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spgl.sharepoint.com/sites/AgribusinessIntelligence/Shared Documents/Inputs/Fertecon/Fertecon Data/Outlooks/Phosphate Raw Materials Outlook/2025M05/"/>
    </mc:Choice>
  </mc:AlternateContent>
  <xr:revisionPtr revIDLastSave="1" documentId="8_{A7F7E22E-F9C8-42BA-8EBC-DE1246CCD524}" xr6:coauthVersionLast="47" xr6:coauthVersionMax="47" xr10:uidLastSave="{2A717653-FDDF-43BB-881D-973ECB1FD5A1}"/>
  <bookViews>
    <workbookView xWindow="-28920" yWindow="0" windowWidth="29040" windowHeight="15720" tabRatio="907" xr2:uid="{00000000-000D-0000-FFFF-FFFF00000000}"/>
  </bookViews>
  <sheets>
    <sheet name="Introduction" sheetId="117" r:id="rId1"/>
    <sheet name="MGA - Cost Curve" sheetId="149" r:id="rId2"/>
    <sheet name="MGA - CostCurveGenerator" sheetId="148" r:id="rId3"/>
    <sheet name="MGA - CostData" sheetId="150" r:id="rId4"/>
    <sheet name="MGA - Cap_H" sheetId="154" r:id="rId5"/>
    <sheet name="PhosRock - Cost Curve" sheetId="155" r:id="rId6"/>
    <sheet name="PhosRock- CostCurveGenerator" sheetId="156" r:id="rId7"/>
    <sheet name="PhosRock - CostData" sheetId="157" r:id="rId8"/>
  </sheets>
  <definedNames>
    <definedName name="_1__123Graph_ACHART_1" hidden="1">#REF!</definedName>
    <definedName name="_2__123Graph_BCHART_1" hidden="1">#REF!</definedName>
    <definedName name="_3__123Graph_CCHART_1" hidden="1">#REF!</definedName>
    <definedName name="_4__123Graph_LBL_CCHART_1" hidden="1">#REF!</definedName>
    <definedName name="_5__123Graph_XCHART_1" hidden="1">#REF!</definedName>
    <definedName name="_Key1" hidden="1">#REF!</definedName>
    <definedName name="_Key1b" hidden="1">#REF!</definedName>
    <definedName name="_Order1" hidden="1">0</definedName>
    <definedName name="_Sort" hidden="1">#REF!</definedName>
    <definedName name="_Sortb" hidden="1">#REF!</definedName>
    <definedName name="AllApps">#REF!</definedName>
    <definedName name="Applications">#REF!</definedName>
    <definedName name="CIQWBGuid" hidden="1">"d5478d2e-4960-4aa9-b51f-b57792b0e820"</definedName>
    <definedName name="CIQWBInfo" hidden="1">"{ ""CIQVersion"":""9.45.614.5792"" }"</definedName>
    <definedName name="clean_spreads">#REF!</definedName>
    <definedName name="CommercialExAIGMetrics">#REF!</definedName>
    <definedName name="Data">#REF!</definedName>
    <definedName name="Index">#REF!</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localSheetId="0" hidden="1">44326.7592592593</definedName>
    <definedName name="IQ_NAMES_REVISION_DATE_" hidden="1">44326.6561805556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Limit">#REF!</definedName>
    <definedName name="MonthData">#REF!</definedName>
    <definedName name="S_Month_Data">#REF!</definedName>
    <definedName name="Sportsman" hidden="1">#REF!</definedName>
    <definedName name="Start10">#REF!</definedName>
    <definedName name="Start100">#REF!</definedName>
    <definedName name="Start101">#REF!</definedName>
    <definedName name="Start102">#REF!</definedName>
    <definedName name="Start103">#REF!</definedName>
    <definedName name="Start104">#REF!</definedName>
    <definedName name="Start105">#REF!</definedName>
    <definedName name="Start106">#REF!</definedName>
    <definedName name="Start107">#REF!</definedName>
    <definedName name="Start108">#REF!</definedName>
    <definedName name="Start109">#REF!</definedName>
    <definedName name="Start11">#REF!</definedName>
    <definedName name="Start110">#REF!</definedName>
    <definedName name="Start111">#REF!</definedName>
    <definedName name="Start112">#REF!</definedName>
    <definedName name="Start113">#REF!</definedName>
    <definedName name="Start114">#REF!</definedName>
    <definedName name="Start115">#REF!</definedName>
    <definedName name="Start116">#REF!</definedName>
    <definedName name="Start117">#REF!</definedName>
    <definedName name="Start118">#REF!</definedName>
    <definedName name="Start119">#REF!</definedName>
    <definedName name="Start12">#REF!</definedName>
    <definedName name="Start121">#REF!</definedName>
    <definedName name="Start122">#REF!</definedName>
    <definedName name="Start123">#REF!</definedName>
    <definedName name="Start124">#REF!</definedName>
    <definedName name="Start125">#REF!</definedName>
    <definedName name="Start126">#REF!</definedName>
    <definedName name="Start127">#REF!</definedName>
    <definedName name="Start128">#REF!</definedName>
    <definedName name="Start129">#REF!</definedName>
    <definedName name="Start13">#REF!</definedName>
    <definedName name="Start130">#REF!</definedName>
    <definedName name="Start131">#REF!</definedName>
    <definedName name="Start132">#REF!</definedName>
    <definedName name="Start133">#REF!</definedName>
    <definedName name="Start134">#REF!</definedName>
    <definedName name="Start135">#REF!</definedName>
    <definedName name="Start136">#REF!</definedName>
    <definedName name="Start137">#REF!</definedName>
    <definedName name="Start138">#REF!</definedName>
    <definedName name="Start139">#REF!</definedName>
    <definedName name="Start14">#REF!</definedName>
    <definedName name="Start140">#REF!</definedName>
    <definedName name="Start141">#REF!</definedName>
    <definedName name="Start142">#REF!</definedName>
    <definedName name="Start143">#REF!</definedName>
    <definedName name="Start144">#REF!</definedName>
    <definedName name="Start145">#REF!</definedName>
    <definedName name="Start146">#REF!</definedName>
    <definedName name="Start147">#REF!</definedName>
    <definedName name="Start148">#REF!</definedName>
    <definedName name="Start149">#REF!</definedName>
    <definedName name="Start15">#REF!</definedName>
    <definedName name="Start150">#REF!</definedName>
    <definedName name="Start155">#REF!</definedName>
    <definedName name="Start16">#REF!</definedName>
    <definedName name="Start17">#REF!</definedName>
    <definedName name="Start174">#REF!</definedName>
    <definedName name="Start18">#REF!</definedName>
    <definedName name="Start186">#REF!</definedName>
    <definedName name="Start19">#REF!</definedName>
    <definedName name="Start196">#REF!</definedName>
    <definedName name="Start2">#REF!</definedName>
    <definedName name="Start20">#REF!</definedName>
    <definedName name="Start21">#REF!</definedName>
    <definedName name="Start22">#REF!</definedName>
    <definedName name="Start23">#REF!</definedName>
    <definedName name="Start24">#REF!</definedName>
    <definedName name="Start25">#REF!</definedName>
    <definedName name="Start26">#REF!</definedName>
    <definedName name="Start27">#REF!</definedName>
    <definedName name="Start28">#REF!</definedName>
    <definedName name="Start29">#REF!</definedName>
    <definedName name="Start3">#REF!</definedName>
    <definedName name="Start30">#REF!</definedName>
    <definedName name="Start31">#REF!</definedName>
    <definedName name="Start32">#REF!</definedName>
    <definedName name="Start33">#REF!</definedName>
    <definedName name="Start34">#REF!</definedName>
    <definedName name="Start35">#REF!</definedName>
    <definedName name="Start36">#REF!</definedName>
    <definedName name="Start37">#REF!</definedName>
    <definedName name="Start38">#REF!</definedName>
    <definedName name="Start39">#REF!</definedName>
    <definedName name="Start4">#REF!</definedName>
    <definedName name="Start40">#REF!</definedName>
    <definedName name="Start41">#REF!</definedName>
    <definedName name="Start42">#REF!</definedName>
    <definedName name="Start43">#REF!</definedName>
    <definedName name="Start44">#REF!</definedName>
    <definedName name="Start45">#REF!</definedName>
    <definedName name="Start46">#REF!</definedName>
    <definedName name="Start47">#REF!</definedName>
    <definedName name="Start48">#REF!</definedName>
    <definedName name="Start49">#REF!</definedName>
    <definedName name="Start5">#REF!</definedName>
    <definedName name="Start50">#REF!</definedName>
    <definedName name="Start51">#REF!</definedName>
    <definedName name="Start52">#REF!</definedName>
    <definedName name="Start53">#REF!</definedName>
    <definedName name="Start54">#REF!</definedName>
    <definedName name="Start55">#REF!</definedName>
    <definedName name="Start56">#REF!</definedName>
    <definedName name="Start57">#REF!</definedName>
    <definedName name="Start58">#REF!</definedName>
    <definedName name="Start59">#REF!</definedName>
    <definedName name="Start6">#REF!</definedName>
    <definedName name="Start60">#REF!</definedName>
    <definedName name="Start61">#REF!</definedName>
    <definedName name="Start62">#REF!</definedName>
    <definedName name="Start63">#REF!</definedName>
    <definedName name="Start64">#REF!</definedName>
    <definedName name="Start65">#REF!</definedName>
    <definedName name="Start66">#REF!</definedName>
    <definedName name="Start67">#REF!</definedName>
    <definedName name="Start68">#REF!</definedName>
    <definedName name="Start69">#REF!</definedName>
    <definedName name="Start7">#REF!</definedName>
    <definedName name="Start70">#REF!</definedName>
    <definedName name="Start71">#REF!</definedName>
    <definedName name="Start72">#REF!</definedName>
    <definedName name="Start73">#REF!</definedName>
    <definedName name="Start74">#REF!</definedName>
    <definedName name="Start75">#REF!</definedName>
    <definedName name="Start76">#REF!</definedName>
    <definedName name="Start77">#REF!</definedName>
    <definedName name="Start78">#REF!</definedName>
    <definedName name="Start79">#REF!</definedName>
    <definedName name="Start8">#REF!</definedName>
    <definedName name="Start80">#REF!</definedName>
    <definedName name="Start81">#REF!</definedName>
    <definedName name="Start82">#REF!</definedName>
    <definedName name="Start83">#REF!</definedName>
    <definedName name="Start84">#REF!</definedName>
    <definedName name="Start85">#REF!</definedName>
    <definedName name="Start86">#REF!</definedName>
    <definedName name="Start87">#REF!</definedName>
    <definedName name="Start88">#REF!</definedName>
    <definedName name="Start89">#REF!</definedName>
    <definedName name="Start9">#REF!</definedName>
    <definedName name="Start90">#REF!</definedName>
    <definedName name="Start91">#REF!</definedName>
    <definedName name="Start92">#REF!</definedName>
    <definedName name="Start93">#REF!</definedName>
    <definedName name="Start94">#REF!</definedName>
    <definedName name="Start95">#REF!</definedName>
    <definedName name="Start96">#REF!</definedName>
    <definedName name="Start97">#REF!</definedName>
    <definedName name="Start98">#REF!</definedName>
    <definedName name="Start99">#REF!</definedName>
    <definedName name="Summ_Table">#REF!</definedName>
    <definedName name="Summ_Table_GD">#REF!</definedName>
    <definedName name="Summ_Table_Header">#REF!</definedName>
    <definedName name="SYearData">#REF!</definedName>
    <definedName name="tagggg" hidden="1">#REF!</definedName>
    <definedName name="YearDat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56" l="1"/>
  <c r="E33" i="156" s="1"/>
  <c r="AN96" i="157"/>
  <c r="AN95" i="157"/>
  <c r="AN94" i="157"/>
  <c r="AN93" i="157"/>
  <c r="AN92" i="157"/>
  <c r="AN91" i="157"/>
  <c r="AN90" i="157"/>
  <c r="AN89" i="157"/>
  <c r="AN88" i="157"/>
  <c r="AN87" i="157"/>
  <c r="AN86" i="157"/>
  <c r="AN85" i="157"/>
  <c r="AN84" i="157"/>
  <c r="AN83" i="157"/>
  <c r="AN82" i="157"/>
  <c r="AN81" i="157"/>
  <c r="AN80" i="157"/>
  <c r="AN79" i="157"/>
  <c r="AN78" i="157"/>
  <c r="AN77" i="157"/>
  <c r="AN76" i="157"/>
  <c r="AN75" i="157"/>
  <c r="AN74" i="157"/>
  <c r="AN73" i="157"/>
  <c r="AN72" i="157"/>
  <c r="AN71" i="157"/>
  <c r="AN70" i="157"/>
  <c r="AN69" i="157"/>
  <c r="AN68" i="157"/>
  <c r="AN67" i="157"/>
  <c r="AN66" i="157"/>
  <c r="AN65" i="157"/>
  <c r="AN64" i="157"/>
  <c r="AN63" i="157"/>
  <c r="AN62" i="157"/>
  <c r="AN61" i="157"/>
  <c r="AN60" i="157"/>
  <c r="AN59" i="157"/>
  <c r="AN58" i="157"/>
  <c r="AN57" i="157"/>
  <c r="AN56" i="157"/>
  <c r="AN55" i="157"/>
  <c r="AN54" i="157"/>
  <c r="AN53" i="157"/>
  <c r="AN52" i="157"/>
  <c r="AN51" i="157"/>
  <c r="AN50" i="157"/>
  <c r="AN49" i="157"/>
  <c r="AN48" i="157"/>
  <c r="AN47" i="157"/>
  <c r="AN46" i="157"/>
  <c r="AN45" i="157"/>
  <c r="AN44" i="157"/>
  <c r="AN43" i="157"/>
  <c r="AN42" i="157"/>
  <c r="AN41" i="157"/>
  <c r="AN40" i="157"/>
  <c r="AN39" i="157"/>
  <c r="AN38" i="157"/>
  <c r="AN37" i="157"/>
  <c r="AN36" i="157"/>
  <c r="AN35" i="157"/>
  <c r="AN34" i="157"/>
  <c r="AN33" i="157"/>
  <c r="AN32" i="157"/>
  <c r="AN31" i="157"/>
  <c r="AN30" i="157"/>
  <c r="AN29" i="157"/>
  <c r="AN28" i="157"/>
  <c r="AN27" i="157"/>
  <c r="AN26" i="157"/>
  <c r="AN25" i="157"/>
  <c r="AN24" i="157"/>
  <c r="AN23" i="157"/>
  <c r="AN22" i="157"/>
  <c r="AN21" i="157"/>
  <c r="AN20" i="157"/>
  <c r="AN19" i="157"/>
  <c r="AN18" i="157"/>
  <c r="AN17" i="157"/>
  <c r="AN16" i="157"/>
  <c r="AN15" i="157"/>
  <c r="AN14" i="157"/>
  <c r="AN13" i="157"/>
  <c r="AN12" i="157"/>
  <c r="AN11" i="157"/>
  <c r="AN10" i="157"/>
  <c r="AN9" i="157"/>
  <c r="AN8" i="157"/>
  <c r="AN7" i="157"/>
  <c r="C36" i="156"/>
  <c r="C35" i="156"/>
  <c r="C34" i="156"/>
  <c r="D33" i="156"/>
  <c r="C33" i="156"/>
  <c r="C32" i="156"/>
  <c r="C31" i="156"/>
  <c r="C30" i="156"/>
  <c r="C29" i="156"/>
  <c r="C28" i="156"/>
  <c r="C27" i="156"/>
  <c r="C26" i="156"/>
  <c r="C25" i="156"/>
  <c r="C24" i="156"/>
  <c r="C23" i="156"/>
  <c r="C22" i="156"/>
  <c r="C21" i="156"/>
  <c r="C20" i="156"/>
  <c r="C19" i="156"/>
  <c r="C18" i="156"/>
  <c r="C17" i="156"/>
  <c r="C16" i="156"/>
  <c r="C15" i="156"/>
  <c r="C14" i="156"/>
  <c r="C13" i="156"/>
  <c r="C12" i="156"/>
  <c r="C11" i="156"/>
  <c r="C10" i="156"/>
  <c r="C9" i="156"/>
  <c r="C8" i="156"/>
  <c r="C7" i="156"/>
  <c r="E34" i="156" l="1"/>
  <c r="D8" i="156"/>
  <c r="D32" i="156"/>
  <c r="D21" i="156"/>
  <c r="E10" i="156"/>
  <c r="E14" i="156"/>
  <c r="E18" i="156"/>
  <c r="E22" i="156"/>
  <c r="E26" i="156"/>
  <c r="E30" i="156"/>
  <c r="D20" i="156"/>
  <c r="D17" i="156"/>
  <c r="D7" i="156"/>
  <c r="D11" i="156"/>
  <c r="D15" i="156"/>
  <c r="D19" i="156"/>
  <c r="D23" i="156"/>
  <c r="D27" i="156"/>
  <c r="D31" i="156"/>
  <c r="D35" i="156"/>
  <c r="E7" i="156"/>
  <c r="E11" i="156"/>
  <c r="E15" i="156"/>
  <c r="E19" i="156"/>
  <c r="E23" i="156"/>
  <c r="E27" i="156"/>
  <c r="E31" i="156"/>
  <c r="E35" i="156"/>
  <c r="D24" i="156"/>
  <c r="D16" i="156"/>
  <c r="D28" i="156"/>
  <c r="D36" i="156"/>
  <c r="E8" i="156"/>
  <c r="E12" i="156"/>
  <c r="E16" i="156"/>
  <c r="E20" i="156"/>
  <c r="E24" i="156"/>
  <c r="E28" i="156"/>
  <c r="E32" i="156"/>
  <c r="E36" i="156"/>
  <c r="D12" i="156"/>
  <c r="D9" i="156"/>
  <c r="D25" i="156"/>
  <c r="E9" i="156"/>
  <c r="E13" i="156"/>
  <c r="E17" i="156"/>
  <c r="E21" i="156"/>
  <c r="E25" i="156"/>
  <c r="E29" i="156"/>
  <c r="D13" i="156"/>
  <c r="D29" i="156"/>
  <c r="D10" i="156"/>
  <c r="D14" i="156"/>
  <c r="D18" i="156"/>
  <c r="D22" i="156"/>
  <c r="D26" i="156"/>
  <c r="D30" i="156"/>
  <c r="D34" i="156"/>
  <c r="F28" i="156" l="1"/>
  <c r="F10" i="156"/>
  <c r="F35" i="156"/>
  <c r="F34" i="156"/>
  <c r="F25" i="156"/>
  <c r="F20" i="156"/>
  <c r="F19" i="156"/>
  <c r="F21" i="156"/>
  <c r="F16" i="156"/>
  <c r="F15" i="156"/>
  <c r="F30" i="156"/>
  <c r="F13" i="156"/>
  <c r="F8" i="156"/>
  <c r="F7" i="156"/>
  <c r="F26" i="156"/>
  <c r="F9" i="156"/>
  <c r="F22" i="156"/>
  <c r="F17" i="156"/>
  <c r="F12" i="156"/>
  <c r="F11" i="156"/>
  <c r="F33" i="156"/>
  <c r="F32" i="156"/>
  <c r="F31" i="156"/>
  <c r="F36" i="156"/>
  <c r="F18" i="156"/>
  <c r="F27" i="156"/>
  <c r="F14" i="156"/>
  <c r="F29" i="156"/>
  <c r="F24" i="156"/>
  <c r="F23" i="156"/>
  <c r="H7" i="156" l="1"/>
  <c r="K7" i="156" s="1"/>
  <c r="I7" i="156" l="1"/>
  <c r="J7" i="156" s="1"/>
  <c r="M7" i="156"/>
  <c r="H8" i="156"/>
  <c r="I8" i="156" s="1"/>
  <c r="J8" i="156" s="1"/>
  <c r="L8" i="156"/>
  <c r="M8" i="156" l="1"/>
  <c r="K8" i="156"/>
  <c r="L9" i="156" s="1"/>
  <c r="H9" i="156"/>
  <c r="I9" i="156" s="1"/>
  <c r="J9" i="156" s="1"/>
  <c r="M9" i="156"/>
  <c r="K9" i="156" l="1"/>
  <c r="L10" i="156" s="1"/>
  <c r="H10" i="156"/>
  <c r="M10" i="156"/>
  <c r="H11" i="156"/>
  <c r="K10" i="156"/>
  <c r="I10" i="156"/>
  <c r="J10" i="156" s="1"/>
  <c r="H12" i="156" l="1"/>
  <c r="K11" i="156"/>
  <c r="I11" i="156"/>
  <c r="J11" i="156" s="1"/>
  <c r="M11" i="156"/>
  <c r="L11" i="156"/>
  <c r="L12" i="156" l="1"/>
  <c r="M12" i="156"/>
  <c r="H13" i="156"/>
  <c r="K12" i="156"/>
  <c r="I12" i="156"/>
  <c r="J12" i="156" s="1"/>
  <c r="M13" i="156" l="1"/>
  <c r="K13" i="156"/>
  <c r="I13" i="156"/>
  <c r="J13" i="156" s="1"/>
  <c r="H14" i="156"/>
  <c r="L13" i="156"/>
  <c r="L14" i="156" l="1"/>
  <c r="M14" i="156"/>
  <c r="H15" i="156"/>
  <c r="K14" i="156"/>
  <c r="I14" i="156"/>
  <c r="J14" i="156" s="1"/>
  <c r="I15" i="156" l="1"/>
  <c r="J15" i="156" s="1"/>
  <c r="H16" i="156"/>
  <c r="M15" i="156"/>
  <c r="K15" i="156"/>
  <c r="L15" i="156"/>
  <c r="L16" i="156" l="1"/>
  <c r="M16" i="156"/>
  <c r="I16" i="156"/>
  <c r="J16" i="156" s="1"/>
  <c r="H17" i="156"/>
  <c r="K16" i="156"/>
  <c r="M17" i="156" l="1"/>
  <c r="H18" i="156"/>
  <c r="K17" i="156"/>
  <c r="I17" i="156"/>
  <c r="J17" i="156" s="1"/>
  <c r="L17" i="156"/>
  <c r="L18" i="156" l="1"/>
  <c r="M18" i="156"/>
  <c r="H19" i="156"/>
  <c r="K18" i="156"/>
  <c r="I18" i="156"/>
  <c r="J18" i="156" s="1"/>
  <c r="H20" i="156" l="1"/>
  <c r="I19" i="156"/>
  <c r="J19" i="156" s="1"/>
  <c r="M19" i="156"/>
  <c r="K19" i="156"/>
  <c r="L19" i="156"/>
  <c r="L20" i="156" l="1"/>
  <c r="M20" i="156"/>
  <c r="I20" i="156"/>
  <c r="J20" i="156" s="1"/>
  <c r="K20" i="156"/>
  <c r="H21" i="156"/>
  <c r="M21" i="156" l="1"/>
  <c r="H22" i="156"/>
  <c r="K21" i="156"/>
  <c r="I21" i="156"/>
  <c r="J21" i="156" s="1"/>
  <c r="L21" i="156"/>
  <c r="M22" i="156" l="1"/>
  <c r="I22" i="156"/>
  <c r="J22" i="156" s="1"/>
  <c r="H23" i="156"/>
  <c r="K22" i="156"/>
  <c r="L22" i="156"/>
  <c r="I23" i="156" l="1"/>
  <c r="J23" i="156" s="1"/>
  <c r="M23" i="156"/>
  <c r="H24" i="156"/>
  <c r="K23" i="156"/>
  <c r="L23" i="156"/>
  <c r="L24" i="156" l="1"/>
  <c r="M24" i="156"/>
  <c r="H25" i="156"/>
  <c r="K24" i="156"/>
  <c r="I24" i="156"/>
  <c r="J24" i="156" s="1"/>
  <c r="K25" i="156" l="1"/>
  <c r="I25" i="156"/>
  <c r="J25" i="156" s="1"/>
  <c r="M25" i="156"/>
  <c r="H26" i="156"/>
  <c r="L25" i="156"/>
  <c r="L26" i="156" l="1"/>
  <c r="M26" i="156"/>
  <c r="H27" i="156"/>
  <c r="I26" i="156"/>
  <c r="J26" i="156" s="1"/>
  <c r="K26" i="156"/>
  <c r="M27" i="156" l="1"/>
  <c r="H28" i="156"/>
  <c r="I27" i="156"/>
  <c r="J27" i="156" s="1"/>
  <c r="K27" i="156"/>
  <c r="L27" i="156"/>
  <c r="L28" i="156" l="1"/>
  <c r="M28" i="156"/>
  <c r="H29" i="156"/>
  <c r="K28" i="156"/>
  <c r="I28" i="156"/>
  <c r="J28" i="156" s="1"/>
  <c r="L29" i="156" l="1"/>
  <c r="I29" i="156"/>
  <c r="J29" i="156" s="1"/>
  <c r="K29" i="156"/>
  <c r="H30" i="156"/>
  <c r="M29" i="156"/>
  <c r="L30" i="156" l="1"/>
  <c r="M30" i="156"/>
  <c r="I30" i="156"/>
  <c r="J30" i="156" s="1"/>
  <c r="H31" i="156"/>
  <c r="K30" i="156"/>
  <c r="L31" i="156" l="1"/>
  <c r="M31" i="156"/>
  <c r="H32" i="156"/>
  <c r="K31" i="156"/>
  <c r="I31" i="156"/>
  <c r="J31" i="156" s="1"/>
  <c r="L32" i="156" l="1"/>
  <c r="M32" i="156"/>
  <c r="I32" i="156"/>
  <c r="J32" i="156" s="1"/>
  <c r="K32" i="156"/>
  <c r="H33" i="156"/>
  <c r="L33" i="156" l="1"/>
  <c r="H34" i="156"/>
  <c r="M33" i="156"/>
  <c r="K33" i="156"/>
  <c r="I33" i="156"/>
  <c r="J33" i="156" s="1"/>
  <c r="L34" i="156" l="1"/>
  <c r="M34" i="156"/>
  <c r="H35" i="156"/>
  <c r="K34" i="156"/>
  <c r="I34" i="156"/>
  <c r="J34" i="156" s="1"/>
  <c r="L35" i="156" l="1"/>
  <c r="H36" i="156"/>
  <c r="K35" i="156"/>
  <c r="L36" i="156" s="1"/>
  <c r="I35" i="156"/>
  <c r="J35" i="156" s="1"/>
  <c r="M35" i="156"/>
  <c r="M36" i="156" l="1"/>
  <c r="I36" i="156"/>
  <c r="J36" i="156" s="1"/>
  <c r="K36" i="156"/>
  <c r="O7" i="156" l="1"/>
  <c r="P7" i="156" s="1"/>
  <c r="R8" i="156"/>
  <c r="X7" i="156" l="1"/>
  <c r="AA7" i="156"/>
  <c r="U7" i="156"/>
  <c r="Y7" i="156"/>
  <c r="AB7" i="156"/>
  <c r="W7" i="156"/>
  <c r="V7" i="156"/>
  <c r="T7" i="156"/>
  <c r="S7" i="156"/>
  <c r="Z7" i="156"/>
  <c r="R9" i="156"/>
  <c r="O8" i="156"/>
  <c r="P8" i="156" s="1"/>
  <c r="AA8" i="156" s="1"/>
  <c r="AB8" i="156" l="1"/>
  <c r="S8" i="156"/>
  <c r="T8" i="156"/>
  <c r="V8" i="156"/>
  <c r="R10" i="156"/>
  <c r="O9" i="156"/>
  <c r="P9" i="156" s="1"/>
  <c r="U8" i="156"/>
  <c r="W8" i="156"/>
  <c r="Y8" i="156"/>
  <c r="X8" i="156"/>
  <c r="Z8" i="156"/>
  <c r="T9" i="156" l="1"/>
  <c r="AB9" i="156"/>
  <c r="S9" i="156"/>
  <c r="X9" i="156"/>
  <c r="Y9" i="156"/>
  <c r="V9" i="156"/>
  <c r="O10" i="156"/>
  <c r="P10" i="156" s="1"/>
  <c r="AA10" i="156" s="1"/>
  <c r="R11" i="156"/>
  <c r="W9" i="156"/>
  <c r="Z9" i="156"/>
  <c r="U9" i="156"/>
  <c r="AA9" i="156"/>
  <c r="U10" i="156" l="1"/>
  <c r="AB10" i="156"/>
  <c r="O11" i="156"/>
  <c r="P11" i="156" s="1"/>
  <c r="R12" i="156"/>
  <c r="V10" i="156"/>
  <c r="W10" i="156"/>
  <c r="X10" i="156"/>
  <c r="Z10" i="156"/>
  <c r="Y10" i="156"/>
  <c r="S10" i="156"/>
  <c r="T10" i="156"/>
  <c r="W11" i="156" l="1"/>
  <c r="Y11" i="156"/>
  <c r="T11" i="156"/>
  <c r="Z11" i="156"/>
  <c r="V11" i="156"/>
  <c r="X11" i="156"/>
  <c r="S11" i="156"/>
  <c r="AB11" i="156"/>
  <c r="AA11" i="156"/>
  <c r="U11" i="156"/>
  <c r="R13" i="156"/>
  <c r="O12" i="156"/>
  <c r="P12" i="156" s="1"/>
  <c r="T12" i="156" s="1"/>
  <c r="U12" i="156" l="1"/>
  <c r="V12" i="156"/>
  <c r="X12" i="156"/>
  <c r="Z12" i="156"/>
  <c r="Y12" i="156"/>
  <c r="AB12" i="156"/>
  <c r="O13" i="156"/>
  <c r="P13" i="156" s="1"/>
  <c r="R14" i="156"/>
  <c r="W12" i="156"/>
  <c r="AA12" i="156"/>
  <c r="S12" i="156"/>
  <c r="T13" i="156" l="1"/>
  <c r="X13" i="156"/>
  <c r="AB13" i="156"/>
  <c r="W13" i="156"/>
  <c r="O14" i="156"/>
  <c r="P14" i="156" s="1"/>
  <c r="R15" i="156"/>
  <c r="AA13" i="156"/>
  <c r="V13" i="156"/>
  <c r="S13" i="156"/>
  <c r="Y13" i="156"/>
  <c r="Z13" i="156"/>
  <c r="U13" i="156"/>
  <c r="U14" i="156" l="1"/>
  <c r="X14" i="156"/>
  <c r="W14" i="156"/>
  <c r="Y14" i="156"/>
  <c r="Z14" i="156"/>
  <c r="AB14" i="156"/>
  <c r="AA14" i="156"/>
  <c r="T14" i="156"/>
  <c r="V14" i="156"/>
  <c r="S14" i="156"/>
  <c r="R16" i="156"/>
  <c r="O15" i="156"/>
  <c r="P15" i="156" s="1"/>
  <c r="S15" i="156" s="1"/>
  <c r="R17" i="156" l="1"/>
  <c r="O16" i="156"/>
  <c r="P16" i="156" s="1"/>
  <c r="AA16" i="156" s="1"/>
  <c r="V15" i="156"/>
  <c r="AB15" i="156"/>
  <c r="Z15" i="156"/>
  <c r="W15" i="156"/>
  <c r="X15" i="156"/>
  <c r="Y15" i="156"/>
  <c r="AA15" i="156"/>
  <c r="U15" i="156"/>
  <c r="T15" i="156"/>
  <c r="V16" i="156" l="1"/>
  <c r="Y16" i="156"/>
  <c r="Z16" i="156"/>
  <c r="X16" i="156"/>
  <c r="W16" i="156"/>
  <c r="T16" i="156"/>
  <c r="AB16" i="156"/>
  <c r="S16" i="156"/>
  <c r="U16" i="156"/>
  <c r="O17" i="156"/>
  <c r="P17" i="156" s="1"/>
  <c r="T17" i="156" s="1"/>
  <c r="R18" i="156"/>
  <c r="V17" i="156" l="1"/>
  <c r="W17" i="156"/>
  <c r="AB17" i="156"/>
  <c r="Z17" i="156"/>
  <c r="AA17" i="156"/>
  <c r="X17" i="156"/>
  <c r="R19" i="156"/>
  <c r="O18" i="156"/>
  <c r="P18" i="156" s="1"/>
  <c r="U18" i="156" s="1"/>
  <c r="U17" i="156"/>
  <c r="Y17" i="156"/>
  <c r="S17" i="156"/>
  <c r="V18" i="156" l="1"/>
  <c r="R20" i="156"/>
  <c r="O19" i="156"/>
  <c r="P19" i="156" s="1"/>
  <c r="W18" i="156"/>
  <c r="X18" i="156"/>
  <c r="Y18" i="156"/>
  <c r="T18" i="156"/>
  <c r="S18" i="156"/>
  <c r="AB18" i="156"/>
  <c r="Z18" i="156"/>
  <c r="AA18" i="156"/>
  <c r="Y19" i="156" l="1"/>
  <c r="X19" i="156"/>
  <c r="S19" i="156"/>
  <c r="T19" i="156"/>
  <c r="V19" i="156"/>
  <c r="O20" i="156"/>
  <c r="P20" i="156" s="1"/>
  <c r="S20" i="156" s="1"/>
  <c r="R21" i="156"/>
  <c r="AB19" i="156"/>
  <c r="Z19" i="156"/>
  <c r="W19" i="156"/>
  <c r="AA19" i="156"/>
  <c r="U19" i="156"/>
  <c r="AA20" i="156" l="1"/>
  <c r="Y20" i="156"/>
  <c r="U20" i="156"/>
  <c r="W20" i="156"/>
  <c r="T20" i="156"/>
  <c r="X20" i="156"/>
  <c r="V20" i="156"/>
  <c r="AB20" i="156"/>
  <c r="O21" i="156"/>
  <c r="P21" i="156" s="1"/>
  <c r="V21" i="156" s="1"/>
  <c r="R22" i="156"/>
  <c r="Z20" i="156"/>
  <c r="AB21" i="156" l="1"/>
  <c r="W21" i="156"/>
  <c r="S21" i="156"/>
  <c r="X21" i="156"/>
  <c r="R23" i="156"/>
  <c r="O22" i="156"/>
  <c r="P22" i="156" s="1"/>
  <c r="AA22" i="156" s="1"/>
  <c r="Y21" i="156"/>
  <c r="Z21" i="156"/>
  <c r="AA21" i="156"/>
  <c r="U21" i="156"/>
  <c r="T21" i="156"/>
  <c r="Z22" i="156" l="1"/>
  <c r="T22" i="156"/>
  <c r="U22" i="156"/>
  <c r="AB22" i="156"/>
  <c r="Y22" i="156"/>
  <c r="V22" i="156"/>
  <c r="O23" i="156"/>
  <c r="P23" i="156" s="1"/>
  <c r="T23" i="156" s="1"/>
  <c r="R24" i="156"/>
  <c r="W22" i="156"/>
  <c r="X22" i="156"/>
  <c r="S22" i="156"/>
  <c r="U23" i="156" l="1"/>
  <c r="X23" i="156"/>
  <c r="Y23" i="156"/>
  <c r="AB23" i="156"/>
  <c r="Z23" i="156"/>
  <c r="AA23" i="156"/>
  <c r="S23" i="156"/>
  <c r="V23" i="156"/>
  <c r="W23" i="156"/>
  <c r="O24" i="156"/>
  <c r="P24" i="156" s="1"/>
  <c r="R25" i="156"/>
  <c r="V24" i="156" l="1"/>
  <c r="U24" i="156"/>
  <c r="Z24" i="156"/>
  <c r="S24" i="156"/>
  <c r="T24" i="156"/>
  <c r="Y24" i="156"/>
  <c r="W24" i="156"/>
  <c r="X24" i="156"/>
  <c r="AB24" i="156"/>
  <c r="R26" i="156"/>
  <c r="O25" i="156"/>
  <c r="P25" i="156" s="1"/>
  <c r="AA24" i="156"/>
  <c r="V25" i="156" l="1"/>
  <c r="S25" i="156"/>
  <c r="X25" i="156"/>
  <c r="Y25" i="156"/>
  <c r="R27" i="156"/>
  <c r="O26" i="156"/>
  <c r="P26" i="156" s="1"/>
  <c r="S26" i="156" s="1"/>
  <c r="W25" i="156"/>
  <c r="AA25" i="156"/>
  <c r="AB25" i="156"/>
  <c r="T25" i="156"/>
  <c r="Z25" i="156"/>
  <c r="U25" i="156"/>
  <c r="T26" i="156" l="1"/>
  <c r="X26" i="156"/>
  <c r="W26" i="156"/>
  <c r="U26" i="156"/>
  <c r="AB26" i="156"/>
  <c r="V26" i="156"/>
  <c r="Z26" i="156"/>
  <c r="O27" i="156"/>
  <c r="P27" i="156" s="1"/>
  <c r="R28" i="156"/>
  <c r="Y26" i="156"/>
  <c r="AA26" i="156"/>
  <c r="Z27" i="156" l="1"/>
  <c r="U27" i="156"/>
  <c r="O28" i="156"/>
  <c r="P28" i="156" s="1"/>
  <c r="T28" i="156" s="1"/>
  <c r="R29" i="156"/>
  <c r="S27" i="156"/>
  <c r="AA27" i="156"/>
  <c r="AB27" i="156"/>
  <c r="V27" i="156"/>
  <c r="Y27" i="156"/>
  <c r="T27" i="156"/>
  <c r="W27" i="156"/>
  <c r="X27" i="156"/>
  <c r="U28" i="156" l="1"/>
  <c r="V28" i="156"/>
  <c r="X28" i="156"/>
  <c r="S28" i="156"/>
  <c r="Y28" i="156"/>
  <c r="W28" i="156"/>
  <c r="Z28" i="156"/>
  <c r="AB28" i="156"/>
  <c r="R30" i="156"/>
  <c r="O29" i="156"/>
  <c r="P29" i="156" s="1"/>
  <c r="W29" i="156" s="1"/>
  <c r="AA28" i="156"/>
  <c r="Y29" i="156" l="1"/>
  <c r="X29" i="156"/>
  <c r="U29" i="156"/>
  <c r="T29" i="156"/>
  <c r="S29" i="156"/>
  <c r="V29" i="156"/>
  <c r="AA29" i="156"/>
  <c r="Z29" i="156"/>
  <c r="AB29" i="156"/>
  <c r="O30" i="156"/>
  <c r="P30" i="156" s="1"/>
  <c r="T30" i="156" s="1"/>
  <c r="R31" i="156"/>
  <c r="U30" i="156" l="1"/>
  <c r="AA30" i="156"/>
  <c r="V30" i="156"/>
  <c r="W30" i="156"/>
  <c r="Y30" i="156"/>
  <c r="X30" i="156"/>
  <c r="Z30" i="156"/>
  <c r="O31" i="156"/>
  <c r="P31" i="156" s="1"/>
  <c r="AB31" i="156" s="1"/>
  <c r="R32" i="156"/>
  <c r="AB30" i="156"/>
  <c r="S30" i="156"/>
  <c r="U31" i="156" l="1"/>
  <c r="V31" i="156"/>
  <c r="Y31" i="156"/>
  <c r="T31" i="156"/>
  <c r="Z31" i="156"/>
  <c r="R33" i="156"/>
  <c r="O32" i="156"/>
  <c r="P32" i="156" s="1"/>
  <c r="Y32" i="156" s="1"/>
  <c r="W31" i="156"/>
  <c r="AA31" i="156"/>
  <c r="S31" i="156"/>
  <c r="X31" i="156"/>
  <c r="AA32" i="156" l="1"/>
  <c r="AB32" i="156"/>
  <c r="Z32" i="156"/>
  <c r="V32" i="156"/>
  <c r="U32" i="156"/>
  <c r="T32" i="156"/>
  <c r="W32" i="156"/>
  <c r="R34" i="156"/>
  <c r="O33" i="156"/>
  <c r="P33" i="156" s="1"/>
  <c r="X32" i="156"/>
  <c r="S32" i="156"/>
  <c r="S33" i="156" l="1"/>
  <c r="T33" i="156"/>
  <c r="AA33" i="156"/>
  <c r="V33" i="156"/>
  <c r="W33" i="156"/>
  <c r="X33" i="156"/>
  <c r="Y33" i="156"/>
  <c r="O34" i="156"/>
  <c r="P34" i="156" s="1"/>
  <c r="R35" i="156"/>
  <c r="Z33" i="156"/>
  <c r="U33" i="156"/>
  <c r="AB33" i="156"/>
  <c r="R36" i="156" l="1"/>
  <c r="O35" i="156"/>
  <c r="P35" i="156" s="1"/>
  <c r="V34" i="156"/>
  <c r="X34" i="156"/>
  <c r="AA34" i="156"/>
  <c r="T34" i="156"/>
  <c r="U34" i="156"/>
  <c r="Y34" i="156"/>
  <c r="W34" i="156"/>
  <c r="AB34" i="156"/>
  <c r="S34" i="156"/>
  <c r="Z34" i="156"/>
  <c r="X35" i="156" l="1"/>
  <c r="V35" i="156"/>
  <c r="W35" i="156"/>
  <c r="R37" i="156"/>
  <c r="O37" i="156" s="1"/>
  <c r="P37" i="156" s="1"/>
  <c r="O36" i="156"/>
  <c r="P36" i="156" s="1"/>
  <c r="AA36" i="156" s="1"/>
  <c r="T35" i="156"/>
  <c r="Y35" i="156"/>
  <c r="S35" i="156"/>
  <c r="Z35" i="156"/>
  <c r="AB35" i="156"/>
  <c r="AA35" i="156"/>
  <c r="U35" i="156"/>
  <c r="V36" i="156" l="1"/>
  <c r="Y36" i="156"/>
  <c r="U36" i="156"/>
  <c r="Z36" i="156"/>
  <c r="AB36" i="156"/>
  <c r="X36" i="156"/>
  <c r="S36" i="156"/>
  <c r="T36" i="156"/>
  <c r="R38" i="156"/>
  <c r="O38" i="156" s="1"/>
  <c r="P38" i="156" s="1"/>
  <c r="W36" i="156"/>
  <c r="V37" i="156" l="1"/>
  <c r="W37" i="156"/>
  <c r="AB37" i="156"/>
  <c r="T37" i="156"/>
  <c r="AA37" i="156"/>
  <c r="Y37" i="156"/>
  <c r="Z37" i="156"/>
  <c r="S37" i="156"/>
  <c r="R39" i="156"/>
  <c r="O39" i="156" s="1"/>
  <c r="P39" i="156" s="1"/>
  <c r="U37" i="156"/>
  <c r="X37" i="156"/>
  <c r="AA38" i="156" l="1"/>
  <c r="W38" i="156"/>
  <c r="Y38" i="156"/>
  <c r="V38" i="156"/>
  <c r="X38" i="156"/>
  <c r="R40" i="156"/>
  <c r="O40" i="156" s="1"/>
  <c r="P40" i="156" s="1"/>
  <c r="W39" i="156"/>
  <c r="Z38" i="156"/>
  <c r="S38" i="156"/>
  <c r="AB38" i="156"/>
  <c r="T38" i="156"/>
  <c r="U38" i="156"/>
  <c r="X39" i="156" l="1"/>
  <c r="Z39" i="156"/>
  <c r="S39" i="156"/>
  <c r="Y39" i="156"/>
  <c r="AB39" i="156"/>
  <c r="T39" i="156"/>
  <c r="V39" i="156"/>
  <c r="U39" i="156"/>
  <c r="AA40" i="156"/>
  <c r="U40" i="156"/>
  <c r="R41" i="156"/>
  <c r="O41" i="156" s="1"/>
  <c r="P41" i="156" s="1"/>
  <c r="AA39" i="156"/>
  <c r="X40" i="156" l="1"/>
  <c r="W40" i="156"/>
  <c r="AB40" i="156"/>
  <c r="Y40" i="156"/>
  <c r="S40" i="156"/>
  <c r="V40" i="156"/>
  <c r="U41" i="156"/>
  <c r="Y41" i="156"/>
  <c r="R42" i="156"/>
  <c r="O42" i="156" s="1"/>
  <c r="P42" i="156" s="1"/>
  <c r="S41" i="156"/>
  <c r="X41" i="156"/>
  <c r="W41" i="156"/>
  <c r="Z40" i="156"/>
  <c r="T40" i="156"/>
  <c r="Z41" i="156" l="1"/>
  <c r="AA41" i="156"/>
  <c r="AB41" i="156"/>
  <c r="T41" i="156"/>
  <c r="V41" i="156"/>
  <c r="R43" i="156"/>
  <c r="O43" i="156" s="1"/>
  <c r="P43" i="156" s="1"/>
  <c r="AA42" i="156"/>
  <c r="V42" i="156" l="1"/>
  <c r="R44" i="156"/>
  <c r="O44" i="156" s="1"/>
  <c r="P44" i="156" s="1"/>
  <c r="T43" i="156"/>
  <c r="W42" i="156"/>
  <c r="AB42" i="156"/>
  <c r="S42" i="156"/>
  <c r="X42" i="156"/>
  <c r="U42" i="156"/>
  <c r="T42" i="156"/>
  <c r="Y42" i="156"/>
  <c r="Z42" i="156"/>
  <c r="V43" i="156" l="1"/>
  <c r="AB43" i="156"/>
  <c r="Z43" i="156"/>
  <c r="AA43" i="156"/>
  <c r="AA44" i="156"/>
  <c r="T44" i="156"/>
  <c r="X44" i="156"/>
  <c r="R45" i="156"/>
  <c r="O45" i="156" s="1"/>
  <c r="P45" i="156" s="1"/>
  <c r="U43" i="156"/>
  <c r="Y43" i="156"/>
  <c r="W43" i="156"/>
  <c r="X43" i="156"/>
  <c r="S43" i="156"/>
  <c r="AB44" i="156" l="1"/>
  <c r="U44" i="156"/>
  <c r="Y44" i="156"/>
  <c r="Z44" i="156"/>
  <c r="Y45" i="156"/>
  <c r="R46" i="156"/>
  <c r="O46" i="156" s="1"/>
  <c r="P46" i="156" s="1"/>
  <c r="S44" i="156"/>
  <c r="V44" i="156"/>
  <c r="W44" i="156"/>
  <c r="X45" i="156" l="1"/>
  <c r="S45" i="156"/>
  <c r="W45" i="156"/>
  <c r="Z45" i="156"/>
  <c r="AA45" i="156"/>
  <c r="V45" i="156"/>
  <c r="AB45" i="156"/>
  <c r="U45" i="156"/>
  <c r="R47" i="156"/>
  <c r="O47" i="156" s="1"/>
  <c r="P47" i="156" s="1"/>
  <c r="T45" i="156"/>
  <c r="T46" i="156" l="1"/>
  <c r="V46" i="156"/>
  <c r="Y46" i="156"/>
  <c r="S46" i="156"/>
  <c r="Z46" i="156"/>
  <c r="W46" i="156"/>
  <c r="AB46" i="156"/>
  <c r="X46" i="156"/>
  <c r="AA46" i="156"/>
  <c r="U46" i="156"/>
  <c r="R48" i="156"/>
  <c r="O48" i="156" s="1"/>
  <c r="P48" i="156" s="1"/>
  <c r="X47" i="156" l="1"/>
  <c r="AB47" i="156"/>
  <c r="S47" i="156"/>
  <c r="Z47" i="156"/>
  <c r="T47" i="156"/>
  <c r="V47" i="156"/>
  <c r="U47" i="156"/>
  <c r="Y47" i="156"/>
  <c r="AA47" i="156"/>
  <c r="W47" i="156"/>
  <c r="R49" i="156"/>
  <c r="O49" i="156" s="1"/>
  <c r="P49" i="156" s="1"/>
  <c r="S48" i="156" l="1"/>
  <c r="Z48" i="156"/>
  <c r="Y48" i="156"/>
  <c r="T48" i="156"/>
  <c r="AB48" i="156"/>
  <c r="X48" i="156"/>
  <c r="U48" i="156"/>
  <c r="V48" i="156"/>
  <c r="AA48" i="156"/>
  <c r="W48" i="156"/>
  <c r="R50" i="156"/>
  <c r="O50" i="156" s="1"/>
  <c r="P50" i="156" s="1"/>
  <c r="AB49" i="156" l="1"/>
  <c r="V49" i="156"/>
  <c r="AA49" i="156"/>
  <c r="W49" i="156"/>
  <c r="X49" i="156"/>
  <c r="Y49" i="156"/>
  <c r="R51" i="156"/>
  <c r="O51" i="156" s="1"/>
  <c r="P51" i="156" s="1"/>
  <c r="S49" i="156"/>
  <c r="T49" i="156"/>
  <c r="Z49" i="156"/>
  <c r="U49" i="156"/>
  <c r="Z50" i="156" l="1"/>
  <c r="AB50" i="156"/>
  <c r="Y50" i="156"/>
  <c r="U50" i="156"/>
  <c r="X50" i="156"/>
  <c r="W50" i="156"/>
  <c r="T50" i="156"/>
  <c r="S50" i="156"/>
  <c r="V50" i="156"/>
  <c r="V51" i="156"/>
  <c r="R52" i="156"/>
  <c r="O52" i="156" s="1"/>
  <c r="P52" i="156" s="1"/>
  <c r="AA50" i="156"/>
  <c r="X51" i="156" l="1"/>
  <c r="Y51" i="156"/>
  <c r="AA51" i="156"/>
  <c r="AB51" i="156"/>
  <c r="Z51" i="156"/>
  <c r="S51" i="156"/>
  <c r="U51" i="156"/>
  <c r="T51" i="156"/>
  <c r="W51" i="156"/>
  <c r="R53" i="156"/>
  <c r="O53" i="156" s="1"/>
  <c r="P53" i="156" s="1"/>
  <c r="W52" i="156"/>
  <c r="S52" i="156" l="1"/>
  <c r="Y52" i="156"/>
  <c r="X52" i="156"/>
  <c r="Z52" i="156"/>
  <c r="R54" i="156"/>
  <c r="O54" i="156" s="1"/>
  <c r="P54" i="156" s="1"/>
  <c r="AB52" i="156"/>
  <c r="T52" i="156"/>
  <c r="U52" i="156"/>
  <c r="AA52" i="156"/>
  <c r="V52" i="156"/>
  <c r="AA53" i="156" l="1"/>
  <c r="S53" i="156"/>
  <c r="T53" i="156"/>
  <c r="AA54" i="156"/>
  <c r="R55" i="156"/>
  <c r="O55" i="156" s="1"/>
  <c r="P55" i="156" s="1"/>
  <c r="V53" i="156"/>
  <c r="Z53" i="156"/>
  <c r="Y53" i="156"/>
  <c r="W53" i="156"/>
  <c r="AB53" i="156"/>
  <c r="X53" i="156"/>
  <c r="U53" i="156"/>
  <c r="X54" i="156" l="1"/>
  <c r="Y54" i="156"/>
  <c r="AB54" i="156"/>
  <c r="S54" i="156"/>
  <c r="T54" i="156"/>
  <c r="Z54" i="156"/>
  <c r="W54" i="156"/>
  <c r="U54" i="156"/>
  <c r="V54" i="156"/>
  <c r="Y55" i="156"/>
  <c r="R56" i="156"/>
  <c r="O56" i="156" s="1"/>
  <c r="P56" i="156" s="1"/>
  <c r="S55" i="156" l="1"/>
  <c r="Z55" i="156"/>
  <c r="X55" i="156"/>
  <c r="AA55" i="156"/>
  <c r="AB55" i="156"/>
  <c r="V55" i="156"/>
  <c r="U55" i="156"/>
  <c r="R57" i="156"/>
  <c r="O57" i="156" s="1"/>
  <c r="P57" i="156" s="1"/>
  <c r="W55" i="156"/>
  <c r="T55" i="156"/>
  <c r="V56" i="156" l="1"/>
  <c r="R58" i="156"/>
  <c r="O58" i="156" s="1"/>
  <c r="P58" i="156" s="1"/>
  <c r="T56" i="156"/>
  <c r="W56" i="156"/>
  <c r="U56" i="156"/>
  <c r="S56" i="156"/>
  <c r="X56" i="156"/>
  <c r="Y56" i="156"/>
  <c r="Z56" i="156"/>
  <c r="AA56" i="156"/>
  <c r="AB56" i="156"/>
  <c r="AB57" i="156" l="1"/>
  <c r="W57" i="156"/>
  <c r="S57" i="156"/>
  <c r="T57" i="156"/>
  <c r="X57" i="156"/>
  <c r="V57" i="156"/>
  <c r="Y57" i="156"/>
  <c r="Z57" i="156"/>
  <c r="AB58" i="156"/>
  <c r="R59" i="156"/>
  <c r="O59" i="156" s="1"/>
  <c r="P59" i="156" s="1"/>
  <c r="W58" i="156"/>
  <c r="AA57" i="156"/>
  <c r="U57" i="156"/>
  <c r="V58" i="156" l="1"/>
  <c r="Z58" i="156"/>
  <c r="X58" i="156"/>
  <c r="Y58" i="156"/>
  <c r="T58" i="156"/>
  <c r="U58" i="156"/>
  <c r="AA58" i="156"/>
  <c r="R60" i="156"/>
  <c r="O60" i="156" s="1"/>
  <c r="P60" i="156" s="1"/>
  <c r="S58" i="156"/>
  <c r="R61" i="156" l="1"/>
  <c r="O61" i="156" s="1"/>
  <c r="P61" i="156" s="1"/>
  <c r="AA60" i="156"/>
  <c r="V59" i="156"/>
  <c r="Y59" i="156"/>
  <c r="X59" i="156"/>
  <c r="S59" i="156"/>
  <c r="W59" i="156"/>
  <c r="AB59" i="156"/>
  <c r="Z59" i="156"/>
  <c r="AA59" i="156"/>
  <c r="U59" i="156"/>
  <c r="T59" i="156"/>
  <c r="AB60" i="156" l="1"/>
  <c r="T60" i="156"/>
  <c r="S60" i="156"/>
  <c r="Z60" i="156"/>
  <c r="X60" i="156"/>
  <c r="U60" i="156"/>
  <c r="Y60" i="156"/>
  <c r="V60" i="156"/>
  <c r="R62" i="156"/>
  <c r="O62" i="156" s="1"/>
  <c r="P62" i="156" s="1"/>
  <c r="W60" i="156"/>
  <c r="X61" i="156" l="1"/>
  <c r="Y61" i="156"/>
  <c r="AA61" i="156"/>
  <c r="AB61" i="156"/>
  <c r="Z61" i="156"/>
  <c r="V61" i="156"/>
  <c r="U61" i="156"/>
  <c r="W61" i="156"/>
  <c r="S61" i="156"/>
  <c r="T61" i="156"/>
  <c r="R63" i="156"/>
  <c r="O63" i="156" s="1"/>
  <c r="P63" i="156" s="1"/>
  <c r="U62" i="156" l="1"/>
  <c r="V62" i="156"/>
  <c r="Y62" i="156"/>
  <c r="X62" i="156"/>
  <c r="Z62" i="156"/>
  <c r="W62" i="156"/>
  <c r="AA62" i="156"/>
  <c r="AB62" i="156"/>
  <c r="S62" i="156"/>
  <c r="T62" i="156"/>
  <c r="R64" i="156"/>
  <c r="O64" i="156" s="1"/>
  <c r="P64" i="156" s="1"/>
  <c r="V63" i="156" l="1"/>
  <c r="AA63" i="156"/>
  <c r="S63" i="156"/>
  <c r="Z63" i="156"/>
  <c r="T63" i="156"/>
  <c r="AB64" i="156"/>
  <c r="R65" i="156"/>
  <c r="O65" i="156" s="1"/>
  <c r="P65" i="156" s="1"/>
  <c r="W63" i="156"/>
  <c r="X63" i="156"/>
  <c r="Y63" i="156"/>
  <c r="U63" i="156"/>
  <c r="AB63" i="156"/>
  <c r="R66" i="156" l="1"/>
  <c r="O66" i="156" s="1"/>
  <c r="P66" i="156" s="1"/>
  <c r="T64" i="156"/>
  <c r="S64" i="156"/>
  <c r="W64" i="156"/>
  <c r="V64" i="156"/>
  <c r="X64" i="156"/>
  <c r="U64" i="156"/>
  <c r="Y64" i="156"/>
  <c r="Z64" i="156"/>
  <c r="AA64" i="156"/>
  <c r="W65" i="156" l="1"/>
  <c r="X65" i="156"/>
  <c r="Y65" i="156"/>
  <c r="AA65" i="156"/>
  <c r="AB65" i="156"/>
  <c r="U65" i="156"/>
  <c r="Z65" i="156"/>
  <c r="S65" i="156"/>
  <c r="T65" i="156"/>
  <c r="V65" i="156"/>
  <c r="R67" i="156"/>
  <c r="O67" i="156" s="1"/>
  <c r="P67" i="156" s="1"/>
  <c r="AA66" i="156"/>
  <c r="S66" i="156" l="1"/>
  <c r="U66" i="156"/>
  <c r="T66" i="156"/>
  <c r="W66" i="156"/>
  <c r="AB66" i="156"/>
  <c r="R68" i="156"/>
  <c r="O68" i="156" s="1"/>
  <c r="P68" i="156" s="1"/>
  <c r="X66" i="156"/>
  <c r="Y66" i="156"/>
  <c r="V66" i="156"/>
  <c r="Z66" i="156"/>
  <c r="U67" i="156" l="1"/>
  <c r="W67" i="156"/>
  <c r="AB67" i="156"/>
  <c r="X67" i="156"/>
  <c r="Y67" i="156"/>
  <c r="AA68" i="156"/>
  <c r="R69" i="156"/>
  <c r="O69" i="156" s="1"/>
  <c r="P69" i="156" s="1"/>
  <c r="S67" i="156"/>
  <c r="T67" i="156"/>
  <c r="Z67" i="156"/>
  <c r="AA67" i="156"/>
  <c r="V67" i="156"/>
  <c r="U68" i="156" l="1"/>
  <c r="Y68" i="156"/>
  <c r="Z68" i="156"/>
  <c r="T68" i="156"/>
  <c r="AB68" i="156"/>
  <c r="V68" i="156"/>
  <c r="S68" i="156"/>
  <c r="W68" i="156"/>
  <c r="R70" i="156"/>
  <c r="O70" i="156" s="1"/>
  <c r="P70" i="156" s="1"/>
  <c r="X68" i="156"/>
  <c r="V69" i="156" l="1"/>
  <c r="X69" i="156"/>
  <c r="W69" i="156"/>
  <c r="R71" i="156"/>
  <c r="O71" i="156" s="1"/>
  <c r="P71" i="156" s="1"/>
  <c r="Z69" i="156"/>
  <c r="AA69" i="156"/>
  <c r="S69" i="156"/>
  <c r="Y69" i="156"/>
  <c r="AB69" i="156"/>
  <c r="T69" i="156"/>
  <c r="U69" i="156"/>
  <c r="V70" i="156" l="1"/>
  <c r="T70" i="156"/>
  <c r="R72" i="156"/>
  <c r="O72" i="156" s="1"/>
  <c r="P72" i="156" s="1"/>
  <c r="Y70" i="156"/>
  <c r="W70" i="156"/>
  <c r="Z70" i="156"/>
  <c r="AB70" i="156"/>
  <c r="S70" i="156"/>
  <c r="X70" i="156"/>
  <c r="AA70" i="156"/>
  <c r="U70" i="156"/>
  <c r="V71" i="156" l="1"/>
  <c r="Y71" i="156"/>
  <c r="S71" i="156"/>
  <c r="Z72" i="156"/>
  <c r="R73" i="156"/>
  <c r="O73" i="156" s="1"/>
  <c r="P73" i="156" s="1"/>
  <c r="W71" i="156"/>
  <c r="AB71" i="156"/>
  <c r="X71" i="156"/>
  <c r="T71" i="156"/>
  <c r="Z71" i="156"/>
  <c r="AA71" i="156"/>
  <c r="U71" i="156"/>
  <c r="Y72" i="156" l="1"/>
  <c r="T72" i="156"/>
  <c r="AB72" i="156"/>
  <c r="X72" i="156"/>
  <c r="W72" i="156"/>
  <c r="R74" i="156"/>
  <c r="O74" i="156" s="1"/>
  <c r="P74" i="156" s="1"/>
  <c r="U72" i="156"/>
  <c r="V72" i="156"/>
  <c r="AA72" i="156"/>
  <c r="S72" i="156"/>
  <c r="AB73" i="156" l="1"/>
  <c r="V73" i="156"/>
  <c r="W73" i="156"/>
  <c r="AA73" i="156"/>
  <c r="X73" i="156"/>
  <c r="Y73" i="156"/>
  <c r="U73" i="156"/>
  <c r="Z73" i="156"/>
  <c r="S73" i="156"/>
  <c r="T73" i="156"/>
  <c r="R75" i="156"/>
  <c r="O75" i="156" s="1"/>
  <c r="P75" i="156" s="1"/>
  <c r="W74" i="156" l="1"/>
  <c r="X74" i="156"/>
  <c r="Y74" i="156"/>
  <c r="AA74" i="156"/>
  <c r="S74" i="156"/>
  <c r="T74" i="156"/>
  <c r="Z74" i="156"/>
  <c r="AB74" i="156"/>
  <c r="V74" i="156"/>
  <c r="U74" i="156"/>
  <c r="R76" i="156"/>
  <c r="O76" i="156" s="1"/>
  <c r="P76" i="156" s="1"/>
  <c r="R77" i="156" l="1"/>
  <c r="O77" i="156" s="1"/>
  <c r="P77" i="156" s="1"/>
  <c r="AA76" i="156"/>
  <c r="Z75" i="156"/>
  <c r="AB75" i="156"/>
  <c r="T75" i="156"/>
  <c r="AA75" i="156"/>
  <c r="S75" i="156"/>
  <c r="V75" i="156"/>
  <c r="X75" i="156"/>
  <c r="W75" i="156"/>
  <c r="Y75" i="156"/>
  <c r="U75" i="156"/>
  <c r="T76" i="156" l="1"/>
  <c r="V76" i="156"/>
  <c r="W76" i="156"/>
  <c r="X77" i="156"/>
  <c r="W77" i="156"/>
  <c r="R78" i="156"/>
  <c r="O78" i="156" s="1"/>
  <c r="P78" i="156" s="1"/>
  <c r="S77" i="156"/>
  <c r="Y77" i="156"/>
  <c r="S76" i="156"/>
  <c r="X76" i="156"/>
  <c r="Y76" i="156"/>
  <c r="Z76" i="156"/>
  <c r="AB76" i="156"/>
  <c r="U76" i="156"/>
  <c r="Z77" i="156" l="1"/>
  <c r="AA77" i="156"/>
  <c r="AB77" i="156"/>
  <c r="V77" i="156"/>
  <c r="U77" i="156"/>
  <c r="R79" i="156"/>
  <c r="O79" i="156" s="1"/>
  <c r="P79" i="156" s="1"/>
  <c r="T77" i="156"/>
  <c r="AB78" i="156" l="1"/>
  <c r="X78" i="156"/>
  <c r="U78" i="156"/>
  <c r="Z78" i="156"/>
  <c r="S78" i="156"/>
  <c r="T78" i="156"/>
  <c r="W78" i="156"/>
  <c r="V78" i="156"/>
  <c r="AA78" i="156"/>
  <c r="Y78" i="156"/>
  <c r="U79" i="156"/>
  <c r="R80" i="156"/>
  <c r="O80" i="156" s="1"/>
  <c r="P80" i="156" s="1"/>
  <c r="S79" i="156" l="1"/>
  <c r="X79" i="156"/>
  <c r="Z79" i="156"/>
  <c r="Y79" i="156"/>
  <c r="T79" i="156"/>
  <c r="AA79" i="156"/>
  <c r="W79" i="156"/>
  <c r="AB79" i="156"/>
  <c r="R81" i="156"/>
  <c r="O81" i="156" s="1"/>
  <c r="P81" i="156" s="1"/>
  <c r="U80" i="156"/>
  <c r="V79" i="156"/>
  <c r="W80" i="156" l="1"/>
  <c r="X80" i="156"/>
  <c r="Z80" i="156"/>
  <c r="AB80" i="156"/>
  <c r="T80" i="156"/>
  <c r="S80" i="156"/>
  <c r="AA80" i="156"/>
  <c r="Y80" i="156"/>
  <c r="V80" i="156"/>
  <c r="R82" i="156"/>
  <c r="O82" i="156" s="1"/>
  <c r="P82" i="156" s="1"/>
  <c r="T81" i="156" l="1"/>
  <c r="AB81" i="156"/>
  <c r="V81" i="156"/>
  <c r="S81" i="156"/>
  <c r="W81" i="156"/>
  <c r="U81" i="156"/>
  <c r="X81" i="156"/>
  <c r="Y81" i="156"/>
  <c r="Z81" i="156"/>
  <c r="AA81" i="156"/>
  <c r="R83" i="156"/>
  <c r="O83" i="156" s="1"/>
  <c r="P83" i="156" s="1"/>
  <c r="X82" i="156" l="1"/>
  <c r="S82" i="156"/>
  <c r="T82" i="156"/>
  <c r="W82" i="156"/>
  <c r="Y82" i="156"/>
  <c r="AB82" i="156"/>
  <c r="Z82" i="156"/>
  <c r="R84" i="156"/>
  <c r="O84" i="156" s="1"/>
  <c r="P84" i="156" s="1"/>
  <c r="U82" i="156"/>
  <c r="V82" i="156"/>
  <c r="AA82" i="156"/>
  <c r="V83" i="156" l="1"/>
  <c r="X83" i="156"/>
  <c r="T83" i="156"/>
  <c r="W83" i="156"/>
  <c r="R85" i="156"/>
  <c r="O85" i="156" s="1"/>
  <c r="P85" i="156" s="1"/>
  <c r="AA84" i="156"/>
  <c r="S83" i="156"/>
  <c r="Y83" i="156"/>
  <c r="Z83" i="156"/>
  <c r="AA83" i="156"/>
  <c r="U83" i="156"/>
  <c r="AB83" i="156"/>
  <c r="T84" i="156" l="1"/>
  <c r="S84" i="156"/>
  <c r="V84" i="156"/>
  <c r="Z84" i="156"/>
  <c r="U84" i="156"/>
  <c r="Y84" i="156"/>
  <c r="AB84" i="156"/>
  <c r="X85" i="156"/>
  <c r="R86" i="156"/>
  <c r="O86" i="156" s="1"/>
  <c r="P86" i="156" s="1"/>
  <c r="W84" i="156"/>
  <c r="X84" i="156"/>
  <c r="Y85" i="156" l="1"/>
  <c r="T85" i="156"/>
  <c r="Z85" i="156"/>
  <c r="X86" i="156"/>
  <c r="R87" i="156"/>
  <c r="O87" i="156" s="1"/>
  <c r="P87" i="156" s="1"/>
  <c r="AA85" i="156"/>
  <c r="AB85" i="156"/>
  <c r="S85" i="156"/>
  <c r="V85" i="156"/>
  <c r="U85" i="156"/>
  <c r="W85" i="156"/>
  <c r="S86" i="156" l="1"/>
  <c r="W86" i="156"/>
  <c r="Z86" i="156"/>
  <c r="AB86" i="156"/>
  <c r="T86" i="156"/>
  <c r="AA86" i="156"/>
  <c r="V86" i="156"/>
  <c r="R88" i="156"/>
  <c r="O88" i="156" s="1"/>
  <c r="P88" i="156" s="1"/>
  <c r="U86" i="156"/>
  <c r="Y86" i="156"/>
  <c r="W87" i="156" l="1"/>
  <c r="AA87" i="156"/>
  <c r="AB87" i="156"/>
  <c r="T87" i="156"/>
  <c r="V87" i="156"/>
  <c r="U87" i="156"/>
  <c r="X87" i="156"/>
  <c r="Y87" i="156"/>
  <c r="T88" i="156"/>
  <c r="R89" i="156"/>
  <c r="O89" i="156" s="1"/>
  <c r="P89" i="156" s="1"/>
  <c r="Z87" i="156"/>
  <c r="S87" i="156"/>
  <c r="Y88" i="156" l="1"/>
  <c r="U88" i="156"/>
  <c r="W88" i="156"/>
  <c r="Z88" i="156"/>
  <c r="AB88" i="156"/>
  <c r="AA88" i="156"/>
  <c r="AB89" i="156"/>
  <c r="R90" i="156"/>
  <c r="O90" i="156" s="1"/>
  <c r="P90" i="156" s="1"/>
  <c r="S88" i="156"/>
  <c r="V88" i="156"/>
  <c r="X88" i="156"/>
  <c r="T89" i="156" l="1"/>
  <c r="X89" i="156"/>
  <c r="U89" i="156"/>
  <c r="W89" i="156"/>
  <c r="AA89" i="156"/>
  <c r="Y89" i="156"/>
  <c r="R91" i="156"/>
  <c r="O91" i="156" s="1"/>
  <c r="P91" i="156" s="1"/>
  <c r="AA90" i="156"/>
  <c r="S89" i="156"/>
  <c r="Z89" i="156"/>
  <c r="V89" i="156"/>
  <c r="S90" i="156" l="1"/>
  <c r="V90" i="156"/>
  <c r="T90" i="156"/>
  <c r="U90" i="156"/>
  <c r="AB90" i="156"/>
  <c r="W90" i="156"/>
  <c r="X90" i="156"/>
  <c r="Y90" i="156"/>
  <c r="Z90" i="156"/>
  <c r="R92" i="156"/>
  <c r="O92" i="156" s="1"/>
  <c r="P92" i="156" s="1"/>
  <c r="S91" i="156" l="1"/>
  <c r="V91" i="156"/>
  <c r="AB91" i="156"/>
  <c r="Z92" i="156"/>
  <c r="R93" i="156"/>
  <c r="O93" i="156" s="1"/>
  <c r="P93" i="156" s="1"/>
  <c r="Z91" i="156"/>
  <c r="U91" i="156"/>
  <c r="T91" i="156"/>
  <c r="AA91" i="156"/>
  <c r="W91" i="156"/>
  <c r="X91" i="156"/>
  <c r="Y91" i="156"/>
  <c r="AB92" i="156" l="1"/>
  <c r="V92" i="156"/>
  <c r="X92" i="156"/>
  <c r="AA92" i="156"/>
  <c r="Z93" i="156"/>
  <c r="R94" i="156"/>
  <c r="O94" i="156" s="1"/>
  <c r="P94" i="156" s="1"/>
  <c r="W92" i="156"/>
  <c r="Y92" i="156"/>
  <c r="U92" i="156"/>
  <c r="S92" i="156"/>
  <c r="T92" i="156"/>
  <c r="U93" i="156" l="1"/>
  <c r="W93" i="156"/>
  <c r="AA93" i="156"/>
  <c r="AB93" i="156"/>
  <c r="T93" i="156"/>
  <c r="V93" i="156"/>
  <c r="R95" i="156"/>
  <c r="O95" i="156" s="1"/>
  <c r="P95" i="156" s="1"/>
  <c r="Y93" i="156"/>
  <c r="S93" i="156"/>
  <c r="X93" i="156"/>
  <c r="T94" i="156" l="1"/>
  <c r="U94" i="156"/>
  <c r="V94" i="156"/>
  <c r="X94" i="156"/>
  <c r="Y94" i="156"/>
  <c r="W95" i="156"/>
  <c r="R96" i="156"/>
  <c r="O96" i="156" s="1"/>
  <c r="P96" i="156" s="1"/>
  <c r="W94" i="156"/>
  <c r="AA94" i="156"/>
  <c r="Z94" i="156"/>
  <c r="AB94" i="156"/>
  <c r="S94" i="156"/>
  <c r="AB95" i="156" l="1"/>
  <c r="S95" i="156"/>
  <c r="Z95" i="156"/>
  <c r="T95" i="156"/>
  <c r="Y95" i="156"/>
  <c r="U95" i="156"/>
  <c r="V95" i="156"/>
  <c r="X95" i="156"/>
  <c r="AA95" i="156"/>
  <c r="V96" i="156"/>
  <c r="R97" i="156"/>
  <c r="O97" i="156" s="1"/>
  <c r="P97" i="156" s="1"/>
  <c r="X96" i="156" l="1"/>
  <c r="Z96" i="156"/>
  <c r="AB96" i="156"/>
  <c r="S96" i="156"/>
  <c r="Y96" i="156"/>
  <c r="T96" i="156"/>
  <c r="W96" i="156"/>
  <c r="R98" i="156"/>
  <c r="O98" i="156" s="1"/>
  <c r="P98" i="156" s="1"/>
  <c r="V97" i="156"/>
  <c r="T97" i="156"/>
  <c r="AA96" i="156"/>
  <c r="U96" i="156"/>
  <c r="W97" i="156" l="1"/>
  <c r="AB97" i="156"/>
  <c r="X97" i="156"/>
  <c r="Y97" i="156"/>
  <c r="Z97" i="156"/>
  <c r="R99" i="156"/>
  <c r="O99" i="156" s="1"/>
  <c r="P99" i="156" s="1"/>
  <c r="T98" i="156"/>
  <c r="U97" i="156"/>
  <c r="AA97" i="156"/>
  <c r="S97" i="156"/>
  <c r="U98" i="156" l="1"/>
  <c r="V98" i="156"/>
  <c r="Z98" i="156"/>
  <c r="AB98" i="156"/>
  <c r="R100" i="156"/>
  <c r="O100" i="156" s="1"/>
  <c r="P100" i="156" s="1"/>
  <c r="Y98" i="156"/>
  <c r="AA98" i="156"/>
  <c r="X98" i="156"/>
  <c r="S98" i="156"/>
  <c r="W98" i="156"/>
  <c r="AB99" i="156" l="1"/>
  <c r="AA99" i="156"/>
  <c r="X99" i="156"/>
  <c r="Y99" i="156"/>
  <c r="V99" i="156"/>
  <c r="W99" i="156"/>
  <c r="Z99" i="156"/>
  <c r="U99" i="156"/>
  <c r="R101" i="156"/>
  <c r="O101" i="156" s="1"/>
  <c r="P101" i="156" s="1"/>
  <c r="S99" i="156"/>
  <c r="T99" i="156"/>
  <c r="X100" i="156" l="1"/>
  <c r="U100" i="156"/>
  <c r="W100" i="156"/>
  <c r="Z100" i="156"/>
  <c r="S100" i="156"/>
  <c r="V100" i="156"/>
  <c r="T100" i="156"/>
  <c r="AA100" i="156"/>
  <c r="R102" i="156"/>
  <c r="O102" i="156" s="1"/>
  <c r="P102" i="156" s="1"/>
  <c r="Y100" i="156"/>
  <c r="AB100" i="156"/>
  <c r="Z101" i="156" l="1"/>
  <c r="Y101" i="156"/>
  <c r="S101" i="156"/>
  <c r="T101" i="156"/>
  <c r="V101" i="156"/>
  <c r="W101" i="156"/>
  <c r="X102" i="156"/>
  <c r="R103" i="156"/>
  <c r="O103" i="156" s="1"/>
  <c r="P103" i="156" s="1"/>
  <c r="AA101" i="156"/>
  <c r="AB101" i="156"/>
  <c r="X101" i="156"/>
  <c r="U101" i="156"/>
  <c r="Y102" i="156" l="1"/>
  <c r="Z102" i="156"/>
  <c r="U102" i="156"/>
  <c r="AB102" i="156"/>
  <c r="S102" i="156"/>
  <c r="T102" i="156"/>
  <c r="AA102" i="156"/>
  <c r="V102" i="156"/>
  <c r="AB103" i="156"/>
  <c r="R104" i="156"/>
  <c r="O104" i="156" s="1"/>
  <c r="P104" i="156" s="1"/>
  <c r="W102" i="156"/>
  <c r="U103" i="156" l="1"/>
  <c r="T103" i="156"/>
  <c r="Z103" i="156"/>
  <c r="V103" i="156"/>
  <c r="S103" i="156"/>
  <c r="X103" i="156"/>
  <c r="Y103" i="156"/>
  <c r="W103" i="156"/>
  <c r="AA103" i="156"/>
  <c r="R105" i="156"/>
  <c r="O105" i="156" s="1"/>
  <c r="P105" i="156" s="1"/>
  <c r="V104" i="156"/>
  <c r="W104" i="156" l="1"/>
  <c r="X104" i="156"/>
  <c r="Y104" i="156"/>
  <c r="R106" i="156"/>
  <c r="O106" i="156" s="1"/>
  <c r="P106" i="156" s="1"/>
  <c r="T105" i="156"/>
  <c r="Z104" i="156"/>
  <c r="S104" i="156"/>
  <c r="T104" i="156"/>
  <c r="AA104" i="156"/>
  <c r="AB104" i="156"/>
  <c r="U104" i="156"/>
  <c r="V105" i="156" l="1"/>
  <c r="U105" i="156"/>
  <c r="W105" i="156"/>
  <c r="X105" i="156"/>
  <c r="Z105" i="156"/>
  <c r="AA105" i="156"/>
  <c r="Y105" i="156"/>
  <c r="V106" i="156"/>
  <c r="R107" i="156"/>
  <c r="O107" i="156" s="1"/>
  <c r="P107" i="156" s="1"/>
  <c r="S105" i="156"/>
  <c r="AB105" i="156"/>
  <c r="R108" i="156" l="1"/>
  <c r="O108" i="156" s="1"/>
  <c r="P108" i="156" s="1"/>
  <c r="Z106" i="156"/>
  <c r="Y106" i="156"/>
  <c r="X106" i="156"/>
  <c r="AA106" i="156"/>
  <c r="W106" i="156"/>
  <c r="AB106" i="156"/>
  <c r="S106" i="156"/>
  <c r="T106" i="156"/>
  <c r="U106" i="156"/>
  <c r="W107" i="156" l="1"/>
  <c r="X107" i="156"/>
  <c r="R109" i="156"/>
  <c r="O109" i="156" s="1"/>
  <c r="P109" i="156" s="1"/>
  <c r="Y107" i="156"/>
  <c r="Z107" i="156"/>
  <c r="AA107" i="156"/>
  <c r="AB107" i="156"/>
  <c r="U107" i="156"/>
  <c r="V107" i="156"/>
  <c r="S107" i="156"/>
  <c r="T107" i="156"/>
  <c r="Z108" i="156" l="1"/>
  <c r="S108" i="156"/>
  <c r="U108" i="156"/>
  <c r="V108" i="156"/>
  <c r="AB108" i="156"/>
  <c r="W108" i="156"/>
  <c r="Y108" i="156"/>
  <c r="R110" i="156"/>
  <c r="O110" i="156" s="1"/>
  <c r="P110" i="156" s="1"/>
  <c r="AA108" i="156"/>
  <c r="T108" i="156"/>
  <c r="X108" i="156"/>
  <c r="V109" i="156" l="1"/>
  <c r="W109" i="156"/>
  <c r="X109" i="156"/>
  <c r="Y109" i="156"/>
  <c r="Z109" i="156"/>
  <c r="AA109" i="156"/>
  <c r="S109" i="156"/>
  <c r="U109" i="156"/>
  <c r="AA110" i="156"/>
  <c r="R111" i="156"/>
  <c r="O111" i="156" s="1"/>
  <c r="P111" i="156" s="1"/>
  <c r="AB109" i="156"/>
  <c r="T109" i="156"/>
  <c r="AB110" i="156" l="1"/>
  <c r="V110" i="156"/>
  <c r="W110" i="156"/>
  <c r="Y110" i="156"/>
  <c r="X110" i="156"/>
  <c r="Z110" i="156"/>
  <c r="S110" i="156"/>
  <c r="T110" i="156"/>
  <c r="U110" i="156"/>
  <c r="R112" i="156"/>
  <c r="O112" i="156" s="1"/>
  <c r="P112" i="156" s="1"/>
  <c r="W111" i="156" l="1"/>
  <c r="V111" i="156"/>
  <c r="S111" i="156"/>
  <c r="AA111" i="156"/>
  <c r="T111" i="156"/>
  <c r="R113" i="156"/>
  <c r="O113" i="156" s="1"/>
  <c r="P113" i="156" s="1"/>
  <c r="Z111" i="156"/>
  <c r="AB111" i="156"/>
  <c r="X111" i="156"/>
  <c r="Y111" i="156"/>
  <c r="U111" i="156"/>
  <c r="T112" i="156" l="1"/>
  <c r="X113" i="156"/>
  <c r="R114" i="156"/>
  <c r="O114" i="156" s="1"/>
  <c r="P114" i="156" s="1"/>
  <c r="U112" i="156"/>
  <c r="V112" i="156"/>
  <c r="Y112" i="156"/>
  <c r="Z112" i="156"/>
  <c r="AA112" i="156"/>
  <c r="S112" i="156"/>
  <c r="W112" i="156"/>
  <c r="X112" i="156"/>
  <c r="AB112" i="156"/>
  <c r="Z113" i="156" l="1"/>
  <c r="T113" i="156"/>
  <c r="AA113" i="156"/>
  <c r="U113" i="156"/>
  <c r="S113" i="156"/>
  <c r="Y113" i="156"/>
  <c r="W113" i="156"/>
  <c r="AB113" i="156"/>
  <c r="V113" i="156"/>
  <c r="R115" i="156"/>
  <c r="O115" i="156" s="1"/>
  <c r="P115" i="156" s="1"/>
  <c r="U114" i="156"/>
  <c r="T114" i="156" l="1"/>
  <c r="V114" i="156"/>
  <c r="R116" i="156"/>
  <c r="O116" i="156" s="1"/>
  <c r="P116" i="156" s="1"/>
  <c r="W114" i="156"/>
  <c r="Y114" i="156"/>
  <c r="X114" i="156"/>
  <c r="AA114" i="156"/>
  <c r="AB114" i="156"/>
  <c r="Z114" i="156"/>
  <c r="S114" i="156"/>
  <c r="W115" i="156" l="1"/>
  <c r="V115" i="156"/>
  <c r="AA115" i="156"/>
  <c r="Z115" i="156"/>
  <c r="U115" i="156"/>
  <c r="T115" i="156"/>
  <c r="Y115" i="156"/>
  <c r="S115" i="156"/>
  <c r="X115" i="156"/>
  <c r="AB115" i="156"/>
  <c r="AA116" i="156"/>
  <c r="R117" i="156"/>
  <c r="O117" i="156" s="1"/>
  <c r="P117" i="156" s="1"/>
  <c r="V116" i="156" l="1"/>
  <c r="X116" i="156"/>
  <c r="Z116" i="156"/>
  <c r="AB116" i="156"/>
  <c r="Y116" i="156"/>
  <c r="T116" i="156"/>
  <c r="R118" i="156"/>
  <c r="O118" i="156" s="1"/>
  <c r="P118" i="156" s="1"/>
  <c r="W117" i="156"/>
  <c r="S116" i="156"/>
  <c r="U116" i="156"/>
  <c r="W116" i="156"/>
  <c r="Y117" i="156" l="1"/>
  <c r="R119" i="156"/>
  <c r="O119" i="156" s="1"/>
  <c r="P119" i="156" s="1"/>
  <c r="U117" i="156"/>
  <c r="AB117" i="156"/>
  <c r="T117" i="156"/>
  <c r="X117" i="156"/>
  <c r="Z117" i="156"/>
  <c r="AA117" i="156"/>
  <c r="S117" i="156"/>
  <c r="V117" i="156"/>
  <c r="T118" i="156" l="1"/>
  <c r="V118" i="156"/>
  <c r="AB118" i="156"/>
  <c r="W118" i="156"/>
  <c r="X118" i="156"/>
  <c r="Z118" i="156"/>
  <c r="AA118" i="156"/>
  <c r="Y118" i="156"/>
  <c r="S118" i="156"/>
  <c r="R120" i="156"/>
  <c r="O120" i="156" s="1"/>
  <c r="P120" i="156" s="1"/>
  <c r="U118" i="156"/>
  <c r="V119" i="156" l="1"/>
  <c r="S119" i="156"/>
  <c r="R121" i="156"/>
  <c r="O121" i="156" s="1"/>
  <c r="P121" i="156" s="1"/>
  <c r="AB119" i="156"/>
  <c r="T119" i="156"/>
  <c r="X119" i="156"/>
  <c r="Y119" i="156"/>
  <c r="U119" i="156"/>
  <c r="W119" i="156"/>
  <c r="Z119" i="156"/>
  <c r="AA119" i="156"/>
  <c r="S120" i="156" l="1"/>
  <c r="V120" i="156"/>
  <c r="Y120" i="156"/>
  <c r="Z120" i="156"/>
  <c r="AB120" i="156"/>
  <c r="X120" i="156"/>
  <c r="U120" i="156"/>
  <c r="T120" i="156"/>
  <c r="AA120" i="156"/>
  <c r="W120" i="156"/>
  <c r="R122" i="156"/>
  <c r="O122" i="156" s="1"/>
  <c r="P122" i="156" s="1"/>
  <c r="W121" i="156"/>
  <c r="AB121" i="156" l="1"/>
  <c r="Y121" i="156"/>
  <c r="Z121" i="156"/>
  <c r="S121" i="156"/>
  <c r="U121" i="156"/>
  <c r="X121" i="156"/>
  <c r="T121" i="156"/>
  <c r="V121" i="156"/>
  <c r="R123" i="156"/>
  <c r="O123" i="156" s="1"/>
  <c r="P123" i="156" s="1"/>
  <c r="AA121" i="156"/>
  <c r="X122" i="156" l="1"/>
  <c r="T122" i="156"/>
  <c r="Y122" i="156"/>
  <c r="S122" i="156"/>
  <c r="U122" i="156"/>
  <c r="W122" i="156"/>
  <c r="AA122" i="156"/>
  <c r="AB122" i="156"/>
  <c r="Z122" i="156"/>
  <c r="V122" i="156"/>
  <c r="Z123" i="156"/>
  <c r="R124" i="156"/>
  <c r="O124" i="156" s="1"/>
  <c r="P124" i="156" s="1"/>
  <c r="AB123" i="156" l="1"/>
  <c r="T123" i="156"/>
  <c r="S123" i="156"/>
  <c r="U123" i="156"/>
  <c r="X123" i="156"/>
  <c r="Y123" i="156"/>
  <c r="V123" i="156"/>
  <c r="W123" i="156"/>
  <c r="AA123" i="156"/>
  <c r="R125" i="156"/>
  <c r="O125" i="156" s="1"/>
  <c r="P125" i="156" s="1"/>
  <c r="AA124" i="156"/>
  <c r="V124" i="156" l="1"/>
  <c r="T124" i="156"/>
  <c r="X124" i="156"/>
  <c r="W124" i="156"/>
  <c r="S124" i="156"/>
  <c r="Y124" i="156"/>
  <c r="U124" i="156"/>
  <c r="Z124" i="156"/>
  <c r="AB124" i="156"/>
  <c r="R126" i="156"/>
  <c r="O126" i="156" s="1"/>
  <c r="P126" i="156" s="1"/>
  <c r="S125" i="156" l="1"/>
  <c r="W125" i="156"/>
  <c r="Y125" i="156"/>
  <c r="U125" i="156"/>
  <c r="Z125" i="156"/>
  <c r="V125" i="156"/>
  <c r="AA125" i="156"/>
  <c r="AB125" i="156"/>
  <c r="X125" i="156"/>
  <c r="T125" i="156"/>
  <c r="AA126" i="156"/>
  <c r="R127" i="156"/>
  <c r="O127" i="156" s="1"/>
  <c r="P127" i="156" s="1"/>
  <c r="AB126" i="156" l="1"/>
  <c r="X126" i="156"/>
  <c r="U126" i="156"/>
  <c r="Z127" i="156"/>
  <c r="R128" i="156"/>
  <c r="O128" i="156" s="1"/>
  <c r="P128" i="156" s="1"/>
  <c r="V126" i="156"/>
  <c r="W126" i="156"/>
  <c r="Z126" i="156"/>
  <c r="S126" i="156"/>
  <c r="Y126" i="156"/>
  <c r="T126" i="156"/>
  <c r="W127" i="156" l="1"/>
  <c r="Y127" i="156"/>
  <c r="AA127" i="156"/>
  <c r="V127" i="156"/>
  <c r="R129" i="156"/>
  <c r="O129" i="156" s="1"/>
  <c r="P129" i="156" s="1"/>
  <c r="U128" i="156"/>
  <c r="S127" i="156"/>
  <c r="AB127" i="156"/>
  <c r="T127" i="156"/>
  <c r="U127" i="156"/>
  <c r="X127" i="156"/>
  <c r="V128" i="156" l="1"/>
  <c r="T128" i="156"/>
  <c r="W128" i="156"/>
  <c r="X128" i="156"/>
  <c r="Y128" i="156"/>
  <c r="R130" i="156"/>
  <c r="O130" i="156" s="1"/>
  <c r="P130" i="156" s="1"/>
  <c r="S129" i="156"/>
  <c r="AA128" i="156"/>
  <c r="Z128" i="156"/>
  <c r="S128" i="156"/>
  <c r="AB128" i="156"/>
  <c r="AB129" i="156" l="1"/>
  <c r="W129" i="156"/>
  <c r="Y129" i="156"/>
  <c r="Z129" i="156"/>
  <c r="T129" i="156"/>
  <c r="V129" i="156"/>
  <c r="X129" i="156"/>
  <c r="AA129" i="156"/>
  <c r="AA130" i="156"/>
  <c r="R131" i="156"/>
  <c r="O131" i="156" s="1"/>
  <c r="P131" i="156" s="1"/>
  <c r="U129" i="156"/>
  <c r="Z130" i="156" l="1"/>
  <c r="AB130" i="156"/>
  <c r="V130" i="156"/>
  <c r="Y130" i="156"/>
  <c r="T130" i="156"/>
  <c r="U130" i="156"/>
  <c r="W130" i="156"/>
  <c r="R132" i="156"/>
  <c r="O132" i="156" s="1"/>
  <c r="P132" i="156" s="1"/>
  <c r="X130" i="156"/>
  <c r="S130" i="156"/>
  <c r="Z131" i="156" l="1"/>
  <c r="S131" i="156"/>
  <c r="V131" i="156"/>
  <c r="X131" i="156"/>
  <c r="Y131" i="156"/>
  <c r="T131" i="156"/>
  <c r="W131" i="156"/>
  <c r="R133" i="156"/>
  <c r="O133" i="156" s="1"/>
  <c r="P133" i="156" s="1"/>
  <c r="AA132" i="156"/>
  <c r="AA131" i="156"/>
  <c r="AB131" i="156"/>
  <c r="U131" i="156"/>
  <c r="AB132" i="156" l="1"/>
  <c r="S132" i="156"/>
  <c r="U132" i="156"/>
  <c r="V132" i="156"/>
  <c r="T132" i="156"/>
  <c r="Y132" i="156"/>
  <c r="Z132" i="156"/>
  <c r="X133" i="156"/>
  <c r="R134" i="156"/>
  <c r="O134" i="156" s="1"/>
  <c r="P134" i="156" s="1"/>
  <c r="W132" i="156"/>
  <c r="X132" i="156"/>
  <c r="AA133" i="156" l="1"/>
  <c r="AB133" i="156"/>
  <c r="W133" i="156"/>
  <c r="T133" i="156"/>
  <c r="Z133" i="156"/>
  <c r="AA134" i="156"/>
  <c r="Y134" i="156"/>
  <c r="S134" i="156"/>
  <c r="T134" i="156"/>
  <c r="R135" i="156"/>
  <c r="O135" i="156" s="1"/>
  <c r="P135" i="156" s="1"/>
  <c r="S133" i="156"/>
  <c r="Y133" i="156"/>
  <c r="U133" i="156"/>
  <c r="V133" i="156"/>
  <c r="W134" i="156" l="1"/>
  <c r="Z134" i="156"/>
  <c r="U134" i="156"/>
  <c r="X134" i="156"/>
  <c r="V134" i="156"/>
  <c r="AB134" i="156"/>
  <c r="R136" i="156"/>
  <c r="O136" i="156" s="1"/>
  <c r="P136" i="156" s="1"/>
  <c r="W135" i="156" l="1"/>
  <c r="Y135" i="156"/>
  <c r="S135" i="156"/>
  <c r="Z135" i="156"/>
  <c r="R137" i="156"/>
  <c r="O137" i="156" s="1"/>
  <c r="P137" i="156" s="1"/>
  <c r="U135" i="156"/>
  <c r="X135" i="156"/>
  <c r="T135" i="156"/>
  <c r="AA135" i="156"/>
  <c r="AB135" i="156"/>
  <c r="V135" i="156"/>
  <c r="S136" i="156" l="1"/>
  <c r="U136" i="156"/>
  <c r="T136" i="156"/>
  <c r="V136" i="156"/>
  <c r="Z136" i="156"/>
  <c r="AB136" i="156"/>
  <c r="W136" i="156"/>
  <c r="Y136" i="156"/>
  <c r="AA136" i="156"/>
  <c r="T137" i="156"/>
  <c r="R138" i="156"/>
  <c r="O138" i="156" s="1"/>
  <c r="P138" i="156" s="1"/>
  <c r="X136" i="156"/>
  <c r="Y137" i="156" l="1"/>
  <c r="Z137" i="156"/>
  <c r="AA137" i="156"/>
  <c r="W137" i="156"/>
  <c r="X137" i="156"/>
  <c r="U137" i="156"/>
  <c r="AB137" i="156"/>
  <c r="AA138" i="156"/>
  <c r="R139" i="156"/>
  <c r="O139" i="156" s="1"/>
  <c r="P139" i="156" s="1"/>
  <c r="Z138" i="156"/>
  <c r="S137" i="156"/>
  <c r="V137" i="156"/>
  <c r="AB138" i="156" l="1"/>
  <c r="U138" i="156"/>
  <c r="V138" i="156"/>
  <c r="W138" i="156"/>
  <c r="R140" i="156"/>
  <c r="O140" i="156" s="1"/>
  <c r="P140" i="156" s="1"/>
  <c r="S138" i="156"/>
  <c r="T138" i="156"/>
  <c r="X138" i="156"/>
  <c r="Y138" i="156"/>
  <c r="W139" i="156" l="1"/>
  <c r="S139" i="156"/>
  <c r="Y139" i="156"/>
  <c r="U139" i="156"/>
  <c r="R141" i="156"/>
  <c r="O141" i="156" s="1"/>
  <c r="P141" i="156" s="1"/>
  <c r="T139" i="156"/>
  <c r="X139" i="156"/>
  <c r="Z139" i="156"/>
  <c r="AB139" i="156"/>
  <c r="V139" i="156"/>
  <c r="AA139" i="156"/>
  <c r="U140" i="156" l="1"/>
  <c r="Z140" i="156"/>
  <c r="S140" i="156"/>
  <c r="V140" i="156"/>
  <c r="AA140" i="156"/>
  <c r="X140" i="156"/>
  <c r="T140" i="156"/>
  <c r="AB140" i="156"/>
  <c r="W140" i="156"/>
  <c r="R142" i="156"/>
  <c r="O142" i="156" s="1"/>
  <c r="P142" i="156" s="1"/>
  <c r="Y140" i="156"/>
  <c r="T141" i="156" l="1"/>
  <c r="S141" i="156"/>
  <c r="R143" i="156"/>
  <c r="O143" i="156" s="1"/>
  <c r="P143" i="156" s="1"/>
  <c r="AA142" i="156"/>
  <c r="Z141" i="156"/>
  <c r="AA141" i="156"/>
  <c r="W141" i="156"/>
  <c r="Y141" i="156"/>
  <c r="U141" i="156"/>
  <c r="X141" i="156"/>
  <c r="V141" i="156"/>
  <c r="AB141" i="156"/>
  <c r="U142" i="156" l="1"/>
  <c r="S142" i="156"/>
  <c r="T142" i="156"/>
  <c r="V142" i="156"/>
  <c r="S143" i="156"/>
  <c r="R144" i="156"/>
  <c r="O144" i="156" s="1"/>
  <c r="P144" i="156" s="1"/>
  <c r="W142" i="156"/>
  <c r="Y142" i="156"/>
  <c r="X142" i="156"/>
  <c r="Z142" i="156"/>
  <c r="AB142" i="156"/>
  <c r="U143" i="156" l="1"/>
  <c r="Y143" i="156"/>
  <c r="AA143" i="156"/>
  <c r="Z143" i="156"/>
  <c r="V143" i="156"/>
  <c r="T143" i="156"/>
  <c r="AB143" i="156"/>
  <c r="X143" i="156"/>
  <c r="W143" i="156"/>
  <c r="AA144" i="156"/>
  <c r="R145" i="156"/>
  <c r="O145" i="156" s="1"/>
  <c r="P145" i="156" s="1"/>
  <c r="W144" i="156" l="1"/>
  <c r="V144" i="156"/>
  <c r="R146" i="156"/>
  <c r="O146" i="156" s="1"/>
  <c r="P146" i="156" s="1"/>
  <c r="S144" i="156"/>
  <c r="Y144" i="156"/>
  <c r="T144" i="156"/>
  <c r="Z144" i="156"/>
  <c r="X144" i="156"/>
  <c r="AB144" i="156"/>
  <c r="U144" i="156"/>
  <c r="V145" i="156" l="1"/>
  <c r="S145" i="156"/>
  <c r="U145" i="156"/>
  <c r="X145" i="156"/>
  <c r="Z145" i="156"/>
  <c r="W145" i="156"/>
  <c r="AB145" i="156"/>
  <c r="AA145" i="156"/>
  <c r="Y145" i="156"/>
  <c r="T145" i="156"/>
  <c r="R147" i="156"/>
  <c r="O147" i="156" s="1"/>
  <c r="P147" i="156" s="1"/>
  <c r="AA146" i="156"/>
  <c r="T146" i="156" l="1"/>
  <c r="S146" i="156"/>
  <c r="Z146" i="156"/>
  <c r="AB146" i="156"/>
  <c r="U146" i="156"/>
  <c r="V146" i="156"/>
  <c r="W146" i="156"/>
  <c r="X146" i="156"/>
  <c r="V147" i="156"/>
  <c r="R148" i="156"/>
  <c r="O148" i="156" s="1"/>
  <c r="P148" i="156" s="1"/>
  <c r="W147" i="156"/>
  <c r="Y146" i="156"/>
  <c r="Y147" i="156" l="1"/>
  <c r="AA147" i="156"/>
  <c r="AB147" i="156"/>
  <c r="Z147" i="156"/>
  <c r="X147" i="156"/>
  <c r="S147" i="156"/>
  <c r="U147" i="156"/>
  <c r="T147" i="156"/>
  <c r="R149" i="156"/>
  <c r="O149" i="156" s="1"/>
  <c r="P149" i="156" s="1"/>
  <c r="AA148" i="156"/>
  <c r="V148" i="156" l="1"/>
  <c r="U148" i="156"/>
  <c r="W148" i="156"/>
  <c r="Y148" i="156"/>
  <c r="T148" i="156"/>
  <c r="S148" i="156"/>
  <c r="AB148" i="156"/>
  <c r="R150" i="156"/>
  <c r="O150" i="156" s="1"/>
  <c r="P150" i="156" s="1"/>
  <c r="W149" i="156"/>
  <c r="X148" i="156"/>
  <c r="Z148" i="156"/>
  <c r="S149" i="156" l="1"/>
  <c r="X149" i="156"/>
  <c r="T149" i="156"/>
  <c r="V149" i="156"/>
  <c r="U149" i="156"/>
  <c r="Z149" i="156"/>
  <c r="Y149" i="156"/>
  <c r="AA149" i="156"/>
  <c r="AB150" i="156"/>
  <c r="R151" i="156"/>
  <c r="O151" i="156" s="1"/>
  <c r="P151" i="156" s="1"/>
  <c r="AB149" i="156"/>
  <c r="Y150" i="156" l="1"/>
  <c r="S150" i="156"/>
  <c r="V150" i="156"/>
  <c r="T150" i="156"/>
  <c r="Z150" i="156"/>
  <c r="AB151" i="156"/>
  <c r="R152" i="156"/>
  <c r="O152" i="156" s="1"/>
  <c r="P152" i="156" s="1"/>
  <c r="U150" i="156"/>
  <c r="AA150" i="156"/>
  <c r="W150" i="156"/>
  <c r="X150" i="156"/>
  <c r="U151" i="156" l="1"/>
  <c r="T151" i="156"/>
  <c r="S151" i="156"/>
  <c r="X151" i="156"/>
  <c r="W151" i="156"/>
  <c r="Y151" i="156"/>
  <c r="Z151" i="156"/>
  <c r="V151" i="156"/>
  <c r="AA151" i="156"/>
  <c r="R153" i="156"/>
  <c r="O153" i="156" s="1"/>
  <c r="P153" i="156" s="1"/>
  <c r="U152" i="156" l="1"/>
  <c r="V152" i="156"/>
  <c r="Z152" i="156"/>
  <c r="S152" i="156"/>
  <c r="X152" i="156"/>
  <c r="Y152" i="156"/>
  <c r="AB152" i="156"/>
  <c r="AA152" i="156"/>
  <c r="R154" i="156"/>
  <c r="O154" i="156" s="1"/>
  <c r="P154" i="156" s="1"/>
  <c r="W152" i="156"/>
  <c r="T152" i="156"/>
  <c r="AB153" i="156" l="1"/>
  <c r="U153" i="156"/>
  <c r="W154" i="156"/>
  <c r="R155" i="156"/>
  <c r="O155" i="156" s="1"/>
  <c r="P155" i="156" s="1"/>
  <c r="S153" i="156"/>
  <c r="X153" i="156"/>
  <c r="T153" i="156"/>
  <c r="AA153" i="156"/>
  <c r="Y153" i="156"/>
  <c r="V153" i="156"/>
  <c r="W153" i="156"/>
  <c r="Z153" i="156"/>
  <c r="AB154" i="156" l="1"/>
  <c r="Y154" i="156"/>
  <c r="X154" i="156"/>
  <c r="Z154" i="156"/>
  <c r="T154" i="156"/>
  <c r="S154" i="156"/>
  <c r="R156" i="156"/>
  <c r="O156" i="156" s="1"/>
  <c r="P156" i="156" s="1"/>
  <c r="V155" i="156"/>
  <c r="AA154" i="156"/>
  <c r="U154" i="156"/>
  <c r="V154" i="156"/>
  <c r="Y155" i="156" l="1"/>
  <c r="Z155" i="156"/>
  <c r="T155" i="156"/>
  <c r="AB155" i="156"/>
  <c r="S155" i="156"/>
  <c r="AA155" i="156"/>
  <c r="R157" i="156"/>
  <c r="O157" i="156" s="1"/>
  <c r="P157" i="156" s="1"/>
  <c r="U155" i="156"/>
  <c r="W155" i="156"/>
  <c r="X155" i="156"/>
  <c r="T156" i="156" l="1"/>
  <c r="U156" i="156"/>
  <c r="V156" i="156"/>
  <c r="AB156" i="156"/>
  <c r="R158" i="156"/>
  <c r="O158" i="156" s="1"/>
  <c r="P158" i="156" s="1"/>
  <c r="W156" i="156"/>
  <c r="AA156" i="156"/>
  <c r="Z156" i="156"/>
  <c r="Y156" i="156"/>
  <c r="X156" i="156"/>
  <c r="S156" i="156"/>
  <c r="Z157" i="156" l="1"/>
  <c r="S157" i="156"/>
  <c r="Y157" i="156"/>
  <c r="X157" i="156"/>
  <c r="AA157" i="156"/>
  <c r="U157" i="156"/>
  <c r="AA158" i="156"/>
  <c r="AB158" i="156"/>
  <c r="R159" i="156"/>
  <c r="O159" i="156" s="1"/>
  <c r="P159" i="156" s="1"/>
  <c r="T157" i="156"/>
  <c r="V157" i="156"/>
  <c r="W157" i="156"/>
  <c r="AB157" i="156"/>
  <c r="X158" i="156" l="1"/>
  <c r="U158" i="156"/>
  <c r="Y158" i="156"/>
  <c r="S158" i="156"/>
  <c r="W158" i="156"/>
  <c r="V158" i="156"/>
  <c r="Z158" i="156"/>
  <c r="T158" i="156"/>
  <c r="Z159" i="156"/>
  <c r="R160" i="156"/>
  <c r="O160" i="156" s="1"/>
  <c r="P160" i="156" s="1"/>
  <c r="AA159" i="156" l="1"/>
  <c r="Y159" i="156"/>
  <c r="AB159" i="156"/>
  <c r="V159" i="156"/>
  <c r="X159" i="156"/>
  <c r="S159" i="156"/>
  <c r="W159" i="156"/>
  <c r="T159" i="156"/>
  <c r="U159" i="156"/>
  <c r="Y160" i="156"/>
  <c r="R161" i="156"/>
  <c r="O161" i="156" s="1"/>
  <c r="P161" i="156" s="1"/>
  <c r="AB160" i="156" l="1"/>
  <c r="W160" i="156"/>
  <c r="T160" i="156"/>
  <c r="S160" i="156"/>
  <c r="U160" i="156"/>
  <c r="R162" i="156"/>
  <c r="O162" i="156" s="1"/>
  <c r="P162" i="156" s="1"/>
  <c r="AB161" i="156"/>
  <c r="AA160" i="156"/>
  <c r="Z160" i="156"/>
  <c r="V160" i="156"/>
  <c r="X160" i="156"/>
  <c r="W161" i="156" l="1"/>
  <c r="Z161" i="156"/>
  <c r="AA161" i="156"/>
  <c r="T161" i="156"/>
  <c r="V161" i="156"/>
  <c r="U161" i="156"/>
  <c r="Y161" i="156"/>
  <c r="S161" i="156"/>
  <c r="X161" i="156"/>
  <c r="R163" i="156"/>
  <c r="O163" i="156" s="1"/>
  <c r="P163" i="156" s="1"/>
  <c r="U162" i="156" l="1"/>
  <c r="V162" i="156"/>
  <c r="W162" i="156"/>
  <c r="S162" i="156"/>
  <c r="X162" i="156"/>
  <c r="Z162" i="156"/>
  <c r="AB162" i="156"/>
  <c r="AA162" i="156"/>
  <c r="Y162" i="156"/>
  <c r="R164" i="156"/>
  <c r="O164" i="156" s="1"/>
  <c r="P164" i="156" s="1"/>
  <c r="T162" i="156"/>
  <c r="Y163" i="156" l="1"/>
  <c r="Z163" i="156"/>
  <c r="S163" i="156"/>
  <c r="V163" i="156"/>
  <c r="W163" i="156"/>
  <c r="X163" i="156"/>
  <c r="T163" i="156"/>
  <c r="AA163" i="156"/>
  <c r="AB163" i="156"/>
  <c r="U163" i="156"/>
  <c r="R165" i="156"/>
  <c r="O165" i="156" s="1"/>
  <c r="P165" i="156" s="1"/>
  <c r="AA164" i="156"/>
  <c r="Y164" i="156" l="1"/>
  <c r="U164" i="156"/>
  <c r="R166" i="156"/>
  <c r="O166" i="156" s="1"/>
  <c r="P166" i="156" s="1"/>
  <c r="AB164" i="156"/>
  <c r="Z164" i="156"/>
  <c r="S164" i="156"/>
  <c r="T164" i="156"/>
  <c r="W164" i="156"/>
  <c r="X164" i="156"/>
  <c r="V164" i="156"/>
  <c r="S165" i="156" l="1"/>
  <c r="W165" i="156"/>
  <c r="V165" i="156"/>
  <c r="T165" i="156"/>
  <c r="X165" i="156"/>
  <c r="Y165" i="156"/>
  <c r="AA165" i="156"/>
  <c r="AB165" i="156"/>
  <c r="Z165" i="156"/>
  <c r="U165" i="156"/>
  <c r="X166" i="156"/>
  <c r="R167" i="156"/>
  <c r="O167" i="156" s="1"/>
  <c r="P167" i="156" s="1"/>
  <c r="AB166" i="156" l="1"/>
  <c r="S166" i="156"/>
  <c r="Z166" i="156"/>
  <c r="R168" i="156"/>
  <c r="O168" i="156" s="1"/>
  <c r="P168" i="156" s="1"/>
  <c r="AA166" i="156"/>
  <c r="Y166" i="156"/>
  <c r="U166" i="156"/>
  <c r="T166" i="156"/>
  <c r="V166" i="156"/>
  <c r="W166" i="156"/>
  <c r="T167" i="156" l="1"/>
  <c r="S167" i="156"/>
  <c r="U167" i="156"/>
  <c r="V167" i="156"/>
  <c r="W167" i="156"/>
  <c r="Z167" i="156"/>
  <c r="X167" i="156"/>
  <c r="Y167" i="156"/>
  <c r="AA167" i="156"/>
  <c r="AB167" i="156"/>
  <c r="R169" i="156"/>
  <c r="O169" i="156" s="1"/>
  <c r="P169" i="156" s="1"/>
  <c r="AA168" i="156"/>
  <c r="V168" i="156" l="1"/>
  <c r="T168" i="156"/>
  <c r="U168" i="156"/>
  <c r="AB168" i="156"/>
  <c r="W168" i="156"/>
  <c r="X168" i="156"/>
  <c r="Y168" i="156"/>
  <c r="Z168" i="156"/>
  <c r="S168" i="156"/>
  <c r="R170" i="156"/>
  <c r="O170" i="156" s="1"/>
  <c r="P170" i="156" s="1"/>
  <c r="T169" i="156"/>
  <c r="Z169" i="156" l="1"/>
  <c r="U169" i="156"/>
  <c r="V169" i="156"/>
  <c r="W169" i="156"/>
  <c r="R171" i="156"/>
  <c r="O171" i="156" s="1"/>
  <c r="P171" i="156" s="1"/>
  <c r="AB169" i="156"/>
  <c r="S169" i="156"/>
  <c r="X169" i="156"/>
  <c r="Y169" i="156"/>
  <c r="AA169" i="156"/>
  <c r="AA170" i="156" l="1"/>
  <c r="AB170" i="156"/>
  <c r="U170" i="156"/>
  <c r="R172" i="156"/>
  <c r="O172" i="156" s="1"/>
  <c r="P172" i="156" s="1"/>
  <c r="U171" i="156"/>
  <c r="V170" i="156"/>
  <c r="W170" i="156"/>
  <c r="S170" i="156"/>
  <c r="T170" i="156"/>
  <c r="X170" i="156"/>
  <c r="Y170" i="156"/>
  <c r="Z170" i="156"/>
  <c r="V171" i="156" l="1"/>
  <c r="Z171" i="156"/>
  <c r="W171" i="156"/>
  <c r="X171" i="156"/>
  <c r="Y171" i="156"/>
  <c r="R173" i="156"/>
  <c r="O173" i="156" s="1"/>
  <c r="P173" i="156" s="1"/>
  <c r="AA171" i="156"/>
  <c r="AB171" i="156"/>
  <c r="T171" i="156"/>
  <c r="S171" i="156"/>
  <c r="V172" i="156" l="1"/>
  <c r="U172" i="156"/>
  <c r="X172" i="156"/>
  <c r="Y172" i="156"/>
  <c r="Z172" i="156"/>
  <c r="W172" i="156"/>
  <c r="T172" i="156"/>
  <c r="R174" i="156"/>
  <c r="O174" i="156" s="1"/>
  <c r="P174" i="156" s="1"/>
  <c r="AA172" i="156"/>
  <c r="S172" i="156"/>
  <c r="AB172" i="156"/>
  <c r="Y173" i="156" l="1"/>
  <c r="Z173" i="156"/>
  <c r="AA173" i="156"/>
  <c r="V173" i="156"/>
  <c r="AB173" i="156"/>
  <c r="X173" i="156"/>
  <c r="S173" i="156"/>
  <c r="T173" i="156"/>
  <c r="R175" i="156"/>
  <c r="O175" i="156" s="1"/>
  <c r="P175" i="156" s="1"/>
  <c r="AA174" i="156"/>
  <c r="U173" i="156"/>
  <c r="W173" i="156"/>
  <c r="Y174" i="156" l="1"/>
  <c r="S174" i="156"/>
  <c r="T174" i="156"/>
  <c r="U174" i="156"/>
  <c r="AB174" i="156"/>
  <c r="V174" i="156"/>
  <c r="W174" i="156"/>
  <c r="X174" i="156"/>
  <c r="Z174" i="156"/>
  <c r="R176" i="156"/>
  <c r="O176" i="156" s="1"/>
  <c r="P176" i="156" s="1"/>
  <c r="Z175" i="156" l="1"/>
  <c r="AA175" i="156"/>
  <c r="AB175" i="156"/>
  <c r="R177" i="156"/>
  <c r="O177" i="156" s="1"/>
  <c r="P177" i="156" s="1"/>
  <c r="X176" i="156"/>
  <c r="W175" i="156"/>
  <c r="S175" i="156"/>
  <c r="V175" i="156"/>
  <c r="T175" i="156"/>
  <c r="U175" i="156"/>
  <c r="X175" i="156"/>
  <c r="Y175" i="156"/>
  <c r="Z176" i="156" l="1"/>
  <c r="AB176" i="156"/>
  <c r="V176" i="156"/>
  <c r="W176" i="156"/>
  <c r="T176" i="156"/>
  <c r="AA176" i="156"/>
  <c r="Y176" i="156"/>
  <c r="R178" i="156"/>
  <c r="O178" i="156" s="1"/>
  <c r="P178" i="156" s="1"/>
  <c r="S176" i="156"/>
  <c r="U176" i="156"/>
  <c r="T177" i="156" l="1"/>
  <c r="W177" i="156"/>
  <c r="S177" i="156"/>
  <c r="U177" i="156"/>
  <c r="V177" i="156"/>
  <c r="AA177" i="156"/>
  <c r="X177" i="156"/>
  <c r="Y177" i="156"/>
  <c r="AB177" i="156"/>
  <c r="Z177" i="156"/>
  <c r="Z178" i="156"/>
  <c r="R179" i="156"/>
  <c r="O179" i="156" s="1"/>
  <c r="P179" i="156" s="1"/>
  <c r="T178" i="156" l="1"/>
  <c r="AB178" i="156"/>
  <c r="AA178" i="156"/>
  <c r="U178" i="156"/>
  <c r="S178" i="156"/>
  <c r="V178" i="156"/>
  <c r="R180" i="156"/>
  <c r="O180" i="156" s="1"/>
  <c r="P180" i="156" s="1"/>
  <c r="AB179" i="156"/>
  <c r="W178" i="156"/>
  <c r="X178" i="156"/>
  <c r="Y178" i="156"/>
  <c r="Y179" i="156" l="1"/>
  <c r="S179" i="156"/>
  <c r="V179" i="156"/>
  <c r="T179" i="156"/>
  <c r="Z179" i="156"/>
  <c r="W179" i="156"/>
  <c r="U179" i="156"/>
  <c r="AA179" i="156"/>
  <c r="X179" i="156"/>
  <c r="R181" i="156"/>
  <c r="O181" i="156" s="1"/>
  <c r="P181" i="156" s="1"/>
  <c r="S180" i="156" l="1"/>
  <c r="T180" i="156"/>
  <c r="Z180" i="156"/>
  <c r="U180" i="156"/>
  <c r="V180" i="156"/>
  <c r="W180" i="156"/>
  <c r="X180" i="156"/>
  <c r="Y180" i="156"/>
  <c r="AA180" i="156"/>
  <c r="AB180" i="156"/>
  <c r="R182" i="156"/>
  <c r="O182" i="156" s="1"/>
  <c r="P182" i="156" s="1"/>
  <c r="V181" i="156" l="1"/>
  <c r="U181" i="156"/>
  <c r="W181" i="156"/>
  <c r="X181" i="156"/>
  <c r="Y181" i="156"/>
  <c r="AB181" i="156"/>
  <c r="R183" i="156"/>
  <c r="O183" i="156" s="1"/>
  <c r="P183" i="156" s="1"/>
  <c r="Z181" i="156"/>
  <c r="S181" i="156"/>
  <c r="AA181" i="156"/>
  <c r="T181" i="156"/>
  <c r="S182" i="156" l="1"/>
  <c r="U182" i="156"/>
  <c r="T182" i="156"/>
  <c r="Z182" i="156"/>
  <c r="Y182" i="156"/>
  <c r="AA182" i="156"/>
  <c r="X182" i="156"/>
  <c r="R184" i="156"/>
  <c r="O184" i="156" s="1"/>
  <c r="P184" i="156" s="1"/>
  <c r="V182" i="156"/>
  <c r="W182" i="156"/>
  <c r="AB182" i="156"/>
  <c r="Y183" i="156" l="1"/>
  <c r="AB183" i="156"/>
  <c r="W183" i="156"/>
  <c r="S183" i="156"/>
  <c r="T183" i="156"/>
  <c r="U183" i="156"/>
  <c r="V183" i="156"/>
  <c r="Z183" i="156"/>
  <c r="R185" i="156"/>
  <c r="O185" i="156" s="1"/>
  <c r="P185" i="156" s="1"/>
  <c r="Z184" i="156"/>
  <c r="X183" i="156"/>
  <c r="AA183" i="156"/>
  <c r="S184" i="156" l="1"/>
  <c r="V184" i="156"/>
  <c r="W184" i="156"/>
  <c r="U184" i="156"/>
  <c r="V185" i="156"/>
  <c r="R186" i="156"/>
  <c r="O186" i="156" s="1"/>
  <c r="P186" i="156" s="1"/>
  <c r="T184" i="156"/>
  <c r="AA184" i="156"/>
  <c r="X184" i="156"/>
  <c r="Y184" i="156"/>
  <c r="AB184" i="156"/>
  <c r="Z185" i="156" l="1"/>
  <c r="W185" i="156"/>
  <c r="AA185" i="156"/>
  <c r="AB185" i="156"/>
  <c r="X185" i="156"/>
  <c r="S185" i="156"/>
  <c r="R187" i="156"/>
  <c r="O187" i="156" s="1"/>
  <c r="P187" i="156" s="1"/>
  <c r="Y186" i="156"/>
  <c r="U185" i="156"/>
  <c r="T185" i="156"/>
  <c r="Y185" i="156"/>
  <c r="R188" i="156" l="1"/>
  <c r="O188" i="156" s="1"/>
  <c r="P188" i="156" s="1"/>
  <c r="AA186" i="156"/>
  <c r="V186" i="156"/>
  <c r="S186" i="156"/>
  <c r="AB186" i="156"/>
  <c r="T186" i="156"/>
  <c r="Z186" i="156"/>
  <c r="U186" i="156"/>
  <c r="W186" i="156"/>
  <c r="X186" i="156"/>
  <c r="W187" i="156" l="1"/>
  <c r="X187" i="156"/>
  <c r="V187" i="156"/>
  <c r="S187" i="156"/>
  <c r="U187" i="156"/>
  <c r="Y187" i="156"/>
  <c r="Z187" i="156"/>
  <c r="AA187" i="156"/>
  <c r="AB187" i="156"/>
  <c r="R189" i="156"/>
  <c r="O189" i="156" s="1"/>
  <c r="P189" i="156" s="1"/>
  <c r="T187" i="156"/>
  <c r="Z188" i="156" l="1"/>
  <c r="AA188" i="156"/>
  <c r="AB188" i="156"/>
  <c r="R190" i="156"/>
  <c r="O190" i="156" s="1"/>
  <c r="P190" i="156" s="1"/>
  <c r="V188" i="156"/>
  <c r="U188" i="156"/>
  <c r="W188" i="156"/>
  <c r="T188" i="156"/>
  <c r="S188" i="156"/>
  <c r="X188" i="156"/>
  <c r="Y188" i="156"/>
  <c r="U189" i="156" l="1"/>
  <c r="W189" i="156"/>
  <c r="T189" i="156"/>
  <c r="Y189" i="156"/>
  <c r="AB189" i="156"/>
  <c r="R191" i="156"/>
  <c r="O191" i="156" s="1"/>
  <c r="P191" i="156" s="1"/>
  <c r="Z189" i="156"/>
  <c r="AA189" i="156"/>
  <c r="V189" i="156"/>
  <c r="X189" i="156"/>
  <c r="S189" i="156"/>
  <c r="V190" i="156" l="1"/>
  <c r="S190" i="156"/>
  <c r="Y190" i="156"/>
  <c r="Z190" i="156"/>
  <c r="AA190" i="156"/>
  <c r="X190" i="156"/>
  <c r="AB190" i="156"/>
  <c r="U190" i="156"/>
  <c r="T190" i="156"/>
  <c r="W190" i="156"/>
  <c r="Y191" i="156"/>
  <c r="R192" i="156"/>
  <c r="O192" i="156" s="1"/>
  <c r="P192" i="156" s="1"/>
  <c r="AB191" i="156" l="1"/>
  <c r="R193" i="156"/>
  <c r="O193" i="156" s="1"/>
  <c r="P193" i="156" s="1"/>
  <c r="S192" i="156"/>
  <c r="V191" i="156"/>
  <c r="Z191" i="156"/>
  <c r="W191" i="156"/>
  <c r="AA191" i="156"/>
  <c r="U191" i="156"/>
  <c r="S191" i="156"/>
  <c r="T191" i="156"/>
  <c r="X191" i="156"/>
  <c r="AB192" i="156" l="1"/>
  <c r="T192" i="156"/>
  <c r="U192" i="156"/>
  <c r="V192" i="156"/>
  <c r="Y192" i="156"/>
  <c r="W192" i="156"/>
  <c r="X192" i="156"/>
  <c r="Z192" i="156"/>
  <c r="R194" i="156"/>
  <c r="O194" i="156" s="1"/>
  <c r="P194" i="156" s="1"/>
  <c r="AA192" i="156"/>
  <c r="AA193" i="156" l="1"/>
  <c r="AB193" i="156"/>
  <c r="V193" i="156"/>
  <c r="T193" i="156"/>
  <c r="W193" i="156"/>
  <c r="X193" i="156"/>
  <c r="Y193" i="156"/>
  <c r="S193" i="156"/>
  <c r="Z193" i="156"/>
  <c r="R195" i="156"/>
  <c r="O195" i="156" s="1"/>
  <c r="P195" i="156" s="1"/>
  <c r="U193" i="156"/>
  <c r="T194" i="156" l="1"/>
  <c r="U194" i="156"/>
  <c r="X194" i="156"/>
  <c r="AB194" i="156"/>
  <c r="V194" i="156"/>
  <c r="S194" i="156"/>
  <c r="R196" i="156"/>
  <c r="O196" i="156" s="1"/>
  <c r="P196" i="156" s="1"/>
  <c r="T195" i="156"/>
  <c r="Y194" i="156"/>
  <c r="Z194" i="156"/>
  <c r="AA194" i="156"/>
  <c r="W194" i="156"/>
  <c r="AB195" i="156" l="1"/>
  <c r="AA195" i="156"/>
  <c r="W195" i="156"/>
  <c r="Y195" i="156"/>
  <c r="R197" i="156"/>
  <c r="O197" i="156" s="1"/>
  <c r="P197" i="156" s="1"/>
  <c r="Z195" i="156"/>
  <c r="X195" i="156"/>
  <c r="U195" i="156"/>
  <c r="V195" i="156"/>
  <c r="S195" i="156"/>
  <c r="X196" i="156" l="1"/>
  <c r="R198" i="156"/>
  <c r="O198" i="156" s="1"/>
  <c r="P198" i="156" s="1"/>
  <c r="T196" i="156"/>
  <c r="S196" i="156"/>
  <c r="V196" i="156"/>
  <c r="U196" i="156"/>
  <c r="Z196" i="156"/>
  <c r="Y196" i="156"/>
  <c r="AA196" i="156"/>
  <c r="AB196" i="156"/>
  <c r="W196" i="156"/>
  <c r="X197" i="156" l="1"/>
  <c r="T197" i="156"/>
  <c r="U197" i="156"/>
  <c r="Y197" i="156"/>
  <c r="Z197" i="156"/>
  <c r="AA197" i="156"/>
  <c r="AB197" i="156"/>
  <c r="W197" i="156"/>
  <c r="R199" i="156"/>
  <c r="O199" i="156" s="1"/>
  <c r="P199" i="156" s="1"/>
  <c r="AA198" i="156"/>
  <c r="V197" i="156"/>
  <c r="S197" i="156"/>
  <c r="V198" i="156" l="1"/>
  <c r="U198" i="156"/>
  <c r="X198" i="156"/>
  <c r="R200" i="156"/>
  <c r="O200" i="156" s="1"/>
  <c r="P200" i="156" s="1"/>
  <c r="Z199" i="156"/>
  <c r="S198" i="156"/>
  <c r="T198" i="156"/>
  <c r="W198" i="156"/>
  <c r="Z198" i="156"/>
  <c r="Y198" i="156"/>
  <c r="AB198" i="156"/>
  <c r="AB199" i="156" l="1"/>
  <c r="AA199" i="156"/>
  <c r="U199" i="156"/>
  <c r="T199" i="156"/>
  <c r="V199" i="156"/>
  <c r="S199" i="156"/>
  <c r="W199" i="156"/>
  <c r="X199" i="156"/>
  <c r="R201" i="156"/>
  <c r="O201" i="156" s="1"/>
  <c r="P201" i="156" s="1"/>
  <c r="X200" i="156"/>
  <c r="Y199" i="156"/>
  <c r="V200" i="156" l="1"/>
  <c r="AA200" i="156"/>
  <c r="AB200" i="156"/>
  <c r="R202" i="156"/>
  <c r="O202" i="156" s="1"/>
  <c r="P202" i="156" s="1"/>
  <c r="X201" i="156"/>
  <c r="W200" i="156"/>
  <c r="S200" i="156"/>
  <c r="T200" i="156"/>
  <c r="Y200" i="156"/>
  <c r="U200" i="156"/>
  <c r="Z200" i="156"/>
  <c r="Y201" i="156" l="1"/>
  <c r="AB201" i="156"/>
  <c r="S201" i="156"/>
  <c r="Z201" i="156"/>
  <c r="R203" i="156"/>
  <c r="O203" i="156" s="1"/>
  <c r="P203" i="156" s="1"/>
  <c r="X202" i="156"/>
  <c r="T201" i="156"/>
  <c r="U201" i="156"/>
  <c r="V201" i="156"/>
  <c r="AA201" i="156"/>
  <c r="W201" i="156"/>
  <c r="T202" i="156" l="1"/>
  <c r="Z202" i="156"/>
  <c r="S202" i="156"/>
  <c r="U202" i="156"/>
  <c r="Y202" i="156"/>
  <c r="W203" i="156"/>
  <c r="R204" i="156"/>
  <c r="O204" i="156" s="1"/>
  <c r="P204" i="156" s="1"/>
  <c r="AA202" i="156"/>
  <c r="V202" i="156"/>
  <c r="W202" i="156"/>
  <c r="AB202" i="156"/>
  <c r="AB203" i="156" l="1"/>
  <c r="U203" i="156"/>
  <c r="S203" i="156"/>
  <c r="R205" i="156"/>
  <c r="O205" i="156" s="1"/>
  <c r="P205" i="156" s="1"/>
  <c r="AB204" i="156"/>
  <c r="T203" i="156"/>
  <c r="Z203" i="156"/>
  <c r="X203" i="156"/>
  <c r="Y203" i="156"/>
  <c r="V203" i="156"/>
  <c r="AA203" i="156"/>
  <c r="S204" i="156" l="1"/>
  <c r="AA204" i="156"/>
  <c r="U204" i="156"/>
  <c r="T204" i="156"/>
  <c r="Z204" i="156"/>
  <c r="W204" i="156"/>
  <c r="R206" i="156"/>
  <c r="O206" i="156" s="1"/>
  <c r="P206" i="156" s="1"/>
  <c r="V204" i="156"/>
  <c r="X204" i="156"/>
  <c r="Y204" i="156"/>
  <c r="S205" i="156" l="1"/>
  <c r="AA205" i="156"/>
  <c r="AB205" i="156"/>
  <c r="T205" i="156"/>
  <c r="V205" i="156"/>
  <c r="U205" i="156"/>
  <c r="W205" i="156"/>
  <c r="X205" i="156"/>
  <c r="R207" i="156"/>
  <c r="O207" i="156" s="1"/>
  <c r="P207" i="156" s="1"/>
  <c r="X206" i="156"/>
  <c r="Y205" i="156"/>
  <c r="Z205" i="156"/>
  <c r="S206" i="156" l="1"/>
  <c r="X207" i="156"/>
  <c r="R208" i="156"/>
  <c r="O208" i="156" s="1"/>
  <c r="P208" i="156" s="1"/>
  <c r="Y206" i="156"/>
  <c r="AA206" i="156"/>
  <c r="T206" i="156"/>
  <c r="U206" i="156"/>
  <c r="AB206" i="156"/>
  <c r="V206" i="156"/>
  <c r="Z206" i="156"/>
  <c r="W206" i="156"/>
  <c r="Y207" i="156" l="1"/>
  <c r="T207" i="156"/>
  <c r="R209" i="156"/>
  <c r="O209" i="156" s="1"/>
  <c r="P209" i="156" s="1"/>
  <c r="W208" i="156"/>
  <c r="Z207" i="156"/>
  <c r="AA207" i="156"/>
  <c r="U207" i="156"/>
  <c r="AB207" i="156"/>
  <c r="S207" i="156"/>
  <c r="V207" i="156"/>
  <c r="W207" i="156"/>
  <c r="X208" i="156" l="1"/>
  <c r="AB208" i="156"/>
  <c r="U208" i="156"/>
  <c r="Y208" i="156"/>
  <c r="S208" i="156"/>
  <c r="R210" i="156"/>
  <c r="O210" i="156" s="1"/>
  <c r="P210" i="156" s="1"/>
  <c r="Z209" i="156"/>
  <c r="V208" i="156"/>
  <c r="T208" i="156"/>
  <c r="AA208" i="156"/>
  <c r="Z208" i="156"/>
  <c r="V209" i="156" l="1"/>
  <c r="W209" i="156"/>
  <c r="S209" i="156"/>
  <c r="X209" i="156"/>
  <c r="T209" i="156"/>
  <c r="Y209" i="156"/>
  <c r="AA210" i="156"/>
  <c r="R211" i="156"/>
  <c r="O211" i="156" s="1"/>
  <c r="P211" i="156" s="1"/>
  <c r="U209" i="156"/>
  <c r="AA209" i="156"/>
  <c r="AB209" i="156"/>
  <c r="AB210" i="156" l="1"/>
  <c r="T210" i="156"/>
  <c r="S210" i="156"/>
  <c r="V210" i="156"/>
  <c r="X210" i="156"/>
  <c r="W210" i="156"/>
  <c r="U210" i="156"/>
  <c r="Z211" i="156"/>
  <c r="R212" i="156"/>
  <c r="O212" i="156" s="1"/>
  <c r="P212" i="156" s="1"/>
  <c r="Y210" i="156"/>
  <c r="Z210" i="156"/>
  <c r="Y211" i="156" l="1"/>
  <c r="AB211" i="156"/>
  <c r="AA211" i="156"/>
  <c r="W211" i="156"/>
  <c r="S211" i="156"/>
  <c r="V211" i="156"/>
  <c r="X211" i="156"/>
  <c r="R213" i="156"/>
  <c r="O213" i="156" s="1"/>
  <c r="P213" i="156" s="1"/>
  <c r="T211" i="156"/>
  <c r="U211" i="156"/>
  <c r="V212" i="156" l="1"/>
  <c r="T212" i="156"/>
  <c r="S212" i="156"/>
  <c r="Y212" i="156"/>
  <c r="W212" i="156"/>
  <c r="X212" i="156"/>
  <c r="U212" i="156"/>
  <c r="Z212" i="156"/>
  <c r="AA212" i="156"/>
  <c r="AB212" i="156"/>
  <c r="AB213" i="156"/>
  <c r="R214" i="156"/>
  <c r="O214" i="156" s="1"/>
  <c r="P214" i="156" s="1"/>
  <c r="Y213" i="156" l="1"/>
  <c r="T213" i="156"/>
  <c r="U213" i="156"/>
  <c r="V213" i="156"/>
  <c r="W213" i="156"/>
  <c r="R215" i="156"/>
  <c r="O215" i="156" s="1"/>
  <c r="P215" i="156" s="1"/>
  <c r="Z213" i="156"/>
  <c r="X213" i="156"/>
  <c r="AA213" i="156"/>
  <c r="S213" i="156"/>
  <c r="W214" i="156" l="1"/>
  <c r="U214" i="156"/>
  <c r="X214" i="156"/>
  <c r="V214" i="156"/>
  <c r="Z214" i="156"/>
  <c r="S214" i="156"/>
  <c r="AA214" i="156"/>
  <c r="T214" i="156"/>
  <c r="Y214" i="156"/>
  <c r="AB214" i="156"/>
  <c r="R216" i="156"/>
  <c r="O216" i="156" s="1"/>
  <c r="P216" i="156" s="1"/>
  <c r="AB216" i="156" l="1"/>
  <c r="R217" i="156"/>
  <c r="O217" i="156" s="1"/>
  <c r="P217" i="156" s="1"/>
  <c r="Y215" i="156"/>
  <c r="Z215" i="156"/>
  <c r="X215" i="156"/>
  <c r="W215" i="156"/>
  <c r="V215" i="156"/>
  <c r="T215" i="156"/>
  <c r="U215" i="156"/>
  <c r="AA215" i="156"/>
  <c r="AB215" i="156"/>
  <c r="S215" i="156"/>
  <c r="U216" i="156" l="1"/>
  <c r="T216" i="156"/>
  <c r="V216" i="156"/>
  <c r="X216" i="156"/>
  <c r="S216" i="156"/>
  <c r="W216" i="156"/>
  <c r="Y216" i="156"/>
  <c r="AA216" i="156"/>
  <c r="Z216" i="156"/>
  <c r="R218" i="156"/>
  <c r="O218" i="156" s="1"/>
  <c r="P218" i="156" s="1"/>
  <c r="V217" i="156" l="1"/>
  <c r="Z217" i="156"/>
  <c r="X217" i="156"/>
  <c r="U217" i="156"/>
  <c r="W217" i="156"/>
  <c r="AA217" i="156"/>
  <c r="Y217" i="156"/>
  <c r="AB217" i="156"/>
  <c r="S217" i="156"/>
  <c r="T217" i="156"/>
  <c r="R219" i="156"/>
  <c r="O219" i="156" s="1"/>
  <c r="P219" i="156" s="1"/>
  <c r="X218" i="156"/>
  <c r="Y218" i="156" l="1"/>
  <c r="R220" i="156"/>
  <c r="O220" i="156" s="1"/>
  <c r="P220" i="156" s="1"/>
  <c r="S218" i="156"/>
  <c r="V218" i="156"/>
  <c r="AB218" i="156"/>
  <c r="T218" i="156"/>
  <c r="U218" i="156"/>
  <c r="Z218" i="156"/>
  <c r="AA218" i="156"/>
  <c r="W218" i="156"/>
  <c r="S219" i="156" l="1"/>
  <c r="Y219" i="156"/>
  <c r="R221" i="156"/>
  <c r="O221" i="156" s="1"/>
  <c r="P221" i="156" s="1"/>
  <c r="X220" i="156"/>
  <c r="Z219" i="156"/>
  <c r="AA219" i="156"/>
  <c r="T219" i="156"/>
  <c r="AB219" i="156"/>
  <c r="U219" i="156"/>
  <c r="W219" i="156"/>
  <c r="V219" i="156"/>
  <c r="X219" i="156"/>
  <c r="W220" i="156" l="1"/>
  <c r="Z220" i="156"/>
  <c r="Y220" i="156"/>
  <c r="AA220" i="156"/>
  <c r="R222" i="156"/>
  <c r="O222" i="156" s="1"/>
  <c r="P222" i="156" s="1"/>
  <c r="X221" i="156"/>
  <c r="AB220" i="156"/>
  <c r="S220" i="156"/>
  <c r="U220" i="156"/>
  <c r="T220" i="156"/>
  <c r="V220" i="156"/>
  <c r="S221" i="156" l="1"/>
  <c r="U221" i="156"/>
  <c r="T221" i="156"/>
  <c r="Y221" i="156"/>
  <c r="V221" i="156"/>
  <c r="AB221" i="156"/>
  <c r="AA221" i="156"/>
  <c r="Z221" i="156"/>
  <c r="R223" i="156"/>
  <c r="O223" i="156" s="1"/>
  <c r="P223" i="156" s="1"/>
  <c r="W221" i="156"/>
  <c r="T222" i="156" l="1"/>
  <c r="V222" i="156"/>
  <c r="Y222" i="156"/>
  <c r="S222" i="156"/>
  <c r="U222" i="156"/>
  <c r="X222" i="156"/>
  <c r="Z222" i="156"/>
  <c r="AB223" i="156"/>
  <c r="R224" i="156"/>
  <c r="O224" i="156" s="1"/>
  <c r="P224" i="156" s="1"/>
  <c r="AA222" i="156"/>
  <c r="AB222" i="156"/>
  <c r="W222" i="156"/>
  <c r="R225" i="156" l="1"/>
  <c r="O225" i="156" s="1"/>
  <c r="P225" i="156" s="1"/>
  <c r="X224" i="156"/>
  <c r="S223" i="156"/>
  <c r="W223" i="156"/>
  <c r="T223" i="156"/>
  <c r="V223" i="156"/>
  <c r="U223" i="156"/>
  <c r="Y223" i="156"/>
  <c r="X223" i="156"/>
  <c r="Z223" i="156"/>
  <c r="AA223" i="156"/>
  <c r="AA224" i="156" l="1"/>
  <c r="AB224" i="156"/>
  <c r="U224" i="156"/>
  <c r="V224" i="156"/>
  <c r="S224" i="156"/>
  <c r="Z224" i="156"/>
  <c r="Y224" i="156"/>
  <c r="R226" i="156"/>
  <c r="O226" i="156" s="1"/>
  <c r="P226" i="156" s="1"/>
  <c r="W224" i="156"/>
  <c r="T224" i="156"/>
  <c r="W225" i="156" l="1"/>
  <c r="Y225" i="156"/>
  <c r="T225" i="156"/>
  <c r="U225" i="156"/>
  <c r="V225" i="156"/>
  <c r="X225" i="156"/>
  <c r="Z225" i="156"/>
  <c r="R227" i="156"/>
  <c r="O227" i="156" s="1"/>
  <c r="P227" i="156" s="1"/>
  <c r="AA225" i="156"/>
  <c r="AB225" i="156"/>
  <c r="S225" i="156"/>
  <c r="Y226" i="156" l="1"/>
  <c r="T226" i="156"/>
  <c r="AB226" i="156"/>
  <c r="AA226" i="156"/>
  <c r="Z226" i="156"/>
  <c r="S226" i="156"/>
  <c r="U226" i="156"/>
  <c r="X226" i="156"/>
  <c r="V226" i="156"/>
  <c r="W226" i="156"/>
  <c r="X227" i="156"/>
  <c r="R228" i="156"/>
  <c r="O228" i="156" s="1"/>
  <c r="P228" i="156" s="1"/>
  <c r="S227" i="156" l="1"/>
  <c r="V227" i="156"/>
  <c r="W227" i="156"/>
  <c r="AA227" i="156"/>
  <c r="U227" i="156"/>
  <c r="AB227" i="156"/>
  <c r="Z227" i="156"/>
  <c r="T227" i="156"/>
  <c r="Y227" i="156"/>
  <c r="X228" i="156"/>
  <c r="R229" i="156"/>
  <c r="O229" i="156" s="1"/>
  <c r="P229" i="156" s="1"/>
  <c r="Y228" i="156" l="1"/>
  <c r="Z228" i="156"/>
  <c r="AA228" i="156"/>
  <c r="AB228" i="156"/>
  <c r="S228" i="156"/>
  <c r="T228" i="156"/>
  <c r="R230" i="156"/>
  <c r="O230" i="156" s="1"/>
  <c r="P230" i="156" s="1"/>
  <c r="U228" i="156"/>
  <c r="V228" i="156"/>
  <c r="W228" i="156"/>
  <c r="V229" i="156" l="1"/>
  <c r="U229" i="156"/>
  <c r="R231" i="156"/>
  <c r="O231" i="156" s="1"/>
  <c r="P231" i="156" s="1"/>
  <c r="X229" i="156"/>
  <c r="Z229" i="156"/>
  <c r="Y229" i="156"/>
  <c r="W229" i="156"/>
  <c r="AB229" i="156"/>
  <c r="T229" i="156"/>
  <c r="AA229" i="156"/>
  <c r="S229" i="156"/>
  <c r="U230" i="156" l="1"/>
  <c r="Y230" i="156"/>
  <c r="S230" i="156"/>
  <c r="T230" i="156"/>
  <c r="Z230" i="156"/>
  <c r="AA230" i="156"/>
  <c r="W230" i="156"/>
  <c r="V230" i="156"/>
  <c r="AB230" i="156"/>
  <c r="X230" i="156"/>
  <c r="AB231" i="156"/>
  <c r="R232" i="156"/>
  <c r="O232" i="156" s="1"/>
  <c r="P232" i="156" s="1"/>
  <c r="Y231" i="156" l="1"/>
  <c r="X231" i="156"/>
  <c r="T231" i="156"/>
  <c r="R233" i="156"/>
  <c r="O233" i="156" s="1"/>
  <c r="P233" i="156" s="1"/>
  <c r="W232" i="156"/>
  <c r="U231" i="156"/>
  <c r="Z231" i="156"/>
  <c r="S231" i="156"/>
  <c r="AA231" i="156"/>
  <c r="V231" i="156"/>
  <c r="W231" i="156"/>
  <c r="Y232" i="156" l="1"/>
  <c r="AB232" i="156"/>
  <c r="Z232" i="156"/>
  <c r="T232" i="156"/>
  <c r="X232" i="156"/>
  <c r="AA232" i="156"/>
  <c r="U232" i="156"/>
  <c r="V232" i="156"/>
  <c r="S232" i="156"/>
  <c r="R234" i="156"/>
  <c r="O234" i="156" s="1"/>
  <c r="P234" i="156" s="1"/>
  <c r="T233" i="156"/>
  <c r="AA233" i="156" l="1"/>
  <c r="AB233" i="156"/>
  <c r="W233" i="156"/>
  <c r="U233" i="156"/>
  <c r="Y233" i="156"/>
  <c r="Z233" i="156"/>
  <c r="V233" i="156"/>
  <c r="X233" i="156"/>
  <c r="AB234" i="156"/>
  <c r="R235" i="156"/>
  <c r="O235" i="156" s="1"/>
  <c r="P235" i="156" s="1"/>
  <c r="S233" i="156"/>
  <c r="S234" i="156" l="1"/>
  <c r="T234" i="156"/>
  <c r="X234" i="156"/>
  <c r="W234" i="156"/>
  <c r="V234" i="156"/>
  <c r="U234" i="156"/>
  <c r="AA235" i="156"/>
  <c r="R236" i="156"/>
  <c r="O236" i="156" s="1"/>
  <c r="P236" i="156" s="1"/>
  <c r="Z234" i="156"/>
  <c r="Y234" i="156"/>
  <c r="AA234" i="156"/>
  <c r="AB235" i="156" l="1"/>
  <c r="V235" i="156"/>
  <c r="W235" i="156"/>
  <c r="S235" i="156"/>
  <c r="T235" i="156"/>
  <c r="Y235" i="156"/>
  <c r="U235" i="156"/>
  <c r="X235" i="156"/>
  <c r="R237" i="156"/>
  <c r="O237" i="156" s="1"/>
  <c r="P237" i="156" s="1"/>
  <c r="Z235" i="156"/>
  <c r="T236" i="156" l="1"/>
  <c r="W236" i="156"/>
  <c r="V236" i="156"/>
  <c r="Y237" i="156"/>
  <c r="R238" i="156"/>
  <c r="O238" i="156" s="1"/>
  <c r="P238" i="156" s="1"/>
  <c r="Z236" i="156"/>
  <c r="U236" i="156"/>
  <c r="S236" i="156"/>
  <c r="Y236" i="156"/>
  <c r="X236" i="156"/>
  <c r="AA236" i="156"/>
  <c r="AB236" i="156"/>
  <c r="Z237" i="156" l="1"/>
  <c r="T237" i="156"/>
  <c r="U237" i="156"/>
  <c r="R239" i="156"/>
  <c r="O239" i="156" s="1"/>
  <c r="P239" i="156" s="1"/>
  <c r="AA237" i="156"/>
  <c r="V237" i="156"/>
  <c r="W237" i="156"/>
  <c r="AB237" i="156"/>
  <c r="X237" i="156"/>
  <c r="S237" i="156"/>
  <c r="AA238" i="156" l="1"/>
  <c r="X238" i="156"/>
  <c r="Z238" i="156"/>
  <c r="Y238" i="156"/>
  <c r="W238" i="156"/>
  <c r="AB238" i="156"/>
  <c r="S238" i="156"/>
  <c r="R240" i="156"/>
  <c r="O240" i="156" s="1"/>
  <c r="P240" i="156" s="1"/>
  <c r="T239" i="156"/>
  <c r="T238" i="156"/>
  <c r="U238" i="156"/>
  <c r="V238" i="156"/>
  <c r="Y239" i="156" l="1"/>
  <c r="AA239" i="156"/>
  <c r="V239" i="156"/>
  <c r="T240" i="156"/>
  <c r="R241" i="156"/>
  <c r="O241" i="156" s="1"/>
  <c r="P241" i="156" s="1"/>
  <c r="W239" i="156"/>
  <c r="X239" i="156"/>
  <c r="Z239" i="156"/>
  <c r="U239" i="156"/>
  <c r="AB239" i="156"/>
  <c r="S239" i="156"/>
  <c r="X240" i="156" l="1"/>
  <c r="U240" i="156"/>
  <c r="V240" i="156"/>
  <c r="Y240" i="156"/>
  <c r="AA240" i="156"/>
  <c r="R242" i="156"/>
  <c r="O242" i="156" s="1"/>
  <c r="P242" i="156" s="1"/>
  <c r="V241" i="156"/>
  <c r="AB240" i="156"/>
  <c r="W240" i="156"/>
  <c r="Z240" i="156"/>
  <c r="S240" i="156"/>
  <c r="AB241" i="156" l="1"/>
  <c r="Y241" i="156"/>
  <c r="W241" i="156"/>
  <c r="X241" i="156"/>
  <c r="Z241" i="156"/>
  <c r="S241" i="156"/>
  <c r="T241" i="156"/>
  <c r="AA241" i="156"/>
  <c r="U241" i="156"/>
  <c r="R243" i="156"/>
  <c r="O243" i="156" s="1"/>
  <c r="P243" i="156" s="1"/>
  <c r="V242" i="156"/>
  <c r="AB242" i="156" l="1"/>
  <c r="AA242" i="156"/>
  <c r="X242" i="156"/>
  <c r="S242" i="156"/>
  <c r="W242" i="156"/>
  <c r="Z243" i="156"/>
  <c r="R244" i="156"/>
  <c r="O244" i="156" s="1"/>
  <c r="P244" i="156" s="1"/>
  <c r="T242" i="156"/>
  <c r="U242" i="156"/>
  <c r="Z242" i="156"/>
  <c r="Y242" i="156"/>
  <c r="X243" i="156" l="1"/>
  <c r="W243" i="156"/>
  <c r="AA243" i="156"/>
  <c r="S243" i="156"/>
  <c r="R245" i="156"/>
  <c r="O245" i="156" s="1"/>
  <c r="P245" i="156" s="1"/>
  <c r="AB243" i="156"/>
  <c r="U243" i="156"/>
  <c r="T243" i="156"/>
  <c r="Y243" i="156"/>
  <c r="V243" i="156"/>
  <c r="S244" i="156" l="1"/>
  <c r="X244" i="156"/>
  <c r="Y244" i="156"/>
  <c r="T244" i="156"/>
  <c r="U244" i="156"/>
  <c r="V244" i="156"/>
  <c r="W244" i="156"/>
  <c r="X245" i="156"/>
  <c r="R246" i="156"/>
  <c r="O246" i="156" s="1"/>
  <c r="P246" i="156" s="1"/>
  <c r="Z244" i="156"/>
  <c r="AA244" i="156"/>
  <c r="AB244" i="156"/>
  <c r="AB245" i="156" l="1"/>
  <c r="AA245" i="156"/>
  <c r="V246" i="156"/>
  <c r="R247" i="156"/>
  <c r="O247" i="156" s="1"/>
  <c r="P247" i="156" s="1"/>
  <c r="U245" i="156"/>
  <c r="V245" i="156"/>
  <c r="S245" i="156"/>
  <c r="T245" i="156"/>
  <c r="W245" i="156"/>
  <c r="Y245" i="156"/>
  <c r="Z245" i="156"/>
  <c r="E168" i="148"/>
  <c r="E167" i="148"/>
  <c r="E166" i="148"/>
  <c r="E165" i="148"/>
  <c r="E164" i="148"/>
  <c r="E163" i="148"/>
  <c r="E162" i="148"/>
  <c r="E161" i="148"/>
  <c r="E160" i="148"/>
  <c r="E159" i="148"/>
  <c r="E158" i="148"/>
  <c r="E157" i="148"/>
  <c r="E156" i="148"/>
  <c r="E155" i="148"/>
  <c r="E154" i="148"/>
  <c r="E153" i="148"/>
  <c r="E152" i="148"/>
  <c r="E151" i="148"/>
  <c r="E150" i="148"/>
  <c r="E149" i="148"/>
  <c r="E148" i="148"/>
  <c r="E147" i="148"/>
  <c r="E146" i="148"/>
  <c r="E145" i="148"/>
  <c r="E144" i="148"/>
  <c r="E143" i="148"/>
  <c r="E142" i="148"/>
  <c r="E141" i="148"/>
  <c r="E140" i="148"/>
  <c r="E139" i="148"/>
  <c r="E138" i="148"/>
  <c r="E137" i="148"/>
  <c r="E136" i="148"/>
  <c r="E135" i="148"/>
  <c r="E134" i="148"/>
  <c r="E133" i="148"/>
  <c r="E132" i="148"/>
  <c r="E131" i="148"/>
  <c r="E130" i="148"/>
  <c r="E129" i="148"/>
  <c r="E128" i="148"/>
  <c r="E127" i="148"/>
  <c r="E126" i="148"/>
  <c r="E125" i="148"/>
  <c r="E124" i="148"/>
  <c r="E123" i="148"/>
  <c r="E122" i="148"/>
  <c r="E121" i="148"/>
  <c r="E120" i="148"/>
  <c r="E119" i="148"/>
  <c r="E118" i="148"/>
  <c r="E117" i="148"/>
  <c r="E116" i="148"/>
  <c r="E115" i="148"/>
  <c r="E114" i="148"/>
  <c r="E113" i="148"/>
  <c r="E112" i="148"/>
  <c r="E111" i="148"/>
  <c r="E110" i="148"/>
  <c r="E109" i="148"/>
  <c r="E108" i="148"/>
  <c r="E107" i="148"/>
  <c r="E106" i="148"/>
  <c r="E105" i="148"/>
  <c r="E104" i="148"/>
  <c r="E103" i="148"/>
  <c r="E102" i="148"/>
  <c r="E101" i="148"/>
  <c r="E100" i="148"/>
  <c r="E99" i="148"/>
  <c r="E98" i="148"/>
  <c r="E97" i="148"/>
  <c r="E96" i="148"/>
  <c r="E95" i="148"/>
  <c r="E94" i="148"/>
  <c r="E93" i="148"/>
  <c r="E92" i="148"/>
  <c r="E91" i="148"/>
  <c r="E90" i="148"/>
  <c r="E89" i="148"/>
  <c r="E88" i="148"/>
  <c r="E87" i="148"/>
  <c r="E86" i="148"/>
  <c r="E85" i="148"/>
  <c r="E84" i="148"/>
  <c r="E83" i="148"/>
  <c r="E82" i="148"/>
  <c r="E81" i="148"/>
  <c r="E80" i="148"/>
  <c r="E79" i="148"/>
  <c r="E78" i="148"/>
  <c r="E77" i="148"/>
  <c r="E76" i="148"/>
  <c r="E75" i="148"/>
  <c r="E74" i="148"/>
  <c r="E73" i="148"/>
  <c r="E72" i="148"/>
  <c r="E71" i="148"/>
  <c r="E70" i="148"/>
  <c r="E69" i="148"/>
  <c r="E68" i="148"/>
  <c r="E67" i="148"/>
  <c r="E66" i="148"/>
  <c r="E65" i="148"/>
  <c r="E64" i="148"/>
  <c r="E63" i="148"/>
  <c r="E62" i="148"/>
  <c r="E61" i="148"/>
  <c r="E60" i="148"/>
  <c r="E59" i="148"/>
  <c r="E58" i="148"/>
  <c r="E57" i="148"/>
  <c r="E56" i="148"/>
  <c r="E55" i="148"/>
  <c r="E54" i="148"/>
  <c r="E53" i="148"/>
  <c r="E52" i="148"/>
  <c r="E51" i="148"/>
  <c r="E50" i="148"/>
  <c r="E49" i="148"/>
  <c r="E48" i="148"/>
  <c r="E47" i="148"/>
  <c r="E46" i="148"/>
  <c r="E45" i="148"/>
  <c r="E44" i="148"/>
  <c r="E43" i="148"/>
  <c r="E42" i="148"/>
  <c r="E41" i="148"/>
  <c r="E40" i="148"/>
  <c r="E39" i="148"/>
  <c r="E38" i="148"/>
  <c r="E37" i="148"/>
  <c r="E36" i="148"/>
  <c r="E35" i="148"/>
  <c r="E34" i="148"/>
  <c r="E33" i="148"/>
  <c r="E32" i="148"/>
  <c r="E31" i="148"/>
  <c r="E30" i="148"/>
  <c r="E29" i="148"/>
  <c r="E28" i="148"/>
  <c r="E27" i="148"/>
  <c r="E26" i="148"/>
  <c r="E25" i="148"/>
  <c r="E24" i="148"/>
  <c r="E23" i="148"/>
  <c r="E22" i="148"/>
  <c r="E21" i="148"/>
  <c r="E20" i="148"/>
  <c r="E19" i="148"/>
  <c r="E18" i="148"/>
  <c r="E17" i="148"/>
  <c r="E16" i="148"/>
  <c r="E15" i="148"/>
  <c r="E14" i="148"/>
  <c r="E13" i="148"/>
  <c r="E12" i="148"/>
  <c r="E11" i="148"/>
  <c r="E10" i="148"/>
  <c r="E9" i="148"/>
  <c r="E8" i="148"/>
  <c r="E7" i="148"/>
  <c r="D152" i="148"/>
  <c r="D151" i="148"/>
  <c r="D150" i="148"/>
  <c r="D149" i="148"/>
  <c r="D148" i="148"/>
  <c r="D147" i="148"/>
  <c r="D146" i="148"/>
  <c r="D145" i="148"/>
  <c r="D144" i="148"/>
  <c r="D143" i="148"/>
  <c r="D142" i="148"/>
  <c r="D141" i="148"/>
  <c r="D140" i="148"/>
  <c r="D139" i="148"/>
  <c r="D138" i="148"/>
  <c r="D137" i="148"/>
  <c r="D136" i="148"/>
  <c r="D135" i="148"/>
  <c r="D134" i="148"/>
  <c r="D133" i="148"/>
  <c r="D132" i="148"/>
  <c r="D131" i="148"/>
  <c r="D130" i="148"/>
  <c r="D129" i="148"/>
  <c r="D128" i="148"/>
  <c r="D127" i="148"/>
  <c r="D126" i="148"/>
  <c r="D125" i="148"/>
  <c r="D124" i="148"/>
  <c r="D123" i="148"/>
  <c r="D122" i="148"/>
  <c r="D121" i="148"/>
  <c r="D120" i="148"/>
  <c r="D119" i="148"/>
  <c r="D118" i="148"/>
  <c r="D117" i="148"/>
  <c r="D116" i="148"/>
  <c r="D115" i="148"/>
  <c r="D114" i="148"/>
  <c r="D113" i="148"/>
  <c r="D112" i="148"/>
  <c r="D111" i="148"/>
  <c r="D110" i="148"/>
  <c r="D109" i="148"/>
  <c r="D108" i="148"/>
  <c r="D107" i="148"/>
  <c r="D106" i="148"/>
  <c r="D105" i="148"/>
  <c r="D104" i="148"/>
  <c r="D103" i="148"/>
  <c r="D102" i="148"/>
  <c r="D101" i="148"/>
  <c r="D100" i="148"/>
  <c r="D99" i="148"/>
  <c r="D98" i="148"/>
  <c r="D97" i="148"/>
  <c r="D96" i="148"/>
  <c r="D95" i="148"/>
  <c r="D94" i="148"/>
  <c r="D93" i="148"/>
  <c r="D92" i="148"/>
  <c r="D91" i="148"/>
  <c r="D90" i="148"/>
  <c r="D89" i="148"/>
  <c r="D88" i="148"/>
  <c r="D87" i="148"/>
  <c r="D86" i="148"/>
  <c r="D85" i="148"/>
  <c r="D84" i="148"/>
  <c r="D83" i="148"/>
  <c r="D82" i="148"/>
  <c r="D81" i="148"/>
  <c r="D80" i="148"/>
  <c r="D79" i="148"/>
  <c r="D78" i="148"/>
  <c r="D77" i="148"/>
  <c r="D76" i="148"/>
  <c r="D75" i="148"/>
  <c r="D74" i="148"/>
  <c r="D73" i="148"/>
  <c r="D72" i="148"/>
  <c r="D71" i="148"/>
  <c r="D70" i="148"/>
  <c r="D69" i="148"/>
  <c r="D68" i="148"/>
  <c r="D67" i="148"/>
  <c r="D66" i="148"/>
  <c r="D65" i="148"/>
  <c r="D64" i="148"/>
  <c r="D63" i="148"/>
  <c r="D62" i="148"/>
  <c r="D61" i="148"/>
  <c r="D60" i="148"/>
  <c r="D59" i="148"/>
  <c r="D58" i="148"/>
  <c r="D57" i="148"/>
  <c r="D56" i="148"/>
  <c r="D55" i="148"/>
  <c r="D54" i="148"/>
  <c r="D53" i="148"/>
  <c r="D52" i="148"/>
  <c r="D51" i="148"/>
  <c r="D50" i="148"/>
  <c r="D49" i="148"/>
  <c r="D48" i="148"/>
  <c r="D47" i="148"/>
  <c r="D46" i="148"/>
  <c r="D45" i="148"/>
  <c r="D44" i="148"/>
  <c r="D43" i="148"/>
  <c r="D42" i="148"/>
  <c r="D41" i="148"/>
  <c r="D40" i="148"/>
  <c r="D39" i="148"/>
  <c r="D38" i="148"/>
  <c r="D37" i="148"/>
  <c r="D36" i="148"/>
  <c r="D35" i="148"/>
  <c r="D34" i="148"/>
  <c r="D33" i="148"/>
  <c r="D32" i="148"/>
  <c r="D31" i="148"/>
  <c r="D30" i="148"/>
  <c r="D29" i="148"/>
  <c r="D28" i="148"/>
  <c r="D27" i="148"/>
  <c r="D26" i="148"/>
  <c r="D25" i="148"/>
  <c r="D24" i="148"/>
  <c r="D23" i="148"/>
  <c r="D22" i="148"/>
  <c r="D21" i="148"/>
  <c r="D20" i="148"/>
  <c r="D19" i="148"/>
  <c r="D18" i="148"/>
  <c r="D17" i="148"/>
  <c r="D16" i="148"/>
  <c r="D15" i="148"/>
  <c r="D14" i="148"/>
  <c r="D13" i="148"/>
  <c r="D12" i="148"/>
  <c r="D11" i="148"/>
  <c r="D10" i="148"/>
  <c r="D9" i="148"/>
  <c r="D8" i="148"/>
  <c r="D7" i="148"/>
  <c r="Y246" i="156" l="1"/>
  <c r="T246" i="156"/>
  <c r="U246" i="156"/>
  <c r="W246" i="156"/>
  <c r="X246" i="156"/>
  <c r="S246" i="156"/>
  <c r="Z246" i="156"/>
  <c r="R248" i="156"/>
  <c r="O248" i="156" s="1"/>
  <c r="P248" i="156" s="1"/>
  <c r="W247" i="156"/>
  <c r="AA246" i="156"/>
  <c r="AB246" i="156"/>
  <c r="FN7" i="154"/>
  <c r="FN8" i="154"/>
  <c r="FN9" i="154"/>
  <c r="FN10" i="154"/>
  <c r="FN11" i="154"/>
  <c r="FN12" i="154"/>
  <c r="FN13" i="154"/>
  <c r="FN14" i="154"/>
  <c r="FN15" i="154"/>
  <c r="FN16" i="154"/>
  <c r="FN17" i="154"/>
  <c r="FN18" i="154"/>
  <c r="FN19" i="154"/>
  <c r="FN20" i="154"/>
  <c r="FN21" i="154"/>
  <c r="FN22" i="154"/>
  <c r="FN23" i="154"/>
  <c r="FN24" i="154"/>
  <c r="FN25" i="154"/>
  <c r="FN26" i="154"/>
  <c r="FN27" i="154"/>
  <c r="FN28" i="154"/>
  <c r="FN29" i="154"/>
  <c r="FN30" i="154"/>
  <c r="BM5" i="154"/>
  <c r="FM5" i="154"/>
  <c r="FL5" i="154"/>
  <c r="FK5" i="154"/>
  <c r="FJ5" i="154"/>
  <c r="FI5" i="154"/>
  <c r="FH5" i="154"/>
  <c r="FG5" i="154"/>
  <c r="FF5" i="154"/>
  <c r="FE5" i="154"/>
  <c r="FD5" i="154"/>
  <c r="FC5" i="154"/>
  <c r="FB5" i="154"/>
  <c r="FA5" i="154"/>
  <c r="EZ5" i="154"/>
  <c r="EY5" i="154"/>
  <c r="EX5" i="154"/>
  <c r="EW5" i="154"/>
  <c r="EV5" i="154"/>
  <c r="EU5" i="154"/>
  <c r="ET5" i="154"/>
  <c r="ES5" i="154"/>
  <c r="ER5" i="154"/>
  <c r="EQ5" i="154"/>
  <c r="EP5" i="154"/>
  <c r="EO5" i="154"/>
  <c r="EN5" i="154"/>
  <c r="EM5" i="154"/>
  <c r="EL5" i="154"/>
  <c r="EK5" i="154"/>
  <c r="EJ5" i="154"/>
  <c r="EI5" i="154"/>
  <c r="EH5" i="154"/>
  <c r="EG5" i="154"/>
  <c r="EF5" i="154"/>
  <c r="EE5" i="154"/>
  <c r="ED5" i="154"/>
  <c r="EC5" i="154"/>
  <c r="EB5" i="154"/>
  <c r="EA5" i="154"/>
  <c r="DZ5" i="154"/>
  <c r="DY5" i="154"/>
  <c r="DX5" i="154"/>
  <c r="DW5" i="154"/>
  <c r="DV5" i="154"/>
  <c r="DU5" i="154"/>
  <c r="DT5" i="154"/>
  <c r="DS5" i="154"/>
  <c r="DR5" i="154"/>
  <c r="DQ5" i="154"/>
  <c r="DP5" i="154"/>
  <c r="DO5" i="154"/>
  <c r="DN5" i="154"/>
  <c r="DM5" i="154"/>
  <c r="DL5" i="154"/>
  <c r="DK5" i="154"/>
  <c r="DJ5" i="154"/>
  <c r="DI5" i="154"/>
  <c r="DH5" i="154"/>
  <c r="DG5" i="154"/>
  <c r="DF5" i="154"/>
  <c r="DE5" i="154"/>
  <c r="DD5" i="154"/>
  <c r="DC5" i="154"/>
  <c r="DB5" i="154"/>
  <c r="DA5" i="154"/>
  <c r="CZ5" i="154"/>
  <c r="CY5" i="154"/>
  <c r="CX5" i="154"/>
  <c r="CW5" i="154"/>
  <c r="CV5" i="154"/>
  <c r="CU5" i="154"/>
  <c r="CT5" i="154"/>
  <c r="CS5" i="154"/>
  <c r="CR5" i="154"/>
  <c r="CQ5" i="154"/>
  <c r="CP5" i="154"/>
  <c r="CO5" i="154"/>
  <c r="CN5" i="154"/>
  <c r="CM5" i="154"/>
  <c r="CL5" i="154"/>
  <c r="CK5" i="154"/>
  <c r="CJ5" i="154"/>
  <c r="CI5" i="154"/>
  <c r="CH5" i="154"/>
  <c r="CG5" i="154"/>
  <c r="CF5" i="154"/>
  <c r="CE5" i="154"/>
  <c r="CD5" i="154"/>
  <c r="CC5" i="154"/>
  <c r="CB5" i="154"/>
  <c r="CA5" i="154"/>
  <c r="BZ5" i="154"/>
  <c r="BY5" i="154"/>
  <c r="BX5" i="154"/>
  <c r="BW5" i="154"/>
  <c r="BV5" i="154"/>
  <c r="BU5" i="154"/>
  <c r="BT5" i="154"/>
  <c r="BS5" i="154"/>
  <c r="BR5" i="154"/>
  <c r="BQ5" i="154"/>
  <c r="BP5" i="154"/>
  <c r="BO5" i="154"/>
  <c r="BN5" i="154"/>
  <c r="BL5" i="154"/>
  <c r="BK5" i="154"/>
  <c r="BJ5" i="154"/>
  <c r="BI5" i="154"/>
  <c r="BH5" i="154"/>
  <c r="BG5" i="154"/>
  <c r="BF5" i="154"/>
  <c r="BE5" i="154"/>
  <c r="BD5" i="154"/>
  <c r="BC5" i="154"/>
  <c r="BB5" i="154"/>
  <c r="BA5" i="154"/>
  <c r="AZ5" i="154"/>
  <c r="AY5" i="154"/>
  <c r="AX5" i="154"/>
  <c r="AW5" i="154"/>
  <c r="AV5" i="154"/>
  <c r="AU5" i="154"/>
  <c r="AT5" i="154"/>
  <c r="AS5" i="154"/>
  <c r="AR5" i="154"/>
  <c r="AQ5" i="154"/>
  <c r="AP5" i="154"/>
  <c r="AO5" i="154"/>
  <c r="AN5" i="154"/>
  <c r="AM5" i="154"/>
  <c r="AL5" i="154"/>
  <c r="AK5" i="154"/>
  <c r="AJ5" i="154"/>
  <c r="AI5" i="154"/>
  <c r="AH5" i="154"/>
  <c r="AG5" i="154"/>
  <c r="AF5" i="154"/>
  <c r="AE5" i="154"/>
  <c r="AD5" i="154"/>
  <c r="AC5" i="154"/>
  <c r="AB5" i="154"/>
  <c r="AA5" i="154"/>
  <c r="Z5" i="154"/>
  <c r="Y5" i="154"/>
  <c r="X5" i="154"/>
  <c r="W5" i="154"/>
  <c r="V5" i="154"/>
  <c r="U5" i="154"/>
  <c r="T5" i="154"/>
  <c r="S5" i="154"/>
  <c r="R5" i="154"/>
  <c r="Q5" i="154"/>
  <c r="P5" i="154"/>
  <c r="O5" i="154"/>
  <c r="N5" i="154"/>
  <c r="M5" i="154"/>
  <c r="L5" i="154"/>
  <c r="K5" i="154"/>
  <c r="J5" i="154"/>
  <c r="I5" i="154"/>
  <c r="H5" i="154"/>
  <c r="G5" i="154"/>
  <c r="F5" i="154"/>
  <c r="C168" i="148"/>
  <c r="C153" i="148"/>
  <c r="C154" i="148"/>
  <c r="C155" i="148"/>
  <c r="C156" i="148"/>
  <c r="C157" i="148"/>
  <c r="C158" i="148"/>
  <c r="C159" i="148"/>
  <c r="C160" i="148"/>
  <c r="C161" i="148"/>
  <c r="C162" i="148"/>
  <c r="C163" i="148"/>
  <c r="C164" i="148"/>
  <c r="C165" i="148"/>
  <c r="C166" i="148"/>
  <c r="C167" i="148"/>
  <c r="C152" i="148"/>
  <c r="C151" i="148"/>
  <c r="C150" i="148"/>
  <c r="C149" i="148"/>
  <c r="C148" i="148"/>
  <c r="C147" i="148"/>
  <c r="C146" i="148"/>
  <c r="C145" i="148"/>
  <c r="C144" i="148"/>
  <c r="C143" i="148"/>
  <c r="C142" i="148"/>
  <c r="C141" i="148"/>
  <c r="C140" i="148"/>
  <c r="C139" i="148"/>
  <c r="C138" i="148"/>
  <c r="C137" i="148"/>
  <c r="C136" i="148"/>
  <c r="C135" i="148"/>
  <c r="C134" i="148"/>
  <c r="C133" i="148"/>
  <c r="C132" i="148"/>
  <c r="C131" i="148"/>
  <c r="C130" i="148"/>
  <c r="C129" i="148"/>
  <c r="C128" i="148"/>
  <c r="C127" i="148"/>
  <c r="C126" i="148"/>
  <c r="C125" i="148"/>
  <c r="C124" i="148"/>
  <c r="C123" i="148"/>
  <c r="C122" i="148"/>
  <c r="C121" i="148"/>
  <c r="C120" i="148"/>
  <c r="C119" i="148"/>
  <c r="C118" i="148"/>
  <c r="C117" i="148"/>
  <c r="C116" i="148"/>
  <c r="C115" i="148"/>
  <c r="C114" i="148"/>
  <c r="C113" i="148"/>
  <c r="C112" i="148"/>
  <c r="C111" i="148"/>
  <c r="C110" i="148"/>
  <c r="C109" i="148"/>
  <c r="C108" i="148"/>
  <c r="C107" i="148"/>
  <c r="C106" i="148"/>
  <c r="C105" i="148"/>
  <c r="C104" i="148"/>
  <c r="C103" i="148"/>
  <c r="C102" i="148"/>
  <c r="C101" i="148"/>
  <c r="C100" i="148"/>
  <c r="C99" i="148"/>
  <c r="C98" i="148"/>
  <c r="C97" i="148"/>
  <c r="C96" i="148"/>
  <c r="C95" i="148"/>
  <c r="C94" i="148"/>
  <c r="C93" i="148"/>
  <c r="C92" i="148"/>
  <c r="C91" i="148"/>
  <c r="C90" i="148"/>
  <c r="C89" i="148"/>
  <c r="C88" i="148"/>
  <c r="C87" i="148"/>
  <c r="C86" i="148"/>
  <c r="C85" i="148"/>
  <c r="C84" i="148"/>
  <c r="C83" i="148"/>
  <c r="C82" i="148"/>
  <c r="C81" i="148"/>
  <c r="C80" i="148"/>
  <c r="C79" i="148"/>
  <c r="C78" i="148"/>
  <c r="C77" i="148"/>
  <c r="C76" i="148"/>
  <c r="C75" i="148"/>
  <c r="C74" i="148"/>
  <c r="C73" i="148"/>
  <c r="C72" i="148"/>
  <c r="C71" i="148"/>
  <c r="C70" i="148"/>
  <c r="C69" i="148"/>
  <c r="C68" i="148"/>
  <c r="C67" i="148"/>
  <c r="C66" i="148"/>
  <c r="C65" i="148"/>
  <c r="C64" i="148"/>
  <c r="C63" i="148"/>
  <c r="C62" i="148"/>
  <c r="C61" i="148"/>
  <c r="C60" i="148"/>
  <c r="C59" i="148"/>
  <c r="C58" i="148"/>
  <c r="C57" i="148"/>
  <c r="C56" i="148"/>
  <c r="C55" i="148"/>
  <c r="C54" i="148"/>
  <c r="C53" i="148"/>
  <c r="C52" i="148"/>
  <c r="C51" i="148"/>
  <c r="C50" i="148"/>
  <c r="C49" i="148"/>
  <c r="C48" i="148"/>
  <c r="C47" i="148"/>
  <c r="C46" i="148"/>
  <c r="C45" i="148"/>
  <c r="C44" i="148"/>
  <c r="C43" i="148"/>
  <c r="C42" i="148"/>
  <c r="C41" i="148"/>
  <c r="C40" i="148"/>
  <c r="C39" i="148"/>
  <c r="C38" i="148"/>
  <c r="C37" i="148"/>
  <c r="C36" i="148"/>
  <c r="C35" i="148"/>
  <c r="C34" i="148"/>
  <c r="C33" i="148"/>
  <c r="C32" i="148"/>
  <c r="C31" i="148"/>
  <c r="C30" i="148"/>
  <c r="C29" i="148"/>
  <c r="C28" i="148"/>
  <c r="C27" i="148"/>
  <c r="C26" i="148"/>
  <c r="C25" i="148"/>
  <c r="C24" i="148"/>
  <c r="C23" i="148"/>
  <c r="C22" i="148"/>
  <c r="C21" i="148"/>
  <c r="C20" i="148"/>
  <c r="C19" i="148"/>
  <c r="C18" i="148"/>
  <c r="C17" i="148"/>
  <c r="C16" i="148"/>
  <c r="C15" i="148"/>
  <c r="C14" i="148"/>
  <c r="C13" i="148"/>
  <c r="C12" i="148"/>
  <c r="C11" i="148"/>
  <c r="C10" i="148"/>
  <c r="C9" i="148"/>
  <c r="C8" i="148"/>
  <c r="C7" i="148"/>
  <c r="S247" i="156" l="1"/>
  <c r="AB247" i="156"/>
  <c r="X247" i="156"/>
  <c r="Y247" i="156"/>
  <c r="Z247" i="156"/>
  <c r="AA247" i="156"/>
  <c r="U247" i="156"/>
  <c r="T247" i="156"/>
  <c r="V247" i="156"/>
  <c r="R249" i="156"/>
  <c r="O249" i="156" s="1"/>
  <c r="P249" i="156" s="1"/>
  <c r="AA248" i="156"/>
  <c r="D155" i="148"/>
  <c r="D154" i="148"/>
  <c r="D165" i="148"/>
  <c r="D153" i="148"/>
  <c r="D162" i="148"/>
  <c r="D164" i="148"/>
  <c r="D161" i="148"/>
  <c r="D167" i="148"/>
  <c r="D168" i="148"/>
  <c r="D163" i="148"/>
  <c r="D160" i="148"/>
  <c r="D166" i="148"/>
  <c r="D159" i="148"/>
  <c r="D158" i="148"/>
  <c r="D157" i="148"/>
  <c r="D156" i="148"/>
  <c r="F80" i="148"/>
  <c r="F86" i="148"/>
  <c r="F92" i="148"/>
  <c r="F104" i="148"/>
  <c r="F110" i="148"/>
  <c r="F152" i="148"/>
  <c r="F75" i="148"/>
  <c r="F105" i="148"/>
  <c r="F115" i="148"/>
  <c r="F81" i="148"/>
  <c r="F40" i="148"/>
  <c r="F52" i="148"/>
  <c r="F58" i="148"/>
  <c r="F94" i="148"/>
  <c r="F133" i="148"/>
  <c r="F131" i="148"/>
  <c r="F121" i="148"/>
  <c r="F90" i="148"/>
  <c r="F68" i="148"/>
  <c r="F124" i="148"/>
  <c r="F19" i="148"/>
  <c r="F25" i="148"/>
  <c r="F37" i="148"/>
  <c r="F118" i="148"/>
  <c r="F113" i="148"/>
  <c r="F23" i="148"/>
  <c r="F163" i="148"/>
  <c r="F13" i="148"/>
  <c r="F55" i="148"/>
  <c r="F158" i="148"/>
  <c r="F14" i="148"/>
  <c r="F44" i="148"/>
  <c r="F33" i="148"/>
  <c r="F84" i="148"/>
  <c r="F39" i="148"/>
  <c r="F45" i="148"/>
  <c r="F16" i="148"/>
  <c r="F28" i="148"/>
  <c r="F76" i="148"/>
  <c r="F149" i="148"/>
  <c r="F102" i="148"/>
  <c r="F29" i="148"/>
  <c r="F47" i="148"/>
  <c r="F99" i="148"/>
  <c r="F62" i="148"/>
  <c r="F21" i="148"/>
  <c r="F138" i="148"/>
  <c r="F147" i="148"/>
  <c r="F82" i="148"/>
  <c r="F72" i="148"/>
  <c r="F141" i="148"/>
  <c r="F59" i="148"/>
  <c r="F17" i="148"/>
  <c r="F41" i="148"/>
  <c r="F53" i="148"/>
  <c r="F71" i="148"/>
  <c r="F15" i="148"/>
  <c r="F42" i="148"/>
  <c r="F48" i="148"/>
  <c r="F20" i="148"/>
  <c r="F88" i="148"/>
  <c r="F137" i="148"/>
  <c r="F159" i="148"/>
  <c r="F101" i="148"/>
  <c r="F30" i="148"/>
  <c r="F36" i="148"/>
  <c r="F66" i="148"/>
  <c r="F151" i="148"/>
  <c r="F74" i="148"/>
  <c r="F143" i="148"/>
  <c r="F135" i="148"/>
  <c r="F9" i="148"/>
  <c r="F119" i="148"/>
  <c r="F34" i="148"/>
  <c r="F95" i="148"/>
  <c r="F140" i="148"/>
  <c r="F129" i="148"/>
  <c r="F96" i="148"/>
  <c r="F157" i="148"/>
  <c r="F91" i="148"/>
  <c r="F10" i="148"/>
  <c r="F70" i="148"/>
  <c r="F130" i="148"/>
  <c r="F26" i="148"/>
  <c r="F73" i="148"/>
  <c r="F144" i="148"/>
  <c r="F32" i="148"/>
  <c r="F87" i="148"/>
  <c r="F150" i="148"/>
  <c r="F46" i="148"/>
  <c r="F93" i="148"/>
  <c r="F43" i="148"/>
  <c r="F60" i="148"/>
  <c r="F12" i="148"/>
  <c r="F122" i="148"/>
  <c r="F65" i="148"/>
  <c r="F136" i="148"/>
  <c r="F79" i="148"/>
  <c r="F142" i="148"/>
  <c r="F38" i="148"/>
  <c r="F85" i="148"/>
  <c r="F164" i="148"/>
  <c r="F123" i="148"/>
  <c r="F56" i="148"/>
  <c r="F114" i="148"/>
  <c r="F161" i="148"/>
  <c r="F57" i="148"/>
  <c r="F120" i="148"/>
  <c r="F8" i="148"/>
  <c r="F134" i="148"/>
  <c r="F77" i="148"/>
  <c r="F132" i="148"/>
  <c r="F148" i="148"/>
  <c r="F155" i="148"/>
  <c r="F106" i="148"/>
  <c r="F145" i="148"/>
  <c r="F49" i="148"/>
  <c r="F112" i="148"/>
  <c r="F167" i="148"/>
  <c r="F63" i="148"/>
  <c r="F126" i="148"/>
  <c r="F22" i="148"/>
  <c r="F61" i="148"/>
  <c r="F100" i="148"/>
  <c r="F116" i="148"/>
  <c r="F108" i="148"/>
  <c r="F27" i="148"/>
  <c r="F51" i="148"/>
  <c r="F154" i="148"/>
  <c r="F50" i="148"/>
  <c r="F97" i="148"/>
  <c r="F168" i="148"/>
  <c r="F64" i="148"/>
  <c r="F111" i="148"/>
  <c r="F7" i="148"/>
  <c r="F78" i="148"/>
  <c r="F125" i="148"/>
  <c r="F35" i="148"/>
  <c r="F83" i="148"/>
  <c r="F18" i="148"/>
  <c r="F54" i="148"/>
  <c r="F24" i="148"/>
  <c r="F146" i="148"/>
  <c r="F89" i="148"/>
  <c r="F160" i="148"/>
  <c r="F103" i="148"/>
  <c r="F166" i="148"/>
  <c r="F117" i="148"/>
  <c r="F107" i="148"/>
  <c r="F156" i="148"/>
  <c r="F11" i="148"/>
  <c r="F69" i="148"/>
  <c r="F165" i="148"/>
  <c r="F127" i="148"/>
  <c r="F31" i="148"/>
  <c r="F98" i="148"/>
  <c r="F153" i="148"/>
  <c r="F128" i="148"/>
  <c r="F109" i="148"/>
  <c r="F139" i="148"/>
  <c r="F67" i="148"/>
  <c r="F162" i="148"/>
  <c r="U248" i="156" l="1"/>
  <c r="R250" i="156"/>
  <c r="O250" i="156" s="1"/>
  <c r="P250" i="156" s="1"/>
  <c r="AB248" i="156"/>
  <c r="W248" i="156"/>
  <c r="S248" i="156"/>
  <c r="V248" i="156"/>
  <c r="X248" i="156"/>
  <c r="T248" i="156"/>
  <c r="Y248" i="156"/>
  <c r="Z248" i="156"/>
  <c r="H7" i="148"/>
  <c r="M7" i="148" s="1"/>
  <c r="T249" i="156" l="1"/>
  <c r="V249" i="156"/>
  <c r="U249" i="156"/>
  <c r="W249" i="156"/>
  <c r="Y249" i="156"/>
  <c r="X249" i="156"/>
  <c r="Z249" i="156"/>
  <c r="R251" i="156"/>
  <c r="O251" i="156" s="1"/>
  <c r="P251" i="156" s="1"/>
  <c r="AA249" i="156"/>
  <c r="AB249" i="156"/>
  <c r="S249" i="156"/>
  <c r="H8" i="148"/>
  <c r="M8" i="148" s="1"/>
  <c r="K7" i="148"/>
  <c r="L8" i="148" s="1"/>
  <c r="I7" i="148"/>
  <c r="J7" i="148" s="1"/>
  <c r="W250" i="156" l="1"/>
  <c r="X250" i="156"/>
  <c r="Z250" i="156"/>
  <c r="Y250" i="156"/>
  <c r="S250" i="156"/>
  <c r="V250" i="156"/>
  <c r="AB250" i="156"/>
  <c r="R252" i="156"/>
  <c r="O252" i="156" s="1"/>
  <c r="P252" i="156" s="1"/>
  <c r="W251" i="156"/>
  <c r="T250" i="156"/>
  <c r="U250" i="156"/>
  <c r="AA250" i="156"/>
  <c r="H9" i="148"/>
  <c r="K9" i="148" s="1"/>
  <c r="K8" i="148"/>
  <c r="L9" i="148" s="1"/>
  <c r="I8" i="148"/>
  <c r="J8" i="148" s="1"/>
  <c r="X251" i="156" l="1"/>
  <c r="S251" i="156"/>
  <c r="T251" i="156"/>
  <c r="U251" i="156"/>
  <c r="R253" i="156"/>
  <c r="O253" i="156" s="1"/>
  <c r="P253" i="156" s="1"/>
  <c r="Y251" i="156"/>
  <c r="V251" i="156"/>
  <c r="AA251" i="156"/>
  <c r="Z251" i="156"/>
  <c r="AB251" i="156"/>
  <c r="M9" i="148"/>
  <c r="H10" i="148"/>
  <c r="M10" i="148" s="1"/>
  <c r="I9" i="148"/>
  <c r="J9" i="148" s="1"/>
  <c r="L10" i="148"/>
  <c r="S252" i="156" l="1"/>
  <c r="U252" i="156"/>
  <c r="T252" i="156"/>
  <c r="X252" i="156"/>
  <c r="AA252" i="156"/>
  <c r="AB252" i="156"/>
  <c r="W252" i="156"/>
  <c r="Y252" i="156"/>
  <c r="V252" i="156"/>
  <c r="Z252" i="156"/>
  <c r="R254" i="156"/>
  <c r="O254" i="156" s="1"/>
  <c r="P254" i="156" s="1"/>
  <c r="I10" i="148"/>
  <c r="J10" i="148" s="1"/>
  <c r="H11" i="148"/>
  <c r="I11" i="148" s="1"/>
  <c r="J11" i="148" s="1"/>
  <c r="K10" i="148"/>
  <c r="L11" i="148" s="1"/>
  <c r="AA253" i="156" l="1"/>
  <c r="Z253" i="156"/>
  <c r="AB253" i="156"/>
  <c r="U253" i="156"/>
  <c r="V253" i="156"/>
  <c r="S253" i="156"/>
  <c r="W253" i="156"/>
  <c r="X253" i="156"/>
  <c r="Y253" i="156"/>
  <c r="T253" i="156"/>
  <c r="R255" i="156"/>
  <c r="O255" i="156" s="1"/>
  <c r="P255" i="156" s="1"/>
  <c r="M11" i="148"/>
  <c r="H12" i="148"/>
  <c r="M12" i="148" s="1"/>
  <c r="K11" i="148"/>
  <c r="L12" i="148" s="1"/>
  <c r="H13" i="148"/>
  <c r="T254" i="156" l="1"/>
  <c r="W254" i="156"/>
  <c r="Y254" i="156"/>
  <c r="Z254" i="156"/>
  <c r="X254" i="156"/>
  <c r="U254" i="156"/>
  <c r="V254" i="156"/>
  <c r="AA254" i="156"/>
  <c r="V255" i="156"/>
  <c r="R256" i="156"/>
  <c r="O256" i="156" s="1"/>
  <c r="P256" i="156" s="1"/>
  <c r="S254" i="156"/>
  <c r="AB254" i="156"/>
  <c r="I12" i="148"/>
  <c r="J12" i="148" s="1"/>
  <c r="K12" i="148"/>
  <c r="L13" i="148" s="1"/>
  <c r="I13" i="148"/>
  <c r="J13" i="148" s="1"/>
  <c r="M13" i="148"/>
  <c r="K13" i="148"/>
  <c r="H14" i="148"/>
  <c r="S255" i="156" l="1"/>
  <c r="X255" i="156"/>
  <c r="W255" i="156"/>
  <c r="Y255" i="156"/>
  <c r="AA255" i="156"/>
  <c r="T255" i="156"/>
  <c r="R257" i="156"/>
  <c r="O257" i="156" s="1"/>
  <c r="P257" i="156" s="1"/>
  <c r="U255" i="156"/>
  <c r="Z255" i="156"/>
  <c r="AB255" i="156"/>
  <c r="M14" i="148"/>
  <c r="K14" i="148"/>
  <c r="I14" i="148"/>
  <c r="J14" i="148" s="1"/>
  <c r="H15" i="148"/>
  <c r="L14" i="148"/>
  <c r="W256" i="156" l="1"/>
  <c r="AB256" i="156"/>
  <c r="Z256" i="156"/>
  <c r="X256" i="156"/>
  <c r="Y256" i="156"/>
  <c r="AA256" i="156"/>
  <c r="S256" i="156"/>
  <c r="R258" i="156"/>
  <c r="O258" i="156" s="1"/>
  <c r="P258" i="156" s="1"/>
  <c r="U256" i="156"/>
  <c r="T256" i="156"/>
  <c r="V256" i="156"/>
  <c r="L15" i="148"/>
  <c r="K15" i="148"/>
  <c r="H16" i="148"/>
  <c r="M15" i="148"/>
  <c r="I15" i="148"/>
  <c r="J15" i="148" s="1"/>
  <c r="S257" i="156" l="1"/>
  <c r="T257" i="156"/>
  <c r="Y257" i="156"/>
  <c r="X257" i="156"/>
  <c r="Z257" i="156"/>
  <c r="V257" i="156"/>
  <c r="AA257" i="156"/>
  <c r="AB258" i="156"/>
  <c r="R259" i="156"/>
  <c r="O259" i="156" s="1"/>
  <c r="P259" i="156" s="1"/>
  <c r="U257" i="156"/>
  <c r="W257" i="156"/>
  <c r="AB257" i="156"/>
  <c r="K16" i="148"/>
  <c r="H17" i="148"/>
  <c r="I16" i="148"/>
  <c r="J16" i="148" s="1"/>
  <c r="M16" i="148"/>
  <c r="L16" i="148"/>
  <c r="S258" i="156" l="1"/>
  <c r="U258" i="156"/>
  <c r="X258" i="156"/>
  <c r="T258" i="156"/>
  <c r="W258" i="156"/>
  <c r="V258" i="156"/>
  <c r="Y258" i="156"/>
  <c r="R260" i="156"/>
  <c r="O260" i="156" s="1"/>
  <c r="P260" i="156" s="1"/>
  <c r="U259" i="156"/>
  <c r="Z258" i="156"/>
  <c r="AA258" i="156"/>
  <c r="M17" i="148"/>
  <c r="I17" i="148"/>
  <c r="J17" i="148" s="1"/>
  <c r="K17" i="148"/>
  <c r="H18" i="148"/>
  <c r="L17" i="148"/>
  <c r="V259" i="156" l="1"/>
  <c r="W259" i="156"/>
  <c r="X259" i="156"/>
  <c r="Y259" i="156"/>
  <c r="S259" i="156"/>
  <c r="Z259" i="156"/>
  <c r="AA259" i="156"/>
  <c r="AB259" i="156"/>
  <c r="T259" i="156"/>
  <c r="R261" i="156"/>
  <c r="O261" i="156" s="1"/>
  <c r="P261" i="156" s="1"/>
  <c r="X260" i="156"/>
  <c r="L18" i="148"/>
  <c r="K18" i="148"/>
  <c r="L19" i="148" s="1"/>
  <c r="I18" i="148"/>
  <c r="J18" i="148" s="1"/>
  <c r="M18" i="148"/>
  <c r="H19" i="148"/>
  <c r="Y260" i="156" l="1"/>
  <c r="R262" i="156"/>
  <c r="O262" i="156" s="1"/>
  <c r="P262" i="156" s="1"/>
  <c r="AA260" i="156"/>
  <c r="S260" i="156"/>
  <c r="T260" i="156"/>
  <c r="U260" i="156"/>
  <c r="Z260" i="156"/>
  <c r="V260" i="156"/>
  <c r="AB260" i="156"/>
  <c r="W260" i="156"/>
  <c r="H20" i="148"/>
  <c r="M19" i="148"/>
  <c r="I19" i="148"/>
  <c r="J19" i="148" s="1"/>
  <c r="K19" i="148"/>
  <c r="L20" i="148" s="1"/>
  <c r="V261" i="156" l="1"/>
  <c r="W261" i="156"/>
  <c r="S261" i="156"/>
  <c r="Y261" i="156"/>
  <c r="U261" i="156"/>
  <c r="Z261" i="156"/>
  <c r="T261" i="156"/>
  <c r="AA261" i="156"/>
  <c r="X261" i="156"/>
  <c r="R263" i="156"/>
  <c r="O263" i="156" s="1"/>
  <c r="P263" i="156" s="1"/>
  <c r="AB261" i="156"/>
  <c r="K20" i="148"/>
  <c r="L21" i="148" s="1"/>
  <c r="M20" i="148"/>
  <c r="I20" i="148"/>
  <c r="J20" i="148" s="1"/>
  <c r="H21" i="148"/>
  <c r="Z262" i="156" l="1"/>
  <c r="AA262" i="156"/>
  <c r="AB262" i="156"/>
  <c r="V262" i="156"/>
  <c r="W262" i="156"/>
  <c r="S262" i="156"/>
  <c r="X262" i="156"/>
  <c r="U262" i="156"/>
  <c r="Y262" i="156"/>
  <c r="T262" i="156"/>
  <c r="AB263" i="156"/>
  <c r="R264" i="156"/>
  <c r="O264" i="156" s="1"/>
  <c r="P264" i="156" s="1"/>
  <c r="K21" i="148"/>
  <c r="L22" i="148" s="1"/>
  <c r="H22" i="148"/>
  <c r="M21" i="148"/>
  <c r="I21" i="148"/>
  <c r="J21" i="148" s="1"/>
  <c r="U263" i="156" l="1"/>
  <c r="AB264" i="156"/>
  <c r="R265" i="156"/>
  <c r="O265" i="156" s="1"/>
  <c r="P265" i="156" s="1"/>
  <c r="S263" i="156"/>
  <c r="T263" i="156"/>
  <c r="W263" i="156"/>
  <c r="V263" i="156"/>
  <c r="Z263" i="156"/>
  <c r="X263" i="156"/>
  <c r="AA263" i="156"/>
  <c r="Y263" i="156"/>
  <c r="H23" i="148"/>
  <c r="K22" i="148"/>
  <c r="L23" i="148" s="1"/>
  <c r="I22" i="148"/>
  <c r="J22" i="148" s="1"/>
  <c r="M22" i="148"/>
  <c r="V264" i="156" l="1"/>
  <c r="X264" i="156"/>
  <c r="W264" i="156"/>
  <c r="T264" i="156"/>
  <c r="U264" i="156"/>
  <c r="Y264" i="156"/>
  <c r="S264" i="156"/>
  <c r="Z264" i="156"/>
  <c r="R266" i="156"/>
  <c r="O266" i="156" s="1"/>
  <c r="P266" i="156" s="1"/>
  <c r="X265" i="156"/>
  <c r="AA264" i="156"/>
  <c r="I23" i="148"/>
  <c r="J23" i="148" s="1"/>
  <c r="K23" i="148"/>
  <c r="L24" i="148" s="1"/>
  <c r="M23" i="148"/>
  <c r="H24" i="148"/>
  <c r="S265" i="156" l="1"/>
  <c r="Y265" i="156"/>
  <c r="AB265" i="156"/>
  <c r="Z265" i="156"/>
  <c r="AA265" i="156"/>
  <c r="U265" i="156"/>
  <c r="T265" i="156"/>
  <c r="R267" i="156"/>
  <c r="O267" i="156" s="1"/>
  <c r="P267" i="156" s="1"/>
  <c r="Z266" i="156"/>
  <c r="W265" i="156"/>
  <c r="V265" i="156"/>
  <c r="K24" i="148"/>
  <c r="L25" i="148" s="1"/>
  <c r="H25" i="148"/>
  <c r="M24" i="148"/>
  <c r="I24" i="148"/>
  <c r="J24" i="148" s="1"/>
  <c r="AA266" i="156" l="1"/>
  <c r="U266" i="156"/>
  <c r="V266" i="156"/>
  <c r="W266" i="156"/>
  <c r="W267" i="156"/>
  <c r="R268" i="156"/>
  <c r="O268" i="156" s="1"/>
  <c r="P268" i="156" s="1"/>
  <c r="X266" i="156"/>
  <c r="AB266" i="156"/>
  <c r="S266" i="156"/>
  <c r="T266" i="156"/>
  <c r="Y266" i="156"/>
  <c r="H26" i="148"/>
  <c r="K25" i="148"/>
  <c r="L26" i="148" s="1"/>
  <c r="M25" i="148"/>
  <c r="I25" i="148"/>
  <c r="J25" i="148" s="1"/>
  <c r="Y267" i="156" l="1"/>
  <c r="R269" i="156"/>
  <c r="O269" i="156" s="1"/>
  <c r="P269" i="156" s="1"/>
  <c r="Z267" i="156"/>
  <c r="AB267" i="156"/>
  <c r="S267" i="156"/>
  <c r="T267" i="156"/>
  <c r="U267" i="156"/>
  <c r="V267" i="156"/>
  <c r="AA267" i="156"/>
  <c r="X267" i="156"/>
  <c r="M26" i="148"/>
  <c r="I26" i="148"/>
  <c r="J26" i="148" s="1"/>
  <c r="K26" i="148"/>
  <c r="L27" i="148" s="1"/>
  <c r="H27" i="148"/>
  <c r="U268" i="156" l="1"/>
  <c r="V268" i="156"/>
  <c r="W268" i="156"/>
  <c r="X268" i="156"/>
  <c r="Z268" i="156"/>
  <c r="Y268" i="156"/>
  <c r="AA268" i="156"/>
  <c r="S268" i="156"/>
  <c r="R270" i="156"/>
  <c r="O270" i="156" s="1"/>
  <c r="P270" i="156" s="1"/>
  <c r="W269" i="156"/>
  <c r="AB268" i="156"/>
  <c r="T268" i="156"/>
  <c r="I27" i="148"/>
  <c r="J27" i="148" s="1"/>
  <c r="H28" i="148"/>
  <c r="K27" i="148"/>
  <c r="L28" i="148" s="1"/>
  <c r="M27" i="148"/>
  <c r="X269" i="156" l="1"/>
  <c r="AB269" i="156"/>
  <c r="S269" i="156"/>
  <c r="T269" i="156"/>
  <c r="U269" i="156"/>
  <c r="R271" i="156"/>
  <c r="O271" i="156" s="1"/>
  <c r="P271" i="156" s="1"/>
  <c r="AA269" i="156"/>
  <c r="Y269" i="156"/>
  <c r="V269" i="156"/>
  <c r="Z269" i="156"/>
  <c r="H29" i="148"/>
  <c r="K28" i="148"/>
  <c r="L29" i="148" s="1"/>
  <c r="I28" i="148"/>
  <c r="J28" i="148" s="1"/>
  <c r="M28" i="148"/>
  <c r="T270" i="156" l="1"/>
  <c r="S270" i="156"/>
  <c r="U270" i="156"/>
  <c r="X270" i="156"/>
  <c r="AA270" i="156"/>
  <c r="AB270" i="156"/>
  <c r="Z270" i="156"/>
  <c r="Y270" i="156"/>
  <c r="V270" i="156"/>
  <c r="W270" i="156"/>
  <c r="R272" i="156"/>
  <c r="O272" i="156" s="1"/>
  <c r="P272" i="156" s="1"/>
  <c r="K29" i="148"/>
  <c r="L30" i="148" s="1"/>
  <c r="H30" i="148"/>
  <c r="M29" i="148"/>
  <c r="I29" i="148"/>
  <c r="J29" i="148" s="1"/>
  <c r="Z271" i="156" l="1"/>
  <c r="AB271" i="156"/>
  <c r="U271" i="156"/>
  <c r="W271" i="156"/>
  <c r="AA271" i="156"/>
  <c r="X271" i="156"/>
  <c r="S271" i="156"/>
  <c r="Y271" i="156"/>
  <c r="AA272" i="156"/>
  <c r="R273" i="156"/>
  <c r="O273" i="156" s="1"/>
  <c r="P273" i="156" s="1"/>
  <c r="T271" i="156"/>
  <c r="V271" i="156"/>
  <c r="K30" i="148"/>
  <c r="L31" i="148" s="1"/>
  <c r="M30" i="148"/>
  <c r="H31" i="148"/>
  <c r="I30" i="148"/>
  <c r="J30" i="148" s="1"/>
  <c r="AB272" i="156" l="1"/>
  <c r="U272" i="156"/>
  <c r="AB273" i="156"/>
  <c r="R274" i="156"/>
  <c r="O274" i="156" s="1"/>
  <c r="P274" i="156" s="1"/>
  <c r="S272" i="156"/>
  <c r="V272" i="156"/>
  <c r="W272" i="156"/>
  <c r="Y272" i="156"/>
  <c r="Z272" i="156"/>
  <c r="X272" i="156"/>
  <c r="T272" i="156"/>
  <c r="M31" i="148"/>
  <c r="K31" i="148"/>
  <c r="L32" i="148" s="1"/>
  <c r="H32" i="148"/>
  <c r="I31" i="148"/>
  <c r="J31" i="148" s="1"/>
  <c r="X273" i="156" l="1"/>
  <c r="U273" i="156"/>
  <c r="V273" i="156"/>
  <c r="W273" i="156"/>
  <c r="Y273" i="156"/>
  <c r="S273" i="156"/>
  <c r="Z273" i="156"/>
  <c r="R275" i="156"/>
  <c r="O275" i="156" s="1"/>
  <c r="P275" i="156" s="1"/>
  <c r="X274" i="156"/>
  <c r="AA273" i="156"/>
  <c r="T273" i="156"/>
  <c r="I32" i="148"/>
  <c r="J32" i="148" s="1"/>
  <c r="K32" i="148"/>
  <c r="L33" i="148" s="1"/>
  <c r="H33" i="148"/>
  <c r="M32" i="148"/>
  <c r="AB274" i="156" l="1"/>
  <c r="Y274" i="156"/>
  <c r="AA274" i="156"/>
  <c r="Z274" i="156"/>
  <c r="U274" i="156"/>
  <c r="T274" i="156"/>
  <c r="V274" i="156"/>
  <c r="R276" i="156"/>
  <c r="O276" i="156" s="1"/>
  <c r="P276" i="156" s="1"/>
  <c r="S274" i="156"/>
  <c r="W274" i="156"/>
  <c r="I33" i="148"/>
  <c r="J33" i="148" s="1"/>
  <c r="M33" i="148"/>
  <c r="H34" i="148"/>
  <c r="K33" i="148"/>
  <c r="L34" i="148" s="1"/>
  <c r="X275" i="156" l="1"/>
  <c r="W275" i="156"/>
  <c r="S275" i="156"/>
  <c r="T275" i="156"/>
  <c r="Y275" i="156"/>
  <c r="Z275" i="156"/>
  <c r="AA275" i="156"/>
  <c r="U275" i="156"/>
  <c r="W276" i="156"/>
  <c r="R277" i="156"/>
  <c r="O277" i="156" s="1"/>
  <c r="P277" i="156" s="1"/>
  <c r="AB275" i="156"/>
  <c r="V275" i="156"/>
  <c r="K34" i="148"/>
  <c r="L35" i="148" s="1"/>
  <c r="H35" i="148"/>
  <c r="I34" i="148"/>
  <c r="J34" i="148" s="1"/>
  <c r="M34" i="148"/>
  <c r="Z276" i="156" l="1"/>
  <c r="AA276" i="156"/>
  <c r="Y276" i="156"/>
  <c r="AB276" i="156"/>
  <c r="S276" i="156"/>
  <c r="R278" i="156"/>
  <c r="O278" i="156" s="1"/>
  <c r="P278" i="156" s="1"/>
  <c r="V277" i="156"/>
  <c r="T276" i="156"/>
  <c r="U276" i="156"/>
  <c r="V276" i="156"/>
  <c r="X276" i="156"/>
  <c r="H36" i="148"/>
  <c r="M35" i="148"/>
  <c r="I35" i="148"/>
  <c r="J35" i="148" s="1"/>
  <c r="K35" i="148"/>
  <c r="L36" i="148" s="1"/>
  <c r="Y277" i="156" l="1"/>
  <c r="AB277" i="156"/>
  <c r="Z277" i="156"/>
  <c r="AA277" i="156"/>
  <c r="W277" i="156"/>
  <c r="S277" i="156"/>
  <c r="R279" i="156"/>
  <c r="O279" i="156" s="1"/>
  <c r="P279" i="156" s="1"/>
  <c r="X278" i="156"/>
  <c r="X277" i="156"/>
  <c r="T277" i="156"/>
  <c r="U277" i="156"/>
  <c r="H37" i="148"/>
  <c r="M36" i="148"/>
  <c r="I36" i="148"/>
  <c r="J36" i="148" s="1"/>
  <c r="K36" i="148"/>
  <c r="L37" i="148" s="1"/>
  <c r="T278" i="156" l="1"/>
  <c r="W278" i="156"/>
  <c r="S278" i="156"/>
  <c r="AA278" i="156"/>
  <c r="Y278" i="156"/>
  <c r="Y279" i="156"/>
  <c r="R280" i="156"/>
  <c r="O280" i="156" s="1"/>
  <c r="P280" i="156" s="1"/>
  <c r="AB278" i="156"/>
  <c r="U278" i="156"/>
  <c r="V278" i="156"/>
  <c r="Z278" i="156"/>
  <c r="K37" i="148"/>
  <c r="L38" i="148" s="1"/>
  <c r="M37" i="148"/>
  <c r="I37" i="148"/>
  <c r="J37" i="148" s="1"/>
  <c r="H38" i="148"/>
  <c r="AA279" i="156" l="1"/>
  <c r="Z279" i="156"/>
  <c r="W279" i="156"/>
  <c r="AB279" i="156"/>
  <c r="S279" i="156"/>
  <c r="R281" i="156"/>
  <c r="O281" i="156" s="1"/>
  <c r="P281" i="156" s="1"/>
  <c r="T279" i="156"/>
  <c r="V279" i="156"/>
  <c r="X279" i="156"/>
  <c r="U279" i="156"/>
  <c r="M38" i="148"/>
  <c r="H39" i="148"/>
  <c r="K38" i="148"/>
  <c r="L39" i="148" s="1"/>
  <c r="I38" i="148"/>
  <c r="J38" i="148" s="1"/>
  <c r="AA280" i="156" l="1"/>
  <c r="W280" i="156"/>
  <c r="Z280" i="156"/>
  <c r="T280" i="156"/>
  <c r="U280" i="156"/>
  <c r="AB280" i="156"/>
  <c r="X280" i="156"/>
  <c r="S280" i="156"/>
  <c r="V280" i="156"/>
  <c r="Y280" i="156"/>
  <c r="R282" i="156"/>
  <c r="O282" i="156" s="1"/>
  <c r="P282" i="156" s="1"/>
  <c r="X281" i="156"/>
  <c r="K39" i="148"/>
  <c r="L40" i="148" s="1"/>
  <c r="I39" i="148"/>
  <c r="J39" i="148" s="1"/>
  <c r="M39" i="148"/>
  <c r="H40" i="148"/>
  <c r="T281" i="156" l="1"/>
  <c r="U281" i="156"/>
  <c r="V281" i="156"/>
  <c r="R283" i="156"/>
  <c r="O283" i="156" s="1"/>
  <c r="P283" i="156" s="1"/>
  <c r="W281" i="156"/>
  <c r="Y281" i="156"/>
  <c r="S281" i="156"/>
  <c r="Z281" i="156"/>
  <c r="AA281" i="156"/>
  <c r="AB281" i="156"/>
  <c r="K40" i="148"/>
  <c r="L41" i="148" s="1"/>
  <c r="M40" i="148"/>
  <c r="I40" i="148"/>
  <c r="J40" i="148" s="1"/>
  <c r="H41" i="148"/>
  <c r="T282" i="156" l="1"/>
  <c r="S282" i="156"/>
  <c r="Y282" i="156"/>
  <c r="Z282" i="156"/>
  <c r="AA282" i="156"/>
  <c r="U282" i="156"/>
  <c r="V282" i="156"/>
  <c r="W282" i="156"/>
  <c r="AB282" i="156"/>
  <c r="R284" i="156"/>
  <c r="O284" i="156" s="1"/>
  <c r="P284" i="156" s="1"/>
  <c r="X282" i="156"/>
  <c r="M41" i="148"/>
  <c r="I41" i="148"/>
  <c r="J41" i="148" s="1"/>
  <c r="H42" i="148"/>
  <c r="K41" i="148"/>
  <c r="L42" i="148" s="1"/>
  <c r="U283" i="156" l="1"/>
  <c r="W283" i="156"/>
  <c r="V283" i="156"/>
  <c r="S283" i="156"/>
  <c r="R285" i="156"/>
  <c r="O285" i="156" s="1"/>
  <c r="P285" i="156" s="1"/>
  <c r="T283" i="156"/>
  <c r="X283" i="156"/>
  <c r="Y283" i="156"/>
  <c r="Z283" i="156"/>
  <c r="AA283" i="156"/>
  <c r="AB283" i="156"/>
  <c r="M42" i="148"/>
  <c r="I42" i="148"/>
  <c r="J42" i="148" s="1"/>
  <c r="H43" i="148"/>
  <c r="K42" i="148"/>
  <c r="L43" i="148" s="1"/>
  <c r="V284" i="156" l="1"/>
  <c r="W284" i="156"/>
  <c r="S284" i="156"/>
  <c r="Y284" i="156"/>
  <c r="X284" i="156"/>
  <c r="Z284" i="156"/>
  <c r="T284" i="156"/>
  <c r="AA284" i="156"/>
  <c r="AB284" i="156"/>
  <c r="U284" i="156"/>
  <c r="R286" i="156"/>
  <c r="O286" i="156" s="1"/>
  <c r="P286" i="156" s="1"/>
  <c r="I43" i="148"/>
  <c r="J43" i="148" s="1"/>
  <c r="H44" i="148"/>
  <c r="K43" i="148"/>
  <c r="L44" i="148" s="1"/>
  <c r="M43" i="148"/>
  <c r="X285" i="156" l="1"/>
  <c r="T285" i="156"/>
  <c r="S285" i="156"/>
  <c r="Y285" i="156"/>
  <c r="Z285" i="156"/>
  <c r="U285" i="156"/>
  <c r="AA285" i="156"/>
  <c r="V285" i="156"/>
  <c r="W285" i="156"/>
  <c r="AB285" i="156"/>
  <c r="R287" i="156"/>
  <c r="O287" i="156" s="1"/>
  <c r="P287" i="156" s="1"/>
  <c r="K44" i="148"/>
  <c r="L45" i="148" s="1"/>
  <c r="I44" i="148"/>
  <c r="J44" i="148" s="1"/>
  <c r="H45" i="148"/>
  <c r="M44" i="148"/>
  <c r="W286" i="156" l="1"/>
  <c r="S286" i="156"/>
  <c r="X286" i="156"/>
  <c r="V286" i="156"/>
  <c r="T286" i="156"/>
  <c r="AA286" i="156"/>
  <c r="U286" i="156"/>
  <c r="Y286" i="156"/>
  <c r="Z286" i="156"/>
  <c r="AB286" i="156"/>
  <c r="M45" i="148"/>
  <c r="H46" i="148"/>
  <c r="K45" i="148"/>
  <c r="L46" i="148" s="1"/>
  <c r="I45" i="148"/>
  <c r="J45" i="148" s="1"/>
  <c r="W287" i="156" l="1"/>
  <c r="X287" i="156"/>
  <c r="Y287" i="156"/>
  <c r="Z287" i="156"/>
  <c r="AB287" i="156"/>
  <c r="V287" i="156"/>
  <c r="S287" i="156"/>
  <c r="T287" i="156"/>
  <c r="U287" i="156"/>
  <c r="AA287" i="156"/>
  <c r="H47" i="148"/>
  <c r="K46" i="148"/>
  <c r="L47" i="148" s="1"/>
  <c r="M46" i="148"/>
  <c r="I46" i="148"/>
  <c r="J46" i="148" s="1"/>
  <c r="H48" i="148" l="1"/>
  <c r="M47" i="148"/>
  <c r="I47" i="148"/>
  <c r="J47" i="148" s="1"/>
  <c r="K47" i="148"/>
  <c r="L48" i="148" s="1"/>
  <c r="I48" i="148" l="1"/>
  <c r="J48" i="148" s="1"/>
  <c r="M48" i="148"/>
  <c r="K48" i="148"/>
  <c r="L49" i="148" s="1"/>
  <c r="H49" i="148"/>
  <c r="H50" i="148" l="1"/>
  <c r="K49" i="148"/>
  <c r="L50" i="148" s="1"/>
  <c r="I49" i="148"/>
  <c r="J49" i="148" s="1"/>
  <c r="M49" i="148"/>
  <c r="H51" i="148" l="1"/>
  <c r="K50" i="148"/>
  <c r="L51" i="148" s="1"/>
  <c r="I50" i="148"/>
  <c r="J50" i="148" s="1"/>
  <c r="M50" i="148"/>
  <c r="I51" i="148" l="1"/>
  <c r="J51" i="148" s="1"/>
  <c r="K51" i="148"/>
  <c r="L52" i="148" s="1"/>
  <c r="M51" i="148"/>
  <c r="H52" i="148"/>
  <c r="I52" i="148" l="1"/>
  <c r="J52" i="148" s="1"/>
  <c r="M52" i="148"/>
  <c r="K52" i="148"/>
  <c r="L53" i="148" s="1"/>
  <c r="H53" i="148"/>
  <c r="K53" i="148" l="1"/>
  <c r="L54" i="148" s="1"/>
  <c r="H54" i="148"/>
  <c r="M53" i="148"/>
  <c r="I53" i="148"/>
  <c r="J53" i="148" s="1"/>
  <c r="M54" i="148" l="1"/>
  <c r="I54" i="148"/>
  <c r="J54" i="148" s="1"/>
  <c r="H55" i="148"/>
  <c r="K54" i="148"/>
  <c r="L55" i="148" s="1"/>
  <c r="M55" i="148" l="1"/>
  <c r="H56" i="148"/>
  <c r="K55" i="148"/>
  <c r="L56" i="148" s="1"/>
  <c r="I55" i="148"/>
  <c r="J55" i="148" s="1"/>
  <c r="H57" i="148" l="1"/>
  <c r="I56" i="148"/>
  <c r="J56" i="148" s="1"/>
  <c r="K56" i="148"/>
  <c r="L57" i="148" s="1"/>
  <c r="M56" i="148"/>
  <c r="I57" i="148" l="1"/>
  <c r="J57" i="148" s="1"/>
  <c r="H58" i="148"/>
  <c r="K57" i="148"/>
  <c r="L58" i="148" s="1"/>
  <c r="M57" i="148"/>
  <c r="I58" i="148" l="1"/>
  <c r="J58" i="148" s="1"/>
  <c r="K58" i="148"/>
  <c r="L59" i="148" s="1"/>
  <c r="H59" i="148"/>
  <c r="M58" i="148"/>
  <c r="K59" i="148" l="1"/>
  <c r="L60" i="148" s="1"/>
  <c r="H60" i="148"/>
  <c r="M59" i="148"/>
  <c r="I59" i="148"/>
  <c r="J59" i="148" s="1"/>
  <c r="H61" i="148" l="1"/>
  <c r="I60" i="148"/>
  <c r="J60" i="148" s="1"/>
  <c r="M60" i="148"/>
  <c r="K60" i="148"/>
  <c r="L61" i="148" s="1"/>
  <c r="M61" i="148" l="1"/>
  <c r="I61" i="148"/>
  <c r="J61" i="148" s="1"/>
  <c r="H62" i="148"/>
  <c r="K61" i="148"/>
  <c r="L62" i="148" s="1"/>
  <c r="M62" i="148" l="1"/>
  <c r="H63" i="148"/>
  <c r="I62" i="148"/>
  <c r="J62" i="148" s="1"/>
  <c r="K62" i="148"/>
  <c r="L63" i="148" s="1"/>
  <c r="M63" i="148" l="1"/>
  <c r="H64" i="148"/>
  <c r="I63" i="148"/>
  <c r="J63" i="148" s="1"/>
  <c r="K63" i="148"/>
  <c r="L64" i="148" s="1"/>
  <c r="K64" i="148" l="1"/>
  <c r="L65" i="148" s="1"/>
  <c r="M64" i="148"/>
  <c r="I64" i="148"/>
  <c r="J64" i="148" s="1"/>
  <c r="H65" i="148"/>
  <c r="I65" i="148" l="1"/>
  <c r="J65" i="148" s="1"/>
  <c r="M65" i="148"/>
  <c r="H66" i="148"/>
  <c r="K65" i="148"/>
  <c r="L66" i="148" s="1"/>
  <c r="H67" i="148" l="1"/>
  <c r="I66" i="148"/>
  <c r="J66" i="148" s="1"/>
  <c r="M66" i="148"/>
  <c r="K66" i="148"/>
  <c r="L67" i="148" s="1"/>
  <c r="H68" i="148" l="1"/>
  <c r="K67" i="148"/>
  <c r="L68" i="148" s="1"/>
  <c r="I67" i="148"/>
  <c r="J67" i="148" s="1"/>
  <c r="M67" i="148"/>
  <c r="K68" i="148" l="1"/>
  <c r="L69" i="148" s="1"/>
  <c r="I68" i="148"/>
  <c r="J68" i="148" s="1"/>
  <c r="M68" i="148"/>
  <c r="H69" i="148"/>
  <c r="H70" i="148" l="1"/>
  <c r="K69" i="148"/>
  <c r="L70" i="148" s="1"/>
  <c r="M69" i="148"/>
  <c r="I69" i="148"/>
  <c r="J69" i="148" s="1"/>
  <c r="I70" i="148" l="1"/>
  <c r="J70" i="148" s="1"/>
  <c r="M70" i="148"/>
  <c r="K70" i="148"/>
  <c r="L71" i="148" s="1"/>
  <c r="H71" i="148"/>
  <c r="K71" i="148" l="1"/>
  <c r="L72" i="148" s="1"/>
  <c r="I71" i="148"/>
  <c r="J71" i="148" s="1"/>
  <c r="M71" i="148"/>
  <c r="H72" i="148"/>
  <c r="M72" i="148" l="1"/>
  <c r="H73" i="148"/>
  <c r="K72" i="148"/>
  <c r="L73" i="148" s="1"/>
  <c r="I72" i="148"/>
  <c r="J72" i="148" s="1"/>
  <c r="H74" i="148" l="1"/>
  <c r="M73" i="148"/>
  <c r="I73" i="148"/>
  <c r="J73" i="148" s="1"/>
  <c r="K73" i="148"/>
  <c r="L74" i="148" s="1"/>
  <c r="H75" i="148" l="1"/>
  <c r="I74" i="148"/>
  <c r="J74" i="148" s="1"/>
  <c r="M74" i="148"/>
  <c r="K74" i="148"/>
  <c r="L75" i="148" s="1"/>
  <c r="I75" i="148" l="1"/>
  <c r="J75" i="148" s="1"/>
  <c r="M75" i="148"/>
  <c r="H76" i="148"/>
  <c r="K75" i="148"/>
  <c r="L76" i="148" s="1"/>
  <c r="M76" i="148" l="1"/>
  <c r="H77" i="148"/>
  <c r="I76" i="148"/>
  <c r="J76" i="148" s="1"/>
  <c r="K76" i="148"/>
  <c r="L77" i="148" s="1"/>
  <c r="K77" i="148" l="1"/>
  <c r="L78" i="148" s="1"/>
  <c r="M77" i="148"/>
  <c r="H78" i="148"/>
  <c r="I77" i="148"/>
  <c r="J77" i="148" s="1"/>
  <c r="H79" i="148" l="1"/>
  <c r="M78" i="148"/>
  <c r="K78" i="148"/>
  <c r="L79" i="148" s="1"/>
  <c r="I78" i="148"/>
  <c r="J78" i="148" s="1"/>
  <c r="M79" i="148" l="1"/>
  <c r="H80" i="148"/>
  <c r="I79" i="148"/>
  <c r="J79" i="148" s="1"/>
  <c r="K79" i="148"/>
  <c r="L80" i="148" s="1"/>
  <c r="I80" i="148" l="1"/>
  <c r="J80" i="148" s="1"/>
  <c r="K80" i="148"/>
  <c r="L81" i="148" s="1"/>
  <c r="M80" i="148"/>
  <c r="H81" i="148"/>
  <c r="I81" i="148" l="1"/>
  <c r="J81" i="148" s="1"/>
  <c r="K81" i="148"/>
  <c r="L82" i="148" s="1"/>
  <c r="H82" i="148"/>
  <c r="M81" i="148"/>
  <c r="I82" i="148" l="1"/>
  <c r="J82" i="148" s="1"/>
  <c r="K82" i="148"/>
  <c r="L83" i="148" s="1"/>
  <c r="M82" i="148"/>
  <c r="H83" i="148"/>
  <c r="I83" i="148" l="1"/>
  <c r="J83" i="148" s="1"/>
  <c r="H84" i="148"/>
  <c r="K83" i="148"/>
  <c r="L84" i="148" s="1"/>
  <c r="M83" i="148"/>
  <c r="H85" i="148" l="1"/>
  <c r="M84" i="148"/>
  <c r="K84" i="148"/>
  <c r="L85" i="148" s="1"/>
  <c r="I84" i="148"/>
  <c r="J84" i="148" s="1"/>
  <c r="H86" i="148" l="1"/>
  <c r="I85" i="148"/>
  <c r="J85" i="148" s="1"/>
  <c r="M85" i="148"/>
  <c r="K85" i="148"/>
  <c r="L86" i="148" s="1"/>
  <c r="M86" i="148" l="1"/>
  <c r="H87" i="148"/>
  <c r="K86" i="148"/>
  <c r="L87" i="148" s="1"/>
  <c r="I86" i="148"/>
  <c r="J86" i="148" s="1"/>
  <c r="I87" i="148" l="1"/>
  <c r="J87" i="148" s="1"/>
  <c r="M87" i="148"/>
  <c r="H88" i="148"/>
  <c r="K87" i="148"/>
  <c r="L88" i="148" s="1"/>
  <c r="H89" i="148" l="1"/>
  <c r="M88" i="148"/>
  <c r="K88" i="148"/>
  <c r="L89" i="148" s="1"/>
  <c r="I88" i="148"/>
  <c r="J88" i="148" s="1"/>
  <c r="I89" i="148" l="1"/>
  <c r="J89" i="148" s="1"/>
  <c r="M89" i="148"/>
  <c r="H90" i="148"/>
  <c r="K89" i="148"/>
  <c r="L90" i="148" s="1"/>
  <c r="K90" i="148" l="1"/>
  <c r="L91" i="148" s="1"/>
  <c r="M90" i="148"/>
  <c r="H91" i="148"/>
  <c r="I90" i="148"/>
  <c r="J90" i="148" s="1"/>
  <c r="M91" i="148" l="1"/>
  <c r="H92" i="148"/>
  <c r="K91" i="148"/>
  <c r="L92" i="148" s="1"/>
  <c r="I91" i="148"/>
  <c r="J91" i="148" s="1"/>
  <c r="K92" i="148" l="1"/>
  <c r="L93" i="148" s="1"/>
  <c r="M92" i="148"/>
  <c r="H93" i="148"/>
  <c r="I92" i="148"/>
  <c r="J92" i="148" s="1"/>
  <c r="M93" i="148" l="1"/>
  <c r="H94" i="148"/>
  <c r="I93" i="148"/>
  <c r="J93" i="148" s="1"/>
  <c r="K93" i="148"/>
  <c r="L94" i="148" s="1"/>
  <c r="K94" i="148" l="1"/>
  <c r="L95" i="148" s="1"/>
  <c r="M94" i="148"/>
  <c r="H95" i="148"/>
  <c r="I94" i="148"/>
  <c r="J94" i="148" s="1"/>
  <c r="I95" i="148" l="1"/>
  <c r="J95" i="148" s="1"/>
  <c r="H96" i="148"/>
  <c r="K95" i="148"/>
  <c r="L96" i="148" s="1"/>
  <c r="M95" i="148"/>
  <c r="H97" i="148" l="1"/>
  <c r="I96" i="148"/>
  <c r="J96" i="148" s="1"/>
  <c r="M96" i="148"/>
  <c r="K96" i="148"/>
  <c r="L97" i="148" s="1"/>
  <c r="H98" i="148" l="1"/>
  <c r="K97" i="148"/>
  <c r="L98" i="148" s="1"/>
  <c r="I97" i="148"/>
  <c r="J97" i="148" s="1"/>
  <c r="M97" i="148"/>
  <c r="I98" i="148" l="1"/>
  <c r="J98" i="148" s="1"/>
  <c r="H99" i="148"/>
  <c r="K98" i="148"/>
  <c r="L99" i="148" s="1"/>
  <c r="M98" i="148"/>
  <c r="I99" i="148" l="1"/>
  <c r="J99" i="148" s="1"/>
  <c r="M99" i="148"/>
  <c r="H100" i="148"/>
  <c r="K99" i="148"/>
  <c r="L100" i="148" s="1"/>
  <c r="H101" i="148" l="1"/>
  <c r="I100" i="148"/>
  <c r="J100" i="148" s="1"/>
  <c r="M100" i="148"/>
  <c r="K100" i="148"/>
  <c r="L101" i="148" s="1"/>
  <c r="K101" i="148" l="1"/>
  <c r="L102" i="148" s="1"/>
  <c r="I101" i="148"/>
  <c r="J101" i="148" s="1"/>
  <c r="H102" i="148"/>
  <c r="M101" i="148"/>
  <c r="K102" i="148" l="1"/>
  <c r="L103" i="148" s="1"/>
  <c r="M102" i="148"/>
  <c r="I102" i="148"/>
  <c r="J102" i="148" s="1"/>
  <c r="H103" i="148"/>
  <c r="M103" i="148" l="1"/>
  <c r="H104" i="148"/>
  <c r="K103" i="148"/>
  <c r="L104" i="148" s="1"/>
  <c r="I103" i="148"/>
  <c r="J103" i="148" s="1"/>
  <c r="I104" i="148" l="1"/>
  <c r="J104" i="148" s="1"/>
  <c r="K104" i="148"/>
  <c r="L105" i="148" s="1"/>
  <c r="M104" i="148"/>
  <c r="H105" i="148"/>
  <c r="I105" i="148" l="1"/>
  <c r="J105" i="148" s="1"/>
  <c r="K105" i="148"/>
  <c r="L106" i="148" s="1"/>
  <c r="H106" i="148"/>
  <c r="M105" i="148"/>
  <c r="H107" i="148" l="1"/>
  <c r="K106" i="148"/>
  <c r="L107" i="148" s="1"/>
  <c r="M106" i="148"/>
  <c r="I106" i="148"/>
  <c r="J106" i="148" s="1"/>
  <c r="H108" i="148" l="1"/>
  <c r="K107" i="148"/>
  <c r="L108" i="148" s="1"/>
  <c r="M107" i="148"/>
  <c r="I107" i="148"/>
  <c r="J107" i="148" s="1"/>
  <c r="H109" i="148" l="1"/>
  <c r="K108" i="148"/>
  <c r="L109" i="148" s="1"/>
  <c r="M108" i="148"/>
  <c r="I108" i="148"/>
  <c r="J108" i="148" s="1"/>
  <c r="K109" i="148" l="1"/>
  <c r="L110" i="148" s="1"/>
  <c r="H110" i="148"/>
  <c r="I109" i="148"/>
  <c r="J109" i="148" s="1"/>
  <c r="M109" i="148"/>
  <c r="M110" i="148" l="1"/>
  <c r="K110" i="148"/>
  <c r="L111" i="148" s="1"/>
  <c r="H111" i="148"/>
  <c r="I110" i="148"/>
  <c r="J110" i="148" s="1"/>
  <c r="I111" i="148" l="1"/>
  <c r="J111" i="148" s="1"/>
  <c r="K111" i="148"/>
  <c r="L112" i="148" s="1"/>
  <c r="M111" i="148"/>
  <c r="H112" i="148"/>
  <c r="M112" i="148" l="1"/>
  <c r="K112" i="148"/>
  <c r="L113" i="148" s="1"/>
  <c r="I112" i="148"/>
  <c r="J112" i="148" s="1"/>
  <c r="H113" i="148"/>
  <c r="H114" i="148" l="1"/>
  <c r="M113" i="148"/>
  <c r="K113" i="148"/>
  <c r="L114" i="148" s="1"/>
  <c r="I113" i="148"/>
  <c r="J113" i="148" s="1"/>
  <c r="M114" i="148" l="1"/>
  <c r="I114" i="148"/>
  <c r="J114" i="148" s="1"/>
  <c r="H115" i="148"/>
  <c r="K114" i="148"/>
  <c r="L115" i="148" s="1"/>
  <c r="K115" i="148" l="1"/>
  <c r="L116" i="148" s="1"/>
  <c r="H116" i="148"/>
  <c r="M115" i="148"/>
  <c r="I115" i="148"/>
  <c r="J115" i="148" s="1"/>
  <c r="K116" i="148" l="1"/>
  <c r="L117" i="148" s="1"/>
  <c r="H117" i="148"/>
  <c r="M116" i="148"/>
  <c r="I116" i="148"/>
  <c r="J116" i="148" s="1"/>
  <c r="M117" i="148" l="1"/>
  <c r="H118" i="148"/>
  <c r="K117" i="148"/>
  <c r="L118" i="148" s="1"/>
  <c r="I117" i="148"/>
  <c r="J117" i="148" s="1"/>
  <c r="K118" i="148" l="1"/>
  <c r="L119" i="148" s="1"/>
  <c r="H119" i="148"/>
  <c r="M118" i="148"/>
  <c r="I118" i="148"/>
  <c r="J118" i="148" s="1"/>
  <c r="K119" i="148" l="1"/>
  <c r="L120" i="148" s="1"/>
  <c r="H120" i="148"/>
  <c r="M119" i="148"/>
  <c r="I119" i="148"/>
  <c r="J119" i="148" s="1"/>
  <c r="K120" i="148" l="1"/>
  <c r="L121" i="148" s="1"/>
  <c r="H121" i="148"/>
  <c r="I120" i="148"/>
  <c r="J120" i="148" s="1"/>
  <c r="M120" i="148"/>
  <c r="H122" i="148" l="1"/>
  <c r="M121" i="148"/>
  <c r="K121" i="148"/>
  <c r="L122" i="148" s="1"/>
  <c r="I121" i="148"/>
  <c r="J121" i="148" s="1"/>
  <c r="K122" i="148" l="1"/>
  <c r="L123" i="148" s="1"/>
  <c r="H123" i="148"/>
  <c r="I122" i="148"/>
  <c r="J122" i="148" s="1"/>
  <c r="M122" i="148"/>
  <c r="I123" i="148" l="1"/>
  <c r="J123" i="148" s="1"/>
  <c r="H124" i="148"/>
  <c r="K123" i="148"/>
  <c r="L124" i="148" s="1"/>
  <c r="M123" i="148"/>
  <c r="I124" i="148" l="1"/>
  <c r="J124" i="148" s="1"/>
  <c r="K124" i="148"/>
  <c r="L125" i="148" s="1"/>
  <c r="M124" i="148"/>
  <c r="H125" i="148"/>
  <c r="K125" i="148" l="1"/>
  <c r="L126" i="148" s="1"/>
  <c r="H126" i="148"/>
  <c r="M125" i="148"/>
  <c r="I125" i="148"/>
  <c r="J125" i="148" s="1"/>
  <c r="K126" i="148" l="1"/>
  <c r="L127" i="148" s="1"/>
  <c r="H127" i="148"/>
  <c r="M126" i="148"/>
  <c r="I126" i="148"/>
  <c r="J126" i="148" s="1"/>
  <c r="M127" i="148" l="1"/>
  <c r="I127" i="148"/>
  <c r="J127" i="148" s="1"/>
  <c r="H128" i="148"/>
  <c r="K127" i="148"/>
  <c r="L128" i="148" s="1"/>
  <c r="M128" i="148" l="1"/>
  <c r="K128" i="148"/>
  <c r="L129" i="148" s="1"/>
  <c r="I128" i="148"/>
  <c r="J128" i="148" s="1"/>
  <c r="H129" i="148"/>
  <c r="H130" i="148" l="1"/>
  <c r="I129" i="148"/>
  <c r="J129" i="148" s="1"/>
  <c r="K129" i="148"/>
  <c r="L130" i="148" s="1"/>
  <c r="M129" i="148"/>
  <c r="I130" i="148" l="1"/>
  <c r="J130" i="148" s="1"/>
  <c r="M130" i="148"/>
  <c r="K130" i="148"/>
  <c r="L131" i="148" s="1"/>
  <c r="H131" i="148"/>
  <c r="M131" i="148" l="1"/>
  <c r="I131" i="148"/>
  <c r="J131" i="148" s="1"/>
  <c r="H132" i="148"/>
  <c r="K131" i="148"/>
  <c r="L132" i="148" s="1"/>
  <c r="M132" i="148" l="1"/>
  <c r="K132" i="148"/>
  <c r="L133" i="148" s="1"/>
  <c r="I132" i="148"/>
  <c r="J132" i="148" s="1"/>
  <c r="H133" i="148"/>
  <c r="H134" i="148" l="1"/>
  <c r="M133" i="148"/>
  <c r="I133" i="148"/>
  <c r="J133" i="148" s="1"/>
  <c r="K133" i="148"/>
  <c r="L134" i="148" s="1"/>
  <c r="M134" i="148" l="1"/>
  <c r="I134" i="148"/>
  <c r="J134" i="148" s="1"/>
  <c r="K134" i="148"/>
  <c r="L135" i="148" s="1"/>
  <c r="H135" i="148"/>
  <c r="M135" i="148" l="1"/>
  <c r="K135" i="148"/>
  <c r="L136" i="148" s="1"/>
  <c r="H136" i="148"/>
  <c r="I135" i="148"/>
  <c r="J135" i="148" s="1"/>
  <c r="H137" i="148" l="1"/>
  <c r="I136" i="148"/>
  <c r="J136" i="148" s="1"/>
  <c r="K136" i="148"/>
  <c r="L137" i="148" s="1"/>
  <c r="M136" i="148"/>
  <c r="K137" i="148" l="1"/>
  <c r="L138" i="148" s="1"/>
  <c r="M137" i="148"/>
  <c r="I137" i="148"/>
  <c r="J137" i="148" s="1"/>
  <c r="H138" i="148"/>
  <c r="I138" i="148" l="1"/>
  <c r="J138" i="148" s="1"/>
  <c r="H139" i="148"/>
  <c r="M138" i="148"/>
  <c r="K138" i="148"/>
  <c r="L139" i="148" s="1"/>
  <c r="H140" i="148" l="1"/>
  <c r="M139" i="148"/>
  <c r="I139" i="148"/>
  <c r="J139" i="148" s="1"/>
  <c r="K139" i="148"/>
  <c r="L140" i="148" s="1"/>
  <c r="K140" i="148" l="1"/>
  <c r="L141" i="148" s="1"/>
  <c r="H141" i="148"/>
  <c r="M140" i="148"/>
  <c r="I140" i="148"/>
  <c r="J140" i="148" s="1"/>
  <c r="M141" i="148" l="1"/>
  <c r="I141" i="148"/>
  <c r="J141" i="148" s="1"/>
  <c r="K141" i="148"/>
  <c r="L142" i="148" s="1"/>
  <c r="H142" i="148"/>
  <c r="H143" i="148" l="1"/>
  <c r="I142" i="148"/>
  <c r="J142" i="148" s="1"/>
  <c r="M142" i="148"/>
  <c r="K142" i="148"/>
  <c r="L143" i="148" s="1"/>
  <c r="H144" i="148" l="1"/>
  <c r="M143" i="148"/>
  <c r="K143" i="148"/>
  <c r="L144" i="148" s="1"/>
  <c r="I143" i="148"/>
  <c r="J143" i="148" s="1"/>
  <c r="H145" i="148" l="1"/>
  <c r="K144" i="148"/>
  <c r="L145" i="148" s="1"/>
  <c r="I144" i="148"/>
  <c r="J144" i="148" s="1"/>
  <c r="M144" i="148"/>
  <c r="H146" i="148" l="1"/>
  <c r="I145" i="148"/>
  <c r="J145" i="148" s="1"/>
  <c r="M145" i="148"/>
  <c r="K145" i="148"/>
  <c r="L146" i="148" s="1"/>
  <c r="H147" i="148" l="1"/>
  <c r="M146" i="148"/>
  <c r="I146" i="148"/>
  <c r="J146" i="148" s="1"/>
  <c r="K146" i="148"/>
  <c r="L147" i="148" s="1"/>
  <c r="M147" i="148" l="1"/>
  <c r="K147" i="148"/>
  <c r="L148" i="148" s="1"/>
  <c r="H148" i="148"/>
  <c r="I147" i="148"/>
  <c r="J147" i="148" s="1"/>
  <c r="H149" i="148" l="1"/>
  <c r="I148" i="148"/>
  <c r="J148" i="148" s="1"/>
  <c r="M148" i="148"/>
  <c r="K148" i="148"/>
  <c r="L149" i="148" s="1"/>
  <c r="K149" i="148" l="1"/>
  <c r="L150" i="148" s="1"/>
  <c r="M149" i="148"/>
  <c r="I149" i="148"/>
  <c r="J149" i="148" s="1"/>
  <c r="H150" i="148"/>
  <c r="K150" i="148" l="1"/>
  <c r="L151" i="148" s="1"/>
  <c r="H151" i="148"/>
  <c r="I150" i="148"/>
  <c r="J150" i="148" s="1"/>
  <c r="M150" i="148"/>
  <c r="H152" i="148" l="1"/>
  <c r="I151" i="148"/>
  <c r="J151" i="148" s="1"/>
  <c r="M151" i="148"/>
  <c r="K151" i="148"/>
  <c r="L152" i="148" s="1"/>
  <c r="H153" i="148" l="1"/>
  <c r="I152" i="148"/>
  <c r="J152" i="148" s="1"/>
  <c r="M152" i="148"/>
  <c r="K152" i="148"/>
  <c r="L153" i="148" s="1"/>
  <c r="M153" i="148" l="1"/>
  <c r="I153" i="148"/>
  <c r="J153" i="148" s="1"/>
  <c r="H154" i="148"/>
  <c r="K153" i="148"/>
  <c r="L154" i="148" s="1"/>
  <c r="H155" i="148" l="1"/>
  <c r="I154" i="148"/>
  <c r="J154" i="148" s="1"/>
  <c r="K154" i="148"/>
  <c r="L155" i="148" s="1"/>
  <c r="M154" i="148"/>
  <c r="K155" i="148" l="1"/>
  <c r="L156" i="148" s="1"/>
  <c r="M155" i="148"/>
  <c r="H156" i="148"/>
  <c r="I155" i="148"/>
  <c r="J155" i="148" s="1"/>
  <c r="H157" i="148" l="1"/>
  <c r="K156" i="148"/>
  <c r="L157" i="148" s="1"/>
  <c r="M156" i="148"/>
  <c r="I156" i="148"/>
  <c r="J156" i="148" s="1"/>
  <c r="H158" i="148" l="1"/>
  <c r="K157" i="148"/>
  <c r="L158" i="148" s="1"/>
  <c r="M157" i="148"/>
  <c r="I157" i="148"/>
  <c r="J157" i="148" s="1"/>
  <c r="I158" i="148" l="1"/>
  <c r="J158" i="148" s="1"/>
  <c r="M158" i="148"/>
  <c r="K158" i="148"/>
  <c r="L159" i="148" s="1"/>
  <c r="H159" i="148"/>
  <c r="H160" i="148" l="1"/>
  <c r="I159" i="148"/>
  <c r="J159" i="148" s="1"/>
  <c r="M159" i="148"/>
  <c r="K159" i="148"/>
  <c r="L160" i="148" s="1"/>
  <c r="H161" i="148" l="1"/>
  <c r="M160" i="148"/>
  <c r="I160" i="148"/>
  <c r="J160" i="148" s="1"/>
  <c r="K160" i="148"/>
  <c r="L161" i="148" s="1"/>
  <c r="H162" i="148" l="1"/>
  <c r="I161" i="148"/>
  <c r="J161" i="148" s="1"/>
  <c r="M161" i="148"/>
  <c r="K161" i="148"/>
  <c r="L162" i="148" s="1"/>
  <c r="K162" i="148" l="1"/>
  <c r="L163" i="148" s="1"/>
  <c r="M162" i="148"/>
  <c r="H163" i="148"/>
  <c r="I162" i="148"/>
  <c r="J162" i="148" s="1"/>
  <c r="H164" i="148" l="1"/>
  <c r="K163" i="148"/>
  <c r="L164" i="148" s="1"/>
  <c r="I163" i="148"/>
  <c r="J163" i="148" s="1"/>
  <c r="M163" i="148"/>
  <c r="I164" i="148" l="1"/>
  <c r="J164" i="148" s="1"/>
  <c r="H165" i="148"/>
  <c r="M164" i="148"/>
  <c r="K164" i="148"/>
  <c r="L165" i="148" s="1"/>
  <c r="H166" i="148" l="1"/>
  <c r="M165" i="148"/>
  <c r="K165" i="148"/>
  <c r="L166" i="148" s="1"/>
  <c r="I165" i="148"/>
  <c r="J165" i="148" s="1"/>
  <c r="H167" i="148" l="1"/>
  <c r="I166" i="148"/>
  <c r="J166" i="148" s="1"/>
  <c r="M166" i="148"/>
  <c r="K166" i="148"/>
  <c r="L167" i="148" s="1"/>
  <c r="K167" i="148" l="1"/>
  <c r="L168" i="148" s="1"/>
  <c r="M167" i="148"/>
  <c r="H168" i="148"/>
  <c r="I167" i="148"/>
  <c r="J167" i="148" s="1"/>
  <c r="I168" i="148" l="1"/>
  <c r="J168" i="148" s="1"/>
  <c r="K168" i="148"/>
  <c r="R8" i="148" s="1"/>
  <c r="O8" i="148" s="1"/>
  <c r="P8" i="148" s="1"/>
  <c r="M168" i="148"/>
  <c r="O7" i="148" s="1"/>
  <c r="P7" i="148" s="1"/>
  <c r="X7" i="148" s="1"/>
  <c r="AH7" i="148" l="1"/>
  <c r="Y7" i="148"/>
  <c r="AG7" i="148"/>
  <c r="AD7" i="148"/>
  <c r="S7" i="148"/>
  <c r="AF7" i="148"/>
  <c r="V7" i="148"/>
  <c r="R9" i="148"/>
  <c r="O9" i="148" s="1"/>
  <c r="P9" i="148" s="1"/>
  <c r="AD8" i="148"/>
  <c r="AA7" i="148"/>
  <c r="AB7" i="148"/>
  <c r="T7" i="148"/>
  <c r="Z7" i="148"/>
  <c r="AC7" i="148"/>
  <c r="AE7" i="148"/>
  <c r="U7" i="148"/>
  <c r="AI7" i="148"/>
  <c r="W7" i="148"/>
  <c r="U8" i="148" l="1"/>
  <c r="AB8" i="148"/>
  <c r="AE8" i="148"/>
  <c r="AH8" i="148"/>
  <c r="T8" i="148"/>
  <c r="AG8" i="148"/>
  <c r="AA8" i="148"/>
  <c r="V8" i="148"/>
  <c r="AC8" i="148"/>
  <c r="S8" i="148"/>
  <c r="Z8" i="148"/>
  <c r="AI8" i="148"/>
  <c r="AF8" i="148"/>
  <c r="W9" i="148"/>
  <c r="R10" i="148"/>
  <c r="O10" i="148" s="1"/>
  <c r="P10" i="148" s="1"/>
  <c r="Y8" i="148"/>
  <c r="W8" i="148"/>
  <c r="X8" i="148"/>
  <c r="Z9" i="148" l="1"/>
  <c r="AB9" i="148"/>
  <c r="U9" i="148"/>
  <c r="S9" i="148"/>
  <c r="AI9" i="148"/>
  <c r="AE9" i="148"/>
  <c r="AA9" i="148"/>
  <c r="AC9" i="148"/>
  <c r="T9" i="148"/>
  <c r="Y9" i="148"/>
  <c r="V9" i="148"/>
  <c r="AD9" i="148"/>
  <c r="AH9" i="148"/>
  <c r="AG9" i="148"/>
  <c r="AF9" i="148"/>
  <c r="R11" i="148"/>
  <c r="O11" i="148" s="1"/>
  <c r="P11" i="148" s="1"/>
  <c r="AA10" i="148"/>
  <c r="X9" i="148"/>
  <c r="AF10" i="148" l="1"/>
  <c r="AG10" i="148"/>
  <c r="AB10" i="148"/>
  <c r="AD10" i="148"/>
  <c r="U10" i="148"/>
  <c r="AH10" i="148"/>
  <c r="R12" i="148"/>
  <c r="O12" i="148" s="1"/>
  <c r="P12" i="148" s="1"/>
  <c r="T11" i="148"/>
  <c r="AC10" i="148"/>
  <c r="AI10" i="148"/>
  <c r="Z10" i="148"/>
  <c r="V10" i="148"/>
  <c r="X10" i="148"/>
  <c r="S10" i="148"/>
  <c r="AE10" i="148"/>
  <c r="W10" i="148"/>
  <c r="T10" i="148"/>
  <c r="Y10" i="148"/>
  <c r="AH11" i="148" l="1"/>
  <c r="AC11" i="148"/>
  <c r="Y11" i="148"/>
  <c r="Z11" i="148"/>
  <c r="X11" i="148"/>
  <c r="S11" i="148"/>
  <c r="AB11" i="148"/>
  <c r="V11" i="148"/>
  <c r="AF11" i="148"/>
  <c r="AE11" i="148"/>
  <c r="W11" i="148"/>
  <c r="AG11" i="148"/>
  <c r="AD11" i="148"/>
  <c r="AI11" i="148"/>
  <c r="Z12" i="148"/>
  <c r="R13" i="148"/>
  <c r="O13" i="148" s="1"/>
  <c r="P13" i="148" s="1"/>
  <c r="AA11" i="148"/>
  <c r="U11" i="148"/>
  <c r="AA12" i="148" l="1"/>
  <c r="AE12" i="148"/>
  <c r="Y12" i="148"/>
  <c r="U12" i="148"/>
  <c r="AG12" i="148"/>
  <c r="AI12" i="148"/>
  <c r="AF12" i="148"/>
  <c r="AC12" i="148"/>
  <c r="V12" i="148"/>
  <c r="T12" i="148"/>
  <c r="AD12" i="148"/>
  <c r="AH12" i="148"/>
  <c r="X12" i="148"/>
  <c r="AB12" i="148"/>
  <c r="S12" i="148"/>
  <c r="R14" i="148"/>
  <c r="O14" i="148" s="1"/>
  <c r="P14" i="148" s="1"/>
  <c r="AF13" i="148"/>
  <c r="W12" i="148"/>
  <c r="W13" i="148" l="1"/>
  <c r="AA13" i="148"/>
  <c r="AD13" i="148"/>
  <c r="AH13" i="148"/>
  <c r="T13" i="148"/>
  <c r="AC13" i="148"/>
  <c r="AG13" i="148"/>
  <c r="U13" i="148"/>
  <c r="Y13" i="148"/>
  <c r="AI13" i="148"/>
  <c r="AE13" i="148"/>
  <c r="AG14" i="148"/>
  <c r="R15" i="148"/>
  <c r="O15" i="148" s="1"/>
  <c r="P15" i="148" s="1"/>
  <c r="X13" i="148"/>
  <c r="AB13" i="148"/>
  <c r="V13" i="148"/>
  <c r="Z13" i="148"/>
  <c r="S13" i="148"/>
  <c r="Y14" i="148" l="1"/>
  <c r="Z14" i="148"/>
  <c r="AI14" i="148"/>
  <c r="AB14" i="148"/>
  <c r="AA14" i="148"/>
  <c r="AE14" i="148"/>
  <c r="R16" i="148"/>
  <c r="O16" i="148" s="1"/>
  <c r="P16" i="148" s="1"/>
  <c r="AG15" i="148"/>
  <c r="AD14" i="148"/>
  <c r="AF14" i="148"/>
  <c r="V14" i="148"/>
  <c r="AC14" i="148"/>
  <c r="AH14" i="148"/>
  <c r="S14" i="148"/>
  <c r="W14" i="148"/>
  <c r="X14" i="148"/>
  <c r="U14" i="148"/>
  <c r="T14" i="148"/>
  <c r="AE15" i="148" l="1"/>
  <c r="AF15" i="148"/>
  <c r="AB15" i="148"/>
  <c r="U15" i="148"/>
  <c r="W15" i="148"/>
  <c r="Z15" i="148"/>
  <c r="S15" i="148"/>
  <c r="X15" i="148"/>
  <c r="AC15" i="148"/>
  <c r="AD15" i="148"/>
  <c r="AA15" i="148"/>
  <c r="R17" i="148"/>
  <c r="O17" i="148" s="1"/>
  <c r="P17" i="148" s="1"/>
  <c r="Y16" i="148"/>
  <c r="Y15" i="148"/>
  <c r="T15" i="148"/>
  <c r="AH15" i="148"/>
  <c r="AI15" i="148"/>
  <c r="V15" i="148"/>
  <c r="X16" i="148" l="1"/>
  <c r="AB16" i="148"/>
  <c r="AH16" i="148"/>
  <c r="W16" i="148"/>
  <c r="V16" i="148"/>
  <c r="AG16" i="148"/>
  <c r="AD16" i="148"/>
  <c r="AC16" i="148"/>
  <c r="Z16" i="148"/>
  <c r="T16" i="148"/>
  <c r="AF16" i="148"/>
  <c r="U16" i="148"/>
  <c r="AE16" i="148"/>
  <c r="AA16" i="148"/>
  <c r="AI16" i="148"/>
  <c r="S16" i="148"/>
  <c r="AH17" i="148"/>
  <c r="R18" i="148"/>
  <c r="O18" i="148" s="1"/>
  <c r="P18" i="148" s="1"/>
  <c r="V17" i="148" l="1"/>
  <c r="AF17" i="148"/>
  <c r="AA17" i="148"/>
  <c r="AC17" i="148"/>
  <c r="U17" i="148"/>
  <c r="AD17" i="148"/>
  <c r="S17" i="148"/>
  <c r="Z17" i="148"/>
  <c r="AE17" i="148"/>
  <c r="AG17" i="148"/>
  <c r="Y17" i="148"/>
  <c r="T17" i="148"/>
  <c r="W17" i="148"/>
  <c r="AB17" i="148"/>
  <c r="AI17" i="148"/>
  <c r="X18" i="148"/>
  <c r="R19" i="148"/>
  <c r="O19" i="148" s="1"/>
  <c r="P19" i="148" s="1"/>
  <c r="X17" i="148"/>
  <c r="T18" i="148" l="1"/>
  <c r="U18" i="148"/>
  <c r="V18" i="148"/>
  <c r="AF18" i="148"/>
  <c r="Z18" i="148"/>
  <c r="R20" i="148"/>
  <c r="O20" i="148" s="1"/>
  <c r="P20" i="148" s="1"/>
  <c r="AE19" i="148"/>
  <c r="AE18" i="148"/>
  <c r="S18" i="148"/>
  <c r="AD18" i="148"/>
  <c r="AB18" i="148"/>
  <c r="AH18" i="148"/>
  <c r="AG18" i="148"/>
  <c r="AA18" i="148"/>
  <c r="W18" i="148"/>
  <c r="Y18" i="148"/>
  <c r="AI18" i="148"/>
  <c r="AC18" i="148"/>
  <c r="AG19" i="148" l="1"/>
  <c r="AF19" i="148"/>
  <c r="W19" i="148"/>
  <c r="U19" i="148"/>
  <c r="AH19" i="148"/>
  <c r="AD19" i="148"/>
  <c r="AI19" i="148"/>
  <c r="Z19" i="148"/>
  <c r="AA19" i="148"/>
  <c r="AC19" i="148"/>
  <c r="AB19" i="148"/>
  <c r="V19" i="148"/>
  <c r="T19" i="148"/>
  <c r="S19" i="148"/>
  <c r="Y19" i="148"/>
  <c r="R21" i="148"/>
  <c r="O21" i="148" s="1"/>
  <c r="P21" i="148" s="1"/>
  <c r="S20" i="148"/>
  <c r="X19" i="148"/>
  <c r="X20" i="148" l="1"/>
  <c r="AA20" i="148"/>
  <c r="AD20" i="148"/>
  <c r="V20" i="148"/>
  <c r="AE20" i="148"/>
  <c r="AC20" i="148"/>
  <c r="T20" i="148"/>
  <c r="AG20" i="148"/>
  <c r="AF20" i="148"/>
  <c r="Y20" i="148"/>
  <c r="U20" i="148"/>
  <c r="AB20" i="148"/>
  <c r="AH20" i="148"/>
  <c r="R22" i="148"/>
  <c r="O22" i="148" s="1"/>
  <c r="P22" i="148" s="1"/>
  <c r="AG21" i="148"/>
  <c r="AI20" i="148"/>
  <c r="W20" i="148"/>
  <c r="Z20" i="148"/>
  <c r="W21" i="148" l="1"/>
  <c r="AD21" i="148"/>
  <c r="AF21" i="148"/>
  <c r="AA21" i="148"/>
  <c r="AH21" i="148"/>
  <c r="U21" i="148"/>
  <c r="Z21" i="148"/>
  <c r="AB21" i="148"/>
  <c r="S21" i="148"/>
  <c r="X21" i="148"/>
  <c r="R23" i="148"/>
  <c r="O23" i="148" s="1"/>
  <c r="P23" i="148" s="1"/>
  <c r="U22" i="148"/>
  <c r="Y21" i="148"/>
  <c r="AI21" i="148"/>
  <c r="T21" i="148"/>
  <c r="AC21" i="148"/>
  <c r="AE21" i="148"/>
  <c r="V21" i="148"/>
  <c r="Z22" i="148" l="1"/>
  <c r="AG22" i="148"/>
  <c r="R24" i="148"/>
  <c r="O24" i="148" s="1"/>
  <c r="P24" i="148" s="1"/>
  <c r="AE23" i="148"/>
  <c r="Y22" i="148"/>
  <c r="T22" i="148"/>
  <c r="AA22" i="148"/>
  <c r="S22" i="148"/>
  <c r="AF22" i="148"/>
  <c r="AB22" i="148"/>
  <c r="AC22" i="148"/>
  <c r="X22" i="148"/>
  <c r="V22" i="148"/>
  <c r="W22" i="148"/>
  <c r="AI22" i="148"/>
  <c r="AE22" i="148"/>
  <c r="AH22" i="148"/>
  <c r="AD22" i="148"/>
  <c r="V23" i="148" l="1"/>
  <c r="AF23" i="148"/>
  <c r="AG23" i="148"/>
  <c r="Z23" i="148"/>
  <c r="W23" i="148"/>
  <c r="AI23" i="148"/>
  <c r="AC23" i="148"/>
  <c r="X23" i="148"/>
  <c r="Y23" i="148"/>
  <c r="R25" i="148"/>
  <c r="O25" i="148" s="1"/>
  <c r="P25" i="148" s="1"/>
  <c r="AE24" i="148"/>
  <c r="AH23" i="148"/>
  <c r="T23" i="148"/>
  <c r="AA23" i="148"/>
  <c r="U23" i="148"/>
  <c r="AB23" i="148"/>
  <c r="AD23" i="148"/>
  <c r="S23" i="148"/>
  <c r="AB24" i="148" l="1"/>
  <c r="AC24" i="148"/>
  <c r="Y24" i="148"/>
  <c r="AA24" i="148"/>
  <c r="T24" i="148"/>
  <c r="Z24" i="148"/>
  <c r="V24" i="148"/>
  <c r="X24" i="148"/>
  <c r="AD24" i="148"/>
  <c r="U24" i="148"/>
  <c r="R26" i="148"/>
  <c r="O26" i="148" s="1"/>
  <c r="P26" i="148" s="1"/>
  <c r="Y25" i="148"/>
  <c r="AF24" i="148"/>
  <c r="W24" i="148"/>
  <c r="AG24" i="148"/>
  <c r="AH24" i="148"/>
  <c r="S24" i="148"/>
  <c r="AI24" i="148"/>
  <c r="V25" i="148" l="1"/>
  <c r="AG25" i="148"/>
  <c r="X25" i="148"/>
  <c r="AF25" i="148"/>
  <c r="S25" i="148"/>
  <c r="AI25" i="148"/>
  <c r="AE25" i="148"/>
  <c r="T25" i="148"/>
  <c r="R27" i="148"/>
  <c r="O27" i="148" s="1"/>
  <c r="P27" i="148" s="1"/>
  <c r="X26" i="148"/>
  <c r="AH25" i="148"/>
  <c r="W25" i="148"/>
  <c r="U25" i="148"/>
  <c r="AA25" i="148"/>
  <c r="AC25" i="148"/>
  <c r="AB25" i="148"/>
  <c r="AD25" i="148"/>
  <c r="Z25" i="148"/>
  <c r="Y26" i="148" l="1"/>
  <c r="AA26" i="148"/>
  <c r="T26" i="148"/>
  <c r="U26" i="148"/>
  <c r="AB26" i="148"/>
  <c r="AI26" i="148"/>
  <c r="W26" i="148"/>
  <c r="AH26" i="148"/>
  <c r="AG26" i="148"/>
  <c r="AD26" i="148"/>
  <c r="AF26" i="148"/>
  <c r="S26" i="148"/>
  <c r="AC26" i="148"/>
  <c r="Z26" i="148"/>
  <c r="AE26" i="148"/>
  <c r="V26" i="148"/>
  <c r="AB27" i="148"/>
  <c r="R28" i="148"/>
  <c r="O28" i="148" s="1"/>
  <c r="P28" i="148" s="1"/>
  <c r="AG27" i="148" l="1"/>
  <c r="S27" i="148"/>
  <c r="V27" i="148"/>
  <c r="AD27" i="148"/>
  <c r="T27" i="148"/>
  <c r="AA27" i="148"/>
  <c r="AH27" i="148"/>
  <c r="AC27" i="148"/>
  <c r="X27" i="148"/>
  <c r="W27" i="148"/>
  <c r="Y27" i="148"/>
  <c r="U27" i="148"/>
  <c r="AI27" i="148"/>
  <c r="AE27" i="148"/>
  <c r="T28" i="148"/>
  <c r="R29" i="148"/>
  <c r="O29" i="148" s="1"/>
  <c r="P29" i="148" s="1"/>
  <c r="AF27" i="148"/>
  <c r="Z27" i="148"/>
  <c r="AD28" i="148" l="1"/>
  <c r="AF28" i="148"/>
  <c r="W28" i="148"/>
  <c r="AA28" i="148"/>
  <c r="AC28" i="148"/>
  <c r="Y28" i="148"/>
  <c r="AE28" i="148"/>
  <c r="X28" i="148"/>
  <c r="AG28" i="148"/>
  <c r="V28" i="148"/>
  <c r="R30" i="148"/>
  <c r="O30" i="148" s="1"/>
  <c r="P30" i="148" s="1"/>
  <c r="AE29" i="148"/>
  <c r="S28" i="148"/>
  <c r="U28" i="148"/>
  <c r="AI28" i="148"/>
  <c r="AH28" i="148"/>
  <c r="AB28" i="148"/>
  <c r="Z28" i="148"/>
  <c r="V29" i="148" l="1"/>
  <c r="U29" i="148"/>
  <c r="AC29" i="148"/>
  <c r="AD29" i="148"/>
  <c r="Z29" i="148"/>
  <c r="Y29" i="148"/>
  <c r="X29" i="148"/>
  <c r="AA29" i="148"/>
  <c r="AI30" i="148"/>
  <c r="R31" i="148"/>
  <c r="O31" i="148" s="1"/>
  <c r="P31" i="148" s="1"/>
  <c r="AG29" i="148"/>
  <c r="AH29" i="148"/>
  <c r="AF29" i="148"/>
  <c r="T29" i="148"/>
  <c r="AB29" i="148"/>
  <c r="AI29" i="148"/>
  <c r="W29" i="148"/>
  <c r="S29" i="148"/>
  <c r="Z30" i="148" l="1"/>
  <c r="AA30" i="148"/>
  <c r="AH30" i="148"/>
  <c r="AF30" i="148"/>
  <c r="W30" i="148"/>
  <c r="X30" i="148"/>
  <c r="R32" i="148"/>
  <c r="O32" i="148" s="1"/>
  <c r="P32" i="148" s="1"/>
  <c r="S31" i="148"/>
  <c r="AG30" i="148"/>
  <c r="S30" i="148"/>
  <c r="AC30" i="148"/>
  <c r="Y30" i="148"/>
  <c r="AE30" i="148"/>
  <c r="U30" i="148"/>
  <c r="V30" i="148"/>
  <c r="T30" i="148"/>
  <c r="AD30" i="148"/>
  <c r="AB30" i="148"/>
  <c r="AC31" i="148" l="1"/>
  <c r="AA31" i="148"/>
  <c r="W31" i="148"/>
  <c r="AD31" i="148"/>
  <c r="AI31" i="148"/>
  <c r="Z31" i="148"/>
  <c r="AH31" i="148"/>
  <c r="Y31" i="148"/>
  <c r="V31" i="148"/>
  <c r="R33" i="148"/>
  <c r="O33" i="148" s="1"/>
  <c r="P33" i="148" s="1"/>
  <c r="U32" i="148"/>
  <c r="AG31" i="148"/>
  <c r="AB31" i="148"/>
  <c r="X31" i="148"/>
  <c r="AF31" i="148"/>
  <c r="AE31" i="148"/>
  <c r="U31" i="148"/>
  <c r="T31" i="148"/>
  <c r="AI32" i="148" l="1"/>
  <c r="AC32" i="148"/>
  <c r="Z32" i="148"/>
  <c r="T32" i="148"/>
  <c r="AH32" i="148"/>
  <c r="AF32" i="148"/>
  <c r="Y32" i="148"/>
  <c r="AE32" i="148"/>
  <c r="AA32" i="148"/>
  <c r="AB32" i="148"/>
  <c r="X32" i="148"/>
  <c r="W32" i="148"/>
  <c r="AG32" i="148"/>
  <c r="V32" i="148"/>
  <c r="R34" i="148"/>
  <c r="O34" i="148" s="1"/>
  <c r="P34" i="148" s="1"/>
  <c r="AG33" i="148"/>
  <c r="AD32" i="148"/>
  <c r="S32" i="148"/>
  <c r="AF33" i="148" l="1"/>
  <c r="AD33" i="148"/>
  <c r="AC33" i="148"/>
  <c r="V33" i="148"/>
  <c r="Y33" i="148"/>
  <c r="AB33" i="148"/>
  <c r="AA33" i="148"/>
  <c r="U33" i="148"/>
  <c r="S34" i="148"/>
  <c r="R35" i="148"/>
  <c r="O35" i="148" s="1"/>
  <c r="P35" i="148" s="1"/>
  <c r="Z33" i="148"/>
  <c r="AH33" i="148"/>
  <c r="W33" i="148"/>
  <c r="AE33" i="148"/>
  <c r="X33" i="148"/>
  <c r="S33" i="148"/>
  <c r="T33" i="148"/>
  <c r="AI33" i="148"/>
  <c r="AG34" i="148" l="1"/>
  <c r="AE34" i="148"/>
  <c r="W34" i="148"/>
  <c r="Z34" i="148"/>
  <c r="AB34" i="148"/>
  <c r="R36" i="148"/>
  <c r="O36" i="148" s="1"/>
  <c r="P36" i="148" s="1"/>
  <c r="AC35" i="148"/>
  <c r="U34" i="148"/>
  <c r="X34" i="148"/>
  <c r="AA34" i="148"/>
  <c r="AF34" i="148"/>
  <c r="AD34" i="148"/>
  <c r="AC34" i="148"/>
  <c r="V34" i="148"/>
  <c r="Y34" i="148"/>
  <c r="AI34" i="148"/>
  <c r="T34" i="148"/>
  <c r="AH34" i="148"/>
  <c r="AB35" i="148" l="1"/>
  <c r="S35" i="148"/>
  <c r="AF35" i="148"/>
  <c r="AH35" i="148"/>
  <c r="U35" i="148"/>
  <c r="AD35" i="148"/>
  <c r="AG35" i="148"/>
  <c r="W35" i="148"/>
  <c r="AI35" i="148"/>
  <c r="Y35" i="148"/>
  <c r="AG36" i="148"/>
  <c r="R37" i="148"/>
  <c r="O37" i="148" s="1"/>
  <c r="P37" i="148" s="1"/>
  <c r="AA35" i="148"/>
  <c r="T35" i="148"/>
  <c r="Z35" i="148"/>
  <c r="X35" i="148"/>
  <c r="V35" i="148"/>
  <c r="AE35" i="148"/>
  <c r="Y36" i="148" l="1"/>
  <c r="Z36" i="148"/>
  <c r="T36" i="148"/>
  <c r="W36" i="148"/>
  <c r="AH36" i="148"/>
  <c r="AI36" i="148"/>
  <c r="AA36" i="148"/>
  <c r="AD36" i="148"/>
  <c r="AB36" i="148"/>
  <c r="AF36" i="148"/>
  <c r="V36" i="148"/>
  <c r="AC36" i="148"/>
  <c r="S36" i="148"/>
  <c r="U36" i="148"/>
  <c r="AE36" i="148"/>
  <c r="R38" i="148"/>
  <c r="O38" i="148" s="1"/>
  <c r="P38" i="148" s="1"/>
  <c r="AF37" i="148"/>
  <c r="X36" i="148"/>
  <c r="AG37" i="148" l="1"/>
  <c r="AI37" i="148"/>
  <c r="AH37" i="148"/>
  <c r="AB37" i="148"/>
  <c r="S37" i="148"/>
  <c r="AA37" i="148"/>
  <c r="Z37" i="148"/>
  <c r="W37" i="148"/>
  <c r="T37" i="148"/>
  <c r="R39" i="148"/>
  <c r="O39" i="148" s="1"/>
  <c r="P39" i="148" s="1"/>
  <c r="V38" i="148"/>
  <c r="AC37" i="148"/>
  <c r="AE37" i="148"/>
  <c r="V37" i="148"/>
  <c r="Y37" i="148"/>
  <c r="X37" i="148"/>
  <c r="U37" i="148"/>
  <c r="AD37" i="148"/>
  <c r="X38" i="148" l="1"/>
  <c r="AE38" i="148"/>
  <c r="W38" i="148"/>
  <c r="AB38" i="148"/>
  <c r="S38" i="148"/>
  <c r="U38" i="148"/>
  <c r="AG38" i="148"/>
  <c r="Z38" i="148"/>
  <c r="AC38" i="148"/>
  <c r="Y38" i="148"/>
  <c r="AF38" i="148"/>
  <c r="AH38" i="148"/>
  <c r="AD38" i="148"/>
  <c r="AA38" i="148"/>
  <c r="AI38" i="148"/>
  <c r="AD39" i="148"/>
  <c r="R40" i="148"/>
  <c r="O40" i="148" s="1"/>
  <c r="P40" i="148" s="1"/>
  <c r="T38" i="148"/>
  <c r="AC39" i="148" l="1"/>
  <c r="X39" i="148"/>
  <c r="AE39" i="148"/>
  <c r="AG39" i="148"/>
  <c r="AI39" i="148"/>
  <c r="W39" i="148"/>
  <c r="Y39" i="148"/>
  <c r="AF39" i="148"/>
  <c r="S39" i="148"/>
  <c r="AB39" i="148"/>
  <c r="T39" i="148"/>
  <c r="V39" i="148"/>
  <c r="R41" i="148"/>
  <c r="O41" i="148" s="1"/>
  <c r="P41" i="148" s="1"/>
  <c r="U40" i="148"/>
  <c r="Z39" i="148"/>
  <c r="U39" i="148"/>
  <c r="AH39" i="148"/>
  <c r="AA39" i="148"/>
  <c r="AD40" i="148" l="1"/>
  <c r="X40" i="148"/>
  <c r="AE40" i="148"/>
  <c r="AF40" i="148"/>
  <c r="S40" i="148"/>
  <c r="Z40" i="148"/>
  <c r="V40" i="148"/>
  <c r="AI40" i="148"/>
  <c r="AG40" i="148"/>
  <c r="Y40" i="148"/>
  <c r="AA40" i="148"/>
  <c r="W40" i="148"/>
  <c r="AB40" i="148"/>
  <c r="T40" i="148"/>
  <c r="AH40" i="148"/>
  <c r="R42" i="148"/>
  <c r="O42" i="148" s="1"/>
  <c r="P42" i="148" s="1"/>
  <c r="AB41" i="148"/>
  <c r="AC40" i="148"/>
  <c r="AA41" i="148" l="1"/>
  <c r="U41" i="148"/>
  <c r="Y41" i="148"/>
  <c r="AG41" i="148"/>
  <c r="AF41" i="148"/>
  <c r="W41" i="148"/>
  <c r="S41" i="148"/>
  <c r="T41" i="148"/>
  <c r="Z41" i="148"/>
  <c r="AE41" i="148"/>
  <c r="AD41" i="148"/>
  <c r="AI41" i="148"/>
  <c r="AF42" i="148"/>
  <c r="R43" i="148"/>
  <c r="O43" i="148" s="1"/>
  <c r="P43" i="148" s="1"/>
  <c r="AH41" i="148"/>
  <c r="V41" i="148"/>
  <c r="X41" i="148"/>
  <c r="AC41" i="148"/>
  <c r="AA42" i="148" l="1"/>
  <c r="AE42" i="148"/>
  <c r="AC42" i="148"/>
  <c r="AD42" i="148"/>
  <c r="U42" i="148"/>
  <c r="AI42" i="148"/>
  <c r="V42" i="148"/>
  <c r="AG42" i="148"/>
  <c r="X42" i="148"/>
  <c r="S42" i="148"/>
  <c r="Y42" i="148"/>
  <c r="T42" i="148"/>
  <c r="W42" i="148"/>
  <c r="Z42" i="148"/>
  <c r="AB42" i="148"/>
  <c r="AH42" i="148"/>
  <c r="Y43" i="148"/>
  <c r="R44" i="148"/>
  <c r="O44" i="148" s="1"/>
  <c r="P44" i="148" s="1"/>
  <c r="T43" i="148" l="1"/>
  <c r="Z43" i="148"/>
  <c r="X43" i="148"/>
  <c r="AH43" i="148"/>
  <c r="AD43" i="148"/>
  <c r="AB43" i="148"/>
  <c r="U43" i="148"/>
  <c r="AA43" i="148"/>
  <c r="AI43" i="148"/>
  <c r="AF43" i="148"/>
  <c r="AC43" i="148"/>
  <c r="AG43" i="148"/>
  <c r="V43" i="148"/>
  <c r="W43" i="148"/>
  <c r="AE43" i="148"/>
  <c r="R45" i="148"/>
  <c r="O45" i="148" s="1"/>
  <c r="P45" i="148" s="1"/>
  <c r="AI44" i="148"/>
  <c r="S43" i="148"/>
  <c r="U44" i="148" l="1"/>
  <c r="T44" i="148"/>
  <c r="AD44" i="148"/>
  <c r="AH44" i="148"/>
  <c r="V44" i="148"/>
  <c r="AF44" i="148"/>
  <c r="AA44" i="148"/>
  <c r="AC44" i="148"/>
  <c r="R46" i="148"/>
  <c r="O46" i="148" s="1"/>
  <c r="P46" i="148" s="1"/>
  <c r="AC45" i="148"/>
  <c r="AG44" i="148"/>
  <c r="AE44" i="148"/>
  <c r="X44" i="148"/>
  <c r="W44" i="148"/>
  <c r="Y44" i="148"/>
  <c r="AB44" i="148"/>
  <c r="S44" i="148"/>
  <c r="Z44" i="148"/>
  <c r="AI45" i="148" l="1"/>
  <c r="AE45" i="148"/>
  <c r="U45" i="148"/>
  <c r="W45" i="148"/>
  <c r="AG45" i="148"/>
  <c r="Y45" i="148"/>
  <c r="V45" i="148"/>
  <c r="AB45" i="148"/>
  <c r="Z45" i="148"/>
  <c r="AA45" i="148"/>
  <c r="X45" i="148"/>
  <c r="AE46" i="148"/>
  <c r="R47" i="148"/>
  <c r="O47" i="148" s="1"/>
  <c r="P47" i="148" s="1"/>
  <c r="T45" i="148"/>
  <c r="AD45" i="148"/>
  <c r="AH45" i="148"/>
  <c r="AF45" i="148"/>
  <c r="S45" i="148"/>
  <c r="Z46" i="148" l="1"/>
  <c r="AA46" i="148"/>
  <c r="AB46" i="148"/>
  <c r="W46" i="148"/>
  <c r="T46" i="148"/>
  <c r="AF46" i="148"/>
  <c r="AC46" i="148"/>
  <c r="AI46" i="148"/>
  <c r="AD46" i="148"/>
  <c r="X46" i="148"/>
  <c r="S46" i="148"/>
  <c r="R48" i="148"/>
  <c r="O48" i="148" s="1"/>
  <c r="P48" i="148" s="1"/>
  <c r="AC47" i="148"/>
  <c r="AH46" i="148"/>
  <c r="V46" i="148"/>
  <c r="AG46" i="148"/>
  <c r="Y46" i="148"/>
  <c r="U46" i="148"/>
  <c r="AG47" i="148" l="1"/>
  <c r="X47" i="148"/>
  <c r="Z47" i="148"/>
  <c r="Y47" i="148"/>
  <c r="AF47" i="148"/>
  <c r="S47" i="148"/>
  <c r="W47" i="148"/>
  <c r="AE47" i="148"/>
  <c r="R49" i="148"/>
  <c r="O49" i="148" s="1"/>
  <c r="P49" i="148" s="1"/>
  <c r="V48" i="148"/>
  <c r="U47" i="148"/>
  <c r="AD47" i="148"/>
  <c r="AA47" i="148"/>
  <c r="AB47" i="148"/>
  <c r="T47" i="148"/>
  <c r="V47" i="148"/>
  <c r="AH47" i="148"/>
  <c r="AI47" i="148"/>
  <c r="AH48" i="148" l="1"/>
  <c r="X48" i="148"/>
  <c r="AD48" i="148"/>
  <c r="AG48" i="148"/>
  <c r="AA48" i="148"/>
  <c r="AE48" i="148"/>
  <c r="AC48" i="148"/>
  <c r="AB48" i="148"/>
  <c r="S48" i="148"/>
  <c r="W48" i="148"/>
  <c r="T48" i="148"/>
  <c r="AI48" i="148"/>
  <c r="U48" i="148"/>
  <c r="Z48" i="148"/>
  <c r="AF48" i="148"/>
  <c r="Y48" i="148"/>
  <c r="AC49" i="148"/>
  <c r="R50" i="148"/>
  <c r="O50" i="148" s="1"/>
  <c r="P50" i="148" s="1"/>
  <c r="AE49" i="148" l="1"/>
  <c r="W49" i="148"/>
  <c r="Z49" i="148"/>
  <c r="S49" i="148"/>
  <c r="T49" i="148"/>
  <c r="U49" i="148"/>
  <c r="AA49" i="148"/>
  <c r="X49" i="148"/>
  <c r="AD49" i="148"/>
  <c r="Y49" i="148"/>
  <c r="AF49" i="148"/>
  <c r="AH49" i="148"/>
  <c r="AG49" i="148"/>
  <c r="AB49" i="148"/>
  <c r="V49" i="148"/>
  <c r="AI49" i="148"/>
  <c r="AH50" i="148"/>
  <c r="R51" i="148"/>
  <c r="O51" i="148" s="1"/>
  <c r="P51" i="148" s="1"/>
  <c r="S50" i="148" l="1"/>
  <c r="AC50" i="148"/>
  <c r="U50" i="148"/>
  <c r="AA50" i="148"/>
  <c r="Y50" i="148"/>
  <c r="AD50" i="148"/>
  <c r="AG50" i="148"/>
  <c r="AF50" i="148"/>
  <c r="AB50" i="148"/>
  <c r="W50" i="148"/>
  <c r="AI50" i="148"/>
  <c r="AE50" i="148"/>
  <c r="Z50" i="148"/>
  <c r="T50" i="148"/>
  <c r="V50" i="148"/>
  <c r="R52" i="148"/>
  <c r="O52" i="148" s="1"/>
  <c r="P52" i="148" s="1"/>
  <c r="AE51" i="148"/>
  <c r="X50" i="148"/>
  <c r="AF51" i="148" l="1"/>
  <c r="AC51" i="148"/>
  <c r="Y51" i="148"/>
  <c r="S51" i="148"/>
  <c r="AA51" i="148"/>
  <c r="Z51" i="148"/>
  <c r="W51" i="148"/>
  <c r="AG51" i="148"/>
  <c r="T51" i="148"/>
  <c r="AB51" i="148"/>
  <c r="AI51" i="148"/>
  <c r="V51" i="148"/>
  <c r="U51" i="148"/>
  <c r="AH51" i="148"/>
  <c r="AD51" i="148"/>
  <c r="X51" i="148"/>
  <c r="AD52" i="148"/>
  <c r="R53" i="148"/>
  <c r="O53" i="148" s="1"/>
  <c r="P53" i="148" s="1"/>
  <c r="S52" i="148" l="1"/>
  <c r="Y52" i="148"/>
  <c r="T52" i="148"/>
  <c r="AA52" i="148"/>
  <c r="X52" i="148"/>
  <c r="AH52" i="148"/>
  <c r="W52" i="148"/>
  <c r="AF52" i="148"/>
  <c r="AG52" i="148"/>
  <c r="V52" i="148"/>
  <c r="Z52" i="148"/>
  <c r="AE52" i="148"/>
  <c r="AB52" i="148"/>
  <c r="U52" i="148"/>
  <c r="AC52" i="148"/>
  <c r="AI52" i="148"/>
  <c r="R54" i="148"/>
  <c r="O54" i="148" s="1"/>
  <c r="P54" i="148" s="1"/>
  <c r="AF53" i="148"/>
  <c r="W53" i="148" l="1"/>
  <c r="T53" i="148"/>
  <c r="U53" i="148"/>
  <c r="S53" i="148"/>
  <c r="X53" i="148"/>
  <c r="V53" i="148"/>
  <c r="AA53" i="148"/>
  <c r="AD53" i="148"/>
  <c r="R55" i="148"/>
  <c r="O55" i="148" s="1"/>
  <c r="P55" i="148" s="1"/>
  <c r="AB54" i="148"/>
  <c r="AI53" i="148"/>
  <c r="AB53" i="148"/>
  <c r="Z53" i="148"/>
  <c r="AH53" i="148"/>
  <c r="Y53" i="148"/>
  <c r="AG53" i="148"/>
  <c r="AC53" i="148"/>
  <c r="AE53" i="148"/>
  <c r="AG54" i="148" l="1"/>
  <c r="AA54" i="148"/>
  <c r="AD54" i="148"/>
  <c r="V54" i="148"/>
  <c r="AE54" i="148"/>
  <c r="U54" i="148"/>
  <c r="S54" i="148"/>
  <c r="W54" i="148"/>
  <c r="AI54" i="148"/>
  <c r="AC55" i="148"/>
  <c r="R56" i="148"/>
  <c r="O56" i="148" s="1"/>
  <c r="P56" i="148" s="1"/>
  <c r="X54" i="148"/>
  <c r="AF54" i="148"/>
  <c r="Y54" i="148"/>
  <c r="AC54" i="148"/>
  <c r="AH54" i="148"/>
  <c r="Z54" i="148"/>
  <c r="T54" i="148"/>
  <c r="AA55" i="148" l="1"/>
  <c r="T55" i="148"/>
  <c r="X55" i="148"/>
  <c r="Y55" i="148"/>
  <c r="AH55" i="148"/>
  <c r="AE55" i="148"/>
  <c r="S55" i="148"/>
  <c r="AB55" i="148"/>
  <c r="R57" i="148"/>
  <c r="O57" i="148" s="1"/>
  <c r="P57" i="148" s="1"/>
  <c r="AB56" i="148"/>
  <c r="AF55" i="148"/>
  <c r="AI55" i="148"/>
  <c r="U55" i="148"/>
  <c r="AG55" i="148"/>
  <c r="W55" i="148"/>
  <c r="V55" i="148"/>
  <c r="AD55" i="148"/>
  <c r="Z55" i="148"/>
  <c r="AE56" i="148" l="1"/>
  <c r="AH56" i="148"/>
  <c r="S56" i="148"/>
  <c r="X56" i="148"/>
  <c r="AF56" i="148"/>
  <c r="AI56" i="148"/>
  <c r="AA56" i="148"/>
  <c r="AD56" i="148"/>
  <c r="U56" i="148"/>
  <c r="V56" i="148"/>
  <c r="Z56" i="148"/>
  <c r="AC56" i="148"/>
  <c r="Y56" i="148"/>
  <c r="AG56" i="148"/>
  <c r="T56" i="148"/>
  <c r="W56" i="148"/>
  <c r="R58" i="148"/>
  <c r="O58" i="148" s="1"/>
  <c r="P58" i="148" s="1"/>
  <c r="W57" i="148"/>
  <c r="AH57" i="148" l="1"/>
  <c r="AG57" i="148"/>
  <c r="R59" i="148"/>
  <c r="O59" i="148" s="1"/>
  <c r="P59" i="148" s="1"/>
  <c r="W58" i="148"/>
  <c r="AF57" i="148"/>
  <c r="AA57" i="148"/>
  <c r="AD57" i="148"/>
  <c r="AI57" i="148"/>
  <c r="AC57" i="148"/>
  <c r="Y57" i="148"/>
  <c r="V57" i="148"/>
  <c r="T57" i="148"/>
  <c r="U57" i="148"/>
  <c r="Z57" i="148"/>
  <c r="X57" i="148"/>
  <c r="AE57" i="148"/>
  <c r="AB57" i="148"/>
  <c r="S57" i="148"/>
  <c r="S58" i="148" l="1"/>
  <c r="X58" i="148"/>
  <c r="AI58" i="148"/>
  <c r="U58" i="148"/>
  <c r="AE58" i="148"/>
  <c r="Y58" i="148"/>
  <c r="AG58" i="148"/>
  <c r="AC58" i="148"/>
  <c r="AD58" i="148"/>
  <c r="AF58" i="148"/>
  <c r="AE59" i="148"/>
  <c r="R60" i="148"/>
  <c r="O60" i="148" s="1"/>
  <c r="P60" i="148" s="1"/>
  <c r="AB58" i="148"/>
  <c r="T58" i="148"/>
  <c r="V58" i="148"/>
  <c r="AH58" i="148"/>
  <c r="Z58" i="148"/>
  <c r="AA58" i="148"/>
  <c r="AD59" i="148" l="1"/>
  <c r="V59" i="148"/>
  <c r="AI59" i="148"/>
  <c r="X59" i="148"/>
  <c r="U59" i="148"/>
  <c r="W59" i="148"/>
  <c r="AA59" i="148"/>
  <c r="Z59" i="148"/>
  <c r="AC59" i="148"/>
  <c r="AF59" i="148"/>
  <c r="AG59" i="148"/>
  <c r="S59" i="148"/>
  <c r="R61" i="148"/>
  <c r="O61" i="148" s="1"/>
  <c r="P61" i="148" s="1"/>
  <c r="AH60" i="148"/>
  <c r="AH59" i="148"/>
  <c r="AB59" i="148"/>
  <c r="T59" i="148"/>
  <c r="Y59" i="148"/>
  <c r="U60" i="148" l="1"/>
  <c r="Y60" i="148"/>
  <c r="V60" i="148"/>
  <c r="AC60" i="148"/>
  <c r="X60" i="148"/>
  <c r="AE60" i="148"/>
  <c r="AD60" i="148"/>
  <c r="AG60" i="148"/>
  <c r="AF60" i="148"/>
  <c r="Z60" i="148"/>
  <c r="S60" i="148"/>
  <c r="AI60" i="148"/>
  <c r="W60" i="148"/>
  <c r="AA60" i="148"/>
  <c r="T60" i="148"/>
  <c r="AB60" i="148"/>
  <c r="AH61" i="148"/>
  <c r="R62" i="148"/>
  <c r="O62" i="148" s="1"/>
  <c r="P62" i="148" s="1"/>
  <c r="AC61" i="148" l="1"/>
  <c r="AE61" i="148"/>
  <c r="AF61" i="148"/>
  <c r="Z61" i="148"/>
  <c r="AI61" i="148"/>
  <c r="R63" i="148"/>
  <c r="O63" i="148" s="1"/>
  <c r="P63" i="148" s="1"/>
  <c r="X62" i="148"/>
  <c r="AA61" i="148"/>
  <c r="W61" i="148"/>
  <c r="AB61" i="148"/>
  <c r="AG61" i="148"/>
  <c r="S61" i="148"/>
  <c r="T61" i="148"/>
  <c r="AD61" i="148"/>
  <c r="X61" i="148"/>
  <c r="U61" i="148"/>
  <c r="V61" i="148"/>
  <c r="Y61" i="148"/>
  <c r="AF62" i="148" l="1"/>
  <c r="AG62" i="148"/>
  <c r="AE62" i="148"/>
  <c r="W62" i="148"/>
  <c r="U62" i="148"/>
  <c r="AA62" i="148"/>
  <c r="Y62" i="148"/>
  <c r="AH62" i="148"/>
  <c r="T62" i="148"/>
  <c r="R64" i="148"/>
  <c r="O64" i="148" s="1"/>
  <c r="P64" i="148" s="1"/>
  <c r="AD63" i="148"/>
  <c r="Z62" i="148"/>
  <c r="AD62" i="148"/>
  <c r="AC62" i="148"/>
  <c r="V62" i="148"/>
  <c r="AI62" i="148"/>
  <c r="AB62" i="148"/>
  <c r="S62" i="148"/>
  <c r="T63" i="148" l="1"/>
  <c r="AA63" i="148"/>
  <c r="X63" i="148"/>
  <c r="AC63" i="148"/>
  <c r="AI63" i="148"/>
  <c r="AF63" i="148"/>
  <c r="Y63" i="148"/>
  <c r="AB64" i="148"/>
  <c r="R65" i="148"/>
  <c r="O65" i="148" s="1"/>
  <c r="P65" i="148" s="1"/>
  <c r="S63" i="148"/>
  <c r="U63" i="148"/>
  <c r="V63" i="148"/>
  <c r="AE63" i="148"/>
  <c r="AG63" i="148"/>
  <c r="W63" i="148"/>
  <c r="Z63" i="148"/>
  <c r="AH63" i="148"/>
  <c r="AB63" i="148"/>
  <c r="AI64" i="148" l="1"/>
  <c r="AC64" i="148"/>
  <c r="AF64" i="148"/>
  <c r="U64" i="148"/>
  <c r="Y64" i="148"/>
  <c r="X64" i="148"/>
  <c r="AD64" i="148"/>
  <c r="Z64" i="148"/>
  <c r="AG64" i="148"/>
  <c r="AE64" i="148"/>
  <c r="S64" i="148"/>
  <c r="AA64" i="148"/>
  <c r="T64" i="148"/>
  <c r="R66" i="148"/>
  <c r="O66" i="148" s="1"/>
  <c r="P66" i="148" s="1"/>
  <c r="AF65" i="148"/>
  <c r="V64" i="148"/>
  <c r="AH64" i="148"/>
  <c r="W64" i="148"/>
  <c r="AC65" i="148" l="1"/>
  <c r="AG65" i="148"/>
  <c r="AE65" i="148"/>
  <c r="Y65" i="148"/>
  <c r="U65" i="148"/>
  <c r="AH65" i="148"/>
  <c r="AB65" i="148"/>
  <c r="V65" i="148"/>
  <c r="AI65" i="148"/>
  <c r="S65" i="148"/>
  <c r="AD65" i="148"/>
  <c r="Z65" i="148"/>
  <c r="X65" i="148"/>
  <c r="T65" i="148"/>
  <c r="R67" i="148"/>
  <c r="O67" i="148" s="1"/>
  <c r="P67" i="148" s="1"/>
  <c r="AD66" i="148"/>
  <c r="AA65" i="148"/>
  <c r="W65" i="148"/>
  <c r="AB66" i="148" l="1"/>
  <c r="Z66" i="148"/>
  <c r="W66" i="148"/>
  <c r="AF66" i="148"/>
  <c r="AC66" i="148"/>
  <c r="AA66" i="148"/>
  <c r="Y66" i="148"/>
  <c r="T66" i="148"/>
  <c r="AG66" i="148"/>
  <c r="X66" i="148"/>
  <c r="T67" i="148"/>
  <c r="R68" i="148"/>
  <c r="O68" i="148" s="1"/>
  <c r="P68" i="148" s="1"/>
  <c r="U66" i="148"/>
  <c r="AI66" i="148"/>
  <c r="AE66" i="148"/>
  <c r="S66" i="148"/>
  <c r="V66" i="148"/>
  <c r="AH66" i="148"/>
  <c r="Y67" i="148" l="1"/>
  <c r="AC67" i="148"/>
  <c r="AH67" i="148"/>
  <c r="AB68" i="148"/>
  <c r="R69" i="148"/>
  <c r="O69" i="148" s="1"/>
  <c r="P69" i="148" s="1"/>
  <c r="S67" i="148"/>
  <c r="Z67" i="148"/>
  <c r="AB67" i="148"/>
  <c r="X67" i="148"/>
  <c r="AG67" i="148"/>
  <c r="V67" i="148"/>
  <c r="U67" i="148"/>
  <c r="AA67" i="148"/>
  <c r="AF67" i="148"/>
  <c r="AE67" i="148"/>
  <c r="AI67" i="148"/>
  <c r="W67" i="148"/>
  <c r="AD67" i="148"/>
  <c r="Z68" i="148" l="1"/>
  <c r="Y68" i="148"/>
  <c r="AA68" i="148"/>
  <c r="AG68" i="148"/>
  <c r="AF68" i="148"/>
  <c r="AH68" i="148"/>
  <c r="AD68" i="148"/>
  <c r="T68" i="148"/>
  <c r="AE68" i="148"/>
  <c r="S68" i="148"/>
  <c r="R70" i="148"/>
  <c r="O70" i="148" s="1"/>
  <c r="P70" i="148" s="1"/>
  <c r="S69" i="148"/>
  <c r="AI68" i="148"/>
  <c r="W68" i="148"/>
  <c r="AC68" i="148"/>
  <c r="U68" i="148"/>
  <c r="V68" i="148"/>
  <c r="X68" i="148"/>
  <c r="AE69" i="148" l="1"/>
  <c r="AH69" i="148"/>
  <c r="AG69" i="148"/>
  <c r="AD69" i="148"/>
  <c r="AA69" i="148"/>
  <c r="Y69" i="148"/>
  <c r="R71" i="148"/>
  <c r="O71" i="148" s="1"/>
  <c r="P71" i="148" s="1"/>
  <c r="Z70" i="148"/>
  <c r="AI69" i="148"/>
  <c r="V69" i="148"/>
  <c r="AB69" i="148"/>
  <c r="T69" i="148"/>
  <c r="U69" i="148"/>
  <c r="W69" i="148"/>
  <c r="Z69" i="148"/>
  <c r="AC69" i="148"/>
  <c r="X69" i="148"/>
  <c r="AF69" i="148"/>
  <c r="V70" i="148" l="1"/>
  <c r="AH70" i="148"/>
  <c r="AC70" i="148"/>
  <c r="AB70" i="148"/>
  <c r="Y70" i="148"/>
  <c r="S70" i="148"/>
  <c r="AF70" i="148"/>
  <c r="AG70" i="148"/>
  <c r="AA70" i="148"/>
  <c r="T70" i="148"/>
  <c r="AI70" i="148"/>
  <c r="X70" i="148"/>
  <c r="W70" i="148"/>
  <c r="R72" i="148"/>
  <c r="O72" i="148" s="1"/>
  <c r="P72" i="148" s="1"/>
  <c r="X71" i="148"/>
  <c r="U70" i="148"/>
  <c r="AE70" i="148"/>
  <c r="AD70" i="148"/>
  <c r="AA71" i="148" l="1"/>
  <c r="T71" i="148"/>
  <c r="W71" i="148"/>
  <c r="Z71" i="148"/>
  <c r="AI71" i="148"/>
  <c r="AD71" i="148"/>
  <c r="AG71" i="148"/>
  <c r="AF71" i="148"/>
  <c r="AC71" i="148"/>
  <c r="R73" i="148"/>
  <c r="O73" i="148" s="1"/>
  <c r="P73" i="148" s="1"/>
  <c r="AG72" i="148"/>
  <c r="S72" i="148"/>
  <c r="AA72" i="148"/>
  <c r="U71" i="148"/>
  <c r="S71" i="148"/>
  <c r="Y71" i="148"/>
  <c r="AH71" i="148"/>
  <c r="AE71" i="148"/>
  <c r="AB71" i="148"/>
  <c r="V71" i="148"/>
  <c r="T72" i="148" l="1"/>
  <c r="AC72" i="148"/>
  <c r="V72" i="148"/>
  <c r="X72" i="148"/>
  <c r="AH72" i="148"/>
  <c r="Y72" i="148"/>
  <c r="W73" i="148"/>
  <c r="R74" i="148"/>
  <c r="O74" i="148" s="1"/>
  <c r="P74" i="148" s="1"/>
  <c r="AI72" i="148"/>
  <c r="AD72" i="148"/>
  <c r="Z72" i="148"/>
  <c r="W72" i="148"/>
  <c r="U72" i="148"/>
  <c r="AF72" i="148"/>
  <c r="AB72" i="148"/>
  <c r="AE72" i="148"/>
  <c r="AF73" i="148" l="1"/>
  <c r="AD73" i="148"/>
  <c r="AG73" i="148"/>
  <c r="AA73" i="148"/>
  <c r="AH73" i="148"/>
  <c r="Y73" i="148"/>
  <c r="Z73" i="148"/>
  <c r="X73" i="148"/>
  <c r="AC73" i="148"/>
  <c r="AB73" i="148"/>
  <c r="V73" i="148"/>
  <c r="U73" i="148"/>
  <c r="T73" i="148"/>
  <c r="R75" i="148"/>
  <c r="O75" i="148" s="1"/>
  <c r="P75" i="148" s="1"/>
  <c r="Y74" i="148"/>
  <c r="AI73" i="148"/>
  <c r="S73" i="148"/>
  <c r="AE73" i="148"/>
  <c r="Z74" i="148" l="1"/>
  <c r="S74" i="148"/>
  <c r="X74" i="148"/>
  <c r="R76" i="148"/>
  <c r="O76" i="148" s="1"/>
  <c r="P76" i="148" s="1"/>
  <c r="AE75" i="148"/>
  <c r="AG74" i="148"/>
  <c r="AA74" i="148"/>
  <c r="W74" i="148"/>
  <c r="AE74" i="148"/>
  <c r="AB74" i="148"/>
  <c r="U74" i="148"/>
  <c r="AD74" i="148"/>
  <c r="AH74" i="148"/>
  <c r="AF74" i="148"/>
  <c r="AI74" i="148"/>
  <c r="T74" i="148"/>
  <c r="AC74" i="148"/>
  <c r="V74" i="148"/>
  <c r="W75" i="148" l="1"/>
  <c r="AB75" i="148"/>
  <c r="Y75" i="148"/>
  <c r="AC75" i="148"/>
  <c r="AD75" i="148"/>
  <c r="AH75" i="148"/>
  <c r="AI75" i="148"/>
  <c r="S75" i="148"/>
  <c r="AF75" i="148"/>
  <c r="AG75" i="148"/>
  <c r="R77" i="148"/>
  <c r="O77" i="148" s="1"/>
  <c r="P77" i="148" s="1"/>
  <c r="X76" i="148"/>
  <c r="AA75" i="148"/>
  <c r="U75" i="148"/>
  <c r="Z75" i="148"/>
  <c r="X75" i="148"/>
  <c r="T75" i="148"/>
  <c r="V75" i="148"/>
  <c r="AC76" i="148" l="1"/>
  <c r="S76" i="148"/>
  <c r="AD76" i="148"/>
  <c r="AH76" i="148"/>
  <c r="AA76" i="148"/>
  <c r="V76" i="148"/>
  <c r="AG76" i="148"/>
  <c r="AF76" i="148"/>
  <c r="T76" i="148"/>
  <c r="AE76" i="148"/>
  <c r="R78" i="148"/>
  <c r="O78" i="148" s="1"/>
  <c r="P78" i="148" s="1"/>
  <c r="U77" i="148"/>
  <c r="U76" i="148"/>
  <c r="AB76" i="148"/>
  <c r="AI76" i="148"/>
  <c r="W76" i="148"/>
  <c r="Z76" i="148"/>
  <c r="Y76" i="148"/>
  <c r="V77" i="148" l="1"/>
  <c r="AF77" i="148"/>
  <c r="AH77" i="148"/>
  <c r="T77" i="148"/>
  <c r="W77" i="148"/>
  <c r="AA77" i="148"/>
  <c r="S77" i="148"/>
  <c r="AG77" i="148"/>
  <c r="AE77" i="148"/>
  <c r="Z77" i="148"/>
  <c r="R79" i="148"/>
  <c r="O79" i="148" s="1"/>
  <c r="P79" i="148" s="1"/>
  <c r="AE78" i="148"/>
  <c r="AD77" i="148"/>
  <c r="AB77" i="148"/>
  <c r="X77" i="148"/>
  <c r="AI77" i="148"/>
  <c r="AC77" i="148"/>
  <c r="Y77" i="148"/>
  <c r="U78" i="148" l="1"/>
  <c r="AI78" i="148"/>
  <c r="Z78" i="148"/>
  <c r="AF78" i="148"/>
  <c r="T78" i="148"/>
  <c r="AD78" i="148"/>
  <c r="AC78" i="148"/>
  <c r="AA78" i="148"/>
  <c r="S78" i="148"/>
  <c r="AH78" i="148"/>
  <c r="X78" i="148"/>
  <c r="W78" i="148"/>
  <c r="AG78" i="148"/>
  <c r="V78" i="148"/>
  <c r="AF79" i="148"/>
  <c r="R80" i="148"/>
  <c r="O80" i="148" s="1"/>
  <c r="P80" i="148" s="1"/>
  <c r="AB78" i="148"/>
  <c r="Y78" i="148"/>
  <c r="U79" i="148" l="1"/>
  <c r="AI79" i="148"/>
  <c r="X79" i="148"/>
  <c r="AA79" i="148"/>
  <c r="AB79" i="148"/>
  <c r="AD79" i="148"/>
  <c r="S79" i="148"/>
  <c r="W79" i="148"/>
  <c r="Z79" i="148"/>
  <c r="W80" i="148"/>
  <c r="R81" i="148"/>
  <c r="O81" i="148" s="1"/>
  <c r="P81" i="148" s="1"/>
  <c r="T79" i="148"/>
  <c r="AE79" i="148"/>
  <c r="AC79" i="148"/>
  <c r="AG79" i="148"/>
  <c r="V79" i="148"/>
  <c r="Y79" i="148"/>
  <c r="AH79" i="148"/>
  <c r="X80" i="148" l="1"/>
  <c r="AG80" i="148"/>
  <c r="T80" i="148"/>
  <c r="AF80" i="148"/>
  <c r="AE80" i="148"/>
  <c r="AC80" i="148"/>
  <c r="V80" i="148"/>
  <c r="AB80" i="148"/>
  <c r="S80" i="148"/>
  <c r="Y80" i="148"/>
  <c r="U80" i="148"/>
  <c r="Z80" i="148"/>
  <c r="AA80" i="148"/>
  <c r="AI80" i="148"/>
  <c r="AD80" i="148"/>
  <c r="AH80" i="148"/>
  <c r="R82" i="148"/>
  <c r="O82" i="148" s="1"/>
  <c r="P82" i="148" s="1"/>
  <c r="AB81" i="148"/>
  <c r="U81" i="148" l="1"/>
  <c r="AE81" i="148"/>
  <c r="V81" i="148"/>
  <c r="S81" i="148"/>
  <c r="T81" i="148"/>
  <c r="AD81" i="148"/>
  <c r="Y81" i="148"/>
  <c r="AH81" i="148"/>
  <c r="AG81" i="148"/>
  <c r="AI81" i="148"/>
  <c r="Z81" i="148"/>
  <c r="AF81" i="148"/>
  <c r="AC81" i="148"/>
  <c r="X81" i="148"/>
  <c r="AA81" i="148"/>
  <c r="W81" i="148"/>
  <c r="T82" i="148"/>
  <c r="R83" i="148"/>
  <c r="O83" i="148" s="1"/>
  <c r="P83" i="148" s="1"/>
  <c r="X82" i="148" l="1"/>
  <c r="S82" i="148"/>
  <c r="AE82" i="148"/>
  <c r="AA82" i="148"/>
  <c r="AC82" i="148"/>
  <c r="W82" i="148"/>
  <c r="AH82" i="148"/>
  <c r="U82" i="148"/>
  <c r="AF82" i="148"/>
  <c r="Y82" i="148"/>
  <c r="Z82" i="148"/>
  <c r="AB82" i="148"/>
  <c r="AD82" i="148"/>
  <c r="AI82" i="148"/>
  <c r="AG82" i="148"/>
  <c r="V82" i="148"/>
  <c r="R84" i="148"/>
  <c r="O84" i="148" s="1"/>
  <c r="P84" i="148" s="1"/>
  <c r="AC83" i="148"/>
  <c r="Z83" i="148" l="1"/>
  <c r="AI83" i="148"/>
  <c r="AD83" i="148"/>
  <c r="S83" i="148"/>
  <c r="AE83" i="148"/>
  <c r="W83" i="148"/>
  <c r="AF83" i="148"/>
  <c r="T83" i="148"/>
  <c r="AH83" i="148"/>
  <c r="X83" i="148"/>
  <c r="Y83" i="148"/>
  <c r="AB83" i="148"/>
  <c r="AG83" i="148"/>
  <c r="V83" i="148"/>
  <c r="R85" i="148"/>
  <c r="O85" i="148" s="1"/>
  <c r="P85" i="148" s="1"/>
  <c r="AE84" i="148"/>
  <c r="U83" i="148"/>
  <c r="AA83" i="148"/>
  <c r="S84" i="148" l="1"/>
  <c r="W84" i="148"/>
  <c r="U84" i="148"/>
  <c r="AH84" i="148"/>
  <c r="Z84" i="148"/>
  <c r="AC84" i="148"/>
  <c r="AA84" i="148"/>
  <c r="Y84" i="148"/>
  <c r="AD84" i="148"/>
  <c r="AC85" i="148"/>
  <c r="R86" i="148"/>
  <c r="O86" i="148" s="1"/>
  <c r="P86" i="148" s="1"/>
  <c r="AF84" i="148"/>
  <c r="V84" i="148"/>
  <c r="X84" i="148"/>
  <c r="AI84" i="148"/>
  <c r="AG84" i="148"/>
  <c r="AB84" i="148"/>
  <c r="T84" i="148"/>
  <c r="AA85" i="148" l="1"/>
  <c r="AG85" i="148"/>
  <c r="T85" i="148"/>
  <c r="AH85" i="148"/>
  <c r="Z85" i="148"/>
  <c r="V85" i="148"/>
  <c r="W85" i="148"/>
  <c r="AE85" i="148"/>
  <c r="Y85" i="148"/>
  <c r="AD85" i="148"/>
  <c r="AF85" i="148"/>
  <c r="U85" i="148"/>
  <c r="S85" i="148"/>
  <c r="T86" i="148"/>
  <c r="R87" i="148"/>
  <c r="O87" i="148" s="1"/>
  <c r="P87" i="148" s="1"/>
  <c r="AI85" i="148"/>
  <c r="AB85" i="148"/>
  <c r="X85" i="148"/>
  <c r="U86" i="148" l="1"/>
  <c r="Y86" i="148"/>
  <c r="AE86" i="148"/>
  <c r="AH86" i="148"/>
  <c r="W86" i="148"/>
  <c r="AI86" i="148"/>
  <c r="X86" i="148"/>
  <c r="U87" i="148"/>
  <c r="R88" i="148"/>
  <c r="O88" i="148" s="1"/>
  <c r="P88" i="148" s="1"/>
  <c r="AB86" i="148"/>
  <c r="S86" i="148"/>
  <c r="AC86" i="148"/>
  <c r="AA86" i="148"/>
  <c r="V86" i="148"/>
  <c r="AD86" i="148"/>
  <c r="AF86" i="148"/>
  <c r="AG86" i="148"/>
  <c r="Z86" i="148"/>
  <c r="AE87" i="148" l="1"/>
  <c r="W87" i="148"/>
  <c r="AD87" i="148"/>
  <c r="AC87" i="148"/>
  <c r="T87" i="148"/>
  <c r="AB87" i="148"/>
  <c r="AG87" i="148"/>
  <c r="AF87" i="148"/>
  <c r="AA87" i="148"/>
  <c r="AH87" i="148"/>
  <c r="AI87" i="148"/>
  <c r="V87" i="148"/>
  <c r="R89" i="148"/>
  <c r="O89" i="148" s="1"/>
  <c r="P89" i="148" s="1"/>
  <c r="W88" i="148"/>
  <c r="Y87" i="148"/>
  <c r="Z87" i="148"/>
  <c r="S87" i="148"/>
  <c r="X87" i="148"/>
  <c r="R90" i="148" l="1"/>
  <c r="O90" i="148" s="1"/>
  <c r="P90" i="148" s="1"/>
  <c r="T89" i="148"/>
  <c r="X88" i="148"/>
  <c r="AG88" i="148"/>
  <c r="U88" i="148"/>
  <c r="AF88" i="148"/>
  <c r="AH88" i="148"/>
  <c r="Z88" i="148"/>
  <c r="T88" i="148"/>
  <c r="V88" i="148"/>
  <c r="AB88" i="148"/>
  <c r="Y88" i="148"/>
  <c r="S88" i="148"/>
  <c r="AD88" i="148"/>
  <c r="AE88" i="148"/>
  <c r="AA88" i="148"/>
  <c r="AI88" i="148"/>
  <c r="AC88" i="148"/>
  <c r="V89" i="148" l="1"/>
  <c r="AG89" i="148"/>
  <c r="R91" i="148"/>
  <c r="O91" i="148" s="1"/>
  <c r="P91" i="148" s="1"/>
  <c r="AD90" i="148"/>
  <c r="X89" i="148"/>
  <c r="Z89" i="148"/>
  <c r="S89" i="148"/>
  <c r="AA89" i="148"/>
  <c r="AH89" i="148"/>
  <c r="AF89" i="148"/>
  <c r="AB89" i="148"/>
  <c r="AI89" i="148"/>
  <c r="Y89" i="148"/>
  <c r="W89" i="148"/>
  <c r="AE89" i="148"/>
  <c r="AD89" i="148"/>
  <c r="AC89" i="148"/>
  <c r="U89" i="148"/>
  <c r="Y90" i="148" l="1"/>
  <c r="AH90" i="148"/>
  <c r="AC90" i="148"/>
  <c r="X90" i="148"/>
  <c r="S90" i="148"/>
  <c r="AE90" i="148"/>
  <c r="T90" i="148"/>
  <c r="V90" i="148"/>
  <c r="AG90" i="148"/>
  <c r="AA90" i="148"/>
  <c r="AI90" i="148"/>
  <c r="W91" i="148"/>
  <c r="R92" i="148"/>
  <c r="O92" i="148" s="1"/>
  <c r="P92" i="148" s="1"/>
  <c r="AF90" i="148"/>
  <c r="AB90" i="148"/>
  <c r="W90" i="148"/>
  <c r="U90" i="148"/>
  <c r="Z90" i="148"/>
  <c r="Z91" i="148" l="1"/>
  <c r="AH91" i="148"/>
  <c r="S91" i="148"/>
  <c r="AB91" i="148"/>
  <c r="U91" i="148"/>
  <c r="T91" i="148"/>
  <c r="AD91" i="148"/>
  <c r="AG91" i="148"/>
  <c r="AA91" i="148"/>
  <c r="Y91" i="148"/>
  <c r="AC91" i="148"/>
  <c r="X91" i="148"/>
  <c r="AE91" i="148"/>
  <c r="AI91" i="148"/>
  <c r="V91" i="148"/>
  <c r="AI92" i="148"/>
  <c r="R93" i="148"/>
  <c r="O93" i="148" s="1"/>
  <c r="P93" i="148" s="1"/>
  <c r="AF91" i="148"/>
  <c r="AC92" i="148" l="1"/>
  <c r="AH92" i="148"/>
  <c r="Y92" i="148"/>
  <c r="Z92" i="148"/>
  <c r="AD92" i="148"/>
  <c r="AE92" i="148"/>
  <c r="AA92" i="148"/>
  <c r="T92" i="148"/>
  <c r="W92" i="148"/>
  <c r="X92" i="148"/>
  <c r="S92" i="148"/>
  <c r="AF92" i="148"/>
  <c r="V92" i="148"/>
  <c r="U92" i="148"/>
  <c r="AB92" i="148"/>
  <c r="AG92" i="148"/>
  <c r="R94" i="148"/>
  <c r="O94" i="148" s="1"/>
  <c r="P94" i="148" s="1"/>
  <c r="Y93" i="148"/>
  <c r="S93" i="148" l="1"/>
  <c r="AA93" i="148"/>
  <c r="Z93" i="148"/>
  <c r="AB93" i="148"/>
  <c r="R95" i="148"/>
  <c r="O95" i="148" s="1"/>
  <c r="P95" i="148" s="1"/>
  <c r="Z94" i="148"/>
  <c r="AE93" i="148"/>
  <c r="V93" i="148"/>
  <c r="T93" i="148"/>
  <c r="U93" i="148"/>
  <c r="X93" i="148"/>
  <c r="AC93" i="148"/>
  <c r="AD93" i="148"/>
  <c r="AG93" i="148"/>
  <c r="AF93" i="148"/>
  <c r="AH93" i="148"/>
  <c r="W93" i="148"/>
  <c r="AI93" i="148"/>
  <c r="AF94" i="148" l="1"/>
  <c r="AD94" i="148"/>
  <c r="AB94" i="148"/>
  <c r="X94" i="148"/>
  <c r="AG94" i="148"/>
  <c r="AH94" i="148"/>
  <c r="U94" i="148"/>
  <c r="Y94" i="148"/>
  <c r="T94" i="148"/>
  <c r="AA94" i="148"/>
  <c r="W94" i="148"/>
  <c r="S94" i="148"/>
  <c r="AC94" i="148"/>
  <c r="W95" i="148"/>
  <c r="R96" i="148"/>
  <c r="O96" i="148" s="1"/>
  <c r="P96" i="148" s="1"/>
  <c r="V94" i="148"/>
  <c r="AI94" i="148"/>
  <c r="AE94" i="148"/>
  <c r="U95" i="148" l="1"/>
  <c r="Y95" i="148"/>
  <c r="AE95" i="148"/>
  <c r="X95" i="148"/>
  <c r="AF95" i="148"/>
  <c r="AD95" i="148"/>
  <c r="AI95" i="148"/>
  <c r="S95" i="148"/>
  <c r="AB95" i="148"/>
  <c r="Z95" i="148"/>
  <c r="AG95" i="148"/>
  <c r="AH95" i="148"/>
  <c r="T95" i="148"/>
  <c r="R97" i="148"/>
  <c r="O97" i="148" s="1"/>
  <c r="P97" i="148" s="1"/>
  <c r="AC96" i="148"/>
  <c r="AA95" i="148"/>
  <c r="V95" i="148"/>
  <c r="AC95" i="148"/>
  <c r="R98" i="148" l="1"/>
  <c r="O98" i="148" s="1"/>
  <c r="P98" i="148" s="1"/>
  <c r="AF97" i="148"/>
  <c r="W96" i="148"/>
  <c r="AH96" i="148"/>
  <c r="T96" i="148"/>
  <c r="V96" i="148"/>
  <c r="Y96" i="148"/>
  <c r="AA96" i="148"/>
  <c r="AE96" i="148"/>
  <c r="X96" i="148"/>
  <c r="Z96" i="148"/>
  <c r="AB96" i="148"/>
  <c r="AG96" i="148"/>
  <c r="AF96" i="148"/>
  <c r="S96" i="148"/>
  <c r="AI96" i="148"/>
  <c r="U96" i="148"/>
  <c r="AD96" i="148"/>
  <c r="Z97" i="148" l="1"/>
  <c r="T97" i="148"/>
  <c r="S97" i="148"/>
  <c r="T98" i="148"/>
  <c r="R99" i="148"/>
  <c r="O99" i="148" s="1"/>
  <c r="P99" i="148" s="1"/>
  <c r="U97" i="148"/>
  <c r="AI97" i="148"/>
  <c r="AC97" i="148"/>
  <c r="W97" i="148"/>
  <c r="AH97" i="148"/>
  <c r="AG97" i="148"/>
  <c r="AA97" i="148"/>
  <c r="Y97" i="148"/>
  <c r="V97" i="148"/>
  <c r="AD97" i="148"/>
  <c r="X97" i="148"/>
  <c r="AE97" i="148"/>
  <c r="AB97" i="148"/>
  <c r="AE98" i="148" l="1"/>
  <c r="X98" i="148"/>
  <c r="U98" i="148"/>
  <c r="AF98" i="148"/>
  <c r="V98" i="148"/>
  <c r="Y98" i="148"/>
  <c r="AI98" i="148"/>
  <c r="AH98" i="148"/>
  <c r="W98" i="148"/>
  <c r="R100" i="148"/>
  <c r="O100" i="148" s="1"/>
  <c r="P100" i="148" s="1"/>
  <c r="W99" i="148"/>
  <c r="AA98" i="148"/>
  <c r="Z98" i="148"/>
  <c r="AD98" i="148"/>
  <c r="S98" i="148"/>
  <c r="AG98" i="148"/>
  <c r="AC98" i="148"/>
  <c r="AB98" i="148"/>
  <c r="AE99" i="148" l="1"/>
  <c r="AF99" i="148"/>
  <c r="AC99" i="148"/>
  <c r="V99" i="148"/>
  <c r="Y99" i="148"/>
  <c r="AD99" i="148"/>
  <c r="AH99" i="148"/>
  <c r="AG99" i="148"/>
  <c r="U99" i="148"/>
  <c r="Z100" i="148"/>
  <c r="R101" i="148"/>
  <c r="O101" i="148" s="1"/>
  <c r="P101" i="148" s="1"/>
  <c r="T99" i="148"/>
  <c r="Z99" i="148"/>
  <c r="S99" i="148"/>
  <c r="AA99" i="148"/>
  <c r="AB99" i="148"/>
  <c r="AI99" i="148"/>
  <c r="X99" i="148"/>
  <c r="AF100" i="148" l="1"/>
  <c r="Y100" i="148"/>
  <c r="V100" i="148"/>
  <c r="AG100" i="148"/>
  <c r="X100" i="148"/>
  <c r="AC100" i="148"/>
  <c r="AE100" i="148"/>
  <c r="T100" i="148"/>
  <c r="AH100" i="148"/>
  <c r="AI100" i="148"/>
  <c r="AB100" i="148"/>
  <c r="AH101" i="148"/>
  <c r="R102" i="148"/>
  <c r="O102" i="148" s="1"/>
  <c r="P102" i="148" s="1"/>
  <c r="AA100" i="148"/>
  <c r="W100" i="148"/>
  <c r="U100" i="148"/>
  <c r="AD100" i="148"/>
  <c r="S100" i="148"/>
  <c r="S101" i="148" l="1"/>
  <c r="Z101" i="148"/>
  <c r="AC101" i="148"/>
  <c r="U101" i="148"/>
  <c r="AE101" i="148"/>
  <c r="AB101" i="148"/>
  <c r="X101" i="148"/>
  <c r="AF101" i="148"/>
  <c r="Y101" i="148"/>
  <c r="W101" i="148"/>
  <c r="AI101" i="148"/>
  <c r="AD101" i="148"/>
  <c r="AG101" i="148"/>
  <c r="AH102" i="148"/>
  <c r="R103" i="148"/>
  <c r="O103" i="148" s="1"/>
  <c r="P103" i="148" s="1"/>
  <c r="AA101" i="148"/>
  <c r="T101" i="148"/>
  <c r="V101" i="148"/>
  <c r="AD102" i="148" l="1"/>
  <c r="R104" i="148"/>
  <c r="O104" i="148" s="1"/>
  <c r="P104" i="148" s="1"/>
  <c r="W103" i="148"/>
  <c r="Z102" i="148"/>
  <c r="AE102" i="148"/>
  <c r="AA102" i="148"/>
  <c r="V102" i="148"/>
  <c r="Y102" i="148"/>
  <c r="AI102" i="148"/>
  <c r="S102" i="148"/>
  <c r="AC102" i="148"/>
  <c r="U102" i="148"/>
  <c r="AG102" i="148"/>
  <c r="AB102" i="148"/>
  <c r="T102" i="148"/>
  <c r="X102" i="148"/>
  <c r="W102" i="148"/>
  <c r="AF102" i="148"/>
  <c r="V103" i="148" l="1"/>
  <c r="AE103" i="148"/>
  <c r="AF103" i="148"/>
  <c r="Z103" i="148"/>
  <c r="AD103" i="148"/>
  <c r="U103" i="148"/>
  <c r="Z104" i="148"/>
  <c r="R105" i="148"/>
  <c r="O105" i="148" s="1"/>
  <c r="P105" i="148" s="1"/>
  <c r="Y103" i="148"/>
  <c r="S103" i="148"/>
  <c r="X103" i="148"/>
  <c r="AG103" i="148"/>
  <c r="T103" i="148"/>
  <c r="AI103" i="148"/>
  <c r="AC103" i="148"/>
  <c r="AB103" i="148"/>
  <c r="AA103" i="148"/>
  <c r="AH103" i="148"/>
  <c r="AC104" i="148" l="1"/>
  <c r="AE104" i="148"/>
  <c r="AI104" i="148"/>
  <c r="W104" i="148"/>
  <c r="T104" i="148"/>
  <c r="AF104" i="148"/>
  <c r="U104" i="148"/>
  <c r="AH104" i="148"/>
  <c r="X104" i="148"/>
  <c r="R106" i="148"/>
  <c r="O106" i="148" s="1"/>
  <c r="P106" i="148" s="1"/>
  <c r="AI105" i="148"/>
  <c r="Y104" i="148"/>
  <c r="AA104" i="148"/>
  <c r="V104" i="148"/>
  <c r="AD104" i="148"/>
  <c r="AG104" i="148"/>
  <c r="AB104" i="148"/>
  <c r="S104" i="148"/>
  <c r="AF105" i="148" l="1"/>
  <c r="AD105" i="148"/>
  <c r="AB105" i="148"/>
  <c r="AG105" i="148"/>
  <c r="W105" i="148"/>
  <c r="AA105" i="148"/>
  <c r="Y105" i="148"/>
  <c r="U105" i="148"/>
  <c r="AC105" i="148"/>
  <c r="Z105" i="148"/>
  <c r="T105" i="148"/>
  <c r="X105" i="148"/>
  <c r="AE105" i="148"/>
  <c r="AH105" i="148"/>
  <c r="S105" i="148"/>
  <c r="V105" i="148"/>
  <c r="R107" i="148"/>
  <c r="O107" i="148" s="1"/>
  <c r="P107" i="148" s="1"/>
  <c r="W106" i="148"/>
  <c r="Y106" i="148" l="1"/>
  <c r="AF106" i="148"/>
  <c r="V106" i="148"/>
  <c r="AG106" i="148"/>
  <c r="X106" i="148"/>
  <c r="AD106" i="148"/>
  <c r="AC106" i="148"/>
  <c r="AE106" i="148"/>
  <c r="AA106" i="148"/>
  <c r="Z106" i="148"/>
  <c r="S106" i="148"/>
  <c r="AI106" i="148"/>
  <c r="U106" i="148"/>
  <c r="AB106" i="148"/>
  <c r="T106" i="148"/>
  <c r="AH106" i="148"/>
  <c r="T107" i="148"/>
  <c r="R108" i="148"/>
  <c r="O108" i="148" s="1"/>
  <c r="P108" i="148" s="1"/>
  <c r="AE107" i="148" l="1"/>
  <c r="Y107" i="148"/>
  <c r="AG107" i="148"/>
  <c r="AC107" i="148"/>
  <c r="U107" i="148"/>
  <c r="AA107" i="148"/>
  <c r="V107" i="148"/>
  <c r="Z107" i="148"/>
  <c r="AI107" i="148"/>
  <c r="AH107" i="148"/>
  <c r="AD107" i="148"/>
  <c r="S107" i="148"/>
  <c r="Y108" i="148"/>
  <c r="R109" i="148"/>
  <c r="O109" i="148" s="1"/>
  <c r="P109" i="148" s="1"/>
  <c r="AB107" i="148"/>
  <c r="X107" i="148"/>
  <c r="W107" i="148"/>
  <c r="AF107" i="148"/>
  <c r="AG108" i="148" l="1"/>
  <c r="Z108" i="148"/>
  <c r="AC108" i="148"/>
  <c r="X108" i="148"/>
  <c r="W108" i="148"/>
  <c r="AE108" i="148"/>
  <c r="S108" i="148"/>
  <c r="AD108" i="148"/>
  <c r="V108" i="148"/>
  <c r="AI108" i="148"/>
  <c r="T108" i="148"/>
  <c r="AA108" i="148"/>
  <c r="U108" i="148"/>
  <c r="AB108" i="148"/>
  <c r="AF108" i="148"/>
  <c r="AB109" i="148"/>
  <c r="R110" i="148"/>
  <c r="O110" i="148" s="1"/>
  <c r="P110" i="148" s="1"/>
  <c r="AH108" i="148"/>
  <c r="AD109" i="148" l="1"/>
  <c r="Y109" i="148"/>
  <c r="AH109" i="148"/>
  <c r="AF109" i="148"/>
  <c r="W109" i="148"/>
  <c r="S109" i="148"/>
  <c r="AE109" i="148"/>
  <c r="AG109" i="148"/>
  <c r="U109" i="148"/>
  <c r="AC109" i="148"/>
  <c r="AA109" i="148"/>
  <c r="Z109" i="148"/>
  <c r="X109" i="148"/>
  <c r="AI109" i="148"/>
  <c r="V109" i="148"/>
  <c r="T109" i="148"/>
  <c r="Y110" i="148"/>
  <c r="R111" i="148"/>
  <c r="O111" i="148" s="1"/>
  <c r="P111" i="148" s="1"/>
  <c r="AH110" i="148" l="1"/>
  <c r="AD110" i="148"/>
  <c r="U111" i="148"/>
  <c r="R112" i="148"/>
  <c r="O112" i="148" s="1"/>
  <c r="P112" i="148" s="1"/>
  <c r="AG110" i="148"/>
  <c r="Z110" i="148"/>
  <c r="AA110" i="148"/>
  <c r="AE110" i="148"/>
  <c r="W110" i="148"/>
  <c r="T110" i="148"/>
  <c r="AI110" i="148"/>
  <c r="S110" i="148"/>
  <c r="U110" i="148"/>
  <c r="AF110" i="148"/>
  <c r="AB110" i="148"/>
  <c r="X110" i="148"/>
  <c r="V110" i="148"/>
  <c r="AC110" i="148"/>
  <c r="AF111" i="148" l="1"/>
  <c r="V111" i="148"/>
  <c r="AD111" i="148"/>
  <c r="T111" i="148"/>
  <c r="Y111" i="148"/>
  <c r="AC111" i="148"/>
  <c r="AA111" i="148"/>
  <c r="AI111" i="148"/>
  <c r="AB111" i="148"/>
  <c r="Z111" i="148"/>
  <c r="W111" i="148"/>
  <c r="AE111" i="148"/>
  <c r="AH111" i="148"/>
  <c r="AG111" i="148"/>
  <c r="X111" i="148"/>
  <c r="S111" i="148"/>
  <c r="R113" i="148"/>
  <c r="O113" i="148" s="1"/>
  <c r="P113" i="148" s="1"/>
  <c r="U112" i="148"/>
  <c r="AC112" i="148" l="1"/>
  <c r="AG112" i="148"/>
  <c r="AA112" i="148"/>
  <c r="W112" i="148"/>
  <c r="Y112" i="148"/>
  <c r="V112" i="148"/>
  <c r="AF112" i="148"/>
  <c r="AB112" i="148"/>
  <c r="AD112" i="148"/>
  <c r="AE112" i="148"/>
  <c r="S112" i="148"/>
  <c r="AI112" i="148"/>
  <c r="Z112" i="148"/>
  <c r="R114" i="148"/>
  <c r="O114" i="148" s="1"/>
  <c r="P114" i="148" s="1"/>
  <c r="AH113" i="148"/>
  <c r="AH112" i="148"/>
  <c r="T112" i="148"/>
  <c r="X112" i="148"/>
  <c r="AC113" i="148" l="1"/>
  <c r="Z114" i="148"/>
  <c r="R115" i="148"/>
  <c r="O115" i="148" s="1"/>
  <c r="P115" i="148" s="1"/>
  <c r="T113" i="148"/>
  <c r="AG113" i="148"/>
  <c r="U113" i="148"/>
  <c r="V113" i="148"/>
  <c r="AD113" i="148"/>
  <c r="AI113" i="148"/>
  <c r="AA113" i="148"/>
  <c r="Z113" i="148"/>
  <c r="AB113" i="148"/>
  <c r="Y113" i="148"/>
  <c r="AF113" i="148"/>
  <c r="W113" i="148"/>
  <c r="X113" i="148"/>
  <c r="S113" i="148"/>
  <c r="AE113" i="148"/>
  <c r="AI114" i="148" l="1"/>
  <c r="AA114" i="148"/>
  <c r="AE114" i="148"/>
  <c r="S114" i="148"/>
  <c r="T114" i="148"/>
  <c r="AC114" i="148"/>
  <c r="AD114" i="148"/>
  <c r="AB114" i="148"/>
  <c r="Y114" i="148"/>
  <c r="U114" i="148"/>
  <c r="V114" i="148"/>
  <c r="AG114" i="148"/>
  <c r="AF114" i="148"/>
  <c r="W114" i="148"/>
  <c r="R116" i="148"/>
  <c r="O116" i="148" s="1"/>
  <c r="P116" i="148" s="1"/>
  <c r="X115" i="148"/>
  <c r="X114" i="148"/>
  <c r="AH114" i="148"/>
  <c r="AA115" i="148" l="1"/>
  <c r="T115" i="148"/>
  <c r="AF115" i="148"/>
  <c r="R117" i="148"/>
  <c r="O117" i="148" s="1"/>
  <c r="P117" i="148" s="1"/>
  <c r="X116" i="148"/>
  <c r="U115" i="148"/>
  <c r="Y115" i="148"/>
  <c r="S115" i="148"/>
  <c r="Z115" i="148"/>
  <c r="AD115" i="148"/>
  <c r="AI115" i="148"/>
  <c r="AE115" i="148"/>
  <c r="AH115" i="148"/>
  <c r="V115" i="148"/>
  <c r="W115" i="148"/>
  <c r="AB115" i="148"/>
  <c r="AC115" i="148"/>
  <c r="AG115" i="148"/>
  <c r="AD116" i="148" l="1"/>
  <c r="AA116" i="148"/>
  <c r="AH116" i="148"/>
  <c r="W116" i="148"/>
  <c r="Z116" i="148"/>
  <c r="AC116" i="148"/>
  <c r="U116" i="148"/>
  <c r="Y116" i="148"/>
  <c r="S116" i="148"/>
  <c r="V116" i="148"/>
  <c r="AE116" i="148"/>
  <c r="AG116" i="148"/>
  <c r="AF116" i="148"/>
  <c r="T116" i="148"/>
  <c r="Z117" i="148"/>
  <c r="R118" i="148"/>
  <c r="O118" i="148" s="1"/>
  <c r="P118" i="148" s="1"/>
  <c r="AB116" i="148"/>
  <c r="AI116" i="148"/>
  <c r="AB117" i="148" l="1"/>
  <c r="S117" i="148"/>
  <c r="AG117" i="148"/>
  <c r="X117" i="148"/>
  <c r="V117" i="148"/>
  <c r="AD117" i="148"/>
  <c r="AF117" i="148"/>
  <c r="AH117" i="148"/>
  <c r="T117" i="148"/>
  <c r="U117" i="148"/>
  <c r="AI117" i="148"/>
  <c r="AE117" i="148"/>
  <c r="AC117" i="148"/>
  <c r="AA117" i="148"/>
  <c r="R119" i="148"/>
  <c r="O119" i="148" s="1"/>
  <c r="P119" i="148" s="1"/>
  <c r="V118" i="148"/>
  <c r="W117" i="148"/>
  <c r="Y117" i="148"/>
  <c r="X118" i="148" l="1"/>
  <c r="T118" i="148"/>
  <c r="AG118" i="148"/>
  <c r="AI118" i="148"/>
  <c r="AD118" i="148"/>
  <c r="AC118" i="148"/>
  <c r="U118" i="148"/>
  <c r="AE118" i="148"/>
  <c r="AB119" i="148"/>
  <c r="R120" i="148"/>
  <c r="O120" i="148" s="1"/>
  <c r="P120" i="148" s="1"/>
  <c r="AF118" i="148"/>
  <c r="AB118" i="148"/>
  <c r="W118" i="148"/>
  <c r="Y118" i="148"/>
  <c r="AH118" i="148"/>
  <c r="AA118" i="148"/>
  <c r="Z118" i="148"/>
  <c r="S118" i="148"/>
  <c r="AA119" i="148" l="1"/>
  <c r="X119" i="148"/>
  <c r="T119" i="148"/>
  <c r="U119" i="148"/>
  <c r="AI119" i="148"/>
  <c r="V119" i="148"/>
  <c r="Y119" i="148"/>
  <c r="AD119" i="148"/>
  <c r="Z119" i="148"/>
  <c r="S119" i="148"/>
  <c r="AC119" i="148"/>
  <c r="AG119" i="148"/>
  <c r="AE119" i="148"/>
  <c r="W119" i="148"/>
  <c r="Y120" i="148"/>
  <c r="R121" i="148"/>
  <c r="O121" i="148" s="1"/>
  <c r="P121" i="148" s="1"/>
  <c r="AF119" i="148"/>
  <c r="AH119" i="148"/>
  <c r="V120" i="148" l="1"/>
  <c r="X120" i="148"/>
  <c r="AC120" i="148"/>
  <c r="T120" i="148"/>
  <c r="Z120" i="148"/>
  <c r="AF120" i="148"/>
  <c r="AE120" i="148"/>
  <c r="AB120" i="148"/>
  <c r="W120" i="148"/>
  <c r="AI120" i="148"/>
  <c r="AG120" i="148"/>
  <c r="AH121" i="148"/>
  <c r="R122" i="148"/>
  <c r="O122" i="148" s="1"/>
  <c r="P122" i="148" s="1"/>
  <c r="AD120" i="148"/>
  <c r="AH120" i="148"/>
  <c r="AA120" i="148"/>
  <c r="U120" i="148"/>
  <c r="S120" i="148"/>
  <c r="AA121" i="148" l="1"/>
  <c r="AE121" i="148"/>
  <c r="AC121" i="148"/>
  <c r="W121" i="148"/>
  <c r="Y121" i="148"/>
  <c r="V121" i="148"/>
  <c r="AI121" i="148"/>
  <c r="AG121" i="148"/>
  <c r="Z121" i="148"/>
  <c r="U121" i="148"/>
  <c r="AF121" i="148"/>
  <c r="X121" i="148"/>
  <c r="AB121" i="148"/>
  <c r="T121" i="148"/>
  <c r="S121" i="148"/>
  <c r="AD121" i="148"/>
  <c r="R123" i="148"/>
  <c r="O123" i="148" s="1"/>
  <c r="P123" i="148" s="1"/>
  <c r="V122" i="148"/>
  <c r="AC122" i="148" l="1"/>
  <c r="AG122" i="148"/>
  <c r="T122" i="148"/>
  <c r="AH122" i="148"/>
  <c r="U122" i="148"/>
  <c r="X122" i="148"/>
  <c r="AI122" i="148"/>
  <c r="Z123" i="148"/>
  <c r="R124" i="148"/>
  <c r="O124" i="148" s="1"/>
  <c r="P124" i="148" s="1"/>
  <c r="Z122" i="148"/>
  <c r="S122" i="148"/>
  <c r="AE122" i="148"/>
  <c r="Y122" i="148"/>
  <c r="AB122" i="148"/>
  <c r="AA122" i="148"/>
  <c r="W122" i="148"/>
  <c r="AD122" i="148"/>
  <c r="AF122" i="148"/>
  <c r="R125" i="148" l="1"/>
  <c r="O125" i="148" s="1"/>
  <c r="P125" i="148" s="1"/>
  <c r="AA124" i="148"/>
  <c r="AH123" i="148"/>
  <c r="AE123" i="148"/>
  <c r="AI123" i="148"/>
  <c r="W123" i="148"/>
  <c r="AC123" i="148"/>
  <c r="AG123" i="148"/>
  <c r="AD123" i="148"/>
  <c r="U123" i="148"/>
  <c r="X123" i="148"/>
  <c r="AA123" i="148"/>
  <c r="Y123" i="148"/>
  <c r="S123" i="148"/>
  <c r="T123" i="148"/>
  <c r="AB123" i="148"/>
  <c r="AF123" i="148"/>
  <c r="V123" i="148"/>
  <c r="AF124" i="148" l="1"/>
  <c r="Z124" i="148"/>
  <c r="U124" i="148"/>
  <c r="W124" i="148"/>
  <c r="AD124" i="148"/>
  <c r="X124" i="148"/>
  <c r="Y124" i="148"/>
  <c r="AI124" i="148"/>
  <c r="T124" i="148"/>
  <c r="AC124" i="148"/>
  <c r="V124" i="148"/>
  <c r="R126" i="148"/>
  <c r="O126" i="148" s="1"/>
  <c r="P126" i="148" s="1"/>
  <c r="U125" i="148"/>
  <c r="AH124" i="148"/>
  <c r="AG124" i="148"/>
  <c r="AE124" i="148"/>
  <c r="AB124" i="148"/>
  <c r="S124" i="148"/>
  <c r="AI125" i="148" l="1"/>
  <c r="AH125" i="148"/>
  <c r="X125" i="148"/>
  <c r="T125" i="148"/>
  <c r="AE125" i="148"/>
  <c r="AC125" i="148"/>
  <c r="AD125" i="148"/>
  <c r="AG125" i="148"/>
  <c r="AF125" i="148"/>
  <c r="Y125" i="148"/>
  <c r="W125" i="148"/>
  <c r="U126" i="148"/>
  <c r="R127" i="148"/>
  <c r="O127" i="148" s="1"/>
  <c r="P127" i="148" s="1"/>
  <c r="AB125" i="148"/>
  <c r="AA125" i="148"/>
  <c r="S125" i="148"/>
  <c r="Z125" i="148"/>
  <c r="V125" i="148"/>
  <c r="Y126" i="148" l="1"/>
  <c r="AE126" i="148"/>
  <c r="S126" i="148"/>
  <c r="AI126" i="148"/>
  <c r="AC126" i="148"/>
  <c r="W127" i="148"/>
  <c r="R128" i="148"/>
  <c r="O128" i="148" s="1"/>
  <c r="P128" i="148" s="1"/>
  <c r="W126" i="148"/>
  <c r="V126" i="148"/>
  <c r="AB126" i="148"/>
  <c r="AA126" i="148"/>
  <c r="Z126" i="148"/>
  <c r="AF126" i="148"/>
  <c r="AH126" i="148"/>
  <c r="X126" i="148"/>
  <c r="T126" i="148"/>
  <c r="AG126" i="148"/>
  <c r="AD126" i="148"/>
  <c r="T127" i="148" l="1"/>
  <c r="S127" i="148"/>
  <c r="V127" i="148"/>
  <c r="Y127" i="148"/>
  <c r="AC127" i="148"/>
  <c r="AD127" i="148"/>
  <c r="AA127" i="148"/>
  <c r="AG127" i="148"/>
  <c r="AE127" i="148"/>
  <c r="AI127" i="148"/>
  <c r="X127" i="148"/>
  <c r="AE128" i="148"/>
  <c r="R129" i="148"/>
  <c r="O129" i="148" s="1"/>
  <c r="P129" i="148" s="1"/>
  <c r="AB127" i="148"/>
  <c r="Z127" i="148"/>
  <c r="AH127" i="148"/>
  <c r="AF127" i="148"/>
  <c r="U127" i="148"/>
  <c r="AC128" i="148" l="1"/>
  <c r="Z128" i="148"/>
  <c r="S128" i="148"/>
  <c r="AG128" i="148"/>
  <c r="AF128" i="148"/>
  <c r="AH128" i="148"/>
  <c r="AD128" i="148"/>
  <c r="AB128" i="148"/>
  <c r="V128" i="148"/>
  <c r="AA128" i="148"/>
  <c r="W128" i="148"/>
  <c r="X128" i="148"/>
  <c r="Y128" i="148"/>
  <c r="U129" i="148"/>
  <c r="R130" i="148"/>
  <c r="O130" i="148" s="1"/>
  <c r="P130" i="148" s="1"/>
  <c r="AI128" i="148"/>
  <c r="U128" i="148"/>
  <c r="T128" i="148"/>
  <c r="Y129" i="148" l="1"/>
  <c r="T129" i="148"/>
  <c r="AE129" i="148"/>
  <c r="AC129" i="148"/>
  <c r="W129" i="148"/>
  <c r="AA129" i="148"/>
  <c r="S129" i="148"/>
  <c r="AI129" i="148"/>
  <c r="X129" i="148"/>
  <c r="AD129" i="148"/>
  <c r="AF129" i="148"/>
  <c r="Z129" i="148"/>
  <c r="AB129" i="148"/>
  <c r="V129" i="148"/>
  <c r="R131" i="148"/>
  <c r="O131" i="148" s="1"/>
  <c r="P131" i="148" s="1"/>
  <c r="AA130" i="148"/>
  <c r="AH129" i="148"/>
  <c r="AG129" i="148"/>
  <c r="S130" i="148" l="1"/>
  <c r="AB130" i="148"/>
  <c r="AG130" i="148"/>
  <c r="AI130" i="148"/>
  <c r="AC130" i="148"/>
  <c r="Z130" i="148"/>
  <c r="AE130" i="148"/>
  <c r="R132" i="148"/>
  <c r="O132" i="148" s="1"/>
  <c r="P132" i="148" s="1"/>
  <c r="AI131" i="148"/>
  <c r="W130" i="148"/>
  <c r="U130" i="148"/>
  <c r="V130" i="148"/>
  <c r="Y130" i="148"/>
  <c r="T130" i="148"/>
  <c r="X130" i="148"/>
  <c r="AD130" i="148"/>
  <c r="AH130" i="148"/>
  <c r="AF130" i="148"/>
  <c r="AC131" i="148" l="1"/>
  <c r="X131" i="148"/>
  <c r="AD131" i="148"/>
  <c r="AE131" i="148"/>
  <c r="Y131" i="148"/>
  <c r="W131" i="148"/>
  <c r="AF131" i="148"/>
  <c r="AB131" i="148"/>
  <c r="V131" i="148"/>
  <c r="AG131" i="148"/>
  <c r="AA131" i="148"/>
  <c r="S131" i="148"/>
  <c r="R133" i="148"/>
  <c r="O133" i="148" s="1"/>
  <c r="P133" i="148" s="1"/>
  <c r="AG132" i="148"/>
  <c r="T131" i="148"/>
  <c r="U131" i="148"/>
  <c r="AH131" i="148"/>
  <c r="Z131" i="148"/>
  <c r="X132" i="148" l="1"/>
  <c r="T132" i="148"/>
  <c r="W132" i="148"/>
  <c r="AC132" i="148"/>
  <c r="AB132" i="148"/>
  <c r="V132" i="148"/>
  <c r="AF132" i="148"/>
  <c r="U132" i="148"/>
  <c r="Z132" i="148"/>
  <c r="R134" i="148"/>
  <c r="O134" i="148" s="1"/>
  <c r="P134" i="148" s="1"/>
  <c r="AA133" i="148"/>
  <c r="AD132" i="148"/>
  <c r="AI132" i="148"/>
  <c r="AH132" i="148"/>
  <c r="AE132" i="148"/>
  <c r="Y132" i="148"/>
  <c r="AA132" i="148"/>
  <c r="S132" i="148"/>
  <c r="W133" i="148" l="1"/>
  <c r="AE133" i="148"/>
  <c r="AB133" i="148"/>
  <c r="U133" i="148"/>
  <c r="V133" i="148"/>
  <c r="S133" i="148"/>
  <c r="X133" i="148"/>
  <c r="AF133" i="148"/>
  <c r="T133" i="148"/>
  <c r="AI133" i="148"/>
  <c r="AD133" i="148"/>
  <c r="AH133" i="148"/>
  <c r="AC133" i="148"/>
  <c r="Y133" i="148"/>
  <c r="Z133" i="148"/>
  <c r="AG133" i="148"/>
  <c r="R135" i="148"/>
  <c r="O135" i="148" s="1"/>
  <c r="P135" i="148" s="1"/>
  <c r="AH134" i="148"/>
  <c r="AD134" i="148" l="1"/>
  <c r="S134" i="148"/>
  <c r="U134" i="148"/>
  <c r="T134" i="148"/>
  <c r="Y134" i="148"/>
  <c r="X134" i="148"/>
  <c r="AE134" i="148"/>
  <c r="V134" i="148"/>
  <c r="AC134" i="148"/>
  <c r="AA134" i="148"/>
  <c r="AI134" i="148"/>
  <c r="Z134" i="148"/>
  <c r="V135" i="148"/>
  <c r="R136" i="148"/>
  <c r="O136" i="148" s="1"/>
  <c r="P136" i="148" s="1"/>
  <c r="W134" i="148"/>
  <c r="AB134" i="148"/>
  <c r="AG134" i="148"/>
  <c r="AF134" i="148"/>
  <c r="X135" i="148" l="1"/>
  <c r="Z135" i="148"/>
  <c r="W135" i="148"/>
  <c r="AA135" i="148"/>
  <c r="S135" i="148"/>
  <c r="AI135" i="148"/>
  <c r="AF135" i="148"/>
  <c r="T135" i="148"/>
  <c r="AD135" i="148"/>
  <c r="U135" i="148"/>
  <c r="AB135" i="148"/>
  <c r="AE135" i="148"/>
  <c r="AC135" i="148"/>
  <c r="AG135" i="148"/>
  <c r="Y135" i="148"/>
  <c r="AH135" i="148"/>
  <c r="R137" i="148"/>
  <c r="O137" i="148" s="1"/>
  <c r="P137" i="148" s="1"/>
  <c r="Z136" i="148"/>
  <c r="AE136" i="148" l="1"/>
  <c r="AI136" i="148"/>
  <c r="AB136" i="148"/>
  <c r="T136" i="148"/>
  <c r="U136" i="148"/>
  <c r="W136" i="148"/>
  <c r="V136" i="148"/>
  <c r="Y136" i="148"/>
  <c r="X136" i="148"/>
  <c r="S136" i="148"/>
  <c r="AF136" i="148"/>
  <c r="AG136" i="148"/>
  <c r="R138" i="148"/>
  <c r="O138" i="148" s="1"/>
  <c r="P138" i="148" s="1"/>
  <c r="S137" i="148"/>
  <c r="AD136" i="148"/>
  <c r="AC136" i="148"/>
  <c r="AA136" i="148"/>
  <c r="AH136" i="148"/>
  <c r="V137" i="148" l="1"/>
  <c r="AH137" i="148"/>
  <c r="AI137" i="148"/>
  <c r="U137" i="148"/>
  <c r="AE137" i="148"/>
  <c r="X137" i="148"/>
  <c r="AC137" i="148"/>
  <c r="AD137" i="148"/>
  <c r="R139" i="148"/>
  <c r="O139" i="148" s="1"/>
  <c r="P139" i="148" s="1"/>
  <c r="AF138" i="148"/>
  <c r="W137" i="148"/>
  <c r="Z137" i="148"/>
  <c r="Y137" i="148"/>
  <c r="AA137" i="148"/>
  <c r="AG137" i="148"/>
  <c r="AF137" i="148"/>
  <c r="AB137" i="148"/>
  <c r="T137" i="148"/>
  <c r="T138" i="148" l="1"/>
  <c r="AI138" i="148"/>
  <c r="W138" i="148"/>
  <c r="V138" i="148"/>
  <c r="Z138" i="148"/>
  <c r="AA138" i="148"/>
  <c r="AD138" i="148"/>
  <c r="AH138" i="148"/>
  <c r="AB138" i="148"/>
  <c r="R140" i="148"/>
  <c r="O140" i="148" s="1"/>
  <c r="P140" i="148" s="1"/>
  <c r="AE139" i="148"/>
  <c r="Y138" i="148"/>
  <c r="X138" i="148"/>
  <c r="AC138" i="148"/>
  <c r="AE138" i="148"/>
  <c r="U138" i="148"/>
  <c r="AG138" i="148"/>
  <c r="S138" i="148"/>
  <c r="AB139" i="148" l="1"/>
  <c r="AG139" i="148"/>
  <c r="AH139" i="148"/>
  <c r="AC139" i="148"/>
  <c r="Z139" i="148"/>
  <c r="X139" i="148"/>
  <c r="V139" i="148"/>
  <c r="AI139" i="148"/>
  <c r="AA139" i="148"/>
  <c r="W139" i="148"/>
  <c r="T139" i="148"/>
  <c r="AF139" i="148"/>
  <c r="U139" i="148"/>
  <c r="S139" i="148"/>
  <c r="AH140" i="148"/>
  <c r="R141" i="148"/>
  <c r="O141" i="148" s="1"/>
  <c r="P141" i="148" s="1"/>
  <c r="AD139" i="148"/>
  <c r="Y139" i="148"/>
  <c r="X140" i="148" l="1"/>
  <c r="Y140" i="148"/>
  <c r="AA140" i="148"/>
  <c r="W140" i="148"/>
  <c r="S140" i="148"/>
  <c r="R142" i="148"/>
  <c r="O142" i="148" s="1"/>
  <c r="P142" i="148" s="1"/>
  <c r="AF141" i="148"/>
  <c r="Z140" i="148"/>
  <c r="AG140" i="148"/>
  <c r="AD140" i="148"/>
  <c r="AF140" i="148"/>
  <c r="AC140" i="148"/>
  <c r="AI140" i="148"/>
  <c r="U140" i="148"/>
  <c r="T140" i="148"/>
  <c r="AB140" i="148"/>
  <c r="V140" i="148"/>
  <c r="AE140" i="148"/>
  <c r="U141" i="148" l="1"/>
  <c r="S141" i="148"/>
  <c r="AC141" i="148"/>
  <c r="V141" i="148"/>
  <c r="AD141" i="148"/>
  <c r="AE141" i="148"/>
  <c r="Z141" i="148"/>
  <c r="Y141" i="148"/>
  <c r="X141" i="148"/>
  <c r="AB141" i="148"/>
  <c r="AG141" i="148"/>
  <c r="AI141" i="148"/>
  <c r="T141" i="148"/>
  <c r="AH141" i="148"/>
  <c r="R143" i="148"/>
  <c r="O143" i="148" s="1"/>
  <c r="P143" i="148" s="1"/>
  <c r="T142" i="148"/>
  <c r="W141" i="148"/>
  <c r="AA141" i="148"/>
  <c r="AF142" i="148" l="1"/>
  <c r="AI142" i="148"/>
  <c r="AD142" i="148"/>
  <c r="W142" i="148"/>
  <c r="AB142" i="148"/>
  <c r="AH142" i="148"/>
  <c r="Z142" i="148"/>
  <c r="Y142" i="148"/>
  <c r="U142" i="148"/>
  <c r="AA142" i="148"/>
  <c r="X142" i="148"/>
  <c r="S142" i="148"/>
  <c r="AE142" i="148"/>
  <c r="AC143" i="148"/>
  <c r="R144" i="148"/>
  <c r="O144" i="148" s="1"/>
  <c r="P144" i="148" s="1"/>
  <c r="AC142" i="148"/>
  <c r="AG142" i="148"/>
  <c r="V142" i="148"/>
  <c r="Z143" i="148" l="1"/>
  <c r="AH143" i="148"/>
  <c r="AD143" i="148"/>
  <c r="AF143" i="148"/>
  <c r="X143" i="148"/>
  <c r="AE143" i="148"/>
  <c r="AG143" i="148"/>
  <c r="AI143" i="148"/>
  <c r="W143" i="148"/>
  <c r="S143" i="148"/>
  <c r="Y143" i="148"/>
  <c r="U143" i="148"/>
  <c r="T143" i="148"/>
  <c r="AA143" i="148"/>
  <c r="AB143" i="148"/>
  <c r="V143" i="148"/>
  <c r="R145" i="148"/>
  <c r="O145" i="148" s="1"/>
  <c r="P145" i="148" s="1"/>
  <c r="AI144" i="148"/>
  <c r="AG144" i="148" l="1"/>
  <c r="X144" i="148"/>
  <c r="AC144" i="148"/>
  <c r="S144" i="148"/>
  <c r="AF144" i="148"/>
  <c r="AE144" i="148"/>
  <c r="T144" i="148"/>
  <c r="Y144" i="148"/>
  <c r="AH144" i="148"/>
  <c r="W144" i="148"/>
  <c r="Z144" i="148"/>
  <c r="V144" i="148"/>
  <c r="AB144" i="148"/>
  <c r="AD144" i="148"/>
  <c r="R146" i="148"/>
  <c r="O146" i="148" s="1"/>
  <c r="P146" i="148" s="1"/>
  <c r="AC145" i="148"/>
  <c r="AA144" i="148"/>
  <c r="U144" i="148"/>
  <c r="AE145" i="148" l="1"/>
  <c r="X145" i="148"/>
  <c r="AI145" i="148"/>
  <c r="AH145" i="148"/>
  <c r="V145" i="148"/>
  <c r="T145" i="148"/>
  <c r="U145" i="148"/>
  <c r="AB145" i="148"/>
  <c r="S145" i="148"/>
  <c r="Z145" i="148"/>
  <c r="AA145" i="148"/>
  <c r="R147" i="148"/>
  <c r="O147" i="148" s="1"/>
  <c r="P147" i="148" s="1"/>
  <c r="X146" i="148"/>
  <c r="AF145" i="148"/>
  <c r="W145" i="148"/>
  <c r="AG145" i="148"/>
  <c r="Y145" i="148"/>
  <c r="AD145" i="148"/>
  <c r="V146" i="148" l="1"/>
  <c r="W146" i="148"/>
  <c r="T146" i="148"/>
  <c r="AG146" i="148"/>
  <c r="U146" i="148"/>
  <c r="AE146" i="148"/>
  <c r="AI146" i="148"/>
  <c r="AA146" i="148"/>
  <c r="AH146" i="148"/>
  <c r="Z146" i="148"/>
  <c r="AD146" i="148"/>
  <c r="S146" i="148"/>
  <c r="Y146" i="148"/>
  <c r="AC146" i="148"/>
  <c r="AB146" i="148"/>
  <c r="AF146" i="148"/>
  <c r="R148" i="148"/>
  <c r="O148" i="148" s="1"/>
  <c r="P148" i="148" s="1"/>
  <c r="AA147" i="148"/>
  <c r="AG147" i="148" l="1"/>
  <c r="X147" i="148"/>
  <c r="Z147" i="148"/>
  <c r="AE147" i="148"/>
  <c r="AD147" i="148"/>
  <c r="AF147" i="148"/>
  <c r="S147" i="148"/>
  <c r="AC147" i="148"/>
  <c r="U147" i="148"/>
  <c r="W147" i="148"/>
  <c r="Y147" i="148"/>
  <c r="AB147" i="148"/>
  <c r="AH147" i="148"/>
  <c r="V147" i="148"/>
  <c r="T147" i="148"/>
  <c r="AI147" i="148"/>
  <c r="R149" i="148"/>
  <c r="O149" i="148" s="1"/>
  <c r="P149" i="148" s="1"/>
  <c r="T148" i="148"/>
  <c r="S148" i="148" l="1"/>
  <c r="AC148" i="148"/>
  <c r="AA148" i="148"/>
  <c r="AF148" i="148"/>
  <c r="AI148" i="148"/>
  <c r="AG148" i="148"/>
  <c r="W148" i="148"/>
  <c r="U148" i="148"/>
  <c r="V148" i="148"/>
  <c r="X148" i="148"/>
  <c r="Y148" i="148"/>
  <c r="R150" i="148"/>
  <c r="O150" i="148" s="1"/>
  <c r="P150" i="148" s="1"/>
  <c r="U149" i="148"/>
  <c r="AE148" i="148"/>
  <c r="AD148" i="148"/>
  <c r="AH148" i="148"/>
  <c r="Z148" i="148"/>
  <c r="AB148" i="148"/>
  <c r="AF149" i="148" l="1"/>
  <c r="Z149" i="148"/>
  <c r="AH149" i="148"/>
  <c r="AI149" i="148"/>
  <c r="AA149" i="148"/>
  <c r="AC149" i="148"/>
  <c r="S149" i="148"/>
  <c r="X149" i="148"/>
  <c r="AG149" i="148"/>
  <c r="AB149" i="148"/>
  <c r="AE149" i="148"/>
  <c r="Y149" i="148"/>
  <c r="W149" i="148"/>
  <c r="V149" i="148"/>
  <c r="T149" i="148"/>
  <c r="AD149" i="148"/>
  <c r="AH150" i="148"/>
  <c r="R151" i="148"/>
  <c r="O151" i="148" s="1"/>
  <c r="P151" i="148" s="1"/>
  <c r="Z150" i="148" l="1"/>
  <c r="R152" i="148"/>
  <c r="O152" i="148" s="1"/>
  <c r="P152" i="148" s="1"/>
  <c r="AH151" i="148"/>
  <c r="Y150" i="148"/>
  <c r="AF150" i="148"/>
  <c r="T150" i="148"/>
  <c r="AA150" i="148"/>
  <c r="AB150" i="148"/>
  <c r="AD150" i="148"/>
  <c r="X150" i="148"/>
  <c r="S150" i="148"/>
  <c r="U150" i="148"/>
  <c r="W150" i="148"/>
  <c r="V150" i="148"/>
  <c r="AC150" i="148"/>
  <c r="AE150" i="148"/>
  <c r="AI150" i="148"/>
  <c r="AG150" i="148"/>
  <c r="AC151" i="148" l="1"/>
  <c r="Y151" i="148"/>
  <c r="AB151" i="148"/>
  <c r="U151" i="148"/>
  <c r="W151" i="148"/>
  <c r="AD151" i="148"/>
  <c r="Z151" i="148"/>
  <c r="S151" i="148"/>
  <c r="AA152" i="148"/>
  <c r="R153" i="148"/>
  <c r="O153" i="148" s="1"/>
  <c r="P153" i="148" s="1"/>
  <c r="AA151" i="148"/>
  <c r="V151" i="148"/>
  <c r="AI151" i="148"/>
  <c r="AE151" i="148"/>
  <c r="X151" i="148"/>
  <c r="AF151" i="148"/>
  <c r="T151" i="148"/>
  <c r="AG151" i="148"/>
  <c r="AH152" i="148" l="1"/>
  <c r="AE152" i="148"/>
  <c r="Z152" i="148"/>
  <c r="W152" i="148"/>
  <c r="AC152" i="148"/>
  <c r="V152" i="148"/>
  <c r="AB152" i="148"/>
  <c r="Y152" i="148"/>
  <c r="AI152" i="148"/>
  <c r="S152" i="148"/>
  <c r="T152" i="148"/>
  <c r="AD152" i="148"/>
  <c r="AG152" i="148"/>
  <c r="X152" i="148"/>
  <c r="Y153" i="148"/>
  <c r="R154" i="148"/>
  <c r="O154" i="148" s="1"/>
  <c r="P154" i="148" s="1"/>
  <c r="U152" i="148"/>
  <c r="AF152" i="148"/>
  <c r="S153" i="148" l="1"/>
  <c r="AE153" i="148"/>
  <c r="AF153" i="148"/>
  <c r="AD153" i="148"/>
  <c r="V153" i="148"/>
  <c r="X153" i="148"/>
  <c r="AB153" i="148"/>
  <c r="Z153" i="148"/>
  <c r="U153" i="148"/>
  <c r="AC153" i="148"/>
  <c r="AH153" i="148"/>
  <c r="W153" i="148"/>
  <c r="AG153" i="148"/>
  <c r="AI153" i="148"/>
  <c r="T153" i="148"/>
  <c r="AA153" i="148"/>
  <c r="Y154" i="148"/>
  <c r="R155" i="148"/>
  <c r="O155" i="148" s="1"/>
  <c r="P155" i="148" s="1"/>
  <c r="U154" i="148" l="1"/>
  <c r="S154" i="148"/>
  <c r="AD154" i="148"/>
  <c r="T154" i="148"/>
  <c r="Z154" i="148"/>
  <c r="AB154" i="148"/>
  <c r="AH154" i="148"/>
  <c r="V154" i="148"/>
  <c r="X154" i="148"/>
  <c r="X155" i="148"/>
  <c r="R156" i="148"/>
  <c r="O156" i="148" s="1"/>
  <c r="P156" i="148" s="1"/>
  <c r="AC154" i="148"/>
  <c r="AF154" i="148"/>
  <c r="AG154" i="148"/>
  <c r="AI154" i="148"/>
  <c r="AA154" i="148"/>
  <c r="W154" i="148"/>
  <c r="AE154" i="148"/>
  <c r="W155" i="148" l="1"/>
  <c r="S155" i="148"/>
  <c r="AH155" i="148"/>
  <c r="AE155" i="148"/>
  <c r="AI155" i="148"/>
  <c r="AD155" i="148"/>
  <c r="Y155" i="148"/>
  <c r="T155" i="148"/>
  <c r="AA155" i="148"/>
  <c r="U155" i="148"/>
  <c r="AG155" i="148"/>
  <c r="AF155" i="148"/>
  <c r="V155" i="148"/>
  <c r="R157" i="148"/>
  <c r="O157" i="148" s="1"/>
  <c r="P157" i="148" s="1"/>
  <c r="AD156" i="148"/>
  <c r="AB155" i="148"/>
  <c r="Z155" i="148"/>
  <c r="AC155" i="148"/>
  <c r="AE156" i="148" l="1"/>
  <c r="Z156" i="148"/>
  <c r="AF156" i="148"/>
  <c r="V156" i="148"/>
  <c r="AA156" i="148"/>
  <c r="AG156" i="148"/>
  <c r="U156" i="148"/>
  <c r="AI156" i="148"/>
  <c r="X156" i="148"/>
  <c r="W156" i="148"/>
  <c r="AC156" i="148"/>
  <c r="AB156" i="148"/>
  <c r="AH156" i="148"/>
  <c r="S156" i="148"/>
  <c r="R158" i="148"/>
  <c r="O158" i="148" s="1"/>
  <c r="P158" i="148" s="1"/>
  <c r="W157" i="148"/>
  <c r="Y156" i="148"/>
  <c r="T156" i="148"/>
  <c r="U157" i="148" l="1"/>
  <c r="AC157" i="148"/>
  <c r="Y157" i="148"/>
  <c r="AA157" i="148"/>
  <c r="AF157" i="148"/>
  <c r="V157" i="148"/>
  <c r="AG157" i="148"/>
  <c r="AD157" i="148"/>
  <c r="AB157" i="148"/>
  <c r="Z157" i="148"/>
  <c r="AG158" i="148"/>
  <c r="R159" i="148"/>
  <c r="O159" i="148" s="1"/>
  <c r="P159" i="148" s="1"/>
  <c r="T157" i="148"/>
  <c r="X157" i="148"/>
  <c r="AH157" i="148"/>
  <c r="AI157" i="148"/>
  <c r="AE157" i="148"/>
  <c r="S157" i="148"/>
  <c r="X158" i="148" l="1"/>
  <c r="Y158" i="148"/>
  <c r="T158" i="148"/>
  <c r="W158" i="148"/>
  <c r="AE158" i="148"/>
  <c r="S158" i="148"/>
  <c r="AC159" i="148"/>
  <c r="R160" i="148"/>
  <c r="O160" i="148" s="1"/>
  <c r="P160" i="148" s="1"/>
  <c r="AB158" i="148"/>
  <c r="AC158" i="148"/>
  <c r="AA158" i="148"/>
  <c r="AF158" i="148"/>
  <c r="AH158" i="148"/>
  <c r="AI158" i="148"/>
  <c r="Z158" i="148"/>
  <c r="V158" i="148"/>
  <c r="U158" i="148"/>
  <c r="AD158" i="148"/>
  <c r="U159" i="148" l="1"/>
  <c r="AB159" i="148"/>
  <c r="AG159" i="148"/>
  <c r="W159" i="148"/>
  <c r="X159" i="148"/>
  <c r="S159" i="148"/>
  <c r="AF159" i="148"/>
  <c r="Z159" i="148"/>
  <c r="AD159" i="148"/>
  <c r="Y159" i="148"/>
  <c r="AE159" i="148"/>
  <c r="AI159" i="148"/>
  <c r="AH159" i="148"/>
  <c r="AA159" i="148"/>
  <c r="R161" i="148"/>
  <c r="O161" i="148" s="1"/>
  <c r="P161" i="148" s="1"/>
  <c r="Z160" i="148"/>
  <c r="V159" i="148"/>
  <c r="T159" i="148"/>
  <c r="W160" i="148" l="1"/>
  <c r="Y160" i="148"/>
  <c r="T160" i="148"/>
  <c r="AI160" i="148"/>
  <c r="S160" i="148"/>
  <c r="V160" i="148"/>
  <c r="U160" i="148"/>
  <c r="AG160" i="148"/>
  <c r="AH160" i="148"/>
  <c r="AA160" i="148"/>
  <c r="X160" i="148"/>
  <c r="AF160" i="148"/>
  <c r="AB160" i="148"/>
  <c r="AC160" i="148"/>
  <c r="AD160" i="148"/>
  <c r="AE160" i="148"/>
  <c r="R162" i="148"/>
  <c r="O162" i="148" s="1"/>
  <c r="P162" i="148" s="1"/>
  <c r="AD161" i="148"/>
  <c r="S161" i="148" l="1"/>
  <c r="Z161" i="148"/>
  <c r="Y161" i="148"/>
  <c r="T161" i="148"/>
  <c r="X161" i="148"/>
  <c r="AH161" i="148"/>
  <c r="AG161" i="148"/>
  <c r="AF161" i="148"/>
  <c r="V161" i="148"/>
  <c r="U161" i="148"/>
  <c r="AA162" i="148"/>
  <c r="R163" i="148"/>
  <c r="O163" i="148" s="1"/>
  <c r="P163" i="148" s="1"/>
  <c r="AE161" i="148"/>
  <c r="AB161" i="148"/>
  <c r="AC161" i="148"/>
  <c r="W161" i="148"/>
  <c r="AI161" i="148"/>
  <c r="AA161" i="148"/>
  <c r="AH162" i="148" l="1"/>
  <c r="W162" i="148"/>
  <c r="AI162" i="148"/>
  <c r="Z162" i="148"/>
  <c r="T162" i="148"/>
  <c r="AG162" i="148"/>
  <c r="S162" i="148"/>
  <c r="AB162" i="148"/>
  <c r="AF163" i="148"/>
  <c r="R164" i="148"/>
  <c r="O164" i="148" s="1"/>
  <c r="P164" i="148" s="1"/>
  <c r="AD162" i="148"/>
  <c r="AE162" i="148"/>
  <c r="AC162" i="148"/>
  <c r="AF162" i="148"/>
  <c r="Y162" i="148"/>
  <c r="V162" i="148"/>
  <c r="U162" i="148"/>
  <c r="X162" i="148"/>
  <c r="AE163" i="148" l="1"/>
  <c r="S163" i="148"/>
  <c r="Z163" i="148"/>
  <c r="W163" i="148"/>
  <c r="U163" i="148"/>
  <c r="Y163" i="148"/>
  <c r="AH163" i="148"/>
  <c r="AB163" i="148"/>
  <c r="U164" i="148"/>
  <c r="R165" i="148"/>
  <c r="O165" i="148" s="1"/>
  <c r="P165" i="148" s="1"/>
  <c r="AG163" i="148"/>
  <c r="AC163" i="148"/>
  <c r="X163" i="148"/>
  <c r="AI163" i="148"/>
  <c r="AA163" i="148"/>
  <c r="T163" i="148"/>
  <c r="AD163" i="148"/>
  <c r="V163" i="148"/>
  <c r="X164" i="148" l="1"/>
  <c r="Z164" i="148"/>
  <c r="AB164" i="148"/>
  <c r="AD164" i="148"/>
  <c r="S164" i="148"/>
  <c r="V164" i="148"/>
  <c r="AF164" i="148"/>
  <c r="W164" i="148"/>
  <c r="T164" i="148"/>
  <c r="AC164" i="148"/>
  <c r="AA164" i="148"/>
  <c r="X165" i="148"/>
  <c r="R166" i="148"/>
  <c r="O166" i="148" s="1"/>
  <c r="P166" i="148" s="1"/>
  <c r="AE164" i="148"/>
  <c r="AH164" i="148"/>
  <c r="AI164" i="148"/>
  <c r="Y164" i="148"/>
  <c r="AG164" i="148"/>
  <c r="V165" i="148" l="1"/>
  <c r="AD165" i="148"/>
  <c r="AE165" i="148"/>
  <c r="AA165" i="148"/>
  <c r="W165" i="148"/>
  <c r="AB165" i="148"/>
  <c r="AF165" i="148"/>
  <c r="R167" i="148"/>
  <c r="O167" i="148" s="1"/>
  <c r="P167" i="148" s="1"/>
  <c r="W166" i="148"/>
  <c r="AC165" i="148"/>
  <c r="AH165" i="148"/>
  <c r="S165" i="148"/>
  <c r="U165" i="148"/>
  <c r="Z165" i="148"/>
  <c r="AG165" i="148"/>
  <c r="T165" i="148"/>
  <c r="AI165" i="148"/>
  <c r="Y165" i="148"/>
  <c r="T166" i="148" l="1"/>
  <c r="AD166" i="148"/>
  <c r="AC166" i="148"/>
  <c r="AH166" i="148"/>
  <c r="AI166" i="148"/>
  <c r="AE166" i="148"/>
  <c r="AG166" i="148"/>
  <c r="X166" i="148"/>
  <c r="AA166" i="148"/>
  <c r="Z166" i="148"/>
  <c r="V166" i="148"/>
  <c r="Y166" i="148"/>
  <c r="AB166" i="148"/>
  <c r="U166" i="148"/>
  <c r="S166" i="148"/>
  <c r="AE167" i="148"/>
  <c r="R168" i="148"/>
  <c r="O168" i="148" s="1"/>
  <c r="P168" i="148" s="1"/>
  <c r="AF166" i="148"/>
  <c r="AA167" i="148" l="1"/>
  <c r="AI167" i="148"/>
  <c r="AC167" i="148"/>
  <c r="X167" i="148"/>
  <c r="T167" i="148"/>
  <c r="AD167" i="148"/>
  <c r="S167" i="148"/>
  <c r="AI168" i="148"/>
  <c r="R169" i="148"/>
  <c r="W167" i="148"/>
  <c r="Y167" i="148"/>
  <c r="Z167" i="148"/>
  <c r="AG167" i="148"/>
  <c r="V167" i="148"/>
  <c r="AF167" i="148"/>
  <c r="AB167" i="148"/>
  <c r="AH167" i="148"/>
  <c r="U167" i="148"/>
  <c r="O169" i="148" l="1"/>
  <c r="P169" i="148" s="1"/>
  <c r="X169" i="148" s="1"/>
  <c r="S168" i="148"/>
  <c r="V168" i="148"/>
  <c r="AC168" i="148"/>
  <c r="AH168" i="148"/>
  <c r="AD168" i="148"/>
  <c r="AG168" i="148"/>
  <c r="AA168" i="148"/>
  <c r="T168" i="148"/>
  <c r="U168" i="148"/>
  <c r="AE168" i="148"/>
  <c r="R170" i="148"/>
  <c r="Z168" i="148"/>
  <c r="Y168" i="148"/>
  <c r="AF168" i="148"/>
  <c r="X168" i="148"/>
  <c r="W168" i="148"/>
  <c r="AB168" i="148"/>
  <c r="AE169" i="148" l="1"/>
  <c r="Z169" i="148"/>
  <c r="AA169" i="148"/>
  <c r="AB169" i="148"/>
  <c r="AC169" i="148"/>
  <c r="AD169" i="148"/>
  <c r="T169" i="148"/>
  <c r="AF169" i="148"/>
  <c r="U169" i="148"/>
  <c r="AH169" i="148"/>
  <c r="AI169" i="148"/>
  <c r="Y169" i="148"/>
  <c r="AG169" i="148"/>
  <c r="V169" i="148"/>
  <c r="S169" i="148"/>
  <c r="W169" i="148"/>
  <c r="O170" i="148"/>
  <c r="P170" i="148" s="1"/>
  <c r="X170" i="148" s="1"/>
  <c r="R171" i="148"/>
  <c r="AB170" i="148" l="1"/>
  <c r="AA170" i="148"/>
  <c r="U170" i="148"/>
  <c r="V170" i="148"/>
  <c r="W170" i="148"/>
  <c r="T170" i="148"/>
  <c r="AD170" i="148"/>
  <c r="S170" i="148"/>
  <c r="AE170" i="148"/>
  <c r="Z170" i="148"/>
  <c r="AG170" i="148"/>
  <c r="AF170" i="148"/>
  <c r="AH170" i="148"/>
  <c r="Y170" i="148"/>
  <c r="AC170" i="148"/>
  <c r="AI170" i="148"/>
  <c r="O171" i="148"/>
  <c r="P171" i="148" s="1"/>
  <c r="AE171" i="148" s="1"/>
  <c r="R172" i="148"/>
  <c r="W171" i="148" l="1"/>
  <c r="AI171" i="148"/>
  <c r="AD171" i="148"/>
  <c r="Y171" i="148"/>
  <c r="S171" i="148"/>
  <c r="V171" i="148"/>
  <c r="AH171" i="148"/>
  <c r="AC171" i="148"/>
  <c r="X171" i="148"/>
  <c r="AF171" i="148"/>
  <c r="Z171" i="148"/>
  <c r="T171" i="148"/>
  <c r="AA171" i="148"/>
  <c r="AB171" i="148"/>
  <c r="AG171" i="148"/>
  <c r="U171" i="148"/>
  <c r="O172" i="148"/>
  <c r="P172" i="148" s="1"/>
  <c r="S172" i="148" s="1"/>
  <c r="R173" i="148"/>
  <c r="AE172" i="148" l="1"/>
  <c r="T172" i="148"/>
  <c r="AF172" i="148"/>
  <c r="AH172" i="148"/>
  <c r="V172" i="148"/>
  <c r="U172" i="148"/>
  <c r="AG172" i="148"/>
  <c r="W172" i="148"/>
  <c r="X172" i="148"/>
  <c r="Y172" i="148"/>
  <c r="Z172" i="148"/>
  <c r="AA172" i="148"/>
  <c r="AB172" i="148"/>
  <c r="AI172" i="148"/>
  <c r="AC172" i="148"/>
  <c r="AD172" i="148"/>
  <c r="O173" i="148"/>
  <c r="P173" i="148" s="1"/>
  <c r="AC173" i="148" s="1"/>
  <c r="R174" i="148"/>
  <c r="S173" i="148" l="1"/>
  <c r="AI173" i="148"/>
  <c r="T173" i="148"/>
  <c r="U173" i="148"/>
  <c r="Y173" i="148"/>
  <c r="AB173" i="148"/>
  <c r="AE173" i="148"/>
  <c r="AA173" i="148"/>
  <c r="AG173" i="148"/>
  <c r="AD173" i="148"/>
  <c r="AF173" i="148"/>
  <c r="AH173" i="148"/>
  <c r="X173" i="148"/>
  <c r="V173" i="148"/>
  <c r="W173" i="148"/>
  <c r="Z173" i="148"/>
  <c r="O174" i="148"/>
  <c r="P174" i="148" s="1"/>
  <c r="AF174" i="148" s="1"/>
  <c r="R175" i="148"/>
  <c r="S174" i="148" l="1"/>
  <c r="T174" i="148"/>
  <c r="AG174" i="148"/>
  <c r="AE174" i="148"/>
  <c r="U174" i="148"/>
  <c r="V174" i="148"/>
  <c r="AH174" i="148"/>
  <c r="X174" i="148"/>
  <c r="Y174" i="148"/>
  <c r="AC174" i="148"/>
  <c r="AD174" i="148"/>
  <c r="Z174" i="148"/>
  <c r="W174" i="148"/>
  <c r="AA174" i="148"/>
  <c r="AI174" i="148"/>
  <c r="AB174" i="148"/>
  <c r="O175" i="148"/>
  <c r="P175" i="148" s="1"/>
  <c r="AE175" i="148" s="1"/>
  <c r="R176" i="148"/>
  <c r="AI175" i="148" l="1"/>
  <c r="X175" i="148"/>
  <c r="Y175" i="148"/>
  <c r="AG175" i="148"/>
  <c r="U175" i="148"/>
  <c r="AF175" i="148"/>
  <c r="AH175" i="148"/>
  <c r="Z175" i="148"/>
  <c r="AB175" i="148"/>
  <c r="AA175" i="148"/>
  <c r="T175" i="148"/>
  <c r="V175" i="148"/>
  <c r="AC175" i="148"/>
  <c r="W175" i="148"/>
  <c r="AD175" i="148"/>
  <c r="S175" i="148"/>
  <c r="O176" i="148"/>
  <c r="P176" i="148" s="1"/>
  <c r="AI176" i="148" s="1"/>
  <c r="R177" i="148"/>
  <c r="AF176" i="148" l="1"/>
  <c r="S176" i="148"/>
  <c r="T176" i="148"/>
  <c r="X176" i="148"/>
  <c r="AA176" i="148"/>
  <c r="U176" i="148"/>
  <c r="Y176" i="148"/>
  <c r="AC176" i="148"/>
  <c r="AG176" i="148"/>
  <c r="V176" i="148"/>
  <c r="Z176" i="148"/>
  <c r="AB176" i="148"/>
  <c r="AH176" i="148"/>
  <c r="AD176" i="148"/>
  <c r="W176" i="148"/>
  <c r="AE176" i="148"/>
  <c r="O177" i="148"/>
  <c r="P177" i="148" s="1"/>
  <c r="AF177" i="148" s="1"/>
  <c r="R178" i="148"/>
  <c r="Z177" i="148" l="1"/>
  <c r="AG177" i="148"/>
  <c r="AA177" i="148"/>
  <c r="AI177" i="148"/>
  <c r="Y177" i="148"/>
  <c r="AD177" i="148"/>
  <c r="AB177" i="148"/>
  <c r="AC177" i="148"/>
  <c r="W177" i="148"/>
  <c r="U177" i="148"/>
  <c r="AH177" i="148"/>
  <c r="S177" i="148"/>
  <c r="V177" i="148"/>
  <c r="AE177" i="148"/>
  <c r="T177" i="148"/>
  <c r="X177" i="148"/>
  <c r="O178" i="148"/>
  <c r="P178" i="148" s="1"/>
  <c r="AF178" i="148" s="1"/>
  <c r="R179" i="148"/>
  <c r="AH178" i="148" l="1"/>
  <c r="Y178" i="148"/>
  <c r="AI178" i="148"/>
  <c r="W178" i="148"/>
  <c r="X178" i="148"/>
  <c r="Z178" i="148"/>
  <c r="AB178" i="148"/>
  <c r="V178" i="148"/>
  <c r="AD178" i="148"/>
  <c r="AE178" i="148"/>
  <c r="AG178" i="148"/>
  <c r="AC178" i="148"/>
  <c r="AA178" i="148"/>
  <c r="S178" i="148"/>
  <c r="U178" i="148"/>
  <c r="T178" i="148"/>
  <c r="O179" i="148"/>
  <c r="P179" i="148" s="1"/>
  <c r="T179" i="148" s="1"/>
  <c r="R180" i="148"/>
  <c r="AB179" i="148" l="1"/>
  <c r="AH179" i="148"/>
  <c r="W179" i="148"/>
  <c r="X179" i="148"/>
  <c r="Y179" i="148"/>
  <c r="Z179" i="148"/>
  <c r="U179" i="148"/>
  <c r="V179" i="148"/>
  <c r="AI179" i="148"/>
  <c r="AC179" i="148"/>
  <c r="AG179" i="148"/>
  <c r="AA179" i="148"/>
  <c r="S179" i="148"/>
  <c r="AF179" i="148"/>
  <c r="AE179" i="148"/>
  <c r="AD179" i="148"/>
  <c r="O180" i="148"/>
  <c r="P180" i="148" s="1"/>
  <c r="AH180" i="148" s="1"/>
  <c r="R181" i="148"/>
  <c r="Z180" i="148" l="1"/>
  <c r="AA180" i="148"/>
  <c r="AC180" i="148"/>
  <c r="AB180" i="148"/>
  <c r="U180" i="148"/>
  <c r="W180" i="148"/>
  <c r="T180" i="148"/>
  <c r="X180" i="148"/>
  <c r="AD180" i="148"/>
  <c r="AE180" i="148"/>
  <c r="AF180" i="148"/>
  <c r="AG180" i="148"/>
  <c r="S180" i="148"/>
  <c r="AI180" i="148"/>
  <c r="V180" i="148"/>
  <c r="Y180" i="148"/>
  <c r="O181" i="148"/>
  <c r="P181" i="148" s="1"/>
  <c r="Y181" i="148" s="1"/>
  <c r="R182" i="148"/>
  <c r="AC181" i="148" l="1"/>
  <c r="V181" i="148"/>
  <c r="AH181" i="148"/>
  <c r="W181" i="148"/>
  <c r="S181" i="148"/>
  <c r="T181" i="148"/>
  <c r="AF181" i="148"/>
  <c r="U181" i="148"/>
  <c r="AG181" i="148"/>
  <c r="AI181" i="148"/>
  <c r="X181" i="148"/>
  <c r="O182" i="148"/>
  <c r="P182" i="148" s="1"/>
  <c r="AG182" i="148" s="1"/>
  <c r="AD181" i="148"/>
  <c r="AE181" i="148"/>
  <c r="Z181" i="148"/>
  <c r="AA181" i="148"/>
  <c r="AB181" i="148"/>
  <c r="R183" i="148"/>
  <c r="W182" i="148" l="1"/>
  <c r="AA182" i="148"/>
  <c r="AB182" i="148"/>
  <c r="U182" i="148"/>
  <c r="AD182" i="148"/>
  <c r="AC182" i="148"/>
  <c r="V182" i="148"/>
  <c r="S182" i="148"/>
  <c r="AE182" i="148"/>
  <c r="X182" i="148"/>
  <c r="T182" i="148"/>
  <c r="AF182" i="148"/>
  <c r="O183" i="148"/>
  <c r="P183" i="148" s="1"/>
  <c r="Z183" i="148" s="1"/>
  <c r="Y182" i="148"/>
  <c r="AH182" i="148"/>
  <c r="Z182" i="148"/>
  <c r="AI182" i="148"/>
  <c r="R184" i="148"/>
  <c r="AA183" i="148" l="1"/>
  <c r="AG183" i="148"/>
  <c r="U183" i="148"/>
  <c r="S183" i="148"/>
  <c r="AF183" i="148"/>
  <c r="T183" i="148"/>
  <c r="AH183" i="148"/>
  <c r="W183" i="148"/>
  <c r="O184" i="148"/>
  <c r="P184" i="148" s="1"/>
  <c r="U184" i="148" s="1"/>
  <c r="V183" i="148"/>
  <c r="AB183" i="148"/>
  <c r="AI183" i="148"/>
  <c r="AC183" i="148"/>
  <c r="X183" i="148"/>
  <c r="AD183" i="148"/>
  <c r="Y183" i="148"/>
  <c r="AE183" i="148"/>
  <c r="R185" i="148"/>
  <c r="AG184" i="148" l="1"/>
  <c r="AA184" i="148"/>
  <c r="X184" i="148"/>
  <c r="V184" i="148"/>
  <c r="AH184" i="148"/>
  <c r="AB184" i="148"/>
  <c r="AI184" i="148"/>
  <c r="AC184" i="148"/>
  <c r="O185" i="148"/>
  <c r="P185" i="148" s="1"/>
  <c r="Z185" i="148" s="1"/>
  <c r="Z184" i="148"/>
  <c r="S184" i="148"/>
  <c r="AD184" i="148"/>
  <c r="AE184" i="148"/>
  <c r="T184" i="148"/>
  <c r="W184" i="148"/>
  <c r="AF184" i="148"/>
  <c r="Y184" i="148"/>
  <c r="R186" i="148"/>
  <c r="AD185" i="148" l="1"/>
  <c r="V185" i="148"/>
  <c r="W185" i="148"/>
  <c r="AC185" i="148"/>
  <c r="AI185" i="148"/>
  <c r="AH185" i="148"/>
  <c r="AE185" i="148"/>
  <c r="AA185" i="148"/>
  <c r="AB185" i="148"/>
  <c r="S185" i="148"/>
  <c r="AF185" i="148"/>
  <c r="AG185" i="148"/>
  <c r="X185" i="148"/>
  <c r="T185" i="148"/>
  <c r="Y185" i="148"/>
  <c r="U185" i="148"/>
  <c r="O186" i="148"/>
  <c r="P186" i="148" s="1"/>
  <c r="T186" i="148" s="1"/>
  <c r="R187" i="148"/>
  <c r="U186" i="148" l="1"/>
  <c r="W186" i="148"/>
  <c r="AC186" i="148"/>
  <c r="AF186" i="148"/>
  <c r="V186" i="148"/>
  <c r="AH186" i="148"/>
  <c r="AI186" i="148"/>
  <c r="AD186" i="148"/>
  <c r="AG186" i="148"/>
  <c r="Z186" i="148"/>
  <c r="Y186" i="148"/>
  <c r="AA186" i="148"/>
  <c r="AB186" i="148"/>
  <c r="X186" i="148"/>
  <c r="S186" i="148"/>
  <c r="AE186" i="148"/>
  <c r="O187" i="148"/>
  <c r="P187" i="148" s="1"/>
  <c r="W187" i="148" s="1"/>
  <c r="R188" i="148"/>
  <c r="X187" i="148" l="1"/>
  <c r="Z187" i="148"/>
  <c r="AA187" i="148"/>
  <c r="AB187" i="148"/>
  <c r="AC187" i="148"/>
  <c r="AD187" i="148"/>
  <c r="U187" i="148"/>
  <c r="S187" i="148"/>
  <c r="T187" i="148"/>
  <c r="V187" i="148"/>
  <c r="Y187" i="148"/>
  <c r="AF187" i="148"/>
  <c r="AG187" i="148"/>
  <c r="AH187" i="148"/>
  <c r="AE187" i="148"/>
  <c r="AI187" i="148"/>
  <c r="O188" i="148"/>
  <c r="P188" i="148" s="1"/>
  <c r="AF188" i="148" s="1"/>
  <c r="R189" i="148"/>
  <c r="AA188" i="148" l="1"/>
  <c r="T188" i="148"/>
  <c r="AG188" i="148"/>
  <c r="V188" i="148"/>
  <c r="X188" i="148"/>
  <c r="AB188" i="148"/>
  <c r="U188" i="148"/>
  <c r="AI188" i="148"/>
  <c r="AH188" i="148"/>
  <c r="W188" i="148"/>
  <c r="AC188" i="148"/>
  <c r="AE188" i="148"/>
  <c r="S188" i="148"/>
  <c r="Y188" i="148"/>
  <c r="Z188" i="148"/>
  <c r="AD188" i="148"/>
  <c r="O189" i="148"/>
  <c r="P189" i="148" s="1"/>
  <c r="AF189" i="148" s="1"/>
  <c r="R190" i="148"/>
  <c r="Y189" i="148" l="1"/>
  <c r="AG189" i="148"/>
  <c r="AH189" i="148"/>
  <c r="U189" i="148"/>
  <c r="AB189" i="148"/>
  <c r="AC189" i="148"/>
  <c r="Z189" i="148"/>
  <c r="AA189" i="148"/>
  <c r="AI189" i="148"/>
  <c r="AD189" i="148"/>
  <c r="S189" i="148"/>
  <c r="V189" i="148"/>
  <c r="AE189" i="148"/>
  <c r="W189" i="148"/>
  <c r="T189" i="148"/>
  <c r="X189" i="148"/>
  <c r="O190" i="148"/>
  <c r="P190" i="148" s="1"/>
  <c r="AB190" i="148" s="1"/>
  <c r="R191" i="148"/>
  <c r="V190" i="148" l="1"/>
  <c r="AC190" i="148"/>
  <c r="T190" i="148"/>
  <c r="W190" i="148"/>
  <c r="AI190" i="148"/>
  <c r="S190" i="148"/>
  <c r="AD190" i="148"/>
  <c r="X190" i="148"/>
  <c r="AE190" i="148"/>
  <c r="Y190" i="148"/>
  <c r="AF190" i="148"/>
  <c r="Z190" i="148"/>
  <c r="AG190" i="148"/>
  <c r="AA190" i="148"/>
  <c r="U190" i="148"/>
  <c r="AH190" i="148"/>
  <c r="O191" i="148"/>
  <c r="P191" i="148" s="1"/>
  <c r="AI191" i="148" s="1"/>
  <c r="R192" i="148"/>
  <c r="AD191" i="148" l="1"/>
  <c r="S191" i="148"/>
  <c r="AE191" i="148"/>
  <c r="T191" i="148"/>
  <c r="V191" i="148"/>
  <c r="AH191" i="148"/>
  <c r="Z191" i="148"/>
  <c r="Y191" i="148"/>
  <c r="U191" i="148"/>
  <c r="AC191" i="148"/>
  <c r="AA191" i="148"/>
  <c r="AB191" i="148"/>
  <c r="AF191" i="148"/>
  <c r="O192" i="148"/>
  <c r="P192" i="148" s="1"/>
  <c r="U192" i="148" s="1"/>
  <c r="X191" i="148"/>
  <c r="AG191" i="148"/>
  <c r="W191" i="148"/>
  <c r="R193" i="148"/>
  <c r="W192" i="148" l="1"/>
  <c r="AG192" i="148"/>
  <c r="AH192" i="148"/>
  <c r="Z192" i="148"/>
  <c r="V192" i="148"/>
  <c r="T192" i="148"/>
  <c r="Y192" i="148"/>
  <c r="O193" i="148"/>
  <c r="P193" i="148" s="1"/>
  <c r="AH193" i="148" s="1"/>
  <c r="AC192" i="148"/>
  <c r="AI192" i="148"/>
  <c r="X192" i="148"/>
  <c r="AA192" i="148"/>
  <c r="AE192" i="148"/>
  <c r="AB192" i="148"/>
  <c r="AF192" i="148"/>
  <c r="AD192" i="148"/>
  <c r="S192" i="148"/>
  <c r="R194" i="148"/>
  <c r="AI193" i="148" l="1"/>
  <c r="Y193" i="148"/>
  <c r="Z193" i="148"/>
  <c r="W193" i="148"/>
  <c r="AA193" i="148"/>
  <c r="AD193" i="148"/>
  <c r="X193" i="148"/>
  <c r="AB193" i="148"/>
  <c r="AC193" i="148"/>
  <c r="AE193" i="148"/>
  <c r="T193" i="148"/>
  <c r="AF193" i="148"/>
  <c r="U193" i="148"/>
  <c r="AG193" i="148"/>
  <c r="V193" i="148"/>
  <c r="S193" i="148"/>
  <c r="O194" i="148"/>
  <c r="P194" i="148" s="1"/>
  <c r="T194" i="148" s="1"/>
  <c r="R195" i="148"/>
  <c r="AI194" i="148" l="1"/>
  <c r="Y194" i="148"/>
  <c r="X194" i="148"/>
  <c r="AF194" i="148"/>
  <c r="U194" i="148"/>
  <c r="AG194" i="148"/>
  <c r="V194" i="148"/>
  <c r="AH194" i="148"/>
  <c r="AB194" i="148"/>
  <c r="O195" i="148"/>
  <c r="P195" i="148" s="1"/>
  <c r="V195" i="148" s="1"/>
  <c r="AA194" i="148"/>
  <c r="AC194" i="148"/>
  <c r="AD194" i="148"/>
  <c r="W194" i="148"/>
  <c r="S194" i="148"/>
  <c r="Z194" i="148"/>
  <c r="AE194" i="148"/>
  <c r="R196" i="148"/>
  <c r="AH195" i="148" l="1"/>
  <c r="AF195" i="148"/>
  <c r="T195" i="148"/>
  <c r="AI195" i="148"/>
  <c r="X195" i="148"/>
  <c r="AB195" i="148"/>
  <c r="Y195" i="148"/>
  <c r="AC195" i="148"/>
  <c r="Z195" i="148"/>
  <c r="W195" i="148"/>
  <c r="U195" i="148"/>
  <c r="AD195" i="148"/>
  <c r="AA195" i="148"/>
  <c r="AG195" i="148"/>
  <c r="S195" i="148"/>
  <c r="AE195" i="148"/>
  <c r="O196" i="148"/>
  <c r="P196" i="148" s="1"/>
  <c r="AA196" i="148" s="1"/>
  <c r="R197" i="148"/>
  <c r="S196" i="148" l="1"/>
  <c r="AE196" i="148"/>
  <c r="AF196" i="148"/>
  <c r="W196" i="148"/>
  <c r="AD196" i="148"/>
  <c r="T196" i="148"/>
  <c r="U196" i="148"/>
  <c r="X196" i="148"/>
  <c r="AG196" i="148"/>
  <c r="Y196" i="148"/>
  <c r="V196" i="148"/>
  <c r="Z196" i="148"/>
  <c r="AH196" i="148"/>
  <c r="AI196" i="148"/>
  <c r="AB196" i="148"/>
  <c r="AC196" i="148"/>
  <c r="O197" i="148"/>
  <c r="P197" i="148" s="1"/>
  <c r="AE197" i="148" s="1"/>
  <c r="R198" i="148"/>
  <c r="U197" i="148" l="1"/>
  <c r="X197" i="148"/>
  <c r="AG197" i="148"/>
  <c r="AH197" i="148"/>
  <c r="AA197" i="148"/>
  <c r="AB197" i="148"/>
  <c r="Y197" i="148"/>
  <c r="S197" i="148"/>
  <c r="T197" i="148"/>
  <c r="AC197" i="148"/>
  <c r="V197" i="148"/>
  <c r="W197" i="148"/>
  <c r="AD197" i="148"/>
  <c r="Z197" i="148"/>
  <c r="AF197" i="148"/>
  <c r="AI197" i="148"/>
  <c r="O198" i="148"/>
  <c r="P198" i="148" s="1"/>
  <c r="X198" i="148" s="1"/>
  <c r="R199" i="148"/>
  <c r="AB198" i="148" l="1"/>
  <c r="S198" i="148"/>
  <c r="T198" i="148"/>
  <c r="AE198" i="148"/>
  <c r="AC198" i="148"/>
  <c r="AG198" i="148"/>
  <c r="AD198" i="148"/>
  <c r="AF198" i="148"/>
  <c r="U198" i="148"/>
  <c r="V198" i="148"/>
  <c r="AH198" i="148"/>
  <c r="Y198" i="148"/>
  <c r="Z198" i="148"/>
  <c r="AA198" i="148"/>
  <c r="W198" i="148"/>
  <c r="AI198" i="148"/>
  <c r="O199" i="148"/>
  <c r="P199" i="148" s="1"/>
  <c r="AB199" i="148" s="1"/>
  <c r="R200" i="148"/>
  <c r="AC199" i="148" l="1"/>
  <c r="AH199" i="148"/>
  <c r="W199" i="148"/>
  <c r="AD199" i="148"/>
  <c r="AG199" i="148"/>
  <c r="T199" i="148"/>
  <c r="Z199" i="148"/>
  <c r="S199" i="148"/>
  <c r="V199" i="148"/>
  <c r="AE199" i="148"/>
  <c r="X199" i="148"/>
  <c r="Y199" i="148"/>
  <c r="U199" i="148"/>
  <c r="AF199" i="148"/>
  <c r="AI199" i="148"/>
  <c r="AA199" i="148"/>
  <c r="O200" i="148"/>
  <c r="P200" i="148" s="1"/>
  <c r="X200" i="148" s="1"/>
  <c r="R201" i="148"/>
  <c r="Y200" i="148" l="1"/>
  <c r="Z200" i="148"/>
  <c r="AC200" i="148"/>
  <c r="AB200" i="148"/>
  <c r="AD200" i="148"/>
  <c r="AE200" i="148"/>
  <c r="AF200" i="148"/>
  <c r="U200" i="148"/>
  <c r="AG200" i="148"/>
  <c r="V200" i="148"/>
  <c r="AH200" i="148"/>
  <c r="S200" i="148"/>
  <c r="W200" i="148"/>
  <c r="AI200" i="148"/>
  <c r="T200" i="148"/>
  <c r="AA200" i="148"/>
  <c r="O201" i="148"/>
  <c r="P201" i="148" s="1"/>
  <c r="U201" i="148" s="1"/>
  <c r="R202" i="148"/>
  <c r="X201" i="148" l="1"/>
  <c r="Y201" i="148"/>
  <c r="Z201" i="148"/>
  <c r="AB201" i="148"/>
  <c r="AC201" i="148"/>
  <c r="AE201" i="148"/>
  <c r="V201" i="148"/>
  <c r="W201" i="148"/>
  <c r="AG201" i="148"/>
  <c r="AD201" i="148"/>
  <c r="S201" i="148"/>
  <c r="AA201" i="148"/>
  <c r="AH201" i="148"/>
  <c r="T201" i="148"/>
  <c r="AI201" i="148"/>
  <c r="AF201" i="148"/>
  <c r="O202" i="148"/>
  <c r="P202" i="148" s="1"/>
  <c r="X202" i="148" s="1"/>
  <c r="R203" i="148"/>
  <c r="U202" i="148" l="1"/>
  <c r="V202" i="148"/>
  <c r="AC202" i="148"/>
  <c r="T202" i="148"/>
  <c r="Y202" i="148"/>
  <c r="AG202" i="148"/>
  <c r="Z202" i="148"/>
  <c r="AA202" i="148"/>
  <c r="AB202" i="148"/>
  <c r="AD202" i="148"/>
  <c r="AH202" i="148"/>
  <c r="AE202" i="148"/>
  <c r="AF202" i="148"/>
  <c r="W202" i="148"/>
  <c r="AI202" i="148"/>
  <c r="S202" i="148"/>
  <c r="O203" i="148"/>
  <c r="P203" i="148" s="1"/>
  <c r="AH203" i="148" s="1"/>
  <c r="R204" i="148"/>
  <c r="X203" i="148" l="1"/>
  <c r="AI203" i="148"/>
  <c r="W203" i="148"/>
  <c r="AD203" i="148"/>
  <c r="S203" i="148"/>
  <c r="AF203" i="148"/>
  <c r="AB203" i="148"/>
  <c r="T203" i="148"/>
  <c r="AE203" i="148"/>
  <c r="V203" i="148"/>
  <c r="Y203" i="148"/>
  <c r="U203" i="148"/>
  <c r="Z203" i="148"/>
  <c r="AG203" i="148"/>
  <c r="AA203" i="148"/>
  <c r="AC203" i="148"/>
  <c r="O204" i="148"/>
  <c r="P204" i="148" s="1"/>
  <c r="W204" i="148" s="1"/>
  <c r="R205" i="148"/>
  <c r="S204" i="148" l="1"/>
  <c r="X204" i="148"/>
  <c r="V204" i="148"/>
  <c r="Z204" i="148"/>
  <c r="AA204" i="148"/>
  <c r="AB204" i="148"/>
  <c r="Y204" i="148"/>
  <c r="AC204" i="148"/>
  <c r="AD204" i="148"/>
  <c r="T204" i="148"/>
  <c r="U204" i="148"/>
  <c r="AE204" i="148"/>
  <c r="AG204" i="148"/>
  <c r="AH204" i="148"/>
  <c r="AI204" i="148"/>
  <c r="AF204" i="148"/>
  <c r="O205" i="148"/>
  <c r="P205" i="148" s="1"/>
  <c r="U205" i="148" s="1"/>
  <c r="R206" i="148"/>
  <c r="AI205" i="148" l="1"/>
  <c r="X205" i="148"/>
  <c r="AD205" i="148"/>
  <c r="S205" i="148"/>
  <c r="AA205" i="148"/>
  <c r="AB205" i="148"/>
  <c r="AE205" i="148"/>
  <c r="AG205" i="148"/>
  <c r="Z205" i="148"/>
  <c r="AH205" i="148"/>
  <c r="V205" i="148"/>
  <c r="W205" i="148"/>
  <c r="Y205" i="148"/>
  <c r="AC205" i="148"/>
  <c r="T205" i="148"/>
  <c r="AF205" i="148"/>
  <c r="O206" i="148"/>
  <c r="P206" i="148" s="1"/>
  <c r="AA206" i="148" s="1"/>
  <c r="R207" i="148"/>
  <c r="AB206" i="148" l="1"/>
  <c r="AC206" i="148"/>
  <c r="AD206" i="148"/>
  <c r="S206" i="148"/>
  <c r="T206" i="148"/>
  <c r="U206" i="148"/>
  <c r="AF206" i="148"/>
  <c r="V206" i="148"/>
  <c r="W206" i="148"/>
  <c r="AH206" i="148"/>
  <c r="AE206" i="148"/>
  <c r="Y206" i="148"/>
  <c r="AG206" i="148"/>
  <c r="X206" i="148"/>
  <c r="Z206" i="148"/>
  <c r="AI206" i="148"/>
  <c r="O207" i="148"/>
  <c r="P207" i="148" s="1"/>
  <c r="AB207" i="148" s="1"/>
  <c r="R208" i="148"/>
  <c r="S207" i="148" l="1"/>
  <c r="Y207" i="148"/>
  <c r="AH207" i="148"/>
  <c r="T207" i="148"/>
  <c r="U207" i="148"/>
  <c r="X207" i="148"/>
  <c r="AD207" i="148"/>
  <c r="AF207" i="148"/>
  <c r="V207" i="148"/>
  <c r="W207" i="148"/>
  <c r="AI207" i="148"/>
  <c r="AC207" i="148"/>
  <c r="Z207" i="148"/>
  <c r="AE207" i="148"/>
  <c r="AA207" i="148"/>
  <c r="AG207" i="148"/>
  <c r="O208" i="148"/>
  <c r="P208" i="148" s="1"/>
  <c r="AC208" i="148" s="1"/>
  <c r="R209" i="148"/>
  <c r="AE208" i="148" l="1"/>
  <c r="AB208" i="148"/>
  <c r="T208" i="148"/>
  <c r="AF208" i="148"/>
  <c r="AG208" i="148"/>
  <c r="U208" i="148"/>
  <c r="S208" i="148"/>
  <c r="W208" i="148"/>
  <c r="Y208" i="148"/>
  <c r="V208" i="148"/>
  <c r="AA208" i="148"/>
  <c r="AH208" i="148"/>
  <c r="AI208" i="148"/>
  <c r="X208" i="148"/>
  <c r="AD208" i="148"/>
  <c r="Z208" i="148"/>
  <c r="O209" i="148"/>
  <c r="P209" i="148" s="1"/>
  <c r="AC209" i="148" s="1"/>
  <c r="R210" i="148"/>
  <c r="V209" i="148" l="1"/>
  <c r="T209" i="148"/>
  <c r="AH209" i="148"/>
  <c r="AI209" i="148"/>
  <c r="AF209" i="148"/>
  <c r="U209" i="148"/>
  <c r="AE209" i="148"/>
  <c r="S209" i="148"/>
  <c r="AG209" i="148"/>
  <c r="X209" i="148"/>
  <c r="AA209" i="148"/>
  <c r="O210" i="148"/>
  <c r="P210" i="148" s="1"/>
  <c r="S210" i="148" s="1"/>
  <c r="Y209" i="148"/>
  <c r="Z209" i="148"/>
  <c r="W209" i="148"/>
  <c r="AB209" i="148"/>
  <c r="AD209" i="148"/>
  <c r="R211" i="148"/>
  <c r="X210" i="148" l="1"/>
  <c r="Z210" i="148"/>
  <c r="AI210" i="148"/>
  <c r="AE210" i="148"/>
  <c r="T210" i="148"/>
  <c r="AF210" i="148"/>
  <c r="U210" i="148"/>
  <c r="AG210" i="148"/>
  <c r="AB210" i="148"/>
  <c r="V210" i="148"/>
  <c r="AC210" i="148"/>
  <c r="AH210" i="148"/>
  <c r="Y210" i="148"/>
  <c r="AD210" i="148"/>
  <c r="W210" i="148"/>
  <c r="AA210" i="148"/>
  <c r="O211" i="148"/>
  <c r="P211" i="148" s="1"/>
  <c r="AH211" i="148" s="1"/>
  <c r="R212" i="148"/>
  <c r="W211" i="148" l="1"/>
  <c r="Z211" i="148"/>
  <c r="AC211" i="148"/>
  <c r="AB211" i="148"/>
  <c r="AA211" i="148"/>
  <c r="Y211" i="148"/>
  <c r="AD211" i="148"/>
  <c r="T211" i="148"/>
  <c r="U211" i="148"/>
  <c r="V211" i="148"/>
  <c r="S211" i="148"/>
  <c r="AF211" i="148"/>
  <c r="AG211" i="148"/>
  <c r="X211" i="148"/>
  <c r="AI211" i="148"/>
  <c r="AE211" i="148"/>
  <c r="O212" i="148"/>
  <c r="P212" i="148" s="1"/>
  <c r="AF212" i="148" s="1"/>
  <c r="R213" i="148"/>
  <c r="AB212" i="148" l="1"/>
  <c r="AA212" i="148"/>
  <c r="AD212" i="148"/>
  <c r="W212" i="148"/>
  <c r="AE212" i="148"/>
  <c r="U212" i="148"/>
  <c r="AH212" i="148"/>
  <c r="AC212" i="148"/>
  <c r="AI212" i="148"/>
  <c r="S212" i="148"/>
  <c r="X212" i="148"/>
  <c r="AG212" i="148"/>
  <c r="V212" i="148"/>
  <c r="T212" i="148"/>
  <c r="Y212" i="148"/>
  <c r="Z212" i="148"/>
  <c r="O213" i="148"/>
  <c r="P213" i="148" s="1"/>
  <c r="AG213" i="148" s="1"/>
  <c r="R214" i="148"/>
  <c r="Z213" i="148" l="1"/>
  <c r="AB213" i="148"/>
  <c r="AH213" i="148"/>
  <c r="AI213" i="148"/>
  <c r="AC213" i="148"/>
  <c r="AD213" i="148"/>
  <c r="S213" i="148"/>
  <c r="V213" i="148"/>
  <c r="T213" i="148"/>
  <c r="AE213" i="148"/>
  <c r="W213" i="148"/>
  <c r="X213" i="148"/>
  <c r="AF213" i="148"/>
  <c r="Y213" i="148"/>
  <c r="U213" i="148"/>
  <c r="AA213" i="148"/>
  <c r="O214" i="148"/>
  <c r="P214" i="148" s="1"/>
  <c r="AB214" i="148" s="1"/>
  <c r="R215" i="148"/>
  <c r="U214" i="148" l="1"/>
  <c r="AH214" i="148"/>
  <c r="W214" i="148"/>
  <c r="V214" i="148"/>
  <c r="T214" i="148"/>
  <c r="AE214" i="148"/>
  <c r="AC214" i="148"/>
  <c r="AI214" i="148"/>
  <c r="AD214" i="148"/>
  <c r="X214" i="148"/>
  <c r="Y214" i="148"/>
  <c r="AF214" i="148"/>
  <c r="Z214" i="148"/>
  <c r="AG214" i="148"/>
  <c r="AA214" i="148"/>
  <c r="S214" i="148"/>
  <c r="O215" i="148"/>
  <c r="P215" i="148" s="1"/>
  <c r="AI215" i="148" s="1"/>
  <c r="R216" i="148"/>
  <c r="AA215" i="148" l="1"/>
  <c r="AC215" i="148"/>
  <c r="Z215" i="148"/>
  <c r="AE215" i="148"/>
  <c r="AF215" i="148"/>
  <c r="S215" i="148"/>
  <c r="AD215" i="148"/>
  <c r="T215" i="148"/>
  <c r="AG215" i="148"/>
  <c r="U215" i="148"/>
  <c r="X215" i="148"/>
  <c r="Y215" i="148"/>
  <c r="V215" i="148"/>
  <c r="AH215" i="148"/>
  <c r="AB215" i="148"/>
  <c r="W215" i="148"/>
  <c r="O216" i="148"/>
  <c r="P216" i="148" s="1"/>
  <c r="AB216" i="148" s="1"/>
  <c r="R217" i="148"/>
  <c r="AD216" i="148" l="1"/>
  <c r="AC216" i="148"/>
  <c r="S216" i="148"/>
  <c r="V216" i="148"/>
  <c r="T216" i="148"/>
  <c r="AE216" i="148"/>
  <c r="AH216" i="148"/>
  <c r="AI216" i="148"/>
  <c r="U216" i="148"/>
  <c r="Y216" i="148"/>
  <c r="Z216" i="148"/>
  <c r="AG216" i="148"/>
  <c r="X216" i="148"/>
  <c r="AA216" i="148"/>
  <c r="W216" i="148"/>
  <c r="AF216" i="148"/>
  <c r="O217" i="148"/>
  <c r="P217" i="148" s="1"/>
  <c r="Y217" i="148" s="1"/>
  <c r="R218" i="148"/>
  <c r="AE217" i="148" l="1"/>
  <c r="T217" i="148"/>
  <c r="V217" i="148"/>
  <c r="AH217" i="148"/>
  <c r="U217" i="148"/>
  <c r="AG217" i="148"/>
  <c r="AF217" i="148"/>
  <c r="AA217" i="148"/>
  <c r="AC217" i="148"/>
  <c r="AD217" i="148"/>
  <c r="AI217" i="148"/>
  <c r="AB217" i="148"/>
  <c r="O218" i="148"/>
  <c r="P218" i="148" s="1"/>
  <c r="V218" i="148" s="1"/>
  <c r="S217" i="148"/>
  <c r="Z217" i="148"/>
  <c r="W217" i="148"/>
  <c r="X217" i="148"/>
  <c r="R219" i="148"/>
  <c r="AA218" i="148" l="1"/>
  <c r="AB218" i="148"/>
  <c r="W218" i="148"/>
  <c r="Y218" i="148"/>
  <c r="Z218" i="148"/>
  <c r="AC218" i="148"/>
  <c r="AD218" i="148"/>
  <c r="S218" i="148"/>
  <c r="AE218" i="148"/>
  <c r="AG218" i="148"/>
  <c r="T218" i="148"/>
  <c r="AH218" i="148"/>
  <c r="AF218" i="148"/>
  <c r="X218" i="148"/>
  <c r="AI218" i="148"/>
  <c r="U218" i="148"/>
  <c r="O219" i="148"/>
  <c r="P219" i="148" s="1"/>
  <c r="V219" i="148" s="1"/>
  <c r="R220" i="148"/>
  <c r="AH219" i="148" l="1"/>
  <c r="W219" i="148"/>
  <c r="AI219" i="148"/>
  <c r="X219" i="148"/>
  <c r="Z219" i="148"/>
  <c r="AF219" i="148"/>
  <c r="AA219" i="148"/>
  <c r="AG219" i="148"/>
  <c r="AD219" i="148"/>
  <c r="Y219" i="148"/>
  <c r="T219" i="148"/>
  <c r="U219" i="148"/>
  <c r="AB219" i="148"/>
  <c r="AC219" i="148"/>
  <c r="S219" i="148"/>
  <c r="AE219" i="148"/>
  <c r="O220" i="148"/>
  <c r="P220" i="148" s="1"/>
  <c r="AH220" i="148" s="1"/>
  <c r="R221" i="148"/>
  <c r="Y220" i="148" l="1"/>
  <c r="AA220" i="148"/>
  <c r="AI220" i="148"/>
  <c r="AC220" i="148"/>
  <c r="AD220" i="148"/>
  <c r="S220" i="148"/>
  <c r="AE220" i="148"/>
  <c r="T220" i="148"/>
  <c r="AF220" i="148"/>
  <c r="W220" i="148"/>
  <c r="X220" i="148"/>
  <c r="U220" i="148"/>
  <c r="AG220" i="148"/>
  <c r="Z220" i="148"/>
  <c r="V220" i="148"/>
  <c r="AB220" i="148"/>
  <c r="O221" i="148"/>
  <c r="P221" i="148" s="1"/>
  <c r="AC221" i="148" s="1"/>
  <c r="R222" i="148"/>
  <c r="T221" i="148" l="1"/>
  <c r="AD221" i="148"/>
  <c r="AE221" i="148"/>
  <c r="Y221" i="148"/>
  <c r="V221" i="148"/>
  <c r="U221" i="148"/>
  <c r="AF221" i="148"/>
  <c r="AI221" i="148"/>
  <c r="X221" i="148"/>
  <c r="Z221" i="148"/>
  <c r="AA221" i="148"/>
  <c r="O222" i="148"/>
  <c r="P222" i="148" s="1"/>
  <c r="S222" i="148" s="1"/>
  <c r="AG221" i="148"/>
  <c r="AH221" i="148"/>
  <c r="S221" i="148"/>
  <c r="AB221" i="148"/>
  <c r="W221" i="148"/>
  <c r="R223" i="148"/>
  <c r="Y222" i="148" l="1"/>
  <c r="U222" i="148"/>
  <c r="AE222" i="148"/>
  <c r="AG222" i="148"/>
  <c r="T222" i="148"/>
  <c r="V222" i="148"/>
  <c r="AH222" i="148"/>
  <c r="AF222" i="148"/>
  <c r="W222" i="148"/>
  <c r="AI222" i="148"/>
  <c r="X222" i="148"/>
  <c r="Z222" i="148"/>
  <c r="AA222" i="148"/>
  <c r="AC222" i="148"/>
  <c r="AD222" i="148"/>
  <c r="AB222" i="148"/>
  <c r="O223" i="148"/>
  <c r="P223" i="148" s="1"/>
  <c r="AC223" i="148" s="1"/>
  <c r="R224" i="148"/>
  <c r="AF223" i="148" l="1"/>
  <c r="S223" i="148"/>
  <c r="AD223" i="148"/>
  <c r="W223" i="148"/>
  <c r="X223" i="148"/>
  <c r="Y223" i="148"/>
  <c r="AG223" i="148"/>
  <c r="AE223" i="148"/>
  <c r="Z223" i="148"/>
  <c r="AI223" i="148"/>
  <c r="AB223" i="148"/>
  <c r="AH223" i="148"/>
  <c r="T223" i="148"/>
  <c r="O224" i="148"/>
  <c r="P224" i="148" s="1"/>
  <c r="AH224" i="148" s="1"/>
  <c r="AA223" i="148"/>
  <c r="U223" i="148"/>
  <c r="V223" i="148"/>
  <c r="R225" i="148"/>
  <c r="AF224" i="148" l="1"/>
  <c r="X224" i="148"/>
  <c r="AI224" i="148"/>
  <c r="Y224" i="148"/>
  <c r="Z224" i="148"/>
  <c r="AD224" i="148"/>
  <c r="S224" i="148"/>
  <c r="AA224" i="148"/>
  <c r="T224" i="148"/>
  <c r="AE224" i="148"/>
  <c r="AB224" i="148"/>
  <c r="V224" i="148"/>
  <c r="W224" i="148"/>
  <c r="AC224" i="148"/>
  <c r="O225" i="148"/>
  <c r="P225" i="148" s="1"/>
  <c r="Y225" i="148" s="1"/>
  <c r="U224" i="148"/>
  <c r="AG224" i="148"/>
  <c r="R226" i="148"/>
  <c r="AD225" i="148" l="1"/>
  <c r="V225" i="148"/>
  <c r="AB225" i="148"/>
  <c r="AC225" i="148"/>
  <c r="AE225" i="148"/>
  <c r="S225" i="148"/>
  <c r="T225" i="148"/>
  <c r="AF225" i="148"/>
  <c r="U225" i="148"/>
  <c r="AG225" i="148"/>
  <c r="Z225" i="148"/>
  <c r="X225" i="148"/>
  <c r="W225" i="148"/>
  <c r="AA225" i="148"/>
  <c r="AH225" i="148"/>
  <c r="O226" i="148"/>
  <c r="P226" i="148" s="1"/>
  <c r="AE226" i="148" s="1"/>
  <c r="AI225" i="148"/>
  <c r="R227" i="148"/>
  <c r="AD226" i="148" l="1"/>
  <c r="AB226" i="148"/>
  <c r="W226" i="148"/>
  <c r="V226" i="148"/>
  <c r="AG226" i="148"/>
  <c r="S226" i="148"/>
  <c r="AF226" i="148"/>
  <c r="AI226" i="148"/>
  <c r="X226" i="148"/>
  <c r="AC226" i="148"/>
  <c r="AH226" i="148"/>
  <c r="Y226" i="148"/>
  <c r="T226" i="148"/>
  <c r="Z226" i="148"/>
  <c r="U226" i="148"/>
  <c r="AA226" i="148"/>
  <c r="O227" i="148"/>
  <c r="P227" i="148" s="1"/>
  <c r="AI227" i="148" s="1"/>
  <c r="R228" i="148"/>
  <c r="T227" i="148" l="1"/>
  <c r="AF227" i="148"/>
  <c r="U227" i="148"/>
  <c r="AB227" i="148"/>
  <c r="AH227" i="148"/>
  <c r="AG227" i="148"/>
  <c r="Y227" i="148"/>
  <c r="X227" i="148"/>
  <c r="AA227" i="148"/>
  <c r="V227" i="148"/>
  <c r="AC227" i="148"/>
  <c r="W227" i="148"/>
  <c r="AD227" i="148"/>
  <c r="S227" i="148"/>
  <c r="AE227" i="148"/>
  <c r="Z227" i="148"/>
  <c r="O228" i="148"/>
  <c r="P228" i="148" s="1"/>
  <c r="AF228" i="148" s="1"/>
  <c r="R229" i="148"/>
  <c r="AE228" i="148" l="1"/>
  <c r="W228" i="148"/>
  <c r="AG228" i="148"/>
  <c r="AH228" i="148"/>
  <c r="AI228" i="148"/>
  <c r="V228" i="148"/>
  <c r="S228" i="148"/>
  <c r="Z228" i="148"/>
  <c r="AA228" i="148"/>
  <c r="Y228" i="148"/>
  <c r="T228" i="148"/>
  <c r="U228" i="148"/>
  <c r="AB228" i="148"/>
  <c r="X228" i="148"/>
  <c r="AC228" i="148"/>
  <c r="AD228" i="148"/>
  <c r="O229" i="148"/>
  <c r="P229" i="148" s="1"/>
  <c r="Y229" i="148" s="1"/>
  <c r="R230" i="148"/>
  <c r="V229" i="148" l="1"/>
  <c r="AC229" i="148"/>
  <c r="AG229" i="148"/>
  <c r="AE229" i="148"/>
  <c r="T229" i="148"/>
  <c r="AF229" i="148"/>
  <c r="U229" i="148"/>
  <c r="AD229" i="148"/>
  <c r="AH229" i="148"/>
  <c r="S229" i="148"/>
  <c r="W229" i="148"/>
  <c r="Z229" i="148"/>
  <c r="AI229" i="148"/>
  <c r="AA229" i="148"/>
  <c r="X229" i="148"/>
  <c r="AB229" i="148"/>
  <c r="O230" i="148"/>
  <c r="P230" i="148" s="1"/>
  <c r="AF230" i="148" s="1"/>
  <c r="R231" i="148"/>
  <c r="Y230" i="148" l="1"/>
  <c r="X230" i="148"/>
  <c r="Z230" i="148"/>
  <c r="AA230" i="148"/>
  <c r="AB230" i="148"/>
  <c r="AC230" i="148"/>
  <c r="AE230" i="148"/>
  <c r="U230" i="148"/>
  <c r="AH230" i="148"/>
  <c r="AI230" i="148"/>
  <c r="AG230" i="148"/>
  <c r="W230" i="148"/>
  <c r="O231" i="148"/>
  <c r="P231" i="148" s="1"/>
  <c r="X231" i="148" s="1"/>
  <c r="AD230" i="148"/>
  <c r="V230" i="148"/>
  <c r="S230" i="148"/>
  <c r="T230" i="148"/>
  <c r="R232" i="148"/>
  <c r="AA231" i="148" l="1"/>
  <c r="AG231" i="148"/>
  <c r="T231" i="148"/>
  <c r="Z231" i="148"/>
  <c r="AB231" i="148"/>
  <c r="AE231" i="148"/>
  <c r="AC231" i="148"/>
  <c r="AD231" i="148"/>
  <c r="AF231" i="148"/>
  <c r="S231" i="148"/>
  <c r="V231" i="148"/>
  <c r="AH231" i="148"/>
  <c r="W231" i="148"/>
  <c r="Y231" i="148"/>
  <c r="AI231" i="148"/>
  <c r="U231" i="148"/>
  <c r="O232" i="148"/>
  <c r="P232" i="148" s="1"/>
  <c r="AC232" i="148" s="1"/>
  <c r="R233" i="148"/>
  <c r="AA232" i="148" l="1"/>
  <c r="W232" i="148"/>
  <c r="S232" i="148"/>
  <c r="AE232" i="148"/>
  <c r="U232" i="148"/>
  <c r="AD232" i="148"/>
  <c r="T232" i="148"/>
  <c r="AB232" i="148"/>
  <c r="AG232" i="148"/>
  <c r="V232" i="148"/>
  <c r="AF232" i="148"/>
  <c r="AI232" i="148"/>
  <c r="X232" i="148"/>
  <c r="Y232" i="148"/>
  <c r="AH232" i="148"/>
  <c r="Z232" i="148"/>
  <c r="O233" i="148"/>
  <c r="P233" i="148" s="1"/>
  <c r="AB233" i="148" s="1"/>
  <c r="R234" i="148"/>
  <c r="AE233" i="148" l="1"/>
  <c r="W233" i="148"/>
  <c r="AG233" i="148"/>
  <c r="AI233" i="148"/>
  <c r="AC233" i="148"/>
  <c r="V233" i="148"/>
  <c r="AD233" i="148"/>
  <c r="X233" i="148"/>
  <c r="T233" i="148"/>
  <c r="Y233" i="148"/>
  <c r="U233" i="148"/>
  <c r="Z233" i="148"/>
  <c r="S233" i="148"/>
  <c r="AA233" i="148"/>
  <c r="AF233" i="148"/>
  <c r="AH233" i="148"/>
  <c r="O234" i="148"/>
  <c r="P234" i="148" s="1"/>
  <c r="AF234" i="148" s="1"/>
  <c r="R235" i="148"/>
  <c r="AH234" i="148" l="1"/>
  <c r="S234" i="148"/>
  <c r="U234" i="148"/>
  <c r="Y234" i="148"/>
  <c r="AD234" i="148"/>
  <c r="AG234" i="148"/>
  <c r="V234" i="148"/>
  <c r="X234" i="148"/>
  <c r="Z234" i="148"/>
  <c r="AA234" i="148"/>
  <c r="AB234" i="148"/>
  <c r="W234" i="148"/>
  <c r="AC234" i="148"/>
  <c r="AI234" i="148"/>
  <c r="AE234" i="148"/>
  <c r="T234" i="148"/>
  <c r="O235" i="148"/>
  <c r="P235" i="148" s="1"/>
  <c r="AE235" i="148" s="1"/>
  <c r="R236" i="148"/>
  <c r="U235" i="148" l="1"/>
  <c r="V235" i="148"/>
  <c r="T235" i="148"/>
  <c r="X235" i="148"/>
  <c r="AG235" i="148"/>
  <c r="AI235" i="148"/>
  <c r="W235" i="148"/>
  <c r="Z235" i="148"/>
  <c r="AA235" i="148"/>
  <c r="AB235" i="148"/>
  <c r="Y235" i="148"/>
  <c r="AC235" i="148"/>
  <c r="AF235" i="148"/>
  <c r="AD235" i="148"/>
  <c r="S235" i="148"/>
  <c r="AH235" i="148"/>
  <c r="O236" i="148"/>
  <c r="P236" i="148" s="1"/>
  <c r="AE236" i="148" s="1"/>
  <c r="R237" i="148"/>
  <c r="W236" i="148" l="1"/>
  <c r="AI236" i="148"/>
  <c r="S236" i="148"/>
  <c r="X236" i="148"/>
  <c r="T236" i="148"/>
  <c r="Y236" i="148"/>
  <c r="V236" i="148"/>
  <c r="AF236" i="148"/>
  <c r="Z236" i="148"/>
  <c r="AH236" i="148"/>
  <c r="AB236" i="148"/>
  <c r="AD236" i="148"/>
  <c r="AA236" i="148"/>
  <c r="U236" i="148"/>
  <c r="AG236" i="148"/>
  <c r="AC236" i="148"/>
  <c r="O237" i="148"/>
  <c r="P237" i="148" s="1"/>
  <c r="U237" i="148" s="1"/>
  <c r="R238" i="148"/>
  <c r="AI237" i="148" l="1"/>
  <c r="AC237" i="148"/>
  <c r="AE237" i="148"/>
  <c r="T237" i="148"/>
  <c r="AB237" i="148"/>
  <c r="AD237" i="148"/>
  <c r="AG237" i="148"/>
  <c r="Z237" i="148"/>
  <c r="Y237" i="148"/>
  <c r="AA237" i="148"/>
  <c r="AH237" i="148"/>
  <c r="S237" i="148"/>
  <c r="V237" i="148"/>
  <c r="W237" i="148"/>
  <c r="X237" i="148"/>
  <c r="AF237" i="148"/>
  <c r="O238" i="148"/>
  <c r="P238" i="148" s="1"/>
  <c r="W238" i="148" s="1"/>
  <c r="R239" i="148"/>
  <c r="AG238" i="148" l="1"/>
  <c r="V238" i="148"/>
  <c r="AI238" i="148"/>
  <c r="X238" i="148"/>
  <c r="Y238" i="148"/>
  <c r="Z238" i="148"/>
  <c r="AD238" i="148"/>
  <c r="AE238" i="148"/>
  <c r="AA238" i="148"/>
  <c r="AC238" i="148"/>
  <c r="AF238" i="148"/>
  <c r="AB238" i="148"/>
  <c r="AH238" i="148"/>
  <c r="S238" i="148"/>
  <c r="U238" i="148"/>
  <c r="T238" i="148"/>
  <c r="O239" i="148"/>
  <c r="P239" i="148" s="1"/>
  <c r="AF239" i="148" s="1"/>
  <c r="R240" i="148"/>
  <c r="AC239" i="148" l="1"/>
  <c r="AA239" i="148"/>
  <c r="AE239" i="148"/>
  <c r="AG239" i="148"/>
  <c r="Y239" i="148"/>
  <c r="Z239" i="148"/>
  <c r="AB239" i="148"/>
  <c r="T239" i="148"/>
  <c r="U239" i="148"/>
  <c r="V239" i="148"/>
  <c r="AH239" i="148"/>
  <c r="X239" i="148"/>
  <c r="W239" i="148"/>
  <c r="AI239" i="148"/>
  <c r="AD239" i="148"/>
  <c r="S239" i="148"/>
  <c r="O240" i="148"/>
  <c r="P240" i="148" s="1"/>
  <c r="AB240" i="148" s="1"/>
  <c r="R241" i="148"/>
  <c r="AC240" i="148" l="1"/>
  <c r="AF240" i="148"/>
  <c r="AG240" i="148"/>
  <c r="AI240" i="148"/>
  <c r="AD240" i="148"/>
  <c r="W240" i="148"/>
  <c r="AH240" i="148"/>
  <c r="AE240" i="148"/>
  <c r="Y240" i="148"/>
  <c r="X240" i="148"/>
  <c r="T240" i="148"/>
  <c r="Z240" i="148"/>
  <c r="U240" i="148"/>
  <c r="AA240" i="148"/>
  <c r="S240" i="148"/>
  <c r="V240" i="148"/>
  <c r="O241" i="148"/>
  <c r="P241" i="148" s="1"/>
  <c r="Y241" i="148" s="1"/>
  <c r="R242" i="148"/>
  <c r="AC241" i="148" l="1"/>
  <c r="Z241" i="148"/>
  <c r="AB241" i="148"/>
  <c r="S241" i="148"/>
  <c r="AA241" i="148"/>
  <c r="T241" i="148"/>
  <c r="AF241" i="148"/>
  <c r="U241" i="148"/>
  <c r="AG241" i="148"/>
  <c r="AI241" i="148"/>
  <c r="O242" i="148"/>
  <c r="P242" i="148" s="1"/>
  <c r="T242" i="148" s="1"/>
  <c r="V241" i="148"/>
  <c r="AD241" i="148"/>
  <c r="AH241" i="148"/>
  <c r="AE241" i="148"/>
  <c r="W241" i="148"/>
  <c r="X241" i="148"/>
  <c r="R243" i="148"/>
  <c r="AF242" i="148" l="1"/>
  <c r="Z242" i="148"/>
  <c r="AA242" i="148"/>
  <c r="X242" i="148"/>
  <c r="AH242" i="148"/>
  <c r="AI242" i="148"/>
  <c r="AB242" i="148"/>
  <c r="AC242" i="148"/>
  <c r="AG242" i="148"/>
  <c r="AD242" i="148"/>
  <c r="U242" i="148"/>
  <c r="S242" i="148"/>
  <c r="AE242" i="148"/>
  <c r="V242" i="148"/>
  <c r="W242" i="148"/>
  <c r="Y242" i="148"/>
  <c r="O243" i="148"/>
  <c r="P243" i="148" s="1"/>
  <c r="AG243" i="148" s="1"/>
  <c r="R244" i="148"/>
  <c r="AE243" i="148" l="1"/>
  <c r="AH243" i="148"/>
  <c r="V243" i="148"/>
  <c r="W243" i="148"/>
  <c r="AI243" i="148"/>
  <c r="T243" i="148"/>
  <c r="Y243" i="148"/>
  <c r="Z243" i="148"/>
  <c r="S243" i="148"/>
  <c r="X243" i="148"/>
  <c r="U243" i="148"/>
  <c r="AB243" i="148"/>
  <c r="AC243" i="148"/>
  <c r="AA243" i="148"/>
  <c r="AF243" i="148"/>
  <c r="AD243" i="148"/>
  <c r="O244" i="148"/>
  <c r="P244" i="148" s="1"/>
  <c r="AH244" i="148" s="1"/>
  <c r="R245" i="148"/>
  <c r="Y244" i="148" l="1"/>
  <c r="AD244" i="148"/>
  <c r="Z244" i="148"/>
  <c r="AC244" i="148"/>
  <c r="S244" i="148"/>
  <c r="AE244" i="148"/>
  <c r="T244" i="148"/>
  <c r="AA244" i="148"/>
  <c r="AF244" i="148"/>
  <c r="AB244" i="148"/>
  <c r="U244" i="148"/>
  <c r="AI244" i="148"/>
  <c r="AG244" i="148"/>
  <c r="W244" i="148"/>
  <c r="V244" i="148"/>
  <c r="X244" i="148"/>
  <c r="O245" i="148"/>
  <c r="P245" i="148" s="1"/>
  <c r="AC245" i="148" s="1"/>
  <c r="R246" i="148"/>
  <c r="AD245" i="148" l="1"/>
  <c r="AE245" i="148"/>
  <c r="AH245" i="148"/>
  <c r="AF245" i="148"/>
  <c r="U245" i="148"/>
  <c r="AA245" i="148"/>
  <c r="AG245" i="148"/>
  <c r="V245" i="148"/>
  <c r="S245" i="148"/>
  <c r="W245" i="148"/>
  <c r="X245" i="148"/>
  <c r="T245" i="148"/>
  <c r="Y245" i="148"/>
  <c r="AI245" i="148"/>
  <c r="Z245" i="148"/>
  <c r="AB245" i="148"/>
  <c r="O246" i="148"/>
  <c r="P246" i="148" s="1"/>
  <c r="AG246" i="148" s="1"/>
  <c r="R247" i="148"/>
  <c r="Y246" i="148" l="1"/>
  <c r="AI246" i="148"/>
  <c r="V246" i="148"/>
  <c r="AH246" i="148"/>
  <c r="AC246" i="148"/>
  <c r="X246" i="148"/>
  <c r="Z246" i="148"/>
  <c r="W246" i="148"/>
  <c r="AD246" i="148"/>
  <c r="AB246" i="148"/>
  <c r="S246" i="148"/>
  <c r="AE246" i="148"/>
  <c r="T246" i="148"/>
  <c r="AF246" i="148"/>
  <c r="AA246" i="148"/>
  <c r="U246" i="148"/>
  <c r="O247" i="148"/>
  <c r="P247" i="148" s="1"/>
  <c r="AE247" i="148" s="1"/>
  <c r="R248" i="148"/>
  <c r="AI247" i="148" l="1"/>
  <c r="AB247" i="148"/>
  <c r="AF247" i="148"/>
  <c r="AG247" i="148"/>
  <c r="AD247" i="148"/>
  <c r="AC247" i="148"/>
  <c r="AH247" i="148"/>
  <c r="S247" i="148"/>
  <c r="T247" i="148"/>
  <c r="V247" i="148"/>
  <c r="AA247" i="148"/>
  <c r="W247" i="148"/>
  <c r="Z247" i="148"/>
  <c r="X247" i="148"/>
  <c r="Y247" i="148"/>
  <c r="U247" i="148"/>
  <c r="O248" i="148"/>
  <c r="P248" i="148" s="1"/>
  <c r="AE248" i="148" s="1"/>
  <c r="R249" i="148"/>
  <c r="AB248" i="148" l="1"/>
  <c r="U248" i="148"/>
  <c r="AC248" i="148"/>
  <c r="AD248" i="148"/>
  <c r="AF248" i="148"/>
  <c r="AG248" i="148"/>
  <c r="W248" i="148"/>
  <c r="AI248" i="148"/>
  <c r="V248" i="148"/>
  <c r="AH248" i="148"/>
  <c r="S248" i="148"/>
  <c r="T248" i="148"/>
  <c r="AA248" i="148"/>
  <c r="X248" i="148"/>
  <c r="Y248" i="148"/>
  <c r="Z248" i="148"/>
  <c r="O249" i="148"/>
  <c r="P249" i="148" s="1"/>
  <c r="U249" i="148" s="1"/>
  <c r="R250" i="148"/>
  <c r="AC249" i="148" l="1"/>
  <c r="AG249" i="148"/>
  <c r="AD249" i="148"/>
  <c r="W249" i="148"/>
  <c r="V249" i="148"/>
  <c r="S249" i="148"/>
  <c r="AI249" i="148"/>
  <c r="Y249" i="148"/>
  <c r="AB249" i="148"/>
  <c r="X249" i="148"/>
  <c r="AE249" i="148"/>
  <c r="T249" i="148"/>
  <c r="AF249" i="148"/>
  <c r="Z249" i="148"/>
  <c r="AA249" i="148"/>
  <c r="AH249" i="148"/>
  <c r="O250" i="148"/>
  <c r="P250" i="148" s="1"/>
  <c r="AF250" i="148" s="1"/>
  <c r="R251" i="148"/>
  <c r="Z250" i="148" l="1"/>
  <c r="AI250" i="148"/>
  <c r="AA250" i="148"/>
  <c r="X250" i="148"/>
  <c r="AH250" i="148"/>
  <c r="S250" i="148"/>
  <c r="T250" i="148"/>
  <c r="AB250" i="148"/>
  <c r="AG250" i="148"/>
  <c r="Y250" i="148"/>
  <c r="V250" i="148"/>
  <c r="W250" i="148"/>
  <c r="U250" i="148"/>
  <c r="AC250" i="148"/>
  <c r="AD250" i="148"/>
  <c r="AE250" i="148"/>
  <c r="O251" i="148"/>
  <c r="P251" i="148" s="1"/>
  <c r="AI251" i="148" s="1"/>
  <c r="R252" i="148"/>
  <c r="S251" i="148" l="1"/>
  <c r="AE251" i="148"/>
  <c r="T251" i="148"/>
  <c r="U251" i="148"/>
  <c r="AG251" i="148"/>
  <c r="AF251" i="148"/>
  <c r="X251" i="148"/>
  <c r="W251" i="148"/>
  <c r="AA251" i="148"/>
  <c r="AB251" i="148"/>
  <c r="Y251" i="148"/>
  <c r="AC251" i="148"/>
  <c r="AD251" i="148"/>
  <c r="V251" i="148"/>
  <c r="Z251" i="148"/>
  <c r="AH251" i="148"/>
  <c r="O252" i="148"/>
  <c r="P252" i="148" s="1"/>
  <c r="T252" i="148" s="1"/>
  <c r="R253" i="148"/>
  <c r="V252" i="148" l="1"/>
  <c r="U252" i="148"/>
  <c r="AG252" i="148"/>
  <c r="AF252" i="148"/>
  <c r="AH252" i="148"/>
  <c r="Y252" i="148"/>
  <c r="Z252" i="148"/>
  <c r="AC252" i="148"/>
  <c r="AA252" i="148"/>
  <c r="W252" i="148"/>
  <c r="AB252" i="148"/>
  <c r="X252" i="148"/>
  <c r="AE252" i="148"/>
  <c r="AD252" i="148"/>
  <c r="AI252" i="148"/>
  <c r="S252" i="148"/>
  <c r="O253" i="148"/>
  <c r="P253" i="148" s="1"/>
  <c r="AI253" i="148" s="1"/>
  <c r="R254" i="148"/>
  <c r="AA253" i="148" l="1"/>
  <c r="AB253" i="148"/>
  <c r="AD253" i="148"/>
  <c r="T253" i="148"/>
  <c r="AF253" i="148"/>
  <c r="AC253" i="148"/>
  <c r="X253" i="148"/>
  <c r="Y253" i="148"/>
  <c r="U253" i="148"/>
  <c r="AG253" i="148"/>
  <c r="V253" i="148"/>
  <c r="AH253" i="148"/>
  <c r="AE253" i="148"/>
  <c r="S253" i="148"/>
  <c r="W253" i="148"/>
  <c r="Z253" i="148"/>
  <c r="O254" i="148"/>
  <c r="P254" i="148" s="1"/>
  <c r="AA254" i="148" s="1"/>
  <c r="R255" i="148"/>
  <c r="AB254" i="148" l="1"/>
  <c r="AD254" i="148"/>
  <c r="AC254" i="148"/>
  <c r="AE254" i="148"/>
  <c r="U254" i="148"/>
  <c r="T254" i="148"/>
  <c r="V254" i="148"/>
  <c r="AF254" i="148"/>
  <c r="S254" i="148"/>
  <c r="X254" i="148"/>
  <c r="AH254" i="148"/>
  <c r="W254" i="148"/>
  <c r="Y254" i="148"/>
  <c r="AI254" i="148"/>
  <c r="Z254" i="148"/>
  <c r="AG254" i="148"/>
  <c r="O255" i="148"/>
  <c r="P255" i="148" s="1"/>
  <c r="U255" i="148" s="1"/>
  <c r="R256" i="148"/>
  <c r="S255" i="148" l="1"/>
  <c r="AH255" i="148"/>
  <c r="AI255" i="148"/>
  <c r="AG255" i="148"/>
  <c r="X255" i="148"/>
  <c r="V255" i="148"/>
  <c r="W255" i="148"/>
  <c r="AC255" i="148"/>
  <c r="Y255" i="148"/>
  <c r="Z255" i="148"/>
  <c r="AB255" i="148"/>
  <c r="AD255" i="148"/>
  <c r="AE255" i="148"/>
  <c r="AF255" i="148"/>
  <c r="AA255" i="148"/>
  <c r="T255" i="148"/>
  <c r="O256" i="148"/>
  <c r="P256" i="148" s="1"/>
  <c r="AH256" i="148" s="1"/>
  <c r="R257" i="148"/>
  <c r="AI256" i="148" l="1"/>
  <c r="AC256" i="148"/>
  <c r="S256" i="148"/>
  <c r="AE256" i="148"/>
  <c r="AD256" i="148"/>
  <c r="V256" i="148"/>
  <c r="Z256" i="148"/>
  <c r="T256" i="148"/>
  <c r="W256" i="148"/>
  <c r="AF256" i="148"/>
  <c r="X256" i="148"/>
  <c r="U256" i="148"/>
  <c r="Y256" i="148"/>
  <c r="AG256" i="148"/>
  <c r="AA256" i="148"/>
  <c r="AB256" i="148"/>
  <c r="O257" i="148"/>
  <c r="P257" i="148" s="1"/>
  <c r="AC257" i="148" s="1"/>
  <c r="R258" i="148"/>
  <c r="X257" i="148" l="1"/>
  <c r="AG257" i="148"/>
  <c r="AI257" i="148"/>
  <c r="Z257" i="148"/>
  <c r="S257" i="148"/>
  <c r="U257" i="148"/>
  <c r="Y257" i="148"/>
  <c r="AA257" i="148"/>
  <c r="V257" i="148"/>
  <c r="AB257" i="148"/>
  <c r="W257" i="148"/>
  <c r="T257" i="148"/>
  <c r="AD257" i="148"/>
  <c r="AF257" i="148"/>
  <c r="AE257" i="148"/>
  <c r="AH257" i="148"/>
  <c r="O258" i="148"/>
  <c r="P258" i="148" s="1"/>
  <c r="X258" i="148" s="1"/>
  <c r="R259" i="148"/>
  <c r="S258" i="148" l="1"/>
  <c r="Z258" i="148"/>
  <c r="AE258" i="148"/>
  <c r="T258" i="148"/>
  <c r="U258" i="148"/>
  <c r="AG258" i="148"/>
  <c r="AF258" i="148"/>
  <c r="V258" i="148"/>
  <c r="AB258" i="148"/>
  <c r="AH258" i="148"/>
  <c r="AC258" i="148"/>
  <c r="W258" i="148"/>
  <c r="AA258" i="148"/>
  <c r="AD258" i="148"/>
  <c r="AI258" i="148"/>
  <c r="O259" i="148"/>
  <c r="P259" i="148" s="1"/>
  <c r="AH259" i="148" s="1"/>
  <c r="Y258" i="148"/>
  <c r="R260" i="148"/>
  <c r="V259" i="148" l="1"/>
  <c r="X259" i="148"/>
  <c r="Y259" i="148"/>
  <c r="Z259" i="148"/>
  <c r="AA259" i="148"/>
  <c r="W259" i="148"/>
  <c r="AF259" i="148"/>
  <c r="AD259" i="148"/>
  <c r="U259" i="148"/>
  <c r="T259" i="148"/>
  <c r="AB259" i="148"/>
  <c r="AI259" i="148"/>
  <c r="AC259" i="148"/>
  <c r="S259" i="148"/>
  <c r="AE259" i="148"/>
  <c r="AG259" i="148"/>
  <c r="O260" i="148"/>
  <c r="P260" i="148" s="1"/>
  <c r="W260" i="148" s="1"/>
  <c r="R261" i="148"/>
  <c r="X260" i="148" l="1"/>
  <c r="S260" i="148"/>
  <c r="Y260" i="148"/>
  <c r="AI260" i="148"/>
  <c r="AB260" i="148"/>
  <c r="AE260" i="148"/>
  <c r="AF260" i="148"/>
  <c r="AD260" i="148"/>
  <c r="AC260" i="148"/>
  <c r="O261" i="148"/>
  <c r="P261" i="148" s="1"/>
  <c r="AF261" i="148" s="1"/>
  <c r="AA260" i="148"/>
  <c r="Z260" i="148"/>
  <c r="U260" i="148"/>
  <c r="AG260" i="148"/>
  <c r="V260" i="148"/>
  <c r="AH260" i="148"/>
  <c r="T260" i="148"/>
  <c r="R262" i="148"/>
  <c r="AI261" i="148" l="1"/>
  <c r="U261" i="148"/>
  <c r="V261" i="148"/>
  <c r="AG261" i="148"/>
  <c r="X261" i="148"/>
  <c r="W261" i="148"/>
  <c r="Y261" i="148"/>
  <c r="AB261" i="148"/>
  <c r="O262" i="148"/>
  <c r="P262" i="148" s="1"/>
  <c r="Y262" i="148" s="1"/>
  <c r="AC261" i="148"/>
  <c r="AD261" i="148"/>
  <c r="S261" i="148"/>
  <c r="Z261" i="148"/>
  <c r="AE261" i="148"/>
  <c r="AA261" i="148"/>
  <c r="T261" i="148"/>
  <c r="AH261" i="148"/>
  <c r="R263" i="148"/>
  <c r="Z262" i="148" l="1"/>
  <c r="W262" i="148"/>
  <c r="AA262" i="148"/>
  <c r="U262" i="148"/>
  <c r="V262" i="148"/>
  <c r="AD262" i="148"/>
  <c r="AF262" i="148"/>
  <c r="AE262" i="148"/>
  <c r="AG262" i="148"/>
  <c r="AC262" i="148"/>
  <c r="AB262" i="148"/>
  <c r="O263" i="148"/>
  <c r="P263" i="148" s="1"/>
  <c r="S263" i="148" s="1"/>
  <c r="T262" i="148"/>
  <c r="AI262" i="148"/>
  <c r="S262" i="148"/>
  <c r="X262" i="148"/>
  <c r="AH262" i="148"/>
  <c r="R264" i="148"/>
  <c r="AH263" i="148" l="1"/>
  <c r="V263" i="148"/>
  <c r="X263" i="148"/>
  <c r="AB263" i="148"/>
  <c r="AE263" i="148"/>
  <c r="T263" i="148"/>
  <c r="AG263" i="148"/>
  <c r="AF263" i="148"/>
  <c r="U263" i="148"/>
  <c r="W263" i="148"/>
  <c r="AI263" i="148"/>
  <c r="AC263" i="148"/>
  <c r="Y263" i="148"/>
  <c r="Z263" i="148"/>
  <c r="AA263" i="148"/>
  <c r="O264" i="148"/>
  <c r="P264" i="148" s="1"/>
  <c r="AA264" i="148" s="1"/>
  <c r="AD263" i="148"/>
  <c r="R265" i="148"/>
  <c r="AI264" i="148" l="1"/>
  <c r="S264" i="148"/>
  <c r="U264" i="148"/>
  <c r="V264" i="148"/>
  <c r="W264" i="148"/>
  <c r="AB264" i="148"/>
  <c r="AC264" i="148"/>
  <c r="T264" i="148"/>
  <c r="AG264" i="148"/>
  <c r="AD264" i="148"/>
  <c r="X264" i="148"/>
  <c r="Z264" i="148"/>
  <c r="O265" i="148"/>
  <c r="P265" i="148" s="1"/>
  <c r="AF265" i="148" s="1"/>
  <c r="AH264" i="148"/>
  <c r="Y264" i="148"/>
  <c r="AE264" i="148"/>
  <c r="AF264" i="148"/>
  <c r="R266" i="148"/>
  <c r="W265" i="148" l="1"/>
  <c r="AI265" i="148"/>
  <c r="S265" i="148"/>
  <c r="Z265" i="148"/>
  <c r="U265" i="148"/>
  <c r="AG265" i="148"/>
  <c r="V265" i="148"/>
  <c r="AH265" i="148"/>
  <c r="X265" i="148"/>
  <c r="Y265" i="148"/>
  <c r="AC265" i="148"/>
  <c r="AA265" i="148"/>
  <c r="AB265" i="148"/>
  <c r="AD265" i="148"/>
  <c r="AE265" i="148"/>
  <c r="O266" i="148"/>
  <c r="P266" i="148" s="1"/>
  <c r="AE266" i="148" s="1"/>
  <c r="T265" i="148"/>
  <c r="R267" i="148"/>
  <c r="AH266" i="148" l="1"/>
  <c r="AG266" i="148"/>
  <c r="AI266" i="148"/>
  <c r="U266" i="148"/>
  <c r="X266" i="148"/>
  <c r="AA266" i="148"/>
  <c r="T266" i="148"/>
  <c r="Z266" i="148"/>
  <c r="AF266" i="148"/>
  <c r="AB266" i="148"/>
  <c r="O267" i="148"/>
  <c r="P267" i="148" s="1"/>
  <c r="AB267" i="148" s="1"/>
  <c r="AC266" i="148"/>
  <c r="V266" i="148"/>
  <c r="AD266" i="148"/>
  <c r="W266" i="148"/>
  <c r="S266" i="148"/>
  <c r="Y266" i="148"/>
  <c r="R268" i="148"/>
  <c r="AH267" i="148" l="1"/>
  <c r="AF267" i="148"/>
  <c r="AD267" i="148"/>
  <c r="S267" i="148"/>
  <c r="AC267" i="148"/>
  <c r="AE267" i="148"/>
  <c r="V267" i="148"/>
  <c r="W267" i="148"/>
  <c r="AI267" i="148"/>
  <c r="X267" i="148"/>
  <c r="Y267" i="148"/>
  <c r="AG267" i="148"/>
  <c r="Z267" i="148"/>
  <c r="T267" i="148"/>
  <c r="AA267" i="148"/>
  <c r="O268" i="148"/>
  <c r="P268" i="148" s="1"/>
  <c r="AD268" i="148" s="1"/>
  <c r="U267" i="148"/>
  <c r="R269" i="148"/>
  <c r="AG268" i="148" l="1"/>
  <c r="U268" i="148"/>
  <c r="W268" i="148"/>
  <c r="Y268" i="148"/>
  <c r="AE268" i="148"/>
  <c r="T268" i="148"/>
  <c r="V268" i="148"/>
  <c r="S268" i="148"/>
  <c r="AF268" i="148"/>
  <c r="O269" i="148"/>
  <c r="P269" i="148" s="1"/>
  <c r="AA269" i="148" s="1"/>
  <c r="AC268" i="148"/>
  <c r="X268" i="148"/>
  <c r="Z268" i="148"/>
  <c r="AA268" i="148"/>
  <c r="AH268" i="148"/>
  <c r="AB268" i="148"/>
  <c r="AI268" i="148"/>
  <c r="R270" i="148"/>
  <c r="AF269" i="148" l="1"/>
  <c r="AI269" i="148"/>
  <c r="S269" i="148"/>
  <c r="T269" i="148"/>
  <c r="AE269" i="148"/>
  <c r="X269" i="148"/>
  <c r="AG269" i="148"/>
  <c r="U269" i="148"/>
  <c r="Y269" i="148"/>
  <c r="AB269" i="148"/>
  <c r="AH269" i="148"/>
  <c r="W269" i="148"/>
  <c r="Z269" i="148"/>
  <c r="AC269" i="148"/>
  <c r="V269" i="148"/>
  <c r="AD269" i="148"/>
  <c r="O270" i="148"/>
  <c r="P270" i="148" s="1"/>
  <c r="AF270" i="148" s="1"/>
  <c r="R271" i="148"/>
  <c r="AG270" i="148" l="1"/>
  <c r="V270" i="148"/>
  <c r="U270" i="148"/>
  <c r="AH270" i="148"/>
  <c r="X270" i="148"/>
  <c r="AI270" i="148"/>
  <c r="AD270" i="148"/>
  <c r="Y270" i="148"/>
  <c r="Z270" i="148"/>
  <c r="W270" i="148"/>
  <c r="AA270" i="148"/>
  <c r="AC270" i="148"/>
  <c r="AB270" i="148"/>
  <c r="AE270" i="148"/>
  <c r="S270" i="148"/>
  <c r="T270" i="148"/>
  <c r="O271" i="148"/>
  <c r="P271" i="148" s="1"/>
  <c r="AE271" i="148" s="1"/>
  <c r="R272" i="148"/>
  <c r="AI271" i="148" l="1"/>
  <c r="Z271" i="148"/>
  <c r="AA271" i="148"/>
  <c r="Y271" i="148"/>
  <c r="AF271" i="148"/>
  <c r="AG271" i="148"/>
  <c r="AH271" i="148"/>
  <c r="AB271" i="148"/>
  <c r="W271" i="148"/>
  <c r="X271" i="148"/>
  <c r="O272" i="148"/>
  <c r="P272" i="148" s="1"/>
  <c r="W272" i="148" s="1"/>
  <c r="U271" i="148"/>
  <c r="T271" i="148"/>
  <c r="AC271" i="148"/>
  <c r="AD271" i="148"/>
  <c r="V271" i="148"/>
  <c r="S271" i="148"/>
  <c r="R273" i="148"/>
  <c r="Y272" i="148" l="1"/>
  <c r="AC272" i="148"/>
  <c r="X272" i="148"/>
  <c r="AI272" i="148"/>
  <c r="AD272" i="148"/>
  <c r="AE272" i="148"/>
  <c r="AF272" i="148"/>
  <c r="S272" i="148"/>
  <c r="AA272" i="148"/>
  <c r="Z272" i="148"/>
  <c r="U272" i="148"/>
  <c r="T272" i="148"/>
  <c r="AG272" i="148"/>
  <c r="V272" i="148"/>
  <c r="AH272" i="148"/>
  <c r="AB272" i="148"/>
  <c r="O273" i="148"/>
  <c r="P273" i="148" s="1"/>
  <c r="AH273" i="148" s="1"/>
  <c r="R274" i="148"/>
  <c r="S273" i="148" l="1"/>
  <c r="AD273" i="148"/>
  <c r="AE273" i="148"/>
  <c r="T273" i="148"/>
  <c r="AF273" i="148"/>
  <c r="AI273" i="148"/>
  <c r="V273" i="148"/>
  <c r="W273" i="148"/>
  <c r="U273" i="148"/>
  <c r="X273" i="148"/>
  <c r="AG273" i="148"/>
  <c r="AC273" i="148"/>
  <c r="AA273" i="148"/>
  <c r="Y273" i="148"/>
  <c r="Z273" i="148"/>
  <c r="AB273" i="148"/>
  <c r="O274" i="148"/>
  <c r="P274" i="148" s="1"/>
  <c r="AB274" i="148" s="1"/>
  <c r="R275" i="148"/>
  <c r="AD274" i="148" l="1"/>
  <c r="AH274" i="148"/>
  <c r="AF274" i="148"/>
  <c r="AE274" i="148"/>
  <c r="W274" i="148"/>
  <c r="Y274" i="148"/>
  <c r="AC274" i="148"/>
  <c r="S274" i="148"/>
  <c r="AG274" i="148"/>
  <c r="O275" i="148"/>
  <c r="P275" i="148" s="1"/>
  <c r="AD275" i="148" s="1"/>
  <c r="AI274" i="148"/>
  <c r="X274" i="148"/>
  <c r="T274" i="148"/>
  <c r="U274" i="148"/>
  <c r="Z274" i="148"/>
  <c r="V274" i="148"/>
  <c r="AA274" i="148"/>
  <c r="R276" i="148"/>
  <c r="T275" i="148" l="1"/>
  <c r="X275" i="148"/>
  <c r="Y275" i="148"/>
  <c r="AF275" i="148"/>
  <c r="S275" i="148"/>
  <c r="AE275" i="148"/>
  <c r="U275" i="148"/>
  <c r="AB275" i="148"/>
  <c r="AH275" i="148"/>
  <c r="AG275" i="148"/>
  <c r="V275" i="148"/>
  <c r="AC275" i="148"/>
  <c r="AA275" i="148"/>
  <c r="W275" i="148"/>
  <c r="AI275" i="148"/>
  <c r="Z275" i="148"/>
  <c r="O276" i="148"/>
  <c r="P276" i="148" s="1"/>
  <c r="AC276" i="148" s="1"/>
  <c r="R277" i="148"/>
  <c r="V276" i="148" l="1"/>
  <c r="AE276" i="148"/>
  <c r="AD276" i="148"/>
  <c r="S276" i="148"/>
  <c r="T276" i="148"/>
  <c r="AI276" i="148"/>
  <c r="X276" i="148"/>
  <c r="AF276" i="148"/>
  <c r="AH276" i="148"/>
  <c r="U276" i="148"/>
  <c r="AG276" i="148"/>
  <c r="Y276" i="148"/>
  <c r="Z276" i="148"/>
  <c r="AA276" i="148"/>
  <c r="AB276" i="148"/>
  <c r="W276" i="148"/>
  <c r="O277" i="148"/>
  <c r="P277" i="148" s="1"/>
  <c r="Y277" i="148" s="1"/>
  <c r="R278" i="148"/>
  <c r="T277" i="148" l="1"/>
  <c r="AA277" i="148"/>
  <c r="AH277" i="148"/>
  <c r="S277" i="148"/>
  <c r="AB277" i="148"/>
  <c r="AF277" i="148"/>
  <c r="U277" i="148"/>
  <c r="AG277" i="148"/>
  <c r="V277" i="148"/>
  <c r="AC277" i="148"/>
  <c r="W277" i="148"/>
  <c r="AD277" i="148"/>
  <c r="AE277" i="148"/>
  <c r="AI277" i="148"/>
  <c r="X277" i="148"/>
  <c r="Z277" i="148"/>
  <c r="O278" i="148"/>
  <c r="P278" i="148" s="1"/>
  <c r="AA278" i="148" s="1"/>
  <c r="R279" i="148"/>
  <c r="AB278" i="148" l="1"/>
  <c r="AC278" i="148"/>
  <c r="U278" i="148"/>
  <c r="Y278" i="148"/>
  <c r="AH278" i="148"/>
  <c r="AE278" i="148"/>
  <c r="AD278" i="148"/>
  <c r="X278" i="148"/>
  <c r="S278" i="148"/>
  <c r="T278" i="148"/>
  <c r="Z278" i="148"/>
  <c r="AG278" i="148"/>
  <c r="AF278" i="148"/>
  <c r="V278" i="148"/>
  <c r="W278" i="148"/>
  <c r="AI278" i="148"/>
  <c r="O279" i="148"/>
  <c r="P279" i="148" s="1"/>
  <c r="AA279" i="148" s="1"/>
  <c r="R280" i="148"/>
  <c r="AB279" i="148" l="1"/>
  <c r="AE279" i="148"/>
  <c r="S279" i="148"/>
  <c r="AC279" i="148"/>
  <c r="T279" i="148"/>
  <c r="AG279" i="148"/>
  <c r="AF279" i="148"/>
  <c r="Z279" i="148"/>
  <c r="AD279" i="148"/>
  <c r="V279" i="148"/>
  <c r="AH279" i="148"/>
  <c r="W279" i="148"/>
  <c r="U279" i="148"/>
  <c r="Y279" i="148"/>
  <c r="AI279" i="148"/>
  <c r="X279" i="148"/>
  <c r="O280" i="148"/>
  <c r="P280" i="148" s="1"/>
  <c r="Y280" i="148" s="1"/>
  <c r="R281" i="148"/>
  <c r="AB280" i="148" l="1"/>
  <c r="AD280" i="148"/>
  <c r="AE280" i="148"/>
  <c r="AC280" i="148"/>
  <c r="W280" i="148"/>
  <c r="U280" i="148"/>
  <c r="AG280" i="148"/>
  <c r="S280" i="148"/>
  <c r="T280" i="148"/>
  <c r="AF280" i="148"/>
  <c r="X280" i="148"/>
  <c r="Z280" i="148"/>
  <c r="AA280" i="148"/>
  <c r="V280" i="148"/>
  <c r="AH280" i="148"/>
  <c r="AI280" i="148"/>
  <c r="O281" i="148"/>
  <c r="P281" i="148" s="1"/>
  <c r="AC281" i="148" s="1"/>
  <c r="R282" i="148"/>
  <c r="AG281" i="148" l="1"/>
  <c r="AH281" i="148"/>
  <c r="T281" i="148"/>
  <c r="AF281" i="148"/>
  <c r="Y281" i="148"/>
  <c r="AD281" i="148"/>
  <c r="AI281" i="148"/>
  <c r="W281" i="148"/>
  <c r="S281" i="148"/>
  <c r="X281" i="148"/>
  <c r="AE281" i="148"/>
  <c r="Z281" i="148"/>
  <c r="U281" i="148"/>
  <c r="V281" i="148"/>
  <c r="AA281" i="148"/>
  <c r="AB281" i="148"/>
  <c r="O282" i="148"/>
  <c r="P282" i="148" s="1"/>
  <c r="V282" i="148" s="1"/>
  <c r="R283" i="148"/>
  <c r="Y282" i="148" l="1"/>
  <c r="AB282" i="148"/>
  <c r="AC282" i="148"/>
  <c r="AF282" i="148"/>
  <c r="AH282" i="148"/>
  <c r="W282" i="148"/>
  <c r="AI282" i="148"/>
  <c r="Z282" i="148"/>
  <c r="X282" i="148"/>
  <c r="AA282" i="148"/>
  <c r="S282" i="148"/>
  <c r="AE282" i="148"/>
  <c r="T282" i="148"/>
  <c r="U282" i="148"/>
  <c r="AG282" i="148"/>
  <c r="AD282" i="148"/>
  <c r="O283" i="148"/>
  <c r="P283" i="148" s="1"/>
  <c r="S283" i="148" s="1"/>
  <c r="R284" i="148"/>
  <c r="U283" i="148" l="1"/>
  <c r="AF283" i="148"/>
  <c r="AD283" i="148"/>
  <c r="Y283" i="148"/>
  <c r="AG283" i="148"/>
  <c r="X283" i="148"/>
  <c r="AI283" i="148"/>
  <c r="W283" i="148"/>
  <c r="V283" i="148"/>
  <c r="AE283" i="148"/>
  <c r="Z283" i="148"/>
  <c r="AB283" i="148"/>
  <c r="AH283" i="148"/>
  <c r="T283" i="148"/>
  <c r="AC283" i="148"/>
  <c r="O284" i="148"/>
  <c r="P284" i="148" s="1"/>
  <c r="Z284" i="148" s="1"/>
  <c r="AA283" i="148"/>
  <c r="R285" i="148"/>
  <c r="T284" i="148" l="1"/>
  <c r="AB284" i="148"/>
  <c r="AF284" i="148"/>
  <c r="AC284" i="148"/>
  <c r="U284" i="148"/>
  <c r="Y284" i="148"/>
  <c r="AA284" i="148"/>
  <c r="W284" i="148"/>
  <c r="AG284" i="148"/>
  <c r="V284" i="148"/>
  <c r="AH284" i="148"/>
  <c r="AE284" i="148"/>
  <c r="AD284" i="148"/>
  <c r="AI284" i="148"/>
  <c r="S284" i="148"/>
  <c r="X284" i="148"/>
  <c r="O285" i="148"/>
  <c r="P285" i="148" s="1"/>
  <c r="AF285" i="148" s="1"/>
  <c r="R286" i="148"/>
  <c r="AA285" i="148" l="1"/>
  <c r="X285" i="148"/>
  <c r="AB285" i="148"/>
  <c r="AG285" i="148"/>
  <c r="Z285" i="148"/>
  <c r="AI285" i="148"/>
  <c r="AD285" i="148"/>
  <c r="U285" i="148"/>
  <c r="AH285" i="148"/>
  <c r="AC285" i="148"/>
  <c r="S285" i="148"/>
  <c r="V285" i="148"/>
  <c r="AE285" i="148"/>
  <c r="W285" i="148"/>
  <c r="T285" i="148"/>
  <c r="Y285" i="148"/>
  <c r="O286" i="148"/>
  <c r="P286" i="148" s="1"/>
  <c r="AE286" i="148" s="1"/>
  <c r="R287" i="148"/>
  <c r="W286" i="148" l="1"/>
  <c r="AI286" i="148"/>
  <c r="Z286" i="148"/>
  <c r="X286" i="148"/>
  <c r="AA286" i="148"/>
  <c r="AB286" i="148"/>
  <c r="AF286" i="148"/>
  <c r="Y286" i="148"/>
  <c r="AC286" i="148"/>
  <c r="U286" i="148"/>
  <c r="AH286" i="148"/>
  <c r="T286" i="148"/>
  <c r="V286" i="148"/>
  <c r="AD286" i="148"/>
  <c r="S286" i="148"/>
  <c r="AG286" i="148"/>
  <c r="O287" i="148"/>
  <c r="P287" i="148" s="1"/>
  <c r="AE287" i="148" s="1"/>
  <c r="R288" i="148"/>
  <c r="T287" i="148" l="1"/>
  <c r="U287" i="148"/>
  <c r="V287" i="148"/>
  <c r="Y287" i="148"/>
  <c r="X287" i="148"/>
  <c r="W287" i="148"/>
  <c r="AH287" i="148"/>
  <c r="AA287" i="148"/>
  <c r="AI287" i="148"/>
  <c r="AB287" i="148"/>
  <c r="AG287" i="148"/>
  <c r="Z287" i="148"/>
  <c r="AF287" i="148"/>
  <c r="AC287" i="148"/>
  <c r="AD287" i="148"/>
  <c r="S287" i="148"/>
  <c r="O288" i="148"/>
  <c r="P288" i="148" s="1"/>
  <c r="X288" i="148" s="1"/>
  <c r="R289" i="148"/>
  <c r="Z288" i="148" l="1"/>
  <c r="Y288" i="148"/>
  <c r="U288" i="148"/>
  <c r="AG288" i="148"/>
  <c r="AA288" i="148"/>
  <c r="AB288" i="148"/>
  <c r="AI288" i="148"/>
  <c r="AF288" i="148"/>
  <c r="AC288" i="148"/>
  <c r="S288" i="148"/>
  <c r="T288" i="148"/>
  <c r="W288" i="148"/>
  <c r="AH288" i="148"/>
  <c r="V288" i="148"/>
  <c r="AE288" i="148"/>
  <c r="AD288" i="148"/>
  <c r="O289" i="148"/>
  <c r="P289" i="148" s="1"/>
  <c r="X289" i="148" s="1"/>
  <c r="R290" i="148"/>
  <c r="AC289" i="148" l="1"/>
  <c r="AD289" i="148"/>
  <c r="AF289" i="148"/>
  <c r="U289" i="148"/>
  <c r="AG289" i="148"/>
  <c r="T289" i="148"/>
  <c r="AE289" i="148"/>
  <c r="AB289" i="148"/>
  <c r="Y289" i="148"/>
  <c r="S289" i="148"/>
  <c r="Z289" i="148"/>
  <c r="V289" i="148"/>
  <c r="AH289" i="148"/>
  <c r="W289" i="148"/>
  <c r="AA289" i="148"/>
  <c r="AI289" i="148"/>
  <c r="O290" i="148"/>
  <c r="P290" i="148" s="1"/>
  <c r="AD290" i="148" s="1"/>
  <c r="R291" i="148"/>
  <c r="AG290" i="148" l="1"/>
  <c r="V290" i="148"/>
  <c r="T290" i="148"/>
  <c r="Y290" i="148"/>
  <c r="S290" i="148"/>
  <c r="Z290" i="148"/>
  <c r="AE290" i="148"/>
  <c r="AF290" i="148"/>
  <c r="U290" i="148"/>
  <c r="X290" i="148"/>
  <c r="W290" i="148"/>
  <c r="AI290" i="148"/>
  <c r="AA290" i="148"/>
  <c r="AB290" i="148"/>
  <c r="AC290" i="148"/>
  <c r="AH290" i="148"/>
  <c r="O291" i="148"/>
  <c r="P291" i="148" s="1"/>
  <c r="Y291" i="148" s="1"/>
  <c r="R292" i="148"/>
  <c r="AA291" i="148" l="1"/>
  <c r="AB291" i="148"/>
  <c r="AC291" i="148"/>
  <c r="Z291" i="148"/>
  <c r="AF291" i="148"/>
  <c r="AE291" i="148"/>
  <c r="AG291" i="148"/>
  <c r="AD291" i="148"/>
  <c r="V291" i="148"/>
  <c r="AH291" i="148"/>
  <c r="W291" i="148"/>
  <c r="S291" i="148"/>
  <c r="AI291" i="148"/>
  <c r="T291" i="148"/>
  <c r="X291" i="148"/>
  <c r="U291" i="148"/>
  <c r="O292" i="148"/>
  <c r="P292" i="148" s="1"/>
  <c r="AH292" i="148" s="1"/>
  <c r="R293" i="148"/>
  <c r="Z292" i="148" l="1"/>
  <c r="AE292" i="148"/>
  <c r="AF292" i="148"/>
  <c r="U292" i="148"/>
  <c r="AG292" i="148"/>
  <c r="S292" i="148"/>
  <c r="T292" i="148"/>
  <c r="AI292" i="148"/>
  <c r="AB292" i="148"/>
  <c r="W292" i="148"/>
  <c r="X292" i="148"/>
  <c r="V292" i="148"/>
  <c r="AA292" i="148"/>
  <c r="Y292" i="148"/>
  <c r="AC292" i="148"/>
  <c r="AD292" i="148"/>
  <c r="O293" i="148"/>
  <c r="P293" i="148" s="1"/>
  <c r="AC293" i="148" s="1"/>
  <c r="R294" i="148"/>
  <c r="AH293" i="148" l="1"/>
  <c r="W293" i="148"/>
  <c r="AE293" i="148"/>
  <c r="Y293" i="148"/>
  <c r="AI293" i="148"/>
  <c r="T293" i="148"/>
  <c r="AF293" i="148"/>
  <c r="X293" i="148"/>
  <c r="V293" i="148"/>
  <c r="S293" i="148"/>
  <c r="Z293" i="148"/>
  <c r="U293" i="148"/>
  <c r="AA293" i="148"/>
  <c r="AB293" i="148"/>
  <c r="AD293" i="148"/>
  <c r="AG293" i="148"/>
  <c r="O294" i="148"/>
  <c r="P294" i="148" s="1"/>
  <c r="X294" i="148" s="1"/>
  <c r="R295" i="148"/>
  <c r="Z294" i="148" l="1"/>
  <c r="AA294" i="148"/>
  <c r="S294" i="148"/>
  <c r="T294" i="148"/>
  <c r="AF294" i="148"/>
  <c r="AE294" i="148"/>
  <c r="U294" i="148"/>
  <c r="AG294" i="148"/>
  <c r="AD294" i="148"/>
  <c r="V294" i="148"/>
  <c r="AC294" i="148"/>
  <c r="AH294" i="148"/>
  <c r="Y294" i="148"/>
  <c r="W294" i="148"/>
  <c r="AI294" i="148"/>
  <c r="AB294" i="148"/>
  <c r="O295" i="148"/>
  <c r="P295" i="148" s="1"/>
  <c r="U295" i="148" s="1"/>
  <c r="R296" i="148"/>
  <c r="Z295" i="148" l="1"/>
  <c r="T295" i="148"/>
  <c r="AD295" i="148"/>
  <c r="AA295" i="148"/>
  <c r="AC295" i="148"/>
  <c r="S295" i="148"/>
  <c r="AB295" i="148"/>
  <c r="Y295" i="148"/>
  <c r="AF295" i="148"/>
  <c r="AE295" i="148"/>
  <c r="AG295" i="148"/>
  <c r="AI295" i="148"/>
  <c r="V295" i="148"/>
  <c r="W295" i="148"/>
  <c r="X295" i="148"/>
  <c r="AH295" i="148"/>
  <c r="O296" i="148"/>
  <c r="P296" i="148" s="1"/>
  <c r="Z296" i="148" s="1"/>
  <c r="R297" i="148"/>
  <c r="AD296" i="148" l="1"/>
  <c r="T296" i="148"/>
  <c r="AE296" i="148"/>
  <c r="U296" i="148"/>
  <c r="S296" i="148"/>
  <c r="AA296" i="148"/>
  <c r="AB296" i="148"/>
  <c r="AC296" i="148"/>
  <c r="AG296" i="148"/>
  <c r="AH296" i="148"/>
  <c r="AI296" i="148"/>
  <c r="V296" i="148"/>
  <c r="O297" i="148"/>
  <c r="P297" i="148" s="1"/>
  <c r="V297" i="148" s="1"/>
  <c r="AF296" i="148"/>
  <c r="W296" i="148"/>
  <c r="X296" i="148"/>
  <c r="Y296" i="148"/>
  <c r="R298" i="148"/>
  <c r="AI297" i="148" l="1"/>
  <c r="AC297" i="148"/>
  <c r="AD297" i="148"/>
  <c r="AE297" i="148"/>
  <c r="Z297" i="148"/>
  <c r="AH297" i="148"/>
  <c r="X297" i="148"/>
  <c r="AB297" i="148"/>
  <c r="S297" i="148"/>
  <c r="W297" i="148"/>
  <c r="T297" i="148"/>
  <c r="Y297" i="148"/>
  <c r="AF297" i="148"/>
  <c r="U297" i="148"/>
  <c r="AA297" i="148"/>
  <c r="AG297" i="148"/>
  <c r="O298" i="148"/>
  <c r="P298" i="148" s="1"/>
  <c r="AE298" i="148" s="1"/>
  <c r="R299" i="148"/>
  <c r="AI298" i="148" l="1"/>
  <c r="X298" i="148"/>
  <c r="Y298" i="148"/>
  <c r="AH298" i="148"/>
  <c r="W298" i="148"/>
  <c r="AA298" i="148"/>
  <c r="AG298" i="148"/>
  <c r="U298" i="148"/>
  <c r="V298" i="148"/>
  <c r="AB298" i="148"/>
  <c r="S298" i="148"/>
  <c r="T298" i="148"/>
  <c r="Z298" i="148"/>
  <c r="AD298" i="148"/>
  <c r="AC298" i="148"/>
  <c r="AF298" i="148"/>
  <c r="O299" i="148"/>
  <c r="P299" i="148" s="1"/>
  <c r="W299" i="148" s="1"/>
  <c r="R300" i="148"/>
  <c r="AI299" i="148" l="1"/>
  <c r="Z299" i="148"/>
  <c r="AE299" i="148"/>
  <c r="T299" i="148"/>
  <c r="AC299" i="148"/>
  <c r="AF299" i="148"/>
  <c r="AD299" i="148"/>
  <c r="AA299" i="148"/>
  <c r="S299" i="148"/>
  <c r="U299" i="148"/>
  <c r="AG299" i="148"/>
  <c r="X299" i="148"/>
  <c r="V299" i="148"/>
  <c r="Y299" i="148"/>
  <c r="AH299" i="148"/>
  <c r="AB299" i="148"/>
  <c r="O300" i="148"/>
  <c r="P300" i="148" s="1"/>
  <c r="X300" i="148" s="1"/>
  <c r="R301" i="148"/>
  <c r="S300" i="148" l="1"/>
  <c r="AG300" i="148"/>
  <c r="AA300" i="148"/>
  <c r="AB300" i="148"/>
  <c r="Y300" i="148"/>
  <c r="Z300" i="148"/>
  <c r="AC300" i="148"/>
  <c r="AI300" i="148"/>
  <c r="AH300" i="148"/>
  <c r="AD300" i="148"/>
  <c r="T300" i="148"/>
  <c r="W300" i="148"/>
  <c r="AE300" i="148"/>
  <c r="U300" i="148"/>
  <c r="AF300" i="148"/>
  <c r="V300" i="148"/>
  <c r="O301" i="148"/>
  <c r="P301" i="148" s="1"/>
  <c r="T301" i="148" s="1"/>
  <c r="R302" i="148"/>
  <c r="V301" i="148" l="1"/>
  <c r="AC301" i="148"/>
  <c r="AG301" i="148"/>
  <c r="AB301" i="148"/>
  <c r="Y301" i="148"/>
  <c r="AD301" i="148"/>
  <c r="AF301" i="148"/>
  <c r="U301" i="148"/>
  <c r="AH301" i="148"/>
  <c r="W301" i="148"/>
  <c r="Z301" i="148"/>
  <c r="S301" i="148"/>
  <c r="AI301" i="148"/>
  <c r="AA301" i="148"/>
  <c r="X301" i="148"/>
  <c r="AE301" i="148"/>
  <c r="O302" i="148"/>
  <c r="P302" i="148" s="1"/>
  <c r="AD302" i="148" s="1"/>
  <c r="R303" i="148"/>
  <c r="AE302" i="148" l="1"/>
  <c r="AF302" i="148"/>
  <c r="Y302" i="148"/>
  <c r="Z302" i="148"/>
  <c r="AG302" i="148"/>
  <c r="U302" i="148"/>
  <c r="AH302" i="148"/>
  <c r="W302" i="148"/>
  <c r="X302" i="148"/>
  <c r="AA302" i="148"/>
  <c r="AC302" i="148"/>
  <c r="T302" i="148"/>
  <c r="AB302" i="148"/>
  <c r="S302" i="148"/>
  <c r="V302" i="148"/>
  <c r="AI302" i="148"/>
  <c r="O303" i="148"/>
  <c r="P303" i="148" s="1"/>
  <c r="AG303" i="148" s="1"/>
  <c r="R304" i="148"/>
  <c r="X303" i="148" l="1"/>
  <c r="T303" i="148"/>
  <c r="AH303" i="148"/>
  <c r="W303" i="148"/>
  <c r="AI303" i="148"/>
  <c r="S303" i="148"/>
  <c r="Y303" i="148"/>
  <c r="U303" i="148"/>
  <c r="Z303" i="148"/>
  <c r="AB303" i="148"/>
  <c r="AA303" i="148"/>
  <c r="AC303" i="148"/>
  <c r="AF303" i="148"/>
  <c r="AE303" i="148"/>
  <c r="AD303" i="148"/>
  <c r="V303" i="148"/>
  <c r="O304" i="148"/>
  <c r="P304" i="148" s="1"/>
  <c r="V304" i="148" s="1"/>
  <c r="R305" i="148"/>
  <c r="AC304" i="148" l="1"/>
  <c r="AD304" i="148"/>
  <c r="AG304" i="148"/>
  <c r="S304" i="148"/>
  <c r="T304" i="148"/>
  <c r="W304" i="148"/>
  <c r="AH304" i="148"/>
  <c r="Z304" i="148"/>
  <c r="AE304" i="148"/>
  <c r="AA304" i="148"/>
  <c r="AB304" i="148"/>
  <c r="AI304" i="148"/>
  <c r="Y304" i="148"/>
  <c r="AF304" i="148"/>
  <c r="X304" i="148"/>
  <c r="U304" i="148"/>
  <c r="O305" i="148"/>
  <c r="P305" i="148" s="1"/>
  <c r="AE305" i="148" s="1"/>
  <c r="R306" i="148"/>
  <c r="AH305" i="148" l="1"/>
  <c r="AG305" i="148"/>
  <c r="AF305" i="148"/>
  <c r="X305" i="148"/>
  <c r="U305" i="148"/>
  <c r="T305" i="148"/>
  <c r="Y305" i="148"/>
  <c r="Z305" i="148"/>
  <c r="W305" i="148"/>
  <c r="AA305" i="148"/>
  <c r="AB305" i="148"/>
  <c r="S305" i="148"/>
  <c r="AC305" i="148"/>
  <c r="V305" i="148"/>
  <c r="AD305" i="148"/>
  <c r="AI305" i="148"/>
  <c r="O306" i="148"/>
  <c r="P306" i="148" s="1"/>
  <c r="AI306" i="148" s="1"/>
  <c r="R307" i="148"/>
  <c r="AA306" i="148" l="1"/>
  <c r="X306" i="148"/>
  <c r="S306" i="148"/>
  <c r="AE306" i="148"/>
  <c r="AF306" i="148"/>
  <c r="U306" i="148"/>
  <c r="AG306" i="148"/>
  <c r="Y306" i="148"/>
  <c r="V306" i="148"/>
  <c r="T306" i="148"/>
  <c r="AH306" i="148"/>
  <c r="W306" i="148"/>
  <c r="AD306" i="148"/>
  <c r="Z306" i="148"/>
  <c r="AB306" i="148"/>
  <c r="AC306" i="148"/>
  <c r="O307" i="148"/>
  <c r="P307" i="148" s="1"/>
  <c r="AE307" i="148" s="1"/>
  <c r="R308" i="148"/>
  <c r="T307" i="148" l="1"/>
  <c r="W307" i="148"/>
  <c r="Y307" i="148"/>
  <c r="X307" i="148"/>
  <c r="AH307" i="148"/>
  <c r="AB307" i="148"/>
  <c r="AC307" i="148"/>
  <c r="AF307" i="148"/>
  <c r="AG307" i="148"/>
  <c r="AI307" i="148"/>
  <c r="Z307" i="148"/>
  <c r="V307" i="148"/>
  <c r="O308" i="148"/>
  <c r="P308" i="148" s="1"/>
  <c r="AC308" i="148" s="1"/>
  <c r="AA307" i="148"/>
  <c r="AD307" i="148"/>
  <c r="S307" i="148"/>
  <c r="U307" i="148"/>
  <c r="R309" i="148"/>
  <c r="AG308" i="148" l="1"/>
  <c r="V308" i="148"/>
  <c r="AH308" i="148"/>
  <c r="W308" i="148"/>
  <c r="AI308" i="148"/>
  <c r="X308" i="148"/>
  <c r="Y308" i="148"/>
  <c r="S308" i="148"/>
  <c r="Z308" i="148"/>
  <c r="AA308" i="148"/>
  <c r="U308" i="148"/>
  <c r="T308" i="148"/>
  <c r="AB308" i="148"/>
  <c r="AE308" i="148"/>
  <c r="AD308" i="148"/>
  <c r="AF308" i="148"/>
  <c r="O309" i="148"/>
  <c r="P309" i="148" s="1"/>
  <c r="AC309" i="148" s="1"/>
  <c r="R310" i="148"/>
  <c r="S309" i="148" l="1"/>
  <c r="AI309" i="148"/>
  <c r="W309" i="148"/>
  <c r="AD309" i="148"/>
  <c r="AF309" i="148"/>
  <c r="Y309" i="148"/>
  <c r="AA309" i="148"/>
  <c r="AH309" i="148"/>
  <c r="AE309" i="148"/>
  <c r="T309" i="148"/>
  <c r="O310" i="148"/>
  <c r="P310" i="148" s="1"/>
  <c r="AF310" i="148" s="1"/>
  <c r="AG309" i="148"/>
  <c r="U309" i="148"/>
  <c r="Z309" i="148"/>
  <c r="V309" i="148"/>
  <c r="X309" i="148"/>
  <c r="AB309" i="148"/>
  <c r="R311" i="148"/>
  <c r="AG310" i="148" l="1"/>
  <c r="AH310" i="148"/>
  <c r="AE310" i="148"/>
  <c r="W310" i="148"/>
  <c r="AI310" i="148"/>
  <c r="X310" i="148"/>
  <c r="S310" i="148"/>
  <c r="Y310" i="148"/>
  <c r="Z310" i="148"/>
  <c r="T310" i="148"/>
  <c r="U310" i="148"/>
  <c r="AC310" i="148"/>
  <c r="AA310" i="148"/>
  <c r="AB310" i="148"/>
  <c r="O311" i="148"/>
  <c r="P311" i="148" s="1"/>
  <c r="S311" i="148" s="1"/>
  <c r="V310" i="148"/>
  <c r="AD310" i="148"/>
  <c r="R312" i="148"/>
  <c r="AE311" i="148" l="1"/>
  <c r="T311" i="148"/>
  <c r="AC311" i="148"/>
  <c r="Y311" i="148"/>
  <c r="AF311" i="148"/>
  <c r="X311" i="148"/>
  <c r="U311" i="148"/>
  <c r="AG311" i="148"/>
  <c r="V311" i="148"/>
  <c r="AH311" i="148"/>
  <c r="O312" i="148"/>
  <c r="P312" i="148" s="1"/>
  <c r="AC312" i="148" s="1"/>
  <c r="AA311" i="148"/>
  <c r="W311" i="148"/>
  <c r="AB311" i="148"/>
  <c r="AI311" i="148"/>
  <c r="Z311" i="148"/>
  <c r="AD311" i="148"/>
  <c r="R313" i="148"/>
  <c r="T312" i="148" l="1"/>
  <c r="AG312" i="148"/>
  <c r="Y312" i="148"/>
  <c r="AD312" i="148"/>
  <c r="X312" i="148"/>
  <c r="AH312" i="148"/>
  <c r="AI312" i="148"/>
  <c r="S312" i="148"/>
  <c r="W312" i="148"/>
  <c r="U312" i="148"/>
  <c r="Z312" i="148"/>
  <c r="V312" i="148"/>
  <c r="AA312" i="148"/>
  <c r="AE312" i="148"/>
  <c r="AB312" i="148"/>
  <c r="AF312" i="148"/>
  <c r="O313" i="148"/>
  <c r="P313" i="148" s="1"/>
  <c r="U313" i="148" s="1"/>
  <c r="R314" i="148"/>
  <c r="Z313" i="148" l="1"/>
  <c r="V313" i="148"/>
  <c r="W313" i="148"/>
  <c r="X313" i="148"/>
  <c r="AH313" i="148"/>
  <c r="AG313" i="148"/>
  <c r="S313" i="148"/>
  <c r="AI313" i="148"/>
  <c r="AE313" i="148"/>
  <c r="Y313" i="148"/>
  <c r="AB313" i="148"/>
  <c r="AA313" i="148"/>
  <c r="AC313" i="148"/>
  <c r="AD313" i="148"/>
  <c r="T313" i="148"/>
  <c r="AF313" i="148"/>
  <c r="O314" i="148"/>
  <c r="P314" i="148" s="1"/>
  <c r="AF314" i="148" s="1"/>
  <c r="R315" i="148"/>
  <c r="AI314" i="148" l="1"/>
  <c r="U314" i="148"/>
  <c r="AA314" i="148"/>
  <c r="AE314" i="148"/>
  <c r="V314" i="148"/>
  <c r="T314" i="148"/>
  <c r="W314" i="148"/>
  <c r="X314" i="148"/>
  <c r="Z314" i="148"/>
  <c r="Y314" i="148"/>
  <c r="AB314" i="148"/>
  <c r="AC314" i="148"/>
  <c r="AG314" i="148"/>
  <c r="AD314" i="148"/>
  <c r="AH314" i="148"/>
  <c r="S314" i="148"/>
  <c r="O315" i="148"/>
  <c r="P315" i="148" s="1"/>
  <c r="AF315" i="148" s="1"/>
  <c r="R316" i="148"/>
  <c r="W315" i="148" l="1"/>
  <c r="V315" i="148"/>
  <c r="X315" i="148"/>
  <c r="AI315" i="148"/>
  <c r="Y315" i="148"/>
  <c r="S315" i="148"/>
  <c r="T315" i="148"/>
  <c r="Z315" i="148"/>
  <c r="U315" i="148"/>
  <c r="AC315" i="148"/>
  <c r="AH315" i="148"/>
  <c r="AE315" i="148"/>
  <c r="AA315" i="148"/>
  <c r="AB315" i="148"/>
  <c r="AD315" i="148"/>
  <c r="AG315" i="148"/>
  <c r="O316" i="148"/>
  <c r="P316" i="148" s="1"/>
  <c r="AB316" i="148" s="1"/>
  <c r="R317" i="148"/>
  <c r="S316" i="148" l="1"/>
  <c r="AF316" i="148"/>
  <c r="Z316" i="148"/>
  <c r="AE316" i="148"/>
  <c r="T316" i="148"/>
  <c r="U316" i="148"/>
  <c r="V316" i="148"/>
  <c r="AG316" i="148"/>
  <c r="W316" i="148"/>
  <c r="AC316" i="148"/>
  <c r="AD316" i="148"/>
  <c r="AH316" i="148"/>
  <c r="X316" i="148"/>
  <c r="Y316" i="148"/>
  <c r="AA316" i="148"/>
  <c r="AI316" i="148"/>
  <c r="O317" i="148"/>
  <c r="P317" i="148" s="1"/>
  <c r="AI317" i="148" s="1"/>
  <c r="R318" i="148"/>
  <c r="AD317" i="148" l="1"/>
  <c r="W317" i="148"/>
  <c r="AA317" i="148"/>
  <c r="AC317" i="148"/>
  <c r="AE317" i="148"/>
  <c r="AF317" i="148"/>
  <c r="T317" i="148"/>
  <c r="U317" i="148"/>
  <c r="X317" i="148"/>
  <c r="AB317" i="148"/>
  <c r="AG317" i="148"/>
  <c r="Z317" i="148"/>
  <c r="V317" i="148"/>
  <c r="O318" i="148"/>
  <c r="P318" i="148" s="1"/>
  <c r="AD318" i="148" s="1"/>
  <c r="Y317" i="148"/>
  <c r="AH317" i="148"/>
  <c r="S317" i="148"/>
  <c r="R319" i="148"/>
  <c r="AC318" i="148" l="1"/>
  <c r="AG318" i="148"/>
  <c r="S318" i="148"/>
  <c r="AE318" i="148"/>
  <c r="W318" i="148"/>
  <c r="AF318" i="148"/>
  <c r="AH318" i="148"/>
  <c r="AI318" i="148"/>
  <c r="AB318" i="148"/>
  <c r="X318" i="148"/>
  <c r="T318" i="148"/>
  <c r="Y318" i="148"/>
  <c r="U318" i="148"/>
  <c r="Z318" i="148"/>
  <c r="V318" i="148"/>
  <c r="AA318" i="148"/>
  <c r="O319" i="148"/>
  <c r="P319" i="148" s="1"/>
  <c r="Y319" i="148" s="1"/>
  <c r="R320" i="148"/>
  <c r="V319" i="148" l="1"/>
  <c r="AH319" i="148"/>
  <c r="S319" i="148"/>
  <c r="AB319" i="148"/>
  <c r="AG319" i="148"/>
  <c r="AI319" i="148"/>
  <c r="AF319" i="148"/>
  <c r="T319" i="148"/>
  <c r="U319" i="148"/>
  <c r="W319" i="148"/>
  <c r="X319" i="148"/>
  <c r="O320" i="148"/>
  <c r="P320" i="148" s="1"/>
  <c r="AC320" i="148" s="1"/>
  <c r="Z319" i="148"/>
  <c r="AD319" i="148"/>
  <c r="AE319" i="148"/>
  <c r="AA319" i="148"/>
  <c r="AC319" i="148"/>
  <c r="R321" i="148"/>
  <c r="Z320" i="148" l="1"/>
  <c r="AA320" i="148"/>
  <c r="AE320" i="148"/>
  <c r="V320" i="148"/>
  <c r="S320" i="148"/>
  <c r="U320" i="148"/>
  <c r="AD320" i="148"/>
  <c r="AH320" i="148"/>
  <c r="T320" i="148"/>
  <c r="W320" i="148"/>
  <c r="Y320" i="148"/>
  <c r="AG320" i="148"/>
  <c r="AF320" i="148"/>
  <c r="AB320" i="148"/>
  <c r="AI320" i="148"/>
  <c r="O321" i="148"/>
  <c r="P321" i="148" s="1"/>
  <c r="AG321" i="148" s="1"/>
  <c r="X320" i="148"/>
  <c r="R322" i="148"/>
  <c r="Y321" i="148" l="1"/>
  <c r="Z321" i="148"/>
  <c r="X321" i="148"/>
  <c r="AB321" i="148"/>
  <c r="AH321" i="148"/>
  <c r="AI321" i="148"/>
  <c r="AE321" i="148"/>
  <c r="U321" i="148"/>
  <c r="AC321" i="148"/>
  <c r="T321" i="148"/>
  <c r="O322" i="148"/>
  <c r="P322" i="148" s="1"/>
  <c r="Z322" i="148" s="1"/>
  <c r="AF321" i="148"/>
  <c r="AD321" i="148"/>
  <c r="AA321" i="148"/>
  <c r="S321" i="148"/>
  <c r="V321" i="148"/>
  <c r="W321" i="148"/>
  <c r="R323" i="148"/>
  <c r="V322" i="148" l="1"/>
  <c r="AH322" i="148"/>
  <c r="AD322" i="148"/>
  <c r="AA322" i="148"/>
  <c r="AE322" i="148"/>
  <c r="AC322" i="148"/>
  <c r="T322" i="148"/>
  <c r="AG322" i="148"/>
  <c r="O323" i="148"/>
  <c r="P323" i="148" s="1"/>
  <c r="AG323" i="148" s="1"/>
  <c r="AI322" i="148"/>
  <c r="U322" i="148"/>
  <c r="W322" i="148"/>
  <c r="AF322" i="148"/>
  <c r="X322" i="148"/>
  <c r="AB322" i="148"/>
  <c r="Y322" i="148"/>
  <c r="S322" i="148"/>
  <c r="R324" i="148"/>
  <c r="U323" i="148" l="1"/>
  <c r="AH323" i="148"/>
  <c r="AC323" i="148"/>
  <c r="AA323" i="148"/>
  <c r="AB323" i="148"/>
  <c r="W323" i="148"/>
  <c r="Z323" i="148"/>
  <c r="X323" i="148"/>
  <c r="V323" i="148"/>
  <c r="AI323" i="148"/>
  <c r="Y323" i="148"/>
  <c r="AD323" i="148"/>
  <c r="AE323" i="148"/>
  <c r="S323" i="148"/>
  <c r="AF323" i="148"/>
  <c r="T323" i="148"/>
  <c r="O324" i="148"/>
  <c r="P324" i="148" s="1"/>
  <c r="AC324" i="148" s="1"/>
  <c r="R325" i="148"/>
  <c r="W324" i="148" l="1"/>
  <c r="AD324" i="148"/>
  <c r="X324" i="148"/>
  <c r="AF324" i="148"/>
  <c r="AI324" i="148"/>
  <c r="AH324" i="148"/>
  <c r="AG324" i="148"/>
  <c r="Z324" i="148"/>
  <c r="AE324" i="148"/>
  <c r="U324" i="148"/>
  <c r="V324" i="148"/>
  <c r="Y324" i="148"/>
  <c r="AA324" i="148"/>
  <c r="S324" i="148"/>
  <c r="AB324" i="148"/>
  <c r="T324" i="148"/>
  <c r="O325" i="148"/>
  <c r="P325" i="148" s="1"/>
  <c r="X325" i="148" s="1"/>
  <c r="R326" i="148"/>
  <c r="AI325" i="148" l="1"/>
  <c r="Y325" i="148"/>
  <c r="Z325" i="148"/>
  <c r="AA325" i="148"/>
  <c r="AB325" i="148"/>
  <c r="AF325" i="148"/>
  <c r="AG325" i="148"/>
  <c r="AD325" i="148"/>
  <c r="S325" i="148"/>
  <c r="U325" i="148"/>
  <c r="T325" i="148"/>
  <c r="AC325" i="148"/>
  <c r="AH325" i="148"/>
  <c r="AE325" i="148"/>
  <c r="V325" i="148"/>
  <c r="W325" i="148"/>
  <c r="O326" i="148"/>
  <c r="P326" i="148" s="1"/>
  <c r="V326" i="148" s="1"/>
  <c r="R327" i="148"/>
  <c r="AA326" i="148" l="1"/>
  <c r="Y326" i="148"/>
  <c r="AD326" i="148"/>
  <c r="S326" i="148"/>
  <c r="T326" i="148"/>
  <c r="W326" i="148"/>
  <c r="X326" i="148"/>
  <c r="AB326" i="148"/>
  <c r="AC326" i="148"/>
  <c r="AE326" i="148"/>
  <c r="Z326" i="148"/>
  <c r="AF326" i="148"/>
  <c r="AH326" i="148"/>
  <c r="AI326" i="148"/>
  <c r="AG326" i="148"/>
  <c r="U326" i="148"/>
  <c r="O327" i="148"/>
  <c r="P327" i="148" s="1"/>
  <c r="W327" i="148" s="1"/>
  <c r="R328" i="148"/>
  <c r="S327" i="148" l="1"/>
  <c r="AC327" i="148"/>
  <c r="T327" i="148"/>
  <c r="AD327" i="148"/>
  <c r="AF327" i="148"/>
  <c r="U327" i="148"/>
  <c r="AH327" i="148"/>
  <c r="AE327" i="148"/>
  <c r="X327" i="148"/>
  <c r="AI327" i="148"/>
  <c r="Y327" i="148"/>
  <c r="AG327" i="148"/>
  <c r="V327" i="148"/>
  <c r="Z327" i="148"/>
  <c r="AA327" i="148"/>
  <c r="AB327" i="148"/>
  <c r="O328" i="148"/>
  <c r="P328" i="148" s="1"/>
  <c r="AB328" i="148" s="1"/>
  <c r="R329" i="148"/>
  <c r="S328" i="148" l="1"/>
  <c r="AF328" i="148"/>
  <c r="U328" i="148"/>
  <c r="W328" i="148"/>
  <c r="AI328" i="148"/>
  <c r="Y328" i="148"/>
  <c r="AE328" i="148"/>
  <c r="X328" i="148"/>
  <c r="Z328" i="148"/>
  <c r="AA328" i="148"/>
  <c r="AC328" i="148"/>
  <c r="AD328" i="148"/>
  <c r="T328" i="148"/>
  <c r="V328" i="148"/>
  <c r="AG328" i="148"/>
  <c r="AH328" i="148"/>
  <c r="O329" i="148"/>
  <c r="P329" i="148" s="1"/>
  <c r="AI329" i="148" s="1"/>
  <c r="R330" i="148"/>
  <c r="Y329" i="148" l="1"/>
  <c r="V329" i="148"/>
  <c r="AE329" i="148"/>
  <c r="Z329" i="148"/>
  <c r="AB329" i="148"/>
  <c r="X329" i="148"/>
  <c r="AD329" i="148"/>
  <c r="AG329" i="148"/>
  <c r="AF329" i="148"/>
  <c r="S329" i="148"/>
  <c r="AH329" i="148"/>
  <c r="AA329" i="148"/>
  <c r="O330" i="148"/>
  <c r="P330" i="148" s="1"/>
  <c r="Z330" i="148" s="1"/>
  <c r="AC329" i="148"/>
  <c r="T329" i="148"/>
  <c r="U329" i="148"/>
  <c r="W329" i="148"/>
  <c r="R331" i="148"/>
  <c r="X330" i="148" l="1"/>
  <c r="AD330" i="148"/>
  <c r="W330" i="148"/>
  <c r="AA330" i="148"/>
  <c r="AH330" i="148"/>
  <c r="AB330" i="148"/>
  <c r="AC330" i="148"/>
  <c r="S330" i="148"/>
  <c r="AE330" i="148"/>
  <c r="V330" i="148"/>
  <c r="AF330" i="148"/>
  <c r="AI330" i="148"/>
  <c r="U330" i="148"/>
  <c r="Y330" i="148"/>
  <c r="T330" i="148"/>
  <c r="AG330" i="148"/>
  <c r="O331" i="148"/>
  <c r="P331" i="148" s="1"/>
  <c r="Y331" i="148" s="1"/>
  <c r="R332" i="148"/>
  <c r="AB331" i="148" l="1"/>
  <c r="X331" i="148"/>
  <c r="S331" i="148"/>
  <c r="Z331" i="148"/>
  <c r="AA331" i="148"/>
  <c r="AC331" i="148"/>
  <c r="AD331" i="148"/>
  <c r="AE331" i="148"/>
  <c r="U331" i="148"/>
  <c r="T331" i="148"/>
  <c r="AH331" i="148"/>
  <c r="V331" i="148"/>
  <c r="AF331" i="148"/>
  <c r="AI331" i="148"/>
  <c r="W331" i="148"/>
  <c r="AG331" i="148"/>
  <c r="O332" i="148"/>
  <c r="P332" i="148" s="1"/>
  <c r="Z332" i="148" s="1"/>
  <c r="R333" i="148"/>
  <c r="AB332" i="148" l="1"/>
  <c r="AC332" i="148"/>
  <c r="AG332" i="148"/>
  <c r="U332" i="148"/>
  <c r="AA332" i="148"/>
  <c r="AH332" i="148"/>
  <c r="AD332" i="148"/>
  <c r="AI332" i="148"/>
  <c r="AE332" i="148"/>
  <c r="V332" i="148"/>
  <c r="T332" i="148"/>
  <c r="W332" i="148"/>
  <c r="AF332" i="148"/>
  <c r="S332" i="148"/>
  <c r="X332" i="148"/>
  <c r="Y332" i="148"/>
  <c r="O333" i="148"/>
  <c r="P333" i="148" s="1"/>
  <c r="X333" i="148" s="1"/>
  <c r="R334" i="148"/>
  <c r="AC333" i="148" l="1"/>
  <c r="S333" i="148"/>
  <c r="AD333" i="148"/>
  <c r="AE333" i="148"/>
  <c r="U333" i="148"/>
  <c r="AF333" i="148"/>
  <c r="Z333" i="148"/>
  <c r="Y333" i="148"/>
  <c r="V333" i="148"/>
  <c r="W333" i="148"/>
  <c r="AG333" i="148"/>
  <c r="AH333" i="148"/>
  <c r="AB333" i="148"/>
  <c r="T333" i="148"/>
  <c r="AA333" i="148"/>
  <c r="AI333" i="148"/>
  <c r="O334" i="148"/>
  <c r="P334" i="148" s="1"/>
  <c r="AA334" i="148" s="1"/>
  <c r="R335" i="148"/>
  <c r="AI334" i="148" l="1"/>
  <c r="Z334" i="148"/>
  <c r="AC334" i="148"/>
  <c r="AB334" i="148"/>
  <c r="AD334" i="148"/>
  <c r="AE334" i="148"/>
  <c r="S334" i="148"/>
  <c r="Y334" i="148"/>
  <c r="W334" i="148"/>
  <c r="X334" i="148"/>
  <c r="AF334" i="148"/>
  <c r="T334" i="148"/>
  <c r="U334" i="148"/>
  <c r="AG334" i="148"/>
  <c r="V334" i="148"/>
  <c r="AH334" i="148"/>
  <c r="O335" i="148"/>
  <c r="P335" i="148" s="1"/>
  <c r="AC335" i="148" s="1"/>
  <c r="R336" i="148"/>
  <c r="Y335" i="148" l="1"/>
  <c r="AH335" i="148"/>
  <c r="AB335" i="148"/>
  <c r="V335" i="148"/>
  <c r="S335" i="148"/>
  <c r="AE335" i="148"/>
  <c r="W335" i="148"/>
  <c r="AF335" i="148"/>
  <c r="Z335" i="148"/>
  <c r="T335" i="148"/>
  <c r="AD335" i="148"/>
  <c r="AI335" i="148"/>
  <c r="AG335" i="148"/>
  <c r="AA335" i="148"/>
  <c r="X335" i="148"/>
  <c r="U335" i="148"/>
  <c r="O336" i="148"/>
  <c r="P336" i="148" s="1"/>
  <c r="AD336" i="148" s="1"/>
  <c r="R337" i="148"/>
  <c r="V336" i="148" l="1"/>
  <c r="S336" i="148"/>
  <c r="AI336" i="148"/>
  <c r="AE336" i="148"/>
  <c r="AF336" i="148"/>
  <c r="AG336" i="148"/>
  <c r="Y336" i="148"/>
  <c r="AB336" i="148"/>
  <c r="U336" i="148"/>
  <c r="AC336" i="148"/>
  <c r="AH336" i="148"/>
  <c r="W336" i="148"/>
  <c r="T336" i="148"/>
  <c r="AA336" i="148"/>
  <c r="X336" i="148"/>
  <c r="Z336" i="148"/>
  <c r="O337" i="148"/>
  <c r="P337" i="148" s="1"/>
  <c r="AE337" i="148" s="1"/>
  <c r="R338" i="148"/>
  <c r="Y337" i="148" l="1"/>
  <c r="Z337" i="148"/>
  <c r="W337" i="148"/>
  <c r="V337" i="148"/>
  <c r="AA337" i="148"/>
  <c r="T337" i="148"/>
  <c r="AB337" i="148"/>
  <c r="AC337" i="148"/>
  <c r="AG337" i="148"/>
  <c r="AD337" i="148"/>
  <c r="AF337" i="148"/>
  <c r="U337" i="148"/>
  <c r="AH337" i="148"/>
  <c r="AI337" i="148"/>
  <c r="X337" i="148"/>
  <c r="S337" i="148"/>
  <c r="O338" i="148"/>
  <c r="P338" i="148" s="1"/>
  <c r="U338" i="148" s="1"/>
  <c r="R339" i="148"/>
  <c r="W338" i="148" l="1"/>
  <c r="AC338" i="148"/>
  <c r="X338" i="148"/>
  <c r="V338" i="148"/>
  <c r="AH338" i="148"/>
  <c r="Y338" i="148"/>
  <c r="Z338" i="148"/>
  <c r="S338" i="148"/>
  <c r="AA338" i="148"/>
  <c r="AB338" i="148"/>
  <c r="AE338" i="148"/>
  <c r="AF338" i="148"/>
  <c r="AI338" i="148"/>
  <c r="AD338" i="148"/>
  <c r="T338" i="148"/>
  <c r="AG338" i="148"/>
  <c r="O339" i="148"/>
  <c r="P339" i="148" s="1"/>
  <c r="AC339" i="148" s="1"/>
  <c r="R340" i="148"/>
  <c r="AD339" i="148" l="1"/>
  <c r="U339" i="148"/>
  <c r="AE339" i="148"/>
  <c r="T339" i="148"/>
  <c r="AG339" i="148"/>
  <c r="AB339" i="148"/>
  <c r="AF339" i="148"/>
  <c r="Y339" i="148"/>
  <c r="V339" i="148"/>
  <c r="AH339" i="148"/>
  <c r="W339" i="148"/>
  <c r="AA339" i="148"/>
  <c r="AI339" i="148"/>
  <c r="S339" i="148"/>
  <c r="Z339" i="148"/>
  <c r="X339" i="148"/>
  <c r="O340" i="148"/>
  <c r="P340" i="148" s="1"/>
  <c r="AB340" i="148" s="1"/>
  <c r="R341" i="148"/>
  <c r="AD340" i="148" l="1"/>
  <c r="V340" i="148"/>
  <c r="AC340" i="148"/>
  <c r="AE340" i="148"/>
  <c r="AF340" i="148"/>
  <c r="AG340" i="148"/>
  <c r="O341" i="148"/>
  <c r="P341" i="148" s="1"/>
  <c r="AF341" i="148" s="1"/>
  <c r="AH340" i="148"/>
  <c r="U340" i="148"/>
  <c r="AI340" i="148"/>
  <c r="Y340" i="148"/>
  <c r="X340" i="148"/>
  <c r="W340" i="148"/>
  <c r="Z340" i="148"/>
  <c r="AA340" i="148"/>
  <c r="T340" i="148"/>
  <c r="S340" i="148"/>
  <c r="R342" i="148"/>
  <c r="Z341" i="148" l="1"/>
  <c r="AG341" i="148"/>
  <c r="T341" i="148"/>
  <c r="AE341" i="148"/>
  <c r="Y341" i="148"/>
  <c r="U341" i="148"/>
  <c r="O342" i="148"/>
  <c r="P342" i="148" s="1"/>
  <c r="AG342" i="148" s="1"/>
  <c r="S341" i="148"/>
  <c r="AH341" i="148"/>
  <c r="V341" i="148"/>
  <c r="AA341" i="148"/>
  <c r="W341" i="148"/>
  <c r="AI341" i="148"/>
  <c r="X341" i="148"/>
  <c r="AB341" i="148"/>
  <c r="AC341" i="148"/>
  <c r="AD341" i="148"/>
  <c r="R343" i="148"/>
  <c r="Y342" i="148" l="1"/>
  <c r="AH342" i="148"/>
  <c r="T342" i="148"/>
  <c r="AI342" i="148"/>
  <c r="U342" i="148"/>
  <c r="AA342" i="148"/>
  <c r="AE342" i="148"/>
  <c r="S342" i="148"/>
  <c r="AF342" i="148"/>
  <c r="V342" i="148"/>
  <c r="AD342" i="148"/>
  <c r="AB342" i="148"/>
  <c r="X342" i="148"/>
  <c r="AC342" i="148"/>
  <c r="O343" i="148"/>
  <c r="P343" i="148" s="1"/>
  <c r="AD343" i="148" s="1"/>
  <c r="Z342" i="148"/>
  <c r="W342" i="148"/>
  <c r="R344" i="148"/>
  <c r="AC343" i="148" l="1"/>
  <c r="AE343" i="148"/>
  <c r="AF343" i="148"/>
  <c r="AG343" i="148"/>
  <c r="AH343" i="148"/>
  <c r="S343" i="148"/>
  <c r="AI343" i="148"/>
  <c r="T343" i="148"/>
  <c r="W343" i="148"/>
  <c r="AA343" i="148"/>
  <c r="U343" i="148"/>
  <c r="X343" i="148"/>
  <c r="AB343" i="148"/>
  <c r="Z343" i="148"/>
  <c r="Y343" i="148"/>
  <c r="V343" i="148"/>
  <c r="O344" i="148"/>
  <c r="P344" i="148" s="1"/>
  <c r="T344" i="148" s="1"/>
  <c r="R345" i="148"/>
  <c r="Y344" i="148" l="1"/>
  <c r="AC344" i="148"/>
  <c r="AE344" i="148"/>
  <c r="AH344" i="148"/>
  <c r="AI344" i="148"/>
  <c r="AB344" i="148"/>
  <c r="AD344" i="148"/>
  <c r="W344" i="148"/>
  <c r="X344" i="148"/>
  <c r="AF344" i="148"/>
  <c r="S344" i="148"/>
  <c r="Z344" i="148"/>
  <c r="AG344" i="148"/>
  <c r="U344" i="148"/>
  <c r="V344" i="148"/>
  <c r="AA344" i="148"/>
  <c r="O345" i="148"/>
  <c r="P345" i="148" s="1"/>
  <c r="AI345" i="148" s="1"/>
  <c r="R346" i="148"/>
  <c r="U345" i="148" l="1"/>
  <c r="S345" i="148"/>
  <c r="AC345" i="148"/>
  <c r="AF345" i="148"/>
  <c r="W345" i="148"/>
  <c r="AG345" i="148"/>
  <c r="AB345" i="148"/>
  <c r="AA345" i="148"/>
  <c r="X345" i="148"/>
  <c r="Y345" i="148"/>
  <c r="AH345" i="148"/>
  <c r="V345" i="148"/>
  <c r="T345" i="148"/>
  <c r="Z345" i="148"/>
  <c r="AD345" i="148"/>
  <c r="AE345" i="148"/>
  <c r="O346" i="148"/>
  <c r="P346" i="148" s="1"/>
  <c r="AG346" i="148" s="1"/>
  <c r="R347" i="148"/>
  <c r="AI346" i="148" l="1"/>
  <c r="X346" i="148"/>
  <c r="AB346" i="148"/>
  <c r="T346" i="148"/>
  <c r="Y346" i="148"/>
  <c r="V346" i="148"/>
  <c r="U346" i="148"/>
  <c r="AH346" i="148"/>
  <c r="AD346" i="148"/>
  <c r="W346" i="148"/>
  <c r="Z346" i="148"/>
  <c r="S346" i="148"/>
  <c r="AA346" i="148"/>
  <c r="AC346" i="148"/>
  <c r="AE346" i="148"/>
  <c r="AF346" i="148"/>
  <c r="O347" i="148"/>
  <c r="P347" i="148" s="1"/>
  <c r="AG347" i="148" s="1"/>
  <c r="R348" i="148"/>
  <c r="T347" i="148" l="1"/>
  <c r="S347" i="148"/>
  <c r="U347" i="148"/>
  <c r="AH347" i="148"/>
  <c r="X347" i="148"/>
  <c r="Y347" i="148"/>
  <c r="AC347" i="148"/>
  <c r="AB347" i="148"/>
  <c r="AA347" i="148"/>
  <c r="W347" i="148"/>
  <c r="AD347" i="148"/>
  <c r="V347" i="148"/>
  <c r="Z347" i="148"/>
  <c r="AI347" i="148"/>
  <c r="AE347" i="148"/>
  <c r="AF347" i="148"/>
  <c r="O348" i="148"/>
  <c r="P348" i="148" s="1"/>
  <c r="X348" i="148" s="1"/>
  <c r="R349" i="148"/>
  <c r="AI348" i="148" l="1"/>
  <c r="S348" i="148"/>
  <c r="AD348" i="148"/>
  <c r="AE348" i="148"/>
  <c r="T348" i="148"/>
  <c r="AF348" i="148"/>
  <c r="V348" i="148"/>
  <c r="U348" i="148"/>
  <c r="AA348" i="148"/>
  <c r="AB348" i="148"/>
  <c r="W348" i="148"/>
  <c r="Z348" i="148"/>
  <c r="AC348" i="148"/>
  <c r="O349" i="148"/>
  <c r="P349" i="148" s="1"/>
  <c r="AG349" i="148" s="1"/>
  <c r="Y348" i="148"/>
  <c r="AG348" i="148"/>
  <c r="AH348" i="148"/>
  <c r="R350" i="148"/>
  <c r="AF349" i="148" l="1"/>
  <c r="AH349" i="148"/>
  <c r="AI349" i="148"/>
  <c r="T349" i="148"/>
  <c r="V349" i="148"/>
  <c r="X349" i="148"/>
  <c r="Z349" i="148"/>
  <c r="AD349" i="148"/>
  <c r="S349" i="148"/>
  <c r="U349" i="148"/>
  <c r="AC349" i="148"/>
  <c r="W349" i="148"/>
  <c r="AA349" i="148"/>
  <c r="AB349" i="148"/>
  <c r="AE349" i="148"/>
  <c r="Y349" i="148"/>
  <c r="O350" i="148"/>
  <c r="P350" i="148" s="1"/>
  <c r="S350" i="148" s="1"/>
  <c r="R351" i="148"/>
  <c r="W350" i="148" l="1"/>
  <c r="X350" i="148"/>
  <c r="AC350" i="148"/>
  <c r="AH350" i="148"/>
  <c r="T350" i="148"/>
  <c r="U350" i="148"/>
  <c r="V350" i="148"/>
  <c r="AI350" i="148"/>
  <c r="Y350" i="148"/>
  <c r="AA350" i="148"/>
  <c r="AD350" i="148"/>
  <c r="AB350" i="148"/>
  <c r="AF350" i="148"/>
  <c r="AG350" i="148"/>
  <c r="AE350" i="148"/>
  <c r="Z350" i="148"/>
  <c r="O351" i="148"/>
  <c r="P351" i="148" s="1"/>
  <c r="AG351" i="148" s="1"/>
  <c r="R352" i="148"/>
  <c r="AB351" i="148" l="1"/>
  <c r="S351" i="148"/>
  <c r="Z351" i="148"/>
  <c r="AF351" i="148"/>
  <c r="X351" i="148"/>
  <c r="V351" i="148"/>
  <c r="AH351" i="148"/>
  <c r="AA351" i="148"/>
  <c r="O352" i="148"/>
  <c r="P352" i="148" s="1"/>
  <c r="AE352" i="148" s="1"/>
  <c r="AE351" i="148"/>
  <c r="T351" i="148"/>
  <c r="AC351" i="148"/>
  <c r="Y351" i="148"/>
  <c r="AI351" i="148"/>
  <c r="W351" i="148"/>
  <c r="U351" i="148"/>
  <c r="AD351" i="148"/>
  <c r="R353" i="148"/>
  <c r="S352" i="148" l="1"/>
  <c r="AF352" i="148"/>
  <c r="AB352" i="148"/>
  <c r="AG352" i="148"/>
  <c r="AC352" i="148"/>
  <c r="X352" i="148"/>
  <c r="AI352" i="148"/>
  <c r="Z352" i="148"/>
  <c r="T352" i="148"/>
  <c r="AH352" i="148"/>
  <c r="U352" i="148"/>
  <c r="V352" i="148"/>
  <c r="W352" i="148"/>
  <c r="AD352" i="148"/>
  <c r="AA352" i="148"/>
  <c r="Y352" i="148"/>
  <c r="O353" i="148"/>
  <c r="P353" i="148" s="1"/>
  <c r="W353" i="148" s="1"/>
  <c r="R354" i="148"/>
  <c r="AC353" i="148" l="1"/>
  <c r="AH353" i="148"/>
  <c r="S353" i="148"/>
  <c r="T353" i="148"/>
  <c r="U353" i="148"/>
  <c r="AG353" i="148"/>
  <c r="V353" i="148"/>
  <c r="Y353" i="148"/>
  <c r="X353" i="148"/>
  <c r="AI353" i="148"/>
  <c r="AA353" i="148"/>
  <c r="AD353" i="148"/>
  <c r="AB353" i="148"/>
  <c r="AF353" i="148"/>
  <c r="Z353" i="148"/>
  <c r="AE353" i="148"/>
  <c r="O354" i="148"/>
  <c r="P354" i="148" s="1"/>
  <c r="U354" i="148" s="1"/>
  <c r="R355" i="148"/>
  <c r="AB354" i="148" l="1"/>
  <c r="V354" i="148"/>
  <c r="AC354" i="148"/>
  <c r="Y354" i="148"/>
  <c r="Z354" i="148"/>
  <c r="AG354" i="148"/>
  <c r="T354" i="148"/>
  <c r="AF354" i="148"/>
  <c r="W354" i="148"/>
  <c r="AE354" i="148"/>
  <c r="AA354" i="148"/>
  <c r="X354" i="148"/>
  <c r="AD354" i="148"/>
  <c r="AI354" i="148"/>
  <c r="AH354" i="148"/>
  <c r="S354" i="148"/>
  <c r="O355" i="148"/>
  <c r="P355" i="148" s="1"/>
  <c r="Y355" i="148" s="1"/>
  <c r="R356" i="148"/>
  <c r="W355" i="148" l="1"/>
  <c r="AB355" i="148"/>
  <c r="AC355" i="148"/>
  <c r="Z355" i="148"/>
  <c r="U355" i="148"/>
  <c r="V355" i="148"/>
  <c r="X355" i="148"/>
  <c r="AI355" i="148"/>
  <c r="AA355" i="148"/>
  <c r="S355" i="148"/>
  <c r="AD355" i="148"/>
  <c r="AF355" i="148"/>
  <c r="AE355" i="148"/>
  <c r="T355" i="148"/>
  <c r="AH355" i="148"/>
  <c r="AG355" i="148"/>
  <c r="O356" i="148"/>
  <c r="P356" i="148" s="1"/>
  <c r="X356" i="148" s="1"/>
  <c r="R357" i="148"/>
  <c r="AG356" i="148" l="1"/>
  <c r="AI356" i="148"/>
  <c r="AA356" i="148"/>
  <c r="AD356" i="148"/>
  <c r="Z356" i="148"/>
  <c r="Y356" i="148"/>
  <c r="AB356" i="148"/>
  <c r="AC356" i="148"/>
  <c r="AH356" i="148"/>
  <c r="T356" i="148"/>
  <c r="S356" i="148"/>
  <c r="AF356" i="148"/>
  <c r="U356" i="148"/>
  <c r="W356" i="148"/>
  <c r="AE356" i="148"/>
  <c r="V356" i="148"/>
  <c r="O357" i="148"/>
  <c r="P357" i="148" s="1"/>
  <c r="AA357" i="148" s="1"/>
  <c r="R358" i="148"/>
  <c r="Y357" i="148" l="1"/>
  <c r="AG357" i="148"/>
  <c r="S357" i="148"/>
  <c r="Z357" i="148"/>
  <c r="V357" i="148"/>
  <c r="AB357" i="148"/>
  <c r="AC357" i="148"/>
  <c r="AI357" i="148"/>
  <c r="U357" i="148"/>
  <c r="T357" i="148"/>
  <c r="W357" i="148"/>
  <c r="AD357" i="148"/>
  <c r="AE357" i="148"/>
  <c r="AH357" i="148"/>
  <c r="X357" i="148"/>
  <c r="AF357" i="148"/>
  <c r="O358" i="148"/>
  <c r="P358" i="148" s="1"/>
  <c r="AH358" i="148" s="1"/>
  <c r="R359" i="148"/>
  <c r="AB358" i="148" l="1"/>
  <c r="Y358" i="148"/>
  <c r="T358" i="148"/>
  <c r="AC358" i="148"/>
  <c r="AE358" i="148"/>
  <c r="Z358" i="148"/>
  <c r="AA358" i="148"/>
  <c r="AD358" i="148"/>
  <c r="AF358" i="148"/>
  <c r="AG358" i="148"/>
  <c r="S358" i="148"/>
  <c r="U358" i="148"/>
  <c r="W358" i="148"/>
  <c r="AI358" i="148"/>
  <c r="V358" i="148"/>
  <c r="X358" i="148"/>
  <c r="O359" i="148"/>
  <c r="P359" i="148" s="1"/>
  <c r="AC359" i="148" s="1"/>
  <c r="R360" i="148"/>
  <c r="Z359" i="148" l="1"/>
  <c r="AA359" i="148"/>
  <c r="W359" i="148"/>
  <c r="AB359" i="148"/>
  <c r="AF359" i="148"/>
  <c r="AG359" i="148"/>
  <c r="T359" i="148"/>
  <c r="AD359" i="148"/>
  <c r="U359" i="148"/>
  <c r="V359" i="148"/>
  <c r="AI359" i="148"/>
  <c r="AH359" i="148"/>
  <c r="AE359" i="148"/>
  <c r="S359" i="148"/>
  <c r="X359" i="148"/>
  <c r="Y359" i="148"/>
  <c r="O360" i="148"/>
  <c r="P360" i="148" s="1"/>
  <c r="AG360" i="148" s="1"/>
  <c r="R361" i="148"/>
  <c r="T360" i="148" l="1"/>
  <c r="S360" i="148"/>
  <c r="Y360" i="148"/>
  <c r="W360" i="148"/>
  <c r="AH360" i="148"/>
  <c r="AD360" i="148"/>
  <c r="Z360" i="148"/>
  <c r="V360" i="148"/>
  <c r="AI360" i="148"/>
  <c r="AA360" i="148"/>
  <c r="U360" i="148"/>
  <c r="AE360" i="148"/>
  <c r="X360" i="148"/>
  <c r="AB360" i="148"/>
  <c r="AC360" i="148"/>
  <c r="AF360" i="148"/>
  <c r="O361" i="148"/>
  <c r="P361" i="148" s="1"/>
  <c r="T361" i="148" s="1"/>
  <c r="R362" i="148"/>
  <c r="W361" i="148" l="1"/>
  <c r="V361" i="148"/>
  <c r="AI361" i="148"/>
  <c r="S361" i="148"/>
  <c r="AA361" i="148"/>
  <c r="X361" i="148"/>
  <c r="AD361" i="148"/>
  <c r="AE361" i="148"/>
  <c r="U361" i="148"/>
  <c r="Y361" i="148"/>
  <c r="Z361" i="148"/>
  <c r="AF361" i="148"/>
  <c r="AH361" i="148"/>
  <c r="AB361" i="148"/>
  <c r="AC361" i="148"/>
  <c r="AG361" i="148"/>
  <c r="O362" i="148"/>
  <c r="P362" i="148" s="1"/>
  <c r="Z362" i="148" s="1"/>
  <c r="R363" i="148"/>
  <c r="AH362" i="148" l="1"/>
  <c r="AI362" i="148"/>
  <c r="AG362" i="148"/>
  <c r="T362" i="148"/>
  <c r="U362" i="148"/>
  <c r="AE362" i="148"/>
  <c r="W362" i="148"/>
  <c r="AD362" i="148"/>
  <c r="X362" i="148"/>
  <c r="S362" i="148"/>
  <c r="AF362" i="148"/>
  <c r="O363" i="148"/>
  <c r="P363" i="148" s="1"/>
  <c r="AH363" i="148" s="1"/>
  <c r="AB362" i="148"/>
  <c r="AC362" i="148"/>
  <c r="V362" i="148"/>
  <c r="Y362" i="148"/>
  <c r="AA362" i="148"/>
  <c r="R364" i="148"/>
  <c r="AD363" i="148" l="1"/>
  <c r="W363" i="148"/>
  <c r="S363" i="148"/>
  <c r="X363" i="148"/>
  <c r="AA363" i="148"/>
  <c r="AB363" i="148"/>
  <c r="AI363" i="148"/>
  <c r="AE363" i="148"/>
  <c r="AC363" i="148"/>
  <c r="V363" i="148"/>
  <c r="T363" i="148"/>
  <c r="U363" i="148"/>
  <c r="AG363" i="148"/>
  <c r="Y363" i="148"/>
  <c r="Z363" i="148"/>
  <c r="O364" i="148"/>
  <c r="P364" i="148" s="1"/>
  <c r="U364" i="148" s="1"/>
  <c r="AF363" i="148"/>
  <c r="R365" i="148"/>
  <c r="Z364" i="148" l="1"/>
  <c r="AA364" i="148"/>
  <c r="W364" i="148"/>
  <c r="AG364" i="148"/>
  <c r="X364" i="148"/>
  <c r="AB364" i="148"/>
  <c r="AE364" i="148"/>
  <c r="AI364" i="148"/>
  <c r="T364" i="148"/>
  <c r="AH364" i="148"/>
  <c r="Y364" i="148"/>
  <c r="AD364" i="148"/>
  <c r="AF364" i="148"/>
  <c r="AC364" i="148"/>
  <c r="S364" i="148"/>
  <c r="V364" i="148"/>
  <c r="O365" i="148"/>
  <c r="P365" i="148" s="1"/>
  <c r="Z365" i="148" s="1"/>
  <c r="R366" i="148"/>
  <c r="AA365" i="148" l="1"/>
  <c r="AG365" i="148"/>
  <c r="AC365" i="148"/>
  <c r="S365" i="148"/>
  <c r="AF365" i="148"/>
  <c r="T365" i="148"/>
  <c r="W365" i="148"/>
  <c r="AB365" i="148"/>
  <c r="AE365" i="148"/>
  <c r="AH365" i="148"/>
  <c r="AI365" i="148"/>
  <c r="AD365" i="148"/>
  <c r="U365" i="148"/>
  <c r="V365" i="148"/>
  <c r="O366" i="148"/>
  <c r="P366" i="148" s="1"/>
  <c r="W366" i="148" s="1"/>
  <c r="X365" i="148"/>
  <c r="Y365" i="148"/>
  <c r="R367" i="148"/>
  <c r="X366" i="148" l="1"/>
  <c r="Z366" i="148"/>
  <c r="AA366" i="148"/>
  <c r="V366" i="148"/>
  <c r="Y366" i="148"/>
  <c r="AB366" i="148"/>
  <c r="AC366" i="148"/>
  <c r="AI366" i="148"/>
  <c r="AD366" i="148"/>
  <c r="AH366" i="148"/>
  <c r="S366" i="148"/>
  <c r="AE366" i="148"/>
  <c r="AF366" i="148"/>
  <c r="AG366" i="148"/>
  <c r="T366" i="148"/>
  <c r="U366" i="148"/>
  <c r="O367" i="148"/>
  <c r="P367" i="148" s="1"/>
  <c r="W367" i="148" s="1"/>
  <c r="R368" i="148"/>
  <c r="AA367" i="148" l="1"/>
  <c r="AI367" i="148"/>
  <c r="AB367" i="148"/>
  <c r="AC367" i="148"/>
  <c r="AD367" i="148"/>
  <c r="V367" i="148"/>
  <c r="U367" i="148"/>
  <c r="AE367" i="148"/>
  <c r="X367" i="148"/>
  <c r="AH367" i="148"/>
  <c r="S367" i="148"/>
  <c r="AF367" i="148"/>
  <c r="Z367" i="148"/>
  <c r="Y367" i="148"/>
  <c r="AG367" i="148"/>
  <c r="T367" i="148"/>
  <c r="O368" i="148"/>
  <c r="P368" i="148" s="1"/>
  <c r="AF368" i="148" s="1"/>
  <c r="R369" i="148"/>
  <c r="Z368" i="148" l="1"/>
  <c r="AB368" i="148"/>
  <c r="AA368" i="148"/>
  <c r="S368" i="148"/>
  <c r="AC368" i="148"/>
  <c r="X368" i="148"/>
  <c r="AD368" i="148"/>
  <c r="O369" i="148"/>
  <c r="P369" i="148" s="1"/>
  <c r="Y369" i="148" s="1"/>
  <c r="AG368" i="148"/>
  <c r="AE368" i="148"/>
  <c r="U368" i="148"/>
  <c r="AH368" i="148"/>
  <c r="W368" i="148"/>
  <c r="V368" i="148"/>
  <c r="AI368" i="148"/>
  <c r="Y368" i="148"/>
  <c r="T368" i="148"/>
  <c r="R370" i="148"/>
  <c r="S369" i="148" l="1"/>
  <c r="V369" i="148"/>
  <c r="Z369" i="148"/>
  <c r="U369" i="148"/>
  <c r="AF369" i="148"/>
  <c r="AB369" i="148"/>
  <c r="AC369" i="148"/>
  <c r="AG369" i="148"/>
  <c r="AH369" i="148"/>
  <c r="W369" i="148"/>
  <c r="AD369" i="148"/>
  <c r="AE369" i="148"/>
  <c r="O370" i="148"/>
  <c r="P370" i="148" s="1"/>
  <c r="AE370" i="148" s="1"/>
  <c r="AA369" i="148"/>
  <c r="X369" i="148"/>
  <c r="AI369" i="148"/>
  <c r="T369" i="148"/>
  <c r="R371" i="148"/>
  <c r="X370" i="148" l="1"/>
  <c r="Z370" i="148"/>
  <c r="Y370" i="148"/>
  <c r="AA370" i="148"/>
  <c r="AI370" i="148"/>
  <c r="V370" i="148"/>
  <c r="W370" i="148"/>
  <c r="AH370" i="148"/>
  <c r="U370" i="148"/>
  <c r="AF370" i="148"/>
  <c r="AG370" i="148"/>
  <c r="S370" i="148"/>
  <c r="AB370" i="148"/>
  <c r="T370" i="148"/>
  <c r="AC370" i="148"/>
  <c r="AD370" i="148"/>
  <c r="O371" i="148"/>
  <c r="P371" i="148" s="1"/>
  <c r="AC371" i="148" s="1"/>
  <c r="R372" i="148"/>
  <c r="T371" i="148" l="1"/>
  <c r="AG371" i="148"/>
  <c r="Y371" i="148"/>
  <c r="AH371" i="148"/>
  <c r="V371" i="148"/>
  <c r="AF371" i="148"/>
  <c r="AA371" i="148"/>
  <c r="AI371" i="148"/>
  <c r="AB371" i="148"/>
  <c r="Z371" i="148"/>
  <c r="W371" i="148"/>
  <c r="U371" i="148"/>
  <c r="X371" i="148"/>
  <c r="AD371" i="148"/>
  <c r="AE371" i="148"/>
  <c r="O372" i="148"/>
  <c r="P372" i="148" s="1"/>
  <c r="Y372" i="148" s="1"/>
  <c r="S371" i="148"/>
  <c r="R373" i="148"/>
  <c r="W372" i="148" l="1"/>
  <c r="Z372" i="148"/>
  <c r="AI372" i="148"/>
  <c r="AH372" i="148"/>
  <c r="AB372" i="148"/>
  <c r="S372" i="148"/>
  <c r="T372" i="148"/>
  <c r="AF372" i="148"/>
  <c r="AE372" i="148"/>
  <c r="V372" i="148"/>
  <c r="X372" i="148"/>
  <c r="AD372" i="148"/>
  <c r="AA372" i="148"/>
  <c r="AC372" i="148"/>
  <c r="AG372" i="148"/>
  <c r="U372" i="148"/>
  <c r="O373" i="148"/>
  <c r="P373" i="148" s="1"/>
  <c r="AI373" i="148" s="1"/>
  <c r="R374" i="148"/>
  <c r="T373" i="148" l="1"/>
  <c r="V373" i="148"/>
  <c r="X373" i="148"/>
  <c r="AA373" i="148"/>
  <c r="AB373" i="148"/>
  <c r="S373" i="148"/>
  <c r="W373" i="148"/>
  <c r="AD373" i="148"/>
  <c r="AH373" i="148"/>
  <c r="U373" i="148"/>
  <c r="Y373" i="148"/>
  <c r="AF373" i="148"/>
  <c r="AG373" i="148"/>
  <c r="Z373" i="148"/>
  <c r="AE373" i="148"/>
  <c r="AC373" i="148"/>
  <c r="O374" i="148"/>
  <c r="P374" i="148" s="1"/>
  <c r="V374" i="148" s="1"/>
  <c r="R375" i="148"/>
  <c r="Y374" i="148" l="1"/>
  <c r="AA374" i="148"/>
  <c r="T374" i="148"/>
  <c r="AG374" i="148"/>
  <c r="W374" i="148"/>
  <c r="X374" i="148"/>
  <c r="AF374" i="148"/>
  <c r="Z374" i="148"/>
  <c r="AE374" i="148"/>
  <c r="AH374" i="148"/>
  <c r="AB374" i="148"/>
  <c r="AD374" i="148"/>
  <c r="AC374" i="148"/>
  <c r="AI374" i="148"/>
  <c r="S374" i="148"/>
  <c r="U374" i="148"/>
  <c r="O375" i="148"/>
  <c r="P375" i="148" s="1"/>
  <c r="Y375" i="148" s="1"/>
  <c r="R376" i="148"/>
  <c r="AI375" i="148" l="1"/>
  <c r="AG375" i="148"/>
  <c r="AC375" i="148"/>
  <c r="AE375" i="148"/>
  <c r="AD375" i="148"/>
  <c r="AA375" i="148"/>
  <c r="Z375" i="148"/>
  <c r="S375" i="148"/>
  <c r="AF375" i="148"/>
  <c r="T375" i="148"/>
  <c r="AH375" i="148"/>
  <c r="AB375" i="148"/>
  <c r="U375" i="148"/>
  <c r="V375" i="148"/>
  <c r="W375" i="148"/>
  <c r="X375" i="148"/>
  <c r="O376" i="148"/>
  <c r="P376" i="148" s="1"/>
  <c r="U376" i="148" s="1"/>
  <c r="R377" i="148"/>
  <c r="AI376" i="148" l="1"/>
  <c r="V376" i="148"/>
  <c r="AF376" i="148"/>
  <c r="S376" i="148"/>
  <c r="AB376" i="148"/>
  <c r="X376" i="148"/>
  <c r="Z376" i="148"/>
  <c r="W376" i="148"/>
  <c r="AA376" i="148"/>
  <c r="AE376" i="148"/>
  <c r="AG376" i="148"/>
  <c r="Y376" i="148"/>
  <c r="T376" i="148"/>
  <c r="AC376" i="148"/>
  <c r="AD376" i="148"/>
  <c r="AH376" i="148"/>
  <c r="O377" i="148"/>
  <c r="P377" i="148" s="1"/>
  <c r="AI377" i="148" s="1"/>
  <c r="R378" i="148"/>
  <c r="AF377" i="148" l="1"/>
  <c r="T377" i="148"/>
  <c r="X377" i="148"/>
  <c r="AA377" i="148"/>
  <c r="AE377" i="148"/>
  <c r="AB377" i="148"/>
  <c r="AC377" i="148"/>
  <c r="AD377" i="148"/>
  <c r="U377" i="148"/>
  <c r="S377" i="148"/>
  <c r="AH377" i="148"/>
  <c r="Y377" i="148"/>
  <c r="Z377" i="148"/>
  <c r="AG377" i="148"/>
  <c r="W377" i="148"/>
  <c r="V377" i="148"/>
  <c r="O378" i="148"/>
  <c r="P378" i="148" s="1"/>
  <c r="AB378" i="148" s="1"/>
  <c r="R379" i="148"/>
  <c r="AG378" i="148" l="1"/>
  <c r="AC378" i="148"/>
  <c r="AF378" i="148"/>
  <c r="AA378" i="148"/>
  <c r="U378" i="148"/>
  <c r="T378" i="148"/>
  <c r="AH378" i="148"/>
  <c r="AE378" i="148"/>
  <c r="W378" i="148"/>
  <c r="X378" i="148"/>
  <c r="V378" i="148"/>
  <c r="S378" i="148"/>
  <c r="AI378" i="148"/>
  <c r="Y378" i="148"/>
  <c r="AD378" i="148"/>
  <c r="Z378" i="148"/>
  <c r="O379" i="148"/>
  <c r="P379" i="148" s="1"/>
  <c r="Z379" i="148" s="1"/>
  <c r="R380" i="148"/>
  <c r="AC379" i="148" l="1"/>
  <c r="S379" i="148"/>
  <c r="U379" i="148"/>
  <c r="Y379" i="148"/>
  <c r="V379" i="148"/>
  <c r="AF379" i="148"/>
  <c r="AB379" i="148"/>
  <c r="AH379" i="148"/>
  <c r="AG379" i="148"/>
  <c r="AI379" i="148"/>
  <c r="X379" i="148"/>
  <c r="W379" i="148"/>
  <c r="AA379" i="148"/>
  <c r="T379" i="148"/>
  <c r="AD379" i="148"/>
  <c r="AE379" i="148"/>
  <c r="O380" i="148"/>
  <c r="P380" i="148" s="1"/>
  <c r="AF380" i="148" s="1"/>
  <c r="R381" i="148"/>
  <c r="U380" i="148" l="1"/>
  <c r="V380" i="148"/>
  <c r="AD380" i="148"/>
  <c r="AE380" i="148"/>
  <c r="AH380" i="148"/>
  <c r="AI380" i="148"/>
  <c r="AG380" i="148"/>
  <c r="AC380" i="148"/>
  <c r="S380" i="148"/>
  <c r="W380" i="148"/>
  <c r="AA380" i="148"/>
  <c r="Z380" i="148"/>
  <c r="Y380" i="148"/>
  <c r="T380" i="148"/>
  <c r="X380" i="148"/>
  <c r="AB380" i="148"/>
  <c r="O381" i="148"/>
  <c r="P381" i="148" s="1"/>
  <c r="AH381" i="148" s="1"/>
  <c r="R382" i="148"/>
  <c r="T381" i="148" l="1"/>
  <c r="S381" i="148"/>
  <c r="AC381" i="148"/>
  <c r="U381" i="148"/>
  <c r="AB381" i="148"/>
  <c r="AF381" i="148"/>
  <c r="AI381" i="148"/>
  <c r="V381" i="148"/>
  <c r="AD381" i="148"/>
  <c r="X381" i="148"/>
  <c r="W381" i="148"/>
  <c r="Z381" i="148"/>
  <c r="AA381" i="148"/>
  <c r="AE381" i="148"/>
  <c r="AG381" i="148"/>
  <c r="Y381" i="148"/>
  <c r="O382" i="148"/>
  <c r="P382" i="148" s="1"/>
  <c r="U382" i="148" s="1"/>
  <c r="R383" i="148"/>
  <c r="Z382" i="148" l="1"/>
  <c r="AI382" i="148"/>
  <c r="T382" i="148"/>
  <c r="AB382" i="148"/>
  <c r="W382" i="148"/>
  <c r="AC382" i="148"/>
  <c r="AG382" i="148"/>
  <c r="S382" i="148"/>
  <c r="Y382" i="148"/>
  <c r="AE382" i="148"/>
  <c r="X382" i="148"/>
  <c r="AF382" i="148"/>
  <c r="AA382" i="148"/>
  <c r="V382" i="148"/>
  <c r="AD382" i="148"/>
  <c r="AH382" i="148"/>
  <c r="O383" i="148"/>
  <c r="P383" i="148" s="1"/>
  <c r="AI383" i="148" s="1"/>
  <c r="R384" i="148"/>
  <c r="AD383" i="148" l="1"/>
  <c r="AH383" i="148"/>
  <c r="S383" i="148"/>
  <c r="T383" i="148"/>
  <c r="W383" i="148"/>
  <c r="AE383" i="148"/>
  <c r="U383" i="148"/>
  <c r="V383" i="148"/>
  <c r="AF383" i="148"/>
  <c r="Y383" i="148"/>
  <c r="X383" i="148"/>
  <c r="Z383" i="148"/>
  <c r="AA383" i="148"/>
  <c r="AG383" i="148"/>
  <c r="AB383" i="148"/>
  <c r="AC383" i="148"/>
  <c r="O384" i="148"/>
  <c r="P384" i="148" s="1"/>
  <c r="X384" i="148" s="1"/>
  <c r="R385" i="148"/>
  <c r="AI384" i="148" l="1"/>
  <c r="AE384" i="148"/>
  <c r="S384" i="148"/>
  <c r="U384" i="148"/>
  <c r="V384" i="148"/>
  <c r="Z384" i="148"/>
  <c r="T384" i="148"/>
  <c r="AC384" i="148"/>
  <c r="AG384" i="148"/>
  <c r="W384" i="148"/>
  <c r="AA384" i="148"/>
  <c r="AD384" i="148"/>
  <c r="AB384" i="148"/>
  <c r="AF384" i="148"/>
  <c r="AH384" i="148"/>
  <c r="Y384" i="148"/>
  <c r="O385" i="148"/>
  <c r="P385" i="148" s="1"/>
  <c r="S385" i="148" s="1"/>
  <c r="R386" i="148"/>
  <c r="AB385" i="148" l="1"/>
  <c r="AI385" i="148"/>
  <c r="W385" i="148"/>
  <c r="AE385" i="148"/>
  <c r="X385" i="148"/>
  <c r="Y385" i="148"/>
  <c r="AA385" i="148"/>
  <c r="AD385" i="148"/>
  <c r="Z385" i="148"/>
  <c r="AC385" i="148"/>
  <c r="T385" i="148"/>
  <c r="AG385" i="148"/>
  <c r="AF385" i="148"/>
  <c r="U385" i="148"/>
  <c r="AH385" i="148"/>
  <c r="V385" i="148"/>
  <c r="O386" i="148"/>
  <c r="P386" i="148" s="1"/>
  <c r="Z386" i="148" s="1"/>
  <c r="R387" i="148"/>
  <c r="AG386" i="148" l="1"/>
  <c r="AH386" i="148"/>
  <c r="AI386" i="148"/>
  <c r="W386" i="148"/>
  <c r="X386" i="148"/>
  <c r="AC386" i="148"/>
  <c r="V386" i="148"/>
  <c r="T386" i="148"/>
  <c r="AD386" i="148"/>
  <c r="AA386" i="148"/>
  <c r="AB386" i="148"/>
  <c r="AF386" i="148"/>
  <c r="AE386" i="148"/>
  <c r="U386" i="148"/>
  <c r="S386" i="148"/>
  <c r="Y386" i="148"/>
  <c r="O387" i="148"/>
  <c r="P387" i="148" s="1"/>
  <c r="AG387" i="148" s="1"/>
  <c r="R388" i="148"/>
  <c r="AC387" i="148" l="1"/>
  <c r="AD387" i="148"/>
  <c r="AA387" i="148"/>
  <c r="AB387" i="148"/>
  <c r="AE387" i="148"/>
  <c r="V387" i="148"/>
  <c r="AH387" i="148"/>
  <c r="AI387" i="148"/>
  <c r="Y387" i="148"/>
  <c r="AF387" i="148"/>
  <c r="S387" i="148"/>
  <c r="Z387" i="148"/>
  <c r="W387" i="148"/>
  <c r="T387" i="148"/>
  <c r="U387" i="148"/>
  <c r="X387" i="148"/>
  <c r="O388" i="148"/>
  <c r="P388" i="148" s="1"/>
  <c r="AA388" i="148" s="1"/>
  <c r="R389" i="148"/>
  <c r="X388" i="148" l="1"/>
  <c r="AF388" i="148"/>
  <c r="AE388" i="148"/>
  <c r="U388" i="148"/>
  <c r="AH388" i="148"/>
  <c r="S388" i="148"/>
  <c r="V388" i="148"/>
  <c r="W388" i="148"/>
  <c r="AI388" i="148"/>
  <c r="AB388" i="148"/>
  <c r="Z388" i="148"/>
  <c r="AC388" i="148"/>
  <c r="Y388" i="148"/>
  <c r="AD388" i="148"/>
  <c r="T388" i="148"/>
  <c r="AG388" i="148"/>
  <c r="O389" i="148"/>
  <c r="P389" i="148" s="1"/>
  <c r="AI389" i="148" s="1"/>
  <c r="R390" i="148"/>
  <c r="AF389" i="148" l="1"/>
  <c r="S389" i="148"/>
  <c r="Y389" i="148"/>
  <c r="V389" i="148"/>
  <c r="AB389" i="148"/>
  <c r="AC389" i="148"/>
  <c r="AH389" i="148"/>
  <c r="AG389" i="148"/>
  <c r="AD389" i="148"/>
  <c r="U389" i="148"/>
  <c r="AA389" i="148"/>
  <c r="Z389" i="148"/>
  <c r="T389" i="148"/>
  <c r="AE389" i="148"/>
  <c r="X389" i="148"/>
  <c r="W389" i="148"/>
  <c r="O390" i="148"/>
  <c r="P390" i="148" s="1"/>
  <c r="Z390" i="148" s="1"/>
  <c r="R391" i="148"/>
  <c r="AB390" i="148" l="1"/>
  <c r="AD390" i="148"/>
  <c r="S390" i="148"/>
  <c r="X390" i="148"/>
  <c r="T390" i="148"/>
  <c r="AA390" i="148"/>
  <c r="AC390" i="148"/>
  <c r="AE390" i="148"/>
  <c r="AF390" i="148"/>
  <c r="AH390" i="148"/>
  <c r="AI390" i="148"/>
  <c r="U390" i="148"/>
  <c r="AG390" i="148"/>
  <c r="V390" i="148"/>
  <c r="W390" i="148"/>
  <c r="Y390" i="148"/>
  <c r="O391" i="148"/>
  <c r="P391" i="148" s="1"/>
  <c r="U391" i="148" s="1"/>
  <c r="R392" i="148"/>
  <c r="AC391" i="148" l="1"/>
  <c r="AG391" i="148"/>
  <c r="S391" i="148"/>
  <c r="AF391" i="148"/>
  <c r="V391" i="148"/>
  <c r="AI391" i="148"/>
  <c r="W391" i="148"/>
  <c r="Z391" i="148"/>
  <c r="Y391" i="148"/>
  <c r="AB391" i="148"/>
  <c r="AA391" i="148"/>
  <c r="X391" i="148"/>
  <c r="AD391" i="148"/>
  <c r="AH391" i="148"/>
  <c r="AE391" i="148"/>
  <c r="T391" i="148"/>
  <c r="O392" i="148"/>
  <c r="P392" i="148" s="1"/>
  <c r="V392" i="148" s="1"/>
  <c r="R393" i="148"/>
  <c r="Z392" i="148" l="1"/>
  <c r="W392" i="148"/>
  <c r="X392" i="148"/>
  <c r="AI392" i="148"/>
  <c r="AB392" i="148"/>
  <c r="AE392" i="148"/>
  <c r="AC392" i="148"/>
  <c r="AG392" i="148"/>
  <c r="S392" i="148"/>
  <c r="AH392" i="148"/>
  <c r="T392" i="148"/>
  <c r="Y392" i="148"/>
  <c r="AF392" i="148"/>
  <c r="AD392" i="148"/>
  <c r="U392" i="148"/>
  <c r="AA392" i="148"/>
  <c r="O393" i="148"/>
  <c r="P393" i="148" s="1"/>
  <c r="AC393" i="148" s="1"/>
  <c r="R394" i="148"/>
  <c r="AI393" i="148" l="1"/>
  <c r="AE393" i="148"/>
  <c r="V393" i="148"/>
  <c r="W393" i="148"/>
  <c r="AA393" i="148"/>
  <c r="T393" i="148"/>
  <c r="U393" i="148"/>
  <c r="Y393" i="148"/>
  <c r="Z393" i="148"/>
  <c r="AH393" i="148"/>
  <c r="S393" i="148"/>
  <c r="AD393" i="148"/>
  <c r="X393" i="148"/>
  <c r="AF393" i="148"/>
  <c r="AB393" i="148"/>
  <c r="AG393" i="148"/>
  <c r="O394" i="148"/>
  <c r="P394" i="148" s="1"/>
  <c r="Z394" i="148" s="1"/>
  <c r="R395" i="148"/>
  <c r="T394" i="148" l="1"/>
  <c r="AD394" i="148"/>
  <c r="AI394" i="148"/>
  <c r="AF394" i="148"/>
  <c r="AG394" i="148"/>
  <c r="X394" i="148"/>
  <c r="AC394" i="148"/>
  <c r="Y394" i="148"/>
  <c r="V394" i="148"/>
  <c r="AH394" i="148"/>
  <c r="S394" i="148"/>
  <c r="U394" i="148"/>
  <c r="AA394" i="148"/>
  <c r="AE394" i="148"/>
  <c r="AB394" i="148"/>
  <c r="W394" i="148"/>
  <c r="O395" i="148"/>
  <c r="P395" i="148" s="1"/>
  <c r="X395" i="148" s="1"/>
  <c r="R396" i="148"/>
  <c r="AI395" i="148" l="1"/>
  <c r="V395" i="148"/>
  <c r="Z395" i="148"/>
  <c r="S395" i="148"/>
  <c r="W395" i="148"/>
  <c r="AA395" i="148"/>
  <c r="Y395" i="148"/>
  <c r="AD395" i="148"/>
  <c r="AF395" i="148"/>
  <c r="AB395" i="148"/>
  <c r="T395" i="148"/>
  <c r="AG395" i="148"/>
  <c r="AE395" i="148"/>
  <c r="U395" i="148"/>
  <c r="AH395" i="148"/>
  <c r="AC395" i="148"/>
  <c r="O396" i="148"/>
  <c r="P396" i="148" s="1"/>
  <c r="AC396" i="148" s="1"/>
  <c r="R397" i="148"/>
  <c r="T396" i="148" l="1"/>
  <c r="U396" i="148"/>
  <c r="W396" i="148"/>
  <c r="AD396" i="148"/>
  <c r="AI396" i="148"/>
  <c r="AH396" i="148"/>
  <c r="AB396" i="148"/>
  <c r="AG396" i="148"/>
  <c r="X396" i="148"/>
  <c r="Y396" i="148"/>
  <c r="AA396" i="148"/>
  <c r="AE396" i="148"/>
  <c r="AF396" i="148"/>
  <c r="S396" i="148"/>
  <c r="Z396" i="148"/>
  <c r="V396" i="148"/>
  <c r="O397" i="148"/>
  <c r="P397" i="148" s="1"/>
  <c r="S397" i="148" s="1"/>
  <c r="R398" i="148"/>
  <c r="U397" i="148" l="1"/>
  <c r="AH397" i="148"/>
  <c r="T397" i="148"/>
  <c r="AI397" i="148"/>
  <c r="AA397" i="148"/>
  <c r="AE397" i="148"/>
  <c r="AB397" i="148"/>
  <c r="AF397" i="148"/>
  <c r="AC397" i="148"/>
  <c r="AD397" i="148"/>
  <c r="AG397" i="148"/>
  <c r="V397" i="148"/>
  <c r="Y397" i="148"/>
  <c r="W397" i="148"/>
  <c r="Z397" i="148"/>
  <c r="X397" i="148"/>
  <c r="O398" i="148"/>
  <c r="P398" i="148" s="1"/>
  <c r="AI398" i="148" s="1"/>
  <c r="R399" i="148"/>
  <c r="Y398" i="148" l="1"/>
  <c r="AB398" i="148"/>
  <c r="U398" i="148"/>
  <c r="AH398" i="148"/>
  <c r="T398" i="148"/>
  <c r="W398" i="148"/>
  <c r="X398" i="148"/>
  <c r="Z398" i="148"/>
  <c r="AC398" i="148"/>
  <c r="AD398" i="148"/>
  <c r="AF398" i="148"/>
  <c r="AG398" i="148"/>
  <c r="S398" i="148"/>
  <c r="AE398" i="148"/>
  <c r="V398" i="148"/>
  <c r="AA398" i="148"/>
  <c r="O399" i="148"/>
  <c r="P399" i="148" s="1"/>
  <c r="AA399" i="148" s="1"/>
  <c r="R400" i="148"/>
  <c r="AG399" i="148" l="1"/>
  <c r="W399" i="148"/>
  <c r="Y399" i="148"/>
  <c r="AB399" i="148"/>
  <c r="T399" i="148"/>
  <c r="S399" i="148"/>
  <c r="AE399" i="148"/>
  <c r="V399" i="148"/>
  <c r="AD399" i="148"/>
  <c r="U399" i="148"/>
  <c r="AH399" i="148"/>
  <c r="Z399" i="148"/>
  <c r="X399" i="148"/>
  <c r="AC399" i="148"/>
  <c r="AF399" i="148"/>
  <c r="AI399" i="148"/>
  <c r="O400" i="148"/>
  <c r="P400" i="148" s="1"/>
  <c r="AG400" i="148" s="1"/>
  <c r="R401" i="148"/>
  <c r="T400" i="148" l="1"/>
  <c r="S400" i="148"/>
  <c r="U400" i="148"/>
  <c r="W400" i="148"/>
  <c r="Z400" i="148"/>
  <c r="AC400" i="148"/>
  <c r="AA400" i="148"/>
  <c r="AB400" i="148"/>
  <c r="V400" i="148"/>
  <c r="AE400" i="148"/>
  <c r="X400" i="148"/>
  <c r="AH400" i="148"/>
  <c r="AD400" i="148"/>
  <c r="AI400" i="148"/>
  <c r="Y400" i="148"/>
  <c r="AF400" i="148"/>
  <c r="O401" i="148"/>
  <c r="P401" i="148" s="1"/>
  <c r="AG401" i="148" s="1"/>
  <c r="R402" i="148"/>
  <c r="AB401" i="148" l="1"/>
  <c r="AE401" i="148"/>
  <c r="AH401" i="148"/>
  <c r="U401" i="148"/>
  <c r="Y401" i="148"/>
  <c r="T401" i="148"/>
  <c r="S401" i="148"/>
  <c r="AF401" i="148"/>
  <c r="V401" i="148"/>
  <c r="AD401" i="148"/>
  <c r="Z401" i="148"/>
  <c r="AA401" i="148"/>
  <c r="X401" i="148"/>
  <c r="AC401" i="148"/>
  <c r="W401" i="148"/>
  <c r="AI401" i="148"/>
  <c r="O402" i="148"/>
  <c r="P402" i="148" s="1"/>
  <c r="U402" i="148" s="1"/>
  <c r="R403" i="148"/>
  <c r="AD402" i="148" l="1"/>
  <c r="V402" i="148"/>
  <c r="S402" i="148"/>
  <c r="AF402" i="148"/>
  <c r="AA402" i="148"/>
  <c r="AI402" i="148"/>
  <c r="AG402" i="148"/>
  <c r="T402" i="148"/>
  <c r="AB402" i="148"/>
  <c r="Z402" i="148"/>
  <c r="AE402" i="148"/>
  <c r="AH402" i="148"/>
  <c r="W402" i="148"/>
  <c r="X402" i="148"/>
  <c r="Y402" i="148"/>
  <c r="AC402" i="148"/>
  <c r="O403" i="148"/>
  <c r="P403" i="148" s="1"/>
  <c r="Y403" i="148" s="1"/>
  <c r="R404" i="148"/>
  <c r="AI403" i="148" l="1"/>
  <c r="AF403" i="148"/>
  <c r="S403" i="148"/>
  <c r="T403" i="148"/>
  <c r="V403" i="148"/>
  <c r="W403" i="148"/>
  <c r="AH403" i="148"/>
  <c r="AG403" i="148"/>
  <c r="AE403" i="148"/>
  <c r="AB403" i="148"/>
  <c r="Z403" i="148"/>
  <c r="AA403" i="148"/>
  <c r="U403" i="148"/>
  <c r="AD403" i="148"/>
  <c r="X403" i="148"/>
  <c r="AC403" i="148"/>
  <c r="O404" i="148"/>
  <c r="P404" i="148" s="1"/>
  <c r="AA404" i="148" s="1"/>
  <c r="R405" i="148"/>
  <c r="Y404" i="148" l="1"/>
  <c r="X404" i="148"/>
  <c r="T404" i="148"/>
  <c r="AF404" i="148"/>
  <c r="AD404" i="148"/>
  <c r="AE404" i="148"/>
  <c r="AI404" i="148"/>
  <c r="S404" i="148"/>
  <c r="AB404" i="148"/>
  <c r="AC404" i="148"/>
  <c r="V404" i="148"/>
  <c r="AG404" i="148"/>
  <c r="U404" i="148"/>
  <c r="AH404" i="148"/>
  <c r="W404" i="148"/>
  <c r="Z404" i="148"/>
  <c r="O405" i="148"/>
  <c r="P405" i="148" s="1"/>
  <c r="AB405" i="148" s="1"/>
  <c r="R406" i="148"/>
  <c r="W405" i="148" l="1"/>
  <c r="S405" i="148"/>
  <c r="AG405" i="148"/>
  <c r="U405" i="148"/>
  <c r="AC405" i="148"/>
  <c r="AE405" i="148"/>
  <c r="AD405" i="148"/>
  <c r="T405" i="148"/>
  <c r="AI405" i="148"/>
  <c r="V405" i="148"/>
  <c r="AF405" i="148"/>
  <c r="AH405" i="148"/>
  <c r="AA405" i="148"/>
  <c r="X405" i="148"/>
  <c r="Z405" i="148"/>
  <c r="Y405" i="148"/>
  <c r="O406" i="148"/>
  <c r="P406" i="148" s="1"/>
  <c r="AF406" i="148" s="1"/>
  <c r="R407" i="148"/>
  <c r="T406" i="148" l="1"/>
  <c r="W406" i="148"/>
  <c r="AI406" i="148"/>
  <c r="S406" i="148"/>
  <c r="AG406" i="148"/>
  <c r="Z406" i="148"/>
  <c r="V406" i="148"/>
  <c r="U406" i="148"/>
  <c r="AC406" i="148"/>
  <c r="X406" i="148"/>
  <c r="AD406" i="148"/>
  <c r="AH406" i="148"/>
  <c r="AA406" i="148"/>
  <c r="AB406" i="148"/>
  <c r="Y406" i="148"/>
  <c r="AE406" i="148"/>
  <c r="O407" i="148"/>
  <c r="P407" i="148" s="1"/>
  <c r="AC407" i="148" s="1"/>
  <c r="R408" i="148"/>
  <c r="AF407" i="148" l="1"/>
  <c r="AE407" i="148"/>
  <c r="X407" i="148"/>
  <c r="AA407" i="148"/>
  <c r="AB407" i="148"/>
  <c r="V407" i="148"/>
  <c r="AD407" i="148"/>
  <c r="AG407" i="148"/>
  <c r="AH407" i="148"/>
  <c r="W407" i="148"/>
  <c r="S407" i="148"/>
  <c r="U407" i="148"/>
  <c r="AI407" i="148"/>
  <c r="Y407" i="148"/>
  <c r="Z407" i="148"/>
  <c r="T407" i="148"/>
  <c r="O408" i="148"/>
  <c r="P408" i="148" s="1"/>
  <c r="X408" i="148" s="1"/>
  <c r="R409" i="148"/>
  <c r="AA408" i="148" l="1"/>
  <c r="AB408" i="148"/>
  <c r="Z408" i="148"/>
  <c r="AD408" i="148"/>
  <c r="Y408" i="148"/>
  <c r="W408" i="148"/>
  <c r="AC408" i="148"/>
  <c r="AF408" i="148"/>
  <c r="AG408" i="148"/>
  <c r="AE408" i="148"/>
  <c r="S408" i="148"/>
  <c r="U408" i="148"/>
  <c r="AH408" i="148"/>
  <c r="V408" i="148"/>
  <c r="T408" i="148"/>
  <c r="AI408" i="148"/>
  <c r="O409" i="148"/>
  <c r="P409" i="148" s="1"/>
  <c r="AE409" i="148" s="1"/>
  <c r="R410" i="148"/>
  <c r="AG409" i="148" l="1"/>
  <c r="AH409" i="148"/>
  <c r="T409" i="148"/>
  <c r="U409" i="148"/>
  <c r="X409" i="148"/>
  <c r="AA409" i="148"/>
  <c r="Y409" i="148"/>
  <c r="AI409" i="148"/>
  <c r="Z409" i="148"/>
  <c r="W409" i="148"/>
  <c r="AD409" i="148"/>
  <c r="V409" i="148"/>
  <c r="AF409" i="148"/>
  <c r="AB409" i="148"/>
  <c r="S409" i="148"/>
  <c r="AC409" i="148"/>
  <c r="O410" i="148"/>
  <c r="P410" i="148" s="1"/>
  <c r="S410" i="148" s="1"/>
  <c r="R411" i="148"/>
  <c r="AE410" i="148" l="1"/>
  <c r="AF410" i="148"/>
  <c r="AC410" i="148"/>
  <c r="U410" i="148"/>
  <c r="AI410" i="148"/>
  <c r="T410" i="148"/>
  <c r="AD410" i="148"/>
  <c r="V410" i="148"/>
  <c r="W410" i="148"/>
  <c r="X410" i="148"/>
  <c r="Y410" i="148"/>
  <c r="AA410" i="148"/>
  <c r="AB410" i="148"/>
  <c r="Z410" i="148"/>
  <c r="AG410" i="148"/>
  <c r="AH410" i="148"/>
  <c r="O411" i="148"/>
  <c r="P411" i="148" s="1"/>
  <c r="U411" i="148" s="1"/>
  <c r="R412" i="148"/>
  <c r="AG411" i="148" l="1"/>
  <c r="T411" i="148"/>
  <c r="AH411" i="148"/>
  <c r="V411" i="148"/>
  <c r="Y411" i="148"/>
  <c r="AC411" i="148"/>
  <c r="S411" i="148"/>
  <c r="AF411" i="148"/>
  <c r="AI411" i="148"/>
  <c r="AA411" i="148"/>
  <c r="W411" i="148"/>
  <c r="AD411" i="148"/>
  <c r="X411" i="148"/>
  <c r="Z411" i="148"/>
  <c r="AB411" i="148"/>
  <c r="AE411" i="148"/>
  <c r="O412" i="148"/>
  <c r="P412" i="148" s="1"/>
  <c r="AB412" i="148" s="1"/>
  <c r="R413" i="148"/>
  <c r="X412" i="148" l="1"/>
  <c r="V412" i="148"/>
  <c r="Z412" i="148"/>
  <c r="Y412" i="148"/>
  <c r="AC412" i="148"/>
  <c r="S412" i="148"/>
  <c r="U412" i="148"/>
  <c r="W412" i="148"/>
  <c r="AA412" i="148"/>
  <c r="AD412" i="148"/>
  <c r="AF412" i="148"/>
  <c r="AH412" i="148"/>
  <c r="T412" i="148"/>
  <c r="AI412" i="148"/>
  <c r="AG412" i="148"/>
  <c r="AE412" i="148"/>
  <c r="O413" i="148"/>
  <c r="P413" i="148" s="1"/>
  <c r="AA413" i="148" s="1"/>
  <c r="R414" i="148"/>
  <c r="AE413" i="148" l="1"/>
  <c r="S413" i="148"/>
  <c r="AH413" i="148"/>
  <c r="AD413" i="148"/>
  <c r="Z413" i="148"/>
  <c r="Y413" i="148"/>
  <c r="AB413" i="148"/>
  <c r="AC413" i="148"/>
  <c r="AF413" i="148"/>
  <c r="W413" i="148"/>
  <c r="AI413" i="148"/>
  <c r="T413" i="148"/>
  <c r="V413" i="148"/>
  <c r="U413" i="148"/>
  <c r="X413" i="148"/>
  <c r="AG413" i="148"/>
  <c r="O414" i="148"/>
  <c r="P414" i="148" s="1"/>
  <c r="Y414" i="148" s="1"/>
  <c r="R415" i="148"/>
  <c r="AD414" i="148" l="1"/>
  <c r="T414" i="148"/>
  <c r="V414" i="148"/>
  <c r="S414" i="148"/>
  <c r="Z414" i="148"/>
  <c r="W414" i="148"/>
  <c r="AC414" i="148"/>
  <c r="AI414" i="148"/>
  <c r="AB414" i="148"/>
  <c r="X414" i="148"/>
  <c r="AE414" i="148"/>
  <c r="AA414" i="148"/>
  <c r="AG414" i="148"/>
  <c r="U414" i="148"/>
  <c r="AF414" i="148"/>
  <c r="AH414" i="148"/>
  <c r="O415" i="148"/>
  <c r="P415" i="148" s="1"/>
  <c r="AA415" i="148" s="1"/>
  <c r="R416" i="148"/>
  <c r="X415" i="148" l="1"/>
  <c r="AE415" i="148"/>
  <c r="AF415" i="148"/>
  <c r="AD415" i="148"/>
  <c r="T415" i="148"/>
  <c r="AG415" i="148"/>
  <c r="U415" i="148"/>
  <c r="AH415" i="148"/>
  <c r="S415" i="148"/>
  <c r="W415" i="148"/>
  <c r="V415" i="148"/>
  <c r="AI415" i="148"/>
  <c r="Y415" i="148"/>
  <c r="Z415" i="148"/>
  <c r="AB415" i="148"/>
  <c r="AC415" i="148"/>
  <c r="O416" i="148"/>
  <c r="P416" i="148" s="1"/>
  <c r="AB416" i="148" s="1"/>
  <c r="R417" i="148"/>
  <c r="AH416" i="148" l="1"/>
  <c r="AA416" i="148"/>
  <c r="AD416" i="148"/>
  <c r="T416" i="148"/>
  <c r="Z416" i="148"/>
  <c r="AI416" i="148"/>
  <c r="X416" i="148"/>
  <c r="AG416" i="148"/>
  <c r="V416" i="148"/>
  <c r="W416" i="148"/>
  <c r="AE416" i="148"/>
  <c r="S416" i="148"/>
  <c r="AC416" i="148"/>
  <c r="U416" i="148"/>
  <c r="Y416" i="148"/>
  <c r="AF416" i="148"/>
  <c r="O417" i="148"/>
  <c r="P417" i="148" s="1"/>
  <c r="AI417" i="148" s="1"/>
  <c r="R418" i="148"/>
  <c r="AG417" i="148" l="1"/>
  <c r="Y417" i="148"/>
  <c r="AB417" i="148"/>
  <c r="AF417" i="148"/>
  <c r="AE417" i="148"/>
  <c r="Z417" i="148"/>
  <c r="AA417" i="148"/>
  <c r="S417" i="148"/>
  <c r="X417" i="148"/>
  <c r="U417" i="148"/>
  <c r="AD417" i="148"/>
  <c r="W417" i="148"/>
  <c r="AH417" i="148"/>
  <c r="AC417" i="148"/>
  <c r="V417" i="148"/>
  <c r="T417" i="148"/>
  <c r="O418" i="148"/>
  <c r="P418" i="148" s="1"/>
  <c r="AB418" i="148" s="1"/>
  <c r="R419" i="148"/>
  <c r="AE418" i="148" l="1"/>
  <c r="AC418" i="148"/>
  <c r="U418" i="148"/>
  <c r="AA418" i="148"/>
  <c r="T418" i="148"/>
  <c r="X418" i="148"/>
  <c r="W418" i="148"/>
  <c r="AI418" i="148"/>
  <c r="Z418" i="148"/>
  <c r="V418" i="148"/>
  <c r="AH418" i="148"/>
  <c r="Y418" i="148"/>
  <c r="AF418" i="148"/>
  <c r="AG418" i="148"/>
  <c r="S418" i="148"/>
  <c r="AD418" i="148"/>
  <c r="O419" i="148"/>
  <c r="P419" i="148" s="1"/>
  <c r="AC419" i="148" s="1"/>
  <c r="R420" i="148"/>
  <c r="AD419" i="148" l="1"/>
  <c r="W419" i="148"/>
  <c r="Y419" i="148"/>
  <c r="AH419" i="148"/>
  <c r="T419" i="148"/>
  <c r="U419" i="148"/>
  <c r="S419" i="148"/>
  <c r="AG419" i="148"/>
  <c r="AI419" i="148"/>
  <c r="Z419" i="148"/>
  <c r="AF419" i="148"/>
  <c r="V419" i="148"/>
  <c r="AB419" i="148"/>
  <c r="AA419" i="148"/>
  <c r="X419" i="148"/>
  <c r="AE419" i="148"/>
  <c r="O420" i="148"/>
  <c r="P420" i="148" s="1"/>
  <c r="AF420" i="148" s="1"/>
  <c r="R421" i="148"/>
  <c r="Y420" i="148" l="1"/>
  <c r="V420" i="148"/>
  <c r="W420" i="148"/>
  <c r="Z420" i="148"/>
  <c r="AC420" i="148"/>
  <c r="AD420" i="148"/>
  <c r="AG420" i="148"/>
  <c r="AA420" i="148"/>
  <c r="AH420" i="148"/>
  <c r="X420" i="148"/>
  <c r="AB420" i="148"/>
  <c r="AI420" i="148"/>
  <c r="AE420" i="148"/>
  <c r="S420" i="148"/>
  <c r="T420" i="148"/>
  <c r="U420" i="148"/>
  <c r="O421" i="148"/>
  <c r="P421" i="148" s="1"/>
  <c r="AD421" i="148" s="1"/>
  <c r="R422" i="148"/>
  <c r="U421" i="148" l="1"/>
  <c r="AH421" i="148"/>
  <c r="V421" i="148"/>
  <c r="AI421" i="148"/>
  <c r="T421" i="148"/>
  <c r="AG421" i="148"/>
  <c r="AF421" i="148"/>
  <c r="Y421" i="148"/>
  <c r="W421" i="148"/>
  <c r="Z421" i="148"/>
  <c r="X421" i="148"/>
  <c r="S421" i="148"/>
  <c r="AA421" i="148"/>
  <c r="AB421" i="148"/>
  <c r="AE421" i="148"/>
  <c r="AC421" i="148"/>
  <c r="O422" i="148"/>
  <c r="P422" i="148" s="1"/>
  <c r="AC422" i="148" s="1"/>
  <c r="R423" i="148"/>
  <c r="W422" i="148" l="1"/>
  <c r="AB422" i="148"/>
  <c r="S422" i="148"/>
  <c r="AG422" i="148"/>
  <c r="AE422" i="148"/>
  <c r="AH422" i="148"/>
  <c r="AD422" i="148"/>
  <c r="Y422" i="148"/>
  <c r="X422" i="148"/>
  <c r="AA422" i="148"/>
  <c r="AF422" i="148"/>
  <c r="U422" i="148"/>
  <c r="T422" i="148"/>
  <c r="Z422" i="148"/>
  <c r="AI422" i="148"/>
  <c r="V422" i="148"/>
  <c r="O423" i="148"/>
  <c r="P423" i="148" s="1"/>
  <c r="AG423" i="148" s="1"/>
  <c r="R424" i="148"/>
  <c r="T423" i="148" l="1"/>
  <c r="AE423" i="148"/>
  <c r="AH423" i="148"/>
  <c r="V423" i="148"/>
  <c r="AB423" i="148"/>
  <c r="S423" i="148"/>
  <c r="X423" i="148"/>
  <c r="Y423" i="148"/>
  <c r="Z423" i="148"/>
  <c r="W423" i="148"/>
  <c r="AA423" i="148"/>
  <c r="AD423" i="148"/>
  <c r="AF423" i="148"/>
  <c r="AC423" i="148"/>
  <c r="U423" i="148"/>
  <c r="AI423" i="148"/>
  <c r="O424" i="148"/>
  <c r="P424" i="148" s="1"/>
  <c r="U424" i="148" s="1"/>
  <c r="R425" i="148"/>
  <c r="AF424" i="148" l="1"/>
  <c r="V424" i="148"/>
  <c r="S424" i="148"/>
  <c r="AG424" i="148"/>
  <c r="AI424" i="148"/>
  <c r="AH424" i="148"/>
  <c r="W424" i="148"/>
  <c r="X424" i="148"/>
  <c r="T424" i="148"/>
  <c r="Y424" i="148"/>
  <c r="AB424" i="148"/>
  <c r="AC424" i="148"/>
  <c r="AA424" i="148"/>
  <c r="AE424" i="148"/>
  <c r="Z424" i="148"/>
  <c r="AD424" i="148"/>
  <c r="O425" i="148"/>
  <c r="P425" i="148" s="1"/>
  <c r="U425" i="148" s="1"/>
  <c r="R426" i="148"/>
  <c r="V425" i="148" l="1"/>
  <c r="X425" i="148"/>
  <c r="Z425" i="148"/>
  <c r="AI425" i="148"/>
  <c r="AD425" i="148"/>
  <c r="AB425" i="148"/>
  <c r="AA425" i="148"/>
  <c r="AC425" i="148"/>
  <c r="S425" i="148"/>
  <c r="AF425" i="148"/>
  <c r="AE425" i="148"/>
  <c r="AH425" i="148"/>
  <c r="W425" i="148"/>
  <c r="T425" i="148"/>
  <c r="AG425" i="148"/>
  <c r="Y425" i="148"/>
  <c r="O426" i="148"/>
  <c r="P426" i="148" s="1"/>
  <c r="AD426" i="148" s="1"/>
  <c r="R427" i="148"/>
  <c r="S426" i="148" l="1"/>
  <c r="AI426" i="148"/>
  <c r="U426" i="148"/>
  <c r="O427" i="148"/>
  <c r="P427" i="148" s="1"/>
  <c r="AD427" i="148" s="1"/>
  <c r="AB426" i="148"/>
  <c r="Y426" i="148"/>
  <c r="AC426" i="148"/>
  <c r="T426" i="148"/>
  <c r="V426" i="148"/>
  <c r="Z426" i="148"/>
  <c r="AH426" i="148"/>
  <c r="AA426" i="148"/>
  <c r="AG426" i="148"/>
  <c r="W426" i="148"/>
  <c r="X426" i="148"/>
  <c r="AE426" i="148"/>
  <c r="AF426" i="148"/>
  <c r="R428" i="148"/>
  <c r="AH427" i="148" l="1"/>
  <c r="AG427" i="148"/>
  <c r="AE427" i="148"/>
  <c r="V427" i="148"/>
  <c r="X427" i="148"/>
  <c r="Z427" i="148"/>
  <c r="AF427" i="148"/>
  <c r="AB427" i="148"/>
  <c r="AI427" i="148"/>
  <c r="W427" i="148"/>
  <c r="AA427" i="148"/>
  <c r="O428" i="148"/>
  <c r="P428" i="148" s="1"/>
  <c r="S428" i="148" s="1"/>
  <c r="Y427" i="148"/>
  <c r="S427" i="148"/>
  <c r="T427" i="148"/>
  <c r="U427" i="148"/>
  <c r="AC427" i="148"/>
  <c r="R429" i="148"/>
  <c r="Z428" i="148" l="1"/>
  <c r="X428" i="148"/>
  <c r="AB428" i="148"/>
  <c r="AG428" i="148"/>
  <c r="AH428" i="148"/>
  <c r="U428" i="148"/>
  <c r="AA428" i="148"/>
  <c r="V428" i="148"/>
  <c r="AI428" i="148"/>
  <c r="W428" i="148"/>
  <c r="T428" i="148"/>
  <c r="Y428" i="148"/>
  <c r="AF428" i="148"/>
  <c r="AD428" i="148"/>
  <c r="O429" i="148"/>
  <c r="P429" i="148" s="1"/>
  <c r="AH429" i="148" s="1"/>
  <c r="AC428" i="148"/>
  <c r="AE428" i="148"/>
  <c r="R430" i="148"/>
  <c r="AG429" i="148" l="1"/>
  <c r="V429" i="148"/>
  <c r="W429" i="148"/>
  <c r="X429" i="148"/>
  <c r="AA429" i="148"/>
  <c r="AI429" i="148"/>
  <c r="AC429" i="148"/>
  <c r="AD429" i="148"/>
  <c r="U429" i="148"/>
  <c r="T429" i="148"/>
  <c r="AB429" i="148"/>
  <c r="Y429" i="148"/>
  <c r="AE429" i="148"/>
  <c r="Z429" i="148"/>
  <c r="S429" i="148"/>
  <c r="AF429" i="148"/>
  <c r="O430" i="148"/>
  <c r="P430" i="148" s="1"/>
  <c r="AB430" i="148" s="1"/>
  <c r="R431" i="148"/>
  <c r="AI430" i="148" l="1"/>
  <c r="AG430" i="148"/>
  <c r="AD430" i="148"/>
  <c r="Z430" i="148"/>
  <c r="V430" i="148"/>
  <c r="AH430" i="148"/>
  <c r="W430" i="148"/>
  <c r="AC430" i="148"/>
  <c r="S430" i="148"/>
  <c r="AF430" i="148"/>
  <c r="T430" i="148"/>
  <c r="U430" i="148"/>
  <c r="X430" i="148"/>
  <c r="Y430" i="148"/>
  <c r="AE430" i="148"/>
  <c r="AA430" i="148"/>
  <c r="O431" i="148"/>
  <c r="P431" i="148" s="1"/>
  <c r="X431" i="148" s="1"/>
  <c r="R432" i="148"/>
  <c r="S431" i="148" l="1"/>
  <c r="AC431" i="148"/>
  <c r="AF431" i="148"/>
  <c r="AG431" i="148"/>
  <c r="AD431" i="148"/>
  <c r="AE431" i="148"/>
  <c r="Z431" i="148"/>
  <c r="T431" i="148"/>
  <c r="U431" i="148"/>
  <c r="AH431" i="148"/>
  <c r="Y431" i="148"/>
  <c r="AI431" i="148"/>
  <c r="AA431" i="148"/>
  <c r="W431" i="148"/>
  <c r="V431" i="148"/>
  <c r="AB431" i="148"/>
  <c r="O432" i="148"/>
  <c r="P432" i="148" s="1"/>
  <c r="AC432" i="148" s="1"/>
  <c r="R433" i="148"/>
  <c r="AD432" i="148" l="1"/>
  <c r="AE432" i="148"/>
  <c r="S432" i="148"/>
  <c r="V432" i="148"/>
  <c r="AA432" i="148"/>
  <c r="U432" i="148"/>
  <c r="T432" i="148"/>
  <c r="AG432" i="148"/>
  <c r="AF432" i="148"/>
  <c r="Z432" i="148"/>
  <c r="X432" i="148"/>
  <c r="W432" i="148"/>
  <c r="Y432" i="148"/>
  <c r="AH432" i="148"/>
  <c r="AB432" i="148"/>
  <c r="AI432" i="148"/>
  <c r="O433" i="148"/>
  <c r="P433" i="148" s="1"/>
  <c r="AE433" i="148" s="1"/>
  <c r="R434" i="148"/>
  <c r="AC433" i="148" l="1"/>
  <c r="X433" i="148"/>
  <c r="U433" i="148"/>
  <c r="AD433" i="148"/>
  <c r="W433" i="148"/>
  <c r="T433" i="148"/>
  <c r="AA433" i="148"/>
  <c r="V433" i="148"/>
  <c r="AI433" i="148"/>
  <c r="Y433" i="148"/>
  <c r="Z433" i="148"/>
  <c r="AH433" i="148"/>
  <c r="AG433" i="148"/>
  <c r="AB433" i="148"/>
  <c r="S433" i="148"/>
  <c r="AF433" i="148"/>
  <c r="O434" i="148"/>
  <c r="P434" i="148" s="1"/>
  <c r="X434" i="148" s="1"/>
  <c r="R435" i="148"/>
  <c r="S434" i="148" l="1"/>
  <c r="AF434" i="148"/>
  <c r="AG434" i="148"/>
  <c r="V434" i="148"/>
  <c r="AA434" i="148"/>
  <c r="Y434" i="148"/>
  <c r="T434" i="148"/>
  <c r="U434" i="148"/>
  <c r="Z434" i="148"/>
  <c r="AB434" i="148"/>
  <c r="AC434" i="148"/>
  <c r="AD434" i="148"/>
  <c r="AE434" i="148"/>
  <c r="AH434" i="148"/>
  <c r="AI434" i="148"/>
  <c r="W434" i="148"/>
  <c r="O435" i="148"/>
  <c r="P435" i="148" s="1"/>
  <c r="AG435" i="148" s="1"/>
  <c r="R436" i="148"/>
  <c r="AH435" i="148" l="1"/>
  <c r="AC435" i="148"/>
  <c r="T435" i="148"/>
  <c r="X435" i="148"/>
  <c r="W435" i="148"/>
  <c r="AB435" i="148"/>
  <c r="Y435" i="148"/>
  <c r="AD435" i="148"/>
  <c r="AE435" i="148"/>
  <c r="S435" i="148"/>
  <c r="AF435" i="148"/>
  <c r="O436" i="148"/>
  <c r="P436" i="148" s="1"/>
  <c r="AB436" i="148" s="1"/>
  <c r="Z435" i="148"/>
  <c r="V435" i="148"/>
  <c r="AA435" i="148"/>
  <c r="AI435" i="148"/>
  <c r="U435" i="148"/>
  <c r="R437" i="148"/>
  <c r="Y436" i="148" l="1"/>
  <c r="T436" i="148"/>
  <c r="U436" i="148"/>
  <c r="AF436" i="148"/>
  <c r="Z436" i="148"/>
  <c r="S436" i="148"/>
  <c r="V436" i="148"/>
  <c r="AG436" i="148"/>
  <c r="AA436" i="148"/>
  <c r="X436" i="148"/>
  <c r="AC436" i="148"/>
  <c r="AH436" i="148"/>
  <c r="AD436" i="148"/>
  <c r="AI436" i="148"/>
  <c r="AE436" i="148"/>
  <c r="W436" i="148"/>
  <c r="O437" i="148"/>
  <c r="P437" i="148" s="1"/>
  <c r="AD437" i="148" s="1"/>
  <c r="R438" i="148"/>
  <c r="X437" i="148" l="1"/>
  <c r="V437" i="148"/>
  <c r="AG437" i="148"/>
  <c r="Y437" i="148"/>
  <c r="Z437" i="148"/>
  <c r="AA437" i="148"/>
  <c r="AE437" i="148"/>
  <c r="W437" i="148"/>
  <c r="AF437" i="148"/>
  <c r="S437" i="148"/>
  <c r="AH437" i="148"/>
  <c r="U437" i="148"/>
  <c r="T437" i="148"/>
  <c r="AI437" i="148"/>
  <c r="AB437" i="148"/>
  <c r="AC437" i="148"/>
  <c r="O438" i="148"/>
  <c r="P438" i="148" s="1"/>
  <c r="AE438" i="148" s="1"/>
  <c r="R439" i="148"/>
  <c r="AG438" i="148" l="1"/>
  <c r="U438" i="148"/>
  <c r="Z438" i="148"/>
  <c r="AH438" i="148"/>
  <c r="AI438" i="148"/>
  <c r="AD438" i="148"/>
  <c r="V438" i="148"/>
  <c r="X438" i="148"/>
  <c r="Y438" i="148"/>
  <c r="W438" i="148"/>
  <c r="AA438" i="148"/>
  <c r="AB438" i="148"/>
  <c r="S438" i="148"/>
  <c r="AF438" i="148"/>
  <c r="T438" i="148"/>
  <c r="AC438" i="148"/>
  <c r="O439" i="148"/>
  <c r="P439" i="148" s="1"/>
  <c r="Y439" i="148" s="1"/>
  <c r="R440" i="148"/>
  <c r="AA439" i="148" l="1"/>
  <c r="AI439" i="148"/>
  <c r="AG439" i="148"/>
  <c r="U439" i="148"/>
  <c r="Z439" i="148"/>
  <c r="T439" i="148"/>
  <c r="W439" i="148"/>
  <c r="AB439" i="148"/>
  <c r="AC439" i="148"/>
  <c r="AD439" i="148"/>
  <c r="AE439" i="148"/>
  <c r="V439" i="148"/>
  <c r="S439" i="148"/>
  <c r="O440" i="148"/>
  <c r="P440" i="148" s="1"/>
  <c r="AF440" i="148" s="1"/>
  <c r="AH439" i="148"/>
  <c r="X439" i="148"/>
  <c r="AF439" i="148"/>
  <c r="R441" i="148"/>
  <c r="AD440" i="148" l="1"/>
  <c r="W440" i="148"/>
  <c r="V440" i="148"/>
  <c r="AC440" i="148"/>
  <c r="X440" i="148"/>
  <c r="Y440" i="148"/>
  <c r="AI440" i="148"/>
  <c r="Z440" i="148"/>
  <c r="AA440" i="148"/>
  <c r="AE440" i="148"/>
  <c r="AB440" i="148"/>
  <c r="U440" i="148"/>
  <c r="AH440" i="148"/>
  <c r="T440" i="148"/>
  <c r="AG440" i="148"/>
  <c r="S440" i="148"/>
  <c r="O441" i="148"/>
  <c r="P441" i="148" s="1"/>
  <c r="AG441" i="148" s="1"/>
  <c r="R442" i="148"/>
  <c r="AC441" i="148" l="1"/>
  <c r="U441" i="148"/>
  <c r="S441" i="148"/>
  <c r="Z441" i="148"/>
  <c r="AH441" i="148"/>
  <c r="V441" i="148"/>
  <c r="AI441" i="148"/>
  <c r="Y441" i="148"/>
  <c r="W441" i="148"/>
  <c r="AB441" i="148"/>
  <c r="X441" i="148"/>
  <c r="AA441" i="148"/>
  <c r="AF441" i="148"/>
  <c r="AE441" i="148"/>
  <c r="T441" i="148"/>
  <c r="AD441" i="148"/>
  <c r="O442" i="148"/>
  <c r="P442" i="148" s="1"/>
  <c r="AH442" i="148" s="1"/>
  <c r="R443" i="148"/>
  <c r="AA442" i="148" l="1"/>
  <c r="V442" i="148"/>
  <c r="Y442" i="148"/>
  <c r="X442" i="148"/>
  <c r="U442" i="148"/>
  <c r="AI442" i="148"/>
  <c r="AD442" i="148"/>
  <c r="AB442" i="148"/>
  <c r="AC442" i="148"/>
  <c r="AG442" i="148"/>
  <c r="S442" i="148"/>
  <c r="AE442" i="148"/>
  <c r="Z442" i="148"/>
  <c r="AF442" i="148"/>
  <c r="W442" i="148"/>
  <c r="T442" i="148"/>
  <c r="O443" i="148"/>
  <c r="P443" i="148" s="1"/>
  <c r="U443" i="148" s="1"/>
  <c r="R444" i="148"/>
  <c r="V443" i="148" l="1"/>
  <c r="Y443" i="148"/>
  <c r="AB443" i="148"/>
  <c r="AE443" i="148"/>
  <c r="AD443" i="148"/>
  <c r="Z443" i="148"/>
  <c r="AC443" i="148"/>
  <c r="AH443" i="148"/>
  <c r="AA443" i="148"/>
  <c r="AI443" i="148"/>
  <c r="W443" i="148"/>
  <c r="AF443" i="148"/>
  <c r="AG443" i="148"/>
  <c r="X443" i="148"/>
  <c r="S443" i="148"/>
  <c r="T443" i="148"/>
  <c r="O444" i="148"/>
  <c r="P444" i="148" s="1"/>
  <c r="X444" i="148" s="1"/>
  <c r="R445" i="148"/>
  <c r="AD444" i="148" l="1"/>
  <c r="AB444" i="148"/>
  <c r="AE444" i="148"/>
  <c r="AF444" i="148"/>
  <c r="U444" i="148"/>
  <c r="AH444" i="148"/>
  <c r="AC444" i="148"/>
  <c r="S444" i="148"/>
  <c r="W444" i="148"/>
  <c r="Y444" i="148"/>
  <c r="V444" i="148"/>
  <c r="AI444" i="148"/>
  <c r="AG444" i="148"/>
  <c r="T444" i="148"/>
  <c r="AA444" i="148"/>
  <c r="Z444" i="148"/>
  <c r="O445" i="148"/>
  <c r="P445" i="148" s="1"/>
  <c r="AI445" i="148" s="1"/>
  <c r="R446" i="148"/>
  <c r="W445" i="148" l="1"/>
  <c r="AE445" i="148"/>
  <c r="Z445" i="148"/>
  <c r="X445" i="148"/>
  <c r="AC445" i="148"/>
  <c r="AD445" i="148"/>
  <c r="AF445" i="148"/>
  <c r="Y445" i="148"/>
  <c r="S445" i="148"/>
  <c r="AB445" i="148"/>
  <c r="T445" i="148"/>
  <c r="AG445" i="148"/>
  <c r="U445" i="148"/>
  <c r="AA445" i="148"/>
  <c r="AH445" i="148"/>
  <c r="V445" i="148"/>
  <c r="O446" i="148"/>
  <c r="P446" i="148" s="1"/>
  <c r="V446" i="148" s="1"/>
  <c r="R447" i="148"/>
  <c r="W446" i="148" l="1"/>
  <c r="S446" i="148"/>
  <c r="AA446" i="148"/>
  <c r="AB446" i="148"/>
  <c r="AH446" i="148"/>
  <c r="AD446" i="148"/>
  <c r="AG446" i="148"/>
  <c r="AC446" i="148"/>
  <c r="AI446" i="148"/>
  <c r="X446" i="148"/>
  <c r="AE446" i="148"/>
  <c r="Y446" i="148"/>
  <c r="Z446" i="148"/>
  <c r="T446" i="148"/>
  <c r="AF446" i="148"/>
  <c r="U446" i="148"/>
  <c r="O447" i="148"/>
  <c r="P447" i="148" s="1"/>
  <c r="T447" i="148" s="1"/>
  <c r="R448" i="148"/>
  <c r="AH447" i="148" l="1"/>
  <c r="W447" i="148"/>
  <c r="Z447" i="148"/>
  <c r="X447" i="148"/>
  <c r="AF447" i="148"/>
  <c r="Y447" i="148"/>
  <c r="AI447" i="148"/>
  <c r="AA447" i="148"/>
  <c r="S447" i="148"/>
  <c r="U447" i="148"/>
  <c r="AB447" i="148"/>
  <c r="V447" i="148"/>
  <c r="AC447" i="148"/>
  <c r="AE447" i="148"/>
  <c r="AG447" i="148"/>
  <c r="AD447" i="148"/>
  <c r="O448" i="148"/>
  <c r="P448" i="148" s="1"/>
  <c r="W448" i="148" s="1"/>
  <c r="R449" i="148"/>
  <c r="X448" i="148" l="1"/>
  <c r="AB448" i="148"/>
  <c r="Z448" i="148"/>
  <c r="AC448" i="148"/>
  <c r="AA448" i="148"/>
  <c r="AE448" i="148"/>
  <c r="AF448" i="148"/>
  <c r="AD448" i="148"/>
  <c r="S448" i="148"/>
  <c r="AI448" i="148"/>
  <c r="T448" i="148"/>
  <c r="AG448" i="148"/>
  <c r="U448" i="148"/>
  <c r="AH448" i="148"/>
  <c r="Y448" i="148"/>
  <c r="V448" i="148"/>
  <c r="O449" i="148"/>
  <c r="P449" i="148" s="1"/>
  <c r="V449" i="148" s="1"/>
  <c r="R450" i="148"/>
  <c r="S449" i="148" l="1"/>
  <c r="AE449" i="148"/>
  <c r="AF449" i="148"/>
  <c r="Y449" i="148"/>
  <c r="W449" i="148"/>
  <c r="AI449" i="148"/>
  <c r="AD449" i="148"/>
  <c r="X449" i="148"/>
  <c r="Z449" i="148"/>
  <c r="AG449" i="148"/>
  <c r="AH449" i="148"/>
  <c r="AC449" i="148"/>
  <c r="AA449" i="148"/>
  <c r="AB449" i="148"/>
  <c r="T449" i="148"/>
  <c r="U449" i="148"/>
  <c r="O450" i="148"/>
  <c r="P450" i="148" s="1"/>
  <c r="V450" i="148" s="1"/>
  <c r="R451" i="148"/>
  <c r="AH450" i="148" l="1"/>
  <c r="W450" i="148"/>
  <c r="AC450" i="148"/>
  <c r="AE450" i="148"/>
  <c r="X450" i="148"/>
  <c r="Y450" i="148"/>
  <c r="Z450" i="148"/>
  <c r="AA450" i="148"/>
  <c r="S450" i="148"/>
  <c r="AF450" i="148"/>
  <c r="AG450" i="148"/>
  <c r="AI450" i="148"/>
  <c r="AB450" i="148"/>
  <c r="AD450" i="148"/>
  <c r="T450" i="148"/>
  <c r="U450" i="148"/>
  <c r="O451" i="148"/>
  <c r="P451" i="148" s="1"/>
  <c r="AF451" i="148" s="1"/>
  <c r="R452" i="148"/>
  <c r="AC451" i="148" l="1"/>
  <c r="AD451" i="148"/>
  <c r="AE451" i="148"/>
  <c r="T451" i="148"/>
  <c r="S451" i="148"/>
  <c r="AG451" i="148"/>
  <c r="U451" i="148"/>
  <c r="AH451" i="148"/>
  <c r="V451" i="148"/>
  <c r="Z451" i="148"/>
  <c r="AA451" i="148"/>
  <c r="AI451" i="148"/>
  <c r="AB451" i="148"/>
  <c r="W451" i="148"/>
  <c r="X451" i="148"/>
  <c r="Y451" i="148"/>
  <c r="O452" i="148"/>
  <c r="P452" i="148" s="1"/>
  <c r="T452" i="148" s="1"/>
  <c r="R453" i="148"/>
  <c r="W452" i="148" l="1"/>
  <c r="AB452" i="148"/>
  <c r="X452" i="148"/>
  <c r="AI452" i="148"/>
  <c r="AG452" i="148"/>
  <c r="AH452" i="148"/>
  <c r="AF452" i="148"/>
  <c r="Y452" i="148"/>
  <c r="V452" i="148"/>
  <c r="Z452" i="148"/>
  <c r="AC452" i="148"/>
  <c r="AD452" i="148"/>
  <c r="AE452" i="148"/>
  <c r="S452" i="148"/>
  <c r="U452" i="148"/>
  <c r="AA452" i="148"/>
  <c r="O453" i="148"/>
  <c r="P453" i="148" s="1"/>
  <c r="AA453" i="148" s="1"/>
  <c r="R454" i="148"/>
  <c r="AI453" i="148" l="1"/>
  <c r="T453" i="148"/>
  <c r="X453" i="148"/>
  <c r="AG453" i="148"/>
  <c r="O454" i="148"/>
  <c r="P454" i="148" s="1"/>
  <c r="AE454" i="148" s="1"/>
  <c r="Y453" i="148"/>
  <c r="U453" i="148"/>
  <c r="V453" i="148"/>
  <c r="W453" i="148"/>
  <c r="AF453" i="148"/>
  <c r="Z453" i="148"/>
  <c r="AB453" i="148"/>
  <c r="AE453" i="148"/>
  <c r="AC453" i="148"/>
  <c r="AH453" i="148"/>
  <c r="AD453" i="148"/>
  <c r="S453" i="148"/>
  <c r="R455" i="148"/>
  <c r="AG454" i="148" l="1"/>
  <c r="T454" i="148"/>
  <c r="S454" i="148"/>
  <c r="AF454" i="148"/>
  <c r="AA454" i="148"/>
  <c r="U454" i="148"/>
  <c r="X454" i="148"/>
  <c r="Z454" i="148"/>
  <c r="Y454" i="148"/>
  <c r="AI454" i="148"/>
  <c r="O455" i="148"/>
  <c r="P455" i="148" s="1"/>
  <c r="W455" i="148" s="1"/>
  <c r="W454" i="148"/>
  <c r="V454" i="148"/>
  <c r="AB454" i="148"/>
  <c r="AH454" i="148"/>
  <c r="AC454" i="148"/>
  <c r="AD454" i="148"/>
  <c r="R456" i="148"/>
  <c r="AG455" i="148" l="1"/>
  <c r="AH455" i="148"/>
  <c r="AC455" i="148"/>
  <c r="U455" i="148"/>
  <c r="Z455" i="148"/>
  <c r="T455" i="148"/>
  <c r="X455" i="148"/>
  <c r="AE455" i="148"/>
  <c r="S455" i="148"/>
  <c r="AF455" i="148"/>
  <c r="V455" i="148"/>
  <c r="AI455" i="148"/>
  <c r="AA455" i="148"/>
  <c r="AB455" i="148"/>
  <c r="Y455" i="148"/>
  <c r="O456" i="148"/>
  <c r="P456" i="148" s="1"/>
  <c r="Y456" i="148" s="1"/>
  <c r="AD455" i="148"/>
  <c r="R457" i="148"/>
  <c r="AE456" i="148" l="1"/>
  <c r="AA456" i="148"/>
  <c r="AC456" i="148"/>
  <c r="Z456" i="148"/>
  <c r="AD456" i="148"/>
  <c r="X456" i="148"/>
  <c r="AI456" i="148"/>
  <c r="AH456" i="148"/>
  <c r="AF456" i="148"/>
  <c r="S456" i="148"/>
  <c r="AB456" i="148"/>
  <c r="AG456" i="148"/>
  <c r="T456" i="148"/>
  <c r="U456" i="148"/>
  <c r="V456" i="148"/>
  <c r="W456" i="148"/>
  <c r="O457" i="148"/>
  <c r="P457" i="148" s="1"/>
  <c r="AG457" i="148" s="1"/>
  <c r="R458" i="148"/>
  <c r="W457" i="148" l="1"/>
  <c r="X457" i="148"/>
  <c r="Y457" i="148"/>
  <c r="Z457" i="148"/>
  <c r="AA457" i="148"/>
  <c r="T457" i="148"/>
  <c r="AH457" i="148"/>
  <c r="AE457" i="148"/>
  <c r="AI457" i="148"/>
  <c r="S457" i="148"/>
  <c r="U457" i="148"/>
  <c r="V457" i="148"/>
  <c r="AB457" i="148"/>
  <c r="AF457" i="148"/>
  <c r="O458" i="148"/>
  <c r="P458" i="148" s="1"/>
  <c r="Z458" i="148" s="1"/>
  <c r="AC457" i="148"/>
  <c r="AD457" i="148"/>
  <c r="R459" i="148"/>
  <c r="AG458" i="148" l="1"/>
  <c r="U458" i="148"/>
  <c r="AD458" i="148"/>
  <c r="AA458" i="148"/>
  <c r="AF458" i="148"/>
  <c r="AH458" i="148"/>
  <c r="AE458" i="148"/>
  <c r="S458" i="148"/>
  <c r="T458" i="148"/>
  <c r="Y458" i="148"/>
  <c r="V458" i="148"/>
  <c r="AB458" i="148"/>
  <c r="AI458" i="148"/>
  <c r="X458" i="148"/>
  <c r="W458" i="148"/>
  <c r="AC458" i="148"/>
  <c r="O459" i="148"/>
  <c r="P459" i="148" s="1"/>
  <c r="AB459" i="148" s="1"/>
  <c r="R460" i="148"/>
  <c r="AC459" i="148" l="1"/>
  <c r="Z459" i="148"/>
  <c r="AD459" i="148"/>
  <c r="AE459" i="148"/>
  <c r="S459" i="148"/>
  <c r="AF459" i="148"/>
  <c r="AG459" i="148"/>
  <c r="AH459" i="148"/>
  <c r="Y459" i="148"/>
  <c r="U459" i="148"/>
  <c r="AI459" i="148"/>
  <c r="AA459" i="148"/>
  <c r="T459" i="148"/>
  <c r="W459" i="148"/>
  <c r="X459" i="148"/>
  <c r="V459" i="148"/>
  <c r="O460" i="148"/>
  <c r="P460" i="148" s="1"/>
  <c r="AB460" i="148" s="1"/>
  <c r="R461" i="148"/>
  <c r="AE460" i="148" l="1"/>
  <c r="W460" i="148"/>
  <c r="AF460" i="148"/>
  <c r="AD460" i="148"/>
  <c r="AG460" i="148"/>
  <c r="U460" i="148"/>
  <c r="AH460" i="148"/>
  <c r="V460" i="148"/>
  <c r="O461" i="148"/>
  <c r="P461" i="148" s="1"/>
  <c r="X461" i="148" s="1"/>
  <c r="AA460" i="148"/>
  <c r="AC460" i="148"/>
  <c r="X460" i="148"/>
  <c r="Y460" i="148"/>
  <c r="Z460" i="148"/>
  <c r="S460" i="148"/>
  <c r="AI460" i="148"/>
  <c r="T460" i="148"/>
  <c r="R462" i="148"/>
  <c r="AD461" i="148" l="1"/>
  <c r="AF461" i="148"/>
  <c r="T461" i="148"/>
  <c r="AG461" i="148"/>
  <c r="Y461" i="148"/>
  <c r="W461" i="148"/>
  <c r="AI461" i="148"/>
  <c r="AB461" i="148"/>
  <c r="S461" i="148"/>
  <c r="AC461" i="148"/>
  <c r="AE461" i="148"/>
  <c r="AH461" i="148"/>
  <c r="U461" i="148"/>
  <c r="AA461" i="148"/>
  <c r="V461" i="148"/>
  <c r="Z461" i="148"/>
  <c r="O462" i="148"/>
  <c r="P462" i="148" s="1"/>
  <c r="S462" i="148" s="1"/>
  <c r="R463" i="148"/>
  <c r="AF462" i="148" l="1"/>
  <c r="AC462" i="148"/>
  <c r="T462" i="148"/>
  <c r="AI462" i="148"/>
  <c r="Z462" i="148"/>
  <c r="X462" i="148"/>
  <c r="AG462" i="148"/>
  <c r="Y462" i="148"/>
  <c r="U462" i="148"/>
  <c r="AA462" i="148"/>
  <c r="AH462" i="148"/>
  <c r="AB462" i="148"/>
  <c r="AD462" i="148"/>
  <c r="V462" i="148"/>
  <c r="W462" i="148"/>
  <c r="AE462" i="148"/>
  <c r="O463" i="148"/>
  <c r="P463" i="148" s="1"/>
  <c r="AD463" i="148" s="1"/>
  <c r="R464" i="148"/>
  <c r="AI463" i="148" l="1"/>
  <c r="AH463" i="148"/>
  <c r="AF463" i="148"/>
  <c r="S463" i="148"/>
  <c r="AG463" i="148"/>
  <c r="Y463" i="148"/>
  <c r="U463" i="148"/>
  <c r="V463" i="148"/>
  <c r="X463" i="148"/>
  <c r="AE463" i="148"/>
  <c r="W463" i="148"/>
  <c r="T463" i="148"/>
  <c r="Z463" i="148"/>
  <c r="AA463" i="148"/>
  <c r="AB463" i="148"/>
  <c r="AC463" i="148"/>
  <c r="O464" i="148"/>
  <c r="P464" i="148" s="1"/>
  <c r="T464" i="148" s="1"/>
  <c r="R465" i="148"/>
  <c r="AF464" i="148" l="1"/>
  <c r="AD464" i="148"/>
  <c r="AG464" i="148"/>
  <c r="AI464" i="148"/>
  <c r="AC464" i="148"/>
  <c r="AE464" i="148"/>
  <c r="AH464" i="148"/>
  <c r="AA464" i="148"/>
  <c r="V464" i="148"/>
  <c r="W464" i="148"/>
  <c r="S464" i="148"/>
  <c r="X464" i="148"/>
  <c r="U464" i="148"/>
  <c r="Y464" i="148"/>
  <c r="AB464" i="148"/>
  <c r="Z464" i="148"/>
  <c r="O465" i="148"/>
  <c r="P465" i="148" s="1"/>
  <c r="AF465" i="148" s="1"/>
  <c r="R466" i="148"/>
  <c r="T465" i="148" l="1"/>
  <c r="AG465" i="148"/>
  <c r="U465" i="148"/>
  <c r="AH465" i="148"/>
  <c r="AB465" i="148"/>
  <c r="AI465" i="148"/>
  <c r="W465" i="148"/>
  <c r="V465" i="148"/>
  <c r="AA465" i="148"/>
  <c r="Z465" i="148"/>
  <c r="AC465" i="148"/>
  <c r="X465" i="148"/>
  <c r="AE465" i="148"/>
  <c r="Y465" i="148"/>
  <c r="S465" i="148"/>
  <c r="AD465" i="148"/>
  <c r="O466" i="148"/>
  <c r="P466" i="148" s="1"/>
  <c r="AH466" i="148" s="1"/>
  <c r="R467" i="148"/>
  <c r="S466" i="148" l="1"/>
  <c r="AG466" i="148"/>
  <c r="AI466" i="148"/>
  <c r="T466" i="148"/>
  <c r="U466" i="148"/>
  <c r="W466" i="148"/>
  <c r="X466" i="148"/>
  <c r="AC466" i="148"/>
  <c r="AE466" i="148"/>
  <c r="Y466" i="148"/>
  <c r="AA466" i="148"/>
  <c r="AB466" i="148"/>
  <c r="AF466" i="148"/>
  <c r="Z466" i="148"/>
  <c r="AD466" i="148"/>
  <c r="V466" i="148"/>
  <c r="O467" i="148"/>
  <c r="P467" i="148" s="1"/>
  <c r="AC467" i="148" s="1"/>
  <c r="R468" i="148"/>
  <c r="AF467" i="148" l="1"/>
  <c r="U467" i="148"/>
  <c r="AI467" i="148"/>
  <c r="AE467" i="148"/>
  <c r="W467" i="148"/>
  <c r="X467" i="148"/>
  <c r="AG467" i="148"/>
  <c r="Z467" i="148"/>
  <c r="AA467" i="148"/>
  <c r="T467" i="148"/>
  <c r="V467" i="148"/>
  <c r="AB467" i="148"/>
  <c r="AD467" i="148"/>
  <c r="S467" i="148"/>
  <c r="O468" i="148"/>
  <c r="P468" i="148" s="1"/>
  <c r="Z468" i="148" s="1"/>
  <c r="AH467" i="148"/>
  <c r="Y467" i="148"/>
  <c r="R469" i="148"/>
  <c r="AC468" i="148" l="1"/>
  <c r="S468" i="148"/>
  <c r="AF468" i="148"/>
  <c r="U468" i="148"/>
  <c r="AH468" i="148"/>
  <c r="T468" i="148"/>
  <c r="AG468" i="148"/>
  <c r="AI468" i="148"/>
  <c r="W468" i="148"/>
  <c r="AB468" i="148"/>
  <c r="AA468" i="148"/>
  <c r="V468" i="148"/>
  <c r="Y468" i="148"/>
  <c r="AD468" i="148"/>
  <c r="X468" i="148"/>
  <c r="AE468" i="148"/>
  <c r="O469" i="148"/>
  <c r="P469" i="148" s="1"/>
  <c r="AE469" i="148" s="1"/>
  <c r="R470" i="148"/>
  <c r="AA469" i="148" l="1"/>
  <c r="W469" i="148"/>
  <c r="AB469" i="148"/>
  <c r="AC469" i="148"/>
  <c r="AD469" i="148"/>
  <c r="AF469" i="148"/>
  <c r="V469" i="148"/>
  <c r="X469" i="148"/>
  <c r="Y469" i="148"/>
  <c r="Z469" i="148"/>
  <c r="T469" i="148"/>
  <c r="AG469" i="148"/>
  <c r="AI469" i="148"/>
  <c r="AH469" i="148"/>
  <c r="S469" i="148"/>
  <c r="U469" i="148"/>
  <c r="O470" i="148"/>
  <c r="P470" i="148" s="1"/>
  <c r="AF470" i="148" s="1"/>
  <c r="R471" i="148"/>
  <c r="S470" i="148" l="1"/>
  <c r="AI470" i="148"/>
  <c r="AH470" i="148"/>
  <c r="X470" i="148"/>
  <c r="Y470" i="148"/>
  <c r="AA470" i="148"/>
  <c r="T470" i="148"/>
  <c r="AB470" i="148"/>
  <c r="AG470" i="148"/>
  <c r="AC470" i="148"/>
  <c r="W470" i="148"/>
  <c r="U470" i="148"/>
  <c r="AD470" i="148"/>
  <c r="Z470" i="148"/>
  <c r="AE470" i="148"/>
  <c r="V470" i="148"/>
  <c r="O471" i="148"/>
  <c r="P471" i="148" s="1"/>
  <c r="AG471" i="148" s="1"/>
  <c r="R472" i="148"/>
  <c r="S471" i="148" l="1"/>
  <c r="AE471" i="148"/>
  <c r="Z471" i="148"/>
  <c r="AD471" i="148"/>
  <c r="T471" i="148"/>
  <c r="AB471" i="148"/>
  <c r="AF471" i="148"/>
  <c r="V471" i="148"/>
  <c r="AC471" i="148"/>
  <c r="AH471" i="148"/>
  <c r="Y471" i="148"/>
  <c r="U471" i="148"/>
  <c r="AI471" i="148"/>
  <c r="W471" i="148"/>
  <c r="AA471" i="148"/>
  <c r="X471" i="148"/>
  <c r="O472" i="148"/>
  <c r="P472" i="148" s="1"/>
  <c r="AB472" i="148" s="1"/>
  <c r="R473" i="148"/>
  <c r="W472" i="148" l="1"/>
  <c r="X472" i="148"/>
  <c r="AF472" i="148"/>
  <c r="T472" i="148"/>
  <c r="AD472" i="148"/>
  <c r="AE472" i="148"/>
  <c r="S472" i="148"/>
  <c r="Z472" i="148"/>
  <c r="AA472" i="148"/>
  <c r="AI472" i="148"/>
  <c r="V472" i="148"/>
  <c r="O473" i="148"/>
  <c r="P473" i="148" s="1"/>
  <c r="AI473" i="148" s="1"/>
  <c r="Y472" i="148"/>
  <c r="AG472" i="148"/>
  <c r="AC472" i="148"/>
  <c r="U472" i="148"/>
  <c r="AH472" i="148"/>
  <c r="R474" i="148"/>
  <c r="AE473" i="148" l="1"/>
  <c r="Z473" i="148"/>
  <c r="W473" i="148"/>
  <c r="AD473" i="148"/>
  <c r="AH473" i="148"/>
  <c r="AG473" i="148"/>
  <c r="V473" i="148"/>
  <c r="U473" i="148"/>
  <c r="X473" i="148"/>
  <c r="Y473" i="148"/>
  <c r="T473" i="148"/>
  <c r="AF473" i="148"/>
  <c r="AA473" i="148"/>
  <c r="AB473" i="148"/>
  <c r="S473" i="148"/>
  <c r="AC473" i="148"/>
  <c r="O474" i="148"/>
  <c r="P474" i="148" s="1"/>
  <c r="AF474" i="148" s="1"/>
  <c r="R475" i="148"/>
  <c r="Y474" i="148" l="1"/>
  <c r="Z474" i="148"/>
  <c r="AI474" i="148"/>
  <c r="X474" i="148"/>
  <c r="W474" i="148"/>
  <c r="S474" i="148"/>
  <c r="V474" i="148"/>
  <c r="U474" i="148"/>
  <c r="AA474" i="148"/>
  <c r="T474" i="148"/>
  <c r="AD474" i="148"/>
  <c r="AB474" i="148"/>
  <c r="AC474" i="148"/>
  <c r="AH474" i="148"/>
  <c r="AG474" i="148"/>
  <c r="AE474" i="148"/>
  <c r="O475" i="148"/>
  <c r="P475" i="148" s="1"/>
  <c r="Y475" i="148" s="1"/>
  <c r="R476" i="148"/>
  <c r="AD475" i="148" l="1"/>
  <c r="X475" i="148"/>
  <c r="AC475" i="148"/>
  <c r="S475" i="148"/>
  <c r="AE475" i="148"/>
  <c r="W475" i="148"/>
  <c r="AF475" i="148"/>
  <c r="T475" i="148"/>
  <c r="AG475" i="148"/>
  <c r="AA475" i="148"/>
  <c r="AB475" i="148"/>
  <c r="U475" i="148"/>
  <c r="Z475" i="148"/>
  <c r="AH475" i="148"/>
  <c r="V475" i="148"/>
  <c r="AI475" i="148"/>
  <c r="O476" i="148"/>
  <c r="P476" i="148" s="1"/>
  <c r="AF476" i="148" s="1"/>
  <c r="R477" i="148"/>
  <c r="AH476" i="148" l="1"/>
  <c r="S476" i="148"/>
  <c r="Y476" i="148"/>
  <c r="AA476" i="148"/>
  <c r="V476" i="148"/>
  <c r="X476" i="148"/>
  <c r="Z476" i="148"/>
  <c r="W476" i="148"/>
  <c r="AB476" i="148"/>
  <c r="AG476" i="148"/>
  <c r="AC476" i="148"/>
  <c r="AD476" i="148"/>
  <c r="AI476" i="148"/>
  <c r="AE476" i="148"/>
  <c r="T476" i="148"/>
  <c r="U476" i="148"/>
  <c r="O477" i="148"/>
  <c r="P477" i="148" s="1"/>
  <c r="AF477" i="148" s="1"/>
  <c r="R478" i="148"/>
  <c r="AG477" i="148" l="1"/>
  <c r="AH477" i="148"/>
  <c r="X477" i="148"/>
  <c r="AI477" i="148"/>
  <c r="AD477" i="148"/>
  <c r="W477" i="148"/>
  <c r="S477" i="148"/>
  <c r="Y477" i="148"/>
  <c r="T477" i="148"/>
  <c r="Z477" i="148"/>
  <c r="U477" i="148"/>
  <c r="AB477" i="148"/>
  <c r="V477" i="148"/>
  <c r="AA477" i="148"/>
  <c r="AC477" i="148"/>
  <c r="AE477" i="148"/>
  <c r="O478" i="148"/>
  <c r="P478" i="148" s="1"/>
  <c r="T478" i="148" s="1"/>
  <c r="R479" i="148"/>
  <c r="AA478" i="148" l="1"/>
  <c r="S478" i="148"/>
  <c r="AB478" i="148"/>
  <c r="U478" i="148"/>
  <c r="AI478" i="148"/>
  <c r="AG478" i="148"/>
  <c r="W478" i="148"/>
  <c r="Y478" i="148"/>
  <c r="AC478" i="148"/>
  <c r="AH478" i="148"/>
  <c r="X478" i="148"/>
  <c r="V478" i="148"/>
  <c r="Z478" i="148"/>
  <c r="AD478" i="148"/>
  <c r="AE478" i="148"/>
  <c r="AF478" i="148"/>
  <c r="O479" i="148"/>
  <c r="P479" i="148" s="1"/>
  <c r="AF479" i="148" s="1"/>
  <c r="R480" i="148"/>
  <c r="AH479" i="148" l="1"/>
  <c r="V479" i="148"/>
  <c r="U479" i="148"/>
  <c r="AG479" i="148"/>
  <c r="AI479" i="148"/>
  <c r="T479" i="148"/>
  <c r="AC479" i="148"/>
  <c r="W479" i="148"/>
  <c r="X479" i="148"/>
  <c r="Y479" i="148"/>
  <c r="AB479" i="148"/>
  <c r="AD479" i="148"/>
  <c r="AE479" i="148"/>
  <c r="Z479" i="148"/>
  <c r="S479" i="148"/>
  <c r="AA479" i="148"/>
  <c r="O480" i="148"/>
  <c r="P480" i="148" s="1"/>
  <c r="X480" i="148" s="1"/>
  <c r="R481" i="148"/>
  <c r="T480" i="148" l="1"/>
  <c r="W480" i="148"/>
  <c r="AI480" i="148"/>
  <c r="AA480" i="148"/>
  <c r="AE480" i="148"/>
  <c r="Y480" i="148"/>
  <c r="AF480" i="148"/>
  <c r="AG480" i="148"/>
  <c r="S480" i="148"/>
  <c r="AD480" i="148"/>
  <c r="U480" i="148"/>
  <c r="O481" i="148"/>
  <c r="P481" i="148" s="1"/>
  <c r="AE481" i="148" s="1"/>
  <c r="Z480" i="148"/>
  <c r="AB480" i="148"/>
  <c r="AC480" i="148"/>
  <c r="AH480" i="148"/>
  <c r="V480" i="148"/>
  <c r="R482" i="148"/>
  <c r="AG481" i="148" l="1"/>
  <c r="AH481" i="148"/>
  <c r="V481" i="148"/>
  <c r="AI481" i="148"/>
  <c r="U481" i="148"/>
  <c r="Z481" i="148"/>
  <c r="W481" i="148"/>
  <c r="AA481" i="148"/>
  <c r="X481" i="148"/>
  <c r="Y481" i="148"/>
  <c r="AF481" i="148"/>
  <c r="AC481" i="148"/>
  <c r="S481" i="148"/>
  <c r="AB481" i="148"/>
  <c r="T481" i="148"/>
  <c r="AD481" i="148"/>
  <c r="O482" i="148"/>
  <c r="P482" i="148" s="1"/>
  <c r="Z482" i="148" s="1"/>
  <c r="R483" i="148"/>
  <c r="AA482" i="148" l="1"/>
  <c r="AG482" i="148"/>
  <c r="AE482" i="148"/>
  <c r="AF482" i="148"/>
  <c r="S482" i="148"/>
  <c r="T482" i="148"/>
  <c r="Y482" i="148"/>
  <c r="AC482" i="148"/>
  <c r="U482" i="148"/>
  <c r="AH482" i="148"/>
  <c r="AB482" i="148"/>
  <c r="X482" i="148"/>
  <c r="V482" i="148"/>
  <c r="AI482" i="148"/>
  <c r="W482" i="148"/>
  <c r="AD482" i="148"/>
  <c r="O483" i="148"/>
  <c r="P483" i="148" s="1"/>
  <c r="AG483" i="148" s="1"/>
  <c r="R484" i="148"/>
  <c r="AH483" i="148" l="1"/>
  <c r="Y483" i="148"/>
  <c r="W483" i="148"/>
  <c r="V483" i="148"/>
  <c r="AF483" i="148"/>
  <c r="Z483" i="148"/>
  <c r="AE483" i="148"/>
  <c r="AA483" i="148"/>
  <c r="X483" i="148"/>
  <c r="AB483" i="148"/>
  <c r="AI483" i="148"/>
  <c r="AD483" i="148"/>
  <c r="T483" i="148"/>
  <c r="U483" i="148"/>
  <c r="S483" i="148"/>
  <c r="AC483" i="148"/>
  <c r="O484" i="148"/>
  <c r="P484" i="148" s="1"/>
  <c r="AG484" i="148" s="1"/>
  <c r="R485" i="148"/>
  <c r="AC484" i="148" l="1"/>
  <c r="AD484" i="148"/>
  <c r="T484" i="148"/>
  <c r="AH484" i="148"/>
  <c r="V484" i="148"/>
  <c r="AI484" i="148"/>
  <c r="U484" i="148"/>
  <c r="AA484" i="148"/>
  <c r="Y484" i="148"/>
  <c r="W484" i="148"/>
  <c r="X484" i="148"/>
  <c r="S484" i="148"/>
  <c r="Z484" i="148"/>
  <c r="AB484" i="148"/>
  <c r="AF484" i="148"/>
  <c r="AE484" i="148"/>
  <c r="O485" i="148"/>
  <c r="P485" i="148" s="1"/>
  <c r="AI485" i="148" s="1"/>
  <c r="R486" i="148"/>
  <c r="AA485" i="148" l="1"/>
  <c r="X485" i="148"/>
  <c r="S485" i="148"/>
  <c r="AE485" i="148"/>
  <c r="Y485" i="148"/>
  <c r="AH485" i="148"/>
  <c r="V485" i="148"/>
  <c r="AD485" i="148"/>
  <c r="AF485" i="148"/>
  <c r="T485" i="148"/>
  <c r="AG485" i="148"/>
  <c r="U485" i="148"/>
  <c r="Z485" i="148"/>
  <c r="AC485" i="148"/>
  <c r="W485" i="148"/>
  <c r="AB485" i="148"/>
  <c r="O486" i="148"/>
  <c r="P486" i="148" s="1"/>
  <c r="X486" i="148" s="1"/>
  <c r="R487" i="148"/>
  <c r="AI486" i="148" l="1"/>
  <c r="U486" i="148"/>
  <c r="AH486" i="148"/>
  <c r="AA486" i="148"/>
  <c r="AC486" i="148"/>
  <c r="AB486" i="148"/>
  <c r="T486" i="148"/>
  <c r="AE486" i="148"/>
  <c r="AG486" i="148"/>
  <c r="S486" i="148"/>
  <c r="AF486" i="148"/>
  <c r="V486" i="148"/>
  <c r="W486" i="148"/>
  <c r="Y486" i="148"/>
  <c r="Z486" i="148"/>
  <c r="AD486" i="148"/>
  <c r="O487" i="148"/>
  <c r="P487" i="148" s="1"/>
  <c r="Y487" i="148" s="1"/>
  <c r="R488" i="148"/>
  <c r="U487" i="148" l="1"/>
  <c r="V487" i="148"/>
  <c r="S487" i="148"/>
  <c r="AD487" i="148"/>
  <c r="AG487" i="148"/>
  <c r="AC487" i="148"/>
  <c r="AE487" i="148"/>
  <c r="AF487" i="148"/>
  <c r="AH487" i="148"/>
  <c r="AI487" i="148"/>
  <c r="AA487" i="148"/>
  <c r="T487" i="148"/>
  <c r="O488" i="148"/>
  <c r="P488" i="148" s="1"/>
  <c r="AF488" i="148" s="1"/>
  <c r="W487" i="148"/>
  <c r="X487" i="148"/>
  <c r="Z487" i="148"/>
  <c r="AB487" i="148"/>
  <c r="R489" i="148"/>
  <c r="AB488" i="148" l="1"/>
  <c r="AG488" i="148"/>
  <c r="AC488" i="148"/>
  <c r="Y488" i="148"/>
  <c r="X488" i="148"/>
  <c r="AD488" i="148"/>
  <c r="AA488" i="148"/>
  <c r="AE488" i="148"/>
  <c r="S488" i="148"/>
  <c r="U488" i="148"/>
  <c r="AH488" i="148"/>
  <c r="AI488" i="148"/>
  <c r="V488" i="148"/>
  <c r="Z488" i="148"/>
  <c r="W488" i="148"/>
  <c r="T488" i="148"/>
  <c r="O489" i="148"/>
  <c r="P489" i="148" s="1"/>
  <c r="AC489" i="148" s="1"/>
  <c r="R490" i="148"/>
  <c r="AI489" i="148" l="1"/>
  <c r="AD489" i="148"/>
  <c r="AE489" i="148"/>
  <c r="S489" i="148"/>
  <c r="W489" i="148"/>
  <c r="T489" i="148"/>
  <c r="X489" i="148"/>
  <c r="AF489" i="148"/>
  <c r="AB489" i="148"/>
  <c r="AH489" i="148"/>
  <c r="V489" i="148"/>
  <c r="O490" i="148"/>
  <c r="P490" i="148" s="1"/>
  <c r="AH490" i="148" s="1"/>
  <c r="U489" i="148"/>
  <c r="AG489" i="148"/>
  <c r="AA489" i="148"/>
  <c r="Z489" i="148"/>
  <c r="Y489" i="148"/>
  <c r="R491" i="148"/>
  <c r="V490" i="148" l="1"/>
  <c r="S490" i="148"/>
  <c r="U490" i="148"/>
  <c r="X490" i="148"/>
  <c r="AG490" i="148"/>
  <c r="AI490" i="148"/>
  <c r="AF490" i="148"/>
  <c r="Y490" i="148"/>
  <c r="Z490" i="148"/>
  <c r="AC490" i="148"/>
  <c r="AD490" i="148"/>
  <c r="W490" i="148"/>
  <c r="AE490" i="148"/>
  <c r="AA490" i="148"/>
  <c r="T490" i="148"/>
  <c r="AB490" i="148"/>
  <c r="O491" i="148"/>
  <c r="P491" i="148" s="1"/>
  <c r="AG491" i="148" s="1"/>
  <c r="R492" i="148"/>
  <c r="Z491" i="148" l="1"/>
  <c r="AF491" i="148"/>
  <c r="U491" i="148"/>
  <c r="AA491" i="148"/>
  <c r="AH491" i="148"/>
  <c r="V491" i="148"/>
  <c r="AI491" i="148"/>
  <c r="W491" i="148"/>
  <c r="AD491" i="148"/>
  <c r="X491" i="148"/>
  <c r="O492" i="148"/>
  <c r="P492" i="148" s="1"/>
  <c r="AF492" i="148" s="1"/>
  <c r="S491" i="148"/>
  <c r="AB491" i="148"/>
  <c r="T491" i="148"/>
  <c r="Y491" i="148"/>
  <c r="AC491" i="148"/>
  <c r="AE491" i="148"/>
  <c r="R493" i="148"/>
  <c r="T492" i="148" l="1"/>
  <c r="AA492" i="148"/>
  <c r="AB492" i="148"/>
  <c r="AI492" i="148"/>
  <c r="AG492" i="148"/>
  <c r="U492" i="148"/>
  <c r="AC492" i="148"/>
  <c r="AH492" i="148"/>
  <c r="W492" i="148"/>
  <c r="X492" i="148"/>
  <c r="O493" i="148"/>
  <c r="P493" i="148" s="1"/>
  <c r="AA493" i="148" s="1"/>
  <c r="Y492" i="148"/>
  <c r="Z492" i="148"/>
  <c r="V492" i="148"/>
  <c r="AD492" i="148"/>
  <c r="AE492" i="148"/>
  <c r="S492" i="148"/>
  <c r="R494" i="148"/>
  <c r="AB493" i="148" l="1"/>
  <c r="AC493" i="148"/>
  <c r="AD493" i="148"/>
  <c r="S493" i="148"/>
  <c r="AE493" i="148"/>
  <c r="T493" i="148"/>
  <c r="U493" i="148"/>
  <c r="AI493" i="148"/>
  <c r="V493" i="148"/>
  <c r="W493" i="148"/>
  <c r="Y493" i="148"/>
  <c r="AF493" i="148"/>
  <c r="O494" i="148"/>
  <c r="P494" i="148" s="1"/>
  <c r="AH494" i="148" s="1"/>
  <c r="AG493" i="148"/>
  <c r="AH493" i="148"/>
  <c r="X493" i="148"/>
  <c r="Z493" i="148"/>
  <c r="R495" i="148"/>
  <c r="U494" i="148" l="1"/>
  <c r="AF494" i="148"/>
  <c r="AG494" i="148"/>
  <c r="AE494" i="148"/>
  <c r="S494" i="148"/>
  <c r="V494" i="148"/>
  <c r="AI494" i="148"/>
  <c r="T494" i="148"/>
  <c r="AD494" i="148"/>
  <c r="W494" i="148"/>
  <c r="Y494" i="148"/>
  <c r="X494" i="148"/>
  <c r="AB494" i="148"/>
  <c r="AC494" i="148"/>
  <c r="AA494" i="148"/>
  <c r="Z494" i="148"/>
  <c r="O495" i="148"/>
  <c r="P495" i="148" s="1"/>
  <c r="AH495" i="148" s="1"/>
  <c r="R496" i="148"/>
  <c r="U495" i="148" l="1"/>
  <c r="AG495" i="148"/>
  <c r="V495" i="148"/>
  <c r="AD495" i="148"/>
  <c r="AI495" i="148"/>
  <c r="AA495" i="148"/>
  <c r="W495" i="148"/>
  <c r="Z495" i="148"/>
  <c r="AC495" i="148"/>
  <c r="AB495" i="148"/>
  <c r="X495" i="148"/>
  <c r="Y495" i="148"/>
  <c r="AE495" i="148"/>
  <c r="AF495" i="148"/>
  <c r="T495" i="148"/>
  <c r="S495" i="148"/>
  <c r="O496" i="148"/>
  <c r="P496" i="148" s="1"/>
  <c r="AC496" i="148" s="1"/>
  <c r="R497" i="148"/>
  <c r="AI496" i="148" l="1"/>
  <c r="T496" i="148"/>
  <c r="AD496" i="148"/>
  <c r="AH496" i="148"/>
  <c r="AE496" i="148"/>
  <c r="S496" i="148"/>
  <c r="W496" i="148"/>
  <c r="AB496" i="148"/>
  <c r="V496" i="148"/>
  <c r="X496" i="148"/>
  <c r="AG496" i="148"/>
  <c r="Z496" i="148"/>
  <c r="U496" i="148"/>
  <c r="AA496" i="148"/>
  <c r="AF496" i="148"/>
  <c r="Y496" i="148"/>
  <c r="O497" i="148"/>
  <c r="P497" i="148" s="1"/>
  <c r="AG497" i="148" s="1"/>
  <c r="R498" i="148"/>
  <c r="AH497" i="148" l="1"/>
  <c r="X497" i="148"/>
  <c r="V497" i="148"/>
  <c r="Y497" i="148"/>
  <c r="Z497" i="148"/>
  <c r="AA497" i="148"/>
  <c r="U497" i="148"/>
  <c r="S497" i="148"/>
  <c r="W497" i="148"/>
  <c r="AC497" i="148"/>
  <c r="T497" i="148"/>
  <c r="AB497" i="148"/>
  <c r="AD497" i="148"/>
  <c r="AI497" i="148"/>
  <c r="AF497" i="148"/>
  <c r="O498" i="148"/>
  <c r="P498" i="148" s="1"/>
  <c r="S498" i="148" s="1"/>
  <c r="AE497" i="148"/>
  <c r="R499" i="148"/>
  <c r="AA498" i="148" l="1"/>
  <c r="AC498" i="148"/>
  <c r="AG498" i="148"/>
  <c r="T498" i="148"/>
  <c r="O499" i="148"/>
  <c r="P499" i="148" s="1"/>
  <c r="X499" i="148" s="1"/>
  <c r="U498" i="148"/>
  <c r="AH498" i="148"/>
  <c r="AE498" i="148"/>
  <c r="AB498" i="148"/>
  <c r="AI498" i="148"/>
  <c r="V498" i="148"/>
  <c r="AF498" i="148"/>
  <c r="W498" i="148"/>
  <c r="Y498" i="148"/>
  <c r="X498" i="148"/>
  <c r="Z498" i="148"/>
  <c r="AD498" i="148"/>
  <c r="R500" i="148"/>
  <c r="U499" i="148" l="1"/>
  <c r="AC499" i="148"/>
  <c r="AE499" i="148"/>
  <c r="V499" i="148"/>
  <c r="Z499" i="148"/>
  <c r="W499" i="148"/>
  <c r="AD499" i="148"/>
  <c r="AA499" i="148"/>
  <c r="O500" i="148"/>
  <c r="P500" i="148" s="1"/>
  <c r="AF500" i="148" s="1"/>
  <c r="AB499" i="148"/>
  <c r="AH499" i="148"/>
  <c r="AF499" i="148"/>
  <c r="S499" i="148"/>
  <c r="AI499" i="148"/>
  <c r="T499" i="148"/>
  <c r="AG499" i="148"/>
  <c r="Y499" i="148"/>
  <c r="R501" i="148"/>
  <c r="AD500" i="148" l="1"/>
  <c r="Y500" i="148"/>
  <c r="AH500" i="148"/>
  <c r="W500" i="148"/>
  <c r="AE500" i="148"/>
  <c r="AG500" i="148"/>
  <c r="AI500" i="148"/>
  <c r="S500" i="148"/>
  <c r="Z500" i="148"/>
  <c r="U500" i="148"/>
  <c r="AA500" i="148"/>
  <c r="V500" i="148"/>
  <c r="AB500" i="148"/>
  <c r="AC500" i="148"/>
  <c r="O501" i="148"/>
  <c r="P501" i="148" s="1"/>
  <c r="AH501" i="148" s="1"/>
  <c r="X500" i="148"/>
  <c r="T500" i="148"/>
  <c r="R502" i="148"/>
  <c r="T501" i="148" l="1"/>
  <c r="V501" i="148"/>
  <c r="W501" i="148"/>
  <c r="AI501" i="148"/>
  <c r="S501" i="148"/>
  <c r="AA501" i="148"/>
  <c r="AD501" i="148"/>
  <c r="X501" i="148"/>
  <c r="Y501" i="148"/>
  <c r="AE501" i="148"/>
  <c r="AC501" i="148"/>
  <c r="AB501" i="148"/>
  <c r="AF501" i="148"/>
  <c r="AG501" i="148"/>
  <c r="Z501" i="148"/>
  <c r="O502" i="148"/>
  <c r="P502" i="148" s="1"/>
  <c r="AD502" i="148" s="1"/>
  <c r="U501" i="148"/>
  <c r="R503" i="148"/>
  <c r="S502" i="148" l="1"/>
  <c r="AF502" i="148"/>
  <c r="AA502" i="148"/>
  <c r="U502" i="148"/>
  <c r="W502" i="148"/>
  <c r="AI502" i="148"/>
  <c r="T502" i="148"/>
  <c r="AG502" i="148"/>
  <c r="AC502" i="148"/>
  <c r="X502" i="148"/>
  <c r="V502" i="148"/>
  <c r="Y502" i="148"/>
  <c r="AH502" i="148"/>
  <c r="AE502" i="148"/>
  <c r="Z502" i="148"/>
  <c r="AB502" i="148"/>
  <c r="O503" i="148"/>
  <c r="P503" i="148" s="1"/>
  <c r="AC503" i="148" s="1"/>
  <c r="R504" i="148"/>
  <c r="S503" i="148" l="1"/>
  <c r="X503" i="148"/>
  <c r="T503" i="148"/>
  <c r="V503" i="148"/>
  <c r="Y503" i="148"/>
  <c r="AG503" i="148"/>
  <c r="AH503" i="148"/>
  <c r="AI503" i="148"/>
  <c r="AB503" i="148"/>
  <c r="AF503" i="148"/>
  <c r="AD503" i="148"/>
  <c r="AE503" i="148"/>
  <c r="O504" i="148"/>
  <c r="P504" i="148" s="1"/>
  <c r="X504" i="148" s="1"/>
  <c r="Z503" i="148"/>
  <c r="U503" i="148"/>
  <c r="AA503" i="148"/>
  <c r="W503" i="148"/>
  <c r="R505" i="148"/>
  <c r="AE504" i="148" l="1"/>
  <c r="AB504" i="148"/>
  <c r="AF504" i="148"/>
  <c r="AH504" i="148"/>
  <c r="U504" i="148"/>
  <c r="V504" i="148"/>
  <c r="AD504" i="148"/>
  <c r="AI504" i="148"/>
  <c r="Y504" i="148"/>
  <c r="T504" i="148"/>
  <c r="AG504" i="148"/>
  <c r="S504" i="148"/>
  <c r="AA504" i="148"/>
  <c r="O505" i="148"/>
  <c r="P505" i="148" s="1"/>
  <c r="V505" i="148" s="1"/>
  <c r="AC504" i="148"/>
  <c r="W504" i="148"/>
  <c r="Z504" i="148"/>
  <c r="R506" i="148"/>
  <c r="U505" i="148" l="1"/>
  <c r="AA505" i="148"/>
  <c r="X505" i="148"/>
  <c r="Y505" i="148"/>
  <c r="AF505" i="148"/>
  <c r="T505" i="148"/>
  <c r="AG505" i="148"/>
  <c r="AH505" i="148"/>
  <c r="AB505" i="148"/>
  <c r="AI505" i="148"/>
  <c r="AD505" i="148"/>
  <c r="W505" i="148"/>
  <c r="S505" i="148"/>
  <c r="AC505" i="148"/>
  <c r="AE505" i="148"/>
  <c r="Z505" i="148"/>
  <c r="O506" i="148"/>
  <c r="P506" i="148" s="1"/>
  <c r="Z506" i="148" s="1"/>
  <c r="R507" i="148"/>
  <c r="U506" i="148" l="1"/>
  <c r="AE506" i="148"/>
  <c r="S506" i="148"/>
  <c r="AI506" i="148"/>
  <c r="AF506" i="148"/>
  <c r="T506" i="148"/>
  <c r="W506" i="148"/>
  <c r="Y506" i="148"/>
  <c r="V506" i="148"/>
  <c r="AG506" i="148"/>
  <c r="AH506" i="148"/>
  <c r="X506" i="148"/>
  <c r="AA506" i="148"/>
  <c r="AB506" i="148"/>
  <c r="AC506" i="148"/>
  <c r="O507" i="148"/>
  <c r="P507" i="148" s="1"/>
  <c r="U507" i="148" s="1"/>
  <c r="AD506" i="148"/>
  <c r="R508" i="148"/>
  <c r="AB507" i="148" l="1"/>
  <c r="AG507" i="148"/>
  <c r="V507" i="148"/>
  <c r="AC507" i="148"/>
  <c r="AD507" i="148"/>
  <c r="T507" i="148"/>
  <c r="AE507" i="148"/>
  <c r="AF507" i="148"/>
  <c r="AI507" i="148"/>
  <c r="AH507" i="148"/>
  <c r="W507" i="148"/>
  <c r="X507" i="148"/>
  <c r="AA507" i="148"/>
  <c r="O508" i="148"/>
  <c r="P508" i="148" s="1"/>
  <c r="AB508" i="148" s="1"/>
  <c r="Y507" i="148"/>
  <c r="S507" i="148"/>
  <c r="Z507" i="148"/>
  <c r="R509" i="148"/>
  <c r="AD508" i="148" l="1"/>
  <c r="AC508" i="148"/>
  <c r="S508" i="148"/>
  <c r="Y508" i="148"/>
  <c r="T508" i="148"/>
  <c r="AG508" i="148"/>
  <c r="U508" i="148"/>
  <c r="AI508" i="148"/>
  <c r="Z508" i="148"/>
  <c r="W508" i="148"/>
  <c r="AE508" i="148"/>
  <c r="X508" i="148"/>
  <c r="AF508" i="148"/>
  <c r="AA508" i="148"/>
  <c r="O509" i="148"/>
  <c r="P509" i="148" s="1"/>
  <c r="AI509" i="148" s="1"/>
  <c r="AH508" i="148"/>
  <c r="V508" i="148"/>
  <c r="R510" i="148"/>
  <c r="X509" i="148" l="1"/>
  <c r="AC509" i="148"/>
  <c r="V509" i="148"/>
  <c r="Y509" i="148"/>
  <c r="AA509" i="148"/>
  <c r="AB509" i="148"/>
  <c r="AD509" i="148"/>
  <c r="AE509" i="148"/>
  <c r="S509" i="148"/>
  <c r="AF509" i="148"/>
  <c r="O510" i="148"/>
  <c r="P510" i="148" s="1"/>
  <c r="AI510" i="148" s="1"/>
  <c r="AH509" i="148"/>
  <c r="U509" i="148"/>
  <c r="T509" i="148"/>
  <c r="AG509" i="148"/>
  <c r="W509" i="148"/>
  <c r="Z509" i="148"/>
  <c r="R511" i="148"/>
  <c r="AE510" i="148" l="1"/>
  <c r="AH510" i="148"/>
  <c r="X510" i="148"/>
  <c r="T510" i="148"/>
  <c r="U510" i="148"/>
  <c r="Z510" i="148"/>
  <c r="S510" i="148"/>
  <c r="AA510" i="148"/>
  <c r="AB510" i="148"/>
  <c r="O511" i="148"/>
  <c r="P511" i="148" s="1"/>
  <c r="AH511" i="148" s="1"/>
  <c r="Y510" i="148"/>
  <c r="V510" i="148"/>
  <c r="W510" i="148"/>
  <c r="AC510" i="148"/>
  <c r="AD510" i="148"/>
  <c r="AF510" i="148"/>
  <c r="AG510" i="148"/>
  <c r="R512" i="148"/>
  <c r="AA511" i="148" l="1"/>
  <c r="Z511" i="148"/>
  <c r="X511" i="148"/>
  <c r="AE511" i="148"/>
  <c r="S511" i="148"/>
  <c r="AF511" i="148"/>
  <c r="T511" i="148"/>
  <c r="AB511" i="148"/>
  <c r="U511" i="148"/>
  <c r="AG511" i="148"/>
  <c r="V511" i="148"/>
  <c r="AD511" i="148"/>
  <c r="AI511" i="148"/>
  <c r="AC511" i="148"/>
  <c r="W511" i="148"/>
  <c r="O512" i="148"/>
  <c r="P512" i="148" s="1"/>
  <c r="AF512" i="148" s="1"/>
  <c r="Y511" i="148"/>
  <c r="R513" i="148"/>
  <c r="Y512" i="148" l="1"/>
  <c r="Z512" i="148"/>
  <c r="AD512" i="148"/>
  <c r="AA512" i="148"/>
  <c r="AE512" i="148"/>
  <c r="S512" i="148"/>
  <c r="AH512" i="148"/>
  <c r="V512" i="148"/>
  <c r="AB512" i="148"/>
  <c r="AI512" i="148"/>
  <c r="AC512" i="148"/>
  <c r="T512" i="148"/>
  <c r="W512" i="148"/>
  <c r="X512" i="148"/>
  <c r="O513" i="148"/>
  <c r="P513" i="148" s="1"/>
  <c r="AA513" i="148" s="1"/>
  <c r="AG512" i="148"/>
  <c r="U512" i="148"/>
  <c r="R514" i="148"/>
  <c r="AE513" i="148" l="1"/>
  <c r="W513" i="148"/>
  <c r="S513" i="148"/>
  <c r="AD513" i="148"/>
  <c r="X513" i="148"/>
  <c r="Y513" i="148"/>
  <c r="AG513" i="148"/>
  <c r="AH513" i="148"/>
  <c r="AI513" i="148"/>
  <c r="AF513" i="148"/>
  <c r="V513" i="148"/>
  <c r="Z513" i="148"/>
  <c r="T513" i="148"/>
  <c r="AB513" i="148"/>
  <c r="U513" i="148"/>
  <c r="AC513" i="148"/>
  <c r="O514" i="148"/>
  <c r="P514" i="148" s="1"/>
  <c r="AH514" i="148" s="1"/>
  <c r="R515" i="148"/>
  <c r="T514" i="148" l="1"/>
  <c r="AB514" i="148"/>
  <c r="AD514" i="148"/>
  <c r="U514" i="148"/>
  <c r="AF514" i="148"/>
  <c r="Y514" i="148"/>
  <c r="AG514" i="148"/>
  <c r="AE514" i="148"/>
  <c r="S514" i="148"/>
  <c r="AI514" i="148"/>
  <c r="AC514" i="148"/>
  <c r="Z514" i="148"/>
  <c r="AA514" i="148"/>
  <c r="W514" i="148"/>
  <c r="O515" i="148"/>
  <c r="P515" i="148" s="1"/>
  <c r="AE515" i="148" s="1"/>
  <c r="X514" i="148"/>
  <c r="V514" i="148"/>
  <c r="R516" i="148"/>
  <c r="S515" i="148" l="1"/>
  <c r="AF515" i="148"/>
  <c r="AH515" i="148"/>
  <c r="AD515" i="148"/>
  <c r="Z515" i="148"/>
  <c r="AG515" i="148"/>
  <c r="AA515" i="148"/>
  <c r="T515" i="148"/>
  <c r="X515" i="148"/>
  <c r="Y515" i="148"/>
  <c r="U515" i="148"/>
  <c r="O516" i="148"/>
  <c r="P516" i="148" s="1"/>
  <c r="X516" i="148" s="1"/>
  <c r="AB515" i="148"/>
  <c r="V515" i="148"/>
  <c r="AI515" i="148"/>
  <c r="W515" i="148"/>
  <c r="AC515" i="148"/>
  <c r="R517" i="148"/>
  <c r="V516" i="148" l="1"/>
  <c r="W516" i="148"/>
  <c r="Y516" i="148"/>
  <c r="Z516" i="148"/>
  <c r="AA516" i="148"/>
  <c r="AG516" i="148"/>
  <c r="AH516" i="148"/>
  <c r="AB516" i="148"/>
  <c r="AE516" i="148"/>
  <c r="U516" i="148"/>
  <c r="S516" i="148"/>
  <c r="T516" i="148"/>
  <c r="AF516" i="148"/>
  <c r="AC516" i="148"/>
  <c r="AI516" i="148"/>
  <c r="AD516" i="148"/>
  <c r="O517" i="148"/>
  <c r="P517" i="148" s="1"/>
  <c r="AI517" i="148" s="1"/>
  <c r="R518" i="148"/>
  <c r="AF517" i="148" l="1"/>
  <c r="V517" i="148"/>
  <c r="U517" i="148"/>
  <c r="Z517" i="148"/>
  <c r="AA517" i="148"/>
  <c r="AE517" i="148"/>
  <c r="Y517" i="148"/>
  <c r="T517" i="148"/>
  <c r="W517" i="148"/>
  <c r="X517" i="148"/>
  <c r="O518" i="148"/>
  <c r="P518" i="148" s="1"/>
  <c r="Y518" i="148" s="1"/>
  <c r="AB517" i="148"/>
  <c r="AC517" i="148"/>
  <c r="AD517" i="148"/>
  <c r="S517" i="148"/>
  <c r="AG517" i="148"/>
  <c r="AH517" i="148"/>
  <c r="R519" i="148"/>
  <c r="AI518" i="148" l="1"/>
  <c r="T518" i="148"/>
  <c r="AB518" i="148"/>
  <c r="AC518" i="148"/>
  <c r="X518" i="148"/>
  <c r="Z518" i="148"/>
  <c r="AA518" i="148"/>
  <c r="AE518" i="148"/>
  <c r="AF518" i="148"/>
  <c r="AD518" i="148"/>
  <c r="S518" i="148"/>
  <c r="AH518" i="148"/>
  <c r="V518" i="148"/>
  <c r="AG518" i="148"/>
  <c r="U518" i="148"/>
  <c r="W518" i="148"/>
  <c r="O519" i="148"/>
  <c r="P519" i="148" s="1"/>
  <c r="AB519" i="148" s="1"/>
  <c r="R520" i="148"/>
  <c r="V519" i="148" l="1"/>
  <c r="X519" i="148"/>
  <c r="W519" i="148"/>
  <c r="AI519" i="148"/>
  <c r="AC519" i="148"/>
  <c r="AD519" i="148"/>
  <c r="S519" i="148"/>
  <c r="AE519" i="148"/>
  <c r="O520" i="148"/>
  <c r="P520" i="148" s="1"/>
  <c r="Y520" i="148" s="1"/>
  <c r="U519" i="148"/>
  <c r="Z519" i="148"/>
  <c r="AF519" i="148"/>
  <c r="T519" i="148"/>
  <c r="AH519" i="148"/>
  <c r="Y519" i="148"/>
  <c r="AG519" i="148"/>
  <c r="AA519" i="148"/>
  <c r="R521" i="148"/>
  <c r="W520" i="148" l="1"/>
  <c r="Z520" i="148"/>
  <c r="AA520" i="148"/>
  <c r="AD520" i="148"/>
  <c r="U520" i="148"/>
  <c r="V520" i="148"/>
  <c r="AE520" i="148"/>
  <c r="X520" i="148"/>
  <c r="AC520" i="148"/>
  <c r="AF520" i="148"/>
  <c r="AB520" i="148"/>
  <c r="AG520" i="148"/>
  <c r="AH520" i="148"/>
  <c r="T520" i="148"/>
  <c r="AI520" i="148"/>
  <c r="S520" i="148"/>
  <c r="O521" i="148"/>
  <c r="P521" i="148" s="1"/>
  <c r="Z521" i="148" s="1"/>
  <c r="R522" i="148"/>
  <c r="AI521" i="148" l="1"/>
  <c r="Y521" i="148"/>
  <c r="AA521" i="148"/>
  <c r="W521" i="148"/>
  <c r="AB521" i="148"/>
  <c r="AC521" i="148"/>
  <c r="AD521" i="148"/>
  <c r="S521" i="148"/>
  <c r="T521" i="148"/>
  <c r="U521" i="148"/>
  <c r="AH521" i="148"/>
  <c r="V521" i="148"/>
  <c r="AE521" i="148"/>
  <c r="X521" i="148"/>
  <c r="AF521" i="148"/>
  <c r="AG521" i="148"/>
  <c r="O522" i="148"/>
  <c r="P522" i="148" s="1"/>
  <c r="AF522" i="148" s="1"/>
  <c r="R523" i="148"/>
  <c r="Y522" i="148" l="1"/>
  <c r="Z522" i="148"/>
  <c r="X522" i="148"/>
  <c r="T522" i="148"/>
  <c r="AG522" i="148"/>
  <c r="AH522" i="148"/>
  <c r="W522" i="148"/>
  <c r="U522" i="148"/>
  <c r="AB522" i="148"/>
  <c r="V522" i="148"/>
  <c r="AC522" i="148"/>
  <c r="AI522" i="148"/>
  <c r="AD522" i="148"/>
  <c r="AA522" i="148"/>
  <c r="AE522" i="148"/>
  <c r="S522" i="148"/>
  <c r="O523" i="148"/>
  <c r="P523" i="148" s="1"/>
  <c r="AD523" i="148" s="1"/>
  <c r="R524" i="148"/>
  <c r="S523" i="148" l="1"/>
  <c r="T523" i="148"/>
  <c r="AF523" i="148"/>
  <c r="AE523" i="148"/>
  <c r="Y523" i="148"/>
  <c r="U523" i="148"/>
  <c r="V523" i="148"/>
  <c r="W523" i="148"/>
  <c r="AG523" i="148"/>
  <c r="AH523" i="148"/>
  <c r="AA523" i="148"/>
  <c r="AB523" i="148"/>
  <c r="X523" i="148"/>
  <c r="AC523" i="148"/>
  <c r="Z523" i="148"/>
  <c r="AI523" i="148"/>
  <c r="O524" i="148"/>
  <c r="P524" i="148" s="1"/>
  <c r="AF524" i="148" s="1"/>
  <c r="R525" i="148"/>
  <c r="V524" i="148" l="1"/>
  <c r="Z524" i="148"/>
  <c r="U524" i="148"/>
  <c r="AB524" i="148"/>
  <c r="AI524" i="148"/>
  <c r="AD524" i="148"/>
  <c r="AE524" i="148"/>
  <c r="AG524" i="148"/>
  <c r="AH524" i="148"/>
  <c r="W524" i="148"/>
  <c r="Y524" i="148"/>
  <c r="S524" i="148"/>
  <c r="X524" i="148"/>
  <c r="AA524" i="148"/>
  <c r="T524" i="148"/>
  <c r="AC524" i="148"/>
  <c r="O525" i="148"/>
  <c r="P525" i="148" s="1"/>
  <c r="T525" i="148" s="1"/>
  <c r="R526" i="148"/>
  <c r="AB525" i="148" l="1"/>
  <c r="AC525" i="148"/>
  <c r="AG525" i="148"/>
  <c r="V525" i="148"/>
  <c r="U525" i="148"/>
  <c r="Z525" i="148"/>
  <c r="AH525" i="148"/>
  <c r="AI525" i="148"/>
  <c r="AE525" i="148"/>
  <c r="W525" i="148"/>
  <c r="AD525" i="148"/>
  <c r="AA525" i="148"/>
  <c r="X525" i="148"/>
  <c r="Y525" i="148"/>
  <c r="AF525" i="148"/>
  <c r="S525" i="148"/>
  <c r="O526" i="148"/>
  <c r="P526" i="148" s="1"/>
  <c r="V526" i="148" s="1"/>
  <c r="R527" i="148"/>
  <c r="AA526" i="148" l="1"/>
  <c r="AB526" i="148"/>
  <c r="AC526" i="148"/>
  <c r="T526" i="148"/>
  <c r="S526" i="148"/>
  <c r="U526" i="148"/>
  <c r="W526" i="148"/>
  <c r="AH526" i="148"/>
  <c r="AE526" i="148"/>
  <c r="AI526" i="148"/>
  <c r="AG526" i="148"/>
  <c r="X526" i="148"/>
  <c r="Y526" i="148"/>
  <c r="AF526" i="148"/>
  <c r="Z526" i="148"/>
  <c r="AD526" i="148"/>
  <c r="O527" i="148"/>
  <c r="P527" i="148" s="1"/>
  <c r="AC527" i="148" s="1"/>
  <c r="R528" i="148"/>
  <c r="AE527" i="148" l="1"/>
  <c r="AG527" i="148"/>
  <c r="S527" i="148"/>
  <c r="T527" i="148"/>
  <c r="AH527" i="148"/>
  <c r="X527" i="148"/>
  <c r="W527" i="148"/>
  <c r="AF527" i="148"/>
  <c r="V527" i="148"/>
  <c r="Y527" i="148"/>
  <c r="Z527" i="148"/>
  <c r="U527" i="148"/>
  <c r="AA527" i="148"/>
  <c r="AB527" i="148"/>
  <c r="AI527" i="148"/>
  <c r="AD527" i="148"/>
  <c r="O528" i="148"/>
  <c r="P528" i="148" s="1"/>
  <c r="AF528" i="148" s="1"/>
  <c r="R529" i="148"/>
  <c r="Z528" i="148" l="1"/>
  <c r="AB528" i="148"/>
  <c r="AC528" i="148"/>
  <c r="AG528" i="148"/>
  <c r="AI528" i="148"/>
  <c r="W528" i="148"/>
  <c r="AA528" i="148"/>
  <c r="Y528" i="148"/>
  <c r="X528" i="148"/>
  <c r="AD528" i="148"/>
  <c r="AE528" i="148"/>
  <c r="S528" i="148"/>
  <c r="T528" i="148"/>
  <c r="U528" i="148"/>
  <c r="AH528" i="148"/>
  <c r="V528" i="148"/>
  <c r="O529" i="148"/>
  <c r="P529" i="148" s="1"/>
  <c r="AH529" i="148" s="1"/>
  <c r="R530" i="148"/>
  <c r="AE529" i="148" l="1"/>
  <c r="Z529" i="148"/>
  <c r="V529" i="148"/>
  <c r="Y529" i="148"/>
  <c r="AA529" i="148"/>
  <c r="AC529" i="148"/>
  <c r="AD529" i="148"/>
  <c r="AF529" i="148"/>
  <c r="S529" i="148"/>
  <c r="AB529" i="148"/>
  <c r="AG529" i="148"/>
  <c r="W529" i="148"/>
  <c r="U529" i="148"/>
  <c r="T529" i="148"/>
  <c r="X529" i="148"/>
  <c r="AI529" i="148"/>
  <c r="O530" i="148"/>
  <c r="P530" i="148" s="1"/>
  <c r="Z530" i="148" s="1"/>
  <c r="R531" i="148"/>
  <c r="S530" i="148" l="1"/>
  <c r="W530" i="148"/>
  <c r="AE530" i="148"/>
  <c r="AF530" i="148"/>
  <c r="AG530" i="148"/>
  <c r="AH530" i="148"/>
  <c r="AI530" i="148"/>
  <c r="X530" i="148"/>
  <c r="Y530" i="148"/>
  <c r="T530" i="148"/>
  <c r="O531" i="148"/>
  <c r="P531" i="148" s="1"/>
  <c r="AH531" i="148" s="1"/>
  <c r="AA530" i="148"/>
  <c r="AB530" i="148"/>
  <c r="U530" i="148"/>
  <c r="AC530" i="148"/>
  <c r="V530" i="148"/>
  <c r="AD530" i="148"/>
  <c r="R532" i="148"/>
  <c r="V531" i="148" l="1"/>
  <c r="AI531" i="148"/>
  <c r="W531" i="148"/>
  <c r="X531" i="148"/>
  <c r="AB531" i="148"/>
  <c r="Y531" i="148"/>
  <c r="Z531" i="148"/>
  <c r="U531" i="148"/>
  <c r="AG531" i="148"/>
  <c r="O532" i="148"/>
  <c r="P532" i="148" s="1"/>
  <c r="AH532" i="148" s="1"/>
  <c r="AD531" i="148"/>
  <c r="AE531" i="148"/>
  <c r="AC531" i="148"/>
  <c r="AF531" i="148"/>
  <c r="AA531" i="148"/>
  <c r="S531" i="148"/>
  <c r="T531" i="148"/>
  <c r="R533" i="148"/>
  <c r="AI532" i="148" l="1"/>
  <c r="AB532" i="148"/>
  <c r="Z532" i="148"/>
  <c r="AA532" i="148"/>
  <c r="Y532" i="148"/>
  <c r="AC532" i="148"/>
  <c r="V532" i="148"/>
  <c r="AD532" i="148"/>
  <c r="AF532" i="148"/>
  <c r="O533" i="148"/>
  <c r="P533" i="148" s="1"/>
  <c r="U533" i="148" s="1"/>
  <c r="AE532" i="148"/>
  <c r="S532" i="148"/>
  <c r="T532" i="148"/>
  <c r="AG532" i="148"/>
  <c r="W532" i="148"/>
  <c r="U532" i="148"/>
  <c r="X532" i="148"/>
  <c r="R534" i="148"/>
  <c r="AE533" i="148" l="1"/>
  <c r="V533" i="148"/>
  <c r="AD533" i="148"/>
  <c r="Y533" i="148"/>
  <c r="Z533" i="148"/>
  <c r="AA533" i="148"/>
  <c r="AB533" i="148"/>
  <c r="AH533" i="148"/>
  <c r="AC533" i="148"/>
  <c r="W533" i="148"/>
  <c r="AI533" i="148"/>
  <c r="AG533" i="148"/>
  <c r="X533" i="148"/>
  <c r="O534" i="148"/>
  <c r="P534" i="148" s="1"/>
  <c r="X534" i="148" s="1"/>
  <c r="AF533" i="148"/>
  <c r="S533" i="148"/>
  <c r="T533" i="148"/>
  <c r="R535" i="148"/>
  <c r="AE534" i="148" l="1"/>
  <c r="AC534" i="148"/>
  <c r="AF534" i="148"/>
  <c r="AG534" i="148"/>
  <c r="AH534" i="148"/>
  <c r="S534" i="148"/>
  <c r="T534" i="148"/>
  <c r="Y534" i="148"/>
  <c r="Z534" i="148"/>
  <c r="AA534" i="148"/>
  <c r="AD534" i="148"/>
  <c r="O535" i="148"/>
  <c r="P535" i="148" s="1"/>
  <c r="U535" i="148" s="1"/>
  <c r="U534" i="148"/>
  <c r="V534" i="148"/>
  <c r="AI534" i="148"/>
  <c r="W534" i="148"/>
  <c r="AB534" i="148"/>
  <c r="R536" i="148"/>
  <c r="AH535" i="148" l="1"/>
  <c r="V535" i="148"/>
  <c r="X535" i="148"/>
  <c r="AI535" i="148"/>
  <c r="Z535" i="148"/>
  <c r="AA535" i="148"/>
  <c r="AB535" i="148"/>
  <c r="W535" i="148"/>
  <c r="AD535" i="148"/>
  <c r="AC535" i="148"/>
  <c r="Y535" i="148"/>
  <c r="AE535" i="148"/>
  <c r="S535" i="148"/>
  <c r="AF535" i="148"/>
  <c r="T535" i="148"/>
  <c r="AG535" i="148"/>
  <c r="O536" i="148"/>
  <c r="P536" i="148" s="1"/>
  <c r="AB536" i="148" s="1"/>
  <c r="R537" i="148"/>
  <c r="W536" i="148" l="1"/>
  <c r="X536" i="148"/>
  <c r="U536" i="148"/>
  <c r="Y536" i="148"/>
  <c r="AC536" i="148"/>
  <c r="AD536" i="148"/>
  <c r="AE536" i="148"/>
  <c r="V536" i="148"/>
  <c r="S536" i="148"/>
  <c r="AG536" i="148"/>
  <c r="T536" i="148"/>
  <c r="AF536" i="148"/>
  <c r="AH536" i="148"/>
  <c r="AI536" i="148"/>
  <c r="Z536" i="148"/>
  <c r="AA536" i="148"/>
  <c r="O537" i="148"/>
  <c r="P537" i="148" s="1"/>
  <c r="AA537" i="148" s="1"/>
  <c r="R538" i="148"/>
  <c r="T537" i="148" l="1"/>
  <c r="U537" i="148"/>
  <c r="AD537" i="148"/>
  <c r="V537" i="148"/>
  <c r="X537" i="148"/>
  <c r="Y537" i="148"/>
  <c r="AI537" i="148"/>
  <c r="Z537" i="148"/>
  <c r="S537" i="148"/>
  <c r="AH537" i="148"/>
  <c r="AB537" i="148"/>
  <c r="W537" i="148"/>
  <c r="AF537" i="148"/>
  <c r="AC537" i="148"/>
  <c r="AE537" i="148"/>
  <c r="AG537" i="148"/>
  <c r="O538" i="148"/>
  <c r="P538" i="148" s="1"/>
  <c r="AG538" i="148" s="1"/>
  <c r="R539" i="148"/>
  <c r="U538" i="148" l="1"/>
  <c r="AI538" i="148"/>
  <c r="W538" i="148"/>
  <c r="X538" i="148"/>
  <c r="Y538" i="148"/>
  <c r="V538" i="148"/>
  <c r="Z538" i="148"/>
  <c r="AH538" i="148"/>
  <c r="AC538" i="148"/>
  <c r="AD538" i="148"/>
  <c r="AA538" i="148"/>
  <c r="AE538" i="148"/>
  <c r="AB538" i="148"/>
  <c r="S538" i="148"/>
  <c r="AF538" i="148"/>
  <c r="T538" i="148"/>
  <c r="O539" i="148"/>
  <c r="P539" i="148" s="1"/>
  <c r="AB539" i="148" s="1"/>
  <c r="R540" i="148"/>
  <c r="Z539" i="148" l="1"/>
  <c r="AD539" i="148"/>
  <c r="AE539" i="148"/>
  <c r="AI539" i="148"/>
  <c r="S539" i="148"/>
  <c r="T539" i="148"/>
  <c r="AA539" i="148"/>
  <c r="AG539" i="148"/>
  <c r="AF539" i="148"/>
  <c r="U539" i="148"/>
  <c r="AH539" i="148"/>
  <c r="V539" i="148"/>
  <c r="AC539" i="148"/>
  <c r="X539" i="148"/>
  <c r="Y539" i="148"/>
  <c r="W539" i="148"/>
  <c r="O540" i="148"/>
  <c r="P540" i="148" s="1"/>
  <c r="U540" i="148" s="1"/>
  <c r="R541" i="148"/>
  <c r="AH540" i="148" l="1"/>
  <c r="V540" i="148"/>
  <c r="W540" i="148"/>
  <c r="Z540" i="148"/>
  <c r="AA540" i="148"/>
  <c r="Y540" i="148"/>
  <c r="AC540" i="148"/>
  <c r="AE540" i="148"/>
  <c r="AF540" i="148"/>
  <c r="S540" i="148"/>
  <c r="AG540" i="148"/>
  <c r="T540" i="148"/>
  <c r="AB540" i="148"/>
  <c r="AD540" i="148"/>
  <c r="X540" i="148"/>
  <c r="AI540" i="148"/>
  <c r="O541" i="148"/>
  <c r="P541" i="148" s="1"/>
  <c r="AI541" i="148" s="1"/>
  <c r="R542" i="148"/>
  <c r="AF541" i="148" l="1"/>
  <c r="W541" i="148"/>
  <c r="X541" i="148"/>
  <c r="U541" i="148"/>
  <c r="Y541" i="148"/>
  <c r="Z541" i="148"/>
  <c r="S541" i="148"/>
  <c r="AB541" i="148"/>
  <c r="T541" i="148"/>
  <c r="AA541" i="148"/>
  <c r="AD541" i="148"/>
  <c r="AC541" i="148"/>
  <c r="AE541" i="148"/>
  <c r="AG541" i="148"/>
  <c r="AH541" i="148"/>
  <c r="V541" i="148"/>
  <c r="O542" i="148"/>
  <c r="P542" i="148" s="1"/>
  <c r="S542" i="148" s="1"/>
  <c r="R543" i="148"/>
  <c r="W542" i="148" l="1"/>
  <c r="AC542" i="148"/>
  <c r="AE542" i="148"/>
  <c r="AF542" i="148"/>
  <c r="T542" i="148"/>
  <c r="AG542" i="148"/>
  <c r="U542" i="148"/>
  <c r="AA542" i="148"/>
  <c r="Y542" i="148"/>
  <c r="AB542" i="148"/>
  <c r="X542" i="148"/>
  <c r="AH542" i="148"/>
  <c r="V542" i="148"/>
  <c r="AI542" i="148"/>
  <c r="Z542" i="148"/>
  <c r="AD542" i="148"/>
  <c r="O543" i="148"/>
  <c r="P543" i="148" s="1"/>
  <c r="AB543" i="148" s="1"/>
  <c r="R544" i="148"/>
  <c r="AH543" i="148" l="1"/>
  <c r="AC543" i="148"/>
  <c r="AD543" i="148"/>
  <c r="U543" i="148"/>
  <c r="AG543" i="148"/>
  <c r="AI543" i="148"/>
  <c r="S543" i="148"/>
  <c r="T543" i="148"/>
  <c r="V543" i="148"/>
  <c r="AF543" i="148"/>
  <c r="X543" i="148"/>
  <c r="W543" i="148"/>
  <c r="Y543" i="148"/>
  <c r="AE543" i="148"/>
  <c r="Z543" i="148"/>
  <c r="AA543" i="148"/>
  <c r="O544" i="148"/>
  <c r="P544" i="148" s="1"/>
  <c r="AH544" i="148" s="1"/>
  <c r="R545" i="148"/>
  <c r="AD544" i="148" l="1"/>
  <c r="W544" i="148"/>
  <c r="AC544" i="148"/>
  <c r="AE544" i="148"/>
  <c r="V544" i="148"/>
  <c r="AI544" i="148"/>
  <c r="X544" i="148"/>
  <c r="Y544" i="148"/>
  <c r="Z544" i="148"/>
  <c r="S544" i="148"/>
  <c r="U544" i="148"/>
  <c r="AA544" i="148"/>
  <c r="T544" i="148"/>
  <c r="AB544" i="148"/>
  <c r="AG544" i="148"/>
  <c r="AF544" i="148"/>
  <c r="O545" i="148"/>
  <c r="P545" i="148" s="1"/>
  <c r="S545" i="148" s="1"/>
  <c r="R546" i="148"/>
  <c r="AF545" i="148" l="1"/>
  <c r="Y545" i="148"/>
  <c r="T545" i="148"/>
  <c r="AG545" i="148"/>
  <c r="U545" i="148"/>
  <c r="AH545" i="148"/>
  <c r="W545" i="148"/>
  <c r="AC545" i="148"/>
  <c r="AD545" i="148"/>
  <c r="V545" i="148"/>
  <c r="X545" i="148"/>
  <c r="Z545" i="148"/>
  <c r="AA545" i="148"/>
  <c r="AI545" i="148"/>
  <c r="AB545" i="148"/>
  <c r="AE545" i="148"/>
  <c r="O546" i="148"/>
  <c r="P546" i="148" s="1"/>
  <c r="AG546" i="148" s="1"/>
  <c r="R547" i="148"/>
  <c r="AI546" i="148" l="1"/>
  <c r="Z546" i="148"/>
  <c r="X546" i="148"/>
  <c r="AA546" i="148"/>
  <c r="AD546" i="148"/>
  <c r="Y546" i="148"/>
  <c r="AB546" i="148"/>
  <c r="AC546" i="148"/>
  <c r="AE546" i="148"/>
  <c r="S546" i="148"/>
  <c r="V546" i="148"/>
  <c r="AF546" i="148"/>
  <c r="AH546" i="148"/>
  <c r="T546" i="148"/>
  <c r="W546" i="148"/>
  <c r="U546" i="148"/>
  <c r="O547" i="148"/>
  <c r="P547" i="148" s="1"/>
  <c r="Y547" i="148" s="1"/>
  <c r="R548" i="148"/>
  <c r="V547" i="148" l="1"/>
  <c r="AD547" i="148"/>
  <c r="AG547" i="148"/>
  <c r="X547" i="148"/>
  <c r="Z547" i="148"/>
  <c r="W547" i="148"/>
  <c r="AH547" i="148"/>
  <c r="AA547" i="148"/>
  <c r="AI547" i="148"/>
  <c r="AF547" i="148"/>
  <c r="AE547" i="148"/>
  <c r="S547" i="148"/>
  <c r="AB547" i="148"/>
  <c r="T547" i="148"/>
  <c r="AC547" i="148"/>
  <c r="U547" i="148"/>
  <c r="O548" i="148"/>
  <c r="P548" i="148" s="1"/>
  <c r="S548" i="148" s="1"/>
  <c r="R549" i="148"/>
  <c r="AG548" i="148" l="1"/>
  <c r="U548" i="148"/>
  <c r="AE548" i="148"/>
  <c r="AH548" i="148"/>
  <c r="V548" i="148"/>
  <c r="AI548" i="148"/>
  <c r="AA548" i="148"/>
  <c r="W548" i="148"/>
  <c r="X548" i="148"/>
  <c r="AB548" i="148"/>
  <c r="Y548" i="148"/>
  <c r="Z548" i="148"/>
  <c r="T548" i="148"/>
  <c r="AC548" i="148"/>
  <c r="AD548" i="148"/>
  <c r="AF548" i="148"/>
  <c r="O549" i="148"/>
  <c r="P549" i="148" s="1"/>
  <c r="AD549" i="148" s="1"/>
  <c r="R550" i="148"/>
  <c r="V549" i="148" l="1"/>
  <c r="W549" i="148"/>
  <c r="Z549" i="148"/>
  <c r="Y549" i="148"/>
  <c r="AE549" i="148"/>
  <c r="S549" i="148"/>
  <c r="AF549" i="148"/>
  <c r="AG549" i="148"/>
  <c r="T549" i="148"/>
  <c r="X549" i="148"/>
  <c r="U549" i="148"/>
  <c r="AI549" i="148"/>
  <c r="AH549" i="148"/>
  <c r="AA549" i="148"/>
  <c r="AC549" i="148"/>
  <c r="AB549" i="148"/>
  <c r="O550" i="148"/>
  <c r="P550" i="148" s="1"/>
  <c r="AH550" i="148" s="1"/>
  <c r="R551" i="148"/>
  <c r="Y550" i="148" l="1"/>
  <c r="AA550" i="148"/>
  <c r="AC550" i="148"/>
  <c r="T550" i="148"/>
  <c r="W550" i="148"/>
  <c r="X550" i="148"/>
  <c r="AE550" i="148"/>
  <c r="AF550" i="148"/>
  <c r="AG550" i="148"/>
  <c r="U550" i="148"/>
  <c r="AI550" i="148"/>
  <c r="Z550" i="148"/>
  <c r="O551" i="148"/>
  <c r="P551" i="148" s="1"/>
  <c r="S551" i="148" s="1"/>
  <c r="S550" i="148"/>
  <c r="AB550" i="148"/>
  <c r="AD550" i="148"/>
  <c r="V550" i="148"/>
  <c r="R552" i="148"/>
  <c r="U551" i="148" l="1"/>
  <c r="AF551" i="148"/>
  <c r="AG551" i="148"/>
  <c r="AA551" i="148"/>
  <c r="T551" i="148"/>
  <c r="AH551" i="148"/>
  <c r="V551" i="148"/>
  <c r="W551" i="148"/>
  <c r="O552" i="148"/>
  <c r="P552" i="148" s="1"/>
  <c r="U552" i="148" s="1"/>
  <c r="AI551" i="148"/>
  <c r="Z551" i="148"/>
  <c r="AD551" i="148"/>
  <c r="X551" i="148"/>
  <c r="Y551" i="148"/>
  <c r="AB551" i="148"/>
  <c r="AC551" i="148"/>
  <c r="AE551" i="148"/>
  <c r="R553" i="148"/>
  <c r="V552" i="148" l="1"/>
  <c r="AI552" i="148"/>
  <c r="X552" i="148"/>
  <c r="Z552" i="148"/>
  <c r="Y552" i="148"/>
  <c r="W552" i="148"/>
  <c r="AH552" i="148"/>
  <c r="AA552" i="148"/>
  <c r="AB552" i="148"/>
  <c r="AC552" i="148"/>
  <c r="AD552" i="148"/>
  <c r="AE552" i="148"/>
  <c r="S552" i="148"/>
  <c r="AF552" i="148"/>
  <c r="T552" i="148"/>
  <c r="AG552" i="148"/>
  <c r="O553" i="148"/>
  <c r="P553" i="148" s="1"/>
  <c r="X553" i="148" s="1"/>
  <c r="R554" i="148"/>
  <c r="AD553" i="148" l="1"/>
  <c r="AB553" i="148"/>
  <c r="AH553" i="148"/>
  <c r="U553" i="148"/>
  <c r="T553" i="148"/>
  <c r="W553" i="148"/>
  <c r="AG553" i="148"/>
  <c r="Y553" i="148"/>
  <c r="AI553" i="148"/>
  <c r="Z553" i="148"/>
  <c r="AA553" i="148"/>
  <c r="AC553" i="148"/>
  <c r="AF553" i="148"/>
  <c r="S553" i="148"/>
  <c r="V553" i="148"/>
  <c r="AE553" i="148"/>
  <c r="O554" i="148"/>
  <c r="P554" i="148" s="1"/>
  <c r="AI554" i="148" s="1"/>
  <c r="R555" i="148"/>
  <c r="AD554" i="148" l="1"/>
  <c r="AF554" i="148"/>
  <c r="AC554" i="148"/>
  <c r="T554" i="148"/>
  <c r="W554" i="148"/>
  <c r="AA554" i="148"/>
  <c r="AB554" i="148"/>
  <c r="X554" i="148"/>
  <c r="AE554" i="148"/>
  <c r="Y554" i="148"/>
  <c r="AG554" i="148"/>
  <c r="AH554" i="148"/>
  <c r="U554" i="148"/>
  <c r="Z554" i="148"/>
  <c r="S554" i="148"/>
  <c r="V554" i="148"/>
  <c r="O555" i="148"/>
  <c r="P555" i="148" s="1"/>
  <c r="X555" i="148" s="1"/>
  <c r="R556" i="148"/>
  <c r="AC555" i="148" l="1"/>
  <c r="AD555" i="148"/>
  <c r="S555" i="148"/>
  <c r="AE555" i="148"/>
  <c r="AF555" i="148"/>
  <c r="U555" i="148"/>
  <c r="AG555" i="148"/>
  <c r="AB555" i="148"/>
  <c r="AH555" i="148"/>
  <c r="V555" i="148"/>
  <c r="AI555" i="148"/>
  <c r="Z555" i="148"/>
  <c r="W555" i="148"/>
  <c r="T555" i="148"/>
  <c r="Y555" i="148"/>
  <c r="AA555" i="148"/>
  <c r="O556" i="148"/>
  <c r="P556" i="148" s="1"/>
  <c r="AF556" i="148" s="1"/>
  <c r="R557" i="148"/>
  <c r="T556" i="148" l="1"/>
  <c r="Z556" i="148"/>
  <c r="AG556" i="148"/>
  <c r="U556" i="148"/>
  <c r="AB556" i="148"/>
  <c r="W556" i="148"/>
  <c r="Y556" i="148"/>
  <c r="AA556" i="148"/>
  <c r="AC556" i="148"/>
  <c r="AD556" i="148"/>
  <c r="V556" i="148"/>
  <c r="AI556" i="148"/>
  <c r="AE556" i="148"/>
  <c r="AH556" i="148"/>
  <c r="S556" i="148"/>
  <c r="X556" i="148"/>
  <c r="O557" i="148"/>
  <c r="P557" i="148" s="1"/>
  <c r="X557" i="148" s="1"/>
  <c r="R558" i="148"/>
  <c r="AE557" i="148" l="1"/>
  <c r="Y557" i="148"/>
  <c r="S557" i="148"/>
  <c r="U557" i="148"/>
  <c r="AB557" i="148"/>
  <c r="AI557" i="148"/>
  <c r="Z557" i="148"/>
  <c r="AA557" i="148"/>
  <c r="AF557" i="148"/>
  <c r="AH557" i="148"/>
  <c r="AD557" i="148"/>
  <c r="AC557" i="148"/>
  <c r="AG557" i="148"/>
  <c r="W557" i="148"/>
  <c r="T557" i="148"/>
  <c r="V557" i="148"/>
  <c r="O558" i="148"/>
  <c r="P558" i="148" s="1"/>
  <c r="AH558" i="148" s="1"/>
  <c r="R559" i="148"/>
  <c r="S558" i="148" l="1"/>
  <c r="V558" i="148"/>
  <c r="AI558" i="148"/>
  <c r="Z558" i="148"/>
  <c r="W558" i="148"/>
  <c r="Y558" i="148"/>
  <c r="AD558" i="148"/>
  <c r="AC558" i="148"/>
  <c r="AE558" i="148"/>
  <c r="AA558" i="148"/>
  <c r="AF558" i="148"/>
  <c r="AB558" i="148"/>
  <c r="AG558" i="148"/>
  <c r="U558" i="148"/>
  <c r="X558" i="148"/>
  <c r="T558" i="148"/>
  <c r="O559" i="148"/>
  <c r="P559" i="148" s="1"/>
  <c r="AC559" i="148" s="1"/>
  <c r="R560" i="148"/>
  <c r="AB559" i="148" l="1"/>
  <c r="AA559" i="148"/>
  <c r="AI559" i="148"/>
  <c r="AD559" i="148"/>
  <c r="AE559" i="148"/>
  <c r="S559" i="148"/>
  <c r="AF559" i="148"/>
  <c r="X559" i="148"/>
  <c r="U559" i="148"/>
  <c r="W559" i="148"/>
  <c r="T559" i="148"/>
  <c r="AG559" i="148"/>
  <c r="AH559" i="148"/>
  <c r="Y559" i="148"/>
  <c r="V559" i="148"/>
  <c r="Z559" i="148"/>
  <c r="O560" i="148"/>
  <c r="P560" i="148" s="1"/>
  <c r="AB560" i="148" s="1"/>
  <c r="R561" i="148"/>
  <c r="AG560" i="148" l="1"/>
  <c r="AC560" i="148"/>
  <c r="AH560" i="148"/>
  <c r="AD560" i="148"/>
  <c r="T560" i="148"/>
  <c r="AI560" i="148"/>
  <c r="U560" i="148"/>
  <c r="V560" i="148"/>
  <c r="W560" i="148"/>
  <c r="X560" i="148"/>
  <c r="AF560" i="148"/>
  <c r="Y560" i="148"/>
  <c r="Z560" i="148"/>
  <c r="S560" i="148"/>
  <c r="AA560" i="148"/>
  <c r="AE560" i="148"/>
  <c r="O561" i="148"/>
  <c r="P561" i="148" s="1"/>
  <c r="AF561" i="148" s="1"/>
  <c r="R562" i="148"/>
  <c r="AG561" i="148" l="1"/>
  <c r="S561" i="148"/>
  <c r="AI561" i="148"/>
  <c r="AH561" i="148"/>
  <c r="U561" i="148"/>
  <c r="V561" i="148"/>
  <c r="W561" i="148"/>
  <c r="AB561" i="148"/>
  <c r="Y561" i="148"/>
  <c r="T561" i="148"/>
  <c r="X561" i="148"/>
  <c r="AD561" i="148"/>
  <c r="AC561" i="148"/>
  <c r="Z561" i="148"/>
  <c r="AA561" i="148"/>
  <c r="AE561" i="148"/>
  <c r="O562" i="148"/>
  <c r="P562" i="148" s="1"/>
  <c r="AH562" i="148" s="1"/>
  <c r="R563" i="148"/>
  <c r="S562" i="148" l="1"/>
  <c r="AF562" i="148"/>
  <c r="T562" i="148"/>
  <c r="AE562" i="148"/>
  <c r="U562" i="148"/>
  <c r="X562" i="148"/>
  <c r="Y562" i="148"/>
  <c r="AC562" i="148"/>
  <c r="AD562" i="148"/>
  <c r="O563" i="148"/>
  <c r="P563" i="148" s="1"/>
  <c r="AD563" i="148" s="1"/>
  <c r="AG562" i="148"/>
  <c r="AB562" i="148"/>
  <c r="AI562" i="148"/>
  <c r="Z562" i="148"/>
  <c r="W562" i="148"/>
  <c r="AA562" i="148"/>
  <c r="V562" i="148"/>
  <c r="R564" i="148"/>
  <c r="S563" i="148" l="1"/>
  <c r="AF563" i="148"/>
  <c r="AG563" i="148"/>
  <c r="AI563" i="148"/>
  <c r="AH563" i="148"/>
  <c r="AE563" i="148"/>
  <c r="W563" i="148"/>
  <c r="U563" i="148"/>
  <c r="X563" i="148"/>
  <c r="Z563" i="148"/>
  <c r="AC563" i="148"/>
  <c r="V563" i="148"/>
  <c r="Y563" i="148"/>
  <c r="AA563" i="148"/>
  <c r="AB563" i="148"/>
  <c r="T563" i="148"/>
  <c r="O564" i="148"/>
  <c r="P564" i="148" s="1"/>
  <c r="AB564" i="148" s="1"/>
  <c r="R565" i="148"/>
  <c r="AD564" i="148" l="1"/>
  <c r="AE564" i="148"/>
  <c r="X564" i="148"/>
  <c r="AF564" i="148"/>
  <c r="AI564" i="148"/>
  <c r="AH564" i="148"/>
  <c r="V564" i="148"/>
  <c r="W564" i="148"/>
  <c r="AA564" i="148"/>
  <c r="AG564" i="148"/>
  <c r="T564" i="148"/>
  <c r="Y564" i="148"/>
  <c r="U564" i="148"/>
  <c r="Z564" i="148"/>
  <c r="AC564" i="148"/>
  <c r="S564" i="148"/>
  <c r="O565" i="148"/>
  <c r="P565" i="148" s="1"/>
  <c r="AF565" i="148" s="1"/>
  <c r="R566" i="148"/>
  <c r="AA565" i="148" l="1"/>
  <c r="AH565" i="148"/>
  <c r="W565" i="148"/>
  <c r="X565" i="148"/>
  <c r="V565" i="148"/>
  <c r="AI565" i="148"/>
  <c r="U565" i="148"/>
  <c r="Y565" i="148"/>
  <c r="S565" i="148"/>
  <c r="AD565" i="148"/>
  <c r="Z565" i="148"/>
  <c r="AB565" i="148"/>
  <c r="AC565" i="148"/>
  <c r="T565" i="148"/>
  <c r="AG565" i="148"/>
  <c r="AE565" i="148"/>
  <c r="O566" i="148"/>
  <c r="P566" i="148" s="1"/>
  <c r="Y566" i="148" s="1"/>
  <c r="R567" i="148"/>
  <c r="V566" i="148" l="1"/>
  <c r="W566" i="148"/>
  <c r="AB566" i="148"/>
  <c r="AC566" i="148"/>
  <c r="AD566" i="148"/>
  <c r="X566" i="148"/>
  <c r="AA566" i="148"/>
  <c r="U566" i="148"/>
  <c r="AH566" i="148"/>
  <c r="AF566" i="148"/>
  <c r="AE566" i="148"/>
  <c r="S566" i="148"/>
  <c r="AI566" i="148"/>
  <c r="T566" i="148"/>
  <c r="AG566" i="148"/>
  <c r="Z566" i="148"/>
  <c r="O567" i="148"/>
  <c r="P567" i="148" s="1"/>
  <c r="AI567" i="148" s="1"/>
  <c r="R568" i="148"/>
  <c r="U567" i="148" l="1"/>
  <c r="W567" i="148"/>
  <c r="T567" i="148"/>
  <c r="S567" i="148"/>
  <c r="X567" i="148"/>
  <c r="AF567" i="148"/>
  <c r="AH567" i="148"/>
  <c r="Y567" i="148"/>
  <c r="Z567" i="148"/>
  <c r="AB567" i="148"/>
  <c r="AC567" i="148"/>
  <c r="AA567" i="148"/>
  <c r="AD567" i="148"/>
  <c r="O568" i="148"/>
  <c r="P568" i="148" s="1"/>
  <c r="AF568" i="148" s="1"/>
  <c r="AG567" i="148"/>
  <c r="AE567" i="148"/>
  <c r="V567" i="148"/>
  <c r="R569" i="148"/>
  <c r="Y568" i="148" l="1"/>
  <c r="AA568" i="148"/>
  <c r="X568" i="148"/>
  <c r="U568" i="148"/>
  <c r="V568" i="148"/>
  <c r="W568" i="148"/>
  <c r="Z568" i="148"/>
  <c r="AE568" i="148"/>
  <c r="AC568" i="148"/>
  <c r="AG568" i="148"/>
  <c r="AB568" i="148"/>
  <c r="AD568" i="148"/>
  <c r="AI568" i="148"/>
  <c r="T568" i="148"/>
  <c r="AH568" i="148"/>
  <c r="S568" i="148"/>
  <c r="O569" i="148"/>
  <c r="P569" i="148" s="1"/>
  <c r="X569" i="148" s="1"/>
  <c r="R570" i="148"/>
  <c r="S569" i="148" l="1"/>
  <c r="T569" i="148"/>
  <c r="V569" i="148"/>
  <c r="AC569" i="148"/>
  <c r="Z569" i="148"/>
  <c r="AB569" i="148"/>
  <c r="W569" i="148"/>
  <c r="AI569" i="148"/>
  <c r="Y569" i="148"/>
  <c r="AD569" i="148"/>
  <c r="AE569" i="148"/>
  <c r="AF569" i="148"/>
  <c r="U569" i="148"/>
  <c r="AA569" i="148"/>
  <c r="AG569" i="148"/>
  <c r="AH569" i="148"/>
  <c r="O570" i="148"/>
  <c r="P570" i="148" s="1"/>
  <c r="X570" i="148" s="1"/>
  <c r="R571" i="148"/>
  <c r="Y570" i="148" l="1"/>
  <c r="AD570" i="148"/>
  <c r="AC570" i="148"/>
  <c r="T570" i="148"/>
  <c r="AF570" i="148"/>
  <c r="AI570" i="148"/>
  <c r="V570" i="148"/>
  <c r="Z570" i="148"/>
  <c r="AA570" i="148"/>
  <c r="AB570" i="148"/>
  <c r="AG570" i="148"/>
  <c r="AE570" i="148"/>
  <c r="AH570" i="148"/>
  <c r="S570" i="148"/>
  <c r="U570" i="148"/>
  <c r="W570" i="148"/>
  <c r="O571" i="148"/>
  <c r="P571" i="148" s="1"/>
  <c r="AC571" i="148" s="1"/>
  <c r="R572" i="148"/>
  <c r="AH571" i="148" l="1"/>
  <c r="W571" i="148"/>
  <c r="AF571" i="148"/>
  <c r="AG571" i="148"/>
  <c r="T571" i="148"/>
  <c r="AI571" i="148"/>
  <c r="V571" i="148"/>
  <c r="X571" i="148"/>
  <c r="Z571" i="148"/>
  <c r="AB571" i="148"/>
  <c r="S571" i="148"/>
  <c r="AE571" i="148"/>
  <c r="U571" i="148"/>
  <c r="AD571" i="148"/>
  <c r="Y571" i="148"/>
  <c r="AA571" i="148"/>
  <c r="O572" i="148"/>
  <c r="P572" i="148" s="1"/>
  <c r="W572" i="148" s="1"/>
  <c r="R573" i="148"/>
  <c r="AE572" i="148" l="1"/>
  <c r="AB572" i="148"/>
  <c r="Y572" i="148"/>
  <c r="Z572" i="148"/>
  <c r="AA572" i="148"/>
  <c r="T572" i="148"/>
  <c r="AF572" i="148"/>
  <c r="AG572" i="148"/>
  <c r="V572" i="148"/>
  <c r="AC572" i="148"/>
  <c r="AH572" i="148"/>
  <c r="AD572" i="148"/>
  <c r="X572" i="148"/>
  <c r="AI572" i="148"/>
  <c r="S572" i="148"/>
  <c r="U572" i="148"/>
  <c r="O573" i="148"/>
  <c r="P573" i="148" s="1"/>
  <c r="AE573" i="148" s="1"/>
  <c r="R574" i="148"/>
  <c r="AA573" i="148" l="1"/>
  <c r="AG573" i="148"/>
  <c r="Z573" i="148"/>
  <c r="AI573" i="148"/>
  <c r="AH573" i="148"/>
  <c r="V573" i="148"/>
  <c r="W573" i="148"/>
  <c r="AB573" i="148"/>
  <c r="T573" i="148"/>
  <c r="U573" i="148"/>
  <c r="O574" i="148"/>
  <c r="P574" i="148" s="1"/>
  <c r="W574" i="148" s="1"/>
  <c r="Y573" i="148"/>
  <c r="X573" i="148"/>
  <c r="AC573" i="148"/>
  <c r="S573" i="148"/>
  <c r="AD573" i="148"/>
  <c r="AF573" i="148"/>
  <c r="R575" i="148"/>
  <c r="AH574" i="148" l="1"/>
  <c r="X574" i="148"/>
  <c r="Z574" i="148"/>
  <c r="AB574" i="148"/>
  <c r="AC574" i="148"/>
  <c r="Y574" i="148"/>
  <c r="AA574" i="148"/>
  <c r="AD574" i="148"/>
  <c r="AE574" i="148"/>
  <c r="AF574" i="148"/>
  <c r="V574" i="148"/>
  <c r="O575" i="148"/>
  <c r="P575" i="148" s="1"/>
  <c r="AG575" i="148" s="1"/>
  <c r="AG574" i="148"/>
  <c r="S574" i="148"/>
  <c r="AI574" i="148"/>
  <c r="T574" i="148"/>
  <c r="U574" i="148"/>
  <c r="R576" i="148"/>
  <c r="AH575" i="148" l="1"/>
  <c r="T575" i="148"/>
  <c r="V575" i="148"/>
  <c r="AD575" i="148"/>
  <c r="AF575" i="148"/>
  <c r="W575" i="148"/>
  <c r="AC575" i="148"/>
  <c r="S575" i="148"/>
  <c r="Y575" i="148"/>
  <c r="AE575" i="148"/>
  <c r="X575" i="148"/>
  <c r="AA575" i="148"/>
  <c r="U575" i="148"/>
  <c r="AI575" i="148"/>
  <c r="Z575" i="148"/>
  <c r="AB575" i="148"/>
  <c r="O576" i="148"/>
  <c r="P576" i="148" s="1"/>
  <c r="S576" i="148" s="1"/>
  <c r="R577" i="148"/>
  <c r="AC576" i="148" l="1"/>
  <c r="AA576" i="148"/>
  <c r="AH576" i="148"/>
  <c r="T576" i="148"/>
  <c r="AI576" i="148"/>
  <c r="U576" i="148"/>
  <c r="AB576" i="148"/>
  <c r="Z576" i="148"/>
  <c r="AD576" i="148"/>
  <c r="X576" i="148"/>
  <c r="V576" i="148"/>
  <c r="W576" i="148"/>
  <c r="Y576" i="148"/>
  <c r="AE576" i="148"/>
  <c r="AF576" i="148"/>
  <c r="AG576" i="148"/>
  <c r="O577" i="148"/>
  <c r="P577" i="148" s="1"/>
  <c r="W577" i="148" s="1"/>
  <c r="R578" i="148"/>
  <c r="AC577" i="148" l="1"/>
  <c r="AF577" i="148"/>
  <c r="AD577" i="148"/>
  <c r="AH577" i="148"/>
  <c r="AA577" i="148"/>
  <c r="AB577" i="148"/>
  <c r="S577" i="148"/>
  <c r="V577" i="148"/>
  <c r="AE577" i="148"/>
  <c r="U577" i="148"/>
  <c r="T577" i="148"/>
  <c r="Y577" i="148"/>
  <c r="AG577" i="148"/>
  <c r="AI577" i="148"/>
  <c r="X577" i="148"/>
  <c r="Z577" i="148"/>
  <c r="O578" i="148"/>
  <c r="P578" i="148" s="1"/>
  <c r="AH578" i="148" s="1"/>
  <c r="R579" i="148"/>
  <c r="U578" i="148" l="1"/>
  <c r="AI578" i="148"/>
  <c r="S578" i="148"/>
  <c r="T578" i="148"/>
  <c r="AD578" i="148"/>
  <c r="W578" i="148"/>
  <c r="Z578" i="148"/>
  <c r="AA578" i="148"/>
  <c r="AE578" i="148"/>
  <c r="V578" i="148"/>
  <c r="Y578" i="148"/>
  <c r="X578" i="148"/>
  <c r="AB578" i="148"/>
  <c r="AC578" i="148"/>
  <c r="AF578" i="148"/>
  <c r="AG578" i="148"/>
  <c r="O579" i="148"/>
  <c r="P579" i="148" s="1"/>
  <c r="Y579" i="148" s="1"/>
  <c r="R580" i="148"/>
  <c r="X579" i="148" l="1"/>
  <c r="AC579" i="148"/>
  <c r="AD579" i="148"/>
  <c r="S579" i="148"/>
  <c r="Z579" i="148"/>
  <c r="AE579" i="148"/>
  <c r="AG579" i="148"/>
  <c r="AH579" i="148"/>
  <c r="T579" i="148"/>
  <c r="O580" i="148"/>
  <c r="P580" i="148" s="1"/>
  <c r="AH580" i="148" s="1"/>
  <c r="AF579" i="148"/>
  <c r="V579" i="148"/>
  <c r="U579" i="148"/>
  <c r="W579" i="148"/>
  <c r="AI579" i="148"/>
  <c r="AA579" i="148"/>
  <c r="AB579" i="148"/>
  <c r="R581" i="148"/>
  <c r="AI580" i="148" l="1"/>
  <c r="W580" i="148"/>
  <c r="S580" i="148"/>
  <c r="U580" i="148"/>
  <c r="AB580" i="148"/>
  <c r="T580" i="148"/>
  <c r="AC580" i="148"/>
  <c r="AE580" i="148"/>
  <c r="X580" i="148"/>
  <c r="V580" i="148"/>
  <c r="Y580" i="148"/>
  <c r="AA580" i="148"/>
  <c r="AD580" i="148"/>
  <c r="AF580" i="148"/>
  <c r="O581" i="148"/>
  <c r="P581" i="148" s="1"/>
  <c r="U581" i="148" s="1"/>
  <c r="Z580" i="148"/>
  <c r="AG580" i="148"/>
  <c r="R582" i="148"/>
  <c r="Z581" i="148" l="1"/>
  <c r="AB581" i="148"/>
  <c r="AC581" i="148"/>
  <c r="AD581" i="148"/>
  <c r="X581" i="148"/>
  <c r="AH581" i="148"/>
  <c r="W581" i="148"/>
  <c r="AE581" i="148"/>
  <c r="AF581" i="148"/>
  <c r="V581" i="148"/>
  <c r="AI581" i="148"/>
  <c r="AA581" i="148"/>
  <c r="Y581" i="148"/>
  <c r="AG581" i="148"/>
  <c r="S581" i="148"/>
  <c r="O582" i="148"/>
  <c r="P582" i="148" s="1"/>
  <c r="U582" i="148" s="1"/>
  <c r="T581" i="148"/>
  <c r="R583" i="148"/>
  <c r="Z582" i="148" l="1"/>
  <c r="X582" i="148"/>
  <c r="W582" i="148"/>
  <c r="AD582" i="148"/>
  <c r="T582" i="148"/>
  <c r="AB582" i="148"/>
  <c r="AE582" i="148"/>
  <c r="AC582" i="148"/>
  <c r="AI582" i="148"/>
  <c r="AA582" i="148"/>
  <c r="S582" i="148"/>
  <c r="O583" i="148"/>
  <c r="P583" i="148" s="1"/>
  <c r="Y583" i="148" s="1"/>
  <c r="Y582" i="148"/>
  <c r="AF582" i="148"/>
  <c r="V582" i="148"/>
  <c r="AH582" i="148"/>
  <c r="AG582" i="148"/>
  <c r="R584" i="148"/>
  <c r="AA583" i="148" l="1"/>
  <c r="AC583" i="148"/>
  <c r="AF583" i="148"/>
  <c r="AH583" i="148"/>
  <c r="S583" i="148"/>
  <c r="AG583" i="148"/>
  <c r="O584" i="148"/>
  <c r="P584" i="148" s="1"/>
  <c r="S584" i="148" s="1"/>
  <c r="AI583" i="148"/>
  <c r="U583" i="148"/>
  <c r="AE583" i="148"/>
  <c r="T583" i="148"/>
  <c r="V583" i="148"/>
  <c r="Z583" i="148"/>
  <c r="W583" i="148"/>
  <c r="AB583" i="148"/>
  <c r="X583" i="148"/>
  <c r="AD583" i="148"/>
  <c r="R585" i="148"/>
  <c r="AA584" i="148" l="1"/>
  <c r="AC584" i="148"/>
  <c r="AB584" i="148"/>
  <c r="AE584" i="148"/>
  <c r="AF584" i="148"/>
  <c r="T584" i="148"/>
  <c r="AD584" i="148"/>
  <c r="V584" i="148"/>
  <c r="AG584" i="148"/>
  <c r="AH584" i="148"/>
  <c r="X584" i="148"/>
  <c r="Y584" i="148"/>
  <c r="O585" i="148"/>
  <c r="P585" i="148" s="1"/>
  <c r="Z585" i="148" s="1"/>
  <c r="AI584" i="148"/>
  <c r="U584" i="148"/>
  <c r="W584" i="148"/>
  <c r="Z584" i="148"/>
  <c r="R586" i="148"/>
  <c r="AD585" i="148" l="1"/>
  <c r="AG585" i="148"/>
  <c r="AH585" i="148"/>
  <c r="AI585" i="148"/>
  <c r="T585" i="148"/>
  <c r="AF585" i="148"/>
  <c r="V585" i="148"/>
  <c r="AA585" i="148"/>
  <c r="AC585" i="148"/>
  <c r="S585" i="148"/>
  <c r="AE585" i="148"/>
  <c r="O586" i="148"/>
  <c r="P586" i="148" s="1"/>
  <c r="Z586" i="148" s="1"/>
  <c r="U585" i="148"/>
  <c r="W585" i="148"/>
  <c r="X585" i="148"/>
  <c r="Y585" i="148"/>
  <c r="AB585" i="148"/>
  <c r="R587" i="148"/>
  <c r="W586" i="148" l="1"/>
  <c r="AI586" i="148"/>
  <c r="AD586" i="148"/>
  <c r="AF586" i="148"/>
  <c r="S586" i="148"/>
  <c r="Y586" i="148"/>
  <c r="AA586" i="148"/>
  <c r="AB586" i="148"/>
  <c r="U586" i="148"/>
  <c r="T586" i="148"/>
  <c r="V586" i="148"/>
  <c r="AG586" i="148"/>
  <c r="AC586" i="148"/>
  <c r="AH586" i="148"/>
  <c r="AE586" i="148"/>
  <c r="X586" i="148"/>
  <c r="O587" i="148"/>
  <c r="P587" i="148" s="1"/>
  <c r="AA587" i="148" s="1"/>
  <c r="R588" i="148"/>
  <c r="AD587" i="148" l="1"/>
  <c r="T587" i="148"/>
  <c r="S587" i="148"/>
  <c r="AB587" i="148"/>
  <c r="AE587" i="148"/>
  <c r="AG587" i="148"/>
  <c r="W587" i="148"/>
  <c r="AH587" i="148"/>
  <c r="U587" i="148"/>
  <c r="X587" i="148"/>
  <c r="O588" i="148"/>
  <c r="P588" i="148" s="1"/>
  <c r="X588" i="148" s="1"/>
  <c r="AC587" i="148"/>
  <c r="AF587" i="148"/>
  <c r="AI587" i="148"/>
  <c r="V587" i="148"/>
  <c r="Y587" i="148"/>
  <c r="Z587" i="148"/>
  <c r="R589" i="148"/>
  <c r="AB588" i="148" l="1"/>
  <c r="S588" i="148"/>
  <c r="T588" i="148"/>
  <c r="AH588" i="148"/>
  <c r="U588" i="148"/>
  <c r="Y588" i="148"/>
  <c r="Z588" i="148"/>
  <c r="AC588" i="148"/>
  <c r="O589" i="148"/>
  <c r="P589" i="148" s="1"/>
  <c r="Z589" i="148" s="1"/>
  <c r="V588" i="148"/>
  <c r="AA588" i="148"/>
  <c r="AD588" i="148"/>
  <c r="AG588" i="148"/>
  <c r="W588" i="148"/>
  <c r="AF588" i="148"/>
  <c r="AI588" i="148"/>
  <c r="AE588" i="148"/>
  <c r="R590" i="148"/>
  <c r="AH589" i="148" l="1"/>
  <c r="AF589" i="148"/>
  <c r="AC589" i="148"/>
  <c r="W589" i="148"/>
  <c r="V589" i="148"/>
  <c r="AG589" i="148"/>
  <c r="AI589" i="148"/>
  <c r="X589" i="148"/>
  <c r="Y589" i="148"/>
  <c r="AA589" i="148"/>
  <c r="AB589" i="148"/>
  <c r="AD589" i="148"/>
  <c r="S589" i="148"/>
  <c r="AE589" i="148"/>
  <c r="T589" i="148"/>
  <c r="U589" i="148"/>
  <c r="O590" i="148"/>
  <c r="P590" i="148" s="1"/>
  <c r="AD590" i="148" s="1"/>
  <c r="R591" i="148"/>
  <c r="U590" i="148" l="1"/>
  <c r="W590" i="148"/>
  <c r="X590" i="148"/>
  <c r="AA590" i="148"/>
  <c r="AC590" i="148"/>
  <c r="AI590" i="148"/>
  <c r="Y590" i="148"/>
  <c r="AG590" i="148"/>
  <c r="V590" i="148"/>
  <c r="AE590" i="148"/>
  <c r="AF590" i="148"/>
  <c r="AH590" i="148"/>
  <c r="Z590" i="148"/>
  <c r="S590" i="148"/>
  <c r="AB590" i="148"/>
  <c r="T590" i="148"/>
  <c r="O591" i="148"/>
  <c r="P591" i="148" s="1"/>
  <c r="AE591" i="148" s="1"/>
  <c r="R592" i="148"/>
  <c r="S591" i="148" l="1"/>
  <c r="T591" i="148"/>
  <c r="U591" i="148"/>
  <c r="AG591" i="148"/>
  <c r="AF591" i="148"/>
  <c r="W591" i="148"/>
  <c r="AI591" i="148"/>
  <c r="Y591" i="148"/>
  <c r="AH591" i="148"/>
  <c r="V591" i="148"/>
  <c r="Z591" i="148"/>
  <c r="X591" i="148"/>
  <c r="AA591" i="148"/>
  <c r="AB591" i="148"/>
  <c r="AC591" i="148"/>
  <c r="AD591" i="148"/>
  <c r="O592" i="148"/>
  <c r="P592" i="148" s="1"/>
  <c r="AC592" i="148" s="1"/>
  <c r="R593" i="148"/>
  <c r="AG592" i="148" l="1"/>
  <c r="AH592" i="148"/>
  <c r="S592" i="148"/>
  <c r="AE592" i="148"/>
  <c r="AI592" i="148"/>
  <c r="AA592" i="148"/>
  <c r="AB592" i="148"/>
  <c r="U592" i="148"/>
  <c r="AD592" i="148"/>
  <c r="V592" i="148"/>
  <c r="T592" i="148"/>
  <c r="W592" i="148"/>
  <c r="AF592" i="148"/>
  <c r="Y592" i="148"/>
  <c r="Z592" i="148"/>
  <c r="X592" i="148"/>
  <c r="O593" i="148"/>
  <c r="P593" i="148" s="1"/>
  <c r="AF593" i="148" s="1"/>
  <c r="R594" i="148"/>
  <c r="U593" i="148" l="1"/>
  <c r="AG593" i="148"/>
  <c r="AH593" i="148"/>
  <c r="X593" i="148"/>
  <c r="V593" i="148"/>
  <c r="W593" i="148"/>
  <c r="AI593" i="148"/>
  <c r="S593" i="148"/>
  <c r="T593" i="148"/>
  <c r="AB593" i="148"/>
  <c r="Y593" i="148"/>
  <c r="Z593" i="148"/>
  <c r="AA593" i="148"/>
  <c r="AC593" i="148"/>
  <c r="AD593" i="148"/>
  <c r="AE593" i="148"/>
  <c r="O594" i="148"/>
  <c r="P594" i="148" s="1"/>
  <c r="AB594" i="148" s="1"/>
  <c r="R595" i="148"/>
  <c r="S594" i="148" l="1"/>
  <c r="AI594" i="148"/>
  <c r="U594" i="148"/>
  <c r="AG594" i="148"/>
  <c r="AC594" i="148"/>
  <c r="V594" i="148"/>
  <c r="T594" i="148"/>
  <c r="AF594" i="148"/>
  <c r="AH594" i="148"/>
  <c r="W594" i="148"/>
  <c r="X594" i="148"/>
  <c r="Y594" i="148"/>
  <c r="AE594" i="148"/>
  <c r="AD594" i="148"/>
  <c r="Z594" i="148"/>
  <c r="AA594" i="148"/>
  <c r="O595" i="148"/>
  <c r="P595" i="148" s="1"/>
  <c r="AC595" i="148" s="1"/>
  <c r="R596" i="148"/>
  <c r="AH595" i="148" l="1"/>
  <c r="S595" i="148"/>
  <c r="AI595" i="148"/>
  <c r="T595" i="148"/>
  <c r="AD595" i="148"/>
  <c r="AE595" i="148"/>
  <c r="AF595" i="148"/>
  <c r="W595" i="148"/>
  <c r="V595" i="148"/>
  <c r="AG595" i="148"/>
  <c r="AB595" i="148"/>
  <c r="O596" i="148"/>
  <c r="P596" i="148" s="1"/>
  <c r="AC596" i="148" s="1"/>
  <c r="Z595" i="148"/>
  <c r="X595" i="148"/>
  <c r="U595" i="148"/>
  <c r="Y595" i="148"/>
  <c r="AA595" i="148"/>
  <c r="R597" i="148"/>
  <c r="AF596" i="148" l="1"/>
  <c r="T596" i="148"/>
  <c r="U596" i="148"/>
  <c r="AD596" i="148"/>
  <c r="AG596" i="148"/>
  <c r="W596" i="148"/>
  <c r="AI596" i="148"/>
  <c r="S596" i="148"/>
  <c r="AE596" i="148"/>
  <c r="V596" i="148"/>
  <c r="AH596" i="148"/>
  <c r="X596" i="148"/>
  <c r="Y596" i="148"/>
  <c r="Z596" i="148"/>
  <c r="AA596" i="148"/>
  <c r="AB596" i="148"/>
  <c r="O597" i="148"/>
  <c r="P597" i="148" s="1"/>
  <c r="AC597" i="148" s="1"/>
  <c r="R598" i="148"/>
  <c r="AE597" i="148" l="1"/>
  <c r="AB597" i="148"/>
  <c r="AH597" i="148"/>
  <c r="AF597" i="148"/>
  <c r="AI597" i="148"/>
  <c r="AD597" i="148"/>
  <c r="Z597" i="148"/>
  <c r="X597" i="148"/>
  <c r="T597" i="148"/>
  <c r="S597" i="148"/>
  <c r="AG597" i="148"/>
  <c r="U597" i="148"/>
  <c r="V597" i="148"/>
  <c r="W597" i="148"/>
  <c r="AA597" i="148"/>
  <c r="Y597" i="148"/>
  <c r="O598" i="148"/>
  <c r="P598" i="148" s="1"/>
  <c r="S598" i="148" s="1"/>
  <c r="R599" i="148"/>
  <c r="AD598" i="148" l="1"/>
  <c r="AG598" i="148"/>
  <c r="T598" i="148"/>
  <c r="U598" i="148"/>
  <c r="V598" i="148"/>
  <c r="X598" i="148"/>
  <c r="Z598" i="148"/>
  <c r="W598" i="148"/>
  <c r="Y598" i="148"/>
  <c r="AA598" i="148"/>
  <c r="AB598" i="148"/>
  <c r="AC598" i="148"/>
  <c r="AH598" i="148"/>
  <c r="AE598" i="148"/>
  <c r="AF598" i="148"/>
  <c r="AI598" i="148"/>
  <c r="O599" i="148"/>
  <c r="P599" i="148" s="1"/>
  <c r="V599" i="148" s="1"/>
  <c r="R600" i="148"/>
  <c r="S599" i="148" l="1"/>
  <c r="AB599" i="148"/>
  <c r="AC599" i="148"/>
  <c r="AF599" i="148"/>
  <c r="X599" i="148"/>
  <c r="AG599" i="148"/>
  <c r="AE599" i="148"/>
  <c r="U599" i="148"/>
  <c r="Y599" i="148"/>
  <c r="AD599" i="148"/>
  <c r="AA599" i="148"/>
  <c r="Z599" i="148"/>
  <c r="T599" i="148"/>
  <c r="AI599" i="148"/>
  <c r="W599" i="148"/>
  <c r="AH599" i="148"/>
  <c r="O600" i="148"/>
  <c r="P600" i="148" s="1"/>
  <c r="AG600" i="148" s="1"/>
  <c r="R601" i="148"/>
  <c r="U600" i="148" l="1"/>
  <c r="V600" i="148"/>
  <c r="AI600" i="148"/>
  <c r="Y600" i="148"/>
  <c r="X600" i="148"/>
  <c r="AC600" i="148"/>
  <c r="Z600" i="148"/>
  <c r="W600" i="148"/>
  <c r="AA600" i="148"/>
  <c r="AD600" i="148"/>
  <c r="AB600" i="148"/>
  <c r="AF600" i="148"/>
  <c r="AH600" i="148"/>
  <c r="S600" i="148"/>
  <c r="AE600" i="148"/>
  <c r="T600" i="148"/>
  <c r="O601" i="148"/>
  <c r="P601" i="148" s="1"/>
  <c r="AI601" i="148" s="1"/>
  <c r="R602" i="148"/>
  <c r="AB601" i="148" l="1"/>
  <c r="X601" i="148"/>
  <c r="T601" i="148"/>
  <c r="Y601" i="148"/>
  <c r="AD601" i="148"/>
  <c r="S601" i="148"/>
  <c r="AE601" i="148"/>
  <c r="V601" i="148"/>
  <c r="Z601" i="148"/>
  <c r="AA601" i="148"/>
  <c r="U601" i="148"/>
  <c r="AG601" i="148"/>
  <c r="AF601" i="148"/>
  <c r="W601" i="148"/>
  <c r="AC601" i="148"/>
  <c r="AH601" i="148"/>
  <c r="O602" i="148"/>
  <c r="P602" i="148" s="1"/>
  <c r="T602" i="148" s="1"/>
  <c r="R603" i="148"/>
  <c r="AH602" i="148" l="1"/>
  <c r="V602" i="148"/>
  <c r="AI602" i="148"/>
  <c r="AA602" i="148"/>
  <c r="Z602" i="148"/>
  <c r="AC602" i="148"/>
  <c r="U602" i="148"/>
  <c r="W602" i="148"/>
  <c r="X602" i="148"/>
  <c r="Y602" i="148"/>
  <c r="AE602" i="148"/>
  <c r="AF602" i="148"/>
  <c r="AB602" i="148"/>
  <c r="AG602" i="148"/>
  <c r="AD602" i="148"/>
  <c r="S602" i="148"/>
  <c r="O603" i="148"/>
  <c r="P603" i="148" s="1"/>
  <c r="V603" i="148" s="1"/>
  <c r="R604" i="148"/>
  <c r="S603" i="148" l="1"/>
  <c r="X603" i="148"/>
  <c r="AE603" i="148"/>
  <c r="Z603" i="148"/>
  <c r="AA603" i="148"/>
  <c r="AI603" i="148"/>
  <c r="AB603" i="148"/>
  <c r="U603" i="148"/>
  <c r="AF603" i="148"/>
  <c r="T603" i="148"/>
  <c r="AC603" i="148"/>
  <c r="AG603" i="148"/>
  <c r="AH603" i="148"/>
  <c r="W603" i="148"/>
  <c r="AD603" i="148"/>
  <c r="Y603" i="148"/>
  <c r="O604" i="148"/>
  <c r="P604" i="148" s="1"/>
  <c r="T604" i="148" s="1"/>
  <c r="R605" i="148"/>
  <c r="AC604" i="148" l="1"/>
  <c r="AA604" i="148"/>
  <c r="AF604" i="148"/>
  <c r="V604" i="148"/>
  <c r="W604" i="148"/>
  <c r="AH604" i="148"/>
  <c r="AI604" i="148"/>
  <c r="U604" i="148"/>
  <c r="X604" i="148"/>
  <c r="Y604" i="148"/>
  <c r="Z604" i="148"/>
  <c r="AB604" i="148"/>
  <c r="AE604" i="148"/>
  <c r="AD604" i="148"/>
  <c r="S604" i="148"/>
  <c r="AG604" i="148"/>
  <c r="O605" i="148"/>
  <c r="P605" i="148" s="1"/>
  <c r="U605" i="148" s="1"/>
  <c r="R606" i="148"/>
  <c r="Z605" i="148" l="1"/>
  <c r="X605" i="148"/>
  <c r="AH605" i="148"/>
  <c r="AC605" i="148"/>
  <c r="T605" i="148"/>
  <c r="AB605" i="148"/>
  <c r="V605" i="148"/>
  <c r="AD605" i="148"/>
  <c r="AE605" i="148"/>
  <c r="W605" i="148"/>
  <c r="AG605" i="148"/>
  <c r="AI605" i="148"/>
  <c r="AF605" i="148"/>
  <c r="Y605" i="148"/>
  <c r="S605" i="148"/>
  <c r="AA605" i="148"/>
  <c r="O606" i="148"/>
  <c r="P606" i="148" s="1"/>
  <c r="AA606" i="148" s="1"/>
  <c r="R607" i="148"/>
  <c r="AG606" i="148" l="1"/>
  <c r="AC606" i="148"/>
  <c r="AI606" i="148"/>
  <c r="V606" i="148"/>
  <c r="W606" i="148"/>
  <c r="AB606" i="148"/>
  <c r="AD606" i="148"/>
  <c r="U606" i="148"/>
  <c r="T606" i="148"/>
  <c r="S606" i="148"/>
  <c r="AE606" i="148"/>
  <c r="AF606" i="148"/>
  <c r="AH606" i="148"/>
  <c r="X606" i="148"/>
  <c r="Y606" i="148"/>
  <c r="Z606" i="148"/>
  <c r="O607" i="148"/>
  <c r="P607" i="148" s="1"/>
  <c r="AC607" i="148" s="1"/>
  <c r="R608" i="148"/>
  <c r="W607" i="148" l="1"/>
  <c r="T607" i="148"/>
  <c r="V607" i="148"/>
  <c r="Z607" i="148"/>
  <c r="AB607" i="148"/>
  <c r="AD607" i="148"/>
  <c r="AE607" i="148"/>
  <c r="U607" i="148"/>
  <c r="AF607" i="148"/>
  <c r="AG607" i="148"/>
  <c r="X607" i="148"/>
  <c r="Y607" i="148"/>
  <c r="AH607" i="148"/>
  <c r="AA607" i="148"/>
  <c r="AI607" i="148"/>
  <c r="S607" i="148"/>
  <c r="O608" i="148"/>
  <c r="P608" i="148" s="1"/>
  <c r="AD608" i="148" s="1"/>
  <c r="R609" i="148"/>
  <c r="Y608" i="148" l="1"/>
  <c r="AB608" i="148"/>
  <c r="AE608" i="148"/>
  <c r="S608" i="148"/>
  <c r="Z608" i="148"/>
  <c r="T608" i="148"/>
  <c r="AH608" i="148"/>
  <c r="U608" i="148"/>
  <c r="AI608" i="148"/>
  <c r="W608" i="148"/>
  <c r="AF608" i="148"/>
  <c r="AG608" i="148"/>
  <c r="V608" i="148"/>
  <c r="X608" i="148"/>
  <c r="AA608" i="148"/>
  <c r="AC608" i="148"/>
  <c r="O609" i="148"/>
  <c r="P609" i="148" s="1"/>
  <c r="AE609" i="148" s="1"/>
  <c r="R610" i="148"/>
  <c r="AD609" i="148" l="1"/>
  <c r="T609" i="148"/>
  <c r="U609" i="148"/>
  <c r="V609" i="148"/>
  <c r="W609" i="148"/>
  <c r="X609" i="148"/>
  <c r="AB609" i="148"/>
  <c r="Z609" i="148"/>
  <c r="S609" i="148"/>
  <c r="Y609" i="148"/>
  <c r="AF609" i="148"/>
  <c r="AG609" i="148"/>
  <c r="AH609" i="148"/>
  <c r="AI609" i="148"/>
  <c r="AA609" i="148"/>
  <c r="AC609" i="148"/>
  <c r="O610" i="148"/>
  <c r="P610" i="148" s="1"/>
  <c r="Z610" i="148" s="1"/>
  <c r="R611" i="148"/>
  <c r="AD610" i="148" l="1"/>
  <c r="AE610" i="148"/>
  <c r="U610" i="148"/>
  <c r="AG610" i="148"/>
  <c r="T610" i="148"/>
  <c r="S610" i="148"/>
  <c r="AC610" i="148"/>
  <c r="AA610" i="148"/>
  <c r="W610" i="148"/>
  <c r="AB610" i="148"/>
  <c r="AF610" i="148"/>
  <c r="O611" i="148"/>
  <c r="P611" i="148" s="1"/>
  <c r="AA611" i="148" s="1"/>
  <c r="V610" i="148"/>
  <c r="Y610" i="148"/>
  <c r="AH610" i="148"/>
  <c r="AI610" i="148"/>
  <c r="X610" i="148"/>
  <c r="R612" i="148"/>
  <c r="V611" i="148" l="1"/>
  <c r="AD611" i="148"/>
  <c r="AB611" i="148"/>
  <c r="AC611" i="148"/>
  <c r="AF611" i="148"/>
  <c r="S611" i="148"/>
  <c r="AH611" i="148"/>
  <c r="AI611" i="148"/>
  <c r="AE611" i="148"/>
  <c r="U611" i="148"/>
  <c r="AG611" i="148"/>
  <c r="T611" i="148"/>
  <c r="W611" i="148"/>
  <c r="X611" i="148"/>
  <c r="Y611" i="148"/>
  <c r="Z611" i="148"/>
  <c r="O612" i="148"/>
  <c r="P612" i="148" s="1"/>
  <c r="Z612" i="148" s="1"/>
  <c r="R613" i="148"/>
  <c r="U612" i="148" l="1"/>
  <c r="AC612" i="148"/>
  <c r="AD612" i="148"/>
  <c r="AE612" i="148"/>
  <c r="AB612" i="148"/>
  <c r="V612" i="148"/>
  <c r="AG612" i="148"/>
  <c r="AF612" i="148"/>
  <c r="O613" i="148"/>
  <c r="P613" i="148" s="1"/>
  <c r="U613" i="148" s="1"/>
  <c r="AH612" i="148"/>
  <c r="S612" i="148"/>
  <c r="W612" i="148"/>
  <c r="T612" i="148"/>
  <c r="AI612" i="148"/>
  <c r="Y612" i="148"/>
  <c r="X612" i="148"/>
  <c r="AA612" i="148"/>
  <c r="R614" i="148"/>
  <c r="AG613" i="148" l="1"/>
  <c r="W613" i="148"/>
  <c r="X613" i="148"/>
  <c r="AF613" i="148"/>
  <c r="Y613" i="148"/>
  <c r="AA613" i="148"/>
  <c r="AB613" i="148"/>
  <c r="AC613" i="148"/>
  <c r="Z613" i="148"/>
  <c r="AI613" i="148"/>
  <c r="O614" i="148"/>
  <c r="P614" i="148" s="1"/>
  <c r="AF614" i="148" s="1"/>
  <c r="AH613" i="148"/>
  <c r="AD613" i="148"/>
  <c r="S613" i="148"/>
  <c r="T613" i="148"/>
  <c r="AE613" i="148"/>
  <c r="V613" i="148"/>
  <c r="R615" i="148"/>
  <c r="U614" i="148" l="1"/>
  <c r="AG614" i="148"/>
  <c r="Y614" i="148"/>
  <c r="X614" i="148"/>
  <c r="AH614" i="148"/>
  <c r="T614" i="148"/>
  <c r="S614" i="148"/>
  <c r="AI614" i="148"/>
  <c r="Z614" i="148"/>
  <c r="AB614" i="148"/>
  <c r="AD614" i="148"/>
  <c r="AC614" i="148"/>
  <c r="V614" i="148"/>
  <c r="AA614" i="148"/>
  <c r="O615" i="148"/>
  <c r="P615" i="148" s="1"/>
  <c r="AG615" i="148" s="1"/>
  <c r="W614" i="148"/>
  <c r="AE614" i="148"/>
  <c r="R616" i="148"/>
  <c r="AA615" i="148" l="1"/>
  <c r="Z615" i="148"/>
  <c r="AB615" i="148"/>
  <c r="AC615" i="148"/>
  <c r="AD615" i="148"/>
  <c r="AH615" i="148"/>
  <c r="W615" i="148"/>
  <c r="AI615" i="148"/>
  <c r="Y615" i="148"/>
  <c r="O616" i="148"/>
  <c r="P616" i="148" s="1"/>
  <c r="AG616" i="148" s="1"/>
  <c r="AE615" i="148"/>
  <c r="S615" i="148"/>
  <c r="T615" i="148"/>
  <c r="AF615" i="148"/>
  <c r="V615" i="148"/>
  <c r="U615" i="148"/>
  <c r="X615" i="148"/>
  <c r="R617" i="148"/>
  <c r="AB616" i="148" l="1"/>
  <c r="AH616" i="148"/>
  <c r="U616" i="148"/>
  <c r="AI616" i="148"/>
  <c r="X616" i="148"/>
  <c r="S616" i="148"/>
  <c r="V616" i="148"/>
  <c r="AD616" i="148"/>
  <c r="T616" i="148"/>
  <c r="AC616" i="148"/>
  <c r="AF616" i="148"/>
  <c r="AA616" i="148"/>
  <c r="W616" i="148"/>
  <c r="AE616" i="148"/>
  <c r="Z616" i="148"/>
  <c r="Y616" i="148"/>
  <c r="O617" i="148"/>
  <c r="P617" i="148" s="1"/>
  <c r="AA617" i="148" s="1"/>
  <c r="R618" i="148"/>
  <c r="W617" i="148" l="1"/>
  <c r="AE617" i="148"/>
  <c r="AF617" i="148"/>
  <c r="AG617" i="148"/>
  <c r="AD617" i="148"/>
  <c r="V617" i="148"/>
  <c r="AC617" i="148"/>
  <c r="S617" i="148"/>
  <c r="T617" i="148"/>
  <c r="AH617" i="148"/>
  <c r="U617" i="148"/>
  <c r="O618" i="148"/>
  <c r="P618" i="148" s="1"/>
  <c r="AI618" i="148" s="1"/>
  <c r="X617" i="148"/>
  <c r="Z617" i="148"/>
  <c r="AB617" i="148"/>
  <c r="AI617" i="148"/>
  <c r="Y617" i="148"/>
  <c r="R619" i="148"/>
  <c r="S618" i="148" l="1"/>
  <c r="U618" i="148"/>
  <c r="X618" i="148"/>
  <c r="Z618" i="148"/>
  <c r="AD618" i="148"/>
  <c r="Y618" i="148"/>
  <c r="W618" i="148"/>
  <c r="AC618" i="148"/>
  <c r="T618" i="148"/>
  <c r="AF618" i="148"/>
  <c r="V618" i="148"/>
  <c r="AH618" i="148"/>
  <c r="AB618" i="148"/>
  <c r="AE618" i="148"/>
  <c r="AG618" i="148"/>
  <c r="AA618" i="148"/>
  <c r="O619" i="148"/>
  <c r="P619" i="148" s="1"/>
  <c r="V619" i="148" s="1"/>
  <c r="R620" i="148"/>
  <c r="Y619" i="148" l="1"/>
  <c r="X619" i="148"/>
  <c r="AE619" i="148"/>
  <c r="AA619" i="148"/>
  <c r="AD619" i="148"/>
  <c r="AF619" i="148"/>
  <c r="AC619" i="148"/>
  <c r="Z619" i="148"/>
  <c r="AG619" i="148"/>
  <c r="W619" i="148"/>
  <c r="AH619" i="148"/>
  <c r="AB619" i="148"/>
  <c r="S619" i="148"/>
  <c r="AI619" i="148"/>
  <c r="T619" i="148"/>
  <c r="U619" i="148"/>
  <c r="O620" i="148"/>
  <c r="P620" i="148" s="1"/>
  <c r="Y620" i="148" s="1"/>
  <c r="R621" i="148"/>
  <c r="AE620" i="148" l="1"/>
  <c r="S620" i="148"/>
  <c r="T620" i="148"/>
  <c r="V620" i="148"/>
  <c r="AF620" i="148"/>
  <c r="AI620" i="148"/>
  <c r="AG620" i="148"/>
  <c r="AH620" i="148"/>
  <c r="X620" i="148"/>
  <c r="AA620" i="148"/>
  <c r="AB620" i="148"/>
  <c r="AD620" i="148"/>
  <c r="AC620" i="148"/>
  <c r="U620" i="148"/>
  <c r="Z620" i="148"/>
  <c r="O621" i="148"/>
  <c r="P621" i="148" s="1"/>
  <c r="S621" i="148" s="1"/>
  <c r="W620" i="148"/>
  <c r="R622" i="148"/>
  <c r="AH621" i="148" l="1"/>
  <c r="AE621" i="148"/>
  <c r="U621" i="148"/>
  <c r="T621" i="148"/>
  <c r="AI621" i="148"/>
  <c r="X621" i="148"/>
  <c r="V621" i="148"/>
  <c r="AA621" i="148"/>
  <c r="W621" i="148"/>
  <c r="AB621" i="148"/>
  <c r="Y621" i="148"/>
  <c r="Z621" i="148"/>
  <c r="AD621" i="148"/>
  <c r="AF621" i="148"/>
  <c r="AC621" i="148"/>
  <c r="AG621" i="148"/>
  <c r="O622" i="148"/>
  <c r="P622" i="148" s="1"/>
  <c r="W622" i="148" s="1"/>
  <c r="R623" i="148"/>
  <c r="AF622" i="148" l="1"/>
  <c r="AG622" i="148"/>
  <c r="AD622" i="148"/>
  <c r="AI622" i="148"/>
  <c r="AB622" i="148"/>
  <c r="U622" i="148"/>
  <c r="V622" i="148"/>
  <c r="AC622" i="148"/>
  <c r="AH622" i="148"/>
  <c r="X622" i="148"/>
  <c r="Z622" i="148"/>
  <c r="AE622" i="148"/>
  <c r="S622" i="148"/>
  <c r="Y622" i="148"/>
  <c r="AA622" i="148"/>
  <c r="T622" i="148"/>
  <c r="O623" i="148"/>
  <c r="P623" i="148" s="1"/>
  <c r="W623" i="148" s="1"/>
  <c r="R624" i="148"/>
  <c r="X623" i="148" l="1"/>
  <c r="T623" i="148"/>
  <c r="Y623" i="148"/>
  <c r="Z623" i="148"/>
  <c r="AA623" i="148"/>
  <c r="AB623" i="148"/>
  <c r="AE623" i="148"/>
  <c r="U623" i="148"/>
  <c r="AI623" i="148"/>
  <c r="AC623" i="148"/>
  <c r="AD623" i="148"/>
  <c r="S623" i="148"/>
  <c r="AF623" i="148"/>
  <c r="AH623" i="148"/>
  <c r="AG623" i="148"/>
  <c r="V623" i="148"/>
  <c r="O624" i="148"/>
  <c r="P624" i="148" s="1"/>
  <c r="AB624" i="148" s="1"/>
  <c r="R625" i="148"/>
  <c r="V624" i="148" l="1"/>
  <c r="T624" i="148"/>
  <c r="Y624" i="148"/>
  <c r="AA624" i="148"/>
  <c r="U624" i="148"/>
  <c r="AC624" i="148"/>
  <c r="W624" i="148"/>
  <c r="AD624" i="148"/>
  <c r="Z624" i="148"/>
  <c r="AE624" i="148"/>
  <c r="AF624" i="148"/>
  <c r="AI624" i="148"/>
  <c r="AH624" i="148"/>
  <c r="X624" i="148"/>
  <c r="AG624" i="148"/>
  <c r="S624" i="148"/>
  <c r="O625" i="148"/>
  <c r="P625" i="148" s="1"/>
  <c r="AB625" i="148" s="1"/>
  <c r="R626" i="148"/>
  <c r="S625" i="148" l="1"/>
  <c r="AE625" i="148"/>
  <c r="U625" i="148"/>
  <c r="AG625" i="148"/>
  <c r="AC625" i="148"/>
  <c r="V625" i="148"/>
  <c r="W625" i="148"/>
  <c r="T625" i="148"/>
  <c r="AI625" i="148"/>
  <c r="AD625" i="148"/>
  <c r="AH625" i="148"/>
  <c r="AF625" i="148"/>
  <c r="X625" i="148"/>
  <c r="Y625" i="148"/>
  <c r="Z625" i="148"/>
  <c r="AA625" i="148"/>
  <c r="O626" i="148"/>
  <c r="P626" i="148" s="1"/>
  <c r="W626" i="148" s="1"/>
  <c r="R627" i="148"/>
  <c r="AC626" i="148" l="1"/>
  <c r="AE626" i="148"/>
  <c r="AH626" i="148"/>
  <c r="S626" i="148"/>
  <c r="AI626" i="148"/>
  <c r="AF626" i="148"/>
  <c r="Y626" i="148"/>
  <c r="AG626" i="148"/>
  <c r="Z626" i="148"/>
  <c r="AB626" i="148"/>
  <c r="AD626" i="148"/>
  <c r="T626" i="148"/>
  <c r="U626" i="148"/>
  <c r="X626" i="148"/>
  <c r="AA626" i="148"/>
  <c r="V626" i="148"/>
  <c r="O627" i="148"/>
  <c r="P627" i="148" s="1"/>
  <c r="AB627" i="148" s="1"/>
  <c r="R628" i="148"/>
  <c r="AI627" i="148" l="1"/>
  <c r="Z627" i="148"/>
  <c r="AD627" i="148"/>
  <c r="X627" i="148"/>
  <c r="AE627" i="148"/>
  <c r="AC627" i="148"/>
  <c r="AG627" i="148"/>
  <c r="T627" i="148"/>
  <c r="AF627" i="148"/>
  <c r="U627" i="148"/>
  <c r="S627" i="148"/>
  <c r="V627" i="148"/>
  <c r="W627" i="148"/>
  <c r="AH627" i="148"/>
  <c r="Y627" i="148"/>
  <c r="AA627" i="148"/>
  <c r="O628" i="148"/>
  <c r="P628" i="148" s="1"/>
  <c r="AD628" i="148" s="1"/>
  <c r="R629" i="148"/>
  <c r="T628" i="148" l="1"/>
  <c r="X628" i="148"/>
  <c r="W628" i="148"/>
  <c r="V628" i="148"/>
  <c r="AF628" i="148"/>
  <c r="Y628" i="148"/>
  <c r="Z628" i="148"/>
  <c r="AC628" i="148"/>
  <c r="AE628" i="148"/>
  <c r="AG628" i="148"/>
  <c r="AH628" i="148"/>
  <c r="AI628" i="148"/>
  <c r="AA628" i="148"/>
  <c r="S628" i="148"/>
  <c r="AB628" i="148"/>
  <c r="U628" i="148"/>
  <c r="O629" i="148"/>
  <c r="P629" i="148" s="1"/>
  <c r="AF629" i="148" s="1"/>
  <c r="R630" i="148"/>
  <c r="AH629" i="148" l="1"/>
  <c r="X629" i="148"/>
  <c r="W629" i="148"/>
  <c r="V629" i="148"/>
  <c r="S629" i="148"/>
  <c r="Z629" i="148"/>
  <c r="AI629" i="148"/>
  <c r="Y629" i="148"/>
  <c r="AG629" i="148"/>
  <c r="AA629" i="148"/>
  <c r="U629" i="148"/>
  <c r="AC629" i="148"/>
  <c r="AD629" i="148"/>
  <c r="T629" i="148"/>
  <c r="AE629" i="148"/>
  <c r="AB629" i="148"/>
  <c r="O630" i="148"/>
  <c r="P630" i="148" s="1"/>
  <c r="AH630" i="148" s="1"/>
  <c r="R631" i="148"/>
  <c r="AB630" i="148" l="1"/>
  <c r="AE630" i="148"/>
  <c r="Z630" i="148"/>
  <c r="AD630" i="148"/>
  <c r="AA630" i="148"/>
  <c r="AG630" i="148"/>
  <c r="AI630" i="148"/>
  <c r="AC630" i="148"/>
  <c r="S630" i="148"/>
  <c r="U630" i="148"/>
  <c r="T630" i="148"/>
  <c r="W630" i="148"/>
  <c r="AF630" i="148"/>
  <c r="X630" i="148"/>
  <c r="V630" i="148"/>
  <c r="Y630" i="148"/>
  <c r="O631" i="148"/>
  <c r="P631" i="148" s="1"/>
  <c r="AG631" i="148" s="1"/>
  <c r="R632" i="148"/>
  <c r="AH631" i="148" l="1"/>
  <c r="U631" i="148"/>
  <c r="S631" i="148"/>
  <c r="AI631" i="148"/>
  <c r="T631" i="148"/>
  <c r="W631" i="148"/>
  <c r="AB631" i="148"/>
  <c r="AC631" i="148"/>
  <c r="X631" i="148"/>
  <c r="AA631" i="148"/>
  <c r="AE631" i="148"/>
  <c r="Y631" i="148"/>
  <c r="Z631" i="148"/>
  <c r="V631" i="148"/>
  <c r="AD631" i="148"/>
  <c r="AF631" i="148"/>
  <c r="O632" i="148"/>
  <c r="P632" i="148" s="1"/>
  <c r="AD632" i="148" s="1"/>
  <c r="R633" i="148"/>
  <c r="Y632" i="148" l="1"/>
  <c r="Z632" i="148"/>
  <c r="AI632" i="148"/>
  <c r="S632" i="148"/>
  <c r="AA632" i="148"/>
  <c r="W632" i="148"/>
  <c r="AE632" i="148"/>
  <c r="T632" i="148"/>
  <c r="U632" i="148"/>
  <c r="AF632" i="148"/>
  <c r="V632" i="148"/>
  <c r="X632" i="148"/>
  <c r="AB632" i="148"/>
  <c r="AC632" i="148"/>
  <c r="AG632" i="148"/>
  <c r="AH632" i="148"/>
  <c r="O633" i="148"/>
  <c r="P633" i="148" s="1"/>
  <c r="AE633" i="148" s="1"/>
  <c r="R634" i="148"/>
  <c r="AD633" i="148" l="1"/>
  <c r="AF633" i="148"/>
  <c r="AG633" i="148"/>
  <c r="U633" i="148"/>
  <c r="Z633" i="148"/>
  <c r="AA633" i="148"/>
  <c r="X633" i="148"/>
  <c r="AH633" i="148"/>
  <c r="AI633" i="148"/>
  <c r="T633" i="148"/>
  <c r="V633" i="148"/>
  <c r="W633" i="148"/>
  <c r="AB633" i="148"/>
  <c r="AC633" i="148"/>
  <c r="S633" i="148"/>
  <c r="Y633" i="148"/>
  <c r="O634" i="148"/>
  <c r="P634" i="148" s="1"/>
  <c r="Z634" i="148" s="1"/>
  <c r="R635" i="148"/>
  <c r="AE634" i="148" l="1"/>
  <c r="AI634" i="148"/>
  <c r="AD634" i="148"/>
  <c r="S634" i="148"/>
  <c r="W634" i="148"/>
  <c r="Y634" i="148"/>
  <c r="AF634" i="148"/>
  <c r="T634" i="148"/>
  <c r="U634" i="148"/>
  <c r="AG634" i="148"/>
  <c r="V634" i="148"/>
  <c r="AA634" i="148"/>
  <c r="AH634" i="148"/>
  <c r="AB634" i="148"/>
  <c r="X634" i="148"/>
  <c r="AC634" i="148"/>
  <c r="O635" i="148"/>
  <c r="P635" i="148" s="1"/>
  <c r="AG635" i="148" s="1"/>
  <c r="R636" i="148"/>
  <c r="T635" i="148" l="1"/>
  <c r="AH635" i="148"/>
  <c r="AI635" i="148"/>
  <c r="V635" i="148"/>
  <c r="AB635" i="148"/>
  <c r="W635" i="148"/>
  <c r="Z635" i="148"/>
  <c r="AF635" i="148"/>
  <c r="X635" i="148"/>
  <c r="Y635" i="148"/>
  <c r="AD635" i="148"/>
  <c r="O636" i="148"/>
  <c r="P636" i="148" s="1"/>
  <c r="AB636" i="148" s="1"/>
  <c r="AC635" i="148"/>
  <c r="S635" i="148"/>
  <c r="AA635" i="148"/>
  <c r="AE635" i="148"/>
  <c r="U635" i="148"/>
  <c r="R637" i="148"/>
  <c r="AH636" i="148" l="1"/>
  <c r="T636" i="148"/>
  <c r="U636" i="148"/>
  <c r="AI636" i="148"/>
  <c r="AG636" i="148"/>
  <c r="S636" i="148"/>
  <c r="V636" i="148"/>
  <c r="W636" i="148"/>
  <c r="AF636" i="148"/>
  <c r="O637" i="148"/>
  <c r="P637" i="148" s="1"/>
  <c r="AG637" i="148" s="1"/>
  <c r="X636" i="148"/>
  <c r="Z636" i="148"/>
  <c r="Y636" i="148"/>
  <c r="AA636" i="148"/>
  <c r="AC636" i="148"/>
  <c r="AD636" i="148"/>
  <c r="AE636" i="148"/>
  <c r="R638" i="148"/>
  <c r="W637" i="148" l="1"/>
  <c r="AB637" i="148"/>
  <c r="AF637" i="148"/>
  <c r="AI637" i="148"/>
  <c r="AC637" i="148"/>
  <c r="T637" i="148"/>
  <c r="V637" i="148"/>
  <c r="X637" i="148"/>
  <c r="Y637" i="148"/>
  <c r="AD637" i="148"/>
  <c r="AH637" i="148"/>
  <c r="S637" i="148"/>
  <c r="Z637" i="148"/>
  <c r="AE637" i="148"/>
  <c r="U637" i="148"/>
  <c r="AA637" i="148"/>
  <c r="O638" i="148"/>
  <c r="P638" i="148" s="1"/>
  <c r="S638" i="148" s="1"/>
  <c r="R639" i="148"/>
  <c r="AE638" i="148" l="1"/>
  <c r="AF638" i="148"/>
  <c r="AH638" i="148"/>
  <c r="W638" i="148"/>
  <c r="AI638" i="148"/>
  <c r="AG638" i="148"/>
  <c r="V638" i="148"/>
  <c r="X638" i="148"/>
  <c r="AA638" i="148"/>
  <c r="Y638" i="148"/>
  <c r="AC638" i="148"/>
  <c r="Z638" i="148"/>
  <c r="AB638" i="148"/>
  <c r="AD638" i="148"/>
  <c r="T638" i="148"/>
  <c r="U638" i="148"/>
  <c r="O639" i="148"/>
  <c r="P639" i="148" s="1"/>
  <c r="Y639" i="148" s="1"/>
  <c r="R640" i="148"/>
  <c r="U639" i="148" l="1"/>
  <c r="W639" i="148"/>
  <c r="AE639" i="148"/>
  <c r="AH639" i="148"/>
  <c r="S639" i="148"/>
  <c r="X639" i="148"/>
  <c r="Z639" i="148"/>
  <c r="AD639" i="148"/>
  <c r="AA639" i="148"/>
  <c r="V639" i="148"/>
  <c r="T639" i="148"/>
  <c r="AF639" i="148"/>
  <c r="AB639" i="148"/>
  <c r="AC639" i="148"/>
  <c r="AG639" i="148"/>
  <c r="AI639" i="148"/>
  <c r="O640" i="148"/>
  <c r="P640" i="148" s="1"/>
  <c r="X640" i="148" s="1"/>
  <c r="R641" i="148"/>
  <c r="AA640" i="148" l="1"/>
  <c r="S640" i="148"/>
  <c r="AC640" i="148"/>
  <c r="AH640" i="148"/>
  <c r="V640" i="148"/>
  <c r="AB640" i="148"/>
  <c r="W640" i="148"/>
  <c r="Y640" i="148"/>
  <c r="Z640" i="148"/>
  <c r="AD640" i="148"/>
  <c r="T640" i="148"/>
  <c r="AE640" i="148"/>
  <c r="AG640" i="148"/>
  <c r="AF640" i="148"/>
  <c r="AI640" i="148"/>
  <c r="U640" i="148"/>
  <c r="O641" i="148"/>
  <c r="P641" i="148" s="1"/>
  <c r="X641" i="148" s="1"/>
  <c r="R642" i="148"/>
  <c r="Z641" i="148" l="1"/>
  <c r="V641" i="148"/>
  <c r="AH641" i="148"/>
  <c r="W641" i="148"/>
  <c r="AI641" i="148"/>
  <c r="Y641" i="148"/>
  <c r="AB641" i="148"/>
  <c r="AC641" i="148"/>
  <c r="AE641" i="148"/>
  <c r="AD641" i="148"/>
  <c r="AG641" i="148"/>
  <c r="AF641" i="148"/>
  <c r="S641" i="148"/>
  <c r="AA641" i="148"/>
  <c r="U641" i="148"/>
  <c r="T641" i="148"/>
  <c r="O642" i="148"/>
  <c r="P642" i="148" s="1"/>
  <c r="Z642" i="148" s="1"/>
  <c r="R643" i="148"/>
  <c r="W642" i="148" l="1"/>
  <c r="Y642" i="148"/>
  <c r="AA642" i="148"/>
  <c r="AB642" i="148"/>
  <c r="S642" i="148"/>
  <c r="U642" i="148"/>
  <c r="AF642" i="148"/>
  <c r="AC642" i="148"/>
  <c r="AD642" i="148"/>
  <c r="T642" i="148"/>
  <c r="AE642" i="148"/>
  <c r="AG642" i="148"/>
  <c r="V642" i="148"/>
  <c r="AI642" i="148"/>
  <c r="AH642" i="148"/>
  <c r="X642" i="148"/>
  <c r="O643" i="148"/>
  <c r="P643" i="148" s="1"/>
  <c r="X643" i="148" s="1"/>
  <c r="R644" i="148"/>
  <c r="AH643" i="148" l="1"/>
  <c r="V643" i="148"/>
  <c r="AI643" i="148"/>
  <c r="W643" i="148"/>
  <c r="AA643" i="148"/>
  <c r="AB643" i="148"/>
  <c r="Z643" i="148"/>
  <c r="Y643" i="148"/>
  <c r="AC643" i="148"/>
  <c r="S643" i="148"/>
  <c r="T643" i="148"/>
  <c r="U643" i="148"/>
  <c r="AD643" i="148"/>
  <c r="AF643" i="148"/>
  <c r="AE643" i="148"/>
  <c r="AG643" i="148"/>
  <c r="O644" i="148"/>
  <c r="P644" i="148" s="1"/>
  <c r="X644" i="148" s="1"/>
  <c r="R645" i="148"/>
  <c r="W644" i="148" l="1"/>
  <c r="Z644" i="148"/>
  <c r="U644" i="148"/>
  <c r="AI644" i="148"/>
  <c r="AB644" i="148"/>
  <c r="AA644" i="148"/>
  <c r="AC644" i="148"/>
  <c r="AD644" i="148"/>
  <c r="S644" i="148"/>
  <c r="O645" i="148"/>
  <c r="P645" i="148" s="1"/>
  <c r="AD645" i="148" s="1"/>
  <c r="AE644" i="148"/>
  <c r="T644" i="148"/>
  <c r="AF644" i="148"/>
  <c r="AG644" i="148"/>
  <c r="V644" i="148"/>
  <c r="AH644" i="148"/>
  <c r="Y644" i="148"/>
  <c r="R646" i="148"/>
  <c r="AA645" i="148" l="1"/>
  <c r="AE645" i="148"/>
  <c r="S645" i="148"/>
  <c r="AF645" i="148"/>
  <c r="AH645" i="148"/>
  <c r="W645" i="148"/>
  <c r="AG645" i="148"/>
  <c r="Z645" i="148"/>
  <c r="AI645" i="148"/>
  <c r="T645" i="148"/>
  <c r="U645" i="148"/>
  <c r="V645" i="148"/>
  <c r="AC645" i="148"/>
  <c r="O646" i="148"/>
  <c r="P646" i="148" s="1"/>
  <c r="AB646" i="148" s="1"/>
  <c r="X645" i="148"/>
  <c r="Y645" i="148"/>
  <c r="AB645" i="148"/>
  <c r="R647" i="148"/>
  <c r="T646" i="148" l="1"/>
  <c r="Y646" i="148"/>
  <c r="AI646" i="148"/>
  <c r="AC646" i="148"/>
  <c r="AD646" i="148"/>
  <c r="AE646" i="148"/>
  <c r="U646" i="148"/>
  <c r="AG646" i="148"/>
  <c r="AF646" i="148"/>
  <c r="V646" i="148"/>
  <c r="W646" i="148"/>
  <c r="AH646" i="148"/>
  <c r="X646" i="148"/>
  <c r="Z646" i="148"/>
  <c r="S646" i="148"/>
  <c r="AA646" i="148"/>
  <c r="O647" i="148"/>
  <c r="P647" i="148" s="1"/>
  <c r="AA647" i="148" s="1"/>
  <c r="R648" i="148"/>
  <c r="T647" i="148" l="1"/>
  <c r="X647" i="148"/>
  <c r="AC647" i="148"/>
  <c r="AG647" i="148"/>
  <c r="Y647" i="148"/>
  <c r="Z647" i="148"/>
  <c r="AI647" i="148"/>
  <c r="AD647" i="148"/>
  <c r="AF647" i="148"/>
  <c r="AH647" i="148"/>
  <c r="AB647" i="148"/>
  <c r="S647" i="148"/>
  <c r="V647" i="148"/>
  <c r="AE647" i="148"/>
  <c r="W647" i="148"/>
  <c r="U647" i="148"/>
  <c r="O648" i="148"/>
  <c r="P648" i="148" s="1"/>
  <c r="AC648" i="148" s="1"/>
  <c r="R649" i="148"/>
  <c r="Y648" i="148" l="1"/>
  <c r="V648" i="148"/>
  <c r="AD648" i="148"/>
  <c r="AH648" i="148"/>
  <c r="AG648" i="148"/>
  <c r="AE648" i="148"/>
  <c r="Z648" i="148"/>
  <c r="AF648" i="148"/>
  <c r="W648" i="148"/>
  <c r="S648" i="148"/>
  <c r="AB648" i="148"/>
  <c r="AA648" i="148"/>
  <c r="U648" i="148"/>
  <c r="T648" i="148"/>
  <c r="AI648" i="148"/>
  <c r="X648" i="148"/>
  <c r="O649" i="148"/>
  <c r="P649" i="148" s="1"/>
  <c r="AF649" i="148" s="1"/>
  <c r="R650" i="148"/>
  <c r="S649" i="148" l="1"/>
  <c r="AE649" i="148"/>
  <c r="U649" i="148"/>
  <c r="AG649" i="148"/>
  <c r="W649" i="148"/>
  <c r="AH649" i="148"/>
  <c r="AD649" i="148"/>
  <c r="T649" i="148"/>
  <c r="V649" i="148"/>
  <c r="X649" i="148"/>
  <c r="Y649" i="148"/>
  <c r="Z649" i="148"/>
  <c r="AI649" i="148"/>
  <c r="AA649" i="148"/>
  <c r="AB649" i="148"/>
  <c r="AC649" i="148"/>
  <c r="O650" i="148"/>
  <c r="P650" i="148" s="1"/>
  <c r="AD650" i="148" s="1"/>
  <c r="R651" i="148"/>
  <c r="AH650" i="148" l="1"/>
  <c r="Y650" i="148"/>
  <c r="AG650" i="148"/>
  <c r="T650" i="148"/>
  <c r="S650" i="148"/>
  <c r="AI650" i="148"/>
  <c r="Z650" i="148"/>
  <c r="V650" i="148"/>
  <c r="U650" i="148"/>
  <c r="AA650" i="148"/>
  <c r="AC650" i="148"/>
  <c r="X650" i="148"/>
  <c r="W650" i="148"/>
  <c r="AE650" i="148"/>
  <c r="AF650" i="148"/>
  <c r="AB650" i="148"/>
  <c r="O651" i="148"/>
  <c r="P651" i="148" s="1"/>
  <c r="Y651" i="148" s="1"/>
  <c r="R652" i="148"/>
  <c r="AC651" i="148" l="1"/>
  <c r="AB651" i="148"/>
  <c r="AD651" i="148"/>
  <c r="AA651" i="148"/>
  <c r="AE651" i="148"/>
  <c r="AH651" i="148"/>
  <c r="U651" i="148"/>
  <c r="Z651" i="148"/>
  <c r="S651" i="148"/>
  <c r="T651" i="148"/>
  <c r="AF651" i="148"/>
  <c r="V651" i="148"/>
  <c r="X651" i="148"/>
  <c r="AG651" i="148"/>
  <c r="W651" i="148"/>
  <c r="AI651" i="148"/>
  <c r="O652" i="148"/>
  <c r="P652" i="148" s="1"/>
  <c r="AB652" i="148" s="1"/>
  <c r="R653" i="148"/>
  <c r="AE652" i="148" l="1"/>
  <c r="AC652" i="148"/>
  <c r="Y652" i="148"/>
  <c r="V652" i="148"/>
  <c r="AD652" i="148"/>
  <c r="AF652" i="148"/>
  <c r="T652" i="148"/>
  <c r="W652" i="148"/>
  <c r="Z652" i="148"/>
  <c r="AG652" i="148"/>
  <c r="AH652" i="148"/>
  <c r="AI652" i="148"/>
  <c r="S652" i="148"/>
  <c r="U652" i="148"/>
  <c r="AA652" i="148"/>
  <c r="X652" i="148"/>
  <c r="O653" i="148"/>
  <c r="P653" i="148" s="1"/>
  <c r="AH653" i="148" s="1"/>
  <c r="R654" i="148"/>
  <c r="X653" i="148" l="1"/>
  <c r="Y653" i="148"/>
  <c r="Z653" i="148"/>
  <c r="T653" i="148"/>
  <c r="AB653" i="148"/>
  <c r="AC653" i="148"/>
  <c r="AD653" i="148"/>
  <c r="V653" i="148"/>
  <c r="W653" i="148"/>
  <c r="AI653" i="148"/>
  <c r="AA653" i="148"/>
  <c r="AE653" i="148"/>
  <c r="AF653" i="148"/>
  <c r="AG653" i="148"/>
  <c r="S653" i="148"/>
  <c r="U653" i="148"/>
  <c r="O654" i="148"/>
  <c r="P654" i="148" s="1"/>
  <c r="X654" i="148" s="1"/>
  <c r="R655" i="148"/>
  <c r="Z654" i="148" l="1"/>
  <c r="W654" i="148"/>
  <c r="Y654" i="148"/>
  <c r="AC654" i="148"/>
  <c r="T654" i="148"/>
  <c r="AF654" i="148"/>
  <c r="AD654" i="148"/>
  <c r="V654" i="148"/>
  <c r="AH654" i="148"/>
  <c r="AG654" i="148"/>
  <c r="AB654" i="148"/>
  <c r="AE654" i="148"/>
  <c r="U654" i="148"/>
  <c r="AA654" i="148"/>
  <c r="AI654" i="148"/>
  <c r="S654" i="148"/>
  <c r="O655" i="148"/>
  <c r="P655" i="148" s="1"/>
  <c r="AI655" i="148" s="1"/>
  <c r="R656" i="148"/>
  <c r="AG655" i="148" l="1"/>
  <c r="T655" i="148"/>
  <c r="V655" i="148"/>
  <c r="U655" i="148"/>
  <c r="Z655" i="148"/>
  <c r="AB655" i="148"/>
  <c r="Y655" i="148"/>
  <c r="AA655" i="148"/>
  <c r="W655" i="148"/>
  <c r="X655" i="148"/>
  <c r="AD655" i="148"/>
  <c r="AE655" i="148"/>
  <c r="AF655" i="148"/>
  <c r="AC655" i="148"/>
  <c r="AH655" i="148"/>
  <c r="S655" i="148"/>
  <c r="O656" i="148"/>
  <c r="P656" i="148" s="1"/>
  <c r="U656" i="148" s="1"/>
  <c r="R657" i="148"/>
  <c r="Z656" i="148" l="1"/>
  <c r="T656" i="148"/>
  <c r="W656" i="148"/>
  <c r="Y656" i="148"/>
  <c r="S656" i="148"/>
  <c r="AE656" i="148"/>
  <c r="AA656" i="148"/>
  <c r="AB656" i="148"/>
  <c r="AF656" i="148"/>
  <c r="AD656" i="148"/>
  <c r="V656" i="148"/>
  <c r="AG656" i="148"/>
  <c r="AH656" i="148"/>
  <c r="AI656" i="148"/>
  <c r="X656" i="148"/>
  <c r="AC656" i="148"/>
  <c r="O657" i="148"/>
  <c r="P657" i="148" s="1"/>
  <c r="W657" i="148" s="1"/>
  <c r="R658" i="148"/>
  <c r="AB657" i="148" l="1"/>
  <c r="AH657" i="148"/>
  <c r="AG657" i="148"/>
  <c r="X657" i="148"/>
  <c r="Y657" i="148"/>
  <c r="Z657" i="148"/>
  <c r="AD657" i="148"/>
  <c r="AA657" i="148"/>
  <c r="AF657" i="148"/>
  <c r="AC657" i="148"/>
  <c r="S657" i="148"/>
  <c r="AE657" i="148"/>
  <c r="T657" i="148"/>
  <c r="U657" i="148"/>
  <c r="AI657" i="148"/>
  <c r="V657" i="148"/>
  <c r="O658" i="148"/>
  <c r="P658" i="148" s="1"/>
  <c r="Z658" i="148" s="1"/>
  <c r="R659" i="148"/>
  <c r="AC658" i="148" l="1"/>
  <c r="AD658" i="148"/>
  <c r="AE658" i="148"/>
  <c r="AI658" i="148"/>
  <c r="AF658" i="148"/>
  <c r="S658" i="148"/>
  <c r="T658" i="148"/>
  <c r="W658" i="148"/>
  <c r="AA658" i="148"/>
  <c r="AG658" i="148"/>
  <c r="V658" i="148"/>
  <c r="AB658" i="148"/>
  <c r="Y658" i="148"/>
  <c r="O659" i="148"/>
  <c r="P659" i="148" s="1"/>
  <c r="X659" i="148" s="1"/>
  <c r="U658" i="148"/>
  <c r="AH658" i="148"/>
  <c r="X658" i="148"/>
  <c r="R660" i="148"/>
  <c r="AD659" i="148" l="1"/>
  <c r="O660" i="148"/>
  <c r="P660" i="148" s="1"/>
  <c r="U660" i="148" s="1"/>
  <c r="AA659" i="148"/>
  <c r="AB659" i="148"/>
  <c r="AF659" i="148"/>
  <c r="U659" i="148"/>
  <c r="AG659" i="148"/>
  <c r="T659" i="148"/>
  <c r="W659" i="148"/>
  <c r="Y659" i="148"/>
  <c r="Z659" i="148"/>
  <c r="AC659" i="148"/>
  <c r="S659" i="148"/>
  <c r="AE659" i="148"/>
  <c r="AH659" i="148"/>
  <c r="AI659" i="148"/>
  <c r="V659" i="148"/>
  <c r="R661" i="148"/>
  <c r="AG660" i="148" l="1"/>
  <c r="AH660" i="148"/>
  <c r="S660" i="148"/>
  <c r="T660" i="148"/>
  <c r="V660" i="148"/>
  <c r="Y660" i="148"/>
  <c r="AA660" i="148"/>
  <c r="AC660" i="148"/>
  <c r="AD660" i="148"/>
  <c r="W660" i="148"/>
  <c r="AI660" i="148"/>
  <c r="AE660" i="148"/>
  <c r="AF660" i="148"/>
  <c r="X660" i="148"/>
  <c r="Z660" i="148"/>
  <c r="AB660" i="148"/>
  <c r="O661" i="148"/>
  <c r="P661" i="148" s="1"/>
  <c r="AE661" i="148" s="1"/>
  <c r="R662" i="148"/>
  <c r="AH661" i="148" l="1"/>
  <c r="X661" i="148"/>
  <c r="AC661" i="148"/>
  <c r="AF661" i="148"/>
  <c r="U661" i="148"/>
  <c r="AG661" i="148"/>
  <c r="W661" i="148"/>
  <c r="T661" i="148"/>
  <c r="V661" i="148"/>
  <c r="AI661" i="148"/>
  <c r="Y661" i="148"/>
  <c r="Z661" i="148"/>
  <c r="AA661" i="148"/>
  <c r="AB661" i="148"/>
  <c r="AD661" i="148"/>
  <c r="S661" i="148"/>
  <c r="O662" i="148"/>
  <c r="P662" i="148" s="1"/>
  <c r="AG662" i="148" s="1"/>
  <c r="R663" i="148"/>
  <c r="U662" i="148" l="1"/>
  <c r="T662" i="148"/>
  <c r="V662" i="148"/>
  <c r="AH662" i="148"/>
  <c r="Z662" i="148"/>
  <c r="AA662" i="148"/>
  <c r="AF662" i="148"/>
  <c r="S662" i="148"/>
  <c r="AE662" i="148"/>
  <c r="AI662" i="148"/>
  <c r="AC662" i="148"/>
  <c r="W662" i="148"/>
  <c r="X662" i="148"/>
  <c r="Y662" i="148"/>
  <c r="AB662" i="148"/>
  <c r="AD662" i="148"/>
  <c r="O663" i="148"/>
  <c r="P663" i="148" s="1"/>
  <c r="V663" i="148" s="1"/>
  <c r="R664" i="148"/>
  <c r="AH663" i="148" l="1"/>
  <c r="Z663" i="148"/>
  <c r="U663" i="148"/>
  <c r="T663" i="148"/>
  <c r="AA663" i="148"/>
  <c r="X663" i="148"/>
  <c r="AG663" i="148"/>
  <c r="W663" i="148"/>
  <c r="AI663" i="148"/>
  <c r="Y663" i="148"/>
  <c r="AB663" i="148"/>
  <c r="AC663" i="148"/>
  <c r="AD663" i="148"/>
  <c r="AE663" i="148"/>
  <c r="S663" i="148"/>
  <c r="AF663" i="148"/>
  <c r="O664" i="148"/>
  <c r="P664" i="148" s="1"/>
  <c r="AG664" i="148" s="1"/>
  <c r="R665" i="148"/>
  <c r="Y664" i="148" l="1"/>
  <c r="Z664" i="148"/>
  <c r="AI664" i="148"/>
  <c r="AC664" i="148"/>
  <c r="AB664" i="148"/>
  <c r="X664" i="148"/>
  <c r="AA664" i="148"/>
  <c r="S664" i="148"/>
  <c r="AD664" i="148"/>
  <c r="U664" i="148"/>
  <c r="T664" i="148"/>
  <c r="W664" i="148"/>
  <c r="AF664" i="148"/>
  <c r="V664" i="148"/>
  <c r="AH664" i="148"/>
  <c r="AE664" i="148"/>
  <c r="O665" i="148"/>
  <c r="P665" i="148" s="1"/>
  <c r="AC665" i="148" s="1"/>
  <c r="R666" i="148"/>
  <c r="W665" i="148" l="1"/>
  <c r="V665" i="148"/>
  <c r="AD665" i="148"/>
  <c r="Z665" i="148"/>
  <c r="AF665" i="148"/>
  <c r="AG665" i="148"/>
  <c r="Y665" i="148"/>
  <c r="AE665" i="148"/>
  <c r="AH665" i="148"/>
  <c r="S665" i="148"/>
  <c r="AI665" i="148"/>
  <c r="T665" i="148"/>
  <c r="U665" i="148"/>
  <c r="X665" i="148"/>
  <c r="AA665" i="148"/>
  <c r="AB665" i="148"/>
  <c r="O666" i="148"/>
  <c r="P666" i="148" s="1"/>
  <c r="AF666" i="148" s="1"/>
  <c r="R667" i="148"/>
  <c r="AH666" i="148" l="1"/>
  <c r="X666" i="148"/>
  <c r="U666" i="148"/>
  <c r="Y666" i="148"/>
  <c r="Z666" i="148"/>
  <c r="AE666" i="148"/>
  <c r="V666" i="148"/>
  <c r="AA666" i="148"/>
  <c r="AB666" i="148"/>
  <c r="AC666" i="148"/>
  <c r="AD666" i="148"/>
  <c r="AG666" i="148"/>
  <c r="AI666" i="148"/>
  <c r="S666" i="148"/>
  <c r="T666" i="148"/>
  <c r="W666" i="148"/>
  <c r="O667" i="148"/>
  <c r="P667" i="148" s="1"/>
  <c r="AC667" i="148" s="1"/>
  <c r="R668" i="148"/>
  <c r="AD667" i="148" l="1"/>
  <c r="AE667" i="148"/>
  <c r="AF667" i="148"/>
  <c r="AG667" i="148"/>
  <c r="Y667" i="148"/>
  <c r="S667" i="148"/>
  <c r="X667" i="148"/>
  <c r="AH667" i="148"/>
  <c r="AI667" i="148"/>
  <c r="T667" i="148"/>
  <c r="U667" i="148"/>
  <c r="W667" i="148"/>
  <c r="Z667" i="148"/>
  <c r="V667" i="148"/>
  <c r="AA667" i="148"/>
  <c r="AB667" i="148"/>
  <c r="O668" i="148"/>
  <c r="P668" i="148" s="1"/>
  <c r="S668" i="148" s="1"/>
  <c r="R669" i="148"/>
  <c r="AD668" i="148" l="1"/>
  <c r="AG668" i="148"/>
  <c r="V668" i="148"/>
  <c r="U668" i="148"/>
  <c r="T668" i="148"/>
  <c r="AH668" i="148"/>
  <c r="Z668" i="148"/>
  <c r="W668" i="148"/>
  <c r="Y668" i="148"/>
  <c r="AC668" i="148"/>
  <c r="X668" i="148"/>
  <c r="AA668" i="148"/>
  <c r="AB668" i="148"/>
  <c r="AE668" i="148"/>
  <c r="AF668" i="148"/>
  <c r="AI668" i="148"/>
  <c r="O669" i="148"/>
  <c r="P669" i="148" s="1"/>
  <c r="T669" i="148" s="1"/>
  <c r="R670" i="148"/>
  <c r="V669" i="148" l="1"/>
  <c r="W669" i="148"/>
  <c r="AB669" i="148"/>
  <c r="X669" i="148"/>
  <c r="AC669" i="148"/>
  <c r="Y669" i="148"/>
  <c r="S669" i="148"/>
  <c r="AE669" i="148"/>
  <c r="AA669" i="148"/>
  <c r="U669" i="148"/>
  <c r="AF669" i="148"/>
  <c r="AG669" i="148"/>
  <c r="AH669" i="148"/>
  <c r="AD669" i="148"/>
  <c r="AI669" i="148"/>
  <c r="Z669" i="148"/>
  <c r="O670" i="148"/>
  <c r="P670" i="148" s="1"/>
  <c r="AB670" i="148" s="1"/>
  <c r="R671" i="148"/>
  <c r="AE670" i="148" l="1"/>
  <c r="W670" i="148"/>
  <c r="AD670" i="148"/>
  <c r="AG670" i="148"/>
  <c r="S670" i="148"/>
  <c r="AF670" i="148"/>
  <c r="AH670" i="148"/>
  <c r="T670" i="148"/>
  <c r="U670" i="148"/>
  <c r="V670" i="148"/>
  <c r="AI670" i="148"/>
  <c r="O671" i="148"/>
  <c r="P671" i="148" s="1"/>
  <c r="AG671" i="148" s="1"/>
  <c r="Y670" i="148"/>
  <c r="AA670" i="148"/>
  <c r="AC670" i="148"/>
  <c r="X670" i="148"/>
  <c r="Z670" i="148"/>
  <c r="R672" i="148"/>
  <c r="AH671" i="148" l="1"/>
  <c r="AC671" i="148"/>
  <c r="AB671" i="148"/>
  <c r="T671" i="148"/>
  <c r="V671" i="148"/>
  <c r="X671" i="148"/>
  <c r="AI671" i="148"/>
  <c r="Y671" i="148"/>
  <c r="AD671" i="148"/>
  <c r="W671" i="148"/>
  <c r="S671" i="148"/>
  <c r="AE671" i="148"/>
  <c r="Z671" i="148"/>
  <c r="AA671" i="148"/>
  <c r="U671" i="148"/>
  <c r="AF671" i="148"/>
  <c r="O672" i="148"/>
  <c r="P672" i="148" s="1"/>
  <c r="U672" i="148" s="1"/>
  <c r="R673" i="148"/>
  <c r="W672" i="148" l="1"/>
  <c r="X672" i="148"/>
  <c r="Y672" i="148"/>
  <c r="V672" i="148"/>
  <c r="AA672" i="148"/>
  <c r="AC672" i="148"/>
  <c r="AE672" i="148"/>
  <c r="Z672" i="148"/>
  <c r="AB672" i="148"/>
  <c r="AF672" i="148"/>
  <c r="AD672" i="148"/>
  <c r="S672" i="148"/>
  <c r="AH672" i="148"/>
  <c r="AG672" i="148"/>
  <c r="T672" i="148"/>
  <c r="AI672" i="148"/>
  <c r="O673" i="148"/>
  <c r="P673" i="148" s="1"/>
  <c r="AA673" i="148" s="1"/>
  <c r="R674" i="148"/>
  <c r="AF673" i="148" l="1"/>
  <c r="U673" i="148"/>
  <c r="AG673" i="148"/>
  <c r="T673" i="148"/>
  <c r="AB673" i="148"/>
  <c r="AC673" i="148"/>
  <c r="AE673" i="148"/>
  <c r="W673" i="148"/>
  <c r="AI673" i="148"/>
  <c r="Y673" i="148"/>
  <c r="V673" i="148"/>
  <c r="S673" i="148"/>
  <c r="AD673" i="148"/>
  <c r="Z673" i="148"/>
  <c r="AH673" i="148"/>
  <c r="X673" i="148"/>
  <c r="O674" i="148"/>
  <c r="P674" i="148" s="1"/>
  <c r="AF674" i="148" s="1"/>
  <c r="R675" i="148"/>
  <c r="AI674" i="148" l="1"/>
  <c r="V674" i="148"/>
  <c r="AH674" i="148"/>
  <c r="W674" i="148"/>
  <c r="X674" i="148"/>
  <c r="Z674" i="148"/>
  <c r="Y674" i="148"/>
  <c r="AC674" i="148"/>
  <c r="AA674" i="148"/>
  <c r="AB674" i="148"/>
  <c r="S674" i="148"/>
  <c r="AG674" i="148"/>
  <c r="AD674" i="148"/>
  <c r="AE674" i="148"/>
  <c r="T674" i="148"/>
  <c r="U674" i="148"/>
  <c r="O675" i="148"/>
  <c r="P675" i="148" s="1"/>
  <c r="U675" i="148" s="1"/>
  <c r="R676" i="148"/>
  <c r="AB675" i="148" l="1"/>
  <c r="AC675" i="148"/>
  <c r="AD675" i="148"/>
  <c r="Y675" i="148"/>
  <c r="Z675" i="148"/>
  <c r="AA675" i="148"/>
  <c r="AE675" i="148"/>
  <c r="AF675" i="148"/>
  <c r="AG675" i="148"/>
  <c r="V675" i="148"/>
  <c r="AH675" i="148"/>
  <c r="W675" i="148"/>
  <c r="S675" i="148"/>
  <c r="AI675" i="148"/>
  <c r="T675" i="148"/>
  <c r="X675" i="148"/>
  <c r="O676" i="148"/>
  <c r="P676" i="148" s="1"/>
  <c r="S676" i="148" s="1"/>
  <c r="R677" i="148"/>
  <c r="Z676" i="148" l="1"/>
  <c r="AA676" i="148"/>
  <c r="AE676" i="148"/>
  <c r="T676" i="148"/>
  <c r="W676" i="148"/>
  <c r="U676" i="148"/>
  <c r="AB676" i="148"/>
  <c r="AF676" i="148"/>
  <c r="X676" i="148"/>
  <c r="AG676" i="148"/>
  <c r="V676" i="148"/>
  <c r="AH676" i="148"/>
  <c r="Y676" i="148"/>
  <c r="AC676" i="148"/>
  <c r="AD676" i="148"/>
  <c r="AI676" i="148"/>
  <c r="O677" i="148"/>
  <c r="P677" i="148" s="1"/>
  <c r="AC677" i="148" s="1"/>
  <c r="R678" i="148"/>
  <c r="AG677" i="148" l="1"/>
  <c r="U677" i="148"/>
  <c r="V677" i="148"/>
  <c r="W677" i="148"/>
  <c r="AH677" i="148"/>
  <c r="S677" i="148"/>
  <c r="AI677" i="148"/>
  <c r="T677" i="148"/>
  <c r="Y677" i="148"/>
  <c r="AA677" i="148"/>
  <c r="AF677" i="148"/>
  <c r="X677" i="148"/>
  <c r="AD677" i="148"/>
  <c r="AE677" i="148"/>
  <c r="Z677" i="148"/>
  <c r="AB677" i="148"/>
  <c r="O678" i="148"/>
  <c r="P678" i="148" s="1"/>
  <c r="X678" i="148" s="1"/>
  <c r="R679" i="148"/>
  <c r="Z678" i="148" l="1"/>
  <c r="AE678" i="148"/>
  <c r="AA678" i="148"/>
  <c r="AC678" i="148"/>
  <c r="AH678" i="148"/>
  <c r="S678" i="148"/>
  <c r="AF678" i="148"/>
  <c r="U678" i="148"/>
  <c r="AD678" i="148"/>
  <c r="T678" i="148"/>
  <c r="AG678" i="148"/>
  <c r="Y678" i="148"/>
  <c r="V678" i="148"/>
  <c r="W678" i="148"/>
  <c r="AB678" i="148"/>
  <c r="AI678" i="148"/>
  <c r="O679" i="148"/>
  <c r="P679" i="148" s="1"/>
  <c r="AD679" i="148" s="1"/>
  <c r="R680" i="148"/>
  <c r="AG679" i="148" l="1"/>
  <c r="Y679" i="148"/>
  <c r="AI679" i="148"/>
  <c r="Z679" i="148"/>
  <c r="AA679" i="148"/>
  <c r="AH679" i="148"/>
  <c r="T679" i="148"/>
  <c r="V679" i="148"/>
  <c r="AB679" i="148"/>
  <c r="AC679" i="148"/>
  <c r="U679" i="148"/>
  <c r="AE679" i="148"/>
  <c r="W679" i="148"/>
  <c r="S679" i="148"/>
  <c r="X679" i="148"/>
  <c r="AF679" i="148"/>
  <c r="O680" i="148"/>
  <c r="P680" i="148" s="1"/>
  <c r="V680" i="148" s="1"/>
  <c r="R681" i="148"/>
  <c r="AH680" i="148" l="1"/>
  <c r="W680" i="148"/>
  <c r="AI680" i="148"/>
  <c r="X680" i="148"/>
  <c r="Y680" i="148"/>
  <c r="Z680" i="148"/>
  <c r="AA680" i="148"/>
  <c r="AD680" i="148"/>
  <c r="AE680" i="148"/>
  <c r="AC680" i="148"/>
  <c r="AF680" i="148"/>
  <c r="AB680" i="148"/>
  <c r="AG680" i="148"/>
  <c r="T680" i="148"/>
  <c r="S680" i="148"/>
  <c r="U680" i="148"/>
  <c r="O681" i="148"/>
  <c r="P681" i="148" s="1"/>
  <c r="AF681" i="148" s="1"/>
  <c r="R682" i="148"/>
  <c r="AD681" i="148" l="1"/>
  <c r="S681" i="148"/>
  <c r="AE681" i="148"/>
  <c r="W681" i="148"/>
  <c r="AH681" i="148"/>
  <c r="Y681" i="148"/>
  <c r="AA681" i="148"/>
  <c r="AC681" i="148"/>
  <c r="U681" i="148"/>
  <c r="AG681" i="148"/>
  <c r="V681" i="148"/>
  <c r="X681" i="148"/>
  <c r="Z681" i="148"/>
  <c r="AB681" i="148"/>
  <c r="O682" i="148"/>
  <c r="P682" i="148" s="1"/>
  <c r="AF682" i="148" s="1"/>
  <c r="T681" i="148"/>
  <c r="AI681" i="148"/>
  <c r="R683" i="148"/>
  <c r="AH682" i="148" l="1"/>
  <c r="AG682" i="148"/>
  <c r="S682" i="148"/>
  <c r="Y682" i="148"/>
  <c r="X682" i="148"/>
  <c r="AI682" i="148"/>
  <c r="V682" i="148"/>
  <c r="Z682" i="148"/>
  <c r="W682" i="148"/>
  <c r="AA682" i="148"/>
  <c r="U682" i="148"/>
  <c r="AB682" i="148"/>
  <c r="AC682" i="148"/>
  <c r="T682" i="148"/>
  <c r="AE682" i="148"/>
  <c r="AD682" i="148"/>
  <c r="O683" i="148"/>
  <c r="P683" i="148" s="1"/>
  <c r="AE683" i="148" s="1"/>
  <c r="R684" i="148"/>
  <c r="AC683" i="148" l="1"/>
  <c r="T683" i="148"/>
  <c r="X683" i="148"/>
  <c r="AH683" i="148"/>
  <c r="V683" i="148"/>
  <c r="AF683" i="148"/>
  <c r="U683" i="148"/>
  <c r="AG683" i="148"/>
  <c r="Y683" i="148"/>
  <c r="Z683" i="148"/>
  <c r="AA683" i="148"/>
  <c r="W683" i="148"/>
  <c r="AB683" i="148"/>
  <c r="AI683" i="148"/>
  <c r="S683" i="148"/>
  <c r="AD683" i="148"/>
  <c r="O684" i="148"/>
  <c r="P684" i="148" s="1"/>
  <c r="V684" i="148" s="1"/>
  <c r="R685" i="148"/>
  <c r="W684" i="148" l="1"/>
  <c r="X684" i="148"/>
  <c r="U684" i="148"/>
  <c r="Y684" i="148"/>
  <c r="AE684" i="148"/>
  <c r="T684" i="148"/>
  <c r="Z684" i="148"/>
  <c r="AF684" i="148"/>
  <c r="AB684" i="148"/>
  <c r="AA684" i="148"/>
  <c r="AG684" i="148"/>
  <c r="AC684" i="148"/>
  <c r="AI684" i="148"/>
  <c r="AD684" i="148"/>
  <c r="AH684" i="148"/>
  <c r="S684" i="148"/>
  <c r="O685" i="148"/>
  <c r="P685" i="148" s="1"/>
  <c r="X685" i="148" s="1"/>
  <c r="R686" i="148"/>
  <c r="AH685" i="148" l="1"/>
  <c r="Y685" i="148"/>
  <c r="Z685" i="148"/>
  <c r="AE685" i="148"/>
  <c r="AF685" i="148"/>
  <c r="AB685" i="148"/>
  <c r="S685" i="148"/>
  <c r="AC685" i="148"/>
  <c r="AD685" i="148"/>
  <c r="U685" i="148"/>
  <c r="AG685" i="148"/>
  <c r="V685" i="148"/>
  <c r="W685" i="148"/>
  <c r="AI685" i="148"/>
  <c r="T685" i="148"/>
  <c r="AA685" i="148"/>
  <c r="O686" i="148"/>
  <c r="P686" i="148" s="1"/>
  <c r="AH686" i="148" s="1"/>
  <c r="R687" i="148"/>
  <c r="W686" i="148" l="1"/>
  <c r="AD686" i="148"/>
  <c r="AC686" i="148"/>
  <c r="X686" i="148"/>
  <c r="AE686" i="148"/>
  <c r="S686" i="148"/>
  <c r="V686" i="148"/>
  <c r="T686" i="148"/>
  <c r="AF686" i="148"/>
  <c r="AG686" i="148"/>
  <c r="Z686" i="148"/>
  <c r="AA686" i="148"/>
  <c r="AI686" i="148"/>
  <c r="Y686" i="148"/>
  <c r="AB686" i="148"/>
  <c r="U686" i="148"/>
  <c r="O687" i="148"/>
  <c r="P687" i="148" s="1"/>
  <c r="S687" i="148" s="1"/>
  <c r="R688" i="148"/>
  <c r="V687" i="148" l="1"/>
  <c r="T687" i="148"/>
  <c r="U687" i="148"/>
  <c r="W687" i="148"/>
  <c r="AI687" i="148"/>
  <c r="X687" i="148"/>
  <c r="Y687" i="148"/>
  <c r="AC687" i="148"/>
  <c r="AD687" i="148"/>
  <c r="AG687" i="148"/>
  <c r="Z687" i="148"/>
  <c r="AH687" i="148"/>
  <c r="AA687" i="148"/>
  <c r="AF687" i="148"/>
  <c r="AB687" i="148"/>
  <c r="AE687" i="148"/>
  <c r="O688" i="148"/>
  <c r="P688" i="148" s="1"/>
  <c r="T688" i="148" s="1"/>
  <c r="R689" i="148"/>
  <c r="X688" i="148" l="1"/>
  <c r="Y688" i="148"/>
  <c r="AH688" i="148"/>
  <c r="AB688" i="148"/>
  <c r="AG688" i="148"/>
  <c r="AF688" i="148"/>
  <c r="U688" i="148"/>
  <c r="V688" i="148"/>
  <c r="W688" i="148"/>
  <c r="Z688" i="148"/>
  <c r="AA688" i="148"/>
  <c r="AD688" i="148"/>
  <c r="AI688" i="148"/>
  <c r="AC688" i="148"/>
  <c r="S688" i="148"/>
  <c r="AE688" i="148"/>
  <c r="O689" i="148"/>
  <c r="P689" i="148" s="1"/>
  <c r="AB689" i="148" s="1"/>
  <c r="R690" i="148"/>
  <c r="AA689" i="148" l="1"/>
  <c r="Z689" i="148"/>
  <c r="T689" i="148"/>
  <c r="AD689" i="148"/>
  <c r="AE689" i="148"/>
  <c r="Y689" i="148"/>
  <c r="S689" i="148"/>
  <c r="AC689" i="148"/>
  <c r="U689" i="148"/>
  <c r="V689" i="148"/>
  <c r="W689" i="148"/>
  <c r="X689" i="148"/>
  <c r="AF689" i="148"/>
  <c r="AH689" i="148"/>
  <c r="AG689" i="148"/>
  <c r="AI689" i="148"/>
  <c r="O690" i="148"/>
  <c r="P690" i="148" s="1"/>
  <c r="U690" i="148" s="1"/>
  <c r="R691" i="148"/>
  <c r="S690" i="148" l="1"/>
  <c r="V690" i="148"/>
  <c r="T690" i="148"/>
  <c r="AG690" i="148"/>
  <c r="AH690" i="148"/>
  <c r="AI690" i="148"/>
  <c r="W690" i="148"/>
  <c r="AA690" i="148"/>
  <c r="AC690" i="148"/>
  <c r="AB690" i="148"/>
  <c r="AD690" i="148"/>
  <c r="X690" i="148"/>
  <c r="AE690" i="148"/>
  <c r="Y690" i="148"/>
  <c r="AF690" i="148"/>
  <c r="Z690" i="148"/>
  <c r="O691" i="148"/>
  <c r="P691" i="148" s="1"/>
  <c r="S691" i="148" s="1"/>
  <c r="R692" i="148"/>
  <c r="AH691" i="148" l="1"/>
  <c r="AI691" i="148"/>
  <c r="AE691" i="148"/>
  <c r="V691" i="148"/>
  <c r="W691" i="148"/>
  <c r="AD691" i="148"/>
  <c r="T691" i="148"/>
  <c r="AF691" i="148"/>
  <c r="U691" i="148"/>
  <c r="X691" i="148"/>
  <c r="AG691" i="148"/>
  <c r="Y691" i="148"/>
  <c r="Z691" i="148"/>
  <c r="AA691" i="148"/>
  <c r="AB691" i="148"/>
  <c r="AC691" i="148"/>
  <c r="O692" i="148"/>
  <c r="P692" i="148" s="1"/>
  <c r="Y692" i="148" s="1"/>
  <c r="R693" i="148"/>
  <c r="V692" i="148" l="1"/>
  <c r="AA692" i="148"/>
  <c r="Z692" i="148"/>
  <c r="AC692" i="148"/>
  <c r="AB692" i="148"/>
  <c r="AD692" i="148"/>
  <c r="AE692" i="148"/>
  <c r="AG692" i="148"/>
  <c r="AH692" i="148"/>
  <c r="AF692" i="148"/>
  <c r="W692" i="148"/>
  <c r="AI692" i="148"/>
  <c r="U692" i="148"/>
  <c r="X692" i="148"/>
  <c r="S692" i="148"/>
  <c r="T692" i="148"/>
  <c r="O693" i="148"/>
  <c r="P693" i="148" s="1"/>
  <c r="T693" i="148" s="1"/>
  <c r="R694" i="148"/>
  <c r="X693" i="148" l="1"/>
  <c r="AC693" i="148"/>
  <c r="AH693" i="148"/>
  <c r="AB693" i="148"/>
  <c r="Y693" i="148"/>
  <c r="AE693" i="148"/>
  <c r="AF693" i="148"/>
  <c r="U693" i="148"/>
  <c r="AG693" i="148"/>
  <c r="V693" i="148"/>
  <c r="W693" i="148"/>
  <c r="AD693" i="148"/>
  <c r="Z693" i="148"/>
  <c r="S693" i="148"/>
  <c r="AA693" i="148"/>
  <c r="AI693" i="148"/>
  <c r="O694" i="148"/>
  <c r="P694" i="148" s="1"/>
  <c r="T694" i="148" s="1"/>
  <c r="R695" i="148"/>
  <c r="X694" i="148" l="1"/>
  <c r="V694" i="148"/>
  <c r="S694" i="148"/>
  <c r="AE694" i="148"/>
  <c r="AA694" i="148"/>
  <c r="AB694" i="148"/>
  <c r="U694" i="148"/>
  <c r="W694" i="148"/>
  <c r="Y694" i="148"/>
  <c r="Z694" i="148"/>
  <c r="AF694" i="148"/>
  <c r="AG694" i="148"/>
  <c r="AH694" i="148"/>
  <c r="AC694" i="148"/>
  <c r="AI694" i="148"/>
  <c r="AD694" i="148"/>
  <c r="O695" i="148"/>
  <c r="P695" i="148" s="1"/>
  <c r="Y695" i="148" s="1"/>
  <c r="R696" i="148"/>
  <c r="Z695" i="148" l="1"/>
  <c r="AD695" i="148"/>
  <c r="U695" i="148"/>
  <c r="AG695" i="148"/>
  <c r="O696" i="148"/>
  <c r="P696" i="148" s="1"/>
  <c r="AI696" i="148" s="1"/>
  <c r="V695" i="148"/>
  <c r="AE695" i="148"/>
  <c r="T695" i="148"/>
  <c r="AF695" i="148"/>
  <c r="S695" i="148"/>
  <c r="AH695" i="148"/>
  <c r="W695" i="148"/>
  <c r="AA695" i="148"/>
  <c r="AI695" i="148"/>
  <c r="AB695" i="148"/>
  <c r="X695" i="148"/>
  <c r="AC695" i="148"/>
  <c r="R697" i="148"/>
  <c r="V696" i="148" l="1"/>
  <c r="U696" i="148"/>
  <c r="S696" i="148"/>
  <c r="AE696" i="148"/>
  <c r="X696" i="148"/>
  <c r="AA696" i="148"/>
  <c r="AB696" i="148"/>
  <c r="AC696" i="148"/>
  <c r="AD696" i="148"/>
  <c r="T696" i="148"/>
  <c r="AF696" i="148"/>
  <c r="O697" i="148"/>
  <c r="P697" i="148" s="1"/>
  <c r="V697" i="148" s="1"/>
  <c r="AH696" i="148"/>
  <c r="Y696" i="148"/>
  <c r="Z696" i="148"/>
  <c r="W696" i="148"/>
  <c r="AG696" i="148"/>
  <c r="R698" i="148"/>
  <c r="Y697" i="148" l="1"/>
  <c r="AH697" i="148"/>
  <c r="AE697" i="148"/>
  <c r="W697" i="148"/>
  <c r="AI697" i="148"/>
  <c r="AB697" i="148"/>
  <c r="AC697" i="148"/>
  <c r="X697" i="148"/>
  <c r="Z697" i="148"/>
  <c r="AA697" i="148"/>
  <c r="AG697" i="148"/>
  <c r="S697" i="148"/>
  <c r="O698" i="148"/>
  <c r="P698" i="148" s="1"/>
  <c r="V698" i="148" s="1"/>
  <c r="U697" i="148"/>
  <c r="AD697" i="148"/>
  <c r="AF697" i="148"/>
  <c r="T697" i="148"/>
  <c r="R699" i="148"/>
  <c r="AA698" i="148" l="1"/>
  <c r="AB698" i="148"/>
  <c r="O699" i="148"/>
  <c r="P699" i="148" s="1"/>
  <c r="AG699" i="148" s="1"/>
  <c r="AC698" i="148"/>
  <c r="Y698" i="148"/>
  <c r="W698" i="148"/>
  <c r="AD698" i="148"/>
  <c r="AI698" i="148"/>
  <c r="AF698" i="148"/>
  <c r="S698" i="148"/>
  <c r="Z698" i="148"/>
  <c r="T698" i="148"/>
  <c r="AG698" i="148"/>
  <c r="U698" i="148"/>
  <c r="AE698" i="148"/>
  <c r="AH698" i="148"/>
  <c r="X698" i="148"/>
  <c r="R700" i="148"/>
  <c r="T699" i="148" l="1"/>
  <c r="AH699" i="148"/>
  <c r="AI699" i="148"/>
  <c r="X699" i="148"/>
  <c r="AB699" i="148"/>
  <c r="AC699" i="148"/>
  <c r="Z699" i="148"/>
  <c r="AA699" i="148"/>
  <c r="AD699" i="148"/>
  <c r="O700" i="148"/>
  <c r="P700" i="148" s="1"/>
  <c r="U700" i="148" s="1"/>
  <c r="S699" i="148"/>
  <c r="AE699" i="148"/>
  <c r="Y699" i="148"/>
  <c r="AF699" i="148"/>
  <c r="U699" i="148"/>
  <c r="W699" i="148"/>
  <c r="V699" i="148"/>
  <c r="R701" i="148"/>
  <c r="Z700" i="148" l="1"/>
  <c r="V700" i="148"/>
  <c r="AA700" i="148"/>
  <c r="AD700" i="148"/>
  <c r="AE700" i="148"/>
  <c r="AF700" i="148"/>
  <c r="AG700" i="148"/>
  <c r="O701" i="148"/>
  <c r="P701" i="148" s="1"/>
  <c r="AE701" i="148" s="1"/>
  <c r="AH700" i="148"/>
  <c r="W700" i="148"/>
  <c r="AB700" i="148"/>
  <c r="AI700" i="148"/>
  <c r="AC700" i="148"/>
  <c r="X700" i="148"/>
  <c r="Y700" i="148"/>
  <c r="S700" i="148"/>
  <c r="T700" i="148"/>
  <c r="R702" i="148"/>
  <c r="AI701" i="148" l="1"/>
  <c r="V701" i="148"/>
  <c r="W701" i="148"/>
  <c r="T701" i="148"/>
  <c r="AF701" i="148"/>
  <c r="U701" i="148"/>
  <c r="X701" i="148"/>
  <c r="AG701" i="148"/>
  <c r="Y701" i="148"/>
  <c r="AB701" i="148"/>
  <c r="AC701" i="148"/>
  <c r="Z701" i="148"/>
  <c r="AA701" i="148"/>
  <c r="AD701" i="148"/>
  <c r="S701" i="148"/>
  <c r="AH701" i="148"/>
  <c r="O702" i="148"/>
  <c r="P702" i="148" s="1"/>
  <c r="AF702" i="148" s="1"/>
  <c r="R703" i="148"/>
  <c r="AG702" i="148" l="1"/>
  <c r="AH702" i="148"/>
  <c r="X702" i="148"/>
  <c r="U702" i="148"/>
  <c r="Z702" i="148"/>
  <c r="AI702" i="148"/>
  <c r="T702" i="148"/>
  <c r="Y702" i="148"/>
  <c r="V702" i="148"/>
  <c r="S702" i="148"/>
  <c r="AA702" i="148"/>
  <c r="W702" i="148"/>
  <c r="AB702" i="148"/>
  <c r="AC702" i="148"/>
  <c r="AE702" i="148"/>
  <c r="AD702" i="148"/>
  <c r="O703" i="148"/>
  <c r="P703" i="148" s="1"/>
  <c r="AE703" i="148" s="1"/>
  <c r="R704" i="148"/>
  <c r="T703" i="148" l="1"/>
  <c r="AC703" i="148"/>
  <c r="AF703" i="148"/>
  <c r="AG703" i="148"/>
  <c r="AH703" i="148"/>
  <c r="X703" i="148"/>
  <c r="Y703" i="148"/>
  <c r="W703" i="148"/>
  <c r="U703" i="148"/>
  <c r="V703" i="148"/>
  <c r="Z703" i="148"/>
  <c r="AA703" i="148"/>
  <c r="AB703" i="148"/>
  <c r="AI703" i="148"/>
  <c r="AD703" i="148"/>
  <c r="S703" i="148"/>
  <c r="O704" i="148"/>
  <c r="P704" i="148" s="1"/>
  <c r="AD704" i="148" s="1"/>
  <c r="R705" i="148"/>
  <c r="T704" i="148" l="1"/>
  <c r="W704" i="148"/>
  <c r="X704" i="148"/>
  <c r="Y704" i="148"/>
  <c r="AE704" i="148"/>
  <c r="Z704" i="148"/>
  <c r="V704" i="148"/>
  <c r="AA704" i="148"/>
  <c r="AI704" i="148"/>
  <c r="AB704" i="148"/>
  <c r="U704" i="148"/>
  <c r="AH704" i="148"/>
  <c r="AC704" i="148"/>
  <c r="S704" i="148"/>
  <c r="AF704" i="148"/>
  <c r="AG704" i="148"/>
  <c r="O705" i="148"/>
  <c r="P705" i="148" s="1"/>
  <c r="AE705" i="148" s="1"/>
  <c r="R706" i="148"/>
  <c r="S705" i="148" l="1"/>
  <c r="Z705" i="148"/>
  <c r="AA705" i="148"/>
  <c r="AG705" i="148"/>
  <c r="U705" i="148"/>
  <c r="V705" i="148"/>
  <c r="AH705" i="148"/>
  <c r="W705" i="148"/>
  <c r="AI705" i="148"/>
  <c r="X705" i="148"/>
  <c r="AB705" i="148"/>
  <c r="AC705" i="148"/>
  <c r="T705" i="148"/>
  <c r="AF705" i="148"/>
  <c r="Y705" i="148"/>
  <c r="AD705" i="148"/>
  <c r="O706" i="148"/>
  <c r="P706" i="148" s="1"/>
  <c r="AA706" i="148" s="1"/>
  <c r="R707" i="148"/>
  <c r="AI706" i="148" l="1"/>
  <c r="AB706" i="148"/>
  <c r="AH706" i="148"/>
  <c r="AC706" i="148"/>
  <c r="AD706" i="148"/>
  <c r="Z706" i="148"/>
  <c r="AE706" i="148"/>
  <c r="U706" i="148"/>
  <c r="S706" i="148"/>
  <c r="V706" i="148"/>
  <c r="AF706" i="148"/>
  <c r="Y706" i="148"/>
  <c r="W706" i="148"/>
  <c r="T706" i="148"/>
  <c r="O707" i="148"/>
  <c r="P707" i="148" s="1"/>
  <c r="T707" i="148" s="1"/>
  <c r="X706" i="148"/>
  <c r="AG706" i="148"/>
  <c r="R708" i="148"/>
  <c r="AD707" i="148" l="1"/>
  <c r="AA707" i="148"/>
  <c r="AF707" i="148"/>
  <c r="U707" i="148"/>
  <c r="W707" i="148"/>
  <c r="V707" i="148"/>
  <c r="AI707" i="148"/>
  <c r="Y707" i="148"/>
  <c r="Z707" i="148"/>
  <c r="AC707" i="148"/>
  <c r="X707" i="148"/>
  <c r="AH707" i="148"/>
  <c r="O708" i="148"/>
  <c r="P708" i="148" s="1"/>
  <c r="S708" i="148" s="1"/>
  <c r="AG707" i="148"/>
  <c r="AB707" i="148"/>
  <c r="AE707" i="148"/>
  <c r="S707" i="148"/>
  <c r="R709" i="148"/>
  <c r="AE708" i="148" l="1"/>
  <c r="AB708" i="148"/>
  <c r="AC708" i="148"/>
  <c r="AG708" i="148"/>
  <c r="AH708" i="148"/>
  <c r="X708" i="148"/>
  <c r="U708" i="148"/>
  <c r="T708" i="148"/>
  <c r="AF708" i="148"/>
  <c r="Y708" i="148"/>
  <c r="Z708" i="148"/>
  <c r="V708" i="148"/>
  <c r="AA708" i="148"/>
  <c r="W708" i="148"/>
  <c r="AI708" i="148"/>
  <c r="AD708" i="148"/>
  <c r="O709" i="148"/>
  <c r="P709" i="148" s="1"/>
  <c r="AF709" i="148" s="1"/>
  <c r="R710" i="148"/>
  <c r="AG709" i="148" l="1"/>
  <c r="AI709" i="148"/>
  <c r="Z709" i="148"/>
  <c r="Y709" i="148"/>
  <c r="AA709" i="148"/>
  <c r="AC709" i="148"/>
  <c r="AB709" i="148"/>
  <c r="U709" i="148"/>
  <c r="S709" i="148"/>
  <c r="V709" i="148"/>
  <c r="X709" i="148"/>
  <c r="T709" i="148"/>
  <c r="AD709" i="148"/>
  <c r="AH709" i="148"/>
  <c r="W709" i="148"/>
  <c r="O710" i="148"/>
  <c r="P710" i="148" s="1"/>
  <c r="S710" i="148" s="1"/>
  <c r="AE709" i="148"/>
  <c r="R711" i="148"/>
  <c r="Z710" i="148" l="1"/>
  <c r="AH710" i="148"/>
  <c r="AA710" i="148"/>
  <c r="W710" i="148"/>
  <c r="AI710" i="148"/>
  <c r="AE710" i="148"/>
  <c r="T710" i="148"/>
  <c r="AG710" i="148"/>
  <c r="AF710" i="148"/>
  <c r="V710" i="148"/>
  <c r="X710" i="148"/>
  <c r="AD710" i="148"/>
  <c r="Y710" i="148"/>
  <c r="AC710" i="148"/>
  <c r="AB710" i="148"/>
  <c r="U710" i="148"/>
  <c r="O711" i="148"/>
  <c r="P711" i="148" s="1"/>
  <c r="AA711" i="148" s="1"/>
  <c r="R712" i="148"/>
  <c r="AF711" i="148" l="1"/>
  <c r="U711" i="148"/>
  <c r="V711" i="148"/>
  <c r="X711" i="148"/>
  <c r="W711" i="148"/>
  <c r="Y711" i="148"/>
  <c r="AB711" i="148"/>
  <c r="AC711" i="148"/>
  <c r="Z711" i="148"/>
  <c r="AE711" i="148"/>
  <c r="AD711" i="148"/>
  <c r="AG711" i="148"/>
  <c r="S711" i="148"/>
  <c r="AH711" i="148"/>
  <c r="AI711" i="148"/>
  <c r="T711" i="148"/>
  <c r="O712" i="148"/>
  <c r="P712" i="148" s="1"/>
  <c r="X712" i="148" s="1"/>
  <c r="R713" i="148"/>
  <c r="T712" i="148" l="1"/>
  <c r="AH712" i="148"/>
  <c r="Y712" i="148"/>
  <c r="AE712" i="148"/>
  <c r="W712" i="148"/>
  <c r="AF712" i="148"/>
  <c r="AI712" i="148"/>
  <c r="S712" i="148"/>
  <c r="Z712" i="148"/>
  <c r="U712" i="148"/>
  <c r="AB712" i="148"/>
  <c r="AC712" i="148"/>
  <c r="AD712" i="148"/>
  <c r="AG712" i="148"/>
  <c r="V712" i="148"/>
  <c r="AA712" i="148"/>
  <c r="O713" i="148"/>
  <c r="P713" i="148" s="1"/>
  <c r="AH713" i="148" s="1"/>
  <c r="R714" i="148"/>
  <c r="Y713" i="148" l="1"/>
  <c r="AC713" i="148"/>
  <c r="AD713" i="148"/>
  <c r="AI713" i="148"/>
  <c r="S713" i="148"/>
  <c r="AE713" i="148"/>
  <c r="T713" i="148"/>
  <c r="AF713" i="148"/>
  <c r="W713" i="148"/>
  <c r="X713" i="148"/>
  <c r="U713" i="148"/>
  <c r="Z713" i="148"/>
  <c r="AG713" i="148"/>
  <c r="AA713" i="148"/>
  <c r="V713" i="148"/>
  <c r="AB713" i="148"/>
  <c r="O714" i="148"/>
  <c r="P714" i="148" s="1"/>
  <c r="T714" i="148" s="1"/>
  <c r="R715" i="148"/>
  <c r="U714" i="148" l="1"/>
  <c r="AH714" i="148"/>
  <c r="AI714" i="148"/>
  <c r="V714" i="148"/>
  <c r="X714" i="148"/>
  <c r="W714" i="148"/>
  <c r="AD714" i="148"/>
  <c r="Z714" i="148"/>
  <c r="Y714" i="148"/>
  <c r="AE714" i="148"/>
  <c r="AF714" i="148"/>
  <c r="AA714" i="148"/>
  <c r="AG714" i="148"/>
  <c r="AB714" i="148"/>
  <c r="AC714" i="148"/>
  <c r="S714" i="148"/>
  <c r="O715" i="148"/>
  <c r="P715" i="148" s="1"/>
  <c r="AI715" i="148" s="1"/>
  <c r="R716" i="148"/>
  <c r="X715" i="148" l="1"/>
  <c r="T715" i="148"/>
  <c r="AF715" i="148"/>
  <c r="AE715" i="148"/>
  <c r="AC715" i="148"/>
  <c r="AD715" i="148"/>
  <c r="S715" i="148"/>
  <c r="U715" i="148"/>
  <c r="AG715" i="148"/>
  <c r="Y715" i="148"/>
  <c r="V715" i="148"/>
  <c r="AH715" i="148"/>
  <c r="AA715" i="148"/>
  <c r="W715" i="148"/>
  <c r="Z715" i="148"/>
  <c r="AB715" i="148"/>
  <c r="O716" i="148"/>
  <c r="P716" i="148" s="1"/>
  <c r="AI716" i="148" s="1"/>
  <c r="R717" i="148"/>
  <c r="Z716" i="148" l="1"/>
  <c r="AB716" i="148"/>
  <c r="U716" i="148"/>
  <c r="AC716" i="148"/>
  <c r="AA716" i="148"/>
  <c r="T716" i="148"/>
  <c r="X716" i="148"/>
  <c r="AD716" i="148"/>
  <c r="S716" i="148"/>
  <c r="Y716" i="148"/>
  <c r="AE716" i="148"/>
  <c r="AF716" i="148"/>
  <c r="AG716" i="148"/>
  <c r="W716" i="148"/>
  <c r="AH716" i="148"/>
  <c r="V716" i="148"/>
  <c r="O717" i="148"/>
  <c r="P717" i="148" s="1"/>
  <c r="Z717" i="148" s="1"/>
  <c r="R718" i="148"/>
  <c r="T717" i="148" l="1"/>
  <c r="U717" i="148"/>
  <c r="AG717" i="148"/>
  <c r="V717" i="148"/>
  <c r="AH717" i="148"/>
  <c r="W717" i="148"/>
  <c r="AA717" i="148"/>
  <c r="X717" i="148"/>
  <c r="AC717" i="148"/>
  <c r="Y717" i="148"/>
  <c r="AB717" i="148"/>
  <c r="AE717" i="148"/>
  <c r="AD717" i="148"/>
  <c r="AF717" i="148"/>
  <c r="S717" i="148"/>
  <c r="AI717" i="148"/>
  <c r="O718" i="148"/>
  <c r="P718" i="148" s="1"/>
  <c r="AG718" i="148" s="1"/>
  <c r="R719" i="148"/>
  <c r="AA718" i="148" l="1"/>
  <c r="Y718" i="148"/>
  <c r="Z718" i="148"/>
  <c r="AD718" i="148"/>
  <c r="T718" i="148"/>
  <c r="AC718" i="148"/>
  <c r="AB718" i="148"/>
  <c r="U718" i="148"/>
  <c r="S718" i="148"/>
  <c r="AH718" i="148"/>
  <c r="X718" i="148"/>
  <c r="W718" i="148"/>
  <c r="AE718" i="148"/>
  <c r="AI718" i="148"/>
  <c r="V718" i="148"/>
  <c r="AF718" i="148"/>
  <c r="O719" i="148"/>
  <c r="P719" i="148" s="1"/>
  <c r="W719" i="148" s="1"/>
  <c r="R720" i="148"/>
  <c r="T719" i="148" l="1"/>
  <c r="X719" i="148"/>
  <c r="Y719" i="148"/>
  <c r="V719" i="148"/>
  <c r="Z719" i="148"/>
  <c r="AI719" i="148"/>
  <c r="U719" i="148"/>
  <c r="S719" i="148"/>
  <c r="AA719" i="148"/>
  <c r="AB719" i="148"/>
  <c r="AD719" i="148"/>
  <c r="AF719" i="148"/>
  <c r="AG719" i="148"/>
  <c r="AC719" i="148"/>
  <c r="AH719" i="148"/>
  <c r="AE719" i="148"/>
  <c r="O720" i="148"/>
  <c r="P720" i="148" s="1"/>
  <c r="T720" i="148" s="1"/>
  <c r="R721" i="148"/>
  <c r="AF720" i="148" l="1"/>
  <c r="U720" i="148"/>
  <c r="V720" i="148"/>
  <c r="Z720" i="148"/>
  <c r="AH720" i="148"/>
  <c r="Y720" i="148"/>
  <c r="W720" i="148"/>
  <c r="AB720" i="148"/>
  <c r="X720" i="148"/>
  <c r="AI720" i="148"/>
  <c r="AG720" i="148"/>
  <c r="AA720" i="148"/>
  <c r="AC720" i="148"/>
  <c r="AD720" i="148"/>
  <c r="S720" i="148"/>
  <c r="AE720" i="148"/>
  <c r="O721" i="148"/>
  <c r="P721" i="148" s="1"/>
  <c r="AD721" i="148" s="1"/>
  <c r="R722" i="148"/>
  <c r="U721" i="148" l="1"/>
  <c r="S721" i="148"/>
  <c r="T721" i="148"/>
  <c r="V721" i="148"/>
  <c r="AG721" i="148"/>
  <c r="Y721" i="148"/>
  <c r="Z721" i="148"/>
  <c r="W721" i="148"/>
  <c r="AC721" i="148"/>
  <c r="AF721" i="148"/>
  <c r="AH721" i="148"/>
  <c r="X721" i="148"/>
  <c r="AI721" i="148"/>
  <c r="AE721" i="148"/>
  <c r="AA721" i="148"/>
  <c r="AB721" i="148"/>
  <c r="O722" i="148"/>
  <c r="P722" i="148" s="1"/>
  <c r="AE722" i="148" s="1"/>
  <c r="R723" i="148"/>
  <c r="AG722" i="148" l="1"/>
  <c r="V722" i="148"/>
  <c r="AB722" i="148"/>
  <c r="AA722" i="148"/>
  <c r="AH722" i="148"/>
  <c r="W722" i="148"/>
  <c r="S722" i="148"/>
  <c r="AI722" i="148"/>
  <c r="Z722" i="148"/>
  <c r="X722" i="148"/>
  <c r="Y722" i="148"/>
  <c r="AC722" i="148"/>
  <c r="T722" i="148"/>
  <c r="AF722" i="148"/>
  <c r="U722" i="148"/>
  <c r="AD722" i="148"/>
  <c r="O723" i="148"/>
  <c r="P723" i="148" s="1"/>
  <c r="AF723" i="148" s="1"/>
  <c r="R724" i="148"/>
  <c r="Y723" i="148" l="1"/>
  <c r="X723" i="148"/>
  <c r="Z723" i="148"/>
  <c r="AH723" i="148"/>
  <c r="AA723" i="148"/>
  <c r="AG723" i="148"/>
  <c r="S723" i="148"/>
  <c r="AI723" i="148"/>
  <c r="T723" i="148"/>
  <c r="AB723" i="148"/>
  <c r="AC723" i="148"/>
  <c r="AD723" i="148"/>
  <c r="U723" i="148"/>
  <c r="V723" i="148"/>
  <c r="W723" i="148"/>
  <c r="AE723" i="148"/>
  <c r="O724" i="148"/>
  <c r="P724" i="148" s="1"/>
  <c r="AI724" i="148" s="1"/>
  <c r="R725" i="148"/>
  <c r="AC724" i="148" l="1"/>
  <c r="AE724" i="148"/>
  <c r="AG724" i="148"/>
  <c r="AH724" i="148"/>
  <c r="Y724" i="148"/>
  <c r="X724" i="148"/>
  <c r="Z724" i="148"/>
  <c r="AF724" i="148"/>
  <c r="AA724" i="148"/>
  <c r="AD724" i="148"/>
  <c r="S724" i="148"/>
  <c r="T724" i="148"/>
  <c r="U724" i="148"/>
  <c r="V724" i="148"/>
  <c r="W724" i="148"/>
  <c r="AB724" i="148"/>
  <c r="O725" i="148"/>
  <c r="P725" i="148" s="1"/>
  <c r="AH725" i="148" s="1"/>
  <c r="R726" i="148"/>
  <c r="X725" i="148" l="1"/>
  <c r="Z725" i="148"/>
  <c r="AC725" i="148"/>
  <c r="AB725" i="148"/>
  <c r="W725" i="148"/>
  <c r="AE725" i="148"/>
  <c r="AA725" i="148"/>
  <c r="S725" i="148"/>
  <c r="U725" i="148"/>
  <c r="Y725" i="148"/>
  <c r="AD725" i="148"/>
  <c r="T725" i="148"/>
  <c r="AI725" i="148"/>
  <c r="AF725" i="148"/>
  <c r="AG725" i="148"/>
  <c r="V725" i="148"/>
  <c r="O726" i="148"/>
  <c r="P726" i="148" s="1"/>
  <c r="AH726" i="148" s="1"/>
  <c r="R727" i="148"/>
  <c r="AD726" i="148" l="1"/>
  <c r="S726" i="148"/>
  <c r="W726" i="148"/>
  <c r="V726" i="148"/>
  <c r="AF726" i="148"/>
  <c r="AI726" i="148"/>
  <c r="X726" i="148"/>
  <c r="Y726" i="148"/>
  <c r="T726" i="148"/>
  <c r="Z726" i="148"/>
  <c r="U726" i="148"/>
  <c r="AA726" i="148"/>
  <c r="AB726" i="148"/>
  <c r="AC726" i="148"/>
  <c r="AE726" i="148"/>
  <c r="AG726" i="148"/>
  <c r="O727" i="148"/>
  <c r="P727" i="148" s="1"/>
  <c r="X727" i="148" s="1"/>
  <c r="R728" i="148"/>
  <c r="V727" i="148" l="1"/>
  <c r="W727" i="148"/>
  <c r="AC727" i="148"/>
  <c r="AD727" i="148"/>
  <c r="AA727" i="148"/>
  <c r="AE727" i="148"/>
  <c r="T727" i="148"/>
  <c r="AB727" i="148"/>
  <c r="AF727" i="148"/>
  <c r="S727" i="148"/>
  <c r="U727" i="148"/>
  <c r="AG727" i="148"/>
  <c r="Y727" i="148"/>
  <c r="Z727" i="148"/>
  <c r="AH727" i="148"/>
  <c r="AI727" i="148"/>
  <c r="O728" i="148"/>
  <c r="P728" i="148" s="1"/>
  <c r="AE728" i="148" s="1"/>
  <c r="R729" i="148"/>
  <c r="Z728" i="148" l="1"/>
  <c r="AA728" i="148"/>
  <c r="AB728" i="148"/>
  <c r="AC728" i="148"/>
  <c r="Y728" i="148"/>
  <c r="S728" i="148"/>
  <c r="AF728" i="148"/>
  <c r="AG728" i="148"/>
  <c r="AH728" i="148"/>
  <c r="AI728" i="148"/>
  <c r="T728" i="148"/>
  <c r="U728" i="148"/>
  <c r="X728" i="148"/>
  <c r="V728" i="148"/>
  <c r="W728" i="148"/>
  <c r="AD728" i="148"/>
  <c r="O729" i="148"/>
  <c r="P729" i="148" s="1"/>
  <c r="Z729" i="148" s="1"/>
  <c r="R730" i="148"/>
  <c r="AD729" i="148" l="1"/>
  <c r="U729" i="148"/>
  <c r="X729" i="148"/>
  <c r="AB729" i="148"/>
  <c r="T729" i="148"/>
  <c r="AG729" i="148"/>
  <c r="AA729" i="148"/>
  <c r="S729" i="148"/>
  <c r="AH729" i="148"/>
  <c r="V729" i="148"/>
  <c r="AI729" i="148"/>
  <c r="AC729" i="148"/>
  <c r="AE729" i="148"/>
  <c r="AF729" i="148"/>
  <c r="Y729" i="148"/>
  <c r="W729" i="148"/>
  <c r="O730" i="148"/>
  <c r="P730" i="148" s="1"/>
  <c r="AD730" i="148" s="1"/>
  <c r="R731" i="148"/>
  <c r="AC730" i="148" l="1"/>
  <c r="AG730" i="148"/>
  <c r="V730" i="148"/>
  <c r="S730" i="148"/>
  <c r="T730" i="148"/>
  <c r="Z730" i="148"/>
  <c r="AE730" i="148"/>
  <c r="AB730" i="148"/>
  <c r="AF730" i="148"/>
  <c r="AH730" i="148"/>
  <c r="U730" i="148"/>
  <c r="W730" i="148"/>
  <c r="Y730" i="148"/>
  <c r="AA730" i="148"/>
  <c r="AI730" i="148"/>
  <c r="X730" i="148"/>
  <c r="O731" i="148"/>
  <c r="P731" i="148" s="1"/>
  <c r="AC731" i="148" s="1"/>
  <c r="R732" i="148"/>
  <c r="AI731" i="148" l="1"/>
  <c r="T731" i="148"/>
  <c r="U731" i="148"/>
  <c r="AA731" i="148"/>
  <c r="AE731" i="148"/>
  <c r="Z731" i="148"/>
  <c r="AF731" i="148"/>
  <c r="S731" i="148"/>
  <c r="AG731" i="148"/>
  <c r="AH731" i="148"/>
  <c r="AB731" i="148"/>
  <c r="AD731" i="148"/>
  <c r="V731" i="148"/>
  <c r="W731" i="148"/>
  <c r="X731" i="148"/>
  <c r="Y731" i="148"/>
  <c r="O732" i="148"/>
  <c r="P732" i="148" s="1"/>
  <c r="X732" i="148" s="1"/>
  <c r="R733" i="148"/>
  <c r="AC732" i="148" l="1"/>
  <c r="AF732" i="148"/>
  <c r="AG732" i="148"/>
  <c r="AB732" i="148"/>
  <c r="AA732" i="148"/>
  <c r="AH732" i="148"/>
  <c r="T732" i="148"/>
  <c r="AE732" i="148"/>
  <c r="AI732" i="148"/>
  <c r="U732" i="148"/>
  <c r="AD732" i="148"/>
  <c r="V732" i="148"/>
  <c r="W732" i="148"/>
  <c r="S732" i="148"/>
  <c r="Y732" i="148"/>
  <c r="Z732" i="148"/>
  <c r="O733" i="148"/>
  <c r="P733" i="148" s="1"/>
  <c r="AG733" i="148" s="1"/>
  <c r="R734" i="148"/>
  <c r="S733" i="148" l="1"/>
  <c r="AF733" i="148"/>
  <c r="AA733" i="148"/>
  <c r="AI733" i="148"/>
  <c r="AE733" i="148"/>
  <c r="T733" i="148"/>
  <c r="AH733" i="148"/>
  <c r="V733" i="148"/>
  <c r="Y733" i="148"/>
  <c r="Z733" i="148"/>
  <c r="W733" i="148"/>
  <c r="AC733" i="148"/>
  <c r="X733" i="148"/>
  <c r="AD733" i="148"/>
  <c r="U733" i="148"/>
  <c r="AB733" i="148"/>
  <c r="O734" i="148"/>
  <c r="P734" i="148" s="1"/>
  <c r="AB734" i="148" s="1"/>
  <c r="R735" i="148"/>
  <c r="AA734" i="148" l="1"/>
  <c r="AC734" i="148"/>
  <c r="AD734" i="148"/>
  <c r="X734" i="148"/>
  <c r="U734" i="148"/>
  <c r="W734" i="148"/>
  <c r="Y734" i="148"/>
  <c r="Z734" i="148"/>
  <c r="S734" i="148"/>
  <c r="AF734" i="148"/>
  <c r="AE734" i="148"/>
  <c r="O735" i="148"/>
  <c r="P735" i="148" s="1"/>
  <c r="AF735" i="148" s="1"/>
  <c r="AH734" i="148"/>
  <c r="AI734" i="148"/>
  <c r="T734" i="148"/>
  <c r="V734" i="148"/>
  <c r="AG734" i="148"/>
  <c r="R736" i="148"/>
  <c r="AA735" i="148" l="1"/>
  <c r="AB735" i="148"/>
  <c r="Z735" i="148"/>
  <c r="AG735" i="148"/>
  <c r="AH735" i="148"/>
  <c r="X735" i="148"/>
  <c r="Y735" i="148"/>
  <c r="AC735" i="148"/>
  <c r="W735" i="148"/>
  <c r="T735" i="148"/>
  <c r="AI735" i="148"/>
  <c r="S735" i="148"/>
  <c r="U735" i="148"/>
  <c r="V735" i="148"/>
  <c r="AD735" i="148"/>
  <c r="AE735" i="148"/>
  <c r="O736" i="148"/>
  <c r="P736" i="148" s="1"/>
  <c r="AD736" i="148" s="1"/>
  <c r="R737" i="148"/>
  <c r="S736" i="148" l="1"/>
  <c r="AG736" i="148"/>
  <c r="U736" i="148"/>
  <c r="AH736" i="148"/>
  <c r="Z736" i="148"/>
  <c r="T736" i="148"/>
  <c r="AA736" i="148"/>
  <c r="V736" i="148"/>
  <c r="Y736" i="148"/>
  <c r="AB736" i="148"/>
  <c r="O737" i="148"/>
  <c r="P737" i="148" s="1"/>
  <c r="U737" i="148" s="1"/>
  <c r="AI736" i="148"/>
  <c r="W736" i="148"/>
  <c r="AC736" i="148"/>
  <c r="X736" i="148"/>
  <c r="AE736" i="148"/>
  <c r="AF736" i="148"/>
  <c r="R738" i="148"/>
  <c r="X737" i="148" l="1"/>
  <c r="Z737" i="148"/>
  <c r="Y737" i="148"/>
  <c r="O738" i="148"/>
  <c r="P738" i="148" s="1"/>
  <c r="AI738" i="148" s="1"/>
  <c r="AH737" i="148"/>
  <c r="AB737" i="148"/>
  <c r="AA737" i="148"/>
  <c r="AC737" i="148"/>
  <c r="AD737" i="148"/>
  <c r="AE737" i="148"/>
  <c r="S737" i="148"/>
  <c r="AI737" i="148"/>
  <c r="T737" i="148"/>
  <c r="V737" i="148"/>
  <c r="AG737" i="148"/>
  <c r="AF737" i="148"/>
  <c r="W737" i="148"/>
  <c r="R739" i="148"/>
  <c r="X738" i="148" l="1"/>
  <c r="Y738" i="148"/>
  <c r="Z738" i="148"/>
  <c r="AC738" i="148"/>
  <c r="AA738" i="148"/>
  <c r="AB738" i="148"/>
  <c r="AD738" i="148"/>
  <c r="T738" i="148"/>
  <c r="U738" i="148"/>
  <c r="S738" i="148"/>
  <c r="V738" i="148"/>
  <c r="W738" i="148"/>
  <c r="AF738" i="148"/>
  <c r="O739" i="148"/>
  <c r="P739" i="148" s="1"/>
  <c r="S739" i="148" s="1"/>
  <c r="AE738" i="148"/>
  <c r="AG738" i="148"/>
  <c r="AH738" i="148"/>
  <c r="R740" i="148"/>
  <c r="AB739" i="148" l="1"/>
  <c r="W739" i="148"/>
  <c r="U739" i="148"/>
  <c r="Y739" i="148"/>
  <c r="AC739" i="148"/>
  <c r="AF739" i="148"/>
  <c r="T739" i="148"/>
  <c r="AH739" i="148"/>
  <c r="V739" i="148"/>
  <c r="AI739" i="148"/>
  <c r="O740" i="148"/>
  <c r="P740" i="148" s="1"/>
  <c r="AD740" i="148" s="1"/>
  <c r="AA739" i="148"/>
  <c r="X739" i="148"/>
  <c r="AG739" i="148"/>
  <c r="Z739" i="148"/>
  <c r="AE739" i="148"/>
  <c r="AD739" i="148"/>
  <c r="R741" i="148"/>
  <c r="AH740" i="148" l="1"/>
  <c r="S740" i="148"/>
  <c r="AF740" i="148"/>
  <c r="AC740" i="148"/>
  <c r="T740" i="148"/>
  <c r="AA740" i="148"/>
  <c r="U740" i="148"/>
  <c r="AB740" i="148"/>
  <c r="AE740" i="148"/>
  <c r="AG740" i="148"/>
  <c r="X740" i="148"/>
  <c r="AI740" i="148"/>
  <c r="Y740" i="148"/>
  <c r="W740" i="148"/>
  <c r="Z740" i="148"/>
  <c r="V740" i="148"/>
  <c r="O741" i="148"/>
  <c r="P741" i="148" s="1"/>
  <c r="AC741" i="148" s="1"/>
  <c r="R742" i="148"/>
  <c r="AI741" i="148" l="1"/>
  <c r="AG741" i="148"/>
  <c r="AH741" i="148"/>
  <c r="Z741" i="148"/>
  <c r="AA741" i="148"/>
  <c r="AB741" i="148"/>
  <c r="S741" i="148"/>
  <c r="T741" i="148"/>
  <c r="U741" i="148"/>
  <c r="X741" i="148"/>
  <c r="Y741" i="148"/>
  <c r="O742" i="148"/>
  <c r="P742" i="148" s="1"/>
  <c r="V742" i="148" s="1"/>
  <c r="AD741" i="148"/>
  <c r="AE741" i="148"/>
  <c r="V741" i="148"/>
  <c r="W741" i="148"/>
  <c r="AF741" i="148"/>
  <c r="R743" i="148"/>
  <c r="AI742" i="148" l="1"/>
  <c r="AC742" i="148"/>
  <c r="Y742" i="148"/>
  <c r="AD742" i="148"/>
  <c r="Z742" i="148"/>
  <c r="AA742" i="148"/>
  <c r="AB742" i="148"/>
  <c r="X742" i="148"/>
  <c r="AH742" i="148"/>
  <c r="AG742" i="148"/>
  <c r="AE742" i="148"/>
  <c r="W742" i="148"/>
  <c r="AF742" i="148"/>
  <c r="S742" i="148"/>
  <c r="T742" i="148"/>
  <c r="U742" i="148"/>
  <c r="O743" i="148"/>
  <c r="P743" i="148" s="1"/>
  <c r="AG743" i="148" s="1"/>
  <c r="R744" i="148"/>
  <c r="AB743" i="148" l="1"/>
  <c r="AH743" i="148"/>
  <c r="U743" i="148"/>
  <c r="V743" i="148"/>
  <c r="S743" i="148"/>
  <c r="AI743" i="148"/>
  <c r="AA743" i="148"/>
  <c r="Y743" i="148"/>
  <c r="Z743" i="148"/>
  <c r="W743" i="148"/>
  <c r="X743" i="148"/>
  <c r="AC743" i="148"/>
  <c r="AE743" i="148"/>
  <c r="AD743" i="148"/>
  <c r="AF743" i="148"/>
  <c r="T743" i="148"/>
  <c r="O744" i="148"/>
  <c r="P744" i="148" s="1"/>
  <c r="AC744" i="148" s="1"/>
  <c r="R745" i="148"/>
  <c r="V744" i="148" l="1"/>
  <c r="T744" i="148"/>
  <c r="AH744" i="148"/>
  <c r="Z744" i="148"/>
  <c r="AA744" i="148"/>
  <c r="AI744" i="148"/>
  <c r="AB744" i="148"/>
  <c r="X744" i="148"/>
  <c r="AE744" i="148"/>
  <c r="W744" i="148"/>
  <c r="Y744" i="148"/>
  <c r="AD744" i="148"/>
  <c r="AF744" i="148"/>
  <c r="S744" i="148"/>
  <c r="U744" i="148"/>
  <c r="AG744" i="148"/>
  <c r="O745" i="148"/>
  <c r="P745" i="148" s="1"/>
  <c r="W745" i="148" s="1"/>
  <c r="R746" i="148"/>
  <c r="AF745" i="148" l="1"/>
  <c r="AI745" i="148"/>
  <c r="Z745" i="148"/>
  <c r="AA745" i="148"/>
  <c r="AB745" i="148"/>
  <c r="AC745" i="148"/>
  <c r="AE745" i="148"/>
  <c r="AD745" i="148"/>
  <c r="V745" i="148"/>
  <c r="AH745" i="148"/>
  <c r="S745" i="148"/>
  <c r="AG745" i="148"/>
  <c r="X745" i="148"/>
  <c r="T745" i="148"/>
  <c r="Y745" i="148"/>
  <c r="U745" i="148"/>
  <c r="O746" i="148"/>
  <c r="P746" i="148" s="1"/>
  <c r="AC746" i="148" s="1"/>
  <c r="R747" i="148"/>
  <c r="AE746" i="148" l="1"/>
  <c r="T746" i="148"/>
  <c r="AG746" i="148"/>
  <c r="AI746" i="148"/>
  <c r="AD746" i="148"/>
  <c r="AF746" i="148"/>
  <c r="U746" i="148"/>
  <c r="AH746" i="148"/>
  <c r="V746" i="148"/>
  <c r="Y746" i="148"/>
  <c r="S746" i="148"/>
  <c r="O747" i="148"/>
  <c r="P747" i="148" s="1"/>
  <c r="AD747" i="148" s="1"/>
  <c r="W746" i="148"/>
  <c r="X746" i="148"/>
  <c r="AA746" i="148"/>
  <c r="AB746" i="148"/>
  <c r="Z746" i="148"/>
  <c r="R748" i="148"/>
  <c r="T747" i="148" l="1"/>
  <c r="AH747" i="148"/>
  <c r="AF747" i="148"/>
  <c r="S747" i="148"/>
  <c r="W747" i="148"/>
  <c r="Y747" i="148"/>
  <c r="AE747" i="148"/>
  <c r="U747" i="148"/>
  <c r="V747" i="148"/>
  <c r="AI747" i="148"/>
  <c r="X747" i="148"/>
  <c r="AG747" i="148"/>
  <c r="Z747" i="148"/>
  <c r="AA747" i="148"/>
  <c r="AB747" i="148"/>
  <c r="AC747" i="148"/>
  <c r="O748" i="148"/>
  <c r="P748" i="148" s="1"/>
  <c r="AF748" i="148" s="1"/>
  <c r="R749" i="148"/>
  <c r="T748" i="148" l="1"/>
  <c r="Y748" i="148"/>
  <c r="U748" i="148"/>
  <c r="W748" i="148"/>
  <c r="S748" i="148"/>
  <c r="AE748" i="148"/>
  <c r="V748" i="148"/>
  <c r="X748" i="148"/>
  <c r="Z748" i="148"/>
  <c r="AB748" i="148"/>
  <c r="AA748" i="148"/>
  <c r="AG748" i="148"/>
  <c r="AC748" i="148"/>
  <c r="AH748" i="148"/>
  <c r="AD748" i="148"/>
  <c r="AI748" i="148"/>
  <c r="O749" i="148"/>
  <c r="P749" i="148" s="1"/>
  <c r="AB749" i="148" s="1"/>
  <c r="R750" i="148"/>
  <c r="AD749" i="148" l="1"/>
  <c r="Z749" i="148"/>
  <c r="AH749" i="148"/>
  <c r="AG749" i="148"/>
  <c r="V749" i="148"/>
  <c r="AF749" i="148"/>
  <c r="W749" i="148"/>
  <c r="T749" i="148"/>
  <c r="AI749" i="148"/>
  <c r="AE749" i="148"/>
  <c r="S749" i="148"/>
  <c r="X749" i="148"/>
  <c r="Y749" i="148"/>
  <c r="U749" i="148"/>
  <c r="AA749" i="148"/>
  <c r="AC749" i="148"/>
  <c r="O750" i="148"/>
  <c r="P750" i="148" s="1"/>
  <c r="S750" i="148" s="1"/>
  <c r="R751" i="148"/>
  <c r="Y750" i="148" l="1"/>
  <c r="AH750" i="148"/>
  <c r="AI750" i="148"/>
  <c r="Z750" i="148"/>
  <c r="V750" i="148"/>
  <c r="W750" i="148"/>
  <c r="X750" i="148"/>
  <c r="AA750" i="148"/>
  <c r="AB750" i="148"/>
  <c r="U750" i="148"/>
  <c r="AG750" i="148"/>
  <c r="AC750" i="148"/>
  <c r="AD750" i="148"/>
  <c r="AF750" i="148"/>
  <c r="T750" i="148"/>
  <c r="AE750" i="148"/>
  <c r="O751" i="148"/>
  <c r="P751" i="148" s="1"/>
  <c r="Y751" i="148" s="1"/>
  <c r="R752" i="148"/>
  <c r="AA751" i="148" l="1"/>
  <c r="AD751" i="148"/>
  <c r="AC751" i="148"/>
  <c r="Z751" i="148"/>
  <c r="AI751" i="148"/>
  <c r="AF751" i="148"/>
  <c r="U751" i="148"/>
  <c r="V751" i="148"/>
  <c r="AE751" i="148"/>
  <c r="S751" i="148"/>
  <c r="AH751" i="148"/>
  <c r="T751" i="148"/>
  <c r="AG751" i="148"/>
  <c r="W751" i="148"/>
  <c r="AB751" i="148"/>
  <c r="X751" i="148"/>
  <c r="O752" i="148"/>
  <c r="P752" i="148" s="1"/>
  <c r="AG752" i="148" s="1"/>
  <c r="R753" i="148"/>
  <c r="Y752" i="148" l="1"/>
  <c r="Z752" i="148"/>
  <c r="AB752" i="148"/>
  <c r="AA752" i="148"/>
  <c r="AC752" i="148"/>
  <c r="W752" i="148"/>
  <c r="AI752" i="148"/>
  <c r="T752" i="148"/>
  <c r="AE752" i="148"/>
  <c r="V752" i="148"/>
  <c r="AH752" i="148"/>
  <c r="U752" i="148"/>
  <c r="X752" i="148"/>
  <c r="S752" i="148"/>
  <c r="AD752" i="148"/>
  <c r="AF752" i="148"/>
  <c r="O753" i="148"/>
  <c r="P753" i="148" s="1"/>
  <c r="S753" i="148" s="1"/>
  <c r="R754" i="148"/>
  <c r="AG753" i="148" l="1"/>
  <c r="T753" i="148"/>
  <c r="U753" i="148"/>
  <c r="V753" i="148"/>
  <c r="AI753" i="148"/>
  <c r="X753" i="148"/>
  <c r="Y753" i="148"/>
  <c r="AD753" i="148"/>
  <c r="AH753" i="148"/>
  <c r="Z753" i="148"/>
  <c r="AA753" i="148"/>
  <c r="W753" i="148"/>
  <c r="AB753" i="148"/>
  <c r="AC753" i="148"/>
  <c r="AE753" i="148"/>
  <c r="AF753" i="148"/>
  <c r="O754" i="148"/>
  <c r="P754" i="148" s="1"/>
  <c r="Y754" i="148" s="1"/>
  <c r="R755" i="148"/>
  <c r="AA754" i="148" l="1"/>
  <c r="AI754" i="148"/>
  <c r="AE754" i="148"/>
  <c r="AB754" i="148"/>
  <c r="AC754" i="148"/>
  <c r="AD754" i="148"/>
  <c r="S754" i="148"/>
  <c r="AF754" i="148"/>
  <c r="W754" i="148"/>
  <c r="X754" i="148"/>
  <c r="O755" i="148"/>
  <c r="P755" i="148" s="1"/>
  <c r="AH755" i="148" s="1"/>
  <c r="T754" i="148"/>
  <c r="V754" i="148"/>
  <c r="AG754" i="148"/>
  <c r="U754" i="148"/>
  <c r="AH754" i="148"/>
  <c r="Z754" i="148"/>
  <c r="R756" i="148"/>
  <c r="AC755" i="148" l="1"/>
  <c r="AI755" i="148"/>
  <c r="V755" i="148"/>
  <c r="Y755" i="148"/>
  <c r="AB755" i="148"/>
  <c r="Z755" i="148"/>
  <c r="AA755" i="148"/>
  <c r="AD755" i="148"/>
  <c r="T755" i="148"/>
  <c r="AF755" i="148"/>
  <c r="U755" i="148"/>
  <c r="S755" i="148"/>
  <c r="W755" i="148"/>
  <c r="X755" i="148"/>
  <c r="O756" i="148"/>
  <c r="P756" i="148" s="1"/>
  <c r="Y756" i="148" s="1"/>
  <c r="AE755" i="148"/>
  <c r="AG755" i="148"/>
  <c r="R757" i="148"/>
  <c r="AE756" i="148" l="1"/>
  <c r="AF756" i="148"/>
  <c r="AG756" i="148"/>
  <c r="T756" i="148"/>
  <c r="AH756" i="148"/>
  <c r="U756" i="148"/>
  <c r="Z756" i="148"/>
  <c r="AA756" i="148"/>
  <c r="S756" i="148"/>
  <c r="O757" i="148"/>
  <c r="P757" i="148" s="1"/>
  <c r="AD757" i="148" s="1"/>
  <c r="V756" i="148"/>
  <c r="AI756" i="148"/>
  <c r="AB756" i="148"/>
  <c r="W756" i="148"/>
  <c r="AC756" i="148"/>
  <c r="X756" i="148"/>
  <c r="AD756" i="148"/>
  <c r="R758" i="148"/>
  <c r="AG757" i="148" l="1"/>
  <c r="T757" i="148"/>
  <c r="U757" i="148"/>
  <c r="AI757" i="148"/>
  <c r="W757" i="148"/>
  <c r="Z757" i="148"/>
  <c r="V757" i="148"/>
  <c r="AH757" i="148"/>
  <c r="X757" i="148"/>
  <c r="AB757" i="148"/>
  <c r="Y757" i="148"/>
  <c r="AA757" i="148"/>
  <c r="AC757" i="148"/>
  <c r="AE757" i="148"/>
  <c r="S757" i="148"/>
  <c r="AF757" i="148"/>
  <c r="O758" i="148"/>
  <c r="P758" i="148" s="1"/>
  <c r="AH758" i="148" s="1"/>
  <c r="R759" i="148"/>
  <c r="X758" i="148" l="1"/>
  <c r="U758" i="148"/>
  <c r="AA758" i="148"/>
  <c r="AB758" i="148"/>
  <c r="AD758" i="148"/>
  <c r="AE758" i="148"/>
  <c r="T758" i="148"/>
  <c r="S758" i="148"/>
  <c r="AF758" i="148"/>
  <c r="AC758" i="148"/>
  <c r="W758" i="148"/>
  <c r="V758" i="148"/>
  <c r="AI758" i="148"/>
  <c r="Y758" i="148"/>
  <c r="Z758" i="148"/>
  <c r="AG758" i="148"/>
  <c r="O759" i="148"/>
  <c r="P759" i="148" s="1"/>
  <c r="S759" i="148" s="1"/>
  <c r="R760" i="148"/>
  <c r="AC759" i="148" l="1"/>
  <c r="Y759" i="148"/>
  <c r="AA759" i="148"/>
  <c r="AE759" i="148"/>
  <c r="U759" i="148"/>
  <c r="T759" i="148"/>
  <c r="V759" i="148"/>
  <c r="AI759" i="148"/>
  <c r="W759" i="148"/>
  <c r="X759" i="148"/>
  <c r="AD759" i="148"/>
  <c r="Z759" i="148"/>
  <c r="AF759" i="148"/>
  <c r="AB759" i="148"/>
  <c r="AG759" i="148"/>
  <c r="AH759" i="148"/>
  <c r="O760" i="148"/>
  <c r="P760" i="148" s="1"/>
  <c r="AI760" i="148" s="1"/>
  <c r="R761" i="148"/>
  <c r="W760" i="148" l="1"/>
  <c r="AE760" i="148"/>
  <c r="Z760" i="148"/>
  <c r="AA760" i="148"/>
  <c r="AC760" i="148"/>
  <c r="AF760" i="148"/>
  <c r="X760" i="148"/>
  <c r="S760" i="148"/>
  <c r="T760" i="148"/>
  <c r="AH760" i="148"/>
  <c r="AB760" i="148"/>
  <c r="AD760" i="148"/>
  <c r="AG760" i="148"/>
  <c r="U760" i="148"/>
  <c r="V760" i="148"/>
  <c r="Y760" i="148"/>
  <c r="O761" i="148"/>
  <c r="P761" i="148" s="1"/>
  <c r="T761" i="148" s="1"/>
  <c r="R762" i="148"/>
  <c r="Y761" i="148" l="1"/>
  <c r="AA761" i="148"/>
  <c r="Z761" i="148"/>
  <c r="AI761" i="148"/>
  <c r="AH761" i="148"/>
  <c r="AC761" i="148"/>
  <c r="AB761" i="148"/>
  <c r="U761" i="148"/>
  <c r="AG761" i="148"/>
  <c r="W761" i="148"/>
  <c r="AD761" i="148"/>
  <c r="AE761" i="148"/>
  <c r="S761" i="148"/>
  <c r="V761" i="148"/>
  <c r="AF761" i="148"/>
  <c r="X761" i="148"/>
  <c r="O762" i="148"/>
  <c r="P762" i="148" s="1"/>
  <c r="AG762" i="148" s="1"/>
  <c r="R763" i="148"/>
  <c r="V762" i="148" l="1"/>
  <c r="W762" i="148"/>
  <c r="Y762" i="148"/>
  <c r="Z762" i="148"/>
  <c r="X762" i="148"/>
  <c r="AB762" i="148"/>
  <c r="AC762" i="148"/>
  <c r="AE762" i="148"/>
  <c r="AI762" i="148"/>
  <c r="S762" i="148"/>
  <c r="AF762" i="148"/>
  <c r="T762" i="148"/>
  <c r="AH762" i="148"/>
  <c r="O763" i="148"/>
  <c r="P763" i="148" s="1"/>
  <c r="AF763" i="148" s="1"/>
  <c r="AD762" i="148"/>
  <c r="AA762" i="148"/>
  <c r="U762" i="148"/>
  <c r="R764" i="148"/>
  <c r="T763" i="148" l="1"/>
  <c r="Z763" i="148"/>
  <c r="AG763" i="148"/>
  <c r="U763" i="148"/>
  <c r="V763" i="148"/>
  <c r="X763" i="148"/>
  <c r="Y763" i="148"/>
  <c r="AD763" i="148"/>
  <c r="AH763" i="148"/>
  <c r="S763" i="148"/>
  <c r="AI763" i="148"/>
  <c r="W763" i="148"/>
  <c r="AA763" i="148"/>
  <c r="AC763" i="148"/>
  <c r="AB763" i="148"/>
  <c r="AE763" i="148"/>
  <c r="O764" i="148"/>
  <c r="P764" i="148" s="1"/>
  <c r="AC764" i="148" s="1"/>
  <c r="R765" i="148"/>
  <c r="T764" i="148" l="1"/>
  <c r="AF764" i="148"/>
  <c r="Y764" i="148"/>
  <c r="Z764" i="148"/>
  <c r="S764" i="148"/>
  <c r="AG764" i="148"/>
  <c r="AB764" i="148"/>
  <c r="AH764" i="148"/>
  <c r="X764" i="148"/>
  <c r="U764" i="148"/>
  <c r="V764" i="148"/>
  <c r="W764" i="148"/>
  <c r="AA764" i="148"/>
  <c r="AI764" i="148"/>
  <c r="AD764" i="148"/>
  <c r="AE764" i="148"/>
  <c r="O765" i="148"/>
  <c r="P765" i="148" s="1"/>
  <c r="AD765" i="148" s="1"/>
  <c r="R766" i="148"/>
  <c r="U765" i="148" l="1"/>
  <c r="X765" i="148"/>
  <c r="V765" i="148"/>
  <c r="Y765" i="148"/>
  <c r="Z765" i="148"/>
  <c r="AF765" i="148"/>
  <c r="AA765" i="148"/>
  <c r="W765" i="148"/>
  <c r="AB765" i="148"/>
  <c r="AH765" i="148"/>
  <c r="AC765" i="148"/>
  <c r="T765" i="148"/>
  <c r="AI765" i="148"/>
  <c r="AE765" i="148"/>
  <c r="AG765" i="148"/>
  <c r="S765" i="148"/>
  <c r="O766" i="148"/>
  <c r="P766" i="148" s="1"/>
  <c r="Y766" i="148" s="1"/>
  <c r="R767" i="148"/>
  <c r="T766" i="148" l="1"/>
  <c r="AB766" i="148"/>
  <c r="AD766" i="148"/>
  <c r="AG766" i="148"/>
  <c r="S766" i="148"/>
  <c r="AC766" i="148"/>
  <c r="X766" i="148"/>
  <c r="U766" i="148"/>
  <c r="AH766" i="148"/>
  <c r="V766" i="148"/>
  <c r="AI766" i="148"/>
  <c r="Z766" i="148"/>
  <c r="AE766" i="148"/>
  <c r="AF766" i="148"/>
  <c r="O767" i="148"/>
  <c r="P767" i="148" s="1"/>
  <c r="W767" i="148" s="1"/>
  <c r="W766" i="148"/>
  <c r="AA766" i="148"/>
  <c r="R768" i="148"/>
  <c r="AD767" i="148" l="1"/>
  <c r="AE767" i="148"/>
  <c r="Z767" i="148"/>
  <c r="X767" i="148"/>
  <c r="Y767" i="148"/>
  <c r="U767" i="148"/>
  <c r="AB767" i="148"/>
  <c r="AC767" i="148"/>
  <c r="S767" i="148"/>
  <c r="AG767" i="148"/>
  <c r="AH767" i="148"/>
  <c r="V767" i="148"/>
  <c r="T767" i="148"/>
  <c r="AF767" i="148"/>
  <c r="O768" i="148"/>
  <c r="P768" i="148" s="1"/>
  <c r="AC768" i="148" s="1"/>
  <c r="AI767" i="148"/>
  <c r="AA767" i="148"/>
  <c r="R769" i="148"/>
  <c r="AE768" i="148" l="1"/>
  <c r="S768" i="148"/>
  <c r="AH768" i="148"/>
  <c r="AF768" i="148"/>
  <c r="W768" i="148"/>
  <c r="AD768" i="148"/>
  <c r="AA768" i="148"/>
  <c r="Y768" i="148"/>
  <c r="AG768" i="148"/>
  <c r="AI768" i="148"/>
  <c r="T768" i="148"/>
  <c r="U768" i="148"/>
  <c r="V768" i="148"/>
  <c r="X768" i="148"/>
  <c r="Z768" i="148"/>
  <c r="AB768" i="148"/>
  <c r="O769" i="148"/>
  <c r="P769" i="148" s="1"/>
  <c r="W769" i="148" s="1"/>
  <c r="R770" i="148"/>
  <c r="AD769" i="148" l="1"/>
  <c r="AE769" i="148"/>
  <c r="Y769" i="148"/>
  <c r="Z769" i="148"/>
  <c r="X769" i="148"/>
  <c r="AI769" i="148"/>
  <c r="V769" i="148"/>
  <c r="S769" i="148"/>
  <c r="AC769" i="148"/>
  <c r="T769" i="148"/>
  <c r="AA769" i="148"/>
  <c r="U769" i="148"/>
  <c r="AB769" i="148"/>
  <c r="AH769" i="148"/>
  <c r="AF769" i="148"/>
  <c r="AG769" i="148"/>
  <c r="O770" i="148"/>
  <c r="P770" i="148" s="1"/>
  <c r="AC770" i="148" s="1"/>
  <c r="R771" i="148"/>
  <c r="AA770" i="148" l="1"/>
  <c r="AD770" i="148"/>
  <c r="AE770" i="148"/>
  <c r="AB770" i="148"/>
  <c r="AF770" i="148"/>
  <c r="T770" i="148"/>
  <c r="AG770" i="148"/>
  <c r="S770" i="148"/>
  <c r="U770" i="148"/>
  <c r="AH770" i="148"/>
  <c r="Y770" i="148"/>
  <c r="V770" i="148"/>
  <c r="Z770" i="148"/>
  <c r="AI770" i="148"/>
  <c r="W770" i="148"/>
  <c r="X770" i="148"/>
  <c r="O771" i="148"/>
  <c r="P771" i="148" s="1"/>
  <c r="AG771" i="148" s="1"/>
  <c r="R772" i="148"/>
  <c r="X771" i="148" l="1"/>
  <c r="Y771" i="148"/>
  <c r="W771" i="148"/>
  <c r="AD771" i="148"/>
  <c r="Z771" i="148"/>
  <c r="AH771" i="148"/>
  <c r="AA771" i="148"/>
  <c r="AB771" i="148"/>
  <c r="AC771" i="148"/>
  <c r="AE771" i="148"/>
  <c r="S771" i="148"/>
  <c r="AI771" i="148"/>
  <c r="AF771" i="148"/>
  <c r="U771" i="148"/>
  <c r="T771" i="148"/>
  <c r="V771" i="148"/>
  <c r="O772" i="148"/>
  <c r="P772" i="148" s="1"/>
  <c r="Z772" i="148" s="1"/>
  <c r="R773" i="148"/>
  <c r="AF772" i="148" l="1"/>
  <c r="U772" i="148"/>
  <c r="AG772" i="148"/>
  <c r="T772" i="148"/>
  <c r="AA772" i="148"/>
  <c r="S772" i="148"/>
  <c r="Y772" i="148"/>
  <c r="AC772" i="148"/>
  <c r="AB772" i="148"/>
  <c r="AE772" i="148"/>
  <c r="AI772" i="148"/>
  <c r="V772" i="148"/>
  <c r="W772" i="148"/>
  <c r="AD772" i="148"/>
  <c r="X772" i="148"/>
  <c r="AH772" i="148"/>
  <c r="O773" i="148"/>
  <c r="P773" i="148" s="1"/>
  <c r="V773" i="148" s="1"/>
  <c r="R774" i="148"/>
  <c r="W773" i="148" l="1"/>
  <c r="Y773" i="148"/>
  <c r="X773" i="148"/>
  <c r="AA773" i="148"/>
  <c r="AE773" i="148"/>
  <c r="AB773" i="148"/>
  <c r="AC773" i="148"/>
  <c r="AD773" i="148"/>
  <c r="AI773" i="148"/>
  <c r="Z773" i="148"/>
  <c r="AF773" i="148"/>
  <c r="AH773" i="148"/>
  <c r="AG773" i="148"/>
  <c r="S773" i="148"/>
  <c r="T773" i="148"/>
  <c r="U773" i="148"/>
  <c r="O774" i="148"/>
  <c r="P774" i="148" s="1"/>
  <c r="U774" i="148" s="1"/>
  <c r="R775" i="148"/>
  <c r="AD774" i="148" l="1"/>
  <c r="AE774" i="148"/>
  <c r="Z774" i="148"/>
  <c r="T774" i="148"/>
  <c r="AH774" i="148"/>
  <c r="AF774" i="148"/>
  <c r="V774" i="148"/>
  <c r="S774" i="148"/>
  <c r="AC774" i="148"/>
  <c r="AI774" i="148"/>
  <c r="AA774" i="148"/>
  <c r="W774" i="148"/>
  <c r="AB774" i="148"/>
  <c r="X774" i="148"/>
  <c r="Y774" i="148"/>
  <c r="AG774" i="148"/>
  <c r="O775" i="148"/>
  <c r="P775" i="148" s="1"/>
  <c r="AH775" i="148" s="1"/>
  <c r="R776" i="148"/>
  <c r="W775" i="148" l="1"/>
  <c r="X775" i="148"/>
  <c r="AB775" i="148"/>
  <c r="AC775" i="148"/>
  <c r="AD775" i="148"/>
  <c r="Y775" i="148"/>
  <c r="T775" i="148"/>
  <c r="AE775" i="148"/>
  <c r="AG775" i="148"/>
  <c r="Z775" i="148"/>
  <c r="AI775" i="148"/>
  <c r="S775" i="148"/>
  <c r="U775" i="148"/>
  <c r="V775" i="148"/>
  <c r="AA775" i="148"/>
  <c r="AF775" i="148"/>
  <c r="O776" i="148"/>
  <c r="P776" i="148" s="1"/>
  <c r="AA776" i="148" s="1"/>
  <c r="R777" i="148"/>
  <c r="W776" i="148" l="1"/>
  <c r="X776" i="148"/>
  <c r="AB776" i="148"/>
  <c r="AH776" i="148"/>
  <c r="U776" i="148"/>
  <c r="AI776" i="148"/>
  <c r="V776" i="148"/>
  <c r="AD776" i="148"/>
  <c r="T776" i="148"/>
  <c r="Y776" i="148"/>
  <c r="Z776" i="148"/>
  <c r="AF776" i="148"/>
  <c r="AG776" i="148"/>
  <c r="AC776" i="148"/>
  <c r="AE776" i="148"/>
  <c r="S776" i="148"/>
  <c r="O777" i="148"/>
  <c r="P777" i="148" s="1"/>
  <c r="AH777" i="148" s="1"/>
  <c r="R778" i="148"/>
  <c r="AC777" i="148" l="1"/>
  <c r="AF777" i="148"/>
  <c r="W777" i="148"/>
  <c r="AG777" i="148"/>
  <c r="X777" i="148"/>
  <c r="AE777" i="148"/>
  <c r="U777" i="148"/>
  <c r="AI777" i="148"/>
  <c r="S777" i="148"/>
  <c r="Y777" i="148"/>
  <c r="T777" i="148"/>
  <c r="Z777" i="148"/>
  <c r="AB777" i="148"/>
  <c r="AA777" i="148"/>
  <c r="V777" i="148"/>
  <c r="AD777" i="148"/>
  <c r="O778" i="148"/>
  <c r="P778" i="148" s="1"/>
  <c r="W778" i="148" s="1"/>
  <c r="R779" i="148"/>
  <c r="AB778" i="148" l="1"/>
  <c r="AD778" i="148"/>
  <c r="AC778" i="148"/>
  <c r="AE778" i="148"/>
  <c r="S778" i="148"/>
  <c r="AF778" i="148"/>
  <c r="AG778" i="148"/>
  <c r="T778" i="148"/>
  <c r="AH778" i="148"/>
  <c r="U778" i="148"/>
  <c r="X778" i="148"/>
  <c r="Y778" i="148"/>
  <c r="V778" i="148"/>
  <c r="Z778" i="148"/>
  <c r="AI778" i="148"/>
  <c r="AA778" i="148"/>
  <c r="O779" i="148"/>
  <c r="P779" i="148" s="1"/>
  <c r="W779" i="148" s="1"/>
  <c r="R780" i="148"/>
  <c r="AH779" i="148" l="1"/>
  <c r="Y779" i="148"/>
  <c r="Z779" i="148"/>
  <c r="AB779" i="148"/>
  <c r="AA779" i="148"/>
  <c r="AC779" i="148"/>
  <c r="S779" i="148"/>
  <c r="AI779" i="148"/>
  <c r="AG779" i="148"/>
  <c r="AD779" i="148"/>
  <c r="AE779" i="148"/>
  <c r="T779" i="148"/>
  <c r="AF779" i="148"/>
  <c r="U779" i="148"/>
  <c r="X779" i="148"/>
  <c r="V779" i="148"/>
  <c r="O780" i="148"/>
  <c r="P780" i="148" s="1"/>
  <c r="S780" i="148" s="1"/>
  <c r="R781" i="148"/>
  <c r="AF780" i="148" l="1"/>
  <c r="AH780" i="148"/>
  <c r="AI780" i="148"/>
  <c r="AG780" i="148"/>
  <c r="X780" i="148"/>
  <c r="W780" i="148"/>
  <c r="AE780" i="148"/>
  <c r="Y780" i="148"/>
  <c r="V780" i="148"/>
  <c r="AB780" i="148"/>
  <c r="Z780" i="148"/>
  <c r="AC780" i="148"/>
  <c r="AA780" i="148"/>
  <c r="T780" i="148"/>
  <c r="AD780" i="148"/>
  <c r="U780" i="148"/>
  <c r="O781" i="148"/>
  <c r="P781" i="148" s="1"/>
  <c r="AH781" i="148" s="1"/>
  <c r="R782" i="148"/>
  <c r="AA781" i="148" l="1"/>
  <c r="AI781" i="148"/>
  <c r="W781" i="148"/>
  <c r="V781" i="148"/>
  <c r="X781" i="148"/>
  <c r="AC781" i="148"/>
  <c r="Y781" i="148"/>
  <c r="Z781" i="148"/>
  <c r="AB781" i="148"/>
  <c r="AE781" i="148"/>
  <c r="AD781" i="148"/>
  <c r="AG781" i="148"/>
  <c r="AF781" i="148"/>
  <c r="S781" i="148"/>
  <c r="T781" i="148"/>
  <c r="U781" i="148"/>
  <c r="O782" i="148"/>
  <c r="P782" i="148" s="1"/>
  <c r="AE782" i="148" s="1"/>
  <c r="R783" i="148"/>
  <c r="X782" i="148" l="1"/>
  <c r="AF782" i="148"/>
  <c r="Z782" i="148"/>
  <c r="S782" i="148"/>
  <c r="T782" i="148"/>
  <c r="AG782" i="148"/>
  <c r="W782" i="148"/>
  <c r="AI782" i="148"/>
  <c r="AH782" i="148"/>
  <c r="U782" i="148"/>
  <c r="Y782" i="148"/>
  <c r="V782" i="148"/>
  <c r="AA782" i="148"/>
  <c r="AB782" i="148"/>
  <c r="AC782" i="148"/>
  <c r="AD782" i="148"/>
  <c r="O783" i="148"/>
  <c r="P783" i="148" s="1"/>
  <c r="AF783" i="148" s="1"/>
  <c r="R784" i="148"/>
  <c r="AD783" i="148" l="1"/>
  <c r="AG783" i="148"/>
  <c r="V783" i="148"/>
  <c r="AA783" i="148"/>
  <c r="AH783" i="148"/>
  <c r="AI783" i="148"/>
  <c r="S783" i="148"/>
  <c r="W783" i="148"/>
  <c r="Z783" i="148"/>
  <c r="AB783" i="148"/>
  <c r="Y783" i="148"/>
  <c r="AC783" i="148"/>
  <c r="T783" i="148"/>
  <c r="AE783" i="148"/>
  <c r="U783" i="148"/>
  <c r="X783" i="148"/>
  <c r="O784" i="148"/>
  <c r="P784" i="148" s="1"/>
  <c r="V784" i="148" s="1"/>
  <c r="R785" i="148"/>
  <c r="AI784" i="148" l="1"/>
  <c r="Z784" i="148"/>
  <c r="X784" i="148"/>
  <c r="AC784" i="148"/>
  <c r="AF784" i="148"/>
  <c r="AB784" i="148"/>
  <c r="AE784" i="148"/>
  <c r="AA784" i="148"/>
  <c r="S784" i="148"/>
  <c r="W784" i="148"/>
  <c r="AD784" i="148"/>
  <c r="AG784" i="148"/>
  <c r="Y784" i="148"/>
  <c r="AH784" i="148"/>
  <c r="T784" i="148"/>
  <c r="U784" i="148"/>
  <c r="O785" i="148"/>
  <c r="P785" i="148" s="1"/>
  <c r="S785" i="148" s="1"/>
  <c r="R786" i="148"/>
  <c r="AC785" i="148" l="1"/>
  <c r="AB785" i="148"/>
  <c r="AG785" i="148"/>
  <c r="U785" i="148"/>
  <c r="AH785" i="148"/>
  <c r="V785" i="148"/>
  <c r="AA785" i="148"/>
  <c r="W785" i="148"/>
  <c r="AI785" i="148"/>
  <c r="Y785" i="148"/>
  <c r="X785" i="148"/>
  <c r="Z785" i="148"/>
  <c r="T785" i="148"/>
  <c r="AF785" i="148"/>
  <c r="AD785" i="148"/>
  <c r="AE785" i="148"/>
  <c r="O786" i="148"/>
  <c r="P786" i="148" s="1"/>
  <c r="AH786" i="148" s="1"/>
  <c r="R787" i="148"/>
  <c r="T786" i="148" l="1"/>
  <c r="AD786" i="148"/>
  <c r="AI786" i="148"/>
  <c r="X786" i="148"/>
  <c r="W786" i="148"/>
  <c r="AB786" i="148"/>
  <c r="AC786" i="148"/>
  <c r="S786" i="148"/>
  <c r="AE786" i="148"/>
  <c r="U786" i="148"/>
  <c r="V786" i="148"/>
  <c r="AF786" i="148"/>
  <c r="Y786" i="148"/>
  <c r="AG786" i="148"/>
  <c r="Z786" i="148"/>
  <c r="AA786" i="148"/>
  <c r="O787" i="148"/>
  <c r="P787" i="148" s="1"/>
  <c r="AC787" i="148" s="1"/>
  <c r="R788" i="148"/>
  <c r="AG787" i="148" l="1"/>
  <c r="S787" i="148"/>
  <c r="V787" i="148"/>
  <c r="AI787" i="148"/>
  <c r="AH787" i="148"/>
  <c r="W787" i="148"/>
  <c r="X787" i="148"/>
  <c r="Y787" i="148"/>
  <c r="T787" i="148"/>
  <c r="U787" i="148"/>
  <c r="Z787" i="148"/>
  <c r="AD787" i="148"/>
  <c r="AA787" i="148"/>
  <c r="AE787" i="148"/>
  <c r="AB787" i="148"/>
  <c r="AF787" i="148"/>
  <c r="O788" i="148"/>
  <c r="P788" i="148" s="1"/>
  <c r="AF788" i="148" s="1"/>
  <c r="R789" i="148"/>
  <c r="Z788" i="148" l="1"/>
  <c r="T788" i="148"/>
  <c r="U788" i="148"/>
  <c r="S788" i="148"/>
  <c r="AG788" i="148"/>
  <c r="AH788" i="148"/>
  <c r="V788" i="148"/>
  <c r="W788" i="148"/>
  <c r="AA788" i="148"/>
  <c r="AI788" i="148"/>
  <c r="X788" i="148"/>
  <c r="AB788" i="148"/>
  <c r="Y788" i="148"/>
  <c r="AD788" i="148"/>
  <c r="AC788" i="148"/>
  <c r="AE788" i="148"/>
  <c r="O789" i="148"/>
  <c r="P789" i="148" s="1"/>
  <c r="U789" i="148" s="1"/>
  <c r="R790" i="148"/>
  <c r="T789" i="148" l="1"/>
  <c r="AF789" i="148"/>
  <c r="X789" i="148"/>
  <c r="V789" i="148"/>
  <c r="W789" i="148"/>
  <c r="Z789" i="148"/>
  <c r="Y789" i="148"/>
  <c r="AC789" i="148"/>
  <c r="AD789" i="148"/>
  <c r="AB789" i="148"/>
  <c r="AG789" i="148"/>
  <c r="AA789" i="148"/>
  <c r="AH789" i="148"/>
  <c r="S789" i="148"/>
  <c r="AI789" i="148"/>
  <c r="AE789" i="148"/>
  <c r="O790" i="148"/>
  <c r="P790" i="148" s="1"/>
  <c r="AI790" i="148" s="1"/>
  <c r="R791" i="148"/>
  <c r="AB790" i="148" l="1"/>
  <c r="AD790" i="148"/>
  <c r="AE790" i="148"/>
  <c r="AF790" i="148"/>
  <c r="V790" i="148"/>
  <c r="AC790" i="148"/>
  <c r="X790" i="148"/>
  <c r="U790" i="148"/>
  <c r="S790" i="148"/>
  <c r="T790" i="148"/>
  <c r="AG790" i="148"/>
  <c r="Y790" i="148"/>
  <c r="AH790" i="148"/>
  <c r="Z790" i="148"/>
  <c r="W790" i="148"/>
  <c r="AA790" i="148"/>
  <c r="O791" i="148"/>
  <c r="P791" i="148" s="1"/>
  <c r="Z791" i="148" s="1"/>
  <c r="R792" i="148"/>
  <c r="T791" i="148" l="1"/>
  <c r="AA791" i="148"/>
  <c r="AC791" i="148"/>
  <c r="AB791" i="148"/>
  <c r="AD791" i="148"/>
  <c r="AI791" i="148"/>
  <c r="AF791" i="148"/>
  <c r="U791" i="148"/>
  <c r="AG791" i="148"/>
  <c r="AH791" i="148"/>
  <c r="S791" i="148"/>
  <c r="V791" i="148"/>
  <c r="AE791" i="148"/>
  <c r="W791" i="148"/>
  <c r="X791" i="148"/>
  <c r="Y791" i="148"/>
  <c r="O792" i="148"/>
  <c r="P792" i="148" s="1"/>
  <c r="Y792" i="148" s="1"/>
  <c r="R793" i="148"/>
  <c r="AA792" i="148" l="1"/>
  <c r="AB792" i="148"/>
  <c r="AH792" i="148"/>
  <c r="AG792" i="148"/>
  <c r="T792" i="148"/>
  <c r="AI792" i="148"/>
  <c r="AF792" i="148"/>
  <c r="W792" i="148"/>
  <c r="S792" i="148"/>
  <c r="Z792" i="148"/>
  <c r="AD792" i="148"/>
  <c r="AE792" i="148"/>
  <c r="AC792" i="148"/>
  <c r="U792" i="148"/>
  <c r="V792" i="148"/>
  <c r="X792" i="148"/>
  <c r="O793" i="148"/>
  <c r="P793" i="148" s="1"/>
  <c r="AH793" i="148" s="1"/>
  <c r="R794" i="148"/>
  <c r="S793" i="148" l="1"/>
  <c r="T793" i="148"/>
  <c r="V793" i="148"/>
  <c r="AA793" i="148"/>
  <c r="AB793" i="148"/>
  <c r="AI793" i="148"/>
  <c r="W793" i="148"/>
  <c r="Y793" i="148"/>
  <c r="Z793" i="148"/>
  <c r="X793" i="148"/>
  <c r="AC793" i="148"/>
  <c r="AD793" i="148"/>
  <c r="AE793" i="148"/>
  <c r="AF793" i="148"/>
  <c r="AG793" i="148"/>
  <c r="U793" i="148"/>
  <c r="O794" i="148"/>
  <c r="P794" i="148" s="1"/>
  <c r="AF794" i="148" s="1"/>
  <c r="R795" i="148"/>
  <c r="U794" i="148" l="1"/>
  <c r="AG794" i="148"/>
  <c r="AH794" i="148"/>
  <c r="V794" i="148"/>
  <c r="AI794" i="148"/>
  <c r="AC794" i="148"/>
  <c r="W794" i="148"/>
  <c r="T794" i="148"/>
  <c r="X794" i="148"/>
  <c r="Y794" i="148"/>
  <c r="S794" i="148"/>
  <c r="Z794" i="148"/>
  <c r="AE794" i="148"/>
  <c r="AA794" i="148"/>
  <c r="AB794" i="148"/>
  <c r="AD794" i="148"/>
  <c r="O795" i="148"/>
  <c r="P795" i="148" s="1"/>
  <c r="W795" i="148" s="1"/>
  <c r="R796" i="148"/>
  <c r="X795" i="148" l="1"/>
  <c r="AH795" i="148"/>
  <c r="Y795" i="148"/>
  <c r="AA795" i="148"/>
  <c r="AC795" i="148"/>
  <c r="S795" i="148"/>
  <c r="AF795" i="148"/>
  <c r="U795" i="148"/>
  <c r="AB795" i="148"/>
  <c r="AG795" i="148"/>
  <c r="AD795" i="148"/>
  <c r="AE795" i="148"/>
  <c r="AI795" i="148"/>
  <c r="T795" i="148"/>
  <c r="Z795" i="148"/>
  <c r="V795" i="148"/>
  <c r="O796" i="148"/>
  <c r="P796" i="148" s="1"/>
  <c r="AG796" i="148" s="1"/>
  <c r="R797" i="148"/>
  <c r="AE796" i="148" l="1"/>
  <c r="AF796" i="148"/>
  <c r="AH796" i="148"/>
  <c r="AI796" i="148"/>
  <c r="X796" i="148"/>
  <c r="Y796" i="148"/>
  <c r="W796" i="148"/>
  <c r="V796" i="148"/>
  <c r="Z796" i="148"/>
  <c r="T796" i="148"/>
  <c r="AA796" i="148"/>
  <c r="S796" i="148"/>
  <c r="AB796" i="148"/>
  <c r="AC796" i="148"/>
  <c r="U796" i="148"/>
  <c r="AD796" i="148"/>
  <c r="O797" i="148"/>
  <c r="P797" i="148" s="1"/>
  <c r="AD797" i="148" s="1"/>
  <c r="R798" i="148"/>
  <c r="V797" i="148" l="1"/>
  <c r="AB797" i="148"/>
  <c r="AE797" i="148"/>
  <c r="AF797" i="148"/>
  <c r="AG797" i="148"/>
  <c r="S797" i="148"/>
  <c r="AH797" i="148"/>
  <c r="T797" i="148"/>
  <c r="AI797" i="148"/>
  <c r="U797" i="148"/>
  <c r="AA797" i="148"/>
  <c r="W797" i="148"/>
  <c r="X797" i="148"/>
  <c r="O798" i="148"/>
  <c r="P798" i="148" s="1"/>
  <c r="AE798" i="148" s="1"/>
  <c r="Y797" i="148"/>
  <c r="Z797" i="148"/>
  <c r="AC797" i="148"/>
  <c r="R799" i="148"/>
  <c r="S798" i="148" l="1"/>
  <c r="X798" i="148"/>
  <c r="AF798" i="148"/>
  <c r="O799" i="148"/>
  <c r="P799" i="148" s="1"/>
  <c r="AI799" i="148" s="1"/>
  <c r="T798" i="148"/>
  <c r="AG798" i="148"/>
  <c r="Z798" i="148"/>
  <c r="AI798" i="148"/>
  <c r="Y798" i="148"/>
  <c r="U798" i="148"/>
  <c r="AD798" i="148"/>
  <c r="W798" i="148"/>
  <c r="AH798" i="148"/>
  <c r="V798" i="148"/>
  <c r="AA798" i="148"/>
  <c r="AB798" i="148"/>
  <c r="AC798" i="148"/>
  <c r="R800" i="148"/>
  <c r="X799" i="148" l="1"/>
  <c r="AB799" i="148"/>
  <c r="AC799" i="148"/>
  <c r="U799" i="148"/>
  <c r="W799" i="148"/>
  <c r="Z799" i="148"/>
  <c r="AA799" i="148"/>
  <c r="AE799" i="148"/>
  <c r="S799" i="148"/>
  <c r="AD799" i="148"/>
  <c r="T799" i="148"/>
  <c r="AF799" i="148"/>
  <c r="AG799" i="148"/>
  <c r="Y799" i="148"/>
  <c r="V799" i="148"/>
  <c r="AH799" i="148"/>
  <c r="O800" i="148"/>
  <c r="P800" i="148" s="1"/>
  <c r="X800" i="148" s="1"/>
  <c r="R801" i="148"/>
  <c r="AE800" i="148" l="1"/>
  <c r="AG800" i="148"/>
  <c r="AH800" i="148"/>
  <c r="V800" i="148"/>
  <c r="AF800" i="148"/>
  <c r="Z800" i="148"/>
  <c r="Y800" i="148"/>
  <c r="AD800" i="148"/>
  <c r="AB800" i="148"/>
  <c r="T800" i="148"/>
  <c r="AA800" i="148"/>
  <c r="S800" i="148"/>
  <c r="U800" i="148"/>
  <c r="AI800" i="148"/>
  <c r="W800" i="148"/>
  <c r="AC800" i="148"/>
  <c r="O801" i="148"/>
  <c r="P801" i="148" s="1"/>
  <c r="W801" i="148" s="1"/>
  <c r="R802" i="148"/>
  <c r="V801" i="148" l="1"/>
  <c r="AH801" i="148"/>
  <c r="X801" i="148"/>
  <c r="AC801" i="148"/>
  <c r="AA801" i="148"/>
  <c r="S801" i="148"/>
  <c r="AD801" i="148"/>
  <c r="AG801" i="148"/>
  <c r="AB801" i="148"/>
  <c r="AE801" i="148"/>
  <c r="AF801" i="148"/>
  <c r="T801" i="148"/>
  <c r="U801" i="148"/>
  <c r="Y801" i="148"/>
  <c r="AI801" i="148"/>
  <c r="Z801" i="148"/>
  <c r="O802" i="148"/>
  <c r="P802" i="148" s="1"/>
  <c r="AB802" i="148" s="1"/>
  <c r="R803" i="148"/>
  <c r="AD802" i="148" l="1"/>
  <c r="U802" i="148"/>
  <c r="V802" i="148"/>
  <c r="AE802" i="148"/>
  <c r="S802" i="148"/>
  <c r="AF802" i="148"/>
  <c r="T802" i="148"/>
  <c r="AG802" i="148"/>
  <c r="AC802" i="148"/>
  <c r="Y802" i="148"/>
  <c r="Z802" i="148"/>
  <c r="X802" i="148"/>
  <c r="W802" i="148"/>
  <c r="AH802" i="148"/>
  <c r="AI802" i="148"/>
  <c r="AA802" i="148"/>
  <c r="O803" i="148"/>
  <c r="P803" i="148" s="1"/>
  <c r="U803" i="148" s="1"/>
  <c r="R804" i="148"/>
  <c r="V803" i="148" l="1"/>
  <c r="W803" i="148"/>
  <c r="Y803" i="148"/>
  <c r="Z803" i="148"/>
  <c r="AA803" i="148"/>
  <c r="AG803" i="148"/>
  <c r="AD803" i="148"/>
  <c r="AE803" i="148"/>
  <c r="AF803" i="148"/>
  <c r="AB803" i="148"/>
  <c r="AC803" i="148"/>
  <c r="AH803" i="148"/>
  <c r="X803" i="148"/>
  <c r="S803" i="148"/>
  <c r="T803" i="148"/>
  <c r="AI803" i="148"/>
  <c r="O804" i="148"/>
  <c r="P804" i="148" s="1"/>
  <c r="T804" i="148" s="1"/>
  <c r="R805" i="148"/>
  <c r="AC804" i="148" l="1"/>
  <c r="AD804" i="148"/>
  <c r="AF804" i="148"/>
  <c r="AH804" i="148"/>
  <c r="AI804" i="148"/>
  <c r="Y804" i="148"/>
  <c r="S804" i="148"/>
  <c r="V804" i="148"/>
  <c r="AA804" i="148"/>
  <c r="AB804" i="148"/>
  <c r="W804" i="148"/>
  <c r="Z804" i="148"/>
  <c r="X804" i="148"/>
  <c r="AE804" i="148"/>
  <c r="AG804" i="148"/>
  <c r="U804" i="148"/>
  <c r="O805" i="148"/>
  <c r="P805" i="148" s="1"/>
  <c r="AF805" i="148" s="1"/>
  <c r="R806" i="148"/>
  <c r="V805" i="148" l="1"/>
  <c r="AE805" i="148"/>
  <c r="AG805" i="148"/>
  <c r="AH805" i="148"/>
  <c r="T805" i="148"/>
  <c r="AD805" i="148"/>
  <c r="AC805" i="148"/>
  <c r="Z805" i="148"/>
  <c r="W805" i="148"/>
  <c r="Y805" i="148"/>
  <c r="AA805" i="148"/>
  <c r="AB805" i="148"/>
  <c r="U805" i="148"/>
  <c r="X805" i="148"/>
  <c r="AI805" i="148"/>
  <c r="S805" i="148"/>
  <c r="O806" i="148"/>
  <c r="P806" i="148" s="1"/>
  <c r="AG806" i="148" s="1"/>
  <c r="R807" i="148"/>
  <c r="S806" i="148" l="1"/>
  <c r="W806" i="148"/>
  <c r="V806" i="148"/>
  <c r="Y806" i="148"/>
  <c r="T806" i="148"/>
  <c r="X806" i="148"/>
  <c r="AB806" i="148"/>
  <c r="AH806" i="148"/>
  <c r="AI806" i="148"/>
  <c r="Z806" i="148"/>
  <c r="AA806" i="148"/>
  <c r="AE806" i="148"/>
  <c r="AF806" i="148"/>
  <c r="AC806" i="148"/>
  <c r="AD806" i="148"/>
  <c r="U806" i="148"/>
  <c r="O807" i="148"/>
  <c r="P807" i="148" s="1"/>
  <c r="W807" i="148" s="1"/>
  <c r="R808" i="148"/>
  <c r="X807" i="148" l="1"/>
  <c r="AA807" i="148"/>
  <c r="S807" i="148"/>
  <c r="AC807" i="148"/>
  <c r="AI807" i="148"/>
  <c r="AD807" i="148"/>
  <c r="AH807" i="148"/>
  <c r="V807" i="148"/>
  <c r="Y807" i="148"/>
  <c r="Z807" i="148"/>
  <c r="T807" i="148"/>
  <c r="AB807" i="148"/>
  <c r="AE807" i="148"/>
  <c r="AF807" i="148"/>
  <c r="AG807" i="148"/>
  <c r="U807" i="148"/>
  <c r="O808" i="148"/>
  <c r="P808" i="148" s="1"/>
  <c r="T808" i="148" s="1"/>
  <c r="R809" i="148"/>
  <c r="AH808" i="148" l="1"/>
  <c r="AG808" i="148"/>
  <c r="U808" i="148"/>
  <c r="V808" i="148"/>
  <c r="W808" i="148"/>
  <c r="AI808" i="148"/>
  <c r="X808" i="148"/>
  <c r="Y808" i="148"/>
  <c r="AB808" i="148"/>
  <c r="AC808" i="148"/>
  <c r="AA808" i="148"/>
  <c r="Z808" i="148"/>
  <c r="AD808" i="148"/>
  <c r="AE808" i="148"/>
  <c r="S808" i="148"/>
  <c r="AF808" i="148"/>
  <c r="O809" i="148"/>
  <c r="P809" i="148" s="1"/>
  <c r="Z809" i="148" s="1"/>
  <c r="R810" i="148"/>
  <c r="AA809" i="148" l="1"/>
  <c r="T809" i="148"/>
  <c r="AB809" i="148"/>
  <c r="AC809" i="148"/>
  <c r="AH809" i="148"/>
  <c r="AE809" i="148"/>
  <c r="AG809" i="148"/>
  <c r="AI809" i="148"/>
  <c r="S809" i="148"/>
  <c r="AF809" i="148"/>
  <c r="AD809" i="148"/>
  <c r="W809" i="148"/>
  <c r="U809" i="148"/>
  <c r="X809" i="148"/>
  <c r="Y809" i="148"/>
  <c r="V809" i="148"/>
  <c r="O810" i="148"/>
  <c r="P810" i="148" s="1"/>
  <c r="Y810" i="148" s="1"/>
  <c r="R811" i="148"/>
  <c r="AD810" i="148" l="1"/>
  <c r="AG810" i="148"/>
  <c r="AE810" i="148"/>
  <c r="AF810" i="148"/>
  <c r="AH810" i="148"/>
  <c r="V810" i="148"/>
  <c r="AI810" i="148"/>
  <c r="X810" i="148"/>
  <c r="AA810" i="148"/>
  <c r="AC810" i="148"/>
  <c r="U810" i="148"/>
  <c r="W810" i="148"/>
  <c r="S810" i="148"/>
  <c r="T810" i="148"/>
  <c r="Z810" i="148"/>
  <c r="AB810" i="148"/>
  <c r="O811" i="148"/>
  <c r="P811" i="148" s="1"/>
  <c r="AH811" i="148" s="1"/>
  <c r="R812" i="148"/>
  <c r="W811" i="148" l="1"/>
  <c r="V811" i="148"/>
  <c r="Z811" i="148"/>
  <c r="AB811" i="148"/>
  <c r="T811" i="148"/>
  <c r="AF811" i="148"/>
  <c r="AI811" i="148"/>
  <c r="X811" i="148"/>
  <c r="AC811" i="148"/>
  <c r="AD811" i="148"/>
  <c r="AA811" i="148"/>
  <c r="AE811" i="148"/>
  <c r="S811" i="148"/>
  <c r="AG811" i="148"/>
  <c r="Y811" i="148"/>
  <c r="U811" i="148"/>
  <c r="O812" i="148"/>
  <c r="P812" i="148" s="1"/>
  <c r="AC812" i="148" s="1"/>
  <c r="R813" i="148"/>
  <c r="W812" i="148" l="1"/>
  <c r="X812" i="148"/>
  <c r="V812" i="148"/>
  <c r="AD812" i="148"/>
  <c r="AG812" i="148"/>
  <c r="AE812" i="148"/>
  <c r="AH812" i="148"/>
  <c r="AI812" i="148"/>
  <c r="AF812" i="148"/>
  <c r="S812" i="148"/>
  <c r="U812" i="148"/>
  <c r="T812" i="148"/>
  <c r="AA812" i="148"/>
  <c r="Y812" i="148"/>
  <c r="AB812" i="148"/>
  <c r="Z812" i="148"/>
  <c r="O813" i="148"/>
  <c r="P813" i="148" s="1"/>
  <c r="AH813" i="148" s="1"/>
  <c r="R814" i="148"/>
  <c r="W813" i="148" l="1"/>
  <c r="AD813" i="148"/>
  <c r="AG813" i="148"/>
  <c r="AE813" i="148"/>
  <c r="AF813" i="148"/>
  <c r="AI813" i="148"/>
  <c r="X813" i="148"/>
  <c r="Y813" i="148"/>
  <c r="Z813" i="148"/>
  <c r="AA813" i="148"/>
  <c r="AC813" i="148"/>
  <c r="U813" i="148"/>
  <c r="V813" i="148"/>
  <c r="S813" i="148"/>
  <c r="T813" i="148"/>
  <c r="AB813" i="148"/>
  <c r="O814" i="148"/>
  <c r="P814" i="148" s="1"/>
  <c r="AC814" i="148" s="1"/>
  <c r="R815" i="148"/>
  <c r="AG814" i="148" l="1"/>
  <c r="S814" i="148"/>
  <c r="U814" i="148"/>
  <c r="AH814" i="148"/>
  <c r="V814" i="148"/>
  <c r="Z814" i="148"/>
  <c r="AB814" i="148"/>
  <c r="T814" i="148"/>
  <c r="AI814" i="148"/>
  <c r="AA814" i="148"/>
  <c r="W814" i="148"/>
  <c r="AE814" i="148"/>
  <c r="X814" i="148"/>
  <c r="AF814" i="148"/>
  <c r="Y814" i="148"/>
  <c r="AD814" i="148"/>
  <c r="O815" i="148"/>
  <c r="P815" i="148" s="1"/>
  <c r="AE815" i="148" s="1"/>
  <c r="R816" i="148"/>
  <c r="W815" i="148" l="1"/>
  <c r="V815" i="148"/>
  <c r="AI815" i="148"/>
  <c r="AF815" i="148"/>
  <c r="S815" i="148"/>
  <c r="T815" i="148"/>
  <c r="AG815" i="148"/>
  <c r="U815" i="148"/>
  <c r="AH815" i="148"/>
  <c r="X815" i="148"/>
  <c r="Z815" i="148"/>
  <c r="AA815" i="148"/>
  <c r="Y815" i="148"/>
  <c r="AB815" i="148"/>
  <c r="AC815" i="148"/>
  <c r="AD815" i="148"/>
  <c r="O816" i="148"/>
  <c r="P816" i="148" s="1"/>
  <c r="AH816" i="148" s="1"/>
  <c r="R817" i="148"/>
  <c r="Y816" i="148" l="1"/>
  <c r="Z816" i="148"/>
  <c r="AI816" i="148"/>
  <c r="AC816" i="148"/>
  <c r="AF816" i="148"/>
  <c r="S816" i="148"/>
  <c r="AG816" i="148"/>
  <c r="AD816" i="148"/>
  <c r="AA816" i="148"/>
  <c r="AB816" i="148"/>
  <c r="AE816" i="148"/>
  <c r="T816" i="148"/>
  <c r="U816" i="148"/>
  <c r="V816" i="148"/>
  <c r="W816" i="148"/>
  <c r="X816" i="148"/>
  <c r="O817" i="148"/>
  <c r="P817" i="148" s="1"/>
  <c r="T817" i="148" s="1"/>
  <c r="R818" i="148"/>
  <c r="AG817" i="148" l="1"/>
  <c r="X817" i="148"/>
  <c r="W817" i="148"/>
  <c r="Z817" i="148"/>
  <c r="AD817" i="148"/>
  <c r="Y817" i="148"/>
  <c r="AA817" i="148"/>
  <c r="AE817" i="148"/>
  <c r="AC817" i="148"/>
  <c r="AB817" i="148"/>
  <c r="AI817" i="148"/>
  <c r="AF817" i="148"/>
  <c r="AH817" i="148"/>
  <c r="U817" i="148"/>
  <c r="V817" i="148"/>
  <c r="S817" i="148"/>
  <c r="O818" i="148"/>
  <c r="P818" i="148" s="1"/>
  <c r="S818" i="148" s="1"/>
  <c r="R819" i="148"/>
  <c r="T818" i="148" l="1"/>
  <c r="Z818" i="148"/>
  <c r="AF818" i="148"/>
  <c r="AG818" i="148"/>
  <c r="U818" i="148"/>
  <c r="X818" i="148"/>
  <c r="Y818" i="148"/>
  <c r="AH818" i="148"/>
  <c r="W818" i="148"/>
  <c r="AI818" i="148"/>
  <c r="V818" i="148"/>
  <c r="AA818" i="148"/>
  <c r="AB818" i="148"/>
  <c r="AC818" i="148"/>
  <c r="AD818" i="148"/>
  <c r="AE818" i="148"/>
  <c r="O819" i="148"/>
  <c r="P819" i="148" s="1"/>
  <c r="U819" i="148" s="1"/>
  <c r="R820" i="148"/>
  <c r="Z819" i="148" l="1"/>
  <c r="AD819" i="148"/>
  <c r="AI819" i="148"/>
  <c r="AC819" i="148"/>
  <c r="AH819" i="148"/>
  <c r="S819" i="148"/>
  <c r="Y819" i="148"/>
  <c r="AE819" i="148"/>
  <c r="AF819" i="148"/>
  <c r="AA819" i="148"/>
  <c r="AB819" i="148"/>
  <c r="V819" i="148"/>
  <c r="T819" i="148"/>
  <c r="W819" i="148"/>
  <c r="AG819" i="148"/>
  <c r="X819" i="148"/>
  <c r="O820" i="148"/>
  <c r="P820" i="148" s="1"/>
  <c r="W820" i="148" s="1"/>
  <c r="R821" i="148"/>
  <c r="X820" i="148" l="1"/>
  <c r="AB820" i="148"/>
  <c r="AC820" i="148"/>
  <c r="Z820" i="148"/>
  <c r="AA820" i="148"/>
  <c r="AD820" i="148"/>
  <c r="S820" i="148"/>
  <c r="AF820" i="148"/>
  <c r="AE820" i="148"/>
  <c r="AI820" i="148"/>
  <c r="AH820" i="148"/>
  <c r="AG820" i="148"/>
  <c r="Y820" i="148"/>
  <c r="T820" i="148"/>
  <c r="U820" i="148"/>
  <c r="V820" i="148"/>
  <c r="O821" i="148"/>
  <c r="P821" i="148" s="1"/>
  <c r="AF821" i="148" s="1"/>
  <c r="R822" i="148"/>
  <c r="AG821" i="148" l="1"/>
  <c r="U821" i="148"/>
  <c r="X821" i="148"/>
  <c r="V821" i="148"/>
  <c r="AB821" i="148"/>
  <c r="S821" i="148"/>
  <c r="AE821" i="148"/>
  <c r="AH821" i="148"/>
  <c r="Y821" i="148"/>
  <c r="AA821" i="148"/>
  <c r="AC821" i="148"/>
  <c r="AD821" i="148"/>
  <c r="AI821" i="148"/>
  <c r="O822" i="148"/>
  <c r="P822" i="148" s="1"/>
  <c r="AD822" i="148" s="1"/>
  <c r="W821" i="148"/>
  <c r="Z821" i="148"/>
  <c r="T821" i="148"/>
  <c r="R823" i="148"/>
  <c r="Z822" i="148" l="1"/>
  <c r="AF822" i="148"/>
  <c r="Y822" i="148"/>
  <c r="S822" i="148"/>
  <c r="AB822" i="148"/>
  <c r="AE822" i="148"/>
  <c r="T822" i="148"/>
  <c r="AA822" i="148"/>
  <c r="AG822" i="148"/>
  <c r="U822" i="148"/>
  <c r="W822" i="148"/>
  <c r="AH822" i="148"/>
  <c r="X822" i="148"/>
  <c r="V822" i="148"/>
  <c r="AI822" i="148"/>
  <c r="AC822" i="148"/>
  <c r="O823" i="148"/>
  <c r="P823" i="148" s="1"/>
  <c r="AD823" i="148" s="1"/>
  <c r="R824" i="148"/>
  <c r="AI823" i="148" l="1"/>
  <c r="T823" i="148"/>
  <c r="S823" i="148"/>
  <c r="AE823" i="148"/>
  <c r="V823" i="148"/>
  <c r="AH823" i="148"/>
  <c r="U823" i="148"/>
  <c r="W823" i="148"/>
  <c r="X823" i="148"/>
  <c r="Y823" i="148"/>
  <c r="Z823" i="148"/>
  <c r="AA823" i="148"/>
  <c r="AB823" i="148"/>
  <c r="AF823" i="148"/>
  <c r="AC823" i="148"/>
  <c r="AG823" i="148"/>
  <c r="O824" i="148"/>
  <c r="P824" i="148" s="1"/>
  <c r="AB824" i="148" s="1"/>
  <c r="R825" i="148"/>
  <c r="T824" i="148" l="1"/>
  <c r="AC824" i="148"/>
  <c r="X824" i="148"/>
  <c r="U824" i="148"/>
  <c r="AE824" i="148"/>
  <c r="AD824" i="148"/>
  <c r="AF824" i="148"/>
  <c r="AI824" i="148"/>
  <c r="AH824" i="148"/>
  <c r="AG824" i="148"/>
  <c r="V824" i="148"/>
  <c r="W824" i="148"/>
  <c r="Z824" i="148"/>
  <c r="AA824" i="148"/>
  <c r="Y824" i="148"/>
  <c r="S824" i="148"/>
  <c r="O825" i="148"/>
  <c r="P825" i="148" s="1"/>
  <c r="Z825" i="148" s="1"/>
  <c r="R826" i="148"/>
  <c r="AF825" i="148" l="1"/>
  <c r="AB825" i="148"/>
  <c r="AG825" i="148"/>
  <c r="AH825" i="148"/>
  <c r="U825" i="148"/>
  <c r="S825" i="148"/>
  <c r="T825" i="148"/>
  <c r="V825" i="148"/>
  <c r="AA825" i="148"/>
  <c r="AI825" i="148"/>
  <c r="AC825" i="148"/>
  <c r="X825" i="148"/>
  <c r="W825" i="148"/>
  <c r="AD825" i="148"/>
  <c r="Y825" i="148"/>
  <c r="AE825" i="148"/>
  <c r="O826" i="148"/>
  <c r="P826" i="148" s="1"/>
  <c r="AD826" i="148" s="1"/>
  <c r="R827" i="148"/>
  <c r="AE826" i="148" l="1"/>
  <c r="S826" i="148"/>
  <c r="AH826" i="148"/>
  <c r="X826" i="148"/>
  <c r="V826" i="148"/>
  <c r="AF826" i="148"/>
  <c r="T826" i="148"/>
  <c r="W826" i="148"/>
  <c r="Y826" i="148"/>
  <c r="AI826" i="148"/>
  <c r="Z826" i="148"/>
  <c r="U826" i="148"/>
  <c r="AA826" i="148"/>
  <c r="AG826" i="148"/>
  <c r="AB826" i="148"/>
  <c r="AC826" i="148"/>
  <c r="O827" i="148"/>
  <c r="P827" i="148" s="1"/>
  <c r="AI827" i="148" s="1"/>
  <c r="R828" i="148"/>
  <c r="Y827" i="148" l="1"/>
  <c r="Z827" i="148"/>
  <c r="X827" i="148"/>
  <c r="T827" i="148"/>
  <c r="AD827" i="148"/>
  <c r="AA827" i="148"/>
  <c r="S827" i="148"/>
  <c r="AE827" i="148"/>
  <c r="AC827" i="148"/>
  <c r="U827" i="148"/>
  <c r="AB827" i="148"/>
  <c r="W827" i="148"/>
  <c r="AF827" i="148"/>
  <c r="AH827" i="148"/>
  <c r="V827" i="148"/>
  <c r="AG827" i="148"/>
  <c r="O828" i="148"/>
  <c r="P828" i="148" s="1"/>
  <c r="W828" i="148" s="1"/>
  <c r="R829" i="148"/>
  <c r="T828" i="148" l="1"/>
  <c r="S828" i="148"/>
  <c r="AG828" i="148"/>
  <c r="Y828" i="148"/>
  <c r="U828" i="148"/>
  <c r="AH828" i="148"/>
  <c r="V828" i="148"/>
  <c r="AI828" i="148"/>
  <c r="AD828" i="148"/>
  <c r="AE828" i="148"/>
  <c r="AF828" i="148"/>
  <c r="X828" i="148"/>
  <c r="AB828" i="148"/>
  <c r="AC828" i="148"/>
  <c r="Z828" i="148"/>
  <c r="AA828" i="148"/>
  <c r="O829" i="148"/>
  <c r="P829" i="148" s="1"/>
  <c r="AD829" i="148" s="1"/>
  <c r="R830" i="148"/>
  <c r="U829" i="148" l="1"/>
  <c r="T829" i="148"/>
  <c r="AG829" i="148"/>
  <c r="AH829" i="148"/>
  <c r="V829" i="148"/>
  <c r="AI829" i="148"/>
  <c r="X829" i="148"/>
  <c r="Y829" i="148"/>
  <c r="Z829" i="148"/>
  <c r="AB829" i="148"/>
  <c r="AC829" i="148"/>
  <c r="S829" i="148"/>
  <c r="AE829" i="148"/>
  <c r="AF829" i="148"/>
  <c r="O830" i="148"/>
  <c r="P830" i="148" s="1"/>
  <c r="Y830" i="148" s="1"/>
  <c r="AA829" i="148"/>
  <c r="W829" i="148"/>
  <c r="R831" i="148"/>
  <c r="Z830" i="148" l="1"/>
  <c r="V830" i="148"/>
  <c r="AG830" i="148"/>
  <c r="AH830" i="148"/>
  <c r="AI830" i="148"/>
  <c r="AB830" i="148"/>
  <c r="O831" i="148"/>
  <c r="P831" i="148" s="1"/>
  <c r="S831" i="148" s="1"/>
  <c r="AD830" i="148"/>
  <c r="AC830" i="148"/>
  <c r="AE830" i="148"/>
  <c r="U830" i="148"/>
  <c r="AA830" i="148"/>
  <c r="T830" i="148"/>
  <c r="W830" i="148"/>
  <c r="S830" i="148"/>
  <c r="X830" i="148"/>
  <c r="AF830" i="148"/>
  <c r="R832" i="148"/>
  <c r="X831" i="148" l="1"/>
  <c r="AA831" i="148"/>
  <c r="AB831" i="148"/>
  <c r="W831" i="148"/>
  <c r="V831" i="148"/>
  <c r="AD831" i="148"/>
  <c r="AG831" i="148"/>
  <c r="U831" i="148"/>
  <c r="Y831" i="148"/>
  <c r="AC831" i="148"/>
  <c r="Z831" i="148"/>
  <c r="T831" i="148"/>
  <c r="AF831" i="148"/>
  <c r="O832" i="148"/>
  <c r="P832" i="148" s="1"/>
  <c r="U832" i="148" s="1"/>
  <c r="AE831" i="148"/>
  <c r="AH831" i="148"/>
  <c r="AI831" i="148"/>
  <c r="R833" i="148"/>
  <c r="V832" i="148" l="1"/>
  <c r="AB832" i="148"/>
  <c r="W832" i="148"/>
  <c r="AI832" i="148"/>
  <c r="AC832" i="148"/>
  <c r="X832" i="148"/>
  <c r="AA832" i="148"/>
  <c r="Z832" i="148"/>
  <c r="S832" i="148"/>
  <c r="Y832" i="148"/>
  <c r="AF832" i="148"/>
  <c r="AH832" i="148"/>
  <c r="AD832" i="148"/>
  <c r="AE832" i="148"/>
  <c r="O833" i="148"/>
  <c r="P833" i="148" s="1"/>
  <c r="AB833" i="148" s="1"/>
  <c r="T832" i="148"/>
  <c r="AG832" i="148"/>
  <c r="R834" i="148"/>
  <c r="U833" i="148" l="1"/>
  <c r="W833" i="148"/>
  <c r="AC833" i="148"/>
  <c r="AD833" i="148"/>
  <c r="AE833" i="148"/>
  <c r="AH833" i="148"/>
  <c r="S833" i="148"/>
  <c r="AF833" i="148"/>
  <c r="T833" i="148"/>
  <c r="AG833" i="148"/>
  <c r="V833" i="148"/>
  <c r="Z833" i="148"/>
  <c r="AA833" i="148"/>
  <c r="Y833" i="148"/>
  <c r="X833" i="148"/>
  <c r="O834" i="148"/>
  <c r="P834" i="148" s="1"/>
  <c r="U834" i="148" s="1"/>
  <c r="AI833" i="148"/>
  <c r="R835" i="148"/>
  <c r="V834" i="148" l="1"/>
  <c r="X834" i="148"/>
  <c r="AE834" i="148"/>
  <c r="Z834" i="148"/>
  <c r="AA834" i="148"/>
  <c r="AG834" i="148"/>
  <c r="AD834" i="148"/>
  <c r="AC834" i="148"/>
  <c r="T834" i="148"/>
  <c r="W834" i="148"/>
  <c r="Y834" i="148"/>
  <c r="AF834" i="148"/>
  <c r="AB834" i="148"/>
  <c r="AH834" i="148"/>
  <c r="AI834" i="148"/>
  <c r="S834" i="148"/>
  <c r="O835" i="148"/>
  <c r="P835" i="148" s="1"/>
  <c r="U835" i="148" s="1"/>
  <c r="R836" i="148"/>
  <c r="AE835" i="148" l="1"/>
  <c r="W835" i="148"/>
  <c r="V835" i="148"/>
  <c r="AI835" i="148"/>
  <c r="Y835" i="148"/>
  <c r="X835" i="148"/>
  <c r="AH835" i="148"/>
  <c r="AA835" i="148"/>
  <c r="AB835" i="148"/>
  <c r="S835" i="148"/>
  <c r="AD835" i="148"/>
  <c r="AC835" i="148"/>
  <c r="Z835" i="148"/>
  <c r="AF835" i="148"/>
  <c r="T835" i="148"/>
  <c r="AG835" i="148"/>
  <c r="O836" i="148"/>
  <c r="P836" i="148" s="1"/>
  <c r="AG836" i="148" s="1"/>
  <c r="R837" i="148"/>
  <c r="AH836" i="148" l="1"/>
  <c r="V836" i="148"/>
  <c r="X836" i="148"/>
  <c r="AB836" i="148"/>
  <c r="S836" i="148"/>
  <c r="W836" i="148"/>
  <c r="AF836" i="148"/>
  <c r="Z836" i="148"/>
  <c r="Y836" i="148"/>
  <c r="U836" i="148"/>
  <c r="AI836" i="148"/>
  <c r="AA836" i="148"/>
  <c r="AE836" i="148"/>
  <c r="AC836" i="148"/>
  <c r="AD836" i="148"/>
  <c r="T836" i="148"/>
  <c r="O837" i="148"/>
  <c r="P837" i="148" s="1"/>
  <c r="X837" i="148" s="1"/>
  <c r="R838" i="148"/>
  <c r="T837" i="148" l="1"/>
  <c r="Y837" i="148"/>
  <c r="AA837" i="148"/>
  <c r="AC837" i="148"/>
  <c r="AB837" i="148"/>
  <c r="AD837" i="148"/>
  <c r="Z837" i="148"/>
  <c r="AF837" i="148"/>
  <c r="AG837" i="148"/>
  <c r="AH837" i="148"/>
  <c r="S837" i="148"/>
  <c r="AI837" i="148"/>
  <c r="AE837" i="148"/>
  <c r="U837" i="148"/>
  <c r="V837" i="148"/>
  <c r="W837" i="148"/>
  <c r="O838" i="148"/>
  <c r="P838" i="148" s="1"/>
  <c r="W838" i="148" s="1"/>
  <c r="R839" i="148"/>
  <c r="Z838" i="148" l="1"/>
  <c r="X838" i="148"/>
  <c r="Y838" i="148"/>
  <c r="U838" i="148"/>
  <c r="AG838" i="148"/>
  <c r="AE838" i="148"/>
  <c r="T838" i="148"/>
  <c r="AC838" i="148"/>
  <c r="AA838" i="148"/>
  <c r="S838" i="148"/>
  <c r="AB838" i="148"/>
  <c r="AD838" i="148"/>
  <c r="AF838" i="148"/>
  <c r="AH838" i="148"/>
  <c r="V838" i="148"/>
  <c r="AI838" i="148"/>
  <c r="O839" i="148"/>
  <c r="P839" i="148" s="1"/>
  <c r="T839" i="148" s="1"/>
  <c r="R840" i="148"/>
  <c r="AG839" i="148" l="1"/>
  <c r="U839" i="148"/>
  <c r="V839" i="148"/>
  <c r="W839" i="148"/>
  <c r="AB839" i="148"/>
  <c r="AH839" i="148"/>
  <c r="Y839" i="148"/>
  <c r="X839" i="148"/>
  <c r="AI839" i="148"/>
  <c r="AA839" i="148"/>
  <c r="AD839" i="148"/>
  <c r="AC839" i="148"/>
  <c r="Z839" i="148"/>
  <c r="AE839" i="148"/>
  <c r="S839" i="148"/>
  <c r="AF839" i="148"/>
  <c r="O840" i="148"/>
  <c r="P840" i="148" s="1"/>
  <c r="AA840" i="148" s="1"/>
  <c r="R841" i="148"/>
  <c r="AC840" i="148" l="1"/>
  <c r="AB840" i="148"/>
  <c r="AG840" i="148"/>
  <c r="AH840" i="148"/>
  <c r="AF840" i="148"/>
  <c r="W840" i="148"/>
  <c r="U840" i="148"/>
  <c r="AI840" i="148"/>
  <c r="T840" i="148"/>
  <c r="AD840" i="148"/>
  <c r="AE840" i="148"/>
  <c r="S840" i="148"/>
  <c r="V840" i="148"/>
  <c r="X840" i="148"/>
  <c r="Y840" i="148"/>
  <c r="Z840" i="148"/>
  <c r="O841" i="148"/>
  <c r="P841" i="148" s="1"/>
  <c r="AH841" i="148" s="1"/>
  <c r="R842" i="148"/>
  <c r="W841" i="148" l="1"/>
  <c r="S841" i="148"/>
  <c r="AI841" i="148"/>
  <c r="X841" i="148"/>
  <c r="Y841" i="148"/>
  <c r="Z841" i="148"/>
  <c r="AA841" i="148"/>
  <c r="U841" i="148"/>
  <c r="AC841" i="148"/>
  <c r="AB841" i="148"/>
  <c r="T841" i="148"/>
  <c r="V841" i="148"/>
  <c r="AD841" i="148"/>
  <c r="AE841" i="148"/>
  <c r="AF841" i="148"/>
  <c r="AG841" i="148"/>
  <c r="O842" i="148"/>
  <c r="P842" i="148" s="1"/>
  <c r="Y842" i="148" s="1"/>
  <c r="R843" i="148"/>
  <c r="AB842" i="148" l="1"/>
  <c r="AF842" i="148"/>
  <c r="AG842" i="148"/>
  <c r="U842" i="148"/>
  <c r="AH842" i="148"/>
  <c r="T842" i="148"/>
  <c r="AI842" i="148"/>
  <c r="AC842" i="148"/>
  <c r="S842" i="148"/>
  <c r="AA842" i="148"/>
  <c r="Z842" i="148"/>
  <c r="V842" i="148"/>
  <c r="W842" i="148"/>
  <c r="AD842" i="148"/>
  <c r="X842" i="148"/>
  <c r="AE842" i="148"/>
  <c r="O843" i="148"/>
  <c r="P843" i="148" s="1"/>
  <c r="AH843" i="148" s="1"/>
  <c r="R844" i="148"/>
  <c r="X843" i="148" l="1"/>
  <c r="AA843" i="148"/>
  <c r="AC843" i="148"/>
  <c r="AD843" i="148"/>
  <c r="AE843" i="148"/>
  <c r="W843" i="148"/>
  <c r="AB843" i="148"/>
  <c r="AI843" i="148"/>
  <c r="Z843" i="148"/>
  <c r="V843" i="148"/>
  <c r="AF843" i="148"/>
  <c r="O844" i="148"/>
  <c r="P844" i="148" s="1"/>
  <c r="AG844" i="148" s="1"/>
  <c r="AG843" i="148"/>
  <c r="Y843" i="148"/>
  <c r="S843" i="148"/>
  <c r="U843" i="148"/>
  <c r="T843" i="148"/>
  <c r="R845" i="148"/>
  <c r="T844" i="148" l="1"/>
  <c r="AH844" i="148"/>
  <c r="AI844" i="148"/>
  <c r="Z844" i="148"/>
  <c r="AB844" i="148"/>
  <c r="AA844" i="148"/>
  <c r="AD844" i="148"/>
  <c r="AE844" i="148"/>
  <c r="S844" i="148"/>
  <c r="AF844" i="148"/>
  <c r="AC844" i="148"/>
  <c r="U844" i="148"/>
  <c r="V844" i="148"/>
  <c r="W844" i="148"/>
  <c r="X844" i="148"/>
  <c r="Y844" i="148"/>
  <c r="O845" i="148"/>
  <c r="P845" i="148" s="1"/>
  <c r="Y845" i="148" s="1"/>
  <c r="R846" i="148"/>
  <c r="Z845" i="148" l="1"/>
  <c r="AB845" i="148"/>
  <c r="AG845" i="148"/>
  <c r="X845" i="148"/>
  <c r="AH845" i="148"/>
  <c r="S845" i="148"/>
  <c r="AE845" i="148"/>
  <c r="AD845" i="148"/>
  <c r="U845" i="148"/>
  <c r="W845" i="148"/>
  <c r="AA845" i="148"/>
  <c r="AF845" i="148"/>
  <c r="T845" i="148"/>
  <c r="V845" i="148"/>
  <c r="AI845" i="148"/>
  <c r="O846" i="148"/>
  <c r="P846" i="148" s="1"/>
  <c r="AG846" i="148" s="1"/>
  <c r="AC845" i="148"/>
  <c r="R847" i="148"/>
  <c r="U846" i="148" l="1"/>
  <c r="AI846" i="148"/>
  <c r="X846" i="148"/>
  <c r="AH846" i="148"/>
  <c r="V846" i="148"/>
  <c r="Z846" i="148"/>
  <c r="W846" i="148"/>
  <c r="S846" i="148"/>
  <c r="AE846" i="148"/>
  <c r="O847" i="148"/>
  <c r="P847" i="148" s="1"/>
  <c r="AD847" i="148" s="1"/>
  <c r="Y846" i="148"/>
  <c r="AA846" i="148"/>
  <c r="AB846" i="148"/>
  <c r="AC846" i="148"/>
  <c r="AD846" i="148"/>
  <c r="AF846" i="148"/>
  <c r="T846" i="148"/>
  <c r="R848" i="148"/>
  <c r="AF847" i="148" l="1"/>
  <c r="AE847" i="148"/>
  <c r="S847" i="148"/>
  <c r="W847" i="148"/>
  <c r="T847" i="148"/>
  <c r="V847" i="148"/>
  <c r="X847" i="148"/>
  <c r="AG847" i="148"/>
  <c r="Z847" i="148"/>
  <c r="AA847" i="148"/>
  <c r="O848" i="148"/>
  <c r="P848" i="148" s="1"/>
  <c r="AB848" i="148" s="1"/>
  <c r="U847" i="148"/>
  <c r="Y847" i="148"/>
  <c r="AH847" i="148"/>
  <c r="AI847" i="148"/>
  <c r="AB847" i="148"/>
  <c r="AC847" i="148"/>
  <c r="R849" i="148"/>
  <c r="U848" i="148" l="1"/>
  <c r="AH848" i="148"/>
  <c r="AF848" i="148"/>
  <c r="S848" i="148"/>
  <c r="AC848" i="148"/>
  <c r="AI848" i="148"/>
  <c r="T848" i="148"/>
  <c r="V848" i="148"/>
  <c r="AG848" i="148"/>
  <c r="O849" i="148"/>
  <c r="P849" i="148" s="1"/>
  <c r="AB849" i="148" s="1"/>
  <c r="X848" i="148"/>
  <c r="W848" i="148"/>
  <c r="Y848" i="148"/>
  <c r="Z848" i="148"/>
  <c r="AD848" i="148"/>
  <c r="AA848" i="148"/>
  <c r="AE848" i="148"/>
  <c r="R850" i="148"/>
  <c r="AI849" i="148" l="1"/>
  <c r="V849" i="148"/>
  <c r="Z849" i="148"/>
  <c r="AA849" i="148"/>
  <c r="AD849" i="148"/>
  <c r="S849" i="148"/>
  <c r="AE849" i="148"/>
  <c r="AF849" i="148"/>
  <c r="T849" i="148"/>
  <c r="AG849" i="148"/>
  <c r="U849" i="148"/>
  <c r="AH849" i="148"/>
  <c r="W849" i="148"/>
  <c r="X849" i="148"/>
  <c r="AC849" i="148"/>
  <c r="Y849" i="148"/>
  <c r="O850" i="148"/>
  <c r="P850" i="148" s="1"/>
  <c r="S850" i="148" s="1"/>
  <c r="R851" i="148"/>
  <c r="Z850" i="148" l="1"/>
  <c r="AF850" i="148"/>
  <c r="O851" i="148"/>
  <c r="P851" i="148" s="1"/>
  <c r="V851" i="148" s="1"/>
  <c r="U850" i="148"/>
  <c r="V850" i="148"/>
  <c r="AH850" i="148"/>
  <c r="AI850" i="148"/>
  <c r="Y850" i="148"/>
  <c r="AA850" i="148"/>
  <c r="AG850" i="148"/>
  <c r="AE850" i="148"/>
  <c r="T850" i="148"/>
  <c r="X850" i="148"/>
  <c r="W850" i="148"/>
  <c r="AB850" i="148"/>
  <c r="AC850" i="148"/>
  <c r="AD850" i="148"/>
  <c r="R852" i="148"/>
  <c r="T851" i="148" l="1"/>
  <c r="W851" i="148"/>
  <c r="Y851" i="148"/>
  <c r="AA851" i="148"/>
  <c r="AG851" i="148"/>
  <c r="AB851" i="148"/>
  <c r="AC851" i="148"/>
  <c r="X851" i="148"/>
  <c r="Z851" i="148"/>
  <c r="AF851" i="148"/>
  <c r="AI851" i="148"/>
  <c r="AH851" i="148"/>
  <c r="AE851" i="148"/>
  <c r="S851" i="148"/>
  <c r="AD851" i="148"/>
  <c r="U851" i="148"/>
  <c r="O852" i="148"/>
  <c r="P852" i="148" s="1"/>
  <c r="Y852" i="148" s="1"/>
  <c r="R853" i="148"/>
  <c r="AC852" i="148" l="1"/>
  <c r="AE852" i="148"/>
  <c r="AF852" i="148"/>
  <c r="U852" i="148"/>
  <c r="AH852" i="148"/>
  <c r="V852" i="148"/>
  <c r="AI852" i="148"/>
  <c r="W852" i="148"/>
  <c r="AG852" i="148"/>
  <c r="S852" i="148"/>
  <c r="T852" i="148"/>
  <c r="X852" i="148"/>
  <c r="AB852" i="148"/>
  <c r="Z852" i="148"/>
  <c r="AA852" i="148"/>
  <c r="AD852" i="148"/>
  <c r="O853" i="148"/>
  <c r="P853" i="148" s="1"/>
  <c r="AD853" i="148" s="1"/>
  <c r="R854" i="148"/>
  <c r="AA853" i="148" l="1"/>
  <c r="U853" i="148"/>
  <c r="AI853" i="148"/>
  <c r="W853" i="148"/>
  <c r="T853" i="148"/>
  <c r="V853" i="148"/>
  <c r="X853" i="148"/>
  <c r="AH853" i="148"/>
  <c r="Y853" i="148"/>
  <c r="Z853" i="148"/>
  <c r="AF853" i="148"/>
  <c r="AB853" i="148"/>
  <c r="AC853" i="148"/>
  <c r="AE853" i="148"/>
  <c r="S853" i="148"/>
  <c r="AG853" i="148"/>
  <c r="O854" i="148"/>
  <c r="P854" i="148" s="1"/>
  <c r="AA854" i="148" s="1"/>
  <c r="R855" i="148"/>
  <c r="V854" i="148" l="1"/>
  <c r="X854" i="148"/>
  <c r="Y854" i="148"/>
  <c r="W854" i="148"/>
  <c r="Z854" i="148"/>
  <c r="AI854" i="148"/>
  <c r="T854" i="148"/>
  <c r="U854" i="148"/>
  <c r="AG854" i="148"/>
  <c r="AB854" i="148"/>
  <c r="AC854" i="148"/>
  <c r="AD854" i="148"/>
  <c r="AH854" i="148"/>
  <c r="AE854" i="148"/>
  <c r="S854" i="148"/>
  <c r="AF854" i="148"/>
  <c r="O855" i="148"/>
  <c r="P855" i="148" s="1"/>
  <c r="Z855" i="148" s="1"/>
  <c r="R856" i="148"/>
  <c r="S855" i="148" l="1"/>
  <c r="T855" i="148"/>
  <c r="U855" i="148"/>
  <c r="AC855" i="148"/>
  <c r="X855" i="148"/>
  <c r="AB855" i="148"/>
  <c r="AA855" i="148"/>
  <c r="V855" i="148"/>
  <c r="AH855" i="148"/>
  <c r="AD855" i="148"/>
  <c r="AE855" i="148"/>
  <c r="AF855" i="148"/>
  <c r="AG855" i="148"/>
  <c r="AI855" i="148"/>
  <c r="W855" i="148"/>
  <c r="Y855" i="148"/>
  <c r="O856" i="148"/>
  <c r="P856" i="148" s="1"/>
  <c r="W856" i="148" s="1"/>
  <c r="R857" i="148"/>
  <c r="Z856" i="148" l="1"/>
  <c r="X856" i="148"/>
  <c r="AE856" i="148"/>
  <c r="AD856" i="148"/>
  <c r="AB856" i="148"/>
  <c r="AC856" i="148"/>
  <c r="S856" i="148"/>
  <c r="AF856" i="148"/>
  <c r="T856" i="148"/>
  <c r="AG856" i="148"/>
  <c r="U856" i="148"/>
  <c r="AH856" i="148"/>
  <c r="Y856" i="148"/>
  <c r="V856" i="148"/>
  <c r="AI856" i="148"/>
  <c r="AA856" i="148"/>
  <c r="O857" i="148"/>
  <c r="P857" i="148" s="1"/>
  <c r="AC857" i="148" s="1"/>
  <c r="R858" i="148"/>
  <c r="V857" i="148" l="1"/>
  <c r="Y857" i="148"/>
  <c r="AD857" i="148"/>
  <c r="W857" i="148"/>
  <c r="AE857" i="148"/>
  <c r="AG857" i="148"/>
  <c r="AH857" i="148"/>
  <c r="AI857" i="148"/>
  <c r="AF857" i="148"/>
  <c r="S857" i="148"/>
  <c r="U857" i="148"/>
  <c r="T857" i="148"/>
  <c r="X857" i="148"/>
  <c r="Z857" i="148"/>
  <c r="AA857" i="148"/>
  <c r="AB857" i="148"/>
  <c r="O858" i="148"/>
  <c r="P858" i="148" s="1"/>
  <c r="AE858" i="148" s="1"/>
  <c r="R859" i="148"/>
  <c r="U858" i="148" l="1"/>
  <c r="AF858" i="148"/>
  <c r="AI858" i="148"/>
  <c r="AG858" i="148"/>
  <c r="AH858" i="148"/>
  <c r="X858" i="148"/>
  <c r="Y858" i="148"/>
  <c r="Z858" i="148"/>
  <c r="AA858" i="148"/>
  <c r="W858" i="148"/>
  <c r="V858" i="148"/>
  <c r="AB858" i="148"/>
  <c r="AC858" i="148"/>
  <c r="T858" i="148"/>
  <c r="S858" i="148"/>
  <c r="AD858" i="148"/>
  <c r="O859" i="148"/>
  <c r="P859" i="148" s="1"/>
  <c r="Z859" i="148" s="1"/>
  <c r="R860" i="148"/>
  <c r="T859" i="148" l="1"/>
  <c r="AG859" i="148"/>
  <c r="AI859" i="148"/>
  <c r="AB859" i="148"/>
  <c r="U859" i="148"/>
  <c r="X859" i="148"/>
  <c r="AC859" i="148"/>
  <c r="AF859" i="148"/>
  <c r="S859" i="148"/>
  <c r="AH859" i="148"/>
  <c r="V859" i="148"/>
  <c r="AA859" i="148"/>
  <c r="W859" i="148"/>
  <c r="AD859" i="148"/>
  <c r="Y859" i="148"/>
  <c r="AE859" i="148"/>
  <c r="O860" i="148"/>
  <c r="P860" i="148" s="1"/>
  <c r="S860" i="148" s="1"/>
  <c r="R861" i="148"/>
  <c r="W860" i="148" l="1"/>
  <c r="AF860" i="148"/>
  <c r="AH860" i="148"/>
  <c r="T860" i="148"/>
  <c r="X860" i="148"/>
  <c r="Y860" i="148"/>
  <c r="Z860" i="148"/>
  <c r="U860" i="148"/>
  <c r="AI860" i="148"/>
  <c r="AG860" i="148"/>
  <c r="AD860" i="148"/>
  <c r="V860" i="148"/>
  <c r="AA860" i="148"/>
  <c r="AB860" i="148"/>
  <c r="AC860" i="148"/>
  <c r="AE860" i="148"/>
  <c r="O861" i="148"/>
  <c r="P861" i="148" s="1"/>
  <c r="AB861" i="148" s="1"/>
  <c r="R862" i="148"/>
  <c r="W861" i="148" l="1"/>
  <c r="X861" i="148"/>
  <c r="AF861" i="148"/>
  <c r="U861" i="148"/>
  <c r="AG861" i="148"/>
  <c r="AI861" i="148"/>
  <c r="AH861" i="148"/>
  <c r="V861" i="148"/>
  <c r="Z861" i="148"/>
  <c r="Y861" i="148"/>
  <c r="S861" i="148"/>
  <c r="AA861" i="148"/>
  <c r="T861" i="148"/>
  <c r="AC861" i="148"/>
  <c r="AD861" i="148"/>
  <c r="AE861" i="148"/>
  <c r="O862" i="148"/>
  <c r="P862" i="148" s="1"/>
  <c r="Y862" i="148" s="1"/>
  <c r="R863" i="148"/>
  <c r="AE862" i="148" l="1"/>
  <c r="AD862" i="148"/>
  <c r="AC862" i="148"/>
  <c r="AF862" i="148"/>
  <c r="AA862" i="148"/>
  <c r="V862" i="148"/>
  <c r="Z862" i="148"/>
  <c r="W862" i="148"/>
  <c r="AI862" i="148"/>
  <c r="AB862" i="148"/>
  <c r="AG862" i="148"/>
  <c r="S862" i="148"/>
  <c r="T862" i="148"/>
  <c r="U862" i="148"/>
  <c r="AH862" i="148"/>
  <c r="X862" i="148"/>
  <c r="O863" i="148"/>
  <c r="P863" i="148" s="1"/>
  <c r="AD863" i="148" s="1"/>
  <c r="R864" i="148"/>
  <c r="AC863" i="148" l="1"/>
  <c r="S863" i="148"/>
  <c r="AE863" i="148"/>
  <c r="T863" i="148"/>
  <c r="X863" i="148"/>
  <c r="AA863" i="148"/>
  <c r="AB863" i="148"/>
  <c r="AG863" i="148"/>
  <c r="O864" i="148"/>
  <c r="P864" i="148" s="1"/>
  <c r="AG864" i="148" s="1"/>
  <c r="AF863" i="148"/>
  <c r="U863" i="148"/>
  <c r="AH863" i="148"/>
  <c r="Y863" i="148"/>
  <c r="V863" i="148"/>
  <c r="Z863" i="148"/>
  <c r="AI863" i="148"/>
  <c r="W863" i="148"/>
  <c r="R865" i="148"/>
  <c r="AI864" i="148" l="1"/>
  <c r="AA864" i="148"/>
  <c r="AB864" i="148"/>
  <c r="AH864" i="148"/>
  <c r="AD864" i="148"/>
  <c r="AC864" i="148"/>
  <c r="AE864" i="148"/>
  <c r="T864" i="148"/>
  <c r="U864" i="148"/>
  <c r="X864" i="148"/>
  <c r="S864" i="148"/>
  <c r="AF864" i="148"/>
  <c r="Y864" i="148"/>
  <c r="O865" i="148"/>
  <c r="P865" i="148" s="1"/>
  <c r="V865" i="148" s="1"/>
  <c r="Z864" i="148"/>
  <c r="W864" i="148"/>
  <c r="V864" i="148"/>
  <c r="R866" i="148"/>
  <c r="AA865" i="148" l="1"/>
  <c r="AC865" i="148"/>
  <c r="AB865" i="148"/>
  <c r="AD865" i="148"/>
  <c r="AE865" i="148"/>
  <c r="W865" i="148"/>
  <c r="X865" i="148"/>
  <c r="Y865" i="148"/>
  <c r="Z865" i="148"/>
  <c r="T865" i="148"/>
  <c r="AF865" i="148"/>
  <c r="AG865" i="148"/>
  <c r="AH865" i="148"/>
  <c r="AI865" i="148"/>
  <c r="S865" i="148"/>
  <c r="U865" i="148"/>
  <c r="O866" i="148"/>
  <c r="P866" i="148" s="1"/>
  <c r="W866" i="148" s="1"/>
  <c r="R867" i="148"/>
  <c r="AD866" i="148" l="1"/>
  <c r="AF866" i="148"/>
  <c r="AE866" i="148"/>
  <c r="T866" i="148"/>
  <c r="X866" i="148"/>
  <c r="AH866" i="148"/>
  <c r="AA866" i="148"/>
  <c r="AC866" i="148"/>
  <c r="S866" i="148"/>
  <c r="AG866" i="148"/>
  <c r="O867" i="148"/>
  <c r="P867" i="148" s="1"/>
  <c r="AB867" i="148" s="1"/>
  <c r="U866" i="148"/>
  <c r="Y866" i="148"/>
  <c r="V866" i="148"/>
  <c r="Z866" i="148"/>
  <c r="AI866" i="148"/>
  <c r="AB866" i="148"/>
  <c r="R868" i="148"/>
  <c r="AC867" i="148" l="1"/>
  <c r="AE867" i="148"/>
  <c r="S867" i="148"/>
  <c r="AF867" i="148"/>
  <c r="T867" i="148"/>
  <c r="AG867" i="148"/>
  <c r="W867" i="148"/>
  <c r="V867" i="148"/>
  <c r="U867" i="148"/>
  <c r="AH867" i="148"/>
  <c r="AA867" i="148"/>
  <c r="AD867" i="148"/>
  <c r="Y867" i="148"/>
  <c r="Z867" i="148"/>
  <c r="O868" i="148"/>
  <c r="P868" i="148" s="1"/>
  <c r="U868" i="148" s="1"/>
  <c r="X867" i="148"/>
  <c r="AI867" i="148"/>
  <c r="R869" i="148"/>
  <c r="V868" i="148" l="1"/>
  <c r="W868" i="148"/>
  <c r="X868" i="148"/>
  <c r="Z868" i="148"/>
  <c r="AA868" i="148"/>
  <c r="Y868" i="148"/>
  <c r="AE868" i="148"/>
  <c r="AB868" i="148"/>
  <c r="AF868" i="148"/>
  <c r="AD868" i="148"/>
  <c r="AG868" i="148"/>
  <c r="AC868" i="148"/>
  <c r="AI868" i="148"/>
  <c r="AH868" i="148"/>
  <c r="S868" i="148"/>
  <c r="T868" i="148"/>
  <c r="O869" i="148"/>
  <c r="P869" i="148" s="1"/>
  <c r="AF869" i="148" s="1"/>
  <c r="R870" i="148"/>
  <c r="U869" i="148" l="1"/>
  <c r="AH869" i="148"/>
  <c r="S869" i="148"/>
  <c r="AA869" i="148"/>
  <c r="Y869" i="148"/>
  <c r="AI869" i="148"/>
  <c r="V869" i="148"/>
  <c r="W869" i="148"/>
  <c r="AB869" i="148"/>
  <c r="Z869" i="148"/>
  <c r="AC869" i="148"/>
  <c r="X869" i="148"/>
  <c r="AE869" i="148"/>
  <c r="T869" i="148"/>
  <c r="AD869" i="148"/>
  <c r="AG869" i="148"/>
  <c r="O870" i="148"/>
  <c r="P870" i="148" s="1"/>
  <c r="AD870" i="148" s="1"/>
  <c r="R871" i="148"/>
  <c r="AF870" i="148" l="1"/>
  <c r="T870" i="148"/>
  <c r="AG870" i="148"/>
  <c r="U870" i="148"/>
  <c r="AH870" i="148"/>
  <c r="AB870" i="148"/>
  <c r="V870" i="148"/>
  <c r="AA870" i="148"/>
  <c r="W870" i="148"/>
  <c r="AI870" i="148"/>
  <c r="X870" i="148"/>
  <c r="S870" i="148"/>
  <c r="Z870" i="148"/>
  <c r="AE870" i="148"/>
  <c r="AC870" i="148"/>
  <c r="Y870" i="148"/>
  <c r="O871" i="148"/>
  <c r="P871" i="148" s="1"/>
  <c r="AI871" i="148" s="1"/>
  <c r="R872" i="148"/>
  <c r="V871" i="148" l="1"/>
  <c r="Y871" i="148"/>
  <c r="W871" i="148"/>
  <c r="X871" i="148"/>
  <c r="AA871" i="148"/>
  <c r="AB871" i="148"/>
  <c r="AC871" i="148"/>
  <c r="AF871" i="148"/>
  <c r="S871" i="148"/>
  <c r="U871" i="148"/>
  <c r="AG871" i="148"/>
  <c r="AD871" i="148"/>
  <c r="AH871" i="148"/>
  <c r="AE871" i="148"/>
  <c r="Z871" i="148"/>
  <c r="T871" i="148"/>
  <c r="O872" i="148"/>
  <c r="P872" i="148" s="1"/>
  <c r="Z872" i="148" s="1"/>
  <c r="R873" i="148"/>
  <c r="T872" i="148" l="1"/>
  <c r="S872" i="148"/>
  <c r="AB872" i="148"/>
  <c r="W872" i="148"/>
  <c r="V872" i="148"/>
  <c r="AE872" i="148"/>
  <c r="Y872" i="148"/>
  <c r="X872" i="148"/>
  <c r="AA872" i="148"/>
  <c r="AI872" i="148"/>
  <c r="U872" i="148"/>
  <c r="AC872" i="148"/>
  <c r="AD872" i="148"/>
  <c r="AF872" i="148"/>
  <c r="AG872" i="148"/>
  <c r="AH872" i="148"/>
  <c r="O873" i="148"/>
  <c r="P873" i="148" s="1"/>
  <c r="Y873" i="148" s="1"/>
  <c r="R874" i="148"/>
  <c r="Z873" i="148" l="1"/>
  <c r="AA873" i="148"/>
  <c r="S873" i="148"/>
  <c r="AB873" i="148"/>
  <c r="AC873" i="148"/>
  <c r="T873" i="148"/>
  <c r="U873" i="148"/>
  <c r="V873" i="148"/>
  <c r="AI873" i="148"/>
  <c r="W873" i="148"/>
  <c r="AH873" i="148"/>
  <c r="X873" i="148"/>
  <c r="AE873" i="148"/>
  <c r="AD873" i="148"/>
  <c r="AF873" i="148"/>
  <c r="AG873" i="148"/>
  <c r="O874" i="148"/>
  <c r="P874" i="148" s="1"/>
  <c r="AH874" i="148" s="1"/>
  <c r="R875" i="148"/>
  <c r="AI874" i="148" l="1"/>
  <c r="V874" i="148"/>
  <c r="X874" i="148"/>
  <c r="U874" i="148"/>
  <c r="AB874" i="148"/>
  <c r="AF874" i="148"/>
  <c r="AA874" i="148"/>
  <c r="Z874" i="148"/>
  <c r="Y874" i="148"/>
  <c r="W874" i="148"/>
  <c r="T874" i="148"/>
  <c r="AC874" i="148"/>
  <c r="AD874" i="148"/>
  <c r="AE874" i="148"/>
  <c r="AG874" i="148"/>
  <c r="S874" i="148"/>
  <c r="O875" i="148"/>
  <c r="P875" i="148" s="1"/>
  <c r="Z875" i="148" s="1"/>
  <c r="R876" i="148"/>
  <c r="V875" i="148" l="1"/>
  <c r="AH875" i="148"/>
  <c r="AB875" i="148"/>
  <c r="AA875" i="148"/>
  <c r="AD875" i="148"/>
  <c r="AI875" i="148"/>
  <c r="AE875" i="148"/>
  <c r="AF875" i="148"/>
  <c r="U875" i="148"/>
  <c r="S875" i="148"/>
  <c r="AG875" i="148"/>
  <c r="T875" i="148"/>
  <c r="Y875" i="148"/>
  <c r="AC875" i="148"/>
  <c r="W875" i="148"/>
  <c r="X875" i="148"/>
  <c r="O876" i="148"/>
  <c r="P876" i="148" s="1"/>
  <c r="Z876" i="148" s="1"/>
  <c r="R877" i="148"/>
  <c r="AE876" i="148" l="1"/>
  <c r="AC876" i="148"/>
  <c r="AF876" i="148"/>
  <c r="S876" i="148"/>
  <c r="AG876" i="148"/>
  <c r="T876" i="148"/>
  <c r="AD876" i="148"/>
  <c r="V876" i="148"/>
  <c r="AH876" i="148"/>
  <c r="X876" i="148"/>
  <c r="U876" i="148"/>
  <c r="Y876" i="148"/>
  <c r="AI876" i="148"/>
  <c r="W876" i="148"/>
  <c r="AA876" i="148"/>
  <c r="AB876" i="148"/>
  <c r="O877" i="148"/>
  <c r="P877" i="148" s="1"/>
  <c r="AC877" i="148" s="1"/>
  <c r="R878" i="148"/>
  <c r="U877" i="148" l="1"/>
  <c r="AG877" i="148"/>
  <c r="S877" i="148"/>
  <c r="AD877" i="148"/>
  <c r="AE877" i="148"/>
  <c r="AH877" i="148"/>
  <c r="AF877" i="148"/>
  <c r="T877" i="148"/>
  <c r="V877" i="148"/>
  <c r="Y877" i="148"/>
  <c r="Z877" i="148"/>
  <c r="AI877" i="148"/>
  <c r="AB877" i="148"/>
  <c r="X877" i="148"/>
  <c r="W877" i="148"/>
  <c r="AA877" i="148"/>
  <c r="O878" i="148"/>
  <c r="P878" i="148" s="1"/>
  <c r="AB878" i="148" s="1"/>
  <c r="R879" i="148"/>
  <c r="V878" i="148" l="1"/>
  <c r="Y878" i="148"/>
  <c r="Z878" i="148"/>
  <c r="X878" i="148"/>
  <c r="U878" i="148"/>
  <c r="W878" i="148"/>
  <c r="S878" i="148"/>
  <c r="AF878" i="148"/>
  <c r="AG878" i="148"/>
  <c r="T878" i="148"/>
  <c r="O879" i="148"/>
  <c r="P879" i="148" s="1"/>
  <c r="W879" i="148" s="1"/>
  <c r="AA878" i="148"/>
  <c r="AD878" i="148"/>
  <c r="AH878" i="148"/>
  <c r="AE878" i="148"/>
  <c r="AI878" i="148"/>
  <c r="AC878" i="148"/>
  <c r="R880" i="148"/>
  <c r="AI879" i="148" l="1"/>
  <c r="AG879" i="148"/>
  <c r="AF879" i="148"/>
  <c r="X879" i="148"/>
  <c r="U879" i="148"/>
  <c r="AE879" i="148"/>
  <c r="V879" i="148"/>
  <c r="S879" i="148"/>
  <c r="AH879" i="148"/>
  <c r="Z879" i="148"/>
  <c r="AA879" i="148"/>
  <c r="T879" i="148"/>
  <c r="AB879" i="148"/>
  <c r="AC879" i="148"/>
  <c r="Y879" i="148"/>
  <c r="AD879" i="148"/>
  <c r="O880" i="148"/>
  <c r="P880" i="148" s="1"/>
  <c r="AI880" i="148" s="1"/>
  <c r="R881" i="148"/>
  <c r="Z880" i="148" l="1"/>
  <c r="AA880" i="148"/>
  <c r="V880" i="148"/>
  <c r="X880" i="148"/>
  <c r="Y880" i="148"/>
  <c r="W880" i="148"/>
  <c r="U880" i="148"/>
  <c r="AH880" i="148"/>
  <c r="AD880" i="148"/>
  <c r="AC880" i="148"/>
  <c r="AE880" i="148"/>
  <c r="AF880" i="148"/>
  <c r="AB880" i="148"/>
  <c r="AG880" i="148"/>
  <c r="S880" i="148"/>
  <c r="T880" i="148"/>
  <c r="O881" i="148"/>
  <c r="P881" i="148" s="1"/>
  <c r="S881" i="148" s="1"/>
  <c r="R882" i="148"/>
  <c r="X881" i="148" l="1"/>
  <c r="W881" i="148"/>
  <c r="Z881" i="148"/>
  <c r="T881" i="148"/>
  <c r="AG881" i="148"/>
  <c r="U881" i="148"/>
  <c r="V881" i="148"/>
  <c r="AH881" i="148"/>
  <c r="AI881" i="148"/>
  <c r="AA881" i="148"/>
  <c r="AD881" i="148"/>
  <c r="Y881" i="148"/>
  <c r="AE881" i="148"/>
  <c r="AC881" i="148"/>
  <c r="AF881" i="148"/>
  <c r="AB881" i="148"/>
  <c r="O882" i="148"/>
  <c r="P882" i="148" s="1"/>
  <c r="Z882" i="148" s="1"/>
  <c r="R883" i="148"/>
  <c r="AF882" i="148" l="1"/>
  <c r="X882" i="148"/>
  <c r="T882" i="148"/>
  <c r="Y882" i="148"/>
  <c r="AI882" i="148"/>
  <c r="AC882" i="148"/>
  <c r="AD882" i="148"/>
  <c r="AE882" i="148"/>
  <c r="AB882" i="148"/>
  <c r="AG882" i="148"/>
  <c r="AA882" i="148"/>
  <c r="U882" i="148"/>
  <c r="S882" i="148"/>
  <c r="V882" i="148"/>
  <c r="AH882" i="148"/>
  <c r="W882" i="148"/>
  <c r="O883" i="148"/>
  <c r="P883" i="148" s="1"/>
  <c r="Y883" i="148" s="1"/>
  <c r="R884" i="148"/>
  <c r="Z883" i="148" l="1"/>
  <c r="AD883" i="148"/>
  <c r="AE883" i="148"/>
  <c r="AB883" i="148"/>
  <c r="AC883" i="148"/>
  <c r="V883" i="148"/>
  <c r="AA883" i="148"/>
  <c r="AH883" i="148"/>
  <c r="T883" i="148"/>
  <c r="U883" i="148"/>
  <c r="AF883" i="148"/>
  <c r="AG883" i="148"/>
  <c r="S883" i="148"/>
  <c r="AI883" i="148"/>
  <c r="W883" i="148"/>
  <c r="X883" i="148"/>
  <c r="O884" i="148"/>
  <c r="P884" i="148" s="1"/>
  <c r="X884" i="148" s="1"/>
  <c r="R885" i="148"/>
  <c r="T884" i="148" l="1"/>
  <c r="Y884" i="148"/>
  <c r="Z884" i="148"/>
  <c r="AB884" i="148"/>
  <c r="AC884" i="148"/>
  <c r="AH884" i="148"/>
  <c r="AA884" i="148"/>
  <c r="AE884" i="148"/>
  <c r="W884" i="148"/>
  <c r="U884" i="148"/>
  <c r="S884" i="148"/>
  <c r="V884" i="148"/>
  <c r="AD884" i="148"/>
  <c r="AF884" i="148"/>
  <c r="AG884" i="148"/>
  <c r="AI884" i="148"/>
  <c r="O885" i="148"/>
  <c r="P885" i="148" s="1"/>
  <c r="AC885" i="148" s="1"/>
  <c r="R886" i="148"/>
  <c r="AG885" i="148" l="1"/>
  <c r="T885" i="148"/>
  <c r="S885" i="148"/>
  <c r="AH885" i="148"/>
  <c r="AI885" i="148"/>
  <c r="U885" i="148"/>
  <c r="W885" i="148"/>
  <c r="V885" i="148"/>
  <c r="X885" i="148"/>
  <c r="AE885" i="148"/>
  <c r="Y885" i="148"/>
  <c r="O886" i="148"/>
  <c r="P886" i="148" s="1"/>
  <c r="AE886" i="148" s="1"/>
  <c r="Z885" i="148"/>
  <c r="AB885" i="148"/>
  <c r="AD885" i="148"/>
  <c r="AA885" i="148"/>
  <c r="AF885" i="148"/>
  <c r="R887" i="148"/>
  <c r="Z886" i="148" l="1"/>
  <c r="AI886" i="148"/>
  <c r="V886" i="148"/>
  <c r="T886" i="148"/>
  <c r="AF886" i="148"/>
  <c r="S886" i="148"/>
  <c r="AG886" i="148"/>
  <c r="AH886" i="148"/>
  <c r="U886" i="148"/>
  <c r="W886" i="148"/>
  <c r="X886" i="148"/>
  <c r="Y886" i="148"/>
  <c r="AA886" i="148"/>
  <c r="AB886" i="148"/>
  <c r="AC886" i="148"/>
  <c r="AD886" i="148"/>
  <c r="O887" i="148"/>
  <c r="P887" i="148" s="1"/>
  <c r="AI887" i="148" s="1"/>
  <c r="R888" i="148"/>
  <c r="AA887" i="148" l="1"/>
  <c r="AG887" i="148"/>
  <c r="S887" i="148"/>
  <c r="Z887" i="148"/>
  <c r="AE887" i="148"/>
  <c r="T887" i="148"/>
  <c r="X887" i="148"/>
  <c r="W887" i="148"/>
  <c r="AC887" i="148"/>
  <c r="Y887" i="148"/>
  <c r="AD887" i="148"/>
  <c r="AB887" i="148"/>
  <c r="AF887" i="148"/>
  <c r="AH887" i="148"/>
  <c r="O888" i="148"/>
  <c r="P888" i="148" s="1"/>
  <c r="V888" i="148" s="1"/>
  <c r="U887" i="148"/>
  <c r="V887" i="148"/>
  <c r="R889" i="148"/>
  <c r="X888" i="148" l="1"/>
  <c r="AA888" i="148"/>
  <c r="AB888" i="148"/>
  <c r="Y888" i="148"/>
  <c r="AD888" i="148"/>
  <c r="AE888" i="148"/>
  <c r="AF888" i="148"/>
  <c r="AC888" i="148"/>
  <c r="Z888" i="148"/>
  <c r="AH888" i="148"/>
  <c r="AG888" i="148"/>
  <c r="AI888" i="148"/>
  <c r="S888" i="148"/>
  <c r="T888" i="148"/>
  <c r="U888" i="148"/>
  <c r="W888" i="148"/>
  <c r="O889" i="148"/>
  <c r="P889" i="148" s="1"/>
  <c r="AI889" i="148" s="1"/>
  <c r="R890" i="148"/>
  <c r="W889" i="148" l="1"/>
  <c r="Z889" i="148"/>
  <c r="AA889" i="148"/>
  <c r="AB889" i="148"/>
  <c r="Y889" i="148"/>
  <c r="AD889" i="148"/>
  <c r="AG889" i="148"/>
  <c r="AC889" i="148"/>
  <c r="X889" i="148"/>
  <c r="S889" i="148"/>
  <c r="T889" i="148"/>
  <c r="V889" i="148"/>
  <c r="U889" i="148"/>
  <c r="AE889" i="148"/>
  <c r="AF889" i="148"/>
  <c r="AH889" i="148"/>
  <c r="O890" i="148"/>
  <c r="P890" i="148" s="1"/>
  <c r="AI890" i="148" s="1"/>
  <c r="R891" i="148"/>
  <c r="V890" i="148" l="1"/>
  <c r="W890" i="148"/>
  <c r="X890" i="148"/>
  <c r="U890" i="148"/>
  <c r="Y890" i="148"/>
  <c r="Z890" i="148"/>
  <c r="AG890" i="148"/>
  <c r="AH890" i="148"/>
  <c r="AA890" i="148"/>
  <c r="AB890" i="148"/>
  <c r="AF890" i="148"/>
  <c r="AE890" i="148"/>
  <c r="AC890" i="148"/>
  <c r="AD890" i="148"/>
  <c r="S890" i="148"/>
  <c r="T890" i="148"/>
  <c r="O891" i="148"/>
  <c r="P891" i="148" s="1"/>
  <c r="S891" i="148" s="1"/>
  <c r="R892" i="148"/>
  <c r="Z891" i="148" l="1"/>
  <c r="AC891" i="148"/>
  <c r="AG891" i="148"/>
  <c r="T891" i="148"/>
  <c r="AH891" i="148"/>
  <c r="Y891" i="148"/>
  <c r="X891" i="148"/>
  <c r="AD891" i="148"/>
  <c r="W891" i="148"/>
  <c r="U891" i="148"/>
  <c r="V891" i="148"/>
  <c r="AA891" i="148"/>
  <c r="AB891" i="148"/>
  <c r="AI891" i="148"/>
  <c r="AE891" i="148"/>
  <c r="AF891" i="148"/>
  <c r="O892" i="148"/>
  <c r="P892" i="148" s="1"/>
  <c r="AD892" i="148" s="1"/>
  <c r="R893" i="148"/>
  <c r="AE892" i="148" l="1"/>
  <c r="AB892" i="148"/>
  <c r="AF892" i="148"/>
  <c r="AA892" i="148"/>
  <c r="AC892" i="148"/>
  <c r="S892" i="148"/>
  <c r="AG892" i="148"/>
  <c r="T892" i="148"/>
  <c r="V892" i="148"/>
  <c r="AH892" i="148"/>
  <c r="W892" i="148"/>
  <c r="U892" i="148"/>
  <c r="X892" i="148"/>
  <c r="AI892" i="148"/>
  <c r="Y892" i="148"/>
  <c r="Z892" i="148"/>
  <c r="O893" i="148"/>
  <c r="P893" i="148" s="1"/>
  <c r="Y893" i="148" s="1"/>
  <c r="R894" i="148"/>
  <c r="X893" i="148" l="1"/>
  <c r="AC893" i="148"/>
  <c r="AD893" i="148"/>
  <c r="AA893" i="148"/>
  <c r="AB893" i="148"/>
  <c r="AE893" i="148"/>
  <c r="Z893" i="148"/>
  <c r="AH893" i="148"/>
  <c r="T893" i="148"/>
  <c r="U893" i="148"/>
  <c r="W893" i="148"/>
  <c r="O894" i="148"/>
  <c r="P894" i="148" s="1"/>
  <c r="AF894" i="148" s="1"/>
  <c r="AG893" i="148"/>
  <c r="AF893" i="148"/>
  <c r="S893" i="148"/>
  <c r="V893" i="148"/>
  <c r="AI893" i="148"/>
  <c r="R895" i="148"/>
  <c r="AI894" i="148" l="1"/>
  <c r="AH894" i="148"/>
  <c r="Z894" i="148"/>
  <c r="Y894" i="148"/>
  <c r="U894" i="148"/>
  <c r="X894" i="148"/>
  <c r="AC894" i="148"/>
  <c r="T894" i="148"/>
  <c r="AG894" i="148"/>
  <c r="AA894" i="148"/>
  <c r="AB894" i="148"/>
  <c r="V894" i="148"/>
  <c r="W894" i="148"/>
  <c r="AE894" i="148"/>
  <c r="S894" i="148"/>
  <c r="AD894" i="148"/>
  <c r="O895" i="148"/>
  <c r="P895" i="148" s="1"/>
  <c r="AI895" i="148" s="1"/>
  <c r="R896" i="148"/>
  <c r="X895" i="148" l="1"/>
  <c r="W895" i="148"/>
  <c r="Y895" i="148"/>
  <c r="Z895" i="148"/>
  <c r="AF895" i="148"/>
  <c r="AG895" i="148"/>
  <c r="AA895" i="148"/>
  <c r="AD895" i="148"/>
  <c r="AH895" i="148"/>
  <c r="AB895" i="148"/>
  <c r="AE895" i="148"/>
  <c r="U895" i="148"/>
  <c r="V895" i="148"/>
  <c r="AC895" i="148"/>
  <c r="S895" i="148"/>
  <c r="T895" i="148"/>
  <c r="O896" i="148"/>
  <c r="P896" i="148" s="1"/>
  <c r="T896" i="148" s="1"/>
  <c r="R897" i="148"/>
  <c r="AE896" i="148" l="1"/>
  <c r="AI896" i="148"/>
  <c r="W896" i="148"/>
  <c r="U896" i="148"/>
  <c r="Y896" i="148"/>
  <c r="X896" i="148"/>
  <c r="V896" i="148"/>
  <c r="Z896" i="148"/>
  <c r="AA896" i="148"/>
  <c r="AB896" i="148"/>
  <c r="AC896" i="148"/>
  <c r="AD896" i="148"/>
  <c r="AH896" i="148"/>
  <c r="AF896" i="148"/>
  <c r="S896" i="148"/>
  <c r="AG896" i="148"/>
  <c r="O897" i="148"/>
  <c r="P897" i="148" s="1"/>
  <c r="AH897" i="148" s="1"/>
  <c r="R898" i="148"/>
  <c r="Y897" i="148" l="1"/>
  <c r="V897" i="148"/>
  <c r="Z897" i="148"/>
  <c r="AD897" i="148"/>
  <c r="U897" i="148"/>
  <c r="AI897" i="148"/>
  <c r="T897" i="148"/>
  <c r="AA897" i="148"/>
  <c r="AB897" i="148"/>
  <c r="AG897" i="148"/>
  <c r="W897" i="148"/>
  <c r="X897" i="148"/>
  <c r="AC897" i="148"/>
  <c r="AE897" i="148"/>
  <c r="AF897" i="148"/>
  <c r="S897" i="148"/>
  <c r="O898" i="148"/>
  <c r="P898" i="148" s="1"/>
  <c r="X898" i="148" s="1"/>
  <c r="R899" i="148"/>
  <c r="AF898" i="148" l="1"/>
  <c r="AE898" i="148"/>
  <c r="AA898" i="148"/>
  <c r="S898" i="148"/>
  <c r="AG898" i="148"/>
  <c r="AC898" i="148"/>
  <c r="AH898" i="148"/>
  <c r="W898" i="148"/>
  <c r="Y898" i="148"/>
  <c r="Z898" i="148"/>
  <c r="AB898" i="148"/>
  <c r="AD898" i="148"/>
  <c r="O899" i="148"/>
  <c r="P899" i="148" s="1"/>
  <c r="AC899" i="148" s="1"/>
  <c r="AI898" i="148"/>
  <c r="T898" i="148"/>
  <c r="U898" i="148"/>
  <c r="V898" i="148"/>
  <c r="R900" i="148"/>
  <c r="Y899" i="148" l="1"/>
  <c r="AE899" i="148"/>
  <c r="V899" i="148"/>
  <c r="W899" i="148"/>
  <c r="AF899" i="148"/>
  <c r="U899" i="148"/>
  <c r="AD899" i="148"/>
  <c r="X899" i="148"/>
  <c r="S899" i="148"/>
  <c r="AG899" i="148"/>
  <c r="AH899" i="148"/>
  <c r="AI899" i="148"/>
  <c r="Z899" i="148"/>
  <c r="AA899" i="148"/>
  <c r="AB899" i="148"/>
  <c r="T899" i="148"/>
  <c r="O900" i="148"/>
  <c r="P900" i="148" s="1"/>
  <c r="U900" i="148" s="1"/>
  <c r="R901" i="148"/>
  <c r="AG900" i="148" l="1"/>
  <c r="AI900" i="148"/>
  <c r="AE900" i="148"/>
  <c r="T900" i="148"/>
  <c r="AH900" i="148"/>
  <c r="Z900" i="148"/>
  <c r="S900" i="148"/>
  <c r="V900" i="148"/>
  <c r="W900" i="148"/>
  <c r="X900" i="148"/>
  <c r="Y900" i="148"/>
  <c r="AC900" i="148"/>
  <c r="AA900" i="148"/>
  <c r="AD900" i="148"/>
  <c r="AB900" i="148"/>
  <c r="AF900" i="148"/>
  <c r="O901" i="148"/>
  <c r="P901" i="148" s="1"/>
  <c r="T901" i="148" s="1"/>
  <c r="R902" i="148"/>
  <c r="AF901" i="148" l="1"/>
  <c r="AI901" i="148"/>
  <c r="V901" i="148"/>
  <c r="W901" i="148"/>
  <c r="Y901" i="148"/>
  <c r="AB901" i="148"/>
  <c r="AD901" i="148"/>
  <c r="X901" i="148"/>
  <c r="Z901" i="148"/>
  <c r="AA901" i="148"/>
  <c r="AC901" i="148"/>
  <c r="U901" i="148"/>
  <c r="AE901" i="148"/>
  <c r="AG901" i="148"/>
  <c r="S901" i="148"/>
  <c r="AH901" i="148"/>
  <c r="O902" i="148"/>
  <c r="P902" i="148" s="1"/>
  <c r="S902" i="148" s="1"/>
  <c r="R903" i="148"/>
  <c r="AG902" i="148" l="1"/>
  <c r="W902" i="148"/>
  <c r="X902" i="148"/>
  <c r="V902" i="148"/>
  <c r="U902" i="148"/>
  <c r="T902" i="148"/>
  <c r="AH902" i="148"/>
  <c r="AI902" i="148"/>
  <c r="Y902" i="148"/>
  <c r="AA902" i="148"/>
  <c r="Z902" i="148"/>
  <c r="AC902" i="148"/>
  <c r="AB902" i="148"/>
  <c r="AE902" i="148"/>
  <c r="AF902" i="148"/>
  <c r="AD902" i="148"/>
  <c r="O903" i="148"/>
  <c r="P903" i="148" s="1"/>
  <c r="AD903" i="148" s="1"/>
  <c r="R904" i="148"/>
  <c r="Z903" i="148" l="1"/>
  <c r="AA903" i="148"/>
  <c r="X903" i="148"/>
  <c r="Y903" i="148"/>
  <c r="AE903" i="148"/>
  <c r="AH903" i="148"/>
  <c r="T903" i="148"/>
  <c r="AG903" i="148"/>
  <c r="AF903" i="148"/>
  <c r="S903" i="148"/>
  <c r="U903" i="148"/>
  <c r="V903" i="148"/>
  <c r="W903" i="148"/>
  <c r="AI903" i="148"/>
  <c r="AB903" i="148"/>
  <c r="AC903" i="148"/>
  <c r="O904" i="148"/>
  <c r="P904" i="148" s="1"/>
  <c r="AD904" i="148" s="1"/>
  <c r="R905" i="148"/>
  <c r="X904" i="148" l="1"/>
  <c r="AG904" i="148"/>
  <c r="AH904" i="148"/>
  <c r="Y904" i="148"/>
  <c r="AI904" i="148"/>
  <c r="Z904" i="148"/>
  <c r="AA904" i="148"/>
  <c r="AB904" i="148"/>
  <c r="AC904" i="148"/>
  <c r="T904" i="148"/>
  <c r="W904" i="148"/>
  <c r="AE904" i="148"/>
  <c r="S904" i="148"/>
  <c r="V904" i="148"/>
  <c r="AF904" i="148"/>
  <c r="U904" i="148"/>
  <c r="O905" i="148"/>
  <c r="P905" i="148" s="1"/>
  <c r="V905" i="148" s="1"/>
  <c r="R906" i="148"/>
  <c r="AH905" i="148" l="1"/>
  <c r="T905" i="148"/>
  <c r="U905" i="148"/>
  <c r="AI905" i="148"/>
  <c r="W905" i="148"/>
  <c r="X905" i="148"/>
  <c r="AD905" i="148"/>
  <c r="AA905" i="148"/>
  <c r="AF905" i="148"/>
  <c r="AC905" i="148"/>
  <c r="Z905" i="148"/>
  <c r="AE905" i="148"/>
  <c r="AG905" i="148"/>
  <c r="AB905" i="148"/>
  <c r="Y905" i="148"/>
  <c r="S905" i="148"/>
  <c r="O906" i="148"/>
  <c r="P906" i="148" s="1"/>
  <c r="AF906" i="148" s="1"/>
  <c r="R907" i="148"/>
  <c r="T906" i="148" l="1"/>
  <c r="AC906" i="148"/>
  <c r="AD906" i="148"/>
  <c r="S906" i="148"/>
  <c r="AH906" i="148"/>
  <c r="AG906" i="148"/>
  <c r="U906" i="148"/>
  <c r="Y906" i="148"/>
  <c r="W906" i="148"/>
  <c r="AI906" i="148"/>
  <c r="V906" i="148"/>
  <c r="AA906" i="148"/>
  <c r="AB906" i="148"/>
  <c r="Z906" i="148"/>
  <c r="X906" i="148"/>
  <c r="AE906" i="148"/>
  <c r="O907" i="148"/>
  <c r="P907" i="148" s="1"/>
  <c r="W907" i="148" s="1"/>
  <c r="R908" i="148"/>
  <c r="AC907" i="148" l="1"/>
  <c r="Y907" i="148"/>
  <c r="AB907" i="148"/>
  <c r="AG907" i="148"/>
  <c r="AA907" i="148"/>
  <c r="AF907" i="148"/>
  <c r="S907" i="148"/>
  <c r="AH907" i="148"/>
  <c r="X907" i="148"/>
  <c r="T907" i="148"/>
  <c r="AD907" i="148"/>
  <c r="Z907" i="148"/>
  <c r="AE907" i="148"/>
  <c r="U907" i="148"/>
  <c r="AI907" i="148"/>
  <c r="V907" i="148"/>
  <c r="O908" i="148"/>
  <c r="P908" i="148" s="1"/>
  <c r="AF908" i="148" s="1"/>
  <c r="R909" i="148"/>
  <c r="Z908" i="148" l="1"/>
  <c r="S908" i="148"/>
  <c r="U908" i="148"/>
  <c r="Y908" i="148"/>
  <c r="AG908" i="148"/>
  <c r="W908" i="148"/>
  <c r="AI908" i="148"/>
  <c r="T908" i="148"/>
  <c r="X908" i="148"/>
  <c r="AC908" i="148"/>
  <c r="V908" i="148"/>
  <c r="AH908" i="148"/>
  <c r="AD908" i="148"/>
  <c r="AA908" i="148"/>
  <c r="AE908" i="148"/>
  <c r="AB908" i="148"/>
  <c r="O909" i="148"/>
  <c r="P909" i="148" s="1"/>
  <c r="AC909" i="148" s="1"/>
  <c r="R910" i="148"/>
  <c r="W909" i="148" l="1"/>
  <c r="X909" i="148"/>
  <c r="AG909" i="148"/>
  <c r="AH909" i="148"/>
  <c r="AI909" i="148"/>
  <c r="Z909" i="148"/>
  <c r="V909" i="148"/>
  <c r="AA909" i="148"/>
  <c r="AD909" i="148"/>
  <c r="S909" i="148"/>
  <c r="AE909" i="148"/>
  <c r="U909" i="148"/>
  <c r="T909" i="148"/>
  <c r="AF909" i="148"/>
  <c r="AB909" i="148"/>
  <c r="Y909" i="148"/>
  <c r="O910" i="148"/>
  <c r="P910" i="148" s="1"/>
  <c r="V910" i="148" s="1"/>
  <c r="R911" i="148"/>
  <c r="AD910" i="148" l="1"/>
  <c r="AB910" i="148"/>
  <c r="AC910" i="148"/>
  <c r="Y910" i="148"/>
  <c r="U910" i="148"/>
  <c r="W910" i="148"/>
  <c r="Z910" i="148"/>
  <c r="AA910" i="148"/>
  <c r="AE910" i="148"/>
  <c r="AI910" i="148"/>
  <c r="AG910" i="148"/>
  <c r="AH910" i="148"/>
  <c r="X910" i="148"/>
  <c r="S910" i="148"/>
  <c r="T910" i="148"/>
  <c r="AF910" i="148"/>
  <c r="O911" i="148"/>
  <c r="P911" i="148" s="1"/>
  <c r="V911" i="148" s="1"/>
  <c r="R912" i="148"/>
  <c r="T911" i="148" l="1"/>
  <c r="AG911" i="148"/>
  <c r="AI911" i="148"/>
  <c r="W911" i="148"/>
  <c r="X911" i="148"/>
  <c r="Y911" i="148"/>
  <c r="AA911" i="148"/>
  <c r="Z911" i="148"/>
  <c r="AB911" i="148"/>
  <c r="AD911" i="148"/>
  <c r="AC911" i="148"/>
  <c r="S911" i="148"/>
  <c r="AF911" i="148"/>
  <c r="AE911" i="148"/>
  <c r="AH911" i="148"/>
  <c r="U911" i="148"/>
  <c r="O912" i="148"/>
  <c r="P912" i="148" s="1"/>
  <c r="W912" i="148" s="1"/>
  <c r="R913" i="148"/>
  <c r="AD912" i="148" l="1"/>
  <c r="AC912" i="148"/>
  <c r="AF912" i="148"/>
  <c r="T912" i="148"/>
  <c r="AA912" i="148"/>
  <c r="AE912" i="148"/>
  <c r="S912" i="148"/>
  <c r="AG912" i="148"/>
  <c r="AH912" i="148"/>
  <c r="Z912" i="148"/>
  <c r="U912" i="148"/>
  <c r="AI912" i="148"/>
  <c r="Y912" i="148"/>
  <c r="V912" i="148"/>
  <c r="X912" i="148"/>
  <c r="AB912" i="148"/>
  <c r="O913" i="148"/>
  <c r="P913" i="148" s="1"/>
  <c r="AF913" i="148" s="1"/>
  <c r="R914" i="148"/>
  <c r="S913" i="148" l="1"/>
  <c r="AH913" i="148"/>
  <c r="Y913" i="148"/>
  <c r="T913" i="148"/>
  <c r="Z913" i="148"/>
  <c r="W913" i="148"/>
  <c r="AI913" i="148"/>
  <c r="V913" i="148"/>
  <c r="X913" i="148"/>
  <c r="AA913" i="148"/>
  <c r="U913" i="148"/>
  <c r="AG913" i="148"/>
  <c r="AB913" i="148"/>
  <c r="AC913" i="148"/>
  <c r="AD913" i="148"/>
  <c r="AE913" i="148"/>
  <c r="O914" i="148"/>
  <c r="P914" i="148" s="1"/>
  <c r="AE914" i="148" s="1"/>
  <c r="R915" i="148"/>
  <c r="Y914" i="148" l="1"/>
  <c r="AG914" i="148"/>
  <c r="V914" i="148"/>
  <c r="AA914" i="148"/>
  <c r="S914" i="148"/>
  <c r="AF914" i="148"/>
  <c r="AB914" i="148"/>
  <c r="U914" i="148"/>
  <c r="W914" i="148"/>
  <c r="X914" i="148"/>
  <c r="AH914" i="148"/>
  <c r="AI914" i="148"/>
  <c r="Z914" i="148"/>
  <c r="AC914" i="148"/>
  <c r="AD914" i="148"/>
  <c r="T914" i="148"/>
  <c r="O915" i="148"/>
  <c r="P915" i="148" s="1"/>
  <c r="Y915" i="148" s="1"/>
  <c r="R916" i="148"/>
  <c r="AH915" i="148" l="1"/>
  <c r="AE915" i="148"/>
  <c r="S915" i="148"/>
  <c r="T915" i="148"/>
  <c r="Z915" i="148"/>
  <c r="AA915" i="148"/>
  <c r="AC915" i="148"/>
  <c r="AF915" i="148"/>
  <c r="AD915" i="148"/>
  <c r="AG915" i="148"/>
  <c r="AB915" i="148"/>
  <c r="W915" i="148"/>
  <c r="AI915" i="148"/>
  <c r="U915" i="148"/>
  <c r="V915" i="148"/>
  <c r="X915" i="148"/>
  <c r="O916" i="148"/>
  <c r="P916" i="148" s="1"/>
  <c r="Y916" i="148" s="1"/>
  <c r="R917" i="148"/>
  <c r="AH916" i="148" l="1"/>
  <c r="S916" i="148"/>
  <c r="AG916" i="148"/>
  <c r="AD916" i="148"/>
  <c r="AE916" i="148"/>
  <c r="T916" i="148"/>
  <c r="AC916" i="148"/>
  <c r="AF916" i="148"/>
  <c r="AI916" i="148"/>
  <c r="V916" i="148"/>
  <c r="U916" i="148"/>
  <c r="W916" i="148"/>
  <c r="AA916" i="148"/>
  <c r="Z916" i="148"/>
  <c r="AB916" i="148"/>
  <c r="X916" i="148"/>
  <c r="O917" i="148"/>
  <c r="P917" i="148" s="1"/>
  <c r="W917" i="148" s="1"/>
  <c r="R918" i="148"/>
  <c r="AI917" i="148" l="1"/>
  <c r="X917" i="148"/>
  <c r="AD917" i="148"/>
  <c r="Z917" i="148"/>
  <c r="AA917" i="148"/>
  <c r="T917" i="148"/>
  <c r="AH917" i="148"/>
  <c r="AB917" i="148"/>
  <c r="AG917" i="148"/>
  <c r="AC917" i="148"/>
  <c r="U917" i="148"/>
  <c r="AF917" i="148"/>
  <c r="AE917" i="148"/>
  <c r="Y917" i="148"/>
  <c r="S917" i="148"/>
  <c r="V917" i="148"/>
  <c r="O918" i="148"/>
  <c r="P918" i="148" s="1"/>
  <c r="T918" i="148" s="1"/>
  <c r="R919" i="148"/>
  <c r="AG918" i="148" l="1"/>
  <c r="V918" i="148"/>
  <c r="W918" i="148"/>
  <c r="X918" i="148"/>
  <c r="Z918" i="148"/>
  <c r="Y918" i="148"/>
  <c r="AF918" i="148"/>
  <c r="S918" i="148"/>
  <c r="U918" i="148"/>
  <c r="AC918" i="148"/>
  <c r="AI918" i="148"/>
  <c r="AA918" i="148"/>
  <c r="AB918" i="148"/>
  <c r="AD918" i="148"/>
  <c r="AH918" i="148"/>
  <c r="AE918" i="148"/>
  <c r="O919" i="148"/>
  <c r="P919" i="148" s="1"/>
  <c r="T919" i="148" s="1"/>
  <c r="R920" i="148"/>
  <c r="X919" i="148" l="1"/>
  <c r="AB919" i="148"/>
  <c r="AC919" i="148"/>
  <c r="AI919" i="148"/>
  <c r="U919" i="148"/>
  <c r="V919" i="148"/>
  <c r="W919" i="148"/>
  <c r="Y919" i="148"/>
  <c r="Z919" i="148"/>
  <c r="AA919" i="148"/>
  <c r="AD919" i="148"/>
  <c r="AE919" i="148"/>
  <c r="AF919" i="148"/>
  <c r="AG919" i="148"/>
  <c r="S919" i="148"/>
  <c r="AH919" i="148"/>
  <c r="O920" i="148"/>
  <c r="P920" i="148" s="1"/>
  <c r="AF920" i="148" s="1"/>
  <c r="R921" i="148"/>
  <c r="Z920" i="148" l="1"/>
  <c r="AA920" i="148"/>
  <c r="S920" i="148"/>
  <c r="T920" i="148"/>
  <c r="AC920" i="148"/>
  <c r="X920" i="148"/>
  <c r="AG920" i="148"/>
  <c r="AH920" i="148"/>
  <c r="Y920" i="148"/>
  <c r="U920" i="148"/>
  <c r="AI920" i="148"/>
  <c r="W920" i="148"/>
  <c r="AB920" i="148"/>
  <c r="V920" i="148"/>
  <c r="AD920" i="148"/>
  <c r="AE920" i="148"/>
  <c r="O921" i="148"/>
  <c r="P921" i="148" s="1"/>
  <c r="AC921" i="148" s="1"/>
  <c r="R922" i="148"/>
  <c r="AI921" i="148" l="1"/>
  <c r="AA921" i="148"/>
  <c r="T921" i="148"/>
  <c r="AF921" i="148"/>
  <c r="W921" i="148"/>
  <c r="X921" i="148"/>
  <c r="AE921" i="148"/>
  <c r="U921" i="148"/>
  <c r="V921" i="148"/>
  <c r="S921" i="148"/>
  <c r="AH921" i="148"/>
  <c r="O922" i="148"/>
  <c r="P922" i="148" s="1"/>
  <c r="T922" i="148" s="1"/>
  <c r="Y921" i="148"/>
  <c r="Z921" i="148"/>
  <c r="AB921" i="148"/>
  <c r="AD921" i="148"/>
  <c r="AG921" i="148"/>
  <c r="R923" i="148"/>
  <c r="Z922" i="148" l="1"/>
  <c r="V922" i="148"/>
  <c r="Y922" i="148"/>
  <c r="AA922" i="148"/>
  <c r="AD922" i="148"/>
  <c r="U922" i="148"/>
  <c r="W922" i="148"/>
  <c r="AB922" i="148"/>
  <c r="S922" i="148"/>
  <c r="AF922" i="148"/>
  <c r="X922" i="148"/>
  <c r="AC922" i="148"/>
  <c r="AE922" i="148"/>
  <c r="AG922" i="148"/>
  <c r="AH922" i="148"/>
  <c r="AI922" i="148"/>
  <c r="O923" i="148"/>
  <c r="P923" i="148" s="1"/>
  <c r="Z923" i="148" s="1"/>
  <c r="R924" i="148"/>
  <c r="AG923" i="148" l="1"/>
  <c r="AI923" i="148"/>
  <c r="U923" i="148"/>
  <c r="AH923" i="148"/>
  <c r="T923" i="148"/>
  <c r="AB923" i="148"/>
  <c r="S923" i="148"/>
  <c r="AE923" i="148"/>
  <c r="Y923" i="148"/>
  <c r="AC923" i="148"/>
  <c r="X923" i="148"/>
  <c r="V923" i="148"/>
  <c r="AA923" i="148"/>
  <c r="O924" i="148"/>
  <c r="P924" i="148" s="1"/>
  <c r="T924" i="148" s="1"/>
  <c r="W923" i="148"/>
  <c r="AD923" i="148"/>
  <c r="AF923" i="148"/>
  <c r="R925" i="148"/>
  <c r="AE924" i="148" l="1"/>
  <c r="V924" i="148"/>
  <c r="AI924" i="148"/>
  <c r="AH924" i="148"/>
  <c r="X924" i="148"/>
  <c r="Y924" i="148"/>
  <c r="AA924" i="148"/>
  <c r="O925" i="148"/>
  <c r="P925" i="148" s="1"/>
  <c r="AC925" i="148" s="1"/>
  <c r="AG924" i="148"/>
  <c r="AB924" i="148"/>
  <c r="AF924" i="148"/>
  <c r="U924" i="148"/>
  <c r="W924" i="148"/>
  <c r="Z924" i="148"/>
  <c r="AC924" i="148"/>
  <c r="AD924" i="148"/>
  <c r="S924" i="148"/>
  <c r="R926" i="148"/>
  <c r="V925" i="148" l="1"/>
  <c r="AE925" i="148"/>
  <c r="S925" i="148"/>
  <c r="W925" i="148"/>
  <c r="AH925" i="148"/>
  <c r="X925" i="148"/>
  <c r="U925" i="148"/>
  <c r="AG925" i="148"/>
  <c r="O926" i="148"/>
  <c r="P926" i="148" s="1"/>
  <c r="AH926" i="148" s="1"/>
  <c r="Z925" i="148"/>
  <c r="AA925" i="148"/>
  <c r="Y925" i="148"/>
  <c r="AD925" i="148"/>
  <c r="T925" i="148"/>
  <c r="AF925" i="148"/>
  <c r="AI925" i="148"/>
  <c r="AB925" i="148"/>
  <c r="R927" i="148"/>
  <c r="S926" i="148" l="1"/>
  <c r="X926" i="148"/>
  <c r="Y926" i="148"/>
  <c r="T926" i="148"/>
  <c r="AI926" i="148"/>
  <c r="W926" i="148"/>
  <c r="AA926" i="148"/>
  <c r="O927" i="148"/>
  <c r="P927" i="148" s="1"/>
  <c r="AF927" i="148" s="1"/>
  <c r="AD926" i="148"/>
  <c r="V926" i="148"/>
  <c r="AB926" i="148"/>
  <c r="Z926" i="148"/>
  <c r="U926" i="148"/>
  <c r="AC926" i="148"/>
  <c r="AE926" i="148"/>
  <c r="AF926" i="148"/>
  <c r="AG926" i="148"/>
  <c r="R928" i="148"/>
  <c r="Z927" i="148" l="1"/>
  <c r="S927" i="148"/>
  <c r="AA927" i="148"/>
  <c r="V927" i="148"/>
  <c r="AD927" i="148"/>
  <c r="AH927" i="148"/>
  <c r="W927" i="148"/>
  <c r="AI927" i="148"/>
  <c r="Y927" i="148"/>
  <c r="AB927" i="148"/>
  <c r="AC927" i="148"/>
  <c r="T927" i="148"/>
  <c r="AG927" i="148"/>
  <c r="U927" i="148"/>
  <c r="X927" i="148"/>
  <c r="O928" i="148"/>
  <c r="P928" i="148" s="1"/>
  <c r="AH928" i="148" s="1"/>
  <c r="AE927" i="148"/>
  <c r="R929" i="148"/>
  <c r="W928" i="148" l="1"/>
  <c r="AE928" i="148"/>
  <c r="T928" i="148"/>
  <c r="AC928" i="148"/>
  <c r="X928" i="148"/>
  <c r="V928" i="148"/>
  <c r="Z928" i="148"/>
  <c r="AI928" i="148"/>
  <c r="AD928" i="148"/>
  <c r="AA928" i="148"/>
  <c r="AG928" i="148"/>
  <c r="Y928" i="148"/>
  <c r="AB928" i="148"/>
  <c r="AF928" i="148"/>
  <c r="S928" i="148"/>
  <c r="U928" i="148"/>
  <c r="O929" i="148"/>
  <c r="P929" i="148" s="1"/>
  <c r="T929" i="148" s="1"/>
  <c r="R930" i="148"/>
  <c r="AG929" i="148" l="1"/>
  <c r="U929" i="148"/>
  <c r="AB929" i="148"/>
  <c r="AH929" i="148"/>
  <c r="V929" i="148"/>
  <c r="Z929" i="148"/>
  <c r="W929" i="148"/>
  <c r="X929" i="148"/>
  <c r="AA929" i="148"/>
  <c r="AD929" i="148"/>
  <c r="AC929" i="148"/>
  <c r="AF929" i="148"/>
  <c r="AE929" i="148"/>
  <c r="Y929" i="148"/>
  <c r="AI929" i="148"/>
  <c r="S929" i="148"/>
  <c r="O930" i="148"/>
  <c r="P930" i="148" s="1"/>
  <c r="Y930" i="148" s="1"/>
  <c r="R931" i="148"/>
  <c r="AF930" i="148" l="1"/>
  <c r="AA930" i="148"/>
  <c r="AE930" i="148"/>
  <c r="AG930" i="148"/>
  <c r="T930" i="148"/>
  <c r="S930" i="148"/>
  <c r="U930" i="148"/>
  <c r="X930" i="148"/>
  <c r="Z930" i="148"/>
  <c r="AB930" i="148"/>
  <c r="AH930" i="148"/>
  <c r="V930" i="148"/>
  <c r="AI930" i="148"/>
  <c r="AC930" i="148"/>
  <c r="W930" i="148"/>
  <c r="AD930" i="148"/>
  <c r="O931" i="148"/>
  <c r="P931" i="148" s="1"/>
  <c r="AC931" i="148" s="1"/>
  <c r="R932" i="148"/>
  <c r="AI931" i="148" l="1"/>
  <c r="X931" i="148"/>
  <c r="Y931" i="148"/>
  <c r="V931" i="148"/>
  <c r="Z931" i="148"/>
  <c r="AE931" i="148"/>
  <c r="W931" i="148"/>
  <c r="AF931" i="148"/>
  <c r="AD931" i="148"/>
  <c r="U931" i="148"/>
  <c r="S931" i="148"/>
  <c r="T931" i="148"/>
  <c r="AG931" i="148"/>
  <c r="AH931" i="148"/>
  <c r="AA931" i="148"/>
  <c r="AB931" i="148"/>
  <c r="O932" i="148"/>
  <c r="P932" i="148" s="1"/>
  <c r="AH932" i="148" s="1"/>
  <c r="R933" i="148"/>
  <c r="W932" i="148" l="1"/>
  <c r="Z932" i="148"/>
  <c r="Y932" i="148"/>
  <c r="AC932" i="148"/>
  <c r="AE932" i="148"/>
  <c r="AG932" i="148"/>
  <c r="AA932" i="148"/>
  <c r="AB932" i="148"/>
  <c r="AD932" i="148"/>
  <c r="S932" i="148"/>
  <c r="AI932" i="148"/>
  <c r="T932" i="148"/>
  <c r="U932" i="148"/>
  <c r="AF932" i="148"/>
  <c r="V932" i="148"/>
  <c r="X932" i="148"/>
  <c r="O933" i="148"/>
  <c r="P933" i="148" s="1"/>
  <c r="Z933" i="148" s="1"/>
  <c r="R934" i="148"/>
  <c r="AC933" i="148" l="1"/>
  <c r="AB933" i="148"/>
  <c r="AD933" i="148"/>
  <c r="AF933" i="148"/>
  <c r="Y933" i="148"/>
  <c r="AI933" i="148"/>
  <c r="AG933" i="148"/>
  <c r="AH933" i="148"/>
  <c r="V933" i="148"/>
  <c r="AA933" i="148"/>
  <c r="AE933" i="148"/>
  <c r="S933" i="148"/>
  <c r="W933" i="148"/>
  <c r="T933" i="148"/>
  <c r="X933" i="148"/>
  <c r="U933" i="148"/>
  <c r="O934" i="148"/>
  <c r="P934" i="148" s="1"/>
  <c r="S934" i="148" s="1"/>
  <c r="R935" i="148"/>
  <c r="AD934" i="148" l="1"/>
  <c r="AF934" i="148"/>
  <c r="AG934" i="148"/>
  <c r="T934" i="148"/>
  <c r="V934" i="148"/>
  <c r="AI934" i="148"/>
  <c r="Y934" i="148"/>
  <c r="W934" i="148"/>
  <c r="Z934" i="148"/>
  <c r="AA934" i="148"/>
  <c r="U934" i="148"/>
  <c r="AC934" i="148"/>
  <c r="AB934" i="148"/>
  <c r="X934" i="148"/>
  <c r="AE934" i="148"/>
  <c r="AH934" i="148"/>
  <c r="O935" i="148"/>
  <c r="P935" i="148" s="1"/>
  <c r="AB935" i="148" s="1"/>
  <c r="R936" i="148"/>
  <c r="AD935" i="148" l="1"/>
  <c r="AG935" i="148"/>
  <c r="AC935" i="148"/>
  <c r="AF935" i="148"/>
  <c r="W935" i="148"/>
  <c r="AH935" i="148"/>
  <c r="AE935" i="148"/>
  <c r="X935" i="148"/>
  <c r="Z935" i="148"/>
  <c r="U935" i="148"/>
  <c r="AA935" i="148"/>
  <c r="S935" i="148"/>
  <c r="Y935" i="148"/>
  <c r="AI935" i="148"/>
  <c r="T935" i="148"/>
  <c r="V935" i="148"/>
  <c r="O936" i="148"/>
  <c r="P936" i="148" s="1"/>
  <c r="Z936" i="148" s="1"/>
  <c r="R937" i="148"/>
  <c r="AE936" i="148" l="1"/>
  <c r="S936" i="148"/>
  <c r="T936" i="148"/>
  <c r="U936" i="148"/>
  <c r="V936" i="148"/>
  <c r="W936" i="148"/>
  <c r="AB936" i="148"/>
  <c r="X936" i="148"/>
  <c r="AF936" i="148"/>
  <c r="Y936" i="148"/>
  <c r="AA936" i="148"/>
  <c r="AG936" i="148"/>
  <c r="AC936" i="148"/>
  <c r="AH936" i="148"/>
  <c r="AD936" i="148"/>
  <c r="AI936" i="148"/>
  <c r="O937" i="148"/>
  <c r="P937" i="148" s="1"/>
  <c r="Z937" i="148" s="1"/>
  <c r="R938" i="148"/>
  <c r="AG937" i="148" l="1"/>
  <c r="AD937" i="148"/>
  <c r="T937" i="148"/>
  <c r="AH937" i="148"/>
  <c r="V937" i="148"/>
  <c r="U937" i="148"/>
  <c r="AF937" i="148"/>
  <c r="AI937" i="148"/>
  <c r="AC937" i="148"/>
  <c r="X937" i="148"/>
  <c r="AE937" i="148"/>
  <c r="W937" i="148"/>
  <c r="S937" i="148"/>
  <c r="AA937" i="148"/>
  <c r="Y937" i="148"/>
  <c r="AB937" i="148"/>
  <c r="O938" i="148"/>
  <c r="P938" i="148" s="1"/>
  <c r="AF938" i="148" s="1"/>
  <c r="R939" i="148"/>
  <c r="AG938" i="148" l="1"/>
  <c r="U938" i="148"/>
  <c r="AC938" i="148"/>
  <c r="T938" i="148"/>
  <c r="AH938" i="148"/>
  <c r="V938" i="148"/>
  <c r="AI938" i="148"/>
  <c r="X938" i="148"/>
  <c r="W938" i="148"/>
  <c r="Z938" i="148"/>
  <c r="Y938" i="148"/>
  <c r="AA938" i="148"/>
  <c r="AB938" i="148"/>
  <c r="AD938" i="148"/>
  <c r="AE938" i="148"/>
  <c r="S938" i="148"/>
  <c r="O939" i="148"/>
  <c r="P939" i="148" s="1"/>
  <c r="Z939" i="148" s="1"/>
  <c r="R940" i="148"/>
  <c r="AA939" i="148" l="1"/>
  <c r="AC939" i="148"/>
  <c r="AG939" i="148"/>
  <c r="AH939" i="148"/>
  <c r="AI939" i="148"/>
  <c r="AF939" i="148"/>
  <c r="AE939" i="148"/>
  <c r="AB939" i="148"/>
  <c r="T939" i="148"/>
  <c r="AD939" i="148"/>
  <c r="S939" i="148"/>
  <c r="W939" i="148"/>
  <c r="U939" i="148"/>
  <c r="V939" i="148"/>
  <c r="X939" i="148"/>
  <c r="Y939" i="148"/>
  <c r="O940" i="148"/>
  <c r="P940" i="148" s="1"/>
  <c r="V940" i="148" s="1"/>
  <c r="R941" i="148"/>
  <c r="S940" i="148" l="1"/>
  <c r="AB940" i="148"/>
  <c r="AA940" i="148"/>
  <c r="AC940" i="148"/>
  <c r="X940" i="148"/>
  <c r="Y940" i="148"/>
  <c r="AF940" i="148"/>
  <c r="Z940" i="148"/>
  <c r="AI940" i="148"/>
  <c r="W940" i="148"/>
  <c r="T940" i="148"/>
  <c r="U940" i="148"/>
  <c r="AD940" i="148"/>
  <c r="AE940" i="148"/>
  <c r="AG940" i="148"/>
  <c r="AH940" i="148"/>
  <c r="O941" i="148"/>
  <c r="P941" i="148" s="1"/>
  <c r="T941" i="148" s="1"/>
  <c r="R942" i="148"/>
  <c r="AG941" i="148" l="1"/>
  <c r="AH941" i="148"/>
  <c r="U941" i="148"/>
  <c r="V941" i="148"/>
  <c r="AI941" i="148"/>
  <c r="AC941" i="148"/>
  <c r="W941" i="148"/>
  <c r="Z941" i="148"/>
  <c r="AA941" i="148"/>
  <c r="X941" i="148"/>
  <c r="Y941" i="148"/>
  <c r="AB941" i="148"/>
  <c r="AD941" i="148"/>
  <c r="AE941" i="148"/>
  <c r="S941" i="148"/>
  <c r="AF941" i="148"/>
  <c r="O942" i="148"/>
  <c r="P942" i="148" s="1"/>
  <c r="AA942" i="148" s="1"/>
  <c r="R943" i="148"/>
  <c r="AI942" i="148" l="1"/>
  <c r="V942" i="148"/>
  <c r="W942" i="148"/>
  <c r="AB942" i="148"/>
  <c r="AD942" i="148"/>
  <c r="AE942" i="148"/>
  <c r="S942" i="148"/>
  <c r="AC942" i="148"/>
  <c r="X942" i="148"/>
  <c r="AG942" i="148"/>
  <c r="AH942" i="148"/>
  <c r="AF942" i="148"/>
  <c r="U942" i="148"/>
  <c r="T942" i="148"/>
  <c r="Y942" i="148"/>
  <c r="Z942" i="148"/>
  <c r="O943" i="148"/>
  <c r="P943" i="148" s="1"/>
  <c r="AH943" i="148" s="1"/>
  <c r="R944" i="148"/>
  <c r="T943" i="148" l="1"/>
  <c r="U943" i="148"/>
  <c r="V943" i="148"/>
  <c r="AE943" i="148"/>
  <c r="AI943" i="148"/>
  <c r="W943" i="148"/>
  <c r="Z943" i="148"/>
  <c r="X943" i="148"/>
  <c r="Y943" i="148"/>
  <c r="AB943" i="148"/>
  <c r="S943" i="148"/>
  <c r="AC943" i="148"/>
  <c r="AA943" i="148"/>
  <c r="AD943" i="148"/>
  <c r="AF943" i="148"/>
  <c r="AG943" i="148"/>
  <c r="O944" i="148"/>
  <c r="P944" i="148" s="1"/>
  <c r="AH944" i="148" s="1"/>
  <c r="R945" i="148"/>
  <c r="AE944" i="148" l="1"/>
  <c r="S944" i="148"/>
  <c r="AF944" i="148"/>
  <c r="AG944" i="148"/>
  <c r="W944" i="148"/>
  <c r="X944" i="148"/>
  <c r="Z944" i="148"/>
  <c r="AB944" i="148"/>
  <c r="AD944" i="148"/>
  <c r="T944" i="148"/>
  <c r="V944" i="148"/>
  <c r="AA944" i="148"/>
  <c r="AC944" i="148"/>
  <c r="U944" i="148"/>
  <c r="O945" i="148"/>
  <c r="P945" i="148" s="1"/>
  <c r="AA945" i="148" s="1"/>
  <c r="AI944" i="148"/>
  <c r="Y944" i="148"/>
  <c r="R946" i="148"/>
  <c r="AB945" i="148" l="1"/>
  <c r="AI945" i="148"/>
  <c r="V945" i="148"/>
  <c r="X945" i="148"/>
  <c r="AD945" i="148"/>
  <c r="S945" i="148"/>
  <c r="AE945" i="148"/>
  <c r="AF945" i="148"/>
  <c r="T945" i="148"/>
  <c r="AG945" i="148"/>
  <c r="U945" i="148"/>
  <c r="AH945" i="148"/>
  <c r="W945" i="148"/>
  <c r="AC945" i="148"/>
  <c r="Y945" i="148"/>
  <c r="Z945" i="148"/>
  <c r="O946" i="148"/>
  <c r="P946" i="148" s="1"/>
  <c r="AF946" i="148" s="1"/>
  <c r="R947" i="148"/>
  <c r="U946" i="148" l="1"/>
  <c r="V946" i="148"/>
  <c r="AD946" i="148"/>
  <c r="W946" i="148"/>
  <c r="AG946" i="148"/>
  <c r="AH946" i="148"/>
  <c r="AI946" i="148"/>
  <c r="X946" i="148"/>
  <c r="Y946" i="148"/>
  <c r="Z946" i="148"/>
  <c r="AA946" i="148"/>
  <c r="AE946" i="148"/>
  <c r="S946" i="148"/>
  <c r="AB946" i="148"/>
  <c r="T946" i="148"/>
  <c r="AC946" i="148"/>
  <c r="O947" i="148"/>
  <c r="P947" i="148" s="1"/>
  <c r="AE947" i="148" s="1"/>
  <c r="R948" i="148"/>
  <c r="AH947" i="148" l="1"/>
  <c r="V947" i="148"/>
  <c r="U947" i="148"/>
  <c r="AI947" i="148"/>
  <c r="W947" i="148"/>
  <c r="X947" i="148"/>
  <c r="AF947" i="148"/>
  <c r="AA947" i="148"/>
  <c r="T947" i="148"/>
  <c r="AC947" i="148"/>
  <c r="AG947" i="148"/>
  <c r="Y947" i="148"/>
  <c r="AB947" i="148"/>
  <c r="Z947" i="148"/>
  <c r="S947" i="148"/>
  <c r="AD947" i="148"/>
  <c r="O948" i="148"/>
  <c r="P948" i="148" s="1"/>
  <c r="Z948" i="148" s="1"/>
  <c r="R949" i="148"/>
  <c r="Y948" i="148" l="1"/>
  <c r="AD948" i="148"/>
  <c r="AC948" i="148"/>
  <c r="AE948" i="148"/>
  <c r="S948" i="148"/>
  <c r="AF948" i="148"/>
  <c r="W948" i="148"/>
  <c r="X948" i="148"/>
  <c r="AA948" i="148"/>
  <c r="AB948" i="148"/>
  <c r="T948" i="148"/>
  <c r="AG948" i="148"/>
  <c r="U948" i="148"/>
  <c r="AH948" i="148"/>
  <c r="V948" i="148"/>
  <c r="AI948" i="148"/>
  <c r="O949" i="148"/>
  <c r="P949" i="148" s="1"/>
  <c r="AG949" i="148" s="1"/>
  <c r="R950" i="148"/>
  <c r="Y949" i="148" l="1"/>
  <c r="AF949" i="148"/>
  <c r="AI949" i="148"/>
  <c r="AH949" i="148"/>
  <c r="Z949" i="148"/>
  <c r="AA949" i="148"/>
  <c r="AB949" i="148"/>
  <c r="AC949" i="148"/>
  <c r="S949" i="148"/>
  <c r="AD949" i="148"/>
  <c r="O950" i="148"/>
  <c r="P950" i="148" s="1"/>
  <c r="AA950" i="148" s="1"/>
  <c r="V949" i="148"/>
  <c r="AE949" i="148"/>
  <c r="W949" i="148"/>
  <c r="U949" i="148"/>
  <c r="T949" i="148"/>
  <c r="X949" i="148"/>
  <c r="R951" i="148"/>
  <c r="AB950" i="148" l="1"/>
  <c r="T950" i="148"/>
  <c r="AG950" i="148"/>
  <c r="S950" i="148"/>
  <c r="U950" i="148"/>
  <c r="O951" i="148"/>
  <c r="P951" i="148" s="1"/>
  <c r="AG951" i="148" s="1"/>
  <c r="V950" i="148"/>
  <c r="AC950" i="148"/>
  <c r="Z950" i="148"/>
  <c r="AH950" i="148"/>
  <c r="AI950" i="148"/>
  <c r="W950" i="148"/>
  <c r="X950" i="148"/>
  <c r="AD950" i="148"/>
  <c r="Y950" i="148"/>
  <c r="AE950" i="148"/>
  <c r="AF950" i="148"/>
  <c r="R952" i="148"/>
  <c r="S951" i="148" l="1"/>
  <c r="U951" i="148"/>
  <c r="AH951" i="148"/>
  <c r="Y951" i="148"/>
  <c r="V951" i="148"/>
  <c r="X951" i="148"/>
  <c r="Z951" i="148"/>
  <c r="AF951" i="148"/>
  <c r="AI951" i="148"/>
  <c r="AA951" i="148"/>
  <c r="AC951" i="148"/>
  <c r="AD951" i="148"/>
  <c r="AE951" i="148"/>
  <c r="AB951" i="148"/>
  <c r="W951" i="148"/>
  <c r="O952" i="148"/>
  <c r="P952" i="148" s="1"/>
  <c r="AI952" i="148" s="1"/>
  <c r="T951" i="148"/>
  <c r="R953" i="148"/>
  <c r="AA952" i="148" l="1"/>
  <c r="AB952" i="148"/>
  <c r="AE952" i="148"/>
  <c r="Z952" i="148"/>
  <c r="U952" i="148"/>
  <c r="AC952" i="148"/>
  <c r="S952" i="148"/>
  <c r="Y952" i="148"/>
  <c r="AF952" i="148"/>
  <c r="O953" i="148"/>
  <c r="P953" i="148" s="1"/>
  <c r="S953" i="148" s="1"/>
  <c r="V952" i="148"/>
  <c r="T952" i="148"/>
  <c r="W952" i="148"/>
  <c r="X952" i="148"/>
  <c r="AG952" i="148"/>
  <c r="AD952" i="148"/>
  <c r="AH952" i="148"/>
  <c r="R954" i="148"/>
  <c r="AB953" i="148" l="1"/>
  <c r="AH953" i="148"/>
  <c r="AE953" i="148"/>
  <c r="AI953" i="148"/>
  <c r="AD953" i="148"/>
  <c r="T953" i="148"/>
  <c r="AA953" i="148"/>
  <c r="AG953" i="148"/>
  <c r="U953" i="148"/>
  <c r="V953" i="148"/>
  <c r="W953" i="148"/>
  <c r="Z953" i="148"/>
  <c r="X953" i="148"/>
  <c r="AC953" i="148"/>
  <c r="Y953" i="148"/>
  <c r="O954" i="148"/>
  <c r="P954" i="148" s="1"/>
  <c r="AF954" i="148" s="1"/>
  <c r="AF953" i="148"/>
  <c r="R955" i="148"/>
  <c r="AD954" i="148" l="1"/>
  <c r="AE954" i="148"/>
  <c r="S954" i="148"/>
  <c r="Y954" i="148"/>
  <c r="AA954" i="148"/>
  <c r="AG954" i="148"/>
  <c r="AC954" i="148"/>
  <c r="U954" i="148"/>
  <c r="V954" i="148"/>
  <c r="AH954" i="148"/>
  <c r="X954" i="148"/>
  <c r="W954" i="148"/>
  <c r="Z954" i="148"/>
  <c r="AI954" i="148"/>
  <c r="AB954" i="148"/>
  <c r="T954" i="148"/>
  <c r="O955" i="148"/>
  <c r="P955" i="148" s="1"/>
  <c r="AI955" i="148" s="1"/>
  <c r="R956" i="148"/>
  <c r="AD955" i="148" l="1"/>
  <c r="Z955" i="148"/>
  <c r="X955" i="148"/>
  <c r="AB955" i="148"/>
  <c r="Y955" i="148"/>
  <c r="AC955" i="148"/>
  <c r="S955" i="148"/>
  <c r="AE955" i="148"/>
  <c r="T955" i="148"/>
  <c r="AG955" i="148"/>
  <c r="AA955" i="148"/>
  <c r="AH955" i="148"/>
  <c r="W955" i="148"/>
  <c r="AF955" i="148"/>
  <c r="U955" i="148"/>
  <c r="V955" i="148"/>
  <c r="O956" i="148"/>
  <c r="P956" i="148" s="1"/>
  <c r="AB956" i="148" s="1"/>
  <c r="R957" i="148"/>
  <c r="U956" i="148" l="1"/>
  <c r="Y956" i="148"/>
  <c r="T956" i="148"/>
  <c r="S956" i="148"/>
  <c r="AF956" i="148"/>
  <c r="AG956" i="148"/>
  <c r="AH956" i="148"/>
  <c r="AI956" i="148"/>
  <c r="V956" i="148"/>
  <c r="W956" i="148"/>
  <c r="X956" i="148"/>
  <c r="Z956" i="148"/>
  <c r="AA956" i="148"/>
  <c r="AC956" i="148"/>
  <c r="AD956" i="148"/>
  <c r="AE956" i="148"/>
  <c r="O957" i="148"/>
  <c r="P957" i="148" s="1"/>
  <c r="AA957" i="148" s="1"/>
  <c r="R958" i="148"/>
  <c r="AC957" i="148" l="1"/>
  <c r="AD957" i="148"/>
  <c r="U957" i="148"/>
  <c r="AB957" i="148"/>
  <c r="AF957" i="148"/>
  <c r="T957" i="148"/>
  <c r="X957" i="148"/>
  <c r="V957" i="148"/>
  <c r="S957" i="148"/>
  <c r="AH957" i="148"/>
  <c r="W957" i="148"/>
  <c r="AG957" i="148"/>
  <c r="AE957" i="148"/>
  <c r="AI957" i="148"/>
  <c r="Y957" i="148"/>
  <c r="Z957" i="148"/>
  <c r="O958" i="148"/>
  <c r="P958" i="148" s="1"/>
  <c r="AH958" i="148" s="1"/>
  <c r="R959" i="148"/>
  <c r="AF958" i="148" l="1"/>
  <c r="T958" i="148"/>
  <c r="Z958" i="148"/>
  <c r="AG958" i="148"/>
  <c r="V958" i="148"/>
  <c r="S958" i="148"/>
  <c r="AI958" i="148"/>
  <c r="AE958" i="148"/>
  <c r="AA958" i="148"/>
  <c r="AC958" i="148"/>
  <c r="X958" i="148"/>
  <c r="W958" i="148"/>
  <c r="AD958" i="148"/>
  <c r="Y958" i="148"/>
  <c r="AB958" i="148"/>
  <c r="U958" i="148"/>
  <c r="O959" i="148"/>
  <c r="P959" i="148" s="1"/>
  <c r="W959" i="148" s="1"/>
  <c r="R960" i="148"/>
  <c r="U959" i="148" l="1"/>
  <c r="X959" i="148"/>
  <c r="AC959" i="148"/>
  <c r="Y959" i="148"/>
  <c r="S959" i="148"/>
  <c r="AI959" i="148"/>
  <c r="Z959" i="148"/>
  <c r="AB959" i="148"/>
  <c r="AD959" i="148"/>
  <c r="AE959" i="148"/>
  <c r="AG959" i="148"/>
  <c r="AA959" i="148"/>
  <c r="AF959" i="148"/>
  <c r="T959" i="148"/>
  <c r="AH959" i="148"/>
  <c r="V959" i="148"/>
  <c r="O960" i="148"/>
  <c r="P960" i="148" s="1"/>
  <c r="AH960" i="148" s="1"/>
  <c r="R961" i="148"/>
  <c r="T960" i="148" l="1"/>
  <c r="AC960" i="148"/>
  <c r="AE960" i="148"/>
  <c r="AI960" i="148"/>
  <c r="S960" i="148"/>
  <c r="Z960" i="148"/>
  <c r="AA960" i="148"/>
  <c r="AB960" i="148"/>
  <c r="U960" i="148"/>
  <c r="X960" i="148"/>
  <c r="Y960" i="148"/>
  <c r="AF960" i="148"/>
  <c r="W960" i="148"/>
  <c r="AD960" i="148"/>
  <c r="V960" i="148"/>
  <c r="AG960" i="148"/>
  <c r="O961" i="148"/>
  <c r="P961" i="148" s="1"/>
  <c r="V961" i="148" s="1"/>
  <c r="R962" i="148"/>
  <c r="AI961" i="148" l="1"/>
  <c r="AC961" i="148"/>
  <c r="AD961" i="148"/>
  <c r="Z961" i="148"/>
  <c r="W961" i="148"/>
  <c r="X961" i="148"/>
  <c r="AE961" i="148"/>
  <c r="AA961" i="148"/>
  <c r="AB961" i="148"/>
  <c r="AF961" i="148"/>
  <c r="Y961" i="148"/>
  <c r="S961" i="148"/>
  <c r="T961" i="148"/>
  <c r="AG961" i="148"/>
  <c r="U961" i="148"/>
  <c r="AH961" i="148"/>
  <c r="O962" i="148"/>
  <c r="P962" i="148" s="1"/>
  <c r="AF962" i="148" s="1"/>
  <c r="R963" i="148"/>
  <c r="AA962" i="148" l="1"/>
  <c r="AB962" i="148"/>
  <c r="AD962" i="148"/>
  <c r="AE962" i="148"/>
  <c r="S962" i="148"/>
  <c r="AG962" i="148"/>
  <c r="U962" i="148"/>
  <c r="AH962" i="148"/>
  <c r="V962" i="148"/>
  <c r="AI962" i="148"/>
  <c r="Y962" i="148"/>
  <c r="Z962" i="148"/>
  <c r="W962" i="148"/>
  <c r="X962" i="148"/>
  <c r="T962" i="148"/>
  <c r="AC962" i="148"/>
  <c r="O963" i="148"/>
  <c r="P963" i="148" s="1"/>
  <c r="AG963" i="148" s="1"/>
  <c r="R964" i="148"/>
  <c r="Y963" i="148" l="1"/>
  <c r="Z963" i="148"/>
  <c r="X963" i="148"/>
  <c r="AI963" i="148"/>
  <c r="AH963" i="148"/>
  <c r="AB963" i="148"/>
  <c r="AA963" i="148"/>
  <c r="W963" i="148"/>
  <c r="AC963" i="148"/>
  <c r="AD963" i="148"/>
  <c r="AE963" i="148"/>
  <c r="U963" i="148"/>
  <c r="S963" i="148"/>
  <c r="V963" i="148"/>
  <c r="AF963" i="148"/>
  <c r="T963" i="148"/>
  <c r="O964" i="148"/>
  <c r="P964" i="148" s="1"/>
  <c r="AH964" i="148" s="1"/>
  <c r="R965" i="148"/>
  <c r="AI964" i="148" l="1"/>
  <c r="X964" i="148"/>
  <c r="AA964" i="148"/>
  <c r="AB964" i="148"/>
  <c r="AE964" i="148"/>
  <c r="AD964" i="148"/>
  <c r="AF964" i="148"/>
  <c r="AG964" i="148"/>
  <c r="S964" i="148"/>
  <c r="T964" i="148"/>
  <c r="U964" i="148"/>
  <c r="Y964" i="148"/>
  <c r="W964" i="148"/>
  <c r="O965" i="148"/>
  <c r="P965" i="148" s="1"/>
  <c r="T965" i="148" s="1"/>
  <c r="Z964" i="148"/>
  <c r="AC964" i="148"/>
  <c r="V964" i="148"/>
  <c r="R966" i="148"/>
  <c r="U965" i="148" l="1"/>
  <c r="Z965" i="148"/>
  <c r="AG965" i="148"/>
  <c r="AH965" i="148"/>
  <c r="O966" i="148"/>
  <c r="P966" i="148" s="1"/>
  <c r="AC966" i="148" s="1"/>
  <c r="V965" i="148"/>
  <c r="AA965" i="148"/>
  <c r="Y965" i="148"/>
  <c r="AC965" i="148"/>
  <c r="AI965" i="148"/>
  <c r="AF965" i="148"/>
  <c r="S965" i="148"/>
  <c r="W965" i="148"/>
  <c r="X965" i="148"/>
  <c r="AB965" i="148"/>
  <c r="AD965" i="148"/>
  <c r="AE965" i="148"/>
  <c r="R967" i="148"/>
  <c r="V966" i="148" l="1"/>
  <c r="AD966" i="148"/>
  <c r="AE966" i="148"/>
  <c r="T966" i="148"/>
  <c r="AG966" i="148"/>
  <c r="Z966" i="148"/>
  <c r="S966" i="148"/>
  <c r="AF966" i="148"/>
  <c r="O967" i="148"/>
  <c r="P967" i="148" s="1"/>
  <c r="W967" i="148" s="1"/>
  <c r="U966" i="148"/>
  <c r="AH966" i="148"/>
  <c r="X966" i="148"/>
  <c r="W966" i="148"/>
  <c r="AA966" i="148"/>
  <c r="AB966" i="148"/>
  <c r="Y966" i="148"/>
  <c r="AI966" i="148"/>
  <c r="R968" i="148"/>
  <c r="AI967" i="148" l="1"/>
  <c r="AB967" i="148"/>
  <c r="AC967" i="148"/>
  <c r="AD967" i="148"/>
  <c r="AF967" i="148"/>
  <c r="AG967" i="148"/>
  <c r="AH967" i="148"/>
  <c r="T967" i="148"/>
  <c r="X967" i="148"/>
  <c r="Y967" i="148"/>
  <c r="Z967" i="148"/>
  <c r="AA967" i="148"/>
  <c r="S967" i="148"/>
  <c r="V967" i="148"/>
  <c r="O968" i="148"/>
  <c r="P968" i="148" s="1"/>
  <c r="AH968" i="148" s="1"/>
  <c r="AE967" i="148"/>
  <c r="U967" i="148"/>
  <c r="R969" i="148"/>
  <c r="W968" i="148" l="1"/>
  <c r="X968" i="148"/>
  <c r="T968" i="148"/>
  <c r="Y968" i="148"/>
  <c r="AA968" i="148"/>
  <c r="Z968" i="148"/>
  <c r="S968" i="148"/>
  <c r="AD968" i="148"/>
  <c r="AG968" i="148"/>
  <c r="V968" i="148"/>
  <c r="AI968" i="148"/>
  <c r="AB968" i="148"/>
  <c r="AC968" i="148"/>
  <c r="AE968" i="148"/>
  <c r="AF968" i="148"/>
  <c r="U968" i="148"/>
  <c r="O969" i="148"/>
  <c r="P969" i="148" s="1"/>
  <c r="AF969" i="148" s="1"/>
  <c r="R970" i="148"/>
  <c r="T969" i="148" l="1"/>
  <c r="AH969" i="148"/>
  <c r="V969" i="148"/>
  <c r="Y969" i="148"/>
  <c r="AG969" i="148"/>
  <c r="X969" i="148"/>
  <c r="U969" i="148"/>
  <c r="W969" i="148"/>
  <c r="AI969" i="148"/>
  <c r="Z969" i="148"/>
  <c r="AA969" i="148"/>
  <c r="AB969" i="148"/>
  <c r="AC969" i="148"/>
  <c r="AD969" i="148"/>
  <c r="O970" i="148"/>
  <c r="P970" i="148" s="1"/>
  <c r="AB970" i="148" s="1"/>
  <c r="AE969" i="148"/>
  <c r="S969" i="148"/>
  <c r="R971" i="148"/>
  <c r="V970" i="148" l="1"/>
  <c r="T970" i="148"/>
  <c r="W970" i="148"/>
  <c r="Y970" i="148"/>
  <c r="AG970" i="148"/>
  <c r="Z970" i="148"/>
  <c r="U970" i="148"/>
  <c r="X970" i="148"/>
  <c r="AA970" i="148"/>
  <c r="AC970" i="148"/>
  <c r="AD970" i="148"/>
  <c r="O971" i="148"/>
  <c r="P971" i="148" s="1"/>
  <c r="W971" i="148" s="1"/>
  <c r="AH970" i="148"/>
  <c r="AE970" i="148"/>
  <c r="AI970" i="148"/>
  <c r="S970" i="148"/>
  <c r="AF970" i="148"/>
  <c r="R972" i="148"/>
  <c r="AD971" i="148" l="1"/>
  <c r="AE971" i="148"/>
  <c r="Z971" i="148"/>
  <c r="AI971" i="148"/>
  <c r="AG971" i="148"/>
  <c r="AF971" i="148"/>
  <c r="X971" i="148"/>
  <c r="AH971" i="148"/>
  <c r="Y971" i="148"/>
  <c r="V971" i="148"/>
  <c r="S971" i="148"/>
  <c r="T971" i="148"/>
  <c r="AA971" i="148"/>
  <c r="U971" i="148"/>
  <c r="AB971" i="148"/>
  <c r="AC971" i="148"/>
  <c r="O972" i="148"/>
  <c r="P972" i="148" s="1"/>
  <c r="AG972" i="148" s="1"/>
  <c r="R973" i="148"/>
  <c r="AB972" i="148" l="1"/>
  <c r="AA972" i="148"/>
  <c r="AH972" i="148"/>
  <c r="U972" i="148"/>
  <c r="AI972" i="148"/>
  <c r="W972" i="148"/>
  <c r="X972" i="148"/>
  <c r="AC972" i="148"/>
  <c r="AE972" i="148"/>
  <c r="Y972" i="148"/>
  <c r="Z972" i="148"/>
  <c r="V972" i="148"/>
  <c r="AD972" i="148"/>
  <c r="AF972" i="148"/>
  <c r="S972" i="148"/>
  <c r="T972" i="148"/>
  <c r="O973" i="148"/>
  <c r="P973" i="148" s="1"/>
  <c r="AE973" i="148" s="1"/>
  <c r="R974" i="148"/>
  <c r="S973" i="148" l="1"/>
  <c r="X973" i="148"/>
  <c r="AF973" i="148"/>
  <c r="W973" i="148"/>
  <c r="AI973" i="148"/>
  <c r="T973" i="148"/>
  <c r="V973" i="148"/>
  <c r="Y973" i="148"/>
  <c r="AB973" i="148"/>
  <c r="AH973" i="148"/>
  <c r="Z973" i="148"/>
  <c r="U973" i="148"/>
  <c r="AC973" i="148"/>
  <c r="AG973" i="148"/>
  <c r="AA973" i="148"/>
  <c r="AD973" i="148"/>
  <c r="O974" i="148"/>
  <c r="P974" i="148" s="1"/>
  <c r="AI974" i="148" s="1"/>
  <c r="R975" i="148"/>
  <c r="X974" i="148" l="1"/>
  <c r="Z974" i="148"/>
  <c r="AH974" i="148"/>
  <c r="AB974" i="148"/>
  <c r="AC974" i="148"/>
  <c r="AG974" i="148"/>
  <c r="S974" i="148"/>
  <c r="AA974" i="148"/>
  <c r="AD974" i="148"/>
  <c r="AE974" i="148"/>
  <c r="T974" i="148"/>
  <c r="U974" i="148"/>
  <c r="V974" i="148"/>
  <c r="AF974" i="148"/>
  <c r="W974" i="148"/>
  <c r="Y974" i="148"/>
  <c r="O975" i="148"/>
  <c r="P975" i="148" s="1"/>
  <c r="Z975" i="148" s="1"/>
  <c r="R976" i="148"/>
  <c r="AG975" i="148" l="1"/>
  <c r="AI975" i="148"/>
  <c r="S975" i="148"/>
  <c r="AA975" i="148"/>
  <c r="AB975" i="148"/>
  <c r="AH975" i="148"/>
  <c r="W975" i="148"/>
  <c r="AF975" i="148"/>
  <c r="AD975" i="148"/>
  <c r="U975" i="148"/>
  <c r="T975" i="148"/>
  <c r="X975" i="148"/>
  <c r="V975" i="148"/>
  <c r="AC975" i="148"/>
  <c r="Y975" i="148"/>
  <c r="AE975" i="148"/>
  <c r="O976" i="148"/>
  <c r="P976" i="148" s="1"/>
  <c r="AI976" i="148" s="1"/>
  <c r="R977" i="148"/>
  <c r="AC976" i="148" l="1"/>
  <c r="AB976" i="148"/>
  <c r="W976" i="148"/>
  <c r="AD976" i="148"/>
  <c r="X976" i="148"/>
  <c r="Y976" i="148"/>
  <c r="AE976" i="148"/>
  <c r="S976" i="148"/>
  <c r="T976" i="148"/>
  <c r="AF976" i="148"/>
  <c r="AG976" i="148"/>
  <c r="U976" i="148"/>
  <c r="AH976" i="148"/>
  <c r="Z976" i="148"/>
  <c r="V976" i="148"/>
  <c r="AA976" i="148"/>
  <c r="O977" i="148"/>
  <c r="P977" i="148" s="1"/>
  <c r="AF977" i="148" s="1"/>
  <c r="R978" i="148"/>
  <c r="AA977" i="148" l="1"/>
  <c r="AB977" i="148"/>
  <c r="S977" i="148"/>
  <c r="AC977" i="148"/>
  <c r="AG977" i="148"/>
  <c r="AI977" i="148"/>
  <c r="U977" i="148"/>
  <c r="AH977" i="148"/>
  <c r="AD977" i="148"/>
  <c r="AE977" i="148"/>
  <c r="V977" i="148"/>
  <c r="W977" i="148"/>
  <c r="X977" i="148"/>
  <c r="Y977" i="148"/>
  <c r="T977" i="148"/>
  <c r="Z977" i="148"/>
  <c r="O978" i="148"/>
  <c r="P978" i="148" s="1"/>
  <c r="W978" i="148" s="1"/>
  <c r="R979" i="148"/>
  <c r="X978" i="148" l="1"/>
  <c r="AE978" i="148"/>
  <c r="Y978" i="148"/>
  <c r="AF978" i="148"/>
  <c r="AD978" i="148"/>
  <c r="AC978" i="148"/>
  <c r="AB978" i="148"/>
  <c r="S978" i="148"/>
  <c r="AI978" i="148"/>
  <c r="Z978" i="148"/>
  <c r="AH978" i="148"/>
  <c r="AG978" i="148"/>
  <c r="AA978" i="148"/>
  <c r="T978" i="148"/>
  <c r="U978" i="148"/>
  <c r="V978" i="148"/>
  <c r="O979" i="148"/>
  <c r="P979" i="148" s="1"/>
  <c r="T979" i="148" s="1"/>
  <c r="R980" i="148"/>
  <c r="S979" i="148" l="1"/>
  <c r="AI979" i="148"/>
  <c r="Y979" i="148"/>
  <c r="W979" i="148"/>
  <c r="X979" i="148"/>
  <c r="Z979" i="148"/>
  <c r="V979" i="148"/>
  <c r="AH979" i="148"/>
  <c r="AA979" i="148"/>
  <c r="AB979" i="148"/>
  <c r="AC979" i="148"/>
  <c r="AD979" i="148"/>
  <c r="AE979" i="148"/>
  <c r="AG979" i="148"/>
  <c r="AF979" i="148"/>
  <c r="U979" i="148"/>
  <c r="O980" i="148"/>
  <c r="P980" i="148" s="1"/>
  <c r="AF980" i="148" s="1"/>
  <c r="R981" i="148"/>
  <c r="W980" i="148" l="1"/>
  <c r="X980" i="148"/>
  <c r="T980" i="148"/>
  <c r="Z980" i="148"/>
  <c r="AG980" i="148"/>
  <c r="AH980" i="148"/>
  <c r="V980" i="148"/>
  <c r="Y980" i="148"/>
  <c r="U980" i="148"/>
  <c r="AB980" i="148"/>
  <c r="AI980" i="148"/>
  <c r="AD980" i="148"/>
  <c r="AC980" i="148"/>
  <c r="S980" i="148"/>
  <c r="AA980" i="148"/>
  <c r="AE980" i="148"/>
  <c r="O981" i="148"/>
  <c r="P981" i="148" s="1"/>
  <c r="AC981" i="148" s="1"/>
  <c r="R982" i="148"/>
  <c r="AE981" i="148" l="1"/>
  <c r="S981" i="148"/>
  <c r="X981" i="148"/>
  <c r="AI981" i="148"/>
  <c r="AD981" i="148"/>
  <c r="W981" i="148"/>
  <c r="Z981" i="148"/>
  <c r="AH981" i="148"/>
  <c r="U981" i="148"/>
  <c r="V981" i="148"/>
  <c r="AA981" i="148"/>
  <c r="Y981" i="148"/>
  <c r="AF981" i="148"/>
  <c r="AB981" i="148"/>
  <c r="T981" i="148"/>
  <c r="AG981" i="148"/>
  <c r="O982" i="148"/>
  <c r="P982" i="148" s="1"/>
  <c r="AI982" i="148" s="1"/>
  <c r="R983" i="148"/>
  <c r="U982" i="148" l="1"/>
  <c r="V982" i="148"/>
  <c r="W982" i="148"/>
  <c r="X982" i="148"/>
  <c r="Y982" i="148"/>
  <c r="AC982" i="148"/>
  <c r="AB982" i="148"/>
  <c r="Z982" i="148"/>
  <c r="AA982" i="148"/>
  <c r="T982" i="148"/>
  <c r="AG982" i="148"/>
  <c r="S982" i="148"/>
  <c r="AD982" i="148"/>
  <c r="AE982" i="148"/>
  <c r="AF982" i="148"/>
  <c r="AH982" i="148"/>
  <c r="O983" i="148"/>
  <c r="P983" i="148" s="1"/>
  <c r="W983" i="148" s="1"/>
  <c r="R984" i="148"/>
  <c r="U983" i="148" l="1"/>
  <c r="AD983" i="148"/>
  <c r="AH983" i="148"/>
  <c r="AB983" i="148"/>
  <c r="AE983" i="148"/>
  <c r="X983" i="148"/>
  <c r="S983" i="148"/>
  <c r="T983" i="148"/>
  <c r="Y983" i="148"/>
  <c r="AC983" i="148"/>
  <c r="AF983" i="148"/>
  <c r="AG983" i="148"/>
  <c r="O984" i="148"/>
  <c r="P984" i="148" s="1"/>
  <c r="AI984" i="148" s="1"/>
  <c r="V983" i="148"/>
  <c r="Z983" i="148"/>
  <c r="AI983" i="148"/>
  <c r="AA983" i="148"/>
  <c r="R985" i="148"/>
  <c r="AD984" i="148" l="1"/>
  <c r="S984" i="148"/>
  <c r="T984" i="148"/>
  <c r="AB984" i="148"/>
  <c r="AE984" i="148"/>
  <c r="V984" i="148"/>
  <c r="AG984" i="148"/>
  <c r="AC984" i="148"/>
  <c r="AH984" i="148"/>
  <c r="X984" i="148"/>
  <c r="Y984" i="148"/>
  <c r="W984" i="148"/>
  <c r="AF984" i="148"/>
  <c r="U984" i="148"/>
  <c r="Z984" i="148"/>
  <c r="AA984" i="148"/>
  <c r="O985" i="148"/>
  <c r="P985" i="148" s="1"/>
  <c r="Z985" i="148" s="1"/>
  <c r="R986" i="148"/>
  <c r="T985" i="148" l="1"/>
  <c r="AA985" i="148"/>
  <c r="AB985" i="148"/>
  <c r="W985" i="148"/>
  <c r="AC985" i="148"/>
  <c r="AF985" i="148"/>
  <c r="AE985" i="148"/>
  <c r="S985" i="148"/>
  <c r="AD985" i="148"/>
  <c r="V985" i="148"/>
  <c r="AH985" i="148"/>
  <c r="Y985" i="148"/>
  <c r="AG985" i="148"/>
  <c r="AI985" i="148"/>
  <c r="X985" i="148"/>
  <c r="U985" i="148"/>
  <c r="O986" i="148"/>
  <c r="P986" i="148" s="1"/>
  <c r="AC986" i="148" s="1"/>
  <c r="R987" i="148"/>
  <c r="AF986" i="148" l="1"/>
  <c r="AG986" i="148"/>
  <c r="AH986" i="148"/>
  <c r="AI986" i="148"/>
  <c r="Y986" i="148"/>
  <c r="U986" i="148"/>
  <c r="Z986" i="148"/>
  <c r="AA986" i="148"/>
  <c r="S986" i="148"/>
  <c r="T986" i="148"/>
  <c r="W986" i="148"/>
  <c r="X986" i="148"/>
  <c r="AD986" i="148"/>
  <c r="AB986" i="148"/>
  <c r="V986" i="148"/>
  <c r="AE986" i="148"/>
  <c r="O987" i="148"/>
  <c r="P987" i="148" s="1"/>
  <c r="V987" i="148" s="1"/>
  <c r="R988" i="148"/>
  <c r="T987" i="148" l="1"/>
  <c r="W987" i="148"/>
  <c r="Y987" i="148"/>
  <c r="AD987" i="148"/>
  <c r="AH987" i="148"/>
  <c r="X987" i="148"/>
  <c r="Z987" i="148"/>
  <c r="S987" i="148"/>
  <c r="AB987" i="148"/>
  <c r="AA987" i="148"/>
  <c r="AC987" i="148"/>
  <c r="AG987" i="148"/>
  <c r="AE987" i="148"/>
  <c r="AF987" i="148"/>
  <c r="U987" i="148"/>
  <c r="AI987" i="148"/>
  <c r="O988" i="148"/>
  <c r="P988" i="148" s="1"/>
  <c r="T988" i="148" s="1"/>
  <c r="R989" i="148"/>
  <c r="Y988" i="148" l="1"/>
  <c r="X988" i="148"/>
  <c r="AH988" i="148"/>
  <c r="U988" i="148"/>
  <c r="V988" i="148"/>
  <c r="AI988" i="148"/>
  <c r="Z988" i="148"/>
  <c r="AF988" i="148"/>
  <c r="AB988" i="148"/>
  <c r="AD988" i="148"/>
  <c r="S988" i="148"/>
  <c r="AC988" i="148"/>
  <c r="AE988" i="148"/>
  <c r="AG988" i="148"/>
  <c r="W988" i="148"/>
  <c r="AA988" i="148"/>
  <c r="O989" i="148"/>
  <c r="P989" i="148" s="1"/>
  <c r="V989" i="148" s="1"/>
  <c r="R990" i="148"/>
  <c r="AC989" i="148" l="1"/>
  <c r="AH989" i="148"/>
  <c r="AE989" i="148"/>
  <c r="S989" i="148"/>
  <c r="AG989" i="148"/>
  <c r="AD989" i="148"/>
  <c r="AF989" i="148"/>
  <c r="T989" i="148"/>
  <c r="X989" i="148"/>
  <c r="AI989" i="148"/>
  <c r="AB989" i="148"/>
  <c r="Y989" i="148"/>
  <c r="AA989" i="148"/>
  <c r="U989" i="148"/>
  <c r="W989" i="148"/>
  <c r="Z989" i="148"/>
  <c r="O990" i="148"/>
  <c r="P990" i="148" s="1"/>
  <c r="AA990" i="148" s="1"/>
  <c r="R991" i="148"/>
  <c r="W990" i="148" l="1"/>
  <c r="AD990" i="148"/>
  <c r="AB990" i="148"/>
  <c r="AE990" i="148"/>
  <c r="AG990" i="148"/>
  <c r="S990" i="148"/>
  <c r="AF990" i="148"/>
  <c r="T990" i="148"/>
  <c r="U990" i="148"/>
  <c r="V990" i="148"/>
  <c r="X990" i="148"/>
  <c r="AC990" i="148"/>
  <c r="Y990" i="148"/>
  <c r="AH990" i="148"/>
  <c r="Z990" i="148"/>
  <c r="AI990" i="148"/>
  <c r="O991" i="148"/>
  <c r="P991" i="148" s="1"/>
  <c r="Z991" i="148" s="1"/>
  <c r="R992" i="148"/>
  <c r="AE991" i="148" l="1"/>
  <c r="AF991" i="148"/>
  <c r="AH991" i="148"/>
  <c r="AA991" i="148"/>
  <c r="AC991" i="148"/>
  <c r="AI991" i="148"/>
  <c r="X991" i="148"/>
  <c r="T991" i="148"/>
  <c r="U991" i="148"/>
  <c r="AB991" i="148"/>
  <c r="S991" i="148"/>
  <c r="V991" i="148"/>
  <c r="W991" i="148"/>
  <c r="AD991" i="148"/>
  <c r="Y991" i="148"/>
  <c r="AG991" i="148"/>
  <c r="O992" i="148"/>
  <c r="P992" i="148" s="1"/>
  <c r="AE992" i="148" s="1"/>
  <c r="R993" i="148"/>
  <c r="AI992" i="148" l="1"/>
  <c r="U992" i="148"/>
  <c r="Z992" i="148"/>
  <c r="AA992" i="148"/>
  <c r="V992" i="148"/>
  <c r="T992" i="148"/>
  <c r="AC992" i="148"/>
  <c r="X992" i="148"/>
  <c r="AH992" i="148"/>
  <c r="Y992" i="148"/>
  <c r="AD992" i="148"/>
  <c r="S992" i="148"/>
  <c r="AG992" i="148"/>
  <c r="W992" i="148"/>
  <c r="AB992" i="148"/>
  <c r="AF992" i="148"/>
  <c r="O993" i="148"/>
  <c r="P993" i="148" s="1"/>
  <c r="U993" i="148" s="1"/>
  <c r="R994" i="148"/>
  <c r="T993" i="148" l="1"/>
  <c r="W993" i="148"/>
  <c r="AD993" i="148"/>
  <c r="AI993" i="148"/>
  <c r="V993" i="148"/>
  <c r="X993" i="148"/>
  <c r="AG993" i="148"/>
  <c r="Y993" i="148"/>
  <c r="AA993" i="148"/>
  <c r="AB993" i="148"/>
  <c r="AC993" i="148"/>
  <c r="Z993" i="148"/>
  <c r="AF993" i="148"/>
  <c r="S993" i="148"/>
  <c r="AH993" i="148"/>
  <c r="AE993" i="148"/>
  <c r="O994" i="148"/>
  <c r="P994" i="148" s="1"/>
  <c r="AH994" i="148" s="1"/>
  <c r="R995" i="148"/>
  <c r="T994" i="148" l="1"/>
  <c r="Z994" i="148"/>
  <c r="AI994" i="148"/>
  <c r="AA994" i="148"/>
  <c r="V994" i="148"/>
  <c r="AC994" i="148"/>
  <c r="U994" i="148"/>
  <c r="AG994" i="148"/>
  <c r="X994" i="148"/>
  <c r="W994" i="148"/>
  <c r="Y994" i="148"/>
  <c r="AD994" i="148"/>
  <c r="AE994" i="148"/>
  <c r="AB994" i="148"/>
  <c r="AF994" i="148"/>
  <c r="S994" i="148"/>
  <c r="O995" i="148"/>
  <c r="P995" i="148" s="1"/>
  <c r="AB995" i="148" s="1"/>
  <c r="R996" i="148"/>
  <c r="T995" i="148" l="1"/>
  <c r="AD995" i="148"/>
  <c r="U995" i="148"/>
  <c r="V995" i="148"/>
  <c r="AE995" i="148"/>
  <c r="S995" i="148"/>
  <c r="AF995" i="148"/>
  <c r="AG995" i="148"/>
  <c r="Y995" i="148"/>
  <c r="AH995" i="148"/>
  <c r="W995" i="148"/>
  <c r="X995" i="148"/>
  <c r="AI995" i="148"/>
  <c r="Z995" i="148"/>
  <c r="AA995" i="148"/>
  <c r="AC995" i="148"/>
  <c r="O996" i="148"/>
  <c r="P996" i="148" s="1"/>
  <c r="AH996" i="148" s="1"/>
  <c r="R997" i="148"/>
  <c r="Z996" i="148" l="1"/>
  <c r="S996" i="148"/>
  <c r="V996" i="148"/>
  <c r="X996" i="148"/>
  <c r="T996" i="148"/>
  <c r="Y996" i="148"/>
  <c r="W996" i="148"/>
  <c r="AI996" i="148"/>
  <c r="AA996" i="148"/>
  <c r="AB996" i="148"/>
  <c r="AE996" i="148"/>
  <c r="AF996" i="148"/>
  <c r="U996" i="148"/>
  <c r="AC996" i="148"/>
  <c r="AD996" i="148"/>
  <c r="AG996" i="148"/>
  <c r="O997" i="148"/>
  <c r="P997" i="148" s="1"/>
  <c r="Z997" i="148" s="1"/>
  <c r="R998" i="148"/>
  <c r="U997" i="148" l="1"/>
  <c r="AB997" i="148"/>
  <c r="AA997" i="148"/>
  <c r="AD997" i="148"/>
  <c r="AE997" i="148"/>
  <c r="AF997" i="148"/>
  <c r="AH997" i="148"/>
  <c r="V997" i="148"/>
  <c r="W997" i="148"/>
  <c r="X997" i="148"/>
  <c r="S997" i="148"/>
  <c r="Y997" i="148"/>
  <c r="AC997" i="148"/>
  <c r="AG997" i="148"/>
  <c r="AI997" i="148"/>
  <c r="T997" i="148"/>
  <c r="O998" i="148"/>
  <c r="P998" i="148" s="1"/>
  <c r="Y998" i="148" s="1"/>
  <c r="R999" i="148"/>
  <c r="AB998" i="148" l="1"/>
  <c r="AE998" i="148"/>
  <c r="S998" i="148"/>
  <c r="V998" i="148"/>
  <c r="AC998" i="148"/>
  <c r="AF998" i="148"/>
  <c r="AI998" i="148"/>
  <c r="AG998" i="148"/>
  <c r="U998" i="148"/>
  <c r="Z998" i="148"/>
  <c r="T998" i="148"/>
  <c r="AH998" i="148"/>
  <c r="AA998" i="148"/>
  <c r="W998" i="148"/>
  <c r="X998" i="148"/>
  <c r="AD998" i="148"/>
  <c r="O999" i="148"/>
  <c r="P999" i="148" s="1"/>
  <c r="AG999" i="148" s="1"/>
  <c r="R1000" i="148"/>
  <c r="Y999" i="148" l="1"/>
  <c r="T999" i="148"/>
  <c r="AH999" i="148"/>
  <c r="U999" i="148"/>
  <c r="V999" i="148"/>
  <c r="X999" i="148"/>
  <c r="Z999" i="148"/>
  <c r="S999" i="148"/>
  <c r="AI999" i="148"/>
  <c r="W999" i="148"/>
  <c r="AF999" i="148"/>
  <c r="AC999" i="148"/>
  <c r="AA999" i="148"/>
  <c r="AE999" i="148"/>
  <c r="AB999" i="148"/>
  <c r="AD999" i="148"/>
  <c r="O1000" i="148"/>
  <c r="P1000" i="148" s="1"/>
  <c r="AA1000" i="148" s="1"/>
  <c r="R1001" i="148"/>
  <c r="AD1000" i="148" l="1"/>
  <c r="AH1000" i="148"/>
  <c r="AE1000" i="148"/>
  <c r="W1000" i="148"/>
  <c r="X1000" i="148"/>
  <c r="V1000" i="148"/>
  <c r="T1000" i="148"/>
  <c r="AI1000" i="148"/>
  <c r="U1000" i="148"/>
  <c r="AB1000" i="148"/>
  <c r="Z1000" i="148"/>
  <c r="AC1000" i="148"/>
  <c r="O1001" i="148"/>
  <c r="P1001" i="148" s="1"/>
  <c r="AB1001" i="148" s="1"/>
  <c r="AG1000" i="148"/>
  <c r="S1000" i="148"/>
  <c r="AF1000" i="148"/>
  <c r="Y1000" i="148"/>
  <c r="R1002" i="148"/>
  <c r="X1001" i="148" l="1"/>
  <c r="Y1001" i="148"/>
  <c r="Z1001" i="148"/>
  <c r="AH1001" i="148"/>
  <c r="AA1001" i="148"/>
  <c r="T1001" i="148"/>
  <c r="AC1001" i="148"/>
  <c r="U1001" i="148"/>
  <c r="AF1001" i="148"/>
  <c r="AD1001" i="148"/>
  <c r="V1001" i="148"/>
  <c r="W1001" i="148"/>
  <c r="AG1001" i="148"/>
  <c r="AE1001" i="148"/>
  <c r="S1001" i="148"/>
  <c r="AI1001" i="148"/>
  <c r="O1002" i="148"/>
  <c r="P1002" i="148" s="1"/>
  <c r="AC1002" i="148" s="1"/>
  <c r="R1003" i="148"/>
  <c r="T1002" i="148" l="1"/>
  <c r="AF1002" i="148"/>
  <c r="AG1002" i="148"/>
  <c r="AH1002" i="148"/>
  <c r="V1002" i="148"/>
  <c r="W1002" i="148"/>
  <c r="AI1002" i="148"/>
  <c r="S1002" i="148"/>
  <c r="O1003" i="148"/>
  <c r="P1003" i="148" s="1"/>
  <c r="AI1003" i="148" s="1"/>
  <c r="AB1002" i="148"/>
  <c r="X1002" i="148"/>
  <c r="Y1002" i="148"/>
  <c r="Z1002" i="148"/>
  <c r="AA1002" i="148"/>
  <c r="U1002" i="148"/>
  <c r="AD1002" i="148"/>
  <c r="AE1002" i="148"/>
  <c r="R1004" i="148"/>
  <c r="AA1003" i="148" l="1"/>
  <c r="AG1003" i="148"/>
  <c r="AB1003" i="148"/>
  <c r="AC1003" i="148"/>
  <c r="T1003" i="148"/>
  <c r="AD1003" i="148"/>
  <c r="AE1003" i="148"/>
  <c r="AF1003" i="148"/>
  <c r="S1003" i="148"/>
  <c r="V1003" i="148"/>
  <c r="W1003" i="148"/>
  <c r="Z1003" i="148"/>
  <c r="Y1003" i="148"/>
  <c r="X1003" i="148"/>
  <c r="AH1003" i="148"/>
  <c r="U1003" i="148"/>
  <c r="O1004" i="148"/>
  <c r="P1004" i="148" s="1"/>
  <c r="AH1004" i="148" s="1"/>
  <c r="R1005" i="148"/>
  <c r="U1004" i="148" l="1"/>
  <c r="AI1004" i="148"/>
  <c r="Y1004" i="148"/>
  <c r="Z1004" i="148"/>
  <c r="X1004" i="148"/>
  <c r="AA1004" i="148"/>
  <c r="S1004" i="148"/>
  <c r="V1004" i="148"/>
  <c r="W1004" i="148"/>
  <c r="AC1004" i="148"/>
  <c r="AB1004" i="148"/>
  <c r="AE1004" i="148"/>
  <c r="AF1004" i="148"/>
  <c r="AD1004" i="148"/>
  <c r="AG1004" i="148"/>
  <c r="T1004" i="148"/>
  <c r="O1005" i="148"/>
  <c r="P1005" i="148" s="1"/>
  <c r="Z1005" i="148" s="1"/>
  <c r="R1006" i="148"/>
  <c r="W1005" i="148" l="1"/>
  <c r="AC1005" i="148"/>
  <c r="AD1005" i="148"/>
  <c r="AE1005" i="148"/>
  <c r="V1005" i="148"/>
  <c r="AF1005" i="148"/>
  <c r="S1005" i="148"/>
  <c r="AB1005" i="148"/>
  <c r="AG1005" i="148"/>
  <c r="T1005" i="148"/>
  <c r="AI1005" i="148"/>
  <c r="U1005" i="148"/>
  <c r="AH1005" i="148"/>
  <c r="O1006" i="148"/>
  <c r="P1006" i="148" s="1"/>
  <c r="AG1006" i="148" s="1"/>
  <c r="X1005" i="148"/>
  <c r="AA1005" i="148"/>
  <c r="Y1005" i="148"/>
  <c r="R1007" i="148"/>
  <c r="AF1006" i="148" l="1"/>
  <c r="X1006" i="148"/>
  <c r="W1006" i="148"/>
  <c r="Y1006" i="148"/>
  <c r="Z1006" i="148"/>
  <c r="AA1006" i="148"/>
  <c r="AB1006" i="148"/>
  <c r="AE1006" i="148"/>
  <c r="AD1006" i="148"/>
  <c r="V1006" i="148"/>
  <c r="AI1006" i="148"/>
  <c r="AC1006" i="148"/>
  <c r="AH1006" i="148"/>
  <c r="S1006" i="148"/>
  <c r="T1006" i="148"/>
  <c r="U1006" i="148"/>
  <c r="O1007" i="148"/>
  <c r="P1007" i="148" s="1"/>
  <c r="AA1007" i="148" s="1"/>
  <c r="R1008" i="148"/>
  <c r="U1007" i="148" l="1"/>
  <c r="V1007" i="148"/>
  <c r="AF1007" i="148"/>
  <c r="AC1007" i="148"/>
  <c r="AE1007" i="148"/>
  <c r="AB1007" i="148"/>
  <c r="AD1007" i="148"/>
  <c r="AG1007" i="148"/>
  <c r="AH1007" i="148"/>
  <c r="AI1007" i="148"/>
  <c r="W1007" i="148"/>
  <c r="X1007" i="148"/>
  <c r="Y1007" i="148"/>
  <c r="S1007" i="148"/>
  <c r="Z1007" i="148"/>
  <c r="T1007" i="148"/>
  <c r="O1008" i="148"/>
  <c r="P1008" i="148" s="1"/>
  <c r="W1008" i="148" s="1"/>
  <c r="R1009" i="148"/>
  <c r="AI1008" i="148" l="1"/>
  <c r="AF1008" i="148"/>
  <c r="AG1008" i="148"/>
  <c r="T1008" i="148"/>
  <c r="U1008" i="148"/>
  <c r="AH1008" i="148"/>
  <c r="V1008" i="148"/>
  <c r="AB1008" i="148"/>
  <c r="S1008" i="148"/>
  <c r="X1008" i="148"/>
  <c r="Y1008" i="148"/>
  <c r="AC1008" i="148"/>
  <c r="Z1008" i="148"/>
  <c r="AD1008" i="148"/>
  <c r="AA1008" i="148"/>
  <c r="AE1008" i="148"/>
  <c r="O1009" i="148"/>
  <c r="P1009" i="148" s="1"/>
  <c r="AG1009" i="148" s="1"/>
  <c r="R1010" i="148"/>
  <c r="U1009" i="148" l="1"/>
  <c r="AI1009" i="148"/>
  <c r="AA1009" i="148"/>
  <c r="X1009" i="148"/>
  <c r="V1009" i="148"/>
  <c r="T1009" i="148"/>
  <c r="Z1009" i="148"/>
  <c r="AC1009" i="148"/>
  <c r="AB1009" i="148"/>
  <c r="AE1009" i="148"/>
  <c r="AH1009" i="148"/>
  <c r="Y1009" i="148"/>
  <c r="W1009" i="148"/>
  <c r="AD1009" i="148"/>
  <c r="AF1009" i="148"/>
  <c r="S1009" i="148"/>
  <c r="O1010" i="148"/>
  <c r="P1010" i="148" s="1"/>
  <c r="AG1010" i="148" s="1"/>
  <c r="R1011" i="148"/>
  <c r="W1010" i="148" l="1"/>
  <c r="T1010" i="148"/>
  <c r="U1010" i="148"/>
  <c r="AH1010" i="148"/>
  <c r="AI1010" i="148"/>
  <c r="X1010" i="148"/>
  <c r="Z1010" i="148"/>
  <c r="AC1010" i="148"/>
  <c r="AA1010" i="148"/>
  <c r="V1010" i="148"/>
  <c r="S1010" i="148"/>
  <c r="AF1010" i="148"/>
  <c r="Y1010" i="148"/>
  <c r="AB1010" i="148"/>
  <c r="AD1010" i="148"/>
  <c r="AE1010" i="148"/>
  <c r="O1011" i="148"/>
  <c r="P1011" i="148" s="1"/>
  <c r="AF1011" i="148" s="1"/>
  <c r="R1012" i="148"/>
  <c r="AH1011" i="148" l="1"/>
  <c r="U1011" i="148"/>
  <c r="V1011" i="148"/>
  <c r="W1011" i="148"/>
  <c r="X1011" i="148"/>
  <c r="Y1011" i="148"/>
  <c r="Z1011" i="148"/>
  <c r="AA1011" i="148"/>
  <c r="AC1011" i="148"/>
  <c r="O1012" i="148"/>
  <c r="P1012" i="148" s="1"/>
  <c r="Z1012" i="148" s="1"/>
  <c r="AD1011" i="148"/>
  <c r="AE1011" i="148"/>
  <c r="AI1011" i="148"/>
  <c r="AG1011" i="148"/>
  <c r="S1011" i="148"/>
  <c r="AB1011" i="148"/>
  <c r="T1011" i="148"/>
  <c r="R1013" i="148"/>
  <c r="V1012" i="148" l="1"/>
  <c r="AB1012" i="148"/>
  <c r="AC1012" i="148"/>
  <c r="AD1012" i="148"/>
  <c r="U1012" i="148"/>
  <c r="T1012" i="148"/>
  <c r="X1012" i="148"/>
  <c r="AA1012" i="148"/>
  <c r="AF1012" i="148"/>
  <c r="AG1012" i="148"/>
  <c r="AH1012" i="148"/>
  <c r="AE1012" i="148"/>
  <c r="AI1012" i="148"/>
  <c r="W1012" i="148"/>
  <c r="S1012" i="148"/>
  <c r="Y1012" i="148"/>
  <c r="O1013" i="148"/>
  <c r="P1013" i="148" s="1"/>
  <c r="S1013" i="148" s="1"/>
  <c r="R1014" i="148"/>
  <c r="U1013" i="148" l="1"/>
  <c r="W1013" i="148"/>
  <c r="Z1013" i="148"/>
  <c r="X1013" i="148"/>
  <c r="Y1013" i="148"/>
  <c r="AB1013" i="148"/>
  <c r="AA1013" i="148"/>
  <c r="AC1013" i="148"/>
  <c r="T1013" i="148"/>
  <c r="AD1013" i="148"/>
  <c r="AG1013" i="148"/>
  <c r="AE1013" i="148"/>
  <c r="V1013" i="148"/>
  <c r="AF1013" i="148"/>
  <c r="AH1013" i="148"/>
  <c r="AI1013" i="148"/>
  <c r="O1014" i="148"/>
  <c r="P1014" i="148" s="1"/>
  <c r="AC1014" i="148" s="1"/>
  <c r="R1015" i="148"/>
  <c r="AI1014" i="148" l="1"/>
  <c r="AG1014" i="148"/>
  <c r="AH1014" i="148"/>
  <c r="S1014" i="148"/>
  <c r="T1014" i="148"/>
  <c r="U1014" i="148"/>
  <c r="AD1014" i="148"/>
  <c r="AA1014" i="148"/>
  <c r="AB1014" i="148"/>
  <c r="AE1014" i="148"/>
  <c r="AF1014" i="148"/>
  <c r="Y1014" i="148"/>
  <c r="V1014" i="148"/>
  <c r="Z1014" i="148"/>
  <c r="W1014" i="148"/>
  <c r="X1014" i="148"/>
  <c r="O1015" i="148"/>
  <c r="P1015" i="148" s="1"/>
  <c r="AG1015" i="148" s="1"/>
  <c r="R1016" i="148"/>
  <c r="Z1015" i="148" l="1"/>
  <c r="X1015" i="148"/>
  <c r="T1015" i="148"/>
  <c r="U1015" i="148"/>
  <c r="AC1015" i="148"/>
  <c r="AH1015" i="148"/>
  <c r="AI1015" i="148"/>
  <c r="V1015" i="148"/>
  <c r="W1015" i="148"/>
  <c r="AA1015" i="148"/>
  <c r="Y1015" i="148"/>
  <c r="AB1015" i="148"/>
  <c r="AD1015" i="148"/>
  <c r="AE1015" i="148"/>
  <c r="AF1015" i="148"/>
  <c r="S1015" i="148"/>
  <c r="O1016" i="148"/>
  <c r="P1016" i="148" s="1"/>
  <c r="AE1016" i="148" s="1"/>
  <c r="R1017" i="148"/>
  <c r="U1016" i="148" l="1"/>
  <c r="AA1016" i="148"/>
  <c r="T1016" i="148"/>
  <c r="AC1016" i="148"/>
  <c r="Z1016" i="148"/>
  <c r="AB1016" i="148"/>
  <c r="AD1016" i="148"/>
  <c r="AG1016" i="148"/>
  <c r="V1016" i="148"/>
  <c r="AI1016" i="148"/>
  <c r="W1016" i="148"/>
  <c r="X1016" i="148"/>
  <c r="AH1016" i="148"/>
  <c r="Y1016" i="148"/>
  <c r="O1017" i="148"/>
  <c r="P1017" i="148" s="1"/>
  <c r="Z1017" i="148" s="1"/>
  <c r="AF1016" i="148"/>
  <c r="S1016" i="148"/>
  <c r="R1018" i="148"/>
  <c r="S1017" i="148" l="1"/>
  <c r="Y1017" i="148"/>
  <c r="AA1017" i="148"/>
  <c r="AG1017" i="148"/>
  <c r="AF1017" i="148"/>
  <c r="AH1017" i="148"/>
  <c r="AI1017" i="148"/>
  <c r="X1017" i="148"/>
  <c r="AB1017" i="148"/>
  <c r="T1017" i="148"/>
  <c r="AD1017" i="148"/>
  <c r="V1017" i="148"/>
  <c r="U1017" i="148"/>
  <c r="W1017" i="148"/>
  <c r="AC1017" i="148"/>
  <c r="AE1017" i="148"/>
  <c r="O1018" i="148"/>
  <c r="P1018" i="148" s="1"/>
  <c r="T1018" i="148" s="1"/>
  <c r="R1019" i="148"/>
  <c r="W1018" i="148" l="1"/>
  <c r="X1018" i="148"/>
  <c r="V1018" i="148"/>
  <c r="AF1018" i="148"/>
  <c r="AC1018" i="148"/>
  <c r="AI1018" i="148"/>
  <c r="Y1018" i="148"/>
  <c r="Z1018" i="148"/>
  <c r="AD1018" i="148"/>
  <c r="AB1018" i="148"/>
  <c r="AA1018" i="148"/>
  <c r="AH1018" i="148"/>
  <c r="U1018" i="148"/>
  <c r="AG1018" i="148"/>
  <c r="AE1018" i="148"/>
  <c r="S1018" i="148"/>
  <c r="O1019" i="148"/>
  <c r="P1019" i="148" s="1"/>
  <c r="X1019" i="148" s="1"/>
  <c r="R1020" i="148"/>
  <c r="AB1019" i="148" l="1"/>
  <c r="AD1019" i="148"/>
  <c r="T1019" i="148"/>
  <c r="Y1019" i="148"/>
  <c r="AE1019" i="148"/>
  <c r="S1019" i="148"/>
  <c r="AG1019" i="148"/>
  <c r="AH1019" i="148"/>
  <c r="W1019" i="148"/>
  <c r="U1019" i="148"/>
  <c r="AI1019" i="148"/>
  <c r="AC1019" i="148"/>
  <c r="AF1019" i="148"/>
  <c r="Z1019" i="148"/>
  <c r="V1019" i="148"/>
  <c r="AA1019" i="148"/>
  <c r="O1020" i="148"/>
  <c r="P1020" i="148" s="1"/>
  <c r="T1020" i="148" s="1"/>
  <c r="R1021" i="148"/>
  <c r="AA1020" i="148" l="1"/>
  <c r="U1020" i="148"/>
  <c r="AH1020" i="148"/>
  <c r="X1020" i="148"/>
  <c r="Y1020" i="148"/>
  <c r="S1020" i="148"/>
  <c r="V1020" i="148"/>
  <c r="Z1020" i="148"/>
  <c r="AF1020" i="148"/>
  <c r="W1020" i="148"/>
  <c r="AI1020" i="148"/>
  <c r="AD1020" i="148"/>
  <c r="AE1020" i="148"/>
  <c r="AC1020" i="148"/>
  <c r="AG1020" i="148"/>
  <c r="AB1020" i="148"/>
  <c r="O1021" i="148"/>
  <c r="P1021" i="148" s="1"/>
  <c r="T1021" i="148" s="1"/>
  <c r="R1022" i="148"/>
  <c r="V1021" i="148" l="1"/>
  <c r="AE1021" i="148"/>
  <c r="S1021" i="148"/>
  <c r="AC1021" i="148"/>
  <c r="AF1021" i="148"/>
  <c r="AI1021" i="148"/>
  <c r="AG1021" i="148"/>
  <c r="AH1021" i="148"/>
  <c r="U1021" i="148"/>
  <c r="AB1021" i="148"/>
  <c r="W1021" i="148"/>
  <c r="AD1021" i="148"/>
  <c r="X1021" i="148"/>
  <c r="Y1021" i="148"/>
  <c r="Z1021" i="148"/>
  <c r="AA1021" i="148"/>
  <c r="O1022" i="148"/>
  <c r="P1022" i="148" s="1"/>
  <c r="X1022" i="148" s="1"/>
  <c r="R1023" i="148"/>
  <c r="S1022" i="148" l="1"/>
  <c r="AG1022" i="148"/>
  <c r="AI1022" i="148"/>
  <c r="AF1022" i="148"/>
  <c r="AH1022" i="148"/>
  <c r="Z1022" i="148"/>
  <c r="AA1022" i="148"/>
  <c r="T1022" i="148"/>
  <c r="U1022" i="148"/>
  <c r="V1022" i="148"/>
  <c r="Y1022" i="148"/>
  <c r="W1022" i="148"/>
  <c r="AB1022" i="148"/>
  <c r="AC1022" i="148"/>
  <c r="AD1022" i="148"/>
  <c r="AE1022" i="148"/>
  <c r="O1023" i="148"/>
  <c r="P1023" i="148" s="1"/>
  <c r="X1023" i="148" s="1"/>
  <c r="R1024" i="148"/>
  <c r="AD1023" i="148" l="1"/>
  <c r="AC1023" i="148"/>
  <c r="Y1023" i="148"/>
  <c r="Z1023" i="148"/>
  <c r="AA1023" i="148"/>
  <c r="T1023" i="148"/>
  <c r="AB1023" i="148"/>
  <c r="AE1023" i="148"/>
  <c r="AH1023" i="148"/>
  <c r="AI1023" i="148"/>
  <c r="AF1023" i="148"/>
  <c r="V1023" i="148"/>
  <c r="AG1023" i="148"/>
  <c r="W1023" i="148"/>
  <c r="U1023" i="148"/>
  <c r="S1023" i="148"/>
  <c r="O1024" i="148"/>
  <c r="P1024" i="148" s="1"/>
  <c r="AA1024" i="148" s="1"/>
  <c r="R1025" i="148"/>
  <c r="T1024" i="148" l="1"/>
  <c r="AI1024" i="148"/>
  <c r="AG1024" i="148"/>
  <c r="V1024" i="148"/>
  <c r="S1024" i="148"/>
  <c r="W1024" i="148"/>
  <c r="U1024" i="148"/>
  <c r="X1024" i="148"/>
  <c r="AH1024" i="148"/>
  <c r="AB1024" i="148"/>
  <c r="Y1024" i="148"/>
  <c r="AF1024" i="148"/>
  <c r="AC1024" i="148"/>
  <c r="AD1024" i="148"/>
  <c r="Z1024" i="148"/>
  <c r="AE1024" i="148"/>
  <c r="O1025" i="148"/>
  <c r="P1025" i="148" s="1"/>
  <c r="AH1025" i="148" s="1"/>
  <c r="R1026" i="148"/>
  <c r="AB1025" i="148" l="1"/>
  <c r="X1025" i="148"/>
  <c r="Y1025" i="148"/>
  <c r="AA1025" i="148"/>
  <c r="AI1025" i="148"/>
  <c r="S1025" i="148"/>
  <c r="T1025" i="148"/>
  <c r="U1025" i="148"/>
  <c r="W1025" i="148"/>
  <c r="Z1025" i="148"/>
  <c r="V1025" i="148"/>
  <c r="AE1025" i="148"/>
  <c r="AF1025" i="148"/>
  <c r="AC1025" i="148"/>
  <c r="AD1025" i="148"/>
  <c r="AG1025" i="148"/>
  <c r="O1026" i="148"/>
  <c r="P1026" i="148" s="1"/>
  <c r="AF1026" i="148" s="1"/>
  <c r="R1027" i="148"/>
  <c r="W1026" i="148" l="1"/>
  <c r="Y1026" i="148"/>
  <c r="AA1026" i="148"/>
  <c r="AB1026" i="148"/>
  <c r="U1026" i="148"/>
  <c r="AI1026" i="148"/>
  <c r="V1026" i="148"/>
  <c r="AC1026" i="148"/>
  <c r="T1026" i="148"/>
  <c r="AG1026" i="148"/>
  <c r="AH1026" i="148"/>
  <c r="X1026" i="148"/>
  <c r="S1026" i="148"/>
  <c r="Z1026" i="148"/>
  <c r="AE1026" i="148"/>
  <c r="AD1026" i="148"/>
  <c r="O1027" i="148"/>
  <c r="P1027" i="148" s="1"/>
  <c r="AI1027" i="148" s="1"/>
  <c r="R1028" i="148"/>
  <c r="AD1027" i="148" l="1"/>
  <c r="AE1027" i="148"/>
  <c r="V1027" i="148"/>
  <c r="AB1027" i="148"/>
  <c r="AC1027" i="148"/>
  <c r="AF1027" i="148"/>
  <c r="U1027" i="148"/>
  <c r="S1027" i="148"/>
  <c r="AH1027" i="148"/>
  <c r="W1027" i="148"/>
  <c r="T1027" i="148"/>
  <c r="X1027" i="148"/>
  <c r="AG1027" i="148"/>
  <c r="Y1027" i="148"/>
  <c r="Z1027" i="148"/>
  <c r="AA1027" i="148"/>
  <c r="O1028" i="148"/>
  <c r="P1028" i="148" s="1"/>
  <c r="AG1028" i="148" s="1"/>
  <c r="R1029" i="148"/>
  <c r="V1028" i="148" l="1"/>
  <c r="W1028" i="148"/>
  <c r="X1028" i="148"/>
  <c r="Z1028" i="148"/>
  <c r="AA1028" i="148"/>
  <c r="AB1028" i="148"/>
  <c r="AF1028" i="148"/>
  <c r="AD1028" i="148"/>
  <c r="AH1028" i="148"/>
  <c r="AE1028" i="148"/>
  <c r="Y1028" i="148"/>
  <c r="AI1028" i="148"/>
  <c r="AC1028" i="148"/>
  <c r="S1028" i="148"/>
  <c r="U1028" i="148"/>
  <c r="T1028" i="148"/>
  <c r="O1029" i="148"/>
  <c r="P1029" i="148" s="1"/>
  <c r="AB1029" i="148" s="1"/>
  <c r="R1030" i="148"/>
  <c r="AH1029" i="148" l="1"/>
  <c r="AI1029" i="148"/>
  <c r="AG1029" i="148"/>
  <c r="V1029" i="148"/>
  <c r="X1029" i="148"/>
  <c r="AA1029" i="148"/>
  <c r="U1029" i="148"/>
  <c r="W1029" i="148"/>
  <c r="AD1029" i="148"/>
  <c r="AE1029" i="148"/>
  <c r="T1029" i="148"/>
  <c r="AF1029" i="148"/>
  <c r="O1030" i="148"/>
  <c r="P1030" i="148" s="1"/>
  <c r="AI1030" i="148" s="1"/>
  <c r="S1029" i="148"/>
  <c r="Z1029" i="148"/>
  <c r="AC1029" i="148"/>
  <c r="Y1029" i="148"/>
  <c r="R1031" i="148"/>
  <c r="AG1030" i="148" l="1"/>
  <c r="S1030" i="148"/>
  <c r="Y1030" i="148"/>
  <c r="AA1030" i="148"/>
  <c r="Z1030" i="148"/>
  <c r="AF1030" i="148"/>
  <c r="V1030" i="148"/>
  <c r="AB1030" i="148"/>
  <c r="U1030" i="148"/>
  <c r="T1030" i="148"/>
  <c r="X1030" i="148"/>
  <c r="AC1030" i="148"/>
  <c r="AH1030" i="148"/>
  <c r="W1030" i="148"/>
  <c r="AD1030" i="148"/>
  <c r="AE1030" i="148"/>
  <c r="O1031" i="148"/>
  <c r="P1031" i="148" s="1"/>
  <c r="AD1031" i="148" s="1"/>
  <c r="R1032" i="148"/>
  <c r="AC1031" i="148" l="1"/>
  <c r="S1031" i="148"/>
  <c r="AF1031" i="148"/>
  <c r="AG1031" i="148"/>
  <c r="T1031" i="148"/>
  <c r="U1031" i="148"/>
  <c r="V1031" i="148"/>
  <c r="Y1031" i="148"/>
  <c r="Z1031" i="148"/>
  <c r="AA1031" i="148"/>
  <c r="AB1031" i="148"/>
  <c r="AH1031" i="148"/>
  <c r="X1031" i="148"/>
  <c r="AI1031" i="148"/>
  <c r="W1031" i="148"/>
  <c r="AE1031" i="148"/>
  <c r="O1032" i="148"/>
  <c r="P1032" i="148" s="1"/>
  <c r="AF1032" i="148" s="1"/>
  <c r="R1033" i="148"/>
  <c r="AB1032" i="148" l="1"/>
  <c r="AI1032" i="148"/>
  <c r="S1032" i="148"/>
  <c r="AG1032" i="148"/>
  <c r="T1032" i="148"/>
  <c r="AC1032" i="148"/>
  <c r="AH1032" i="148"/>
  <c r="AA1032" i="148"/>
  <c r="V1032" i="148"/>
  <c r="X1032" i="148"/>
  <c r="U1032" i="148"/>
  <c r="Z1032" i="148"/>
  <c r="AE1032" i="148"/>
  <c r="Y1032" i="148"/>
  <c r="W1032" i="148"/>
  <c r="AD1032" i="148"/>
  <c r="O1033" i="148"/>
  <c r="P1033" i="148" s="1"/>
  <c r="AA1033" i="148" s="1"/>
  <c r="R1034" i="148"/>
  <c r="AB1033" i="148" l="1"/>
  <c r="AC1033" i="148"/>
  <c r="AD1033" i="148"/>
  <c r="AE1033" i="148"/>
  <c r="W1033" i="148"/>
  <c r="T1033" i="148"/>
  <c r="AF1033" i="148"/>
  <c r="AI1033" i="148"/>
  <c r="V1033" i="148"/>
  <c r="U1033" i="148"/>
  <c r="AG1033" i="148"/>
  <c r="AH1033" i="148"/>
  <c r="S1033" i="148"/>
  <c r="X1033" i="148"/>
  <c r="Y1033" i="148"/>
  <c r="Z1033" i="148"/>
  <c r="O1034" i="148"/>
  <c r="P1034" i="148" s="1"/>
  <c r="X1034" i="148" s="1"/>
  <c r="R1035" i="148"/>
  <c r="AH1034" i="148" l="1"/>
  <c r="AG1034" i="148"/>
  <c r="AI1034" i="148"/>
  <c r="Y1034" i="148"/>
  <c r="Z1034" i="148"/>
  <c r="AC1034" i="148"/>
  <c r="V1034" i="148"/>
  <c r="T1034" i="148"/>
  <c r="U1034" i="148"/>
  <c r="AB1034" i="148"/>
  <c r="S1034" i="148"/>
  <c r="AD1034" i="148"/>
  <c r="AF1034" i="148"/>
  <c r="AE1034" i="148"/>
  <c r="AA1034" i="148"/>
  <c r="W1034" i="148"/>
  <c r="O1035" i="148"/>
  <c r="P1035" i="148" s="1"/>
  <c r="AH1035" i="148" s="1"/>
  <c r="R1036" i="148"/>
  <c r="AA1035" i="148" l="1"/>
  <c r="AE1035" i="148"/>
  <c r="S1035" i="148"/>
  <c r="U1035" i="148"/>
  <c r="AI1035" i="148"/>
  <c r="W1035" i="148"/>
  <c r="O1036" i="148"/>
  <c r="P1036" i="148" s="1"/>
  <c r="S1036" i="148" s="1"/>
  <c r="AG1035" i="148"/>
  <c r="T1035" i="148"/>
  <c r="X1035" i="148"/>
  <c r="Y1035" i="148"/>
  <c r="AC1035" i="148"/>
  <c r="Z1035" i="148"/>
  <c r="AD1035" i="148"/>
  <c r="AB1035" i="148"/>
  <c r="V1035" i="148"/>
  <c r="AF1035" i="148"/>
  <c r="R1037" i="148"/>
  <c r="AA1036" i="148" l="1"/>
  <c r="AI1036" i="148"/>
  <c r="AG1036" i="148"/>
  <c r="T1036" i="148"/>
  <c r="V1036" i="148"/>
  <c r="AH1036" i="148"/>
  <c r="U1036" i="148"/>
  <c r="W1036" i="148"/>
  <c r="X1036" i="148"/>
  <c r="AC1036" i="148"/>
  <c r="O1037" i="148"/>
  <c r="P1037" i="148" s="1"/>
  <c r="S1037" i="148" s="1"/>
  <c r="Y1036" i="148"/>
  <c r="Z1036" i="148"/>
  <c r="AB1036" i="148"/>
  <c r="AD1036" i="148"/>
  <c r="AE1036" i="148"/>
  <c r="AF1036" i="148"/>
  <c r="R1038" i="148"/>
  <c r="AG1037" i="148" l="1"/>
  <c r="AH1037" i="148"/>
  <c r="Z1037" i="148"/>
  <c r="U1037" i="148"/>
  <c r="W1037" i="148"/>
  <c r="AI1037" i="148"/>
  <c r="Y1037" i="148"/>
  <c r="T1037" i="148"/>
  <c r="X1037" i="148"/>
  <c r="AA1037" i="148"/>
  <c r="AB1037" i="148"/>
  <c r="AC1037" i="148"/>
  <c r="AF1037" i="148"/>
  <c r="V1037" i="148"/>
  <c r="O1038" i="148"/>
  <c r="P1038" i="148" s="1"/>
  <c r="S1038" i="148" s="1"/>
  <c r="AD1037" i="148"/>
  <c r="AE1037" i="148"/>
  <c r="R1039" i="148"/>
  <c r="X1038" i="148" l="1"/>
  <c r="AE1038" i="148"/>
  <c r="Y1038" i="148"/>
  <c r="V1038" i="148"/>
  <c r="AA1038" i="148"/>
  <c r="W1038" i="148"/>
  <c r="AB1038" i="148"/>
  <c r="AI1038" i="148"/>
  <c r="Z1038" i="148"/>
  <c r="AD1038" i="148"/>
  <c r="AC1038" i="148"/>
  <c r="O1039" i="148"/>
  <c r="P1039" i="148" s="1"/>
  <c r="Z1039" i="148" s="1"/>
  <c r="AF1038" i="148"/>
  <c r="AH1038" i="148"/>
  <c r="AG1038" i="148"/>
  <c r="T1038" i="148"/>
  <c r="U1038" i="148"/>
  <c r="R1040" i="148"/>
  <c r="AG1039" i="148" l="1"/>
  <c r="AH1039" i="148"/>
  <c r="AI1039" i="148"/>
  <c r="AF1039" i="148"/>
  <c r="O1040" i="148"/>
  <c r="P1040" i="148" s="1"/>
  <c r="X1040" i="148" s="1"/>
  <c r="V1039" i="148"/>
  <c r="W1039" i="148"/>
  <c r="AB1039" i="148"/>
  <c r="X1039" i="148"/>
  <c r="AA1039" i="148"/>
  <c r="U1039" i="148"/>
  <c r="AC1039" i="148"/>
  <c r="T1039" i="148"/>
  <c r="AD1039" i="148"/>
  <c r="S1039" i="148"/>
  <c r="Y1039" i="148"/>
  <c r="AE1039" i="148"/>
  <c r="R1041" i="148"/>
  <c r="AD1040" i="148" l="1"/>
  <c r="AE1040" i="148"/>
  <c r="AH1040" i="148"/>
  <c r="Z1040" i="148"/>
  <c r="AI1040" i="148"/>
  <c r="Y1040" i="148"/>
  <c r="AB1040" i="148"/>
  <c r="AA1040" i="148"/>
  <c r="AC1040" i="148"/>
  <c r="V1040" i="148"/>
  <c r="AG1040" i="148"/>
  <c r="O1041" i="148"/>
  <c r="P1041" i="148" s="1"/>
  <c r="AI1041" i="148" s="1"/>
  <c r="U1040" i="148"/>
  <c r="AF1040" i="148"/>
  <c r="S1040" i="148"/>
  <c r="T1040" i="148"/>
  <c r="W1040" i="148"/>
  <c r="R1042" i="148"/>
  <c r="Y1041" i="148" l="1"/>
  <c r="AA1041" i="148"/>
  <c r="X1041" i="148"/>
  <c r="AC1041" i="148"/>
  <c r="AE1041" i="148"/>
  <c r="AB1041" i="148"/>
  <c r="V1041" i="148"/>
  <c r="O1042" i="148"/>
  <c r="P1042" i="148" s="1"/>
  <c r="AH1042" i="148" s="1"/>
  <c r="W1041" i="148"/>
  <c r="T1041" i="148"/>
  <c r="AD1041" i="148"/>
  <c r="Z1041" i="148"/>
  <c r="AF1041" i="148"/>
  <c r="S1041" i="148"/>
  <c r="AG1041" i="148"/>
  <c r="AH1041" i="148"/>
  <c r="U1041" i="148"/>
  <c r="R1043" i="148"/>
  <c r="Y1042" i="148" l="1"/>
  <c r="AA1042" i="148"/>
  <c r="Z1042" i="148"/>
  <c r="W1042" i="148"/>
  <c r="U1042" i="148"/>
  <c r="AB1042" i="148"/>
  <c r="AI1042" i="148"/>
  <c r="O1043" i="148"/>
  <c r="P1043" i="148" s="1"/>
  <c r="AF1043" i="148" s="1"/>
  <c r="AC1042" i="148"/>
  <c r="AD1042" i="148"/>
  <c r="X1042" i="148"/>
  <c r="AE1042" i="148"/>
  <c r="S1042" i="148"/>
  <c r="AF1042" i="148"/>
  <c r="AG1042" i="148"/>
  <c r="T1042" i="148"/>
  <c r="V1042" i="148"/>
  <c r="R1044" i="148"/>
  <c r="O1044" i="148" l="1"/>
  <c r="P1044" i="148" s="1"/>
  <c r="Y1044" i="148" s="1"/>
  <c r="U1043" i="148"/>
  <c r="W1043" i="148"/>
  <c r="S1043" i="148"/>
  <c r="V1043" i="148"/>
  <c r="AD1043" i="148"/>
  <c r="AI1043" i="148"/>
  <c r="Y1043" i="148"/>
  <c r="AG1043" i="148"/>
  <c r="Z1043" i="148"/>
  <c r="X1043" i="148"/>
  <c r="T1043" i="148"/>
  <c r="AA1043" i="148"/>
  <c r="AB1043" i="148"/>
  <c r="AC1043" i="148"/>
  <c r="AE1043" i="148"/>
  <c r="AH1043" i="148"/>
  <c r="R1045" i="148"/>
  <c r="T1044" i="148" l="1"/>
  <c r="AE1044" i="148"/>
  <c r="AG1044" i="148"/>
  <c r="AH1044" i="148"/>
  <c r="W1044" i="148"/>
  <c r="AI1044" i="148"/>
  <c r="X1044" i="148"/>
  <c r="AD1044" i="148"/>
  <c r="Z1044" i="148"/>
  <c r="AA1044" i="148"/>
  <c r="AB1044" i="148"/>
  <c r="AC1044" i="148"/>
  <c r="O1045" i="148"/>
  <c r="P1045" i="148" s="1"/>
  <c r="AF1045" i="148" s="1"/>
  <c r="U1044" i="148"/>
  <c r="V1044" i="148"/>
  <c r="S1044" i="148"/>
  <c r="AF1044" i="148"/>
  <c r="R1046" i="148"/>
  <c r="S1045" i="148" l="1"/>
  <c r="U1045" i="148"/>
  <c r="V1045" i="148"/>
  <c r="W1045" i="148"/>
  <c r="X1045" i="148"/>
  <c r="Y1045" i="148"/>
  <c r="Z1045" i="148"/>
  <c r="AE1045" i="148"/>
  <c r="AA1045" i="148"/>
  <c r="AB1045" i="148"/>
  <c r="AC1045" i="148"/>
  <c r="AD1045" i="148"/>
  <c r="AG1045" i="148"/>
  <c r="AH1045" i="148"/>
  <c r="T1045" i="148"/>
  <c r="AI1045" i="148"/>
  <c r="R1047" i="148"/>
  <c r="O1046" i="148"/>
  <c r="P1046" i="148" s="1"/>
  <c r="S1046" i="148" s="1"/>
  <c r="Y1046" i="148" l="1"/>
  <c r="W1046" i="148"/>
  <c r="Z1046" i="148"/>
  <c r="AG1046" i="148"/>
  <c r="T1046" i="148"/>
  <c r="AH1046" i="148"/>
  <c r="U1046" i="148"/>
  <c r="AI1046" i="148"/>
  <c r="V1046" i="148"/>
  <c r="X1046" i="148"/>
  <c r="AA1046" i="148"/>
  <c r="AB1046" i="148"/>
  <c r="AC1046" i="148"/>
  <c r="AD1046" i="148"/>
  <c r="AE1046" i="148"/>
  <c r="AF1046" i="148"/>
  <c r="R1048" i="148"/>
  <c r="O1047" i="148"/>
  <c r="P1047" i="148" s="1"/>
  <c r="O1048" i="148" l="1"/>
  <c r="P1048" i="148" s="1"/>
  <c r="V1048" i="148" s="1"/>
  <c r="R1049" i="148"/>
  <c r="X1048" i="148" l="1"/>
  <c r="AA1048" i="148"/>
  <c r="Z1048" i="148"/>
  <c r="S1048" i="148"/>
  <c r="AB1048" i="148"/>
  <c r="AC1048" i="148"/>
  <c r="AD1048" i="148"/>
  <c r="AE1048" i="148"/>
  <c r="AI1048" i="148"/>
  <c r="U1048" i="148"/>
  <c r="W1048" i="148"/>
  <c r="AF1048" i="148"/>
  <c r="AH1048" i="148"/>
  <c r="Y1048" i="148"/>
  <c r="T1048" i="148"/>
  <c r="AG1048" i="148"/>
  <c r="O1049" i="148"/>
  <c r="P1049" i="148" s="1"/>
  <c r="AB1049" i="148" s="1"/>
  <c r="R1050" i="148"/>
  <c r="U1049" i="148" l="1"/>
  <c r="AF1049" i="148"/>
  <c r="S1049" i="148"/>
  <c r="AA1049" i="148"/>
  <c r="AE1049" i="148"/>
  <c r="AG1049" i="148"/>
  <c r="T1049" i="148"/>
  <c r="AI1049" i="148"/>
  <c r="X1049" i="148"/>
  <c r="Y1049" i="148"/>
  <c r="Z1049" i="148"/>
  <c r="V1049" i="148"/>
  <c r="AH1049" i="148"/>
  <c r="W1049" i="148"/>
  <c r="AD1049" i="148"/>
  <c r="AC1049" i="148"/>
  <c r="O1050" i="148"/>
  <c r="P1050" i="148" s="1"/>
  <c r="X1050" i="148" s="1"/>
  <c r="R1051" i="148"/>
  <c r="AF1050" i="148" l="1"/>
  <c r="AG1050" i="148"/>
  <c r="AH1050" i="148"/>
  <c r="AI1050" i="148"/>
  <c r="AB1050" i="148"/>
  <c r="AC1050" i="148"/>
  <c r="T1050" i="148"/>
  <c r="AD1050" i="148"/>
  <c r="Y1050" i="148"/>
  <c r="U1050" i="148"/>
  <c r="AE1050" i="148"/>
  <c r="S1050" i="148"/>
  <c r="V1050" i="148"/>
  <c r="Z1050" i="148"/>
  <c r="AA1050" i="148"/>
  <c r="W1050" i="148"/>
  <c r="O1051" i="148"/>
  <c r="P1051" i="148" s="1"/>
  <c r="W1051" i="148" s="1"/>
  <c r="R1052" i="148"/>
  <c r="AG1051" i="148" l="1"/>
  <c r="X1051" i="148"/>
  <c r="Y1051" i="148"/>
  <c r="Z1051" i="148"/>
  <c r="AF1051" i="148"/>
  <c r="AA1051" i="148"/>
  <c r="AC1051" i="148"/>
  <c r="AB1051" i="148"/>
  <c r="AD1051" i="148"/>
  <c r="V1051" i="148"/>
  <c r="AI1051" i="148"/>
  <c r="S1051" i="148"/>
  <c r="AH1051" i="148"/>
  <c r="AE1051" i="148"/>
  <c r="U1051" i="148"/>
  <c r="T1051" i="148"/>
  <c r="O1052" i="148"/>
  <c r="P1052" i="148" s="1"/>
  <c r="Z1052" i="148" s="1"/>
  <c r="R1053" i="148"/>
  <c r="T1052" i="148" l="1"/>
  <c r="AF1052" i="148"/>
  <c r="AI1052" i="148"/>
  <c r="V1052" i="148"/>
  <c r="U1052" i="148"/>
  <c r="AH1052" i="148"/>
  <c r="S1052" i="148"/>
  <c r="Y1052" i="148"/>
  <c r="AG1052" i="148"/>
  <c r="X1052" i="148"/>
  <c r="W1052" i="148"/>
  <c r="AA1052" i="148"/>
  <c r="AB1052" i="148"/>
  <c r="AC1052" i="148"/>
  <c r="AE1052" i="148"/>
  <c r="AD1052" i="148"/>
  <c r="O1053" i="148"/>
  <c r="P1053" i="148" s="1"/>
  <c r="AH1053" i="148" s="1"/>
  <c r="R1054" i="148"/>
  <c r="T1053" i="148" l="1"/>
  <c r="AI1053" i="148"/>
  <c r="X1053" i="148"/>
  <c r="V1053" i="148"/>
  <c r="Y1053" i="148"/>
  <c r="AC1053" i="148"/>
  <c r="AA1053" i="148"/>
  <c r="AD1053" i="148"/>
  <c r="U1053" i="148"/>
  <c r="AB1053" i="148"/>
  <c r="AG1053" i="148"/>
  <c r="W1053" i="148"/>
  <c r="AE1053" i="148"/>
  <c r="AF1053" i="148"/>
  <c r="S1053" i="148"/>
  <c r="Z1053" i="148"/>
  <c r="O1054" i="148"/>
  <c r="P1054" i="148" s="1"/>
  <c r="AC1054" i="148" s="1"/>
  <c r="R1055" i="148"/>
  <c r="Z1054" i="148" l="1"/>
  <c r="Y1054" i="148"/>
  <c r="AD1054" i="148"/>
  <c r="X1054" i="148"/>
  <c r="AE1054" i="148"/>
  <c r="S1054" i="148"/>
  <c r="AF1054" i="148"/>
  <c r="V1054" i="148"/>
  <c r="AI1054" i="148"/>
  <c r="AG1054" i="148"/>
  <c r="U1054" i="148"/>
  <c r="T1054" i="148"/>
  <c r="AH1054" i="148"/>
  <c r="W1054" i="148"/>
  <c r="AB1054" i="148"/>
  <c r="AA1054" i="148"/>
  <c r="O1055" i="148"/>
  <c r="P1055" i="148" s="1"/>
  <c r="AE1055" i="148" s="1"/>
  <c r="R1056" i="148"/>
  <c r="Y1055" i="148" l="1"/>
  <c r="X1055" i="148"/>
  <c r="AG1055" i="148"/>
  <c r="V1055" i="148"/>
  <c r="S1055" i="148"/>
  <c r="W1055" i="148"/>
  <c r="AF1055" i="148"/>
  <c r="U1055" i="148"/>
  <c r="AI1055" i="148"/>
  <c r="Z1055" i="148"/>
  <c r="AH1055" i="148"/>
  <c r="AA1055" i="148"/>
  <c r="AB1055" i="148"/>
  <c r="AC1055" i="148"/>
  <c r="AD1055" i="148"/>
  <c r="T1055" i="148"/>
  <c r="O1056" i="148"/>
  <c r="P1056" i="148" s="1"/>
  <c r="AA1056" i="148" s="1"/>
  <c r="R1057" i="148"/>
  <c r="AF1056" i="148" l="1"/>
  <c r="AH1056" i="148"/>
  <c r="AG1056" i="148"/>
  <c r="AI1056" i="148"/>
  <c r="S1056" i="148"/>
  <c r="AC1056" i="148"/>
  <c r="AB1056" i="148"/>
  <c r="AD1056" i="148"/>
  <c r="T1056" i="148"/>
  <c r="U1056" i="148"/>
  <c r="V1056" i="148"/>
  <c r="W1056" i="148"/>
  <c r="X1056" i="148"/>
  <c r="Y1056" i="148"/>
  <c r="AE1056" i="148"/>
  <c r="Z1056" i="148"/>
  <c r="O1057" i="148"/>
  <c r="P1057" i="148" s="1"/>
  <c r="Y1057" i="148" s="1"/>
  <c r="R1058" i="148"/>
  <c r="AB1057" i="148" l="1"/>
  <c r="Z1057" i="148"/>
  <c r="T1057" i="148"/>
  <c r="AD1057" i="148"/>
  <c r="AE1057" i="148"/>
  <c r="AF1057" i="148"/>
  <c r="AG1057" i="148"/>
  <c r="AH1057" i="148"/>
  <c r="U1057" i="148"/>
  <c r="AI1057" i="148"/>
  <c r="V1057" i="148"/>
  <c r="S1057" i="148"/>
  <c r="W1057" i="148"/>
  <c r="AC1057" i="148"/>
  <c r="AA1057" i="148"/>
  <c r="X1057" i="148"/>
  <c r="O1058" i="148"/>
  <c r="P1058" i="148" s="1"/>
  <c r="AH1058" i="148" s="1"/>
  <c r="R1059" i="148"/>
  <c r="Z1058" i="148" l="1"/>
  <c r="AA1058" i="148"/>
  <c r="AB1058" i="148"/>
  <c r="AC1058" i="148"/>
  <c r="V1058" i="148"/>
  <c r="T1058" i="148"/>
  <c r="Y1058" i="148"/>
  <c r="AF1058" i="148"/>
  <c r="AD1058" i="148"/>
  <c r="AG1058" i="148"/>
  <c r="AE1058" i="148"/>
  <c r="S1058" i="148"/>
  <c r="AI1058" i="148"/>
  <c r="W1058" i="148"/>
  <c r="X1058" i="148"/>
  <c r="U1058" i="148"/>
  <c r="O1059" i="148"/>
  <c r="P1059" i="148" s="1"/>
  <c r="V1059" i="148" s="1"/>
  <c r="R1060" i="148"/>
  <c r="AD1059" i="148" l="1"/>
  <c r="S1059" i="148"/>
  <c r="W1059" i="148"/>
  <c r="X1059" i="148"/>
  <c r="AH1059" i="148"/>
  <c r="AG1059" i="148"/>
  <c r="AB1059" i="148"/>
  <c r="Y1059" i="148"/>
  <c r="Z1059" i="148"/>
  <c r="AA1059" i="148"/>
  <c r="AC1059" i="148"/>
  <c r="AF1059" i="148"/>
  <c r="AI1059" i="148"/>
  <c r="T1059" i="148"/>
  <c r="U1059" i="148"/>
  <c r="AE1059" i="148"/>
  <c r="O1060" i="148"/>
  <c r="P1060" i="148" s="1"/>
  <c r="AC1060" i="148" s="1"/>
  <c r="R1061" i="148"/>
  <c r="AB1060" i="148" l="1"/>
  <c r="X1060" i="148"/>
  <c r="Y1060" i="148"/>
  <c r="AG1060" i="148"/>
  <c r="AE1060" i="148"/>
  <c r="AF1060" i="148"/>
  <c r="S1060" i="148"/>
  <c r="T1060" i="148"/>
  <c r="AH1060" i="148"/>
  <c r="W1060" i="148"/>
  <c r="U1060" i="148"/>
  <c r="AD1060" i="148"/>
  <c r="V1060" i="148"/>
  <c r="Z1060" i="148"/>
  <c r="AI1060" i="148"/>
  <c r="AA1060" i="148"/>
  <c r="O1061" i="148"/>
  <c r="P1061" i="148" s="1"/>
  <c r="AB1061" i="148" s="1"/>
  <c r="R1062" i="148"/>
  <c r="AC1061" i="148" l="1"/>
  <c r="AH1061" i="148"/>
  <c r="AG1061" i="148"/>
  <c r="Y1061" i="148"/>
  <c r="U1061" i="148"/>
  <c r="T1061" i="148"/>
  <c r="V1061" i="148"/>
  <c r="W1061" i="148"/>
  <c r="X1061" i="148"/>
  <c r="Z1061" i="148"/>
  <c r="AD1061" i="148"/>
  <c r="AE1061" i="148"/>
  <c r="AI1061" i="148"/>
  <c r="S1061" i="148"/>
  <c r="AF1061" i="148"/>
  <c r="AA1061" i="148"/>
  <c r="O1062" i="148"/>
  <c r="P1062" i="148" s="1"/>
  <c r="Y1062" i="148" s="1"/>
  <c r="R1063" i="148"/>
  <c r="S1062" i="148" l="1"/>
  <c r="Z1062" i="148"/>
  <c r="AB1062" i="148"/>
  <c r="AD1062" i="148"/>
  <c r="AI1062" i="148"/>
  <c r="U1062" i="148"/>
  <c r="AH1062" i="148"/>
  <c r="AA1062" i="148"/>
  <c r="T1062" i="148"/>
  <c r="V1062" i="148"/>
  <c r="W1062" i="148"/>
  <c r="AE1062" i="148"/>
  <c r="AC1062" i="148"/>
  <c r="AF1062" i="148"/>
  <c r="AG1062" i="148"/>
  <c r="X1062" i="148"/>
  <c r="O1063" i="148"/>
  <c r="P1063" i="148" s="1"/>
  <c r="AH1063" i="148" s="1"/>
  <c r="R1064" i="148"/>
  <c r="AI1063" i="148" l="1"/>
  <c r="T1063" i="148"/>
  <c r="W1063" i="148"/>
  <c r="Z1063" i="148"/>
  <c r="S1063" i="148"/>
  <c r="X1063" i="148"/>
  <c r="U1063" i="148"/>
  <c r="AE1063" i="148"/>
  <c r="AF1063" i="148"/>
  <c r="AG1063" i="148"/>
  <c r="Y1063" i="148"/>
  <c r="AB1063" i="148"/>
  <c r="AC1063" i="148"/>
  <c r="AA1063" i="148"/>
  <c r="AD1063" i="148"/>
  <c r="V1063" i="148"/>
  <c r="O1064" i="148"/>
  <c r="P1064" i="148" s="1"/>
  <c r="AI1064" i="148" s="1"/>
  <c r="R1065" i="148"/>
  <c r="Y1064" i="148" l="1"/>
  <c r="AA1064" i="148"/>
  <c r="AB1064" i="148"/>
  <c r="V1064" i="148"/>
  <c r="W1064" i="148"/>
  <c r="X1064" i="148"/>
  <c r="Z1064" i="148"/>
  <c r="AD1064" i="148"/>
  <c r="AE1064" i="148"/>
  <c r="AC1064" i="148"/>
  <c r="AF1064" i="148"/>
  <c r="S1064" i="148"/>
  <c r="T1064" i="148"/>
  <c r="AG1064" i="148"/>
  <c r="AH1064" i="148"/>
  <c r="U1064" i="148"/>
  <c r="O1065" i="148"/>
  <c r="P1065" i="148" s="1"/>
  <c r="U1065" i="148" s="1"/>
  <c r="R1066" i="148"/>
  <c r="AA1065" i="148" l="1"/>
  <c r="AB1065" i="148"/>
  <c r="V1065" i="148"/>
  <c r="AG1065" i="148"/>
  <c r="AH1065" i="148"/>
  <c r="AC1065" i="148"/>
  <c r="AF1065" i="148"/>
  <c r="AI1065" i="148"/>
  <c r="AE1065" i="148"/>
  <c r="T1065" i="148"/>
  <c r="Z1065" i="148"/>
  <c r="AD1065" i="148"/>
  <c r="S1065" i="148"/>
  <c r="Y1065" i="148"/>
  <c r="X1065" i="148"/>
  <c r="W1065" i="148"/>
  <c r="O1066" i="148"/>
  <c r="P1066" i="148" s="1"/>
  <c r="AC1066" i="148" s="1"/>
  <c r="R1067" i="148"/>
  <c r="X1066" i="148" l="1"/>
  <c r="Y1066" i="148"/>
  <c r="AD1066" i="148"/>
  <c r="S1066" i="148"/>
  <c r="AE1066" i="148"/>
  <c r="AI1066" i="148"/>
  <c r="W1066" i="148"/>
  <c r="V1066" i="148"/>
  <c r="AF1066" i="148"/>
  <c r="T1066" i="148"/>
  <c r="AH1066" i="148"/>
  <c r="Z1066" i="148"/>
  <c r="U1066" i="148"/>
  <c r="AA1066" i="148"/>
  <c r="AG1066" i="148"/>
  <c r="AB1066" i="148"/>
  <c r="O1067" i="148"/>
  <c r="P1067" i="148" s="1"/>
  <c r="AB1067" i="148" s="1"/>
  <c r="R1068" i="148"/>
  <c r="V1067" i="148" l="1"/>
  <c r="AH1067" i="148"/>
  <c r="AC1067" i="148"/>
  <c r="Z1067" i="148"/>
  <c r="AI1067" i="148"/>
  <c r="AE1067" i="148"/>
  <c r="U1067" i="148"/>
  <c r="AA1067" i="148"/>
  <c r="T1067" i="148"/>
  <c r="Y1067" i="148"/>
  <c r="AF1067" i="148"/>
  <c r="S1067" i="148"/>
  <c r="AG1067" i="148"/>
  <c r="X1067" i="148"/>
  <c r="AD1067" i="148"/>
  <c r="W1067" i="148"/>
  <c r="O1068" i="148"/>
  <c r="P1068" i="148" s="1"/>
  <c r="Y1068" i="148" s="1"/>
  <c r="R1069" i="148"/>
  <c r="AB1068" i="148" l="1"/>
  <c r="AC1068" i="148"/>
  <c r="AA1068" i="148"/>
  <c r="AF1068" i="148"/>
  <c r="AH1068" i="148"/>
  <c r="W1068" i="148"/>
  <c r="AG1068" i="148"/>
  <c r="AD1068" i="148"/>
  <c r="S1068" i="148"/>
  <c r="AE1068" i="148"/>
  <c r="Z1068" i="148"/>
  <c r="AI1068" i="148"/>
  <c r="T1068" i="148"/>
  <c r="U1068" i="148"/>
  <c r="V1068" i="148"/>
  <c r="X1068" i="148"/>
  <c r="O1069" i="148"/>
  <c r="P1069" i="148" s="1"/>
  <c r="U1069" i="148" s="1"/>
  <c r="R1070" i="148"/>
  <c r="W1069" i="148" l="1"/>
  <c r="Y1069" i="148"/>
  <c r="Z1069" i="148"/>
  <c r="S1069" i="148"/>
  <c r="AB1069" i="148"/>
  <c r="V1069" i="148"/>
  <c r="AA1069" i="148"/>
  <c r="AD1069" i="148"/>
  <c r="AI1069" i="148"/>
  <c r="X1069" i="148"/>
  <c r="T1069" i="148"/>
  <c r="AC1069" i="148"/>
  <c r="AE1069" i="148"/>
  <c r="AF1069" i="148"/>
  <c r="AG1069" i="148"/>
  <c r="AH1069" i="148"/>
  <c r="O1070" i="148"/>
  <c r="P1070" i="148" s="1"/>
  <c r="AG1070" i="148" s="1"/>
  <c r="R1071" i="148"/>
  <c r="T1070" i="148" l="1"/>
  <c r="AC1070" i="148"/>
  <c r="U1070" i="148"/>
  <c r="AI1070" i="148"/>
  <c r="V1070" i="148"/>
  <c r="AA1070" i="148"/>
  <c r="W1070" i="148"/>
  <c r="AH1070" i="148"/>
  <c r="Z1070" i="148"/>
  <c r="AB1070" i="148"/>
  <c r="X1070" i="148"/>
  <c r="AE1070" i="148"/>
  <c r="Y1070" i="148"/>
  <c r="AD1070" i="148"/>
  <c r="S1070" i="148"/>
  <c r="AF1070" i="148"/>
  <c r="O1071" i="148"/>
  <c r="P1071" i="148" s="1"/>
  <c r="AD1071" i="148" s="1"/>
  <c r="R1072" i="148"/>
  <c r="AB1071" i="148" l="1"/>
  <c r="AE1071" i="148"/>
  <c r="AH1071" i="148"/>
  <c r="AG1071" i="148"/>
  <c r="W1071" i="148"/>
  <c r="AI1071" i="148"/>
  <c r="X1071" i="148"/>
  <c r="V1071" i="148"/>
  <c r="AC1071" i="148"/>
  <c r="S1071" i="148"/>
  <c r="U1071" i="148"/>
  <c r="Y1071" i="148"/>
  <c r="AA1071" i="148"/>
  <c r="Z1071" i="148"/>
  <c r="T1071" i="148"/>
  <c r="AF1071" i="148"/>
  <c r="O1072" i="148"/>
  <c r="P1072" i="148" s="1"/>
  <c r="AC1072" i="148" s="1"/>
  <c r="R1073" i="148"/>
  <c r="AD1072" i="148" l="1"/>
  <c r="AF1072" i="148"/>
  <c r="T1072" i="148"/>
  <c r="Z1072" i="148"/>
  <c r="AE1072" i="148"/>
  <c r="S1072" i="148"/>
  <c r="AG1072" i="148"/>
  <c r="W1072" i="148"/>
  <c r="U1072" i="148"/>
  <c r="V1072" i="148"/>
  <c r="X1072" i="148"/>
  <c r="Y1072" i="148"/>
  <c r="AA1072" i="148"/>
  <c r="AH1072" i="148"/>
  <c r="AB1072" i="148"/>
  <c r="AI1072" i="148"/>
  <c r="O1073" i="148"/>
  <c r="P1073" i="148" s="1"/>
  <c r="AA1073" i="148" s="1"/>
  <c r="R1074" i="148"/>
  <c r="AC1073" i="148" l="1"/>
  <c r="AE1073" i="148"/>
  <c r="AB1073" i="148"/>
  <c r="AD1073" i="148"/>
  <c r="AI1073" i="148"/>
  <c r="AF1073" i="148"/>
  <c r="V1073" i="148"/>
  <c r="AG1073" i="148"/>
  <c r="T1073" i="148"/>
  <c r="X1073" i="148"/>
  <c r="S1073" i="148"/>
  <c r="U1073" i="148"/>
  <c r="AH1073" i="148"/>
  <c r="W1073" i="148"/>
  <c r="Y1073" i="148"/>
  <c r="Z1073" i="148"/>
  <c r="O1074" i="148"/>
  <c r="P1074" i="148" s="1"/>
  <c r="AI1074" i="148" s="1"/>
  <c r="R1075" i="148"/>
  <c r="Z1074" i="148" l="1"/>
  <c r="AA1074" i="148"/>
  <c r="AB1074" i="148"/>
  <c r="AG1074" i="148"/>
  <c r="AD1074" i="148"/>
  <c r="AC1074" i="148"/>
  <c r="S1074" i="148"/>
  <c r="T1074" i="148"/>
  <c r="U1074" i="148"/>
  <c r="V1074" i="148"/>
  <c r="AF1074" i="148"/>
  <c r="AE1074" i="148"/>
  <c r="AH1074" i="148"/>
  <c r="W1074" i="148"/>
  <c r="X1074" i="148"/>
  <c r="Y1074" i="148"/>
  <c r="O1075" i="148"/>
  <c r="P1075" i="148" s="1"/>
  <c r="W1075" i="148" s="1"/>
  <c r="R1076" i="148"/>
  <c r="AD1075" i="148" l="1"/>
  <c r="AA1075" i="148"/>
  <c r="AE1075" i="148"/>
  <c r="Y1075" i="148"/>
  <c r="AC1075" i="148"/>
  <c r="U1075" i="148"/>
  <c r="AB1075" i="148"/>
  <c r="X1075" i="148"/>
  <c r="Z1075" i="148"/>
  <c r="AF1075" i="148"/>
  <c r="AG1075" i="148"/>
  <c r="AH1075" i="148"/>
  <c r="T1075" i="148"/>
  <c r="AI1075" i="148"/>
  <c r="S1075" i="148"/>
  <c r="V1075" i="148"/>
  <c r="O1076" i="148"/>
  <c r="P1076" i="148" s="1"/>
  <c r="W1076" i="148" s="1"/>
  <c r="R1077" i="148"/>
  <c r="X1076" i="148" l="1"/>
  <c r="Y1076" i="148"/>
  <c r="AA1076" i="148"/>
  <c r="S1076" i="148"/>
  <c r="AE1076" i="148"/>
  <c r="U1076" i="148"/>
  <c r="AG1076" i="148"/>
  <c r="AC1076" i="148"/>
  <c r="V1076" i="148"/>
  <c r="Z1076" i="148"/>
  <c r="AB1076" i="148"/>
  <c r="AD1076" i="148"/>
  <c r="AF1076" i="148"/>
  <c r="AH1076" i="148"/>
  <c r="AI1076" i="148"/>
  <c r="T1076" i="148"/>
  <c r="O1077" i="148"/>
  <c r="P1077" i="148" s="1"/>
  <c r="Z1077" i="148" s="1"/>
  <c r="R1078" i="148"/>
  <c r="S1077" i="148" l="1"/>
  <c r="AI1077" i="148"/>
  <c r="AE1077" i="148"/>
  <c r="AF1077" i="148"/>
  <c r="AH1077" i="148"/>
  <c r="T1077" i="148"/>
  <c r="Y1077" i="148"/>
  <c r="AG1077" i="148"/>
  <c r="AB1077" i="148"/>
  <c r="AC1077" i="148"/>
  <c r="AD1077" i="148"/>
  <c r="U1077" i="148"/>
  <c r="O1078" i="148"/>
  <c r="P1078" i="148" s="1"/>
  <c r="AF1078" i="148" s="1"/>
  <c r="R1079" i="148"/>
  <c r="W1077" i="148"/>
  <c r="AA1077" i="148"/>
  <c r="X1077" i="148"/>
  <c r="V1077" i="148"/>
  <c r="AC1078" i="148" l="1"/>
  <c r="V1078" i="148"/>
  <c r="X1078" i="148"/>
  <c r="Y1078" i="148"/>
  <c r="AH1078" i="148"/>
  <c r="AD1078" i="148"/>
  <c r="T1078" i="148"/>
  <c r="S1078" i="148"/>
  <c r="U1078" i="148"/>
  <c r="AG1078" i="148"/>
  <c r="AA1078" i="148"/>
  <c r="W1078" i="148"/>
  <c r="Z1078" i="148"/>
  <c r="AB1078" i="148"/>
  <c r="AI1078" i="148"/>
  <c r="AE1078" i="148"/>
  <c r="O1079" i="148"/>
  <c r="P1079" i="148" s="1"/>
  <c r="AG1079" i="148" s="1"/>
  <c r="R1080" i="148"/>
  <c r="X1079" i="148" l="1"/>
  <c r="S1079" i="148"/>
  <c r="T1079" i="148"/>
  <c r="AH1079" i="148"/>
  <c r="AI1079" i="148"/>
  <c r="U1079" i="148"/>
  <c r="W1079" i="148"/>
  <c r="Z1079" i="148"/>
  <c r="AA1079" i="148"/>
  <c r="AC1079" i="148"/>
  <c r="V1079" i="148"/>
  <c r="Y1079" i="148"/>
  <c r="AF1079" i="148"/>
  <c r="AB1079" i="148"/>
  <c r="AD1079" i="148"/>
  <c r="AE1079" i="148"/>
  <c r="O1080" i="148"/>
  <c r="P1080" i="148" s="1"/>
  <c r="AE1080" i="148" s="1"/>
  <c r="R1081" i="148"/>
  <c r="Z1080" i="148" l="1"/>
  <c r="AB1080" i="148"/>
  <c r="AG1080" i="148"/>
  <c r="AI1080" i="148"/>
  <c r="S1080" i="148"/>
  <c r="T1080" i="148"/>
  <c r="U1080" i="148"/>
  <c r="V1080" i="148"/>
  <c r="AF1080" i="148"/>
  <c r="AH1080" i="148"/>
  <c r="AC1080" i="148"/>
  <c r="X1080" i="148"/>
  <c r="W1080" i="148"/>
  <c r="AA1080" i="148"/>
  <c r="Y1080" i="148"/>
  <c r="AD1080" i="148"/>
  <c r="O1081" i="148"/>
  <c r="P1081" i="148" s="1"/>
  <c r="AF1081" i="148" s="1"/>
  <c r="R1082" i="148"/>
  <c r="AC1081" i="148" l="1"/>
  <c r="X1081" i="148"/>
  <c r="AG1081" i="148"/>
  <c r="AH1081" i="148"/>
  <c r="AE1081" i="148"/>
  <c r="S1081" i="148"/>
  <c r="AI1081" i="148"/>
  <c r="V1081" i="148"/>
  <c r="U1081" i="148"/>
  <c r="Z1081" i="148"/>
  <c r="AA1081" i="148"/>
  <c r="AD1081" i="148"/>
  <c r="AB1081" i="148"/>
  <c r="T1081" i="148"/>
  <c r="W1081" i="148"/>
  <c r="Y1081" i="148"/>
  <c r="O1082" i="148"/>
  <c r="P1082" i="148" s="1"/>
  <c r="AE1082" i="148" s="1"/>
  <c r="R1083" i="148"/>
  <c r="AI1082" i="148" l="1"/>
  <c r="AG1082" i="148"/>
  <c r="S1082" i="148"/>
  <c r="AH1082" i="148"/>
  <c r="AF1082" i="148"/>
  <c r="W1082" i="148"/>
  <c r="Y1082" i="148"/>
  <c r="AA1082" i="148"/>
  <c r="U1082" i="148"/>
  <c r="V1082" i="148"/>
  <c r="T1082" i="148"/>
  <c r="X1082" i="148"/>
  <c r="AB1082" i="148"/>
  <c r="Z1082" i="148"/>
  <c r="AC1082" i="148"/>
  <c r="AD1082" i="148"/>
  <c r="O1083" i="148"/>
  <c r="P1083" i="148" s="1"/>
  <c r="AD1083" i="148" s="1"/>
  <c r="R1084" i="148"/>
  <c r="Y1083" i="148" l="1"/>
  <c r="Z1083" i="148"/>
  <c r="AI1083" i="148"/>
  <c r="AE1083" i="148"/>
  <c r="S1083" i="148"/>
  <c r="U1083" i="148"/>
  <c r="AG1083" i="148"/>
  <c r="W1083" i="148"/>
  <c r="T1083" i="148"/>
  <c r="X1083" i="148"/>
  <c r="AF1083" i="148"/>
  <c r="V1083" i="148"/>
  <c r="AH1083" i="148"/>
  <c r="AA1083" i="148"/>
  <c r="AB1083" i="148"/>
  <c r="AC1083" i="148"/>
  <c r="O1084" i="148"/>
  <c r="P1084" i="148" s="1"/>
  <c r="AC1084" i="148" s="1"/>
  <c r="R1085" i="148"/>
  <c r="Z1084" i="148" l="1"/>
  <c r="U1084" i="148"/>
  <c r="AB1084" i="148"/>
  <c r="AF1084" i="148"/>
  <c r="S1084" i="148"/>
  <c r="AG1084" i="148"/>
  <c r="AE1084" i="148"/>
  <c r="AH1084" i="148"/>
  <c r="AI1084" i="148"/>
  <c r="T1084" i="148"/>
  <c r="AA1084" i="148"/>
  <c r="V1084" i="148"/>
  <c r="W1084" i="148"/>
  <c r="X1084" i="148"/>
  <c r="Y1084" i="148"/>
  <c r="AD1084" i="148"/>
  <c r="O1085" i="148"/>
  <c r="P1085" i="148" s="1"/>
  <c r="AD1085" i="148" s="1"/>
  <c r="R1086" i="148"/>
  <c r="AH1085" i="148" l="1"/>
  <c r="X1085" i="148"/>
  <c r="AA1085" i="148"/>
  <c r="Z1085" i="148"/>
  <c r="AI1085" i="148"/>
  <c r="V1085" i="148"/>
  <c r="Y1085" i="148"/>
  <c r="AE1085" i="148"/>
  <c r="T1085" i="148"/>
  <c r="AF1085" i="148"/>
  <c r="U1085" i="148"/>
  <c r="W1085" i="148"/>
  <c r="AG1085" i="148"/>
  <c r="S1085" i="148"/>
  <c r="AB1085" i="148"/>
  <c r="AC1085" i="148"/>
  <c r="O1086" i="148"/>
  <c r="P1086" i="148" s="1"/>
  <c r="AI1086" i="148" s="1"/>
  <c r="R1087" i="148"/>
  <c r="V1086" i="148" l="1"/>
  <c r="X1086" i="148"/>
  <c r="Z1086" i="148"/>
  <c r="AB1086" i="148"/>
  <c r="AD1086" i="148"/>
  <c r="AF1086" i="148"/>
  <c r="Y1086" i="148"/>
  <c r="AA1086" i="148"/>
  <c r="AC1086" i="148"/>
  <c r="T1086" i="148"/>
  <c r="AH1086" i="148"/>
  <c r="S1086" i="148"/>
  <c r="AE1086" i="148"/>
  <c r="U1086" i="148"/>
  <c r="AG1086" i="148"/>
  <c r="W1086" i="148"/>
  <c r="O1087" i="148"/>
  <c r="P1087" i="148" s="1"/>
  <c r="AA1087" i="148" s="1"/>
  <c r="R1088" i="148"/>
  <c r="W1087" i="148" l="1"/>
  <c r="AE1087" i="148"/>
  <c r="S1087" i="148"/>
  <c r="AF1087" i="148"/>
  <c r="T1087" i="148"/>
  <c r="U1087" i="148"/>
  <c r="AC1087" i="148"/>
  <c r="AG1087" i="148"/>
  <c r="V1087" i="148"/>
  <c r="AB1087" i="148"/>
  <c r="AD1087" i="148"/>
  <c r="AI1087" i="148"/>
  <c r="X1087" i="148"/>
  <c r="Y1087" i="148"/>
  <c r="Z1087" i="148"/>
  <c r="AH1087" i="148"/>
  <c r="O1088" i="148"/>
  <c r="P1088" i="148" s="1"/>
  <c r="Y1088" i="148" s="1"/>
  <c r="R1089" i="148"/>
  <c r="U1088" i="148" l="1"/>
  <c r="T1088" i="148"/>
  <c r="V1088" i="148"/>
  <c r="S1088" i="148"/>
  <c r="X1088" i="148"/>
  <c r="AE1088" i="148"/>
  <c r="AA1088" i="148"/>
  <c r="AF1088" i="148"/>
  <c r="AG1088" i="148"/>
  <c r="AH1088" i="148"/>
  <c r="Z1088" i="148"/>
  <c r="AB1088" i="148"/>
  <c r="AC1088" i="148"/>
  <c r="AD1088" i="148"/>
  <c r="W1088" i="148"/>
  <c r="AI1088" i="148"/>
  <c r="O1089" i="148"/>
  <c r="P1089" i="148" s="1"/>
  <c r="AB1089" i="148" s="1"/>
  <c r="R1090" i="148"/>
  <c r="U1089" i="148" l="1"/>
  <c r="X1089" i="148"/>
  <c r="AD1089" i="148"/>
  <c r="S1089" i="148"/>
  <c r="V1089" i="148"/>
  <c r="T1089" i="148"/>
  <c r="AC1089" i="148"/>
  <c r="AE1089" i="148"/>
  <c r="AG1089" i="148"/>
  <c r="AF1089" i="148"/>
  <c r="AH1089" i="148"/>
  <c r="AI1089" i="148"/>
  <c r="Y1089" i="148"/>
  <c r="W1089" i="148"/>
  <c r="Z1089" i="148"/>
  <c r="AA1089" i="148"/>
  <c r="O1090" i="148"/>
  <c r="P1090" i="148" s="1"/>
  <c r="X1090" i="148" s="1"/>
  <c r="R1091" i="148"/>
  <c r="AD1090" i="148" l="1"/>
  <c r="AB1090" i="148"/>
  <c r="Z1090" i="148"/>
  <c r="AC1090" i="148"/>
  <c r="AE1090" i="148"/>
  <c r="U1090" i="148"/>
  <c r="AF1090" i="148"/>
  <c r="AI1090" i="148"/>
  <c r="Y1090" i="148"/>
  <c r="AH1090" i="148"/>
  <c r="AA1090" i="148"/>
  <c r="T1090" i="148"/>
  <c r="V1090" i="148"/>
  <c r="S1090" i="148"/>
  <c r="AG1090" i="148"/>
  <c r="W1090" i="148"/>
  <c r="O1091" i="148"/>
  <c r="P1091" i="148" s="1"/>
  <c r="AH1091" i="148" s="1"/>
  <c r="R1092" i="148"/>
  <c r="AI1091" i="148" l="1"/>
  <c r="AB1091" i="148"/>
  <c r="U1091" i="148"/>
  <c r="X1091" i="148"/>
  <c r="Y1091" i="148"/>
  <c r="AA1091" i="148"/>
  <c r="W1091" i="148"/>
  <c r="AG1091" i="148"/>
  <c r="Z1091" i="148"/>
  <c r="AF1091" i="148"/>
  <c r="V1091" i="148"/>
  <c r="O1092" i="148"/>
  <c r="P1092" i="148" s="1"/>
  <c r="AI1092" i="148" s="1"/>
  <c r="R1093" i="148"/>
  <c r="S1091" i="148"/>
  <c r="T1091" i="148"/>
  <c r="AC1091" i="148"/>
  <c r="AD1091" i="148"/>
  <c r="AE1091" i="148"/>
  <c r="U1092" i="148" l="1"/>
  <c r="V1092" i="148"/>
  <c r="Z1092" i="148"/>
  <c r="X1092" i="148"/>
  <c r="AB1092" i="148"/>
  <c r="Y1092" i="148"/>
  <c r="AE1092" i="148"/>
  <c r="O1093" i="148"/>
  <c r="P1093" i="148" s="1"/>
  <c r="U1093" i="148" s="1"/>
  <c r="R1094" i="148"/>
  <c r="AA1092" i="148"/>
  <c r="AC1092" i="148"/>
  <c r="AG1092" i="148"/>
  <c r="S1092" i="148"/>
  <c r="W1092" i="148"/>
  <c r="AD1092" i="148"/>
  <c r="AF1092" i="148"/>
  <c r="AH1092" i="148"/>
  <c r="T1092" i="148"/>
  <c r="AA1093" i="148" l="1"/>
  <c r="W1093" i="148"/>
  <c r="Z1093" i="148"/>
  <c r="Y1093" i="148"/>
  <c r="AC1093" i="148"/>
  <c r="V1093" i="148"/>
  <c r="AD1093" i="148"/>
  <c r="AH1093" i="148"/>
  <c r="X1093" i="148"/>
  <c r="AF1093" i="148"/>
  <c r="O1094" i="148"/>
  <c r="P1094" i="148" s="1"/>
  <c r="W1094" i="148" s="1"/>
  <c r="R1095" i="148"/>
  <c r="AB1093" i="148"/>
  <c r="AE1093" i="148"/>
  <c r="AG1093" i="148"/>
  <c r="S1093" i="148"/>
  <c r="AI1093" i="148"/>
  <c r="T1093" i="148"/>
  <c r="AB1094" i="148" l="1"/>
  <c r="S1094" i="148"/>
  <c r="Z1094" i="148"/>
  <c r="AA1094" i="148"/>
  <c r="AD1094" i="148"/>
  <c r="AF1094" i="148"/>
  <c r="AG1094" i="148"/>
  <c r="AH1094" i="148"/>
  <c r="Y1094" i="148"/>
  <c r="AC1094" i="148"/>
  <c r="AE1094" i="148"/>
  <c r="T1094" i="148"/>
  <c r="AI1094" i="148"/>
  <c r="U1094" i="148"/>
  <c r="O1095" i="148"/>
  <c r="P1095" i="148" s="1"/>
  <c r="S1095" i="148" s="1"/>
  <c r="R1096" i="148"/>
  <c r="V1094" i="148"/>
  <c r="X1094" i="148"/>
  <c r="Y1095" i="148" l="1"/>
  <c r="T1095" i="148"/>
  <c r="U1095" i="148"/>
  <c r="O1096" i="148"/>
  <c r="P1096" i="148" s="1"/>
  <c r="AC1096" i="148" s="1"/>
  <c r="R1097" i="148"/>
  <c r="V1095" i="148"/>
  <c r="Z1095" i="148"/>
  <c r="AI1095" i="148"/>
  <c r="AA1095" i="148"/>
  <c r="X1095" i="148"/>
  <c r="AG1095" i="148"/>
  <c r="AH1095" i="148"/>
  <c r="W1095" i="148"/>
  <c r="AB1095" i="148"/>
  <c r="AC1095" i="148"/>
  <c r="AD1095" i="148"/>
  <c r="AE1095" i="148"/>
  <c r="AF1095" i="148"/>
  <c r="AD1096" i="148" l="1"/>
  <c r="W1096" i="148"/>
  <c r="AF1096" i="148"/>
  <c r="V1096" i="148"/>
  <c r="AI1096" i="148"/>
  <c r="AE1096" i="148"/>
  <c r="X1096" i="148"/>
  <c r="S1096" i="148"/>
  <c r="AH1096" i="148"/>
  <c r="O1097" i="148"/>
  <c r="P1097" i="148" s="1"/>
  <c r="AC1097" i="148" s="1"/>
  <c r="R1098" i="148"/>
  <c r="T1096" i="148"/>
  <c r="U1096" i="148"/>
  <c r="AG1096" i="148"/>
  <c r="AA1096" i="148"/>
  <c r="AB1096" i="148"/>
  <c r="Z1096" i="148"/>
  <c r="Y1096" i="148"/>
  <c r="AF1097" i="148" l="1"/>
  <c r="Z1097" i="148"/>
  <c r="AB1097" i="148"/>
  <c r="V1097" i="148"/>
  <c r="Y1097" i="148"/>
  <c r="AA1097" i="148"/>
  <c r="W1097" i="148"/>
  <c r="AE1097" i="148"/>
  <c r="AD1097" i="148"/>
  <c r="X1097" i="148"/>
  <c r="AG1097" i="148"/>
  <c r="S1097" i="148"/>
  <c r="AH1097" i="148"/>
  <c r="T1097" i="148"/>
  <c r="U1097" i="148"/>
  <c r="AI1097" i="148"/>
  <c r="O1098" i="148"/>
  <c r="P1098" i="148" s="1"/>
  <c r="AE1098" i="148" s="1"/>
  <c r="R1099" i="148"/>
  <c r="S1098" i="148" l="1"/>
  <c r="AF1098" i="148"/>
  <c r="U1098" i="148"/>
  <c r="W1098" i="148"/>
  <c r="AH1098" i="148"/>
  <c r="AC1098" i="148"/>
  <c r="V1098" i="148"/>
  <c r="AG1098" i="148"/>
  <c r="AI1098" i="148"/>
  <c r="T1098" i="148"/>
  <c r="X1098" i="148"/>
  <c r="Y1098" i="148"/>
  <c r="Z1098" i="148"/>
  <c r="AA1098" i="148"/>
  <c r="AB1098" i="148"/>
  <c r="AD1098" i="148"/>
  <c r="O1099" i="148"/>
  <c r="P1099" i="148" s="1"/>
  <c r="W1099" i="148" s="1"/>
  <c r="R1100" i="148"/>
  <c r="T1099" i="148" l="1"/>
  <c r="U1099" i="148"/>
  <c r="V1099" i="148"/>
  <c r="X1099" i="148"/>
  <c r="Y1099" i="148"/>
  <c r="AA1099" i="148"/>
  <c r="AC1099" i="148"/>
  <c r="AE1099" i="148"/>
  <c r="AH1099" i="148"/>
  <c r="AF1099" i="148"/>
  <c r="AG1099" i="148"/>
  <c r="AI1099" i="148"/>
  <c r="S1099" i="148"/>
  <c r="Z1099" i="148"/>
  <c r="AB1099" i="148"/>
  <c r="AD1099" i="148"/>
  <c r="O1100" i="148"/>
  <c r="P1100" i="148" s="1"/>
  <c r="AI1100" i="148" s="1"/>
  <c r="R1101" i="148"/>
  <c r="Y1100" i="148" l="1"/>
  <c r="Z1100" i="148"/>
  <c r="AA1100" i="148"/>
  <c r="AH1100" i="148"/>
  <c r="AF1100" i="148"/>
  <c r="AG1100" i="148"/>
  <c r="AB1100" i="148"/>
  <c r="AC1100" i="148"/>
  <c r="AD1100" i="148"/>
  <c r="AE1100" i="148"/>
  <c r="T1100" i="148"/>
  <c r="X1100" i="148"/>
  <c r="S1100" i="148"/>
  <c r="U1100" i="148"/>
  <c r="W1100" i="148"/>
  <c r="V1100" i="148"/>
  <c r="O1101" i="148"/>
  <c r="P1101" i="148" s="1"/>
  <c r="Z1101" i="148" s="1"/>
  <c r="R1102" i="148"/>
  <c r="AA1101" i="148" l="1"/>
  <c r="AE1101" i="148"/>
  <c r="AC1101" i="148"/>
  <c r="AB1101" i="148"/>
  <c r="AG1101" i="148"/>
  <c r="V1101" i="148"/>
  <c r="AH1101" i="148"/>
  <c r="AD1101" i="148"/>
  <c r="AI1101" i="148"/>
  <c r="AF1101" i="148"/>
  <c r="W1101" i="148"/>
  <c r="T1101" i="148"/>
  <c r="X1101" i="148"/>
  <c r="U1101" i="148"/>
  <c r="Y1101" i="148"/>
  <c r="S1101" i="148"/>
  <c r="O1102" i="148"/>
  <c r="P1102" i="148" s="1"/>
  <c r="AA1102" i="148" s="1"/>
  <c r="R1103" i="148"/>
  <c r="AE1102" i="148" l="1"/>
  <c r="AI1102" i="148"/>
  <c r="AG1102" i="148"/>
  <c r="AD1102" i="148"/>
  <c r="AC1102" i="148"/>
  <c r="W1102" i="148"/>
  <c r="V1102" i="148"/>
  <c r="X1102" i="148"/>
  <c r="Z1102" i="148"/>
  <c r="Y1102" i="148"/>
  <c r="AF1102" i="148"/>
  <c r="AH1102" i="148"/>
  <c r="AB1102" i="148"/>
  <c r="T1102" i="148"/>
  <c r="U1102" i="148"/>
  <c r="S1102" i="148"/>
  <c r="O1103" i="148"/>
  <c r="P1103" i="148" s="1"/>
  <c r="AH1103" i="148" s="1"/>
  <c r="R1104" i="148"/>
  <c r="AB1103" i="148" l="1"/>
  <c r="AC1103" i="148"/>
  <c r="Z1103" i="148"/>
  <c r="U1103" i="148"/>
  <c r="W1103" i="148"/>
  <c r="X1103" i="148"/>
  <c r="S1103" i="148"/>
  <c r="Y1103" i="148"/>
  <c r="AA1103" i="148"/>
  <c r="AD1103" i="148"/>
  <c r="T1103" i="148"/>
  <c r="AF1103" i="148"/>
  <c r="AI1103" i="148"/>
  <c r="V1103" i="148"/>
  <c r="AG1103" i="148"/>
  <c r="AE1103" i="148"/>
  <c r="O1104" i="148"/>
  <c r="P1104" i="148" s="1"/>
  <c r="AC1104" i="148" s="1"/>
  <c r="R1105" i="148"/>
  <c r="U1104" i="148" l="1"/>
  <c r="AH1104" i="148"/>
  <c r="T1104" i="148"/>
  <c r="V1104" i="148"/>
  <c r="W1104" i="148"/>
  <c r="X1104" i="148"/>
  <c r="Y1104" i="148"/>
  <c r="AI1104" i="148"/>
  <c r="S1104" i="148"/>
  <c r="Z1104" i="148"/>
  <c r="AB1104" i="148"/>
  <c r="AD1104" i="148"/>
  <c r="AF1104" i="148"/>
  <c r="AA1104" i="148"/>
  <c r="AE1104" i="148"/>
  <c r="AG1104" i="148"/>
  <c r="O1105" i="148"/>
  <c r="P1105" i="148" s="1"/>
  <c r="Y1105" i="148" s="1"/>
  <c r="R1106" i="148"/>
  <c r="AG1105" i="148" l="1"/>
  <c r="S1105" i="148"/>
  <c r="AI1105" i="148"/>
  <c r="AA1105" i="148"/>
  <c r="AD1105" i="148"/>
  <c r="AB1105" i="148"/>
  <c r="Z1105" i="148"/>
  <c r="AE1105" i="148"/>
  <c r="AC1105" i="148"/>
  <c r="AF1105" i="148"/>
  <c r="V1105" i="148"/>
  <c r="AH1105" i="148"/>
  <c r="X1105" i="148"/>
  <c r="T1105" i="148"/>
  <c r="U1105" i="148"/>
  <c r="W1105" i="148"/>
  <c r="O1106" i="148"/>
  <c r="P1106" i="148" s="1"/>
  <c r="AE1106" i="148" s="1"/>
  <c r="R1107" i="148"/>
  <c r="AI1106" i="148" l="1"/>
  <c r="V1106" i="148"/>
  <c r="AA1106" i="148"/>
  <c r="AC1106" i="148"/>
  <c r="Y1106" i="148"/>
  <c r="U1106" i="148"/>
  <c r="AB1106" i="148"/>
  <c r="AG1106" i="148"/>
  <c r="AH1106" i="148"/>
  <c r="AD1106" i="148"/>
  <c r="X1106" i="148"/>
  <c r="S1106" i="148"/>
  <c r="W1106" i="148"/>
  <c r="T1106" i="148"/>
  <c r="AF1106" i="148"/>
  <c r="Z1106" i="148"/>
  <c r="O1107" i="148"/>
  <c r="P1107" i="148" s="1"/>
  <c r="T1107" i="148" s="1"/>
  <c r="R1108" i="148"/>
  <c r="AH1107" i="148" l="1"/>
  <c r="AI1107" i="148"/>
  <c r="W1107" i="148"/>
  <c r="AG1107" i="148"/>
  <c r="S1107" i="148"/>
  <c r="X1107" i="148"/>
  <c r="AF1107" i="148"/>
  <c r="V1107" i="148"/>
  <c r="U1107" i="148"/>
  <c r="Z1107" i="148"/>
  <c r="Y1107" i="148"/>
  <c r="AA1107" i="148"/>
  <c r="AC1107" i="148"/>
  <c r="AD1107" i="148"/>
  <c r="AB1107" i="148"/>
  <c r="AE1107" i="148"/>
  <c r="O1108" i="148"/>
  <c r="P1108" i="148" s="1"/>
  <c r="AG1108" i="148" s="1"/>
  <c r="R1109" i="148"/>
  <c r="AC1108" i="148" l="1"/>
  <c r="AD1108" i="148"/>
  <c r="AH1108" i="148"/>
  <c r="AB1108" i="148"/>
  <c r="AF1108" i="148"/>
  <c r="V1108" i="148"/>
  <c r="U1108" i="148"/>
  <c r="Y1108" i="148"/>
  <c r="Z1108" i="148"/>
  <c r="AA1108" i="148"/>
  <c r="T1108" i="148"/>
  <c r="AI1108" i="148"/>
  <c r="W1108" i="148"/>
  <c r="X1108" i="148"/>
  <c r="S1108" i="148"/>
  <c r="AE1108" i="148"/>
  <c r="O1109" i="148"/>
  <c r="P1109" i="148" s="1"/>
  <c r="AI1109" i="148" s="1"/>
  <c r="R1110" i="148"/>
  <c r="T1109" i="148" l="1"/>
  <c r="AH1109" i="148"/>
  <c r="AD1109" i="148"/>
  <c r="AF1109" i="148"/>
  <c r="AE1109" i="148"/>
  <c r="S1109" i="148"/>
  <c r="AG1109" i="148"/>
  <c r="Z1109" i="148"/>
  <c r="U1109" i="148"/>
  <c r="V1109" i="148"/>
  <c r="W1109" i="148"/>
  <c r="X1109" i="148"/>
  <c r="AB1109" i="148"/>
  <c r="Y1109" i="148"/>
  <c r="AA1109" i="148"/>
  <c r="AC1109" i="148"/>
  <c r="O1110" i="148"/>
  <c r="P1110" i="148" s="1"/>
  <c r="AH1110" i="148" s="1"/>
  <c r="R1111" i="148"/>
  <c r="Z1110" i="148" l="1"/>
  <c r="AB1110" i="148"/>
  <c r="AE1110" i="148"/>
  <c r="AA1110" i="148"/>
  <c r="AG1110" i="148"/>
  <c r="S1110" i="148"/>
  <c r="W1110" i="148"/>
  <c r="X1110" i="148"/>
  <c r="Y1110" i="148"/>
  <c r="AC1110" i="148"/>
  <c r="T1110" i="148"/>
  <c r="AD1110" i="148"/>
  <c r="V1110" i="148"/>
  <c r="U1110" i="148"/>
  <c r="AI1110" i="148"/>
  <c r="AF1110" i="148"/>
  <c r="O1111" i="148"/>
  <c r="P1111" i="148" s="1"/>
  <c r="Z1111" i="148" s="1"/>
  <c r="R1112" i="148"/>
  <c r="AC1111" i="148" l="1"/>
  <c r="Y1111" i="148"/>
  <c r="AE1111" i="148"/>
  <c r="AG1111" i="148"/>
  <c r="AF1111" i="148"/>
  <c r="AH1111" i="148"/>
  <c r="T1111" i="148"/>
  <c r="AA1111" i="148"/>
  <c r="AD1111" i="148"/>
  <c r="AB1111" i="148"/>
  <c r="AI1111" i="148"/>
  <c r="S1111" i="148"/>
  <c r="X1111" i="148"/>
  <c r="U1111" i="148"/>
  <c r="V1111" i="148"/>
  <c r="W1111" i="148"/>
  <c r="O1112" i="148"/>
  <c r="P1112" i="148" s="1"/>
  <c r="AI1112" i="148" s="1"/>
  <c r="R1113" i="148"/>
  <c r="AA1112" i="148" l="1"/>
  <c r="AC1112" i="148"/>
  <c r="AD1112" i="148"/>
  <c r="T1112" i="148"/>
  <c r="X1112" i="148"/>
  <c r="AH1112" i="148"/>
  <c r="AB1112" i="148"/>
  <c r="AG1112" i="148"/>
  <c r="AE1112" i="148"/>
  <c r="AF1112" i="148"/>
  <c r="Z1112" i="148"/>
  <c r="Y1112" i="148"/>
  <c r="S1112" i="148"/>
  <c r="V1112" i="148"/>
  <c r="U1112" i="148"/>
  <c r="W1112" i="148"/>
  <c r="O1113" i="148"/>
  <c r="P1113" i="148" s="1"/>
  <c r="AF1113" i="148" s="1"/>
  <c r="R1114" i="148"/>
  <c r="AB1113" i="148" l="1"/>
  <c r="U1113" i="148"/>
  <c r="AI1113" i="148"/>
  <c r="X1113" i="148"/>
  <c r="V1113" i="148"/>
  <c r="Z1113" i="148"/>
  <c r="S1113" i="148"/>
  <c r="O1114" i="148"/>
  <c r="P1114" i="148" s="1"/>
  <c r="X1114" i="148" s="1"/>
  <c r="R1115" i="148"/>
  <c r="AD1113" i="148"/>
  <c r="Y1113" i="148"/>
  <c r="AH1113" i="148"/>
  <c r="AA1113" i="148"/>
  <c r="W1113" i="148"/>
  <c r="AC1113" i="148"/>
  <c r="AE1113" i="148"/>
  <c r="T1113" i="148"/>
  <c r="AG1113" i="148"/>
  <c r="AC1114" i="148" l="1"/>
  <c r="AD1114" i="148"/>
  <c r="Z1114" i="148"/>
  <c r="AF1114" i="148"/>
  <c r="AB1114" i="148"/>
  <c r="AG1114" i="148"/>
  <c r="T1114" i="148"/>
  <c r="AH1114" i="148"/>
  <c r="AE1114" i="148"/>
  <c r="O1115" i="148"/>
  <c r="P1115" i="148" s="1"/>
  <c r="Y1115" i="148" s="1"/>
  <c r="R1116" i="148"/>
  <c r="S1114" i="148"/>
  <c r="Y1114" i="148"/>
  <c r="U1114" i="148"/>
  <c r="AI1114" i="148"/>
  <c r="AA1114" i="148"/>
  <c r="V1114" i="148"/>
  <c r="W1114" i="148"/>
  <c r="AF1115" i="148" l="1"/>
  <c r="V1115" i="148"/>
  <c r="T1115" i="148"/>
  <c r="S1115" i="148"/>
  <c r="U1115" i="148"/>
  <c r="AG1115" i="148"/>
  <c r="Z1115" i="148"/>
  <c r="AD1115" i="148"/>
  <c r="AA1115" i="148"/>
  <c r="AC1115" i="148"/>
  <c r="AB1115" i="148"/>
  <c r="AE1115" i="148"/>
  <c r="AH1115" i="148"/>
  <c r="O1116" i="148"/>
  <c r="P1116" i="148" s="1"/>
  <c r="AB1116" i="148" s="1"/>
  <c r="R1117" i="148"/>
  <c r="AI1115" i="148"/>
  <c r="W1115" i="148"/>
  <c r="X1115" i="148"/>
  <c r="AE1116" i="148" l="1"/>
  <c r="AI1116" i="148"/>
  <c r="AD1116" i="148"/>
  <c r="S1116" i="148"/>
  <c r="AA1116" i="148"/>
  <c r="U1116" i="148"/>
  <c r="Y1116" i="148"/>
  <c r="T1116" i="148"/>
  <c r="Z1116" i="148"/>
  <c r="AC1116" i="148"/>
  <c r="V1116" i="148"/>
  <c r="W1116" i="148"/>
  <c r="AF1116" i="148"/>
  <c r="AG1116" i="148"/>
  <c r="AH1116" i="148"/>
  <c r="O1117" i="148"/>
  <c r="P1117" i="148" s="1"/>
  <c r="AE1117" i="148" s="1"/>
  <c r="R1118" i="148"/>
  <c r="X1116" i="148"/>
  <c r="AB1117" i="148" l="1"/>
  <c r="Z1117" i="148"/>
  <c r="U1117" i="148"/>
  <c r="S1117" i="148"/>
  <c r="V1117" i="148"/>
  <c r="AC1117" i="148"/>
  <c r="AG1117" i="148"/>
  <c r="T1117" i="148"/>
  <c r="W1117" i="148"/>
  <c r="AH1117" i="148"/>
  <c r="Y1117" i="148"/>
  <c r="X1117" i="148"/>
  <c r="AA1117" i="148"/>
  <c r="AD1117" i="148"/>
  <c r="AF1117" i="148"/>
  <c r="AI1117" i="148"/>
  <c r="O1118" i="148"/>
  <c r="P1118" i="148" s="1"/>
  <c r="U1118" i="148" s="1"/>
  <c r="R1119" i="148"/>
  <c r="AH1118" i="148" l="1"/>
  <c r="AF1118" i="148"/>
  <c r="AG1118" i="148"/>
  <c r="X1118" i="148"/>
  <c r="Z1118" i="148"/>
  <c r="V1118" i="148"/>
  <c r="W1118" i="148"/>
  <c r="AB1118" i="148"/>
  <c r="AA1118" i="148"/>
  <c r="Y1118" i="148"/>
  <c r="AC1118" i="148"/>
  <c r="AD1118" i="148"/>
  <c r="S1118" i="148"/>
  <c r="AE1118" i="148"/>
  <c r="AI1118" i="148"/>
  <c r="T1118" i="148"/>
  <c r="O1119" i="148"/>
  <c r="P1119" i="148" s="1"/>
  <c r="Z1119" i="148" s="1"/>
  <c r="R1120" i="148"/>
  <c r="U1119" i="148" l="1"/>
  <c r="S1119" i="148"/>
  <c r="Y1119" i="148"/>
  <c r="V1119" i="148"/>
  <c r="AA1119" i="148"/>
  <c r="AH1119" i="148"/>
  <c r="AB1119" i="148"/>
  <c r="T1119" i="148"/>
  <c r="AC1119" i="148"/>
  <c r="AD1119" i="148"/>
  <c r="W1119" i="148"/>
  <c r="AE1119" i="148"/>
  <c r="AI1119" i="148"/>
  <c r="AF1119" i="148"/>
  <c r="X1119" i="148"/>
  <c r="AG1119" i="148"/>
  <c r="O1120" i="148"/>
  <c r="P1120" i="148" s="1"/>
  <c r="AG1120" i="148" s="1"/>
  <c r="R1121" i="148"/>
  <c r="AA1120" i="148" l="1"/>
  <c r="AB1120" i="148"/>
  <c r="X1120" i="148"/>
  <c r="AC1120" i="148"/>
  <c r="Y1120" i="148"/>
  <c r="AD1120" i="148"/>
  <c r="S1120" i="148"/>
  <c r="AI1120" i="148"/>
  <c r="Z1120" i="148"/>
  <c r="U1120" i="148"/>
  <c r="W1120" i="148"/>
  <c r="AF1120" i="148"/>
  <c r="AH1120" i="148"/>
  <c r="AE1120" i="148"/>
  <c r="T1120" i="148"/>
  <c r="V1120" i="148"/>
  <c r="O1121" i="148"/>
  <c r="P1121" i="148" s="1"/>
  <c r="X1121" i="148" s="1"/>
  <c r="R1122" i="148"/>
  <c r="AB1121" i="148" l="1"/>
  <c r="T1121" i="148"/>
  <c r="Z1121" i="148"/>
  <c r="S1121" i="148"/>
  <c r="Y1121" i="148"/>
  <c r="AC1121" i="148"/>
  <c r="AD1121" i="148"/>
  <c r="AF1121" i="148"/>
  <c r="AA1121" i="148"/>
  <c r="AG1121" i="148"/>
  <c r="V1121" i="148"/>
  <c r="AE1121" i="148"/>
  <c r="U1121" i="148"/>
  <c r="AH1121" i="148"/>
  <c r="W1121" i="148"/>
  <c r="AI1121" i="148"/>
  <c r="O1122" i="148"/>
  <c r="P1122" i="148" s="1"/>
  <c r="X1122" i="148" s="1"/>
  <c r="R1123" i="148"/>
  <c r="W1122" i="148" l="1"/>
  <c r="AC1122" i="148"/>
  <c r="V1122" i="148"/>
  <c r="AD1122" i="148"/>
  <c r="Y1122" i="148"/>
  <c r="T1122" i="148"/>
  <c r="Z1122" i="148"/>
  <c r="AF1122" i="148"/>
  <c r="AA1122" i="148"/>
  <c r="U1122" i="148"/>
  <c r="AB1122" i="148"/>
  <c r="AG1122" i="148"/>
  <c r="AI1122" i="148"/>
  <c r="AE1122" i="148"/>
  <c r="AH1122" i="148"/>
  <c r="S1122" i="148"/>
  <c r="O1123" i="148"/>
  <c r="P1123" i="148" s="1"/>
  <c r="AD1123" i="148" s="1"/>
  <c r="R1124" i="148"/>
  <c r="AF1123" i="148" l="1"/>
  <c r="U1123" i="148"/>
  <c r="AG1123" i="148"/>
  <c r="AH1123" i="148"/>
  <c r="S1123" i="148"/>
  <c r="AI1123" i="148"/>
  <c r="V1123" i="148"/>
  <c r="W1123" i="148"/>
  <c r="T1123" i="148"/>
  <c r="AA1123" i="148"/>
  <c r="AB1123" i="148"/>
  <c r="O1124" i="148"/>
  <c r="P1124" i="148" s="1"/>
  <c r="AA1124" i="148" s="1"/>
  <c r="R1125" i="148"/>
  <c r="X1123" i="148"/>
  <c r="Y1123" i="148"/>
  <c r="Z1123" i="148"/>
  <c r="AC1123" i="148"/>
  <c r="AE1123" i="148"/>
  <c r="AC1124" i="148" l="1"/>
  <c r="AG1124" i="148"/>
  <c r="AH1124" i="148"/>
  <c r="T1124" i="148"/>
  <c r="W1124" i="148"/>
  <c r="AI1124" i="148"/>
  <c r="AB1124" i="148"/>
  <c r="U1124" i="148"/>
  <c r="V1124" i="148"/>
  <c r="Y1124" i="148"/>
  <c r="AF1124" i="148"/>
  <c r="O1125" i="148"/>
  <c r="P1125" i="148" s="1"/>
  <c r="AB1125" i="148" s="1"/>
  <c r="R1126" i="148"/>
  <c r="AD1124" i="148"/>
  <c r="AE1124" i="148"/>
  <c r="S1124" i="148"/>
  <c r="X1124" i="148"/>
  <c r="Z1124" i="148"/>
  <c r="S1125" i="148" l="1"/>
  <c r="AH1125" i="148"/>
  <c r="AI1125" i="148"/>
  <c r="U1125" i="148"/>
  <c r="AG1125" i="148"/>
  <c r="AD1125" i="148"/>
  <c r="T1125" i="148"/>
  <c r="V1125" i="148"/>
  <c r="AC1125" i="148"/>
  <c r="AF1125" i="148"/>
  <c r="O1126" i="148"/>
  <c r="P1126" i="148" s="1"/>
  <c r="AG1126" i="148" s="1"/>
  <c r="R1127" i="148"/>
  <c r="AA1125" i="148"/>
  <c r="AE1125" i="148"/>
  <c r="W1125" i="148"/>
  <c r="X1125" i="148"/>
  <c r="Y1125" i="148"/>
  <c r="Z1125" i="148"/>
  <c r="V1126" i="148" l="1"/>
  <c r="Y1126" i="148"/>
  <c r="Z1126" i="148"/>
  <c r="W1126" i="148"/>
  <c r="S1126" i="148"/>
  <c r="U1126" i="148"/>
  <c r="AF1126" i="148"/>
  <c r="AH1126" i="148"/>
  <c r="T1126" i="148"/>
  <c r="AI1126" i="148"/>
  <c r="X1126" i="148"/>
  <c r="O1127" i="148"/>
  <c r="P1127" i="148" s="1"/>
  <c r="AH1127" i="148" s="1"/>
  <c r="R1128" i="148"/>
  <c r="AA1126" i="148"/>
  <c r="AB1126" i="148"/>
  <c r="AC1126" i="148"/>
  <c r="AD1126" i="148"/>
  <c r="AE1126" i="148"/>
  <c r="AA1127" i="148" l="1"/>
  <c r="AB1127" i="148"/>
  <c r="AG1127" i="148"/>
  <c r="AC1127" i="148"/>
  <c r="AD1127" i="148"/>
  <c r="AI1127" i="148"/>
  <c r="S1127" i="148"/>
  <c r="AE1127" i="148"/>
  <c r="U1127" i="148"/>
  <c r="T1127" i="148"/>
  <c r="X1127" i="148"/>
  <c r="AF1127" i="148"/>
  <c r="Y1127" i="148"/>
  <c r="V1127" i="148"/>
  <c r="W1127" i="148"/>
  <c r="Z1127" i="148"/>
  <c r="O1128" i="148"/>
  <c r="P1128" i="148" s="1"/>
  <c r="V1128" i="148" s="1"/>
  <c r="R1129" i="148"/>
  <c r="AE1128" i="148" l="1"/>
  <c r="AB1128" i="148"/>
  <c r="AG1128" i="148"/>
  <c r="W1128" i="148"/>
  <c r="X1128" i="148"/>
  <c r="AH1128" i="148"/>
  <c r="S1128" i="148"/>
  <c r="Y1128" i="148"/>
  <c r="Z1128" i="148"/>
  <c r="AA1128" i="148"/>
  <c r="AD1128" i="148"/>
  <c r="AI1128" i="148"/>
  <c r="AC1128" i="148"/>
  <c r="T1128" i="148"/>
  <c r="AF1128" i="148"/>
  <c r="U1128" i="148"/>
  <c r="O1129" i="148"/>
  <c r="P1129" i="148" s="1"/>
  <c r="Y1129" i="148" s="1"/>
  <c r="R1130" i="148"/>
  <c r="AE1129" i="148" l="1"/>
  <c r="AC1129" i="148"/>
  <c r="AF1129" i="148"/>
  <c r="AI1129" i="148"/>
  <c r="U1129" i="148"/>
  <c r="AG1129" i="148"/>
  <c r="AH1129" i="148"/>
  <c r="X1129" i="148"/>
  <c r="AB1129" i="148"/>
  <c r="AD1129" i="148"/>
  <c r="AA1129" i="148"/>
  <c r="V1129" i="148"/>
  <c r="S1129" i="148"/>
  <c r="T1129" i="148"/>
  <c r="Z1129" i="148"/>
  <c r="W1129" i="148"/>
  <c r="O1130" i="148"/>
  <c r="P1130" i="148" s="1"/>
  <c r="AE1130" i="148" s="1"/>
  <c r="R1131" i="148"/>
  <c r="V1130" i="148" l="1"/>
  <c r="AD1130" i="148"/>
  <c r="AA1130" i="148"/>
  <c r="AG1130" i="148"/>
  <c r="AC1130" i="148"/>
  <c r="AB1130" i="148"/>
  <c r="U1130" i="148"/>
  <c r="T1130" i="148"/>
  <c r="Y1130" i="148"/>
  <c r="AH1130" i="148"/>
  <c r="AI1130" i="148"/>
  <c r="W1130" i="148"/>
  <c r="X1130" i="148"/>
  <c r="Z1130" i="148"/>
  <c r="AF1130" i="148"/>
  <c r="S1130" i="148"/>
  <c r="O1131" i="148"/>
  <c r="P1131" i="148" s="1"/>
  <c r="AF1131" i="148" s="1"/>
  <c r="R1132" i="148"/>
  <c r="AD1131" i="148" l="1"/>
  <c r="AH1131" i="148"/>
  <c r="AG1131" i="148"/>
  <c r="S1131" i="148"/>
  <c r="AE1131" i="148"/>
  <c r="W1131" i="148"/>
  <c r="AI1131" i="148"/>
  <c r="X1131" i="148"/>
  <c r="AB1131" i="148"/>
  <c r="Z1131" i="148"/>
  <c r="T1131" i="148"/>
  <c r="U1131" i="148"/>
  <c r="V1131" i="148"/>
  <c r="Y1131" i="148"/>
  <c r="AA1131" i="148"/>
  <c r="AC1131" i="148"/>
  <c r="O1132" i="148"/>
  <c r="P1132" i="148" s="1"/>
  <c r="AI1132" i="148" s="1"/>
  <c r="R1133" i="148"/>
  <c r="Z1132" i="148" l="1"/>
  <c r="U1132" i="148"/>
  <c r="AC1132" i="148"/>
  <c r="AA1132" i="148"/>
  <c r="AB1132" i="148"/>
  <c r="AD1132" i="148"/>
  <c r="AE1132" i="148"/>
  <c r="T1132" i="148"/>
  <c r="Y1132" i="148"/>
  <c r="V1132" i="148"/>
  <c r="S1132" i="148"/>
  <c r="X1132" i="148"/>
  <c r="AG1132" i="148"/>
  <c r="W1132" i="148"/>
  <c r="AF1132" i="148"/>
  <c r="AH1132" i="148"/>
  <c r="O1133" i="148"/>
  <c r="P1133" i="148" s="1"/>
  <c r="AC1133" i="148" s="1"/>
  <c r="R1134" i="148"/>
  <c r="AA1133" i="148" l="1"/>
  <c r="AE1133" i="148"/>
  <c r="AF1133" i="148"/>
  <c r="AH1133" i="148"/>
  <c r="Z1133" i="148"/>
  <c r="AD1133" i="148"/>
  <c r="AB1133" i="148"/>
  <c r="W1133" i="148"/>
  <c r="Y1133" i="148"/>
  <c r="S1133" i="148"/>
  <c r="T1133" i="148"/>
  <c r="X1133" i="148"/>
  <c r="AG1133" i="148"/>
  <c r="AI1133" i="148"/>
  <c r="U1133" i="148"/>
  <c r="V1133" i="148"/>
  <c r="O1134" i="148"/>
  <c r="P1134" i="148" s="1"/>
  <c r="U1134" i="148" s="1"/>
  <c r="R1135" i="148"/>
  <c r="W1134" i="148" l="1"/>
  <c r="AI1134" i="148"/>
  <c r="AE1134" i="148"/>
  <c r="S1134" i="148"/>
  <c r="X1134" i="148"/>
  <c r="AG1134" i="148"/>
  <c r="Z1134" i="148"/>
  <c r="Y1134" i="148"/>
  <c r="AB1134" i="148"/>
  <c r="AH1134" i="148"/>
  <c r="V1134" i="148"/>
  <c r="AA1134" i="148"/>
  <c r="T1134" i="148"/>
  <c r="AC1134" i="148"/>
  <c r="AF1134" i="148"/>
  <c r="AD1134" i="148"/>
  <c r="O1135" i="148"/>
  <c r="P1135" i="148" s="1"/>
  <c r="AD1135" i="148" s="1"/>
  <c r="R1136" i="148"/>
  <c r="AH1135" i="148" l="1"/>
  <c r="AI1135" i="148"/>
  <c r="AE1135" i="148"/>
  <c r="T1135" i="148"/>
  <c r="AG1135" i="148"/>
  <c r="V1135" i="148"/>
  <c r="X1135" i="148"/>
  <c r="U1135" i="148"/>
  <c r="AC1135" i="148"/>
  <c r="AF1135" i="148"/>
  <c r="O1136" i="148"/>
  <c r="P1136" i="148" s="1"/>
  <c r="Y1136" i="148" s="1"/>
  <c r="R1137" i="148"/>
  <c r="W1135" i="148"/>
  <c r="S1135" i="148"/>
  <c r="Y1135" i="148"/>
  <c r="Z1135" i="148"/>
  <c r="AA1135" i="148"/>
  <c r="AB1135" i="148"/>
  <c r="AH1136" i="148" l="1"/>
  <c r="AA1136" i="148"/>
  <c r="W1136" i="148"/>
  <c r="S1136" i="148"/>
  <c r="X1136" i="148"/>
  <c r="AC1136" i="148"/>
  <c r="AE1136" i="148"/>
  <c r="T1136" i="148"/>
  <c r="AD1136" i="148"/>
  <c r="AF1136" i="148"/>
  <c r="AG1136" i="148"/>
  <c r="U1136" i="148"/>
  <c r="Z1136" i="148"/>
  <c r="O1137" i="148"/>
  <c r="P1137" i="148" s="1"/>
  <c r="AH1137" i="148" s="1"/>
  <c r="R1138" i="148"/>
  <c r="V1136" i="148"/>
  <c r="AB1136" i="148"/>
  <c r="AI1136" i="148"/>
  <c r="AF1137" i="148" l="1"/>
  <c r="W1137" i="148"/>
  <c r="S1137" i="148"/>
  <c r="AB1137" i="148"/>
  <c r="AC1137" i="148"/>
  <c r="X1137" i="148"/>
  <c r="AD1137" i="148"/>
  <c r="Y1137" i="148"/>
  <c r="AE1137" i="148"/>
  <c r="AG1137" i="148"/>
  <c r="AI1137" i="148"/>
  <c r="U1137" i="148"/>
  <c r="Z1137" i="148"/>
  <c r="AA1137" i="148"/>
  <c r="V1137" i="148"/>
  <c r="T1137" i="148"/>
  <c r="O1138" i="148"/>
  <c r="P1138" i="148" s="1"/>
  <c r="W1138" i="148" s="1"/>
  <c r="R1139" i="148"/>
  <c r="Y1138" i="148" l="1"/>
  <c r="Z1138" i="148"/>
  <c r="AB1138" i="148"/>
  <c r="AF1138" i="148"/>
  <c r="X1138" i="148"/>
  <c r="AD1138" i="148"/>
  <c r="U1138" i="148"/>
  <c r="O1139" i="148"/>
  <c r="P1139" i="148" s="1"/>
  <c r="AF1139" i="148" s="1"/>
  <c r="R1140" i="148"/>
  <c r="V1138" i="148"/>
  <c r="AA1138" i="148"/>
  <c r="AC1138" i="148"/>
  <c r="AG1138" i="148"/>
  <c r="AE1138" i="148"/>
  <c r="AH1138" i="148"/>
  <c r="AI1138" i="148"/>
  <c r="S1138" i="148"/>
  <c r="T1138" i="148"/>
  <c r="T1139" i="148" l="1"/>
  <c r="S1139" i="148"/>
  <c r="U1139" i="148"/>
  <c r="AG1139" i="148"/>
  <c r="AI1139" i="148"/>
  <c r="Y1139" i="148"/>
  <c r="O1140" i="148"/>
  <c r="P1140" i="148" s="1"/>
  <c r="AG1140" i="148" s="1"/>
  <c r="R1141" i="148"/>
  <c r="Z1139" i="148"/>
  <c r="V1139" i="148"/>
  <c r="AH1139" i="148"/>
  <c r="X1139" i="148"/>
  <c r="W1139" i="148"/>
  <c r="AA1139" i="148"/>
  <c r="AB1139" i="148"/>
  <c r="AC1139" i="148"/>
  <c r="AD1139" i="148"/>
  <c r="AE1139" i="148"/>
  <c r="V1140" i="148" l="1"/>
  <c r="W1140" i="148"/>
  <c r="AH1140" i="148"/>
  <c r="T1140" i="148"/>
  <c r="X1140" i="148"/>
  <c r="AB1140" i="148"/>
  <c r="AI1140" i="148"/>
  <c r="U1140" i="148"/>
  <c r="O1141" i="148"/>
  <c r="P1141" i="148" s="1"/>
  <c r="AA1141" i="148" s="1"/>
  <c r="R1142" i="148"/>
  <c r="AC1140" i="148"/>
  <c r="S1140" i="148"/>
  <c r="AE1140" i="148"/>
  <c r="Y1140" i="148"/>
  <c r="Z1140" i="148"/>
  <c r="AA1140" i="148"/>
  <c r="AD1140" i="148"/>
  <c r="AF1140" i="148"/>
  <c r="S1141" i="148" l="1"/>
  <c r="AG1141" i="148"/>
  <c r="V1141" i="148"/>
  <c r="W1141" i="148"/>
  <c r="AI1141" i="148"/>
  <c r="AB1141" i="148"/>
  <c r="AH1141" i="148"/>
  <c r="O1142" i="148"/>
  <c r="P1142" i="148" s="1"/>
  <c r="AG1142" i="148" s="1"/>
  <c r="R1143" i="148"/>
  <c r="U1141" i="148"/>
  <c r="X1141" i="148"/>
  <c r="Z1141" i="148"/>
  <c r="AE1141" i="148"/>
  <c r="Y1141" i="148"/>
  <c r="AC1141" i="148"/>
  <c r="AD1141" i="148"/>
  <c r="AF1141" i="148"/>
  <c r="T1141" i="148"/>
  <c r="AH1142" i="148" l="1"/>
  <c r="AB1142" i="148"/>
  <c r="AI1142" i="148"/>
  <c r="AC1142" i="148"/>
  <c r="V1142" i="148"/>
  <c r="W1142" i="148"/>
  <c r="AD1142" i="148"/>
  <c r="S1142" i="148"/>
  <c r="Z1142" i="148"/>
  <c r="AA1142" i="148"/>
  <c r="O1143" i="148"/>
  <c r="P1143" i="148" s="1"/>
  <c r="Y1143" i="148" s="1"/>
  <c r="R1144" i="148"/>
  <c r="AF1142" i="148"/>
  <c r="T1142" i="148"/>
  <c r="X1142" i="148"/>
  <c r="AE1142" i="148"/>
  <c r="Y1142" i="148"/>
  <c r="U1142" i="148"/>
  <c r="AA1143" i="148" l="1"/>
  <c r="AD1143" i="148"/>
  <c r="AC1143" i="148"/>
  <c r="AE1143" i="148"/>
  <c r="Z1143" i="148"/>
  <c r="V1143" i="148"/>
  <c r="AB1143" i="148"/>
  <c r="AG1143" i="148"/>
  <c r="T1143" i="148"/>
  <c r="AH1143" i="148"/>
  <c r="AF1143" i="148"/>
  <c r="S1143" i="148"/>
  <c r="AI1143" i="148"/>
  <c r="W1143" i="148"/>
  <c r="U1143" i="148"/>
  <c r="X1143" i="148"/>
  <c r="O1144" i="148"/>
  <c r="P1144" i="148" s="1"/>
  <c r="AE1144" i="148" s="1"/>
  <c r="R1145" i="148"/>
  <c r="T1144" i="148" l="1"/>
  <c r="AH1144" i="148"/>
  <c r="S1144" i="148"/>
  <c r="AI1144" i="148"/>
  <c r="AF1144" i="148"/>
  <c r="U1144" i="148"/>
  <c r="W1144" i="148"/>
  <c r="Y1144" i="148"/>
  <c r="Z1144" i="148"/>
  <c r="AA1144" i="148"/>
  <c r="AB1144" i="148"/>
  <c r="AC1144" i="148"/>
  <c r="AG1144" i="148"/>
  <c r="V1144" i="148"/>
  <c r="X1144" i="148"/>
  <c r="AD1144" i="148"/>
  <c r="O1145" i="148"/>
  <c r="P1145" i="148" s="1"/>
  <c r="AF1145" i="148" s="1"/>
  <c r="R1146" i="148"/>
  <c r="W1145" i="148" l="1"/>
  <c r="X1145" i="148"/>
  <c r="S1145" i="148"/>
  <c r="AC1145" i="148"/>
  <c r="AH1145" i="148"/>
  <c r="AA1145" i="148"/>
  <c r="T1145" i="148"/>
  <c r="AI1145" i="148"/>
  <c r="AB1145" i="148"/>
  <c r="AG1145" i="148"/>
  <c r="AD1145" i="148"/>
  <c r="U1145" i="148"/>
  <c r="V1145" i="148"/>
  <c r="AE1145" i="148"/>
  <c r="Y1145" i="148"/>
  <c r="Z1145" i="148"/>
  <c r="O1146" i="148"/>
  <c r="P1146" i="148" s="1"/>
  <c r="AI1146" i="148" s="1"/>
  <c r="R1147" i="148"/>
  <c r="AC1146" i="148" l="1"/>
  <c r="AB1146" i="148"/>
  <c r="W1146" i="148"/>
  <c r="Y1146" i="148"/>
  <c r="AA1146" i="148"/>
  <c r="AH1146" i="148"/>
  <c r="Z1146" i="148"/>
  <c r="AE1146" i="148"/>
  <c r="T1146" i="148"/>
  <c r="U1146" i="148"/>
  <c r="X1146" i="148"/>
  <c r="AD1146" i="148"/>
  <c r="AF1146" i="148"/>
  <c r="O1147" i="148"/>
  <c r="P1147" i="148" s="1"/>
  <c r="S1147" i="148" s="1"/>
  <c r="R1148" i="148"/>
  <c r="AG1146" i="148"/>
  <c r="S1146" i="148"/>
  <c r="V1146" i="148"/>
  <c r="V1147" i="148" l="1"/>
  <c r="W1147" i="148"/>
  <c r="U1147" i="148"/>
  <c r="X1147" i="148"/>
  <c r="AE1147" i="148"/>
  <c r="AH1147" i="148"/>
  <c r="AC1147" i="148"/>
  <c r="AD1147" i="148"/>
  <c r="AA1147" i="148"/>
  <c r="AB1147" i="148"/>
  <c r="AG1147" i="148"/>
  <c r="T1147" i="148"/>
  <c r="AF1147" i="148"/>
  <c r="Y1147" i="148"/>
  <c r="Z1147" i="148"/>
  <c r="O1148" i="148"/>
  <c r="P1148" i="148" s="1"/>
  <c r="T1148" i="148" s="1"/>
  <c r="R1149" i="148"/>
  <c r="AI1147" i="148"/>
  <c r="V1148" i="148" l="1"/>
  <c r="W1148" i="148"/>
  <c r="AB1148" i="148"/>
  <c r="AE1148" i="148"/>
  <c r="AD1148" i="148"/>
  <c r="U1148" i="148"/>
  <c r="AC1148" i="148"/>
  <c r="Y1148" i="148"/>
  <c r="Z1148" i="148"/>
  <c r="AA1148" i="148"/>
  <c r="AF1148" i="148"/>
  <c r="AG1148" i="148"/>
  <c r="X1148" i="148"/>
  <c r="AH1148" i="148"/>
  <c r="AI1148" i="148"/>
  <c r="S1148" i="148"/>
  <c r="O1149" i="148"/>
  <c r="P1149" i="148" s="1"/>
  <c r="AH1149" i="148" s="1"/>
  <c r="R1150" i="148"/>
  <c r="W1149" i="148" l="1"/>
  <c r="AB1149" i="148"/>
  <c r="AE1149" i="148"/>
  <c r="Y1149" i="148"/>
  <c r="AG1149" i="148"/>
  <c r="AI1149" i="148"/>
  <c r="Z1149" i="148"/>
  <c r="AA1149" i="148"/>
  <c r="AC1149" i="148"/>
  <c r="AD1149" i="148"/>
  <c r="S1149" i="148"/>
  <c r="O1150" i="148"/>
  <c r="P1150" i="148" s="1"/>
  <c r="AC1150" i="148" s="1"/>
  <c r="R1151" i="148"/>
  <c r="U1149" i="148"/>
  <c r="T1149" i="148"/>
  <c r="X1149" i="148"/>
  <c r="AF1149" i="148"/>
  <c r="V1149" i="148"/>
  <c r="V1150" i="148" l="1"/>
  <c r="U1150" i="148"/>
  <c r="W1150" i="148"/>
  <c r="X1150" i="148"/>
  <c r="AD1150" i="148"/>
  <c r="Z1150" i="148"/>
  <c r="AG1150" i="148"/>
  <c r="Y1150" i="148"/>
  <c r="AA1150" i="148"/>
  <c r="AF1150" i="148"/>
  <c r="AH1150" i="148"/>
  <c r="S1150" i="148"/>
  <c r="AI1150" i="148"/>
  <c r="AE1150" i="148"/>
  <c r="AB1150" i="148"/>
  <c r="T1150" i="148"/>
  <c r="O1151" i="148"/>
  <c r="P1151" i="148" s="1"/>
  <c r="Y1151" i="148" s="1"/>
  <c r="R1152" i="148"/>
  <c r="AI1151" i="148" l="1"/>
  <c r="S1151" i="148"/>
  <c r="Z1151" i="148"/>
  <c r="AB1151" i="148"/>
  <c r="T1151" i="148"/>
  <c r="V1151" i="148"/>
  <c r="U1151" i="148"/>
  <c r="X1151" i="148"/>
  <c r="W1151" i="148"/>
  <c r="AC1151" i="148"/>
  <c r="AD1151" i="148"/>
  <c r="AA1151" i="148"/>
  <c r="AF1151" i="148"/>
  <c r="AE1151" i="148"/>
  <c r="AG1151" i="148"/>
  <c r="AH1151" i="148"/>
  <c r="O1152" i="148"/>
  <c r="P1152" i="148" s="1"/>
  <c r="AH1152" i="148" s="1"/>
  <c r="R1153" i="148"/>
  <c r="AE1152" i="148" l="1"/>
  <c r="AF1152" i="148"/>
  <c r="AG1152" i="148"/>
  <c r="X1152" i="148"/>
  <c r="W1152" i="148"/>
  <c r="S1152" i="148"/>
  <c r="V1152" i="148"/>
  <c r="T1152" i="148"/>
  <c r="AI1152" i="148"/>
  <c r="U1152" i="148"/>
  <c r="Y1152" i="148"/>
  <c r="Z1152" i="148"/>
  <c r="AC1152" i="148"/>
  <c r="AA1152" i="148"/>
  <c r="AB1152" i="148"/>
  <c r="AD1152" i="148"/>
  <c r="O1153" i="148"/>
  <c r="P1153" i="148" s="1"/>
  <c r="S1153" i="148" s="1"/>
  <c r="R1154" i="148"/>
  <c r="U1153" i="148" l="1"/>
  <c r="Y1153" i="148"/>
  <c r="Z1153" i="148"/>
  <c r="AE1153" i="148"/>
  <c r="AC1153" i="148"/>
  <c r="AF1153" i="148"/>
  <c r="AA1153" i="148"/>
  <c r="AD1153" i="148"/>
  <c r="T1153" i="148"/>
  <c r="V1153" i="148"/>
  <c r="X1153" i="148"/>
  <c r="W1153" i="148"/>
  <c r="AB1153" i="148"/>
  <c r="AG1153" i="148"/>
  <c r="AH1153" i="148"/>
  <c r="AI1153" i="148"/>
  <c r="O1154" i="148"/>
  <c r="P1154" i="148" s="1"/>
  <c r="AC1154" i="148" s="1"/>
  <c r="R1155" i="148"/>
  <c r="AD1154" i="148" l="1"/>
  <c r="AH1154" i="148"/>
  <c r="V1154" i="148"/>
  <c r="AB1154" i="148"/>
  <c r="AI1154" i="148"/>
  <c r="Y1154" i="148"/>
  <c r="T1154" i="148"/>
  <c r="AF1154" i="148"/>
  <c r="U1154" i="148"/>
  <c r="AG1154" i="148"/>
  <c r="X1154" i="148"/>
  <c r="W1154" i="148"/>
  <c r="AE1154" i="148"/>
  <c r="S1154" i="148"/>
  <c r="Z1154" i="148"/>
  <c r="AA1154" i="148"/>
  <c r="O1155" i="148"/>
  <c r="P1155" i="148" s="1"/>
  <c r="AF1155" i="148" s="1"/>
  <c r="R1156" i="148"/>
  <c r="AH1155" i="148" l="1"/>
  <c r="U1155" i="148"/>
  <c r="S1155" i="148"/>
  <c r="W1155" i="148"/>
  <c r="Z1155" i="148"/>
  <c r="AB1155" i="148"/>
  <c r="AG1155" i="148"/>
  <c r="X1155" i="148"/>
  <c r="Y1155" i="148"/>
  <c r="AI1155" i="148"/>
  <c r="AE1155" i="148"/>
  <c r="AA1155" i="148"/>
  <c r="AC1155" i="148"/>
  <c r="AD1155" i="148"/>
  <c r="T1155" i="148"/>
  <c r="V1155" i="148"/>
  <c r="O1156" i="148"/>
  <c r="P1156" i="148" s="1"/>
  <c r="AA1156" i="148" s="1"/>
  <c r="R1157" i="148"/>
  <c r="AH1156" i="148" l="1"/>
  <c r="AI1156" i="148"/>
  <c r="AF1156" i="148"/>
  <c r="O1157" i="148"/>
  <c r="P1157" i="148" s="1"/>
  <c r="S1157" i="148" s="1"/>
  <c r="R1158" i="148"/>
  <c r="S1156" i="148"/>
  <c r="AE1156" i="148"/>
  <c r="AG1156" i="148"/>
  <c r="V1156" i="148"/>
  <c r="W1156" i="148"/>
  <c r="AB1156" i="148"/>
  <c r="T1156" i="148"/>
  <c r="AC1156" i="148"/>
  <c r="U1156" i="148"/>
  <c r="X1156" i="148"/>
  <c r="Z1156" i="148"/>
  <c r="Y1156" i="148"/>
  <c r="AD1156" i="148"/>
  <c r="AE1157" i="148" l="1"/>
  <c r="Y1157" i="148"/>
  <c r="T1157" i="148"/>
  <c r="AF1157" i="148"/>
  <c r="AG1157" i="148"/>
  <c r="V1157" i="148"/>
  <c r="AH1157" i="148"/>
  <c r="W1157" i="148"/>
  <c r="U1157" i="148"/>
  <c r="Z1157" i="148"/>
  <c r="AC1157" i="148"/>
  <c r="AD1157" i="148"/>
  <c r="X1157" i="148"/>
  <c r="O1158" i="148"/>
  <c r="P1158" i="148" s="1"/>
  <c r="AH1158" i="148" s="1"/>
  <c r="R1159" i="148"/>
  <c r="AI1157" i="148"/>
  <c r="AA1157" i="148"/>
  <c r="AB1157" i="148"/>
  <c r="AI1158" i="148" l="1"/>
  <c r="U1158" i="148"/>
  <c r="X1158" i="148"/>
  <c r="AF1158" i="148"/>
  <c r="V1158" i="148"/>
  <c r="W1158" i="148"/>
  <c r="AE1158" i="148"/>
  <c r="AG1158" i="148"/>
  <c r="AD1158" i="148"/>
  <c r="Y1158" i="148"/>
  <c r="S1158" i="148"/>
  <c r="Z1158" i="148"/>
  <c r="T1158" i="148"/>
  <c r="AA1158" i="148"/>
  <c r="AB1158" i="148"/>
  <c r="AC1158" i="148"/>
  <c r="O1159" i="148"/>
  <c r="P1159" i="148" s="1"/>
  <c r="AH1159" i="148" s="1"/>
  <c r="R1160" i="148"/>
  <c r="T1159" i="148" l="1"/>
  <c r="Z1159" i="148"/>
  <c r="AI1159" i="148"/>
  <c r="AA1159" i="148"/>
  <c r="X1159" i="148"/>
  <c r="W1159" i="148"/>
  <c r="Y1159" i="148"/>
  <c r="AE1159" i="148"/>
  <c r="AC1159" i="148"/>
  <c r="AD1159" i="148"/>
  <c r="AF1159" i="148"/>
  <c r="U1159" i="148"/>
  <c r="AB1159" i="148"/>
  <c r="V1159" i="148"/>
  <c r="AG1159" i="148"/>
  <c r="S1159" i="148"/>
  <c r="O1160" i="148"/>
  <c r="P1160" i="148" s="1"/>
  <c r="AB1160" i="148" s="1"/>
  <c r="R1161" i="148"/>
  <c r="X1160" i="148" l="1"/>
  <c r="Y1160" i="148"/>
  <c r="AC1160" i="148"/>
  <c r="AD1160" i="148"/>
  <c r="AA1160" i="148"/>
  <c r="Z1160" i="148"/>
  <c r="AI1160" i="148"/>
  <c r="AH1160" i="148"/>
  <c r="S1160" i="148"/>
  <c r="V1160" i="148"/>
  <c r="AE1160" i="148"/>
  <c r="W1160" i="148"/>
  <c r="T1160" i="148"/>
  <c r="AF1160" i="148"/>
  <c r="AG1160" i="148"/>
  <c r="U1160" i="148"/>
  <c r="O1161" i="148"/>
  <c r="P1161" i="148" s="1"/>
  <c r="AB1161" i="148" s="1"/>
  <c r="R1162" i="148"/>
  <c r="AF1161" i="148" l="1"/>
  <c r="T1161" i="148"/>
  <c r="AE1161" i="148"/>
  <c r="AG1161" i="148"/>
  <c r="AH1161" i="148"/>
  <c r="S1161" i="148"/>
  <c r="V1161" i="148"/>
  <c r="W1161" i="148"/>
  <c r="O1162" i="148"/>
  <c r="P1162" i="148" s="1"/>
  <c r="AD1162" i="148" s="1"/>
  <c r="R1163" i="148"/>
  <c r="U1161" i="148"/>
  <c r="AI1161" i="148"/>
  <c r="X1161" i="148"/>
  <c r="AC1161" i="148"/>
  <c r="Y1161" i="148"/>
  <c r="AD1161" i="148"/>
  <c r="Z1161" i="148"/>
  <c r="AA1161" i="148"/>
  <c r="T1162" i="148" l="1"/>
  <c r="V1162" i="148"/>
  <c r="AE1162" i="148"/>
  <c r="S1162" i="148"/>
  <c r="X1162" i="148"/>
  <c r="AF1162" i="148"/>
  <c r="O1163" i="148"/>
  <c r="P1163" i="148" s="1"/>
  <c r="AG1163" i="148" s="1"/>
  <c r="R1164" i="148"/>
  <c r="U1162" i="148"/>
  <c r="AG1162" i="148"/>
  <c r="AH1162" i="148"/>
  <c r="Z1162" i="148"/>
  <c r="W1162" i="148"/>
  <c r="AI1162" i="148"/>
  <c r="AA1162" i="148"/>
  <c r="Y1162" i="148"/>
  <c r="AB1162" i="148"/>
  <c r="AC1162" i="148"/>
  <c r="U1163" i="148" l="1"/>
  <c r="W1163" i="148"/>
  <c r="S1163" i="148"/>
  <c r="V1163" i="148"/>
  <c r="T1163" i="148"/>
  <c r="AH1163" i="148"/>
  <c r="AI1163" i="148"/>
  <c r="Y1163" i="148"/>
  <c r="AB1163" i="148"/>
  <c r="Z1163" i="148"/>
  <c r="AA1163" i="148"/>
  <c r="AC1163" i="148"/>
  <c r="AD1163" i="148"/>
  <c r="AE1163" i="148"/>
  <c r="AF1163" i="148"/>
  <c r="X1163" i="148"/>
  <c r="O1164" i="148"/>
  <c r="P1164" i="148" s="1"/>
  <c r="AG1164" i="148" s="1"/>
  <c r="R1165" i="148"/>
  <c r="AB1164" i="148" l="1"/>
  <c r="AI1164" i="148"/>
  <c r="X1164" i="148"/>
  <c r="W1164" i="148"/>
  <c r="S1164" i="148"/>
  <c r="Y1164" i="148"/>
  <c r="Z1164" i="148"/>
  <c r="AE1164" i="148"/>
  <c r="AA1164" i="148"/>
  <c r="T1164" i="148"/>
  <c r="AC1164" i="148"/>
  <c r="AF1164" i="148"/>
  <c r="V1164" i="148"/>
  <c r="AD1164" i="148"/>
  <c r="U1164" i="148"/>
  <c r="AH1164" i="148"/>
  <c r="O1165" i="148"/>
  <c r="P1165" i="148" s="1"/>
  <c r="AD1165" i="148" s="1"/>
  <c r="R1166" i="148"/>
  <c r="S1165" i="148" l="1"/>
  <c r="AF1165" i="148"/>
  <c r="AE1165" i="148"/>
  <c r="T1165" i="148"/>
  <c r="W1165" i="148"/>
  <c r="AI1165" i="148"/>
  <c r="U1165" i="148"/>
  <c r="AG1165" i="148"/>
  <c r="Y1165" i="148"/>
  <c r="V1165" i="148"/>
  <c r="Z1165" i="148"/>
  <c r="AH1165" i="148"/>
  <c r="AB1165" i="148"/>
  <c r="AA1165" i="148"/>
  <c r="AC1165" i="148"/>
  <c r="X1165" i="148"/>
  <c r="O1166" i="148"/>
  <c r="P1166" i="148" s="1"/>
  <c r="AF1166" i="148" s="1"/>
  <c r="R1167" i="148"/>
  <c r="AE1166" i="148" l="1"/>
  <c r="AD1166" i="148"/>
  <c r="AG1166" i="148"/>
  <c r="W1166" i="148"/>
  <c r="AH1166" i="148"/>
  <c r="X1166" i="148"/>
  <c r="AC1166" i="148"/>
  <c r="S1166" i="148"/>
  <c r="V1166" i="148"/>
  <c r="AI1166" i="148"/>
  <c r="Y1166" i="148"/>
  <c r="T1166" i="148"/>
  <c r="Z1166" i="148"/>
  <c r="U1166" i="148"/>
  <c r="AA1166" i="148"/>
  <c r="AB1166" i="148"/>
  <c r="O1167" i="148"/>
  <c r="P1167" i="148" s="1"/>
  <c r="V1167" i="148" s="1"/>
  <c r="R1168" i="148"/>
  <c r="W1167" i="148" l="1"/>
  <c r="T1167" i="148"/>
  <c r="AB1167" i="148"/>
  <c r="AF1167" i="148"/>
  <c r="AA1167" i="148"/>
  <c r="AH1167" i="148"/>
  <c r="X1167" i="148"/>
  <c r="AD1167" i="148"/>
  <c r="Y1167" i="148"/>
  <c r="Z1167" i="148"/>
  <c r="AI1167" i="148"/>
  <c r="S1167" i="148"/>
  <c r="AE1167" i="148"/>
  <c r="U1167" i="148"/>
  <c r="AG1167" i="148"/>
  <c r="AC1167" i="148"/>
  <c r="O1168" i="148"/>
  <c r="P1168" i="148" s="1"/>
  <c r="AE1168" i="148" s="1"/>
  <c r="R1169" i="148"/>
  <c r="W1168" i="148" l="1"/>
  <c r="U1168" i="148"/>
  <c r="Z1168" i="148"/>
  <c r="AB1168" i="148"/>
  <c r="AH1168" i="148"/>
  <c r="Y1168" i="148"/>
  <c r="O1169" i="148"/>
  <c r="P1169" i="148" s="1"/>
  <c r="AE1169" i="148" s="1"/>
  <c r="R1170" i="148"/>
  <c r="AA1168" i="148"/>
  <c r="AC1168" i="148"/>
  <c r="V1168" i="148"/>
  <c r="X1168" i="148"/>
  <c r="T1168" i="148"/>
  <c r="AF1168" i="148"/>
  <c r="AG1168" i="148"/>
  <c r="AD1168" i="148"/>
  <c r="S1168" i="148"/>
  <c r="AI1168" i="148"/>
  <c r="AG1169" i="148" l="1"/>
  <c r="AB1169" i="148"/>
  <c r="V1169" i="148"/>
  <c r="AF1169" i="148"/>
  <c r="W1169" i="148"/>
  <c r="T1169" i="148"/>
  <c r="U1169" i="148"/>
  <c r="AH1169" i="148"/>
  <c r="AI1169" i="148"/>
  <c r="X1169" i="148"/>
  <c r="S1169" i="148"/>
  <c r="Y1169" i="148"/>
  <c r="AA1169" i="148"/>
  <c r="O1170" i="148"/>
  <c r="P1170" i="148" s="1"/>
  <c r="AE1170" i="148" s="1"/>
  <c r="R1171" i="148"/>
  <c r="Z1169" i="148"/>
  <c r="AC1169" i="148"/>
  <c r="AD1169" i="148"/>
  <c r="AA1170" i="148" l="1"/>
  <c r="V1170" i="148"/>
  <c r="T1170" i="148"/>
  <c r="Y1170" i="148"/>
  <c r="AF1170" i="148"/>
  <c r="AG1170" i="148"/>
  <c r="U1170" i="148"/>
  <c r="AH1170" i="148"/>
  <c r="Z1170" i="148"/>
  <c r="W1170" i="148"/>
  <c r="AI1170" i="148"/>
  <c r="AB1170" i="148"/>
  <c r="AC1170" i="148"/>
  <c r="AD1170" i="148"/>
  <c r="S1170" i="148"/>
  <c r="X1170" i="148"/>
  <c r="O1171" i="148"/>
  <c r="P1171" i="148" s="1"/>
  <c r="U1171" i="148" s="1"/>
  <c r="R1172" i="148"/>
  <c r="W1171" i="148" l="1"/>
  <c r="X1171" i="148"/>
  <c r="Y1171" i="148"/>
  <c r="Z1171" i="148"/>
  <c r="AF1171" i="148"/>
  <c r="AG1171" i="148"/>
  <c r="AD1171" i="148"/>
  <c r="AI1171" i="148"/>
  <c r="T1171" i="148"/>
  <c r="V1171" i="148"/>
  <c r="AC1171" i="148"/>
  <c r="AE1171" i="148"/>
  <c r="AA1171" i="148"/>
  <c r="AB1171" i="148"/>
  <c r="AH1171" i="148"/>
  <c r="S1171" i="148"/>
  <c r="O1172" i="148"/>
  <c r="P1172" i="148" s="1"/>
  <c r="AE1172" i="148" s="1"/>
  <c r="R1173" i="148"/>
  <c r="AH1172" i="148" l="1"/>
  <c r="X1172" i="148"/>
  <c r="U1172" i="148"/>
  <c r="AF1172" i="148"/>
  <c r="AG1172" i="148"/>
  <c r="T1172" i="148"/>
  <c r="V1172" i="148"/>
  <c r="W1172" i="148"/>
  <c r="Z1172" i="148"/>
  <c r="AB1172" i="148"/>
  <c r="AC1172" i="148"/>
  <c r="Y1172" i="148"/>
  <c r="AI1172" i="148"/>
  <c r="AA1172" i="148"/>
  <c r="AD1172" i="148"/>
  <c r="S1172" i="148"/>
  <c r="O1173" i="148"/>
  <c r="P1173" i="148" s="1"/>
  <c r="AF1173" i="148" s="1"/>
  <c r="R1174" i="148"/>
  <c r="U1173" i="148" l="1"/>
  <c r="V1173" i="148"/>
  <c r="AB1173" i="148"/>
  <c r="S1173" i="148"/>
  <c r="T1173" i="148"/>
  <c r="AG1173" i="148"/>
  <c r="Y1173" i="148"/>
  <c r="AI1173" i="148"/>
  <c r="Z1173" i="148"/>
  <c r="AH1173" i="148"/>
  <c r="AA1173" i="148"/>
  <c r="AC1173" i="148"/>
  <c r="AD1173" i="148"/>
  <c r="X1173" i="148"/>
  <c r="W1173" i="148"/>
  <c r="AE1173" i="148"/>
  <c r="O1174" i="148"/>
  <c r="P1174" i="148" s="1"/>
  <c r="S1174" i="148" s="1"/>
  <c r="R1175" i="148"/>
  <c r="AF1174" i="148" l="1"/>
  <c r="AC1174" i="148"/>
  <c r="U1174" i="148"/>
  <c r="W1174" i="148"/>
  <c r="AG1174" i="148"/>
  <c r="V1174" i="148"/>
  <c r="AH1174" i="148"/>
  <c r="AI1174" i="148"/>
  <c r="X1174" i="148"/>
  <c r="AE1174" i="148"/>
  <c r="Z1174" i="148"/>
  <c r="AA1174" i="148"/>
  <c r="AB1174" i="148"/>
  <c r="Y1174" i="148"/>
  <c r="AD1174" i="148"/>
  <c r="T1174" i="148"/>
  <c r="O1175" i="148"/>
  <c r="P1175" i="148" s="1"/>
  <c r="AE1175" i="148" s="1"/>
  <c r="R1176" i="148"/>
  <c r="AF1175" i="148" l="1"/>
  <c r="T1175" i="148"/>
  <c r="AA1175" i="148"/>
  <c r="Y1175" i="148"/>
  <c r="AI1175" i="148"/>
  <c r="Z1175" i="148"/>
  <c r="W1175" i="148"/>
  <c r="AC1175" i="148"/>
  <c r="V1175" i="148"/>
  <c r="X1175" i="148"/>
  <c r="AB1175" i="148"/>
  <c r="U1175" i="148"/>
  <c r="AD1175" i="148"/>
  <c r="AG1175" i="148"/>
  <c r="S1175" i="148"/>
  <c r="AH1175" i="148"/>
  <c r="O1176" i="148"/>
  <c r="P1176" i="148" s="1"/>
  <c r="V1176" i="148" s="1"/>
  <c r="R1177" i="148"/>
  <c r="AB1176" i="148" l="1"/>
  <c r="AH1176" i="148"/>
  <c r="W1176" i="148"/>
  <c r="S1176" i="148"/>
  <c r="T1176" i="148"/>
  <c r="X1176" i="148"/>
  <c r="U1176" i="148"/>
  <c r="Y1176" i="148"/>
  <c r="Z1176" i="148"/>
  <c r="AA1176" i="148"/>
  <c r="AC1176" i="148"/>
  <c r="AE1176" i="148"/>
  <c r="AD1176" i="148"/>
  <c r="AF1176" i="148"/>
  <c r="AI1176" i="148"/>
  <c r="AG1176" i="148"/>
  <c r="O1177" i="148"/>
  <c r="P1177" i="148" s="1"/>
  <c r="AH1177" i="148" s="1"/>
  <c r="R1178" i="148"/>
  <c r="AI1177" i="148" l="1"/>
  <c r="W1177" i="148"/>
  <c r="X1177" i="148"/>
  <c r="Y1177" i="148"/>
  <c r="T1177" i="148"/>
  <c r="AB1177" i="148"/>
  <c r="AC1177" i="148"/>
  <c r="AD1177" i="148"/>
  <c r="U1177" i="148"/>
  <c r="V1177" i="148"/>
  <c r="AA1177" i="148"/>
  <c r="S1177" i="148"/>
  <c r="AE1177" i="148"/>
  <c r="Z1177" i="148"/>
  <c r="AF1177" i="148"/>
  <c r="AG1177" i="148"/>
  <c r="O1178" i="148"/>
  <c r="P1178" i="148" s="1"/>
  <c r="W1178" i="148" s="1"/>
  <c r="R1179" i="148"/>
  <c r="X1178" i="148" l="1"/>
  <c r="Y1178" i="148"/>
  <c r="Z1178" i="148"/>
  <c r="AD1178" i="148"/>
  <c r="AG1178" i="148"/>
  <c r="AB1178" i="148"/>
  <c r="AC1178" i="148"/>
  <c r="AA1178" i="148"/>
  <c r="AF1178" i="148"/>
  <c r="V1178" i="148"/>
  <c r="AE1178" i="148"/>
  <c r="AH1178" i="148"/>
  <c r="AI1178" i="148"/>
  <c r="S1178" i="148"/>
  <c r="T1178" i="148"/>
  <c r="U1178" i="148"/>
  <c r="O1179" i="148"/>
  <c r="P1179" i="148" s="1"/>
  <c r="X1179" i="148" s="1"/>
  <c r="R1180" i="148"/>
  <c r="U1179" i="148" l="1"/>
  <c r="AB1179" i="148"/>
  <c r="AF1179" i="148"/>
  <c r="AG1179" i="148"/>
  <c r="V1179" i="148"/>
  <c r="W1179" i="148"/>
  <c r="Y1179" i="148"/>
  <c r="AH1179" i="148"/>
  <c r="Z1179" i="148"/>
  <c r="AA1179" i="148"/>
  <c r="AI1179" i="148"/>
  <c r="AD1179" i="148"/>
  <c r="S1179" i="148"/>
  <c r="AE1179" i="148"/>
  <c r="T1179" i="148"/>
  <c r="AC1179" i="148"/>
  <c r="O1180" i="148"/>
  <c r="P1180" i="148" s="1"/>
  <c r="AE1180" i="148" s="1"/>
  <c r="R1181" i="148"/>
  <c r="AF1180" i="148" l="1"/>
  <c r="AG1180" i="148"/>
  <c r="AH1180" i="148"/>
  <c r="AI1180" i="148"/>
  <c r="T1180" i="148"/>
  <c r="AA1180" i="148"/>
  <c r="AB1180" i="148"/>
  <c r="AC1180" i="148"/>
  <c r="Z1180" i="148"/>
  <c r="U1180" i="148"/>
  <c r="W1180" i="148"/>
  <c r="AD1180" i="148"/>
  <c r="V1180" i="148"/>
  <c r="X1180" i="148"/>
  <c r="S1180" i="148"/>
  <c r="Y1180" i="148"/>
  <c r="O1181" i="148"/>
  <c r="P1181" i="148" s="1"/>
  <c r="S1181" i="148" s="1"/>
  <c r="R1182" i="148"/>
  <c r="T1181" i="148" l="1"/>
  <c r="U1181" i="148"/>
  <c r="AG1181" i="148"/>
  <c r="AF1181" i="148"/>
  <c r="V1181" i="148"/>
  <c r="X1181" i="148"/>
  <c r="Z1181" i="148"/>
  <c r="AC1181" i="148"/>
  <c r="AD1181" i="148"/>
  <c r="AE1181" i="148"/>
  <c r="AA1181" i="148"/>
  <c r="W1181" i="148"/>
  <c r="AH1181" i="148"/>
  <c r="AB1181" i="148"/>
  <c r="AI1181" i="148"/>
  <c r="Y1181" i="148"/>
  <c r="O1182" i="148"/>
  <c r="P1182" i="148" s="1"/>
  <c r="S1182" i="148" s="1"/>
  <c r="R1183" i="148"/>
  <c r="AF1182" i="148" l="1"/>
  <c r="AI1182" i="148"/>
  <c r="V1182" i="148"/>
  <c r="T1182" i="148"/>
  <c r="X1182" i="148"/>
  <c r="AH1182" i="148"/>
  <c r="AE1182" i="148"/>
  <c r="U1182" i="148"/>
  <c r="AG1182" i="148"/>
  <c r="W1182" i="148"/>
  <c r="Y1182" i="148"/>
  <c r="AA1182" i="148"/>
  <c r="AB1182" i="148"/>
  <c r="AC1182" i="148"/>
  <c r="Z1182" i="148"/>
  <c r="AD1182" i="148"/>
  <c r="O1183" i="148"/>
  <c r="P1183" i="148" s="1"/>
  <c r="AB1183" i="148" s="1"/>
  <c r="R1184" i="148"/>
  <c r="AD1183" i="148" l="1"/>
  <c r="AC1183" i="148"/>
  <c r="AE1183" i="148"/>
  <c r="AG1183" i="148"/>
  <c r="AH1183" i="148"/>
  <c r="W1183" i="148"/>
  <c r="AI1183" i="148"/>
  <c r="T1183" i="148"/>
  <c r="Y1183" i="148"/>
  <c r="AF1183" i="148"/>
  <c r="S1183" i="148"/>
  <c r="U1183" i="148"/>
  <c r="Z1183" i="148"/>
  <c r="X1183" i="148"/>
  <c r="V1183" i="148"/>
  <c r="AA1183" i="148"/>
  <c r="O1184" i="148"/>
  <c r="P1184" i="148" s="1"/>
  <c r="W1184" i="148" s="1"/>
  <c r="R1185" i="148"/>
  <c r="AI1184" i="148" l="1"/>
  <c r="AA1184" i="148"/>
  <c r="AD1184" i="148"/>
  <c r="Z1184" i="148"/>
  <c r="T1184" i="148"/>
  <c r="S1184" i="148"/>
  <c r="AF1184" i="148"/>
  <c r="U1184" i="148"/>
  <c r="AB1184" i="148"/>
  <c r="AG1184" i="148"/>
  <c r="AC1184" i="148"/>
  <c r="V1184" i="148"/>
  <c r="AH1184" i="148"/>
  <c r="AE1184" i="148"/>
  <c r="X1184" i="148"/>
  <c r="Y1184" i="148"/>
  <c r="O1185" i="148"/>
  <c r="P1185" i="148" s="1"/>
  <c r="W1185" i="148" s="1"/>
  <c r="R1186" i="148"/>
  <c r="X1185" i="148" l="1"/>
  <c r="Y1185" i="148"/>
  <c r="Z1185" i="148"/>
  <c r="AA1185" i="148"/>
  <c r="AG1185" i="148"/>
  <c r="AC1185" i="148"/>
  <c r="AF1185" i="148"/>
  <c r="S1185" i="148"/>
  <c r="AI1185" i="148"/>
  <c r="AH1185" i="148"/>
  <c r="AE1185" i="148"/>
  <c r="AB1185" i="148"/>
  <c r="AD1185" i="148"/>
  <c r="T1185" i="148"/>
  <c r="U1185" i="148"/>
  <c r="V1185" i="148"/>
  <c r="O1186" i="148"/>
  <c r="P1186" i="148" s="1"/>
  <c r="Y1186" i="148" s="1"/>
  <c r="R1187" i="148"/>
  <c r="AC1186" i="148" l="1"/>
  <c r="AE1186" i="148"/>
  <c r="AD1186" i="148"/>
  <c r="AF1186" i="148"/>
  <c r="U1186" i="148"/>
  <c r="V1186" i="148"/>
  <c r="T1186" i="148"/>
  <c r="AH1186" i="148"/>
  <c r="AB1186" i="148"/>
  <c r="AG1186" i="148"/>
  <c r="W1186" i="148"/>
  <c r="S1186" i="148"/>
  <c r="Z1186" i="148"/>
  <c r="AA1186" i="148"/>
  <c r="AI1186" i="148"/>
  <c r="X1186" i="148"/>
  <c r="O1187" i="148"/>
  <c r="P1187" i="148" s="1"/>
  <c r="AC1187" i="148" s="1"/>
  <c r="R1188" i="148"/>
  <c r="W1187" i="148" l="1"/>
  <c r="AE1187" i="148"/>
  <c r="V1187" i="148"/>
  <c r="AA1187" i="148"/>
  <c r="AD1187" i="148"/>
  <c r="U1187" i="148"/>
  <c r="S1187" i="148"/>
  <c r="T1187" i="148"/>
  <c r="AF1187" i="148"/>
  <c r="X1187" i="148"/>
  <c r="AG1187" i="148"/>
  <c r="Y1187" i="148"/>
  <c r="Z1187" i="148"/>
  <c r="AH1187" i="148"/>
  <c r="AI1187" i="148"/>
  <c r="AB1187" i="148"/>
  <c r="O1188" i="148"/>
  <c r="P1188" i="148" s="1"/>
  <c r="U1188" i="148" s="1"/>
  <c r="R1189" i="148"/>
  <c r="AH1188" i="148" l="1"/>
  <c r="V1188" i="148"/>
  <c r="W1188" i="148"/>
  <c r="AB1188" i="148"/>
  <c r="AI1188" i="148"/>
  <c r="X1188" i="148"/>
  <c r="AD1188" i="148"/>
  <c r="Y1188" i="148"/>
  <c r="AE1188" i="148"/>
  <c r="Z1188" i="148"/>
  <c r="AF1188" i="148"/>
  <c r="AA1188" i="148"/>
  <c r="AG1188" i="148"/>
  <c r="S1188" i="148"/>
  <c r="AC1188" i="148"/>
  <c r="T1188" i="148"/>
  <c r="O1189" i="148"/>
  <c r="P1189" i="148" s="1"/>
  <c r="S1189" i="148" s="1"/>
  <c r="R1190" i="148"/>
  <c r="AE1189" i="148" l="1"/>
  <c r="T1189" i="148"/>
  <c r="AF1189" i="148"/>
  <c r="X1189" i="148"/>
  <c r="U1189" i="148"/>
  <c r="AI1189" i="148"/>
  <c r="W1189" i="148"/>
  <c r="AG1189" i="148"/>
  <c r="V1189" i="148"/>
  <c r="Z1189" i="148"/>
  <c r="AH1189" i="148"/>
  <c r="AA1189" i="148"/>
  <c r="Y1189" i="148"/>
  <c r="AB1189" i="148"/>
  <c r="AC1189" i="148"/>
  <c r="AD1189" i="148"/>
  <c r="O1190" i="148"/>
  <c r="P1190" i="148" s="1"/>
  <c r="AA1190" i="148" s="1"/>
  <c r="R1191" i="148"/>
  <c r="AB1190" i="148" l="1"/>
  <c r="AC1190" i="148"/>
  <c r="AG1190" i="148"/>
  <c r="AD1190" i="148"/>
  <c r="AH1190" i="148"/>
  <c r="T1190" i="148"/>
  <c r="U1190" i="148"/>
  <c r="Y1190" i="148"/>
  <c r="AE1190" i="148"/>
  <c r="AF1190" i="148"/>
  <c r="AI1190" i="148"/>
  <c r="X1190" i="148"/>
  <c r="S1190" i="148"/>
  <c r="V1190" i="148"/>
  <c r="Z1190" i="148"/>
  <c r="W1190" i="148"/>
  <c r="O1191" i="148"/>
  <c r="P1191" i="148" s="1"/>
  <c r="AF1191" i="148" s="1"/>
  <c r="R1192" i="148"/>
  <c r="U1191" i="148" l="1"/>
  <c r="AG1191" i="148"/>
  <c r="AH1191" i="148"/>
  <c r="W1191" i="148"/>
  <c r="AI1191" i="148"/>
  <c r="AD1191" i="148"/>
  <c r="X1191" i="148"/>
  <c r="V1191" i="148"/>
  <c r="Y1191" i="148"/>
  <c r="Z1191" i="148"/>
  <c r="AA1191" i="148"/>
  <c r="AB1191" i="148"/>
  <c r="AC1191" i="148"/>
  <c r="S1191" i="148"/>
  <c r="AE1191" i="148"/>
  <c r="T1191" i="148"/>
  <c r="O1192" i="148"/>
  <c r="P1192" i="148" s="1"/>
  <c r="X1192" i="148" s="1"/>
  <c r="R1193" i="148"/>
  <c r="Y1192" i="148" l="1"/>
  <c r="AA1192" i="148"/>
  <c r="AB1192" i="148"/>
  <c r="AD1192" i="148"/>
  <c r="Z1192" i="148"/>
  <c r="AF1192" i="148"/>
  <c r="AH1192" i="148"/>
  <c r="S1192" i="148"/>
  <c r="AE1192" i="148"/>
  <c r="AG1192" i="148"/>
  <c r="AI1192" i="148"/>
  <c r="T1192" i="148"/>
  <c r="AC1192" i="148"/>
  <c r="U1192" i="148"/>
  <c r="V1192" i="148"/>
  <c r="W1192" i="148"/>
  <c r="O1193" i="148"/>
  <c r="P1193" i="148" s="1"/>
  <c r="Y1193" i="148" s="1"/>
  <c r="R1194" i="148"/>
  <c r="W1193" i="148" l="1"/>
  <c r="AH1193" i="148"/>
  <c r="AI1193" i="148"/>
  <c r="AG1193" i="148"/>
  <c r="Z1193" i="148"/>
  <c r="V1193" i="148"/>
  <c r="T1193" i="148"/>
  <c r="AC1193" i="148"/>
  <c r="S1193" i="148"/>
  <c r="AB1193" i="148"/>
  <c r="AA1193" i="148"/>
  <c r="X1193" i="148"/>
  <c r="AD1193" i="148"/>
  <c r="AE1193" i="148"/>
  <c r="AF1193" i="148"/>
  <c r="U1193" i="148"/>
  <c r="O1194" i="148"/>
  <c r="P1194" i="148" s="1"/>
  <c r="S1194" i="148" s="1"/>
  <c r="R1195" i="148"/>
  <c r="AH1194" i="148" l="1"/>
  <c r="W1194" i="148"/>
  <c r="AE1194" i="148"/>
  <c r="T1194" i="148"/>
  <c r="AF1194" i="148"/>
  <c r="V1194" i="148"/>
  <c r="U1194" i="148"/>
  <c r="Y1194" i="148"/>
  <c r="Z1194" i="148"/>
  <c r="AA1194" i="148"/>
  <c r="X1194" i="148"/>
  <c r="AG1194" i="148"/>
  <c r="AI1194" i="148"/>
  <c r="AB1194" i="148"/>
  <c r="AC1194" i="148"/>
  <c r="AD1194" i="148"/>
  <c r="O1195" i="148"/>
  <c r="P1195" i="148" s="1"/>
  <c r="AI1195" i="148" s="1"/>
  <c r="R1196" i="148"/>
  <c r="AB1195" i="148" l="1"/>
  <c r="AA1195" i="148"/>
  <c r="AC1195" i="148"/>
  <c r="AD1195" i="148"/>
  <c r="AE1195" i="148"/>
  <c r="AH1195" i="148"/>
  <c r="S1195" i="148"/>
  <c r="T1195" i="148"/>
  <c r="AF1195" i="148"/>
  <c r="AG1195" i="148"/>
  <c r="W1195" i="148"/>
  <c r="X1195" i="148"/>
  <c r="Y1195" i="148"/>
  <c r="Z1195" i="148"/>
  <c r="U1195" i="148"/>
  <c r="V1195" i="148"/>
  <c r="O1196" i="148"/>
  <c r="P1196" i="148" s="1"/>
  <c r="S1196" i="148" s="1"/>
  <c r="R1197" i="148"/>
  <c r="AC1196" i="148" l="1"/>
  <c r="T1196" i="148"/>
  <c r="X1196" i="148"/>
  <c r="AE1196" i="148"/>
  <c r="AF1196" i="148"/>
  <c r="U1196" i="148"/>
  <c r="AH1196" i="148"/>
  <c r="W1196" i="148"/>
  <c r="Y1196" i="148"/>
  <c r="Z1196" i="148"/>
  <c r="AA1196" i="148"/>
  <c r="AB1196" i="148"/>
  <c r="AI1196" i="148"/>
  <c r="AG1196" i="148"/>
  <c r="V1196" i="148"/>
  <c r="AD1196" i="148"/>
  <c r="O1197" i="148"/>
  <c r="P1197" i="148" s="1"/>
  <c r="AD1197" i="148" s="1"/>
  <c r="R1198" i="148"/>
  <c r="AF1197" i="148" l="1"/>
  <c r="AG1197" i="148"/>
  <c r="W1197" i="148"/>
  <c r="AE1197" i="148"/>
  <c r="AI1197" i="148"/>
  <c r="T1197" i="148"/>
  <c r="AA1197" i="148"/>
  <c r="X1197" i="148"/>
  <c r="S1197" i="148"/>
  <c r="AH1197" i="148"/>
  <c r="Y1197" i="148"/>
  <c r="Z1197" i="148"/>
  <c r="U1197" i="148"/>
  <c r="V1197" i="148"/>
  <c r="AB1197" i="148"/>
  <c r="AC1197" i="148"/>
  <c r="O1198" i="148"/>
  <c r="P1198" i="148" s="1"/>
  <c r="U1198" i="148" s="1"/>
  <c r="R1199" i="148"/>
  <c r="V1198" i="148" l="1"/>
  <c r="AH1198" i="148"/>
  <c r="AG1198" i="148"/>
  <c r="Z1198" i="148"/>
  <c r="AB1198" i="148"/>
  <c r="AC1198" i="148"/>
  <c r="Y1198" i="148"/>
  <c r="AA1198" i="148"/>
  <c r="AD1198" i="148"/>
  <c r="W1198" i="148"/>
  <c r="AI1198" i="148"/>
  <c r="X1198" i="148"/>
  <c r="AE1198" i="148"/>
  <c r="S1198" i="148"/>
  <c r="T1198" i="148"/>
  <c r="AF1198" i="148"/>
  <c r="O1199" i="148"/>
  <c r="P1199" i="148" s="1"/>
  <c r="Z1199" i="148" s="1"/>
  <c r="R1200" i="148"/>
  <c r="U1199" i="148" l="1"/>
  <c r="T1199" i="148"/>
  <c r="AC1199" i="148"/>
  <c r="AA1199" i="148"/>
  <c r="AB1199" i="148"/>
  <c r="AD1199" i="148"/>
  <c r="S1199" i="148"/>
  <c r="AF1199" i="148"/>
  <c r="AG1199" i="148"/>
  <c r="AI1199" i="148"/>
  <c r="V1199" i="148"/>
  <c r="W1199" i="148"/>
  <c r="AH1199" i="148"/>
  <c r="AE1199" i="148"/>
  <c r="X1199" i="148"/>
  <c r="Y1199" i="148"/>
  <c r="O1200" i="148"/>
  <c r="P1200" i="148" s="1"/>
  <c r="V1200" i="148" s="1"/>
  <c r="R1201" i="148"/>
  <c r="Y1200" i="148" l="1"/>
  <c r="Z1200" i="148"/>
  <c r="AA1200" i="148"/>
  <c r="AB1200" i="148"/>
  <c r="AH1200" i="148"/>
  <c r="AC1200" i="148"/>
  <c r="W1200" i="148"/>
  <c r="AI1200" i="148"/>
  <c r="X1200" i="148"/>
  <c r="T1200" i="148"/>
  <c r="S1200" i="148"/>
  <c r="U1200" i="148"/>
  <c r="AD1200" i="148"/>
  <c r="AE1200" i="148"/>
  <c r="AF1200" i="148"/>
  <c r="AG1200" i="148"/>
  <c r="O1201" i="148"/>
  <c r="P1201" i="148" s="1"/>
  <c r="S1201" i="148" s="1"/>
  <c r="R1202" i="148"/>
  <c r="AF1201" i="148" l="1"/>
  <c r="T1201" i="148"/>
  <c r="AB1201" i="148"/>
  <c r="AG1201" i="148"/>
  <c r="V1201" i="148"/>
  <c r="AH1201" i="148"/>
  <c r="AE1201" i="148"/>
  <c r="Z1201" i="148"/>
  <c r="AC1201" i="148"/>
  <c r="AI1201" i="148"/>
  <c r="AD1201" i="148"/>
  <c r="AA1201" i="148"/>
  <c r="U1201" i="148"/>
  <c r="W1201" i="148"/>
  <c r="X1201" i="148"/>
  <c r="Y1201" i="148"/>
  <c r="O1202" i="148"/>
  <c r="P1202" i="148" s="1"/>
  <c r="V1202" i="148" s="1"/>
  <c r="R1203" i="148"/>
  <c r="W1202" i="148" l="1"/>
  <c r="AD1202" i="148"/>
  <c r="Z1202" i="148"/>
  <c r="AF1202" i="148"/>
  <c r="AB1202" i="148"/>
  <c r="AH1202" i="148"/>
  <c r="AC1202" i="148"/>
  <c r="AA1202" i="148"/>
  <c r="AE1202" i="148"/>
  <c r="X1202" i="148"/>
  <c r="Y1202" i="148"/>
  <c r="AG1202" i="148"/>
  <c r="AI1202" i="148"/>
  <c r="S1202" i="148"/>
  <c r="T1202" i="148"/>
  <c r="U1202" i="148"/>
  <c r="O1203" i="148"/>
  <c r="P1203" i="148" s="1"/>
  <c r="AF1203" i="148" s="1"/>
  <c r="R1204" i="148"/>
  <c r="U1203" i="148" l="1"/>
  <c r="Y1203" i="148"/>
  <c r="AB1203" i="148"/>
  <c r="AI1203" i="148"/>
  <c r="AH1203" i="148"/>
  <c r="Z1203" i="148"/>
  <c r="W1203" i="148"/>
  <c r="AG1203" i="148"/>
  <c r="AC1203" i="148"/>
  <c r="V1203" i="148"/>
  <c r="AA1203" i="148"/>
  <c r="X1203" i="148"/>
  <c r="AD1203" i="148"/>
  <c r="S1203" i="148"/>
  <c r="AE1203" i="148"/>
  <c r="T1203" i="148"/>
  <c r="O1204" i="148"/>
  <c r="P1204" i="148" s="1"/>
  <c r="AI1204" i="148" s="1"/>
  <c r="R1205" i="148"/>
  <c r="AA1204" i="148" l="1"/>
  <c r="AB1204" i="148"/>
  <c r="Z1204" i="148"/>
  <c r="V1204" i="148"/>
  <c r="AC1204" i="148"/>
  <c r="AD1204" i="148"/>
  <c r="AF1204" i="148"/>
  <c r="AE1204" i="148"/>
  <c r="Y1204" i="148"/>
  <c r="AH1204" i="148"/>
  <c r="W1204" i="148"/>
  <c r="X1204" i="148"/>
  <c r="S1204" i="148"/>
  <c r="T1204" i="148"/>
  <c r="U1204" i="148"/>
  <c r="AG1204" i="148"/>
  <c r="O1205" i="148"/>
  <c r="P1205" i="148" s="1"/>
  <c r="S1205" i="148" s="1"/>
  <c r="R1206" i="148"/>
  <c r="AB1205" i="148" l="1"/>
  <c r="AC1205" i="148"/>
  <c r="AH1205" i="148"/>
  <c r="W1205" i="148"/>
  <c r="AG1205" i="148"/>
  <c r="V1205" i="148"/>
  <c r="AA1205" i="148"/>
  <c r="AI1205" i="148"/>
  <c r="X1205" i="148"/>
  <c r="Y1205" i="148"/>
  <c r="Z1205" i="148"/>
  <c r="AF1205" i="148"/>
  <c r="AE1205" i="148"/>
  <c r="T1205" i="148"/>
  <c r="AD1205" i="148"/>
  <c r="U1205" i="148"/>
  <c r="O1206" i="148"/>
  <c r="P1206" i="148" s="1"/>
  <c r="AA1206" i="148" s="1"/>
  <c r="R1207" i="148"/>
  <c r="Y1206" i="148" l="1"/>
  <c r="AB1206" i="148"/>
  <c r="AF1206" i="148"/>
  <c r="AC1206" i="148"/>
  <c r="U1206" i="148"/>
  <c r="T1206" i="148"/>
  <c r="X1206" i="148"/>
  <c r="AI1206" i="148"/>
  <c r="V1206" i="148"/>
  <c r="W1206" i="148"/>
  <c r="AD1206" i="148"/>
  <c r="S1206" i="148"/>
  <c r="AH1206" i="148"/>
  <c r="AE1206" i="148"/>
  <c r="AG1206" i="148"/>
  <c r="Z1206" i="148"/>
  <c r="O1207" i="148"/>
  <c r="P1207" i="148" s="1"/>
  <c r="AB1207" i="148" s="1"/>
  <c r="R1208" i="148"/>
  <c r="AG1207" i="148" l="1"/>
  <c r="AE1207" i="148"/>
  <c r="AH1207" i="148"/>
  <c r="AF1207" i="148"/>
  <c r="AA1207" i="148"/>
  <c r="T1207" i="148"/>
  <c r="U1207" i="148"/>
  <c r="V1207" i="148"/>
  <c r="AD1207" i="148"/>
  <c r="W1207" i="148"/>
  <c r="AI1207" i="148"/>
  <c r="S1207" i="148"/>
  <c r="X1207" i="148"/>
  <c r="Y1207" i="148"/>
  <c r="Z1207" i="148"/>
  <c r="AC1207" i="148"/>
  <c r="O1208" i="148"/>
  <c r="P1208" i="148" s="1"/>
  <c r="AG1208" i="148" s="1"/>
  <c r="R1209" i="148"/>
  <c r="Z1208" i="148" l="1"/>
  <c r="AA1208" i="148"/>
  <c r="V1208" i="148"/>
  <c r="AH1208" i="148"/>
  <c r="AI1208" i="148"/>
  <c r="Y1208" i="148"/>
  <c r="W1208" i="148"/>
  <c r="X1208" i="148"/>
  <c r="AD1208" i="148"/>
  <c r="AE1208" i="148"/>
  <c r="AF1208" i="148"/>
  <c r="AB1208" i="148"/>
  <c r="S1208" i="148"/>
  <c r="T1208" i="148"/>
  <c r="U1208" i="148"/>
  <c r="AC1208" i="148"/>
  <c r="O1209" i="148"/>
  <c r="P1209" i="148" s="1"/>
  <c r="AA1209" i="148" s="1"/>
  <c r="R1210" i="148"/>
  <c r="AI1209" i="148" l="1"/>
  <c r="AH1209" i="148"/>
  <c r="W1209" i="148"/>
  <c r="AG1209" i="148"/>
  <c r="AB1209" i="148"/>
  <c r="AD1209" i="148"/>
  <c r="AC1209" i="148"/>
  <c r="U1209" i="148"/>
  <c r="V1209" i="148"/>
  <c r="X1209" i="148"/>
  <c r="AE1209" i="148"/>
  <c r="T1209" i="148"/>
  <c r="Y1209" i="148"/>
  <c r="S1209" i="148"/>
  <c r="Z1209" i="148"/>
  <c r="AF1209" i="148"/>
  <c r="O1210" i="148"/>
  <c r="P1210" i="148" s="1"/>
  <c r="AI1210" i="148" s="1"/>
  <c r="R1211" i="148"/>
  <c r="AD1210" i="148" l="1"/>
  <c r="Y1210" i="148"/>
  <c r="AC1210" i="148"/>
  <c r="T1210" i="148"/>
  <c r="AF1210" i="148"/>
  <c r="U1210" i="148"/>
  <c r="AB1210" i="148"/>
  <c r="AG1210" i="148"/>
  <c r="X1210" i="148"/>
  <c r="AE1210" i="148"/>
  <c r="V1210" i="148"/>
  <c r="S1210" i="148"/>
  <c r="AH1210" i="148"/>
  <c r="Z1210" i="148"/>
  <c r="W1210" i="148"/>
  <c r="AA1210" i="148"/>
  <c r="O1211" i="148"/>
  <c r="P1211" i="148" s="1"/>
  <c r="AI1211" i="148" s="1"/>
  <c r="R1212" i="148"/>
  <c r="Z1211" i="148" l="1"/>
  <c r="AC1211" i="148"/>
  <c r="X1211" i="148"/>
  <c r="AB1211" i="148"/>
  <c r="AD1211" i="148"/>
  <c r="AA1211" i="148"/>
  <c r="S1211" i="148"/>
  <c r="AE1211" i="148"/>
  <c r="AG1211" i="148"/>
  <c r="Y1211" i="148"/>
  <c r="U1211" i="148"/>
  <c r="AF1211" i="148"/>
  <c r="V1211" i="148"/>
  <c r="T1211" i="148"/>
  <c r="W1211" i="148"/>
  <c r="AH1211" i="148"/>
  <c r="O1212" i="148"/>
  <c r="P1212" i="148" s="1"/>
  <c r="U1212" i="148" s="1"/>
  <c r="R1213" i="148"/>
  <c r="V1212" i="148" l="1"/>
  <c r="AH1212" i="148"/>
  <c r="W1212" i="148"/>
  <c r="AB1212" i="148"/>
  <c r="AI1212" i="148"/>
  <c r="AD1212" i="148"/>
  <c r="Y1212" i="148"/>
  <c r="Z1212" i="148"/>
  <c r="AA1212" i="148"/>
  <c r="AC1212" i="148"/>
  <c r="T1212" i="148"/>
  <c r="X1212" i="148"/>
  <c r="AE1212" i="148"/>
  <c r="AF1212" i="148"/>
  <c r="AG1212" i="148"/>
  <c r="S1212" i="148"/>
  <c r="O1213" i="148"/>
  <c r="P1213" i="148" s="1"/>
  <c r="AH1213" i="148" s="1"/>
  <c r="R1214" i="148"/>
  <c r="AA1213" i="148" l="1"/>
  <c r="AB1213" i="148"/>
  <c r="AC1213" i="148"/>
  <c r="Z1213" i="148"/>
  <c r="T1213" i="148"/>
  <c r="AF1213" i="148"/>
  <c r="U1213" i="148"/>
  <c r="W1213" i="148"/>
  <c r="AI1213" i="148"/>
  <c r="Y1213" i="148"/>
  <c r="AD1213" i="148"/>
  <c r="S1213" i="148"/>
  <c r="AE1213" i="148"/>
  <c r="O1214" i="148"/>
  <c r="P1214" i="148" s="1"/>
  <c r="AG1214" i="148" s="1"/>
  <c r="R1215" i="148"/>
  <c r="X1213" i="148"/>
  <c r="AG1213" i="148"/>
  <c r="V1213" i="148"/>
  <c r="AH1214" i="148" l="1"/>
  <c r="X1214" i="148"/>
  <c r="Y1214" i="148"/>
  <c r="O1215" i="148"/>
  <c r="P1215" i="148" s="1"/>
  <c r="T1215" i="148" s="1"/>
  <c r="R1216" i="148"/>
  <c r="AA1214" i="148"/>
  <c r="AB1214" i="148"/>
  <c r="AC1214" i="148"/>
  <c r="S1214" i="148"/>
  <c r="Z1214" i="148"/>
  <c r="AF1214" i="148"/>
  <c r="AI1214" i="148"/>
  <c r="T1214" i="148"/>
  <c r="U1214" i="148"/>
  <c r="V1214" i="148"/>
  <c r="W1214" i="148"/>
  <c r="AD1214" i="148"/>
  <c r="AE1214" i="148"/>
  <c r="AB1215" i="148" l="1"/>
  <c r="AC1215" i="148"/>
  <c r="AD1215" i="148"/>
  <c r="AF1215" i="148"/>
  <c r="AH1215" i="148"/>
  <c r="W1215" i="148"/>
  <c r="U1215" i="148"/>
  <c r="AI1215" i="148"/>
  <c r="Y1215" i="148"/>
  <c r="Z1215" i="148"/>
  <c r="AA1215" i="148"/>
  <c r="O1216" i="148"/>
  <c r="P1216" i="148" s="1"/>
  <c r="AE1216" i="148" s="1"/>
  <c r="R1217" i="148"/>
  <c r="AG1215" i="148"/>
  <c r="V1215" i="148"/>
  <c r="X1215" i="148"/>
  <c r="S1215" i="148"/>
  <c r="AE1215" i="148"/>
  <c r="AA1216" i="148" l="1"/>
  <c r="AB1216" i="148"/>
  <c r="V1216" i="148"/>
  <c r="AF1216" i="148"/>
  <c r="U1216" i="148"/>
  <c r="W1216" i="148"/>
  <c r="Y1216" i="148"/>
  <c r="X1216" i="148"/>
  <c r="Z1216" i="148"/>
  <c r="AD1216" i="148"/>
  <c r="S1216" i="148"/>
  <c r="O1217" i="148"/>
  <c r="P1217" i="148" s="1"/>
  <c r="AG1217" i="148" s="1"/>
  <c r="R1218" i="148"/>
  <c r="T1216" i="148"/>
  <c r="AC1216" i="148"/>
  <c r="AG1216" i="148"/>
  <c r="AH1216" i="148"/>
  <c r="AI1216" i="148"/>
  <c r="AA1217" i="148" l="1"/>
  <c r="X1217" i="148"/>
  <c r="S1217" i="148"/>
  <c r="W1217" i="148"/>
  <c r="AH1217" i="148"/>
  <c r="AI1217" i="148"/>
  <c r="Y1217" i="148"/>
  <c r="Z1217" i="148"/>
  <c r="AC1217" i="148"/>
  <c r="O1218" i="148"/>
  <c r="P1218" i="148" s="1"/>
  <c r="AE1218" i="148" s="1"/>
  <c r="R1219" i="148"/>
  <c r="V1217" i="148"/>
  <c r="T1217" i="148"/>
  <c r="AB1217" i="148"/>
  <c r="AD1217" i="148"/>
  <c r="AE1217" i="148"/>
  <c r="AF1217" i="148"/>
  <c r="U1217" i="148"/>
  <c r="T1218" i="148" l="1"/>
  <c r="X1218" i="148"/>
  <c r="AA1218" i="148"/>
  <c r="AH1218" i="148"/>
  <c r="AF1218" i="148"/>
  <c r="V1218" i="148"/>
  <c r="U1218" i="148"/>
  <c r="W1218" i="148"/>
  <c r="AG1218" i="148"/>
  <c r="Y1218" i="148"/>
  <c r="AI1218" i="148"/>
  <c r="AB1218" i="148"/>
  <c r="AC1218" i="148"/>
  <c r="AD1218" i="148"/>
  <c r="O1219" i="148"/>
  <c r="P1219" i="148" s="1"/>
  <c r="AB1219" i="148" s="1"/>
  <c r="R1220" i="148"/>
  <c r="S1218" i="148"/>
  <c r="Z1218" i="148"/>
  <c r="AH1219" i="148" l="1"/>
  <c r="T1219" i="148"/>
  <c r="S1219" i="148"/>
  <c r="U1219" i="148"/>
  <c r="AC1219" i="148"/>
  <c r="W1219" i="148"/>
  <c r="X1219" i="148"/>
  <c r="O1220" i="148"/>
  <c r="P1220" i="148" s="1"/>
  <c r="U1220" i="148" s="1"/>
  <c r="R1221" i="148"/>
  <c r="AD1219" i="148"/>
  <c r="V1219" i="148"/>
  <c r="AI1219" i="148"/>
  <c r="Y1219" i="148"/>
  <c r="AE1219" i="148"/>
  <c r="Z1219" i="148"/>
  <c r="AF1219" i="148"/>
  <c r="AA1219" i="148"/>
  <c r="AG1219" i="148"/>
  <c r="X1220" i="148" l="1"/>
  <c r="V1220" i="148"/>
  <c r="Z1220" i="148"/>
  <c r="AH1220" i="148"/>
  <c r="Y1220" i="148"/>
  <c r="AA1220" i="148"/>
  <c r="W1220" i="148"/>
  <c r="AI1220" i="148"/>
  <c r="AB1220" i="148"/>
  <c r="AE1220" i="148"/>
  <c r="AG1220" i="148"/>
  <c r="AC1220" i="148"/>
  <c r="AD1220" i="148"/>
  <c r="S1220" i="148"/>
  <c r="T1220" i="148"/>
  <c r="AF1220" i="148"/>
  <c r="O1221" i="148"/>
  <c r="P1221" i="148" s="1"/>
  <c r="AG1221" i="148" s="1"/>
  <c r="R1222" i="148"/>
  <c r="Z1221" i="148" l="1"/>
  <c r="AI1221" i="148"/>
  <c r="U1221" i="148"/>
  <c r="Y1221" i="148"/>
  <c r="AB1221" i="148"/>
  <c r="AC1221" i="148"/>
  <c r="V1221" i="148"/>
  <c r="AD1221" i="148"/>
  <c r="AA1221" i="148"/>
  <c r="AH1221" i="148"/>
  <c r="W1221" i="148"/>
  <c r="X1221" i="148"/>
  <c r="AE1221" i="148"/>
  <c r="S1221" i="148"/>
  <c r="O1222" i="148"/>
  <c r="P1222" i="148" s="1"/>
  <c r="AG1222" i="148" s="1"/>
  <c r="R1223" i="148"/>
  <c r="T1221" i="148"/>
  <c r="AF1221" i="148"/>
  <c r="AC1222" i="148" l="1"/>
  <c r="AH1222" i="148"/>
  <c r="U1222" i="148"/>
  <c r="AI1222" i="148"/>
  <c r="V1222" i="148"/>
  <c r="X1222" i="148"/>
  <c r="Z1222" i="148"/>
  <c r="W1222" i="148"/>
  <c r="AA1222" i="148"/>
  <c r="AE1222" i="148"/>
  <c r="S1222" i="148"/>
  <c r="T1222" i="148"/>
  <c r="AF1222" i="148"/>
  <c r="AB1222" i="148"/>
  <c r="Y1222" i="148"/>
  <c r="AD1222" i="148"/>
  <c r="O1223" i="148"/>
  <c r="P1223" i="148" s="1"/>
  <c r="X1223" i="148" s="1"/>
  <c r="R1224" i="148"/>
  <c r="AD1223" i="148" l="1"/>
  <c r="AC1223" i="148"/>
  <c r="AE1223" i="148"/>
  <c r="W1223" i="148"/>
  <c r="AF1223" i="148"/>
  <c r="AB1223" i="148"/>
  <c r="S1223" i="148"/>
  <c r="Y1223" i="148"/>
  <c r="AA1223" i="148"/>
  <c r="V1223" i="148"/>
  <c r="Z1223" i="148"/>
  <c r="U1223" i="148"/>
  <c r="T1223" i="148"/>
  <c r="O1224" i="148"/>
  <c r="P1224" i="148" s="1"/>
  <c r="AG1224" i="148" s="1"/>
  <c r="R1225" i="148"/>
  <c r="AG1223" i="148"/>
  <c r="AH1223" i="148"/>
  <c r="AI1223" i="148"/>
  <c r="AI1224" i="148" l="1"/>
  <c r="AH1224" i="148"/>
  <c r="AB1224" i="148"/>
  <c r="Z1224" i="148"/>
  <c r="AA1224" i="148"/>
  <c r="O1225" i="148"/>
  <c r="P1225" i="148" s="1"/>
  <c r="T1225" i="148" s="1"/>
  <c r="R1226" i="148"/>
  <c r="V1224" i="148"/>
  <c r="W1224" i="148"/>
  <c r="T1224" i="148"/>
  <c r="AE1224" i="148"/>
  <c r="U1224" i="148"/>
  <c r="AF1224" i="148"/>
  <c r="AC1224" i="148"/>
  <c r="AD1224" i="148"/>
  <c r="S1224" i="148"/>
  <c r="X1224" i="148"/>
  <c r="Y1224" i="148"/>
  <c r="AF1225" i="148" l="1"/>
  <c r="AA1225" i="148"/>
  <c r="U1225" i="148"/>
  <c r="AI1225" i="148"/>
  <c r="W1225" i="148"/>
  <c r="X1225" i="148"/>
  <c r="AG1225" i="148"/>
  <c r="V1225" i="148"/>
  <c r="O1226" i="148"/>
  <c r="P1226" i="148" s="1"/>
  <c r="Z1226" i="148" s="1"/>
  <c r="R1227" i="148"/>
  <c r="AH1225" i="148"/>
  <c r="Y1225" i="148"/>
  <c r="Z1225" i="148"/>
  <c r="AB1225" i="148"/>
  <c r="AC1225" i="148"/>
  <c r="AD1225" i="148"/>
  <c r="AE1225" i="148"/>
  <c r="S1225" i="148"/>
  <c r="AD1226" i="148" l="1"/>
  <c r="S1226" i="148"/>
  <c r="AE1226" i="148"/>
  <c r="AF1226" i="148"/>
  <c r="V1226" i="148"/>
  <c r="AI1226" i="148"/>
  <c r="T1226" i="148"/>
  <c r="AA1226" i="148"/>
  <c r="AB1226" i="148"/>
  <c r="AC1226" i="148"/>
  <c r="U1226" i="148"/>
  <c r="AG1226" i="148"/>
  <c r="O1227" i="148"/>
  <c r="P1227" i="148" s="1"/>
  <c r="AF1227" i="148" s="1"/>
  <c r="R1228" i="148"/>
  <c r="AH1226" i="148"/>
  <c r="W1226" i="148"/>
  <c r="X1226" i="148"/>
  <c r="Y1226" i="148"/>
  <c r="AG1227" i="148" l="1"/>
  <c r="Y1227" i="148"/>
  <c r="W1227" i="148"/>
  <c r="AI1227" i="148"/>
  <c r="Z1227" i="148"/>
  <c r="O1228" i="148"/>
  <c r="P1228" i="148" s="1"/>
  <c r="AE1228" i="148" s="1"/>
  <c r="R1229" i="148"/>
  <c r="AA1227" i="148"/>
  <c r="AB1227" i="148"/>
  <c r="X1227" i="148"/>
  <c r="AE1227" i="148"/>
  <c r="AH1227" i="148"/>
  <c r="S1227" i="148"/>
  <c r="T1227" i="148"/>
  <c r="U1227" i="148"/>
  <c r="V1227" i="148"/>
  <c r="AC1227" i="148"/>
  <c r="AD1227" i="148"/>
  <c r="AC1228" i="148" l="1"/>
  <c r="AF1228" i="148"/>
  <c r="V1228" i="148"/>
  <c r="AH1228" i="148"/>
  <c r="W1228" i="148"/>
  <c r="T1228" i="148"/>
  <c r="AB1228" i="148"/>
  <c r="AA1228" i="148"/>
  <c r="O1229" i="148"/>
  <c r="P1229" i="148" s="1"/>
  <c r="Z1229" i="148" s="1"/>
  <c r="R1230" i="148"/>
  <c r="U1228" i="148"/>
  <c r="AG1228" i="148"/>
  <c r="AI1228" i="148"/>
  <c r="Y1228" i="148"/>
  <c r="X1228" i="148"/>
  <c r="Z1228" i="148"/>
  <c r="AD1228" i="148"/>
  <c r="S1228" i="148"/>
  <c r="AC1229" i="148" l="1"/>
  <c r="AD1229" i="148"/>
  <c r="AB1229" i="148"/>
  <c r="AF1229" i="148"/>
  <c r="S1229" i="148"/>
  <c r="AG1229" i="148"/>
  <c r="AH1229" i="148"/>
  <c r="AI1229" i="148"/>
  <c r="U1229" i="148"/>
  <c r="AA1229" i="148"/>
  <c r="T1229" i="148"/>
  <c r="X1229" i="148"/>
  <c r="V1229" i="148"/>
  <c r="W1229" i="148"/>
  <c r="Y1229" i="148"/>
  <c r="AE1229" i="148"/>
  <c r="O1230" i="148"/>
  <c r="P1230" i="148" s="1"/>
  <c r="V1230" i="148" s="1"/>
  <c r="R1231" i="148"/>
  <c r="AF1230" i="148" l="1"/>
  <c r="W1230" i="148"/>
  <c r="AC1230" i="148"/>
  <c r="X1230" i="148"/>
  <c r="AA1230" i="148"/>
  <c r="AH1230" i="148"/>
  <c r="AI1230" i="148"/>
  <c r="Y1230" i="148"/>
  <c r="S1230" i="148"/>
  <c r="Z1230" i="148"/>
  <c r="AB1230" i="148"/>
  <c r="AD1230" i="148"/>
  <c r="AE1230" i="148"/>
  <c r="T1230" i="148"/>
  <c r="AG1230" i="148"/>
  <c r="U1230" i="148"/>
  <c r="O1231" i="148"/>
  <c r="P1231" i="148" s="1"/>
  <c r="AB1231" i="148" s="1"/>
  <c r="R1232" i="148"/>
  <c r="S1231" i="148" l="1"/>
  <c r="AC1231" i="148"/>
  <c r="AD1231" i="148"/>
  <c r="AE1231" i="148"/>
  <c r="T1231" i="148"/>
  <c r="AF1231" i="148"/>
  <c r="X1231" i="148"/>
  <c r="AG1231" i="148"/>
  <c r="AH1231" i="148"/>
  <c r="V1231" i="148"/>
  <c r="W1231" i="148"/>
  <c r="Y1231" i="148"/>
  <c r="Z1231" i="148"/>
  <c r="U1231" i="148"/>
  <c r="AI1231" i="148"/>
  <c r="AA1231" i="148"/>
  <c r="O1232" i="148"/>
  <c r="P1232" i="148" s="1"/>
  <c r="AA1232" i="148" s="1"/>
  <c r="R1233" i="148"/>
  <c r="T1232" i="148" l="1"/>
  <c r="U1232" i="148"/>
  <c r="AH1232" i="148"/>
  <c r="AI1232" i="148"/>
  <c r="X1232" i="148"/>
  <c r="V1232" i="148"/>
  <c r="W1232" i="148"/>
  <c r="AE1232" i="148"/>
  <c r="AG1232" i="148"/>
  <c r="S1232" i="148"/>
  <c r="O1233" i="148"/>
  <c r="P1233" i="148" s="1"/>
  <c r="V1233" i="148" s="1"/>
  <c r="R1234" i="148"/>
  <c r="AB1232" i="148"/>
  <c r="AC1232" i="148"/>
  <c r="AD1232" i="148"/>
  <c r="Y1232" i="148"/>
  <c r="Z1232" i="148"/>
  <c r="AF1232" i="148"/>
  <c r="S1233" i="148" l="1"/>
  <c r="AD1233" i="148"/>
  <c r="Z1233" i="148"/>
  <c r="AE1233" i="148"/>
  <c r="AB1233" i="148"/>
  <c r="T1233" i="148"/>
  <c r="AA1233" i="148"/>
  <c r="X1233" i="148"/>
  <c r="AH1233" i="148"/>
  <c r="AC1233" i="148"/>
  <c r="W1233" i="148"/>
  <c r="AF1233" i="148"/>
  <c r="AI1233" i="148"/>
  <c r="U1233" i="148"/>
  <c r="AG1233" i="148"/>
  <c r="Y1233" i="148"/>
  <c r="O1234" i="148"/>
  <c r="P1234" i="148" s="1"/>
  <c r="AC1234" i="148" s="1"/>
  <c r="R1235" i="148"/>
  <c r="AD1234" i="148" l="1"/>
  <c r="AF1234" i="148"/>
  <c r="AG1234" i="148"/>
  <c r="AE1234" i="148"/>
  <c r="X1234" i="148"/>
  <c r="W1234" i="148"/>
  <c r="AH1234" i="148"/>
  <c r="AI1234" i="148"/>
  <c r="T1234" i="148"/>
  <c r="Z1234" i="148"/>
  <c r="AA1234" i="148"/>
  <c r="S1234" i="148"/>
  <c r="Y1234" i="148"/>
  <c r="U1234" i="148"/>
  <c r="V1234" i="148"/>
  <c r="AB1234" i="148"/>
  <c r="O1235" i="148"/>
  <c r="P1235" i="148" s="1"/>
  <c r="W1235" i="148" s="1"/>
  <c r="R1236" i="148"/>
  <c r="AI1235" i="148" l="1"/>
  <c r="X1235" i="148"/>
  <c r="AB1235" i="148"/>
  <c r="AA1235" i="148"/>
  <c r="AE1235" i="148"/>
  <c r="AF1235" i="148"/>
  <c r="U1235" i="148"/>
  <c r="Z1235" i="148"/>
  <c r="S1235" i="148"/>
  <c r="T1235" i="148"/>
  <c r="AG1235" i="148"/>
  <c r="AC1235" i="148"/>
  <c r="V1235" i="148"/>
  <c r="AD1235" i="148"/>
  <c r="AH1235" i="148"/>
  <c r="Y1235" i="148"/>
  <c r="O1236" i="148"/>
  <c r="P1236" i="148" s="1"/>
  <c r="Y1236" i="148" s="1"/>
  <c r="R1237" i="148"/>
  <c r="AI1236" i="148" l="1"/>
  <c r="Z1236" i="148"/>
  <c r="AA1236" i="148"/>
  <c r="AB1236" i="148"/>
  <c r="AC1236" i="148"/>
  <c r="AD1236" i="148"/>
  <c r="S1236" i="148"/>
  <c r="T1236" i="148"/>
  <c r="AF1236" i="148"/>
  <c r="AG1236" i="148"/>
  <c r="AH1236" i="148"/>
  <c r="V1236" i="148"/>
  <c r="AE1236" i="148"/>
  <c r="U1236" i="148"/>
  <c r="W1236" i="148"/>
  <c r="X1236" i="148"/>
  <c r="O1237" i="148"/>
  <c r="P1237" i="148" s="1"/>
  <c r="Z1237" i="148" s="1"/>
  <c r="R1238" i="148"/>
  <c r="W1237" i="148" l="1"/>
  <c r="AF1237" i="148"/>
  <c r="Y1237" i="148"/>
  <c r="S1237" i="148"/>
  <c r="AE1237" i="148"/>
  <c r="AA1237" i="148"/>
  <c r="AG1237" i="148"/>
  <c r="AI1237" i="148"/>
  <c r="T1237" i="148"/>
  <c r="AB1237" i="148"/>
  <c r="AD1237" i="148"/>
  <c r="V1237" i="148"/>
  <c r="U1237" i="148"/>
  <c r="O1238" i="148"/>
  <c r="P1238" i="148" s="1"/>
  <c r="AI1238" i="148" s="1"/>
  <c r="R1239" i="148"/>
  <c r="AH1237" i="148"/>
  <c r="X1237" i="148"/>
  <c r="AC1237" i="148"/>
  <c r="AB1238" i="148" l="1"/>
  <c r="AC1238" i="148"/>
  <c r="AE1238" i="148"/>
  <c r="AD1238" i="148"/>
  <c r="S1238" i="148"/>
  <c r="O1239" i="148"/>
  <c r="P1239" i="148" s="1"/>
  <c r="T1239" i="148" s="1"/>
  <c r="R1240" i="148"/>
  <c r="U1238" i="148"/>
  <c r="T1238" i="148"/>
  <c r="AG1238" i="148"/>
  <c r="X1238" i="148"/>
  <c r="Y1238" i="148"/>
  <c r="Z1238" i="148"/>
  <c r="AF1238" i="148"/>
  <c r="AA1238" i="148"/>
  <c r="AH1238" i="148"/>
  <c r="V1238" i="148"/>
  <c r="W1238" i="148"/>
  <c r="V1239" i="148" l="1"/>
  <c r="X1239" i="148"/>
  <c r="Y1239" i="148"/>
  <c r="AC1239" i="148"/>
  <c r="AD1239" i="148"/>
  <c r="AF1239" i="148"/>
  <c r="U1239" i="148"/>
  <c r="AH1239" i="148"/>
  <c r="Z1239" i="148"/>
  <c r="AG1239" i="148"/>
  <c r="AE1239" i="148"/>
  <c r="AA1239" i="148"/>
  <c r="S1239" i="148"/>
  <c r="AI1239" i="148"/>
  <c r="AB1239" i="148"/>
  <c r="O1240" i="148"/>
  <c r="P1240" i="148" s="1"/>
  <c r="AH1240" i="148" s="1"/>
  <c r="R1241" i="148"/>
  <c r="W1239" i="148"/>
  <c r="AI1240" i="148" l="1"/>
  <c r="Y1240" i="148"/>
  <c r="AA1240" i="148"/>
  <c r="AB1240" i="148"/>
  <c r="AC1240" i="148"/>
  <c r="AD1240" i="148"/>
  <c r="Z1240" i="148"/>
  <c r="S1240" i="148"/>
  <c r="U1240" i="148"/>
  <c r="T1240" i="148"/>
  <c r="V1240" i="148"/>
  <c r="W1240" i="148"/>
  <c r="X1240" i="148"/>
  <c r="AE1240" i="148"/>
  <c r="AF1240" i="148"/>
  <c r="AG1240" i="148"/>
  <c r="O1241" i="148"/>
  <c r="P1241" i="148" s="1"/>
  <c r="AG1241" i="148" s="1"/>
  <c r="R1242" i="148"/>
  <c r="V1241" i="148" l="1"/>
  <c r="AH1241" i="148"/>
  <c r="W1241" i="148"/>
  <c r="AI1241" i="148"/>
  <c r="X1241" i="148"/>
  <c r="AA1241" i="148"/>
  <c r="Y1241" i="148"/>
  <c r="AB1241" i="148"/>
  <c r="Z1241" i="148"/>
  <c r="AC1241" i="148"/>
  <c r="AF1241" i="148"/>
  <c r="AD1241" i="148"/>
  <c r="AE1241" i="148"/>
  <c r="S1241" i="148"/>
  <c r="T1241" i="148"/>
  <c r="U1241" i="148"/>
  <c r="O1242" i="148"/>
  <c r="P1242" i="148" s="1"/>
  <c r="AA1242" i="148" s="1"/>
  <c r="R1243" i="148"/>
  <c r="AH1242" i="148" l="1"/>
  <c r="V1242" i="148"/>
  <c r="AB1242" i="148"/>
  <c r="AC1242" i="148"/>
  <c r="AD1242" i="148"/>
  <c r="S1242" i="148"/>
  <c r="AE1242" i="148"/>
  <c r="T1242" i="148"/>
  <c r="U1242" i="148"/>
  <c r="AG1242" i="148"/>
  <c r="AI1242" i="148"/>
  <c r="Y1242" i="148"/>
  <c r="W1242" i="148"/>
  <c r="X1242" i="148"/>
  <c r="AF1242" i="148"/>
  <c r="Z1242" i="148"/>
  <c r="O1243" i="148"/>
  <c r="P1243" i="148" s="1"/>
  <c r="AF1243" i="148" s="1"/>
  <c r="R1244" i="148"/>
  <c r="X1243" i="148" l="1"/>
  <c r="W1243" i="148"/>
  <c r="Y1243" i="148"/>
  <c r="S1243" i="148"/>
  <c r="AA1243" i="148"/>
  <c r="AB1243" i="148"/>
  <c r="AI1243" i="148"/>
  <c r="AC1243" i="148"/>
  <c r="AG1243" i="148"/>
  <c r="V1243" i="148"/>
  <c r="Z1243" i="148"/>
  <c r="T1243" i="148"/>
  <c r="U1243" i="148"/>
  <c r="AD1243" i="148"/>
  <c r="AE1243" i="148"/>
  <c r="AH1243" i="148"/>
  <c r="O1244" i="148"/>
  <c r="P1244" i="148" s="1"/>
  <c r="T1244" i="148" s="1"/>
  <c r="R1245" i="148"/>
  <c r="AI1244" i="148" l="1"/>
  <c r="X1244" i="148"/>
  <c r="AD1244" i="148"/>
  <c r="AF1244" i="148"/>
  <c r="U1244" i="148"/>
  <c r="AG1244" i="148"/>
  <c r="V1244" i="148"/>
  <c r="AH1244" i="148"/>
  <c r="Y1244" i="148"/>
  <c r="Z1244" i="148"/>
  <c r="AB1244" i="148"/>
  <c r="AC1244" i="148"/>
  <c r="AA1244" i="148"/>
  <c r="W1244" i="148"/>
  <c r="S1244" i="148"/>
  <c r="AE1244" i="148"/>
  <c r="O1245" i="148"/>
  <c r="P1245" i="148" s="1"/>
  <c r="W1245" i="148" s="1"/>
  <c r="R1246" i="148"/>
  <c r="Z1245" i="148" l="1"/>
  <c r="AI1245" i="148"/>
  <c r="AE1245" i="148"/>
  <c r="AC1245" i="148"/>
  <c r="AD1245" i="148"/>
  <c r="Y1245" i="148"/>
  <c r="AB1245" i="148"/>
  <c r="S1245" i="148"/>
  <c r="X1245" i="148"/>
  <c r="AH1245" i="148"/>
  <c r="AA1245" i="148"/>
  <c r="AF1245" i="148"/>
  <c r="AG1245" i="148"/>
  <c r="T1245" i="148"/>
  <c r="U1245" i="148"/>
  <c r="V1245" i="148"/>
  <c r="O1246" i="148"/>
  <c r="P1246" i="148" s="1"/>
  <c r="U1246" i="148" s="1"/>
  <c r="R1247" i="148"/>
  <c r="AG1246" i="148" l="1"/>
  <c r="AH1246" i="148"/>
  <c r="W1246" i="148"/>
  <c r="AI1246" i="148"/>
  <c r="X1246" i="148"/>
  <c r="AC1246" i="148"/>
  <c r="Y1246" i="148"/>
  <c r="AB1246" i="148"/>
  <c r="Z1246" i="148"/>
  <c r="AD1246" i="148"/>
  <c r="V1246" i="148"/>
  <c r="S1246" i="148"/>
  <c r="AA1246" i="148"/>
  <c r="AE1246" i="148"/>
  <c r="T1246" i="148"/>
  <c r="AF1246" i="148"/>
  <c r="O1247" i="148"/>
  <c r="P1247" i="148" s="1"/>
  <c r="AI1247" i="148" s="1"/>
  <c r="R1248" i="148"/>
  <c r="U1247" i="148" l="1"/>
  <c r="AC1247" i="148"/>
  <c r="AB1247" i="148"/>
  <c r="AD1247" i="148"/>
  <c r="AA1247" i="148"/>
  <c r="S1247" i="148"/>
  <c r="AE1247" i="148"/>
  <c r="AF1247" i="148"/>
  <c r="W1247" i="148"/>
  <c r="X1247" i="148"/>
  <c r="V1247" i="148"/>
  <c r="Y1247" i="148"/>
  <c r="Z1247" i="148"/>
  <c r="T1247" i="148"/>
  <c r="AG1247" i="148"/>
  <c r="AH1247" i="148"/>
  <c r="O1248" i="148"/>
  <c r="P1248" i="148" s="1"/>
  <c r="U1248" i="148" s="1"/>
  <c r="R1249" i="148"/>
  <c r="W1248" i="148" l="1"/>
  <c r="Y1248" i="148"/>
  <c r="AD1248" i="148"/>
  <c r="AI1248" i="148"/>
  <c r="AH1248" i="148"/>
  <c r="X1248" i="148"/>
  <c r="Z1248" i="148"/>
  <c r="AC1248" i="148"/>
  <c r="AA1248" i="148"/>
  <c r="AF1248" i="148"/>
  <c r="AE1248" i="148"/>
  <c r="AB1248" i="148"/>
  <c r="V1248" i="148"/>
  <c r="AG1248" i="148"/>
  <c r="S1248" i="148"/>
  <c r="T1248" i="148"/>
  <c r="O1249" i="148"/>
  <c r="P1249" i="148" s="1"/>
  <c r="AC1249" i="148" s="1"/>
  <c r="R1250" i="148"/>
  <c r="AH1249" i="148" l="1"/>
  <c r="AI1249" i="148"/>
  <c r="Y1249" i="148"/>
  <c r="W1249" i="148"/>
  <c r="X1249" i="148"/>
  <c r="AE1249" i="148"/>
  <c r="V1249" i="148"/>
  <c r="Z1249" i="148"/>
  <c r="S1249" i="148"/>
  <c r="AG1249" i="148"/>
  <c r="T1249" i="148"/>
  <c r="AF1249" i="148"/>
  <c r="U1249" i="148"/>
  <c r="AA1249" i="148"/>
  <c r="AD1249" i="148"/>
  <c r="AB1249" i="148"/>
  <c r="O1250" i="148"/>
  <c r="P1250" i="148" s="1"/>
  <c r="AE1250" i="148" s="1"/>
  <c r="R1251" i="148"/>
  <c r="Y1250" i="148" l="1"/>
  <c r="S1250" i="148"/>
  <c r="AA1250" i="148"/>
  <c r="T1250" i="148"/>
  <c r="AB1250" i="148"/>
  <c r="Z1250" i="148"/>
  <c r="U1250" i="148"/>
  <c r="AC1250" i="148"/>
  <c r="V1250" i="148"/>
  <c r="AD1250" i="148"/>
  <c r="AG1250" i="148"/>
  <c r="AH1250" i="148"/>
  <c r="W1250" i="148"/>
  <c r="AI1250" i="148"/>
  <c r="AF1250" i="148"/>
  <c r="X1250" i="148"/>
  <c r="O1251" i="148"/>
  <c r="P1251" i="148" s="1"/>
  <c r="AF1251" i="148" s="1"/>
  <c r="R1252" i="148"/>
  <c r="Y1251" i="148" l="1"/>
  <c r="AG1251" i="148"/>
  <c r="U1251" i="148"/>
  <c r="V1251" i="148"/>
  <c r="Z1251" i="148"/>
  <c r="AA1251" i="148"/>
  <c r="W1251" i="148"/>
  <c r="AI1251" i="148"/>
  <c r="AC1251" i="148"/>
  <c r="AB1251" i="148"/>
  <c r="S1251" i="148"/>
  <c r="AH1251" i="148"/>
  <c r="AE1251" i="148"/>
  <c r="AD1251" i="148"/>
  <c r="T1251" i="148"/>
  <c r="X1251" i="148"/>
  <c r="O1252" i="148"/>
  <c r="P1252" i="148" s="1"/>
  <c r="AE1252" i="148" s="1"/>
  <c r="R1253" i="148"/>
  <c r="AF1252" i="148" l="1"/>
  <c r="AG1252" i="148"/>
  <c r="AH1252" i="148"/>
  <c r="U1252" i="148"/>
  <c r="V1252" i="148"/>
  <c r="AI1252" i="148"/>
  <c r="W1252" i="148"/>
  <c r="AA1252" i="148"/>
  <c r="AB1252" i="148"/>
  <c r="AC1252" i="148"/>
  <c r="T1252" i="148"/>
  <c r="X1252" i="148"/>
  <c r="Y1252" i="148"/>
  <c r="Z1252" i="148"/>
  <c r="AD1252" i="148"/>
  <c r="S1252" i="148"/>
  <c r="O1253" i="148"/>
  <c r="P1253" i="148" s="1"/>
  <c r="V1253" i="148" s="1"/>
  <c r="R1254" i="148"/>
  <c r="AH1253" i="148" l="1"/>
  <c r="T1253" i="148"/>
  <c r="AI1253" i="148"/>
  <c r="S1253" i="148"/>
  <c r="AA1253" i="148"/>
  <c r="X1253" i="148"/>
  <c r="W1253" i="148"/>
  <c r="AB1253" i="148"/>
  <c r="Y1253" i="148"/>
  <c r="Z1253" i="148"/>
  <c r="AC1253" i="148"/>
  <c r="AF1253" i="148"/>
  <c r="U1253" i="148"/>
  <c r="AE1253" i="148"/>
  <c r="AG1253" i="148"/>
  <c r="AD1253" i="148"/>
  <c r="O1254" i="148"/>
  <c r="P1254" i="148" s="1"/>
  <c r="AB1254" i="148" s="1"/>
  <c r="R1255" i="148"/>
  <c r="Y1254" i="148" l="1"/>
  <c r="AA1254" i="148"/>
  <c r="Z1254" i="148"/>
  <c r="AC1254" i="148"/>
  <c r="AD1254" i="148"/>
  <c r="S1254" i="148"/>
  <c r="AE1254" i="148"/>
  <c r="W1254" i="148"/>
  <c r="T1254" i="148"/>
  <c r="V1254" i="148"/>
  <c r="X1254" i="148"/>
  <c r="AF1254" i="148"/>
  <c r="U1254" i="148"/>
  <c r="AG1254" i="148"/>
  <c r="AH1254" i="148"/>
  <c r="AI1254" i="148"/>
  <c r="O1255" i="148"/>
  <c r="P1255" i="148" s="1"/>
  <c r="AB1255" i="148" s="1"/>
  <c r="R1256" i="148"/>
  <c r="AE1255" i="148" l="1"/>
  <c r="S1255" i="148"/>
  <c r="U1255" i="148"/>
  <c r="T1255" i="148"/>
  <c r="V1255" i="148"/>
  <c r="AD1255" i="148"/>
  <c r="W1255" i="148"/>
  <c r="AI1255" i="148"/>
  <c r="X1255" i="148"/>
  <c r="AF1255" i="148"/>
  <c r="Y1255" i="148"/>
  <c r="Z1255" i="148"/>
  <c r="AH1255" i="148"/>
  <c r="AA1255" i="148"/>
  <c r="AG1255" i="148"/>
  <c r="AC1255" i="148"/>
  <c r="O1256" i="148"/>
  <c r="P1256" i="148" s="1"/>
  <c r="AE1256" i="148" s="1"/>
  <c r="R1257" i="148"/>
  <c r="AC1256" i="148" l="1"/>
  <c r="AB1256" i="148"/>
  <c r="T1256" i="148"/>
  <c r="AF1256" i="148"/>
  <c r="AD1256" i="148"/>
  <c r="X1256" i="148"/>
  <c r="AG1256" i="148"/>
  <c r="V1256" i="148"/>
  <c r="U1256" i="148"/>
  <c r="Z1256" i="148"/>
  <c r="AH1256" i="148"/>
  <c r="Y1256" i="148"/>
  <c r="AA1256" i="148"/>
  <c r="W1256" i="148"/>
  <c r="AI1256" i="148"/>
  <c r="S1256" i="148"/>
  <c r="O1257" i="148"/>
  <c r="P1257" i="148" s="1"/>
  <c r="AD1257" i="148" s="1"/>
  <c r="R1258" i="148"/>
  <c r="AE1257" i="148" l="1"/>
  <c r="AF1257" i="148"/>
  <c r="AG1257" i="148"/>
  <c r="X1257" i="148"/>
  <c r="AH1257" i="148"/>
  <c r="AI1257" i="148"/>
  <c r="Y1257" i="148"/>
  <c r="Z1257" i="148"/>
  <c r="T1257" i="148"/>
  <c r="AA1257" i="148"/>
  <c r="U1257" i="148"/>
  <c r="AB1257" i="148"/>
  <c r="S1257" i="148"/>
  <c r="V1257" i="148"/>
  <c r="AC1257" i="148"/>
  <c r="W1257" i="148"/>
  <c r="O1258" i="148"/>
  <c r="P1258" i="148" s="1"/>
  <c r="X1258" i="148" s="1"/>
  <c r="R1259" i="148"/>
  <c r="AE1258" i="148" l="1"/>
  <c r="AA1258" i="148"/>
  <c r="AD1258" i="148"/>
  <c r="AF1258" i="148"/>
  <c r="U1258" i="148"/>
  <c r="AG1258" i="148"/>
  <c r="S1258" i="148"/>
  <c r="T1258" i="148"/>
  <c r="V1258" i="148"/>
  <c r="AH1258" i="148"/>
  <c r="Y1258" i="148"/>
  <c r="AI1258" i="148"/>
  <c r="O1259" i="148"/>
  <c r="P1259" i="148" s="1"/>
  <c r="X1259" i="148" s="1"/>
  <c r="R1260" i="148"/>
  <c r="Z1258" i="148"/>
  <c r="W1258" i="148"/>
  <c r="AB1258" i="148"/>
  <c r="AC1258" i="148"/>
  <c r="AI1259" i="148" l="1"/>
  <c r="AF1259" i="148"/>
  <c r="W1259" i="148"/>
  <c r="V1259" i="148"/>
  <c r="Z1259" i="148"/>
  <c r="AA1259" i="148"/>
  <c r="AB1259" i="148"/>
  <c r="AC1259" i="148"/>
  <c r="AD1259" i="148"/>
  <c r="S1259" i="148"/>
  <c r="U1259" i="148"/>
  <c r="AG1259" i="148"/>
  <c r="AE1259" i="148"/>
  <c r="Y1259" i="148"/>
  <c r="AH1259" i="148"/>
  <c r="T1259" i="148"/>
  <c r="O1260" i="148"/>
  <c r="P1260" i="148" s="1"/>
  <c r="V1260" i="148" s="1"/>
  <c r="R1261" i="148"/>
  <c r="AH1260" i="148" l="1"/>
  <c r="AI1260" i="148"/>
  <c r="S1260" i="148"/>
  <c r="AC1260" i="148"/>
  <c r="AB1260" i="148"/>
  <c r="W1260" i="148"/>
  <c r="AA1260" i="148"/>
  <c r="U1260" i="148"/>
  <c r="Y1260" i="148"/>
  <c r="T1260" i="148"/>
  <c r="Z1260" i="148"/>
  <c r="X1260" i="148"/>
  <c r="AD1260" i="148"/>
  <c r="AE1260" i="148"/>
  <c r="AG1260" i="148"/>
  <c r="AF1260" i="148"/>
  <c r="O1261" i="148"/>
  <c r="P1261" i="148" s="1"/>
  <c r="AH1261" i="148" s="1"/>
  <c r="R1262" i="148"/>
  <c r="S1261" i="148" l="1"/>
  <c r="T1261" i="148"/>
  <c r="AA1261" i="148"/>
  <c r="AB1261" i="148"/>
  <c r="AE1261" i="148"/>
  <c r="W1261" i="148"/>
  <c r="X1261" i="148"/>
  <c r="Z1261" i="148"/>
  <c r="AI1261" i="148"/>
  <c r="AC1261" i="148"/>
  <c r="AD1261" i="148"/>
  <c r="O1262" i="148"/>
  <c r="P1262" i="148" s="1"/>
  <c r="AA1262" i="148" s="1"/>
  <c r="R1263" i="148"/>
  <c r="AF1261" i="148"/>
  <c r="U1261" i="148"/>
  <c r="Y1261" i="148"/>
  <c r="AG1261" i="148"/>
  <c r="V1261" i="148"/>
  <c r="AB1262" i="148" l="1"/>
  <c r="AC1262" i="148"/>
  <c r="S1262" i="148"/>
  <c r="AD1262" i="148"/>
  <c r="AF1262" i="148"/>
  <c r="W1262" i="148"/>
  <c r="U1262" i="148"/>
  <c r="V1262" i="148"/>
  <c r="X1262" i="148"/>
  <c r="AE1262" i="148"/>
  <c r="T1262" i="148"/>
  <c r="AG1262" i="148"/>
  <c r="Y1262" i="148"/>
  <c r="AH1262" i="148"/>
  <c r="Z1262" i="148"/>
  <c r="AI1262" i="148"/>
  <c r="O1263" i="148"/>
  <c r="P1263" i="148" s="1"/>
  <c r="AF1263" i="148" s="1"/>
  <c r="R1264" i="148"/>
  <c r="U1263" i="148" l="1"/>
  <c r="V1263" i="148"/>
  <c r="AH1263" i="148"/>
  <c r="Y1263" i="148"/>
  <c r="W1263" i="148"/>
  <c r="Z1263" i="148"/>
  <c r="AA1263" i="148"/>
  <c r="X1263" i="148"/>
  <c r="AG1263" i="148"/>
  <c r="AI1263" i="148"/>
  <c r="AB1263" i="148"/>
  <c r="AC1263" i="148"/>
  <c r="AD1263" i="148"/>
  <c r="S1263" i="148"/>
  <c r="AE1263" i="148"/>
  <c r="T1263" i="148"/>
  <c r="O1264" i="148"/>
  <c r="P1264" i="148" s="1"/>
  <c r="AE1264" i="148" s="1"/>
  <c r="R1265" i="148"/>
  <c r="X1264" i="148" l="1"/>
  <c r="Y1264" i="148"/>
  <c r="AF1264" i="148"/>
  <c r="AG1264" i="148"/>
  <c r="AH1264" i="148"/>
  <c r="AI1264" i="148"/>
  <c r="AA1264" i="148"/>
  <c r="AD1264" i="148"/>
  <c r="V1264" i="148"/>
  <c r="Z1264" i="148"/>
  <c r="AB1264" i="148"/>
  <c r="W1264" i="148"/>
  <c r="O1265" i="148"/>
  <c r="P1265" i="148" s="1"/>
  <c r="U1265" i="148" s="1"/>
  <c r="R1266" i="148"/>
  <c r="T1264" i="148"/>
  <c r="U1264" i="148"/>
  <c r="AC1264" i="148"/>
  <c r="S1264" i="148"/>
  <c r="AH1265" i="148" l="1"/>
  <c r="AG1265" i="148"/>
  <c r="AI1265" i="148"/>
  <c r="X1265" i="148"/>
  <c r="V1265" i="148"/>
  <c r="AC1265" i="148"/>
  <c r="Y1265" i="148"/>
  <c r="AF1265" i="148"/>
  <c r="Z1265" i="148"/>
  <c r="AB1265" i="148"/>
  <c r="T1265" i="148"/>
  <c r="W1265" i="148"/>
  <c r="AD1265" i="148"/>
  <c r="AE1265" i="148"/>
  <c r="AA1265" i="148"/>
  <c r="S1265" i="148"/>
  <c r="O1266" i="148"/>
  <c r="P1266" i="148" s="1"/>
  <c r="AC1266" i="148" s="1"/>
  <c r="R1267" i="148"/>
  <c r="AI1266" i="148" l="1"/>
  <c r="AD1266" i="148"/>
  <c r="AE1266" i="148"/>
  <c r="S1266" i="148"/>
  <c r="T1266" i="148"/>
  <c r="AF1266" i="148"/>
  <c r="AG1266" i="148"/>
  <c r="AH1266" i="148"/>
  <c r="V1266" i="148"/>
  <c r="U1266" i="148"/>
  <c r="W1266" i="148"/>
  <c r="X1266" i="148"/>
  <c r="Y1266" i="148"/>
  <c r="Z1266" i="148"/>
  <c r="AA1266" i="148"/>
  <c r="AB1266" i="148"/>
  <c r="O1267" i="148"/>
  <c r="P1267" i="148" s="1"/>
  <c r="AB1267" i="148" s="1"/>
  <c r="R1268" i="148"/>
  <c r="S1267" i="148" l="1"/>
  <c r="AC1267" i="148"/>
  <c r="U1267" i="148"/>
  <c r="Y1267" i="148"/>
  <c r="Z1267" i="148"/>
  <c r="AA1267" i="148"/>
  <c r="T1267" i="148"/>
  <c r="AD1267" i="148"/>
  <c r="AE1267" i="148"/>
  <c r="AG1267" i="148"/>
  <c r="AF1267" i="148"/>
  <c r="AH1267" i="148"/>
  <c r="W1267" i="148"/>
  <c r="AI1267" i="148"/>
  <c r="X1267" i="148"/>
  <c r="V1267" i="148"/>
  <c r="O1268" i="148"/>
  <c r="P1268" i="148" s="1"/>
  <c r="AD1268" i="148" s="1"/>
  <c r="R1269" i="148"/>
  <c r="Y1268" i="148" l="1"/>
  <c r="S1268" i="148"/>
  <c r="T1268" i="148"/>
  <c r="AI1268" i="148"/>
  <c r="U1268" i="148"/>
  <c r="Z1268" i="148"/>
  <c r="AC1268" i="148"/>
  <c r="AE1268" i="148"/>
  <c r="AF1268" i="148"/>
  <c r="AG1268" i="148"/>
  <c r="AB1268" i="148"/>
  <c r="V1268" i="148"/>
  <c r="X1268" i="148"/>
  <c r="AH1268" i="148"/>
  <c r="AA1268" i="148"/>
  <c r="W1268" i="148"/>
  <c r="O1269" i="148"/>
  <c r="P1269" i="148" s="1"/>
  <c r="W1269" i="148" s="1"/>
  <c r="R1270" i="148"/>
  <c r="X1269" i="148" l="1"/>
  <c r="Y1269" i="148"/>
  <c r="Z1269" i="148"/>
  <c r="AG1269" i="148"/>
  <c r="AA1269" i="148"/>
  <c r="AB1269" i="148"/>
  <c r="AD1269" i="148"/>
  <c r="AI1269" i="148"/>
  <c r="S1269" i="148"/>
  <c r="AE1269" i="148"/>
  <c r="AF1269" i="148"/>
  <c r="AC1269" i="148"/>
  <c r="AH1269" i="148"/>
  <c r="T1269" i="148"/>
  <c r="U1269" i="148"/>
  <c r="V1269" i="148"/>
  <c r="O1270" i="148"/>
  <c r="P1270" i="148" s="1"/>
  <c r="V1270" i="148" s="1"/>
  <c r="R1271" i="148"/>
  <c r="Z1270" i="148" l="1"/>
  <c r="S1270" i="148"/>
  <c r="AA1270" i="148"/>
  <c r="T1270" i="148"/>
  <c r="U1270" i="148"/>
  <c r="AH1270" i="148"/>
  <c r="W1270" i="148"/>
  <c r="AI1270" i="148"/>
  <c r="X1270" i="148"/>
  <c r="Y1270" i="148"/>
  <c r="AB1270" i="148"/>
  <c r="AC1270" i="148"/>
  <c r="AD1270" i="148"/>
  <c r="AE1270" i="148"/>
  <c r="AF1270" i="148"/>
  <c r="AG1270" i="148"/>
  <c r="O1271" i="148"/>
  <c r="P1271" i="148" s="1"/>
  <c r="AH1271" i="148" s="1"/>
  <c r="R1272" i="148"/>
  <c r="W1271" i="148" l="1"/>
  <c r="V1271" i="148"/>
  <c r="X1271" i="148"/>
  <c r="Y1271" i="148"/>
  <c r="Z1271" i="148"/>
  <c r="S1271" i="148"/>
  <c r="AE1271" i="148"/>
  <c r="AI1271" i="148"/>
  <c r="AD1271" i="148"/>
  <c r="U1271" i="148"/>
  <c r="AA1271" i="148"/>
  <c r="AB1271" i="148"/>
  <c r="AC1271" i="148"/>
  <c r="T1271" i="148"/>
  <c r="AF1271" i="148"/>
  <c r="AG1271" i="148"/>
  <c r="O1272" i="148"/>
  <c r="P1272" i="148" s="1"/>
  <c r="AA1272" i="148" s="1"/>
  <c r="R1273" i="148"/>
  <c r="AF1272" i="148" l="1"/>
  <c r="AG1272" i="148"/>
  <c r="AE1272" i="148"/>
  <c r="AC1272" i="148"/>
  <c r="T1272" i="148"/>
  <c r="AI1272" i="148"/>
  <c r="X1272" i="148"/>
  <c r="AB1272" i="148"/>
  <c r="S1272" i="148"/>
  <c r="U1272" i="148"/>
  <c r="AD1272" i="148"/>
  <c r="V1272" i="148"/>
  <c r="AH1272" i="148"/>
  <c r="O1273" i="148"/>
  <c r="P1273" i="148" s="1"/>
  <c r="AC1273" i="148" s="1"/>
  <c r="R1274" i="148"/>
  <c r="W1272" i="148"/>
  <c r="Y1272" i="148"/>
  <c r="Z1272" i="148"/>
  <c r="W1273" i="148" l="1"/>
  <c r="AD1273" i="148"/>
  <c r="AF1273" i="148"/>
  <c r="U1273" i="148"/>
  <c r="AG1273" i="148"/>
  <c r="AE1273" i="148"/>
  <c r="S1273" i="148"/>
  <c r="T1273" i="148"/>
  <c r="O1274" i="148"/>
  <c r="P1274" i="148" s="1"/>
  <c r="AG1274" i="148" s="1"/>
  <c r="R1275" i="148"/>
  <c r="V1273" i="148"/>
  <c r="X1273" i="148"/>
  <c r="AH1273" i="148"/>
  <c r="AI1273" i="148"/>
  <c r="AB1273" i="148"/>
  <c r="Y1273" i="148"/>
  <c r="Z1273" i="148"/>
  <c r="AA1273" i="148"/>
  <c r="AI1274" i="148" l="1"/>
  <c r="U1274" i="148"/>
  <c r="Z1274" i="148"/>
  <c r="AH1274" i="148"/>
  <c r="O1275" i="148"/>
  <c r="P1275" i="148" s="1"/>
  <c r="AG1275" i="148" s="1"/>
  <c r="R1276" i="148"/>
  <c r="X1274" i="148"/>
  <c r="S1274" i="148"/>
  <c r="Y1274" i="148"/>
  <c r="AA1274" i="148"/>
  <c r="AB1274" i="148"/>
  <c r="V1274" i="148"/>
  <c r="AC1274" i="148"/>
  <c r="AE1274" i="148"/>
  <c r="T1274" i="148"/>
  <c r="W1274" i="148"/>
  <c r="AD1274" i="148"/>
  <c r="AF1274" i="148"/>
  <c r="AH1275" i="148" l="1"/>
  <c r="U1275" i="148"/>
  <c r="V1275" i="148"/>
  <c r="Z1275" i="148"/>
  <c r="W1275" i="148"/>
  <c r="AI1275" i="148"/>
  <c r="X1275" i="148"/>
  <c r="Y1275" i="148"/>
  <c r="T1275" i="148"/>
  <c r="AA1275" i="148"/>
  <c r="AB1275" i="148"/>
  <c r="AC1275" i="148"/>
  <c r="AD1275" i="148"/>
  <c r="AE1275" i="148"/>
  <c r="AF1275" i="148"/>
  <c r="S1275" i="148"/>
  <c r="O1276" i="148"/>
  <c r="P1276" i="148" s="1"/>
  <c r="AG1276" i="148" s="1"/>
  <c r="R1277" i="148"/>
  <c r="Z1276" i="148" l="1"/>
  <c r="AA1276" i="148"/>
  <c r="Y1276" i="148"/>
  <c r="AC1276" i="148"/>
  <c r="AB1276" i="148"/>
  <c r="T1276" i="148"/>
  <c r="U1276" i="148"/>
  <c r="S1276" i="148"/>
  <c r="AD1276" i="148"/>
  <c r="AH1276" i="148"/>
  <c r="AI1276" i="148"/>
  <c r="W1276" i="148"/>
  <c r="X1276" i="148"/>
  <c r="O1277" i="148"/>
  <c r="P1277" i="148" s="1"/>
  <c r="AE1277" i="148" s="1"/>
  <c r="R1278" i="148"/>
  <c r="V1276" i="148"/>
  <c r="AE1276" i="148"/>
  <c r="AF1276" i="148"/>
  <c r="V1277" i="148" l="1"/>
  <c r="S1277" i="148"/>
  <c r="AC1277" i="148"/>
  <c r="AF1277" i="148"/>
  <c r="AG1277" i="148"/>
  <c r="T1277" i="148"/>
  <c r="AH1277" i="148"/>
  <c r="Y1277" i="148"/>
  <c r="Z1277" i="148"/>
  <c r="AA1277" i="148"/>
  <c r="W1277" i="148"/>
  <c r="AI1277" i="148"/>
  <c r="X1277" i="148"/>
  <c r="AB1277" i="148"/>
  <c r="U1277" i="148"/>
  <c r="AD1277" i="148"/>
  <c r="O1278" i="148"/>
  <c r="P1278" i="148" s="1"/>
  <c r="AD1278" i="148" s="1"/>
  <c r="R1279" i="148"/>
  <c r="AF1278" i="148" l="1"/>
  <c r="AE1278" i="148"/>
  <c r="U1278" i="148"/>
  <c r="T1278" i="148"/>
  <c r="AH1278" i="148"/>
  <c r="Y1278" i="148"/>
  <c r="AA1278" i="148"/>
  <c r="S1278" i="148"/>
  <c r="AG1278" i="148"/>
  <c r="AI1278" i="148"/>
  <c r="X1278" i="148"/>
  <c r="V1278" i="148"/>
  <c r="Z1278" i="148"/>
  <c r="W1278" i="148"/>
  <c r="AB1278" i="148"/>
  <c r="AC1278" i="148"/>
  <c r="O1279" i="148"/>
  <c r="P1279" i="148" s="1"/>
  <c r="AA1279" i="148" s="1"/>
  <c r="R1280" i="148"/>
  <c r="AF1279" i="148" l="1"/>
  <c r="AG1279" i="148"/>
  <c r="V1279" i="148"/>
  <c r="AB1279" i="148"/>
  <c r="AC1279" i="148"/>
  <c r="AE1279" i="148"/>
  <c r="AD1279" i="148"/>
  <c r="S1279" i="148"/>
  <c r="T1279" i="148"/>
  <c r="X1279" i="148"/>
  <c r="Y1279" i="148"/>
  <c r="U1279" i="148"/>
  <c r="W1279" i="148"/>
  <c r="AH1279" i="148"/>
  <c r="Z1279" i="148"/>
  <c r="AI1279" i="148"/>
  <c r="O1280" i="148"/>
  <c r="P1280" i="148" s="1"/>
  <c r="W1280" i="148" s="1"/>
  <c r="R1281" i="148"/>
  <c r="AA1280" i="148" l="1"/>
  <c r="AB1280" i="148"/>
  <c r="AC1280" i="148"/>
  <c r="AI1280" i="148"/>
  <c r="X1280" i="148"/>
  <c r="Y1280" i="148"/>
  <c r="AD1280" i="148"/>
  <c r="AE1280" i="148"/>
  <c r="T1280" i="148"/>
  <c r="AF1280" i="148"/>
  <c r="AG1280" i="148"/>
  <c r="U1280" i="148"/>
  <c r="V1280" i="148"/>
  <c r="S1280" i="148"/>
  <c r="AH1280" i="148"/>
  <c r="Z1280" i="148"/>
  <c r="O1281" i="148"/>
  <c r="P1281" i="148" s="1"/>
  <c r="T1281" i="148" s="1"/>
  <c r="R1282" i="148"/>
  <c r="Y1281" i="148" l="1"/>
  <c r="Z1281" i="148"/>
  <c r="AC1281" i="148"/>
  <c r="AI1281" i="148"/>
  <c r="AA1281" i="148"/>
  <c r="AH1281" i="148"/>
  <c r="V1281" i="148"/>
  <c r="AF1281" i="148"/>
  <c r="AG1281" i="148"/>
  <c r="AB1281" i="148"/>
  <c r="U1281" i="148"/>
  <c r="AD1281" i="148"/>
  <c r="S1281" i="148"/>
  <c r="W1281" i="148"/>
  <c r="AE1281" i="148"/>
  <c r="X1281" i="148"/>
  <c r="O1282" i="148"/>
  <c r="P1282" i="148" s="1"/>
  <c r="AA1282" i="148" s="1"/>
  <c r="R1283" i="148"/>
  <c r="AE1282" i="148" l="1"/>
  <c r="S1282" i="148"/>
  <c r="V1282" i="148"/>
  <c r="AB1282" i="148"/>
  <c r="T1282" i="148"/>
  <c r="AC1282" i="148"/>
  <c r="AI1282" i="148"/>
  <c r="AH1282" i="148"/>
  <c r="W1282" i="148"/>
  <c r="X1282" i="148"/>
  <c r="Y1282" i="148"/>
  <c r="AF1282" i="148"/>
  <c r="Z1282" i="148"/>
  <c r="U1282" i="148"/>
  <c r="AD1282" i="148"/>
  <c r="AG1282" i="148"/>
  <c r="O1283" i="148"/>
  <c r="P1283" i="148" s="1"/>
  <c r="AC1283" i="148" s="1"/>
  <c r="R1284" i="148"/>
  <c r="AD1283" i="148" l="1"/>
  <c r="AE1283" i="148"/>
  <c r="AF1283" i="148"/>
  <c r="S1283" i="148"/>
  <c r="AG1283" i="148"/>
  <c r="V1283" i="148"/>
  <c r="T1283" i="148"/>
  <c r="U1283" i="148"/>
  <c r="AI1283" i="148"/>
  <c r="W1283" i="148"/>
  <c r="Y1283" i="148"/>
  <c r="Z1283" i="148"/>
  <c r="AH1283" i="148"/>
  <c r="AA1283" i="148"/>
  <c r="AB1283" i="148"/>
  <c r="X1283" i="148"/>
  <c r="O1284" i="148"/>
  <c r="P1284" i="148" s="1"/>
  <c r="AG1284" i="148" s="1"/>
  <c r="R1285" i="148"/>
  <c r="AH1284" i="148" l="1"/>
  <c r="Y1284" i="148"/>
  <c r="W1284" i="148"/>
  <c r="X1284" i="148"/>
  <c r="AA1284" i="148"/>
  <c r="AB1284" i="148"/>
  <c r="AC1284" i="148"/>
  <c r="V1284" i="148"/>
  <c r="Z1284" i="148"/>
  <c r="AI1284" i="148"/>
  <c r="AE1284" i="148"/>
  <c r="T1284" i="148"/>
  <c r="AF1284" i="148"/>
  <c r="AD1284" i="148"/>
  <c r="O1285" i="148"/>
  <c r="P1285" i="148" s="1"/>
  <c r="S1285" i="148" s="1"/>
  <c r="R1286" i="148"/>
  <c r="S1284" i="148"/>
  <c r="U1284" i="148"/>
  <c r="AC1285" i="148" l="1"/>
  <c r="AF1285" i="148"/>
  <c r="T1285" i="148"/>
  <c r="U1285" i="148"/>
  <c r="V1285" i="148"/>
  <c r="Y1285" i="148"/>
  <c r="AI1285" i="148"/>
  <c r="W1285" i="148"/>
  <c r="X1285" i="148"/>
  <c r="Z1285" i="148"/>
  <c r="AB1285" i="148"/>
  <c r="O1286" i="148"/>
  <c r="P1286" i="148" s="1"/>
  <c r="AF1286" i="148" s="1"/>
  <c r="R1287" i="148"/>
  <c r="AD1285" i="148"/>
  <c r="AE1285" i="148"/>
  <c r="AA1285" i="148"/>
  <c r="AG1285" i="148"/>
  <c r="AH1285" i="148"/>
  <c r="AA1286" i="148" l="1"/>
  <c r="U1286" i="148"/>
  <c r="AB1286" i="148"/>
  <c r="AG1286" i="148"/>
  <c r="Z1286" i="148"/>
  <c r="Y1286" i="148"/>
  <c r="AH1286" i="148"/>
  <c r="X1286" i="148"/>
  <c r="AC1286" i="148"/>
  <c r="V1286" i="148"/>
  <c r="W1286" i="148"/>
  <c r="AD1286" i="148"/>
  <c r="AE1286" i="148"/>
  <c r="O1287" i="148"/>
  <c r="P1287" i="148" s="1"/>
  <c r="AF1287" i="148" s="1"/>
  <c r="R1288" i="148"/>
  <c r="AI1286" i="148"/>
  <c r="S1286" i="148"/>
  <c r="T1286" i="148"/>
  <c r="AH1287" i="148" l="1"/>
  <c r="AG1287" i="148"/>
  <c r="AI1287" i="148"/>
  <c r="Z1287" i="148"/>
  <c r="X1287" i="148"/>
  <c r="AA1287" i="148"/>
  <c r="AB1287" i="148"/>
  <c r="S1287" i="148"/>
  <c r="AD1287" i="148"/>
  <c r="Y1287" i="148"/>
  <c r="V1287" i="148"/>
  <c r="O1288" i="148"/>
  <c r="P1288" i="148" s="1"/>
  <c r="W1288" i="148" s="1"/>
  <c r="R1289" i="148"/>
  <c r="W1287" i="148"/>
  <c r="AE1287" i="148"/>
  <c r="AC1287" i="148"/>
  <c r="T1287" i="148"/>
  <c r="U1287" i="148"/>
  <c r="Y1288" i="148" l="1"/>
  <c r="AI1288" i="148"/>
  <c r="AD1288" i="148"/>
  <c r="X1288" i="148"/>
  <c r="AE1288" i="148"/>
  <c r="T1288" i="148"/>
  <c r="AB1288" i="148"/>
  <c r="AC1288" i="148"/>
  <c r="AF1288" i="148"/>
  <c r="S1288" i="148"/>
  <c r="U1288" i="148"/>
  <c r="AG1288" i="148"/>
  <c r="O1289" i="148"/>
  <c r="P1289" i="148" s="1"/>
  <c r="Z1289" i="148" s="1"/>
  <c r="R1290" i="148"/>
  <c r="V1288" i="148"/>
  <c r="Z1288" i="148"/>
  <c r="AH1288" i="148"/>
  <c r="AA1288" i="148"/>
  <c r="AA1289" i="148" l="1"/>
  <c r="AB1289" i="148"/>
  <c r="AE1289" i="148"/>
  <c r="O1290" i="148"/>
  <c r="P1290" i="148" s="1"/>
  <c r="AA1290" i="148" s="1"/>
  <c r="R1291" i="148"/>
  <c r="AD1289" i="148"/>
  <c r="AC1289" i="148"/>
  <c r="S1289" i="148"/>
  <c r="T1289" i="148"/>
  <c r="AF1289" i="148"/>
  <c r="AG1289" i="148"/>
  <c r="AH1289" i="148"/>
  <c r="AI1289" i="148"/>
  <c r="U1289" i="148"/>
  <c r="V1289" i="148"/>
  <c r="W1289" i="148"/>
  <c r="X1289" i="148"/>
  <c r="Y1289" i="148"/>
  <c r="AD1290" i="148" l="1"/>
  <c r="V1290" i="148"/>
  <c r="AE1290" i="148"/>
  <c r="AF1290" i="148"/>
  <c r="AG1290" i="148"/>
  <c r="AI1290" i="148"/>
  <c r="AH1290" i="148"/>
  <c r="X1290" i="148"/>
  <c r="W1290" i="148"/>
  <c r="S1290" i="148"/>
  <c r="T1290" i="148"/>
  <c r="U1290" i="148"/>
  <c r="Y1290" i="148"/>
  <c r="AB1290" i="148"/>
  <c r="Z1290" i="148"/>
  <c r="AC1290" i="148"/>
  <c r="O1291" i="148"/>
  <c r="P1291" i="148" s="1"/>
  <c r="AC1291" i="148" s="1"/>
  <c r="R1292" i="148"/>
  <c r="W1291" i="148" l="1"/>
  <c r="AB1291" i="148"/>
  <c r="S1291" i="148"/>
  <c r="T1291" i="148"/>
  <c r="AD1291" i="148"/>
  <c r="AE1291" i="148"/>
  <c r="AF1291" i="148"/>
  <c r="U1291" i="148"/>
  <c r="AG1291" i="148"/>
  <c r="X1291" i="148"/>
  <c r="Z1291" i="148"/>
  <c r="Y1291" i="148"/>
  <c r="V1291" i="148"/>
  <c r="AA1291" i="148"/>
  <c r="AH1291" i="148"/>
  <c r="AI1291" i="148"/>
  <c r="O1292" i="148"/>
  <c r="P1292" i="148" s="1"/>
  <c r="V1292" i="148" s="1"/>
  <c r="R1293" i="148"/>
  <c r="AH1292" i="148" l="1"/>
  <c r="W1292" i="148"/>
  <c r="S1292" i="148"/>
  <c r="AG1292" i="148"/>
  <c r="AI1292" i="148"/>
  <c r="AD1292" i="148"/>
  <c r="Y1292" i="148"/>
  <c r="X1292" i="148"/>
  <c r="AE1292" i="148"/>
  <c r="Z1292" i="148"/>
  <c r="AF1292" i="148"/>
  <c r="AA1292" i="148"/>
  <c r="AB1292" i="148"/>
  <c r="AC1292" i="148"/>
  <c r="T1292" i="148"/>
  <c r="U1292" i="148"/>
  <c r="O1293" i="148"/>
  <c r="P1293" i="148" s="1"/>
  <c r="X1293" i="148" s="1"/>
  <c r="R1294" i="148"/>
  <c r="Z1293" i="148" l="1"/>
  <c r="AA1293" i="148"/>
  <c r="Y1293" i="148"/>
  <c r="S1293" i="148"/>
  <c r="AE1293" i="148"/>
  <c r="T1293" i="148"/>
  <c r="AD1293" i="148"/>
  <c r="AF1293" i="148"/>
  <c r="U1293" i="148"/>
  <c r="AG1293" i="148"/>
  <c r="V1293" i="148"/>
  <c r="AH1293" i="148"/>
  <c r="W1293" i="148"/>
  <c r="AB1293" i="148"/>
  <c r="AI1293" i="148"/>
  <c r="AC1293" i="148"/>
  <c r="O1294" i="148"/>
  <c r="P1294" i="148" s="1"/>
  <c r="AE1294" i="148" s="1"/>
  <c r="R1295" i="148"/>
  <c r="U1294" i="148" l="1"/>
  <c r="V1294" i="148"/>
  <c r="W1294" i="148"/>
  <c r="X1294" i="148"/>
  <c r="Z1294" i="148"/>
  <c r="AG1294" i="148"/>
  <c r="AH1294" i="148"/>
  <c r="AA1294" i="148"/>
  <c r="Y1294" i="148"/>
  <c r="AB1294" i="148"/>
  <c r="AC1294" i="148"/>
  <c r="AI1294" i="148"/>
  <c r="AF1294" i="148"/>
  <c r="T1294" i="148"/>
  <c r="AD1294" i="148"/>
  <c r="S1294" i="148"/>
  <c r="O1295" i="148"/>
  <c r="P1295" i="148" s="1"/>
  <c r="X1295" i="148" s="1"/>
  <c r="R1296" i="148"/>
  <c r="Y1295" i="148" l="1"/>
  <c r="Z1295" i="148"/>
  <c r="T1295" i="148"/>
  <c r="AF1295" i="148"/>
  <c r="U1295" i="148"/>
  <c r="AG1295" i="148"/>
  <c r="V1295" i="148"/>
  <c r="AE1295" i="148"/>
  <c r="AD1295" i="148"/>
  <c r="S1295" i="148"/>
  <c r="AH1295" i="148"/>
  <c r="AA1295" i="148"/>
  <c r="W1295" i="148"/>
  <c r="AB1295" i="148"/>
  <c r="AI1295" i="148"/>
  <c r="AC1295" i="148"/>
  <c r="O1296" i="148"/>
  <c r="P1296" i="148" s="1"/>
  <c r="AA1296" i="148" s="1"/>
  <c r="R1297" i="148"/>
  <c r="X1296" i="148" l="1"/>
  <c r="AB1296" i="148"/>
  <c r="Y1296" i="148"/>
  <c r="AC1296" i="148"/>
  <c r="AD1296" i="148"/>
  <c r="S1296" i="148"/>
  <c r="AG1296" i="148"/>
  <c r="U1296" i="148"/>
  <c r="W1296" i="148"/>
  <c r="V1296" i="148"/>
  <c r="AH1296" i="148"/>
  <c r="T1296" i="148"/>
  <c r="AE1296" i="148"/>
  <c r="AI1296" i="148"/>
  <c r="AF1296" i="148"/>
  <c r="Z1296" i="148"/>
  <c r="O1297" i="148"/>
  <c r="P1297" i="148" s="1"/>
  <c r="X1297" i="148" s="1"/>
  <c r="R1298" i="148"/>
  <c r="AA1297" i="148" l="1"/>
  <c r="AB1297" i="148"/>
  <c r="V1297" i="148"/>
  <c r="AC1297" i="148"/>
  <c r="T1297" i="148"/>
  <c r="AD1297" i="148"/>
  <c r="U1297" i="148"/>
  <c r="S1297" i="148"/>
  <c r="AG1297" i="148"/>
  <c r="AI1297" i="148"/>
  <c r="Y1297" i="148"/>
  <c r="Z1297" i="148"/>
  <c r="AE1297" i="148"/>
  <c r="AF1297" i="148"/>
  <c r="AH1297" i="148"/>
  <c r="W1297" i="148"/>
  <c r="O1298" i="148"/>
  <c r="P1298" i="148" s="1"/>
  <c r="T1298" i="148" s="1"/>
  <c r="R1299" i="148"/>
  <c r="AG1298" i="148" l="1"/>
  <c r="Y1298" i="148"/>
  <c r="AH1298" i="148"/>
  <c r="AA1298" i="148"/>
  <c r="W1298" i="148"/>
  <c r="AB1298" i="148"/>
  <c r="U1298" i="148"/>
  <c r="AI1298" i="148"/>
  <c r="AF1298" i="148"/>
  <c r="X1298" i="148"/>
  <c r="V1298" i="148"/>
  <c r="Z1298" i="148"/>
  <c r="AC1298" i="148"/>
  <c r="AD1298" i="148"/>
  <c r="S1298" i="148"/>
  <c r="AE1298" i="148"/>
  <c r="O1299" i="148"/>
  <c r="P1299" i="148" s="1"/>
  <c r="W1299" i="148" s="1"/>
  <c r="R1300" i="148"/>
  <c r="AG1299" i="148" l="1"/>
  <c r="X1299" i="148"/>
  <c r="Y1299" i="148"/>
  <c r="Z1299" i="148"/>
  <c r="AA1299" i="148"/>
  <c r="AH1299" i="148"/>
  <c r="AI1299" i="148"/>
  <c r="AC1299" i="148"/>
  <c r="S1299" i="148"/>
  <c r="AE1299" i="148"/>
  <c r="AF1299" i="148"/>
  <c r="AB1299" i="148"/>
  <c r="AD1299" i="148"/>
  <c r="T1299" i="148"/>
  <c r="U1299" i="148"/>
  <c r="V1299" i="148"/>
  <c r="O1300" i="148"/>
  <c r="P1300" i="148" s="1"/>
  <c r="Y1300" i="148" s="1"/>
  <c r="R1301" i="148"/>
  <c r="Z1300" i="148" l="1"/>
  <c r="AE1300" i="148"/>
  <c r="AB1300" i="148"/>
  <c r="AC1300" i="148"/>
  <c r="AA1300" i="148"/>
  <c r="AD1300" i="148"/>
  <c r="T1300" i="148"/>
  <c r="AF1300" i="148"/>
  <c r="U1300" i="148"/>
  <c r="V1300" i="148"/>
  <c r="AG1300" i="148"/>
  <c r="S1300" i="148"/>
  <c r="AH1300" i="148"/>
  <c r="W1300" i="148"/>
  <c r="AI1300" i="148"/>
  <c r="X1300" i="148"/>
  <c r="O1301" i="148"/>
  <c r="P1301" i="148" s="1"/>
  <c r="AD1301" i="148" s="1"/>
  <c r="R1302" i="148"/>
  <c r="AI1301" i="148" l="1"/>
  <c r="AA1301" i="148"/>
  <c r="AB1301" i="148"/>
  <c r="W1301" i="148"/>
  <c r="S1301" i="148"/>
  <c r="AE1301" i="148"/>
  <c r="T1301" i="148"/>
  <c r="U1301" i="148"/>
  <c r="V1301" i="148"/>
  <c r="AF1301" i="148"/>
  <c r="Z1301" i="148"/>
  <c r="X1301" i="148"/>
  <c r="Y1301" i="148"/>
  <c r="AH1301" i="148"/>
  <c r="AC1301" i="148"/>
  <c r="AG1301" i="148"/>
  <c r="O1302" i="148"/>
  <c r="P1302" i="148" s="1"/>
  <c r="AI1302" i="148" s="1"/>
  <c r="R1303" i="148"/>
  <c r="AD1302" i="148" l="1"/>
  <c r="AH1302" i="148"/>
  <c r="X1302" i="148"/>
  <c r="Y1302" i="148"/>
  <c r="Z1302" i="148"/>
  <c r="AB1302" i="148"/>
  <c r="AC1302" i="148"/>
  <c r="AE1302" i="148"/>
  <c r="AF1302" i="148"/>
  <c r="U1302" i="148"/>
  <c r="V1302" i="148"/>
  <c r="AG1302" i="148"/>
  <c r="S1302" i="148"/>
  <c r="AA1302" i="148"/>
  <c r="T1302" i="148"/>
  <c r="W1302" i="148"/>
  <c r="O1303" i="148"/>
  <c r="P1303" i="148" s="1"/>
  <c r="AH1303" i="148" s="1"/>
  <c r="R1304" i="148"/>
  <c r="AA1303" i="148" l="1"/>
  <c r="AB1303" i="148"/>
  <c r="AC1303" i="148"/>
  <c r="AD1303" i="148"/>
  <c r="T1303" i="148"/>
  <c r="AF1303" i="148"/>
  <c r="S1303" i="148"/>
  <c r="AE1303" i="148"/>
  <c r="U1303" i="148"/>
  <c r="AG1303" i="148"/>
  <c r="V1303" i="148"/>
  <c r="O1304" i="148"/>
  <c r="P1304" i="148" s="1"/>
  <c r="AI1304" i="148" s="1"/>
  <c r="R1305" i="148"/>
  <c r="W1303" i="148"/>
  <c r="AI1303" i="148"/>
  <c r="X1303" i="148"/>
  <c r="Y1303" i="148"/>
  <c r="Z1303" i="148"/>
  <c r="Y1304" i="148" l="1"/>
  <c r="Z1304" i="148"/>
  <c r="AA1304" i="148"/>
  <c r="O1305" i="148"/>
  <c r="P1305" i="148" s="1"/>
  <c r="AH1305" i="148" s="1"/>
  <c r="R1306" i="148"/>
  <c r="S1304" i="148"/>
  <c r="AB1304" i="148"/>
  <c r="AC1304" i="148"/>
  <c r="U1304" i="148"/>
  <c r="V1304" i="148"/>
  <c r="W1304" i="148"/>
  <c r="X1304" i="148"/>
  <c r="AD1304" i="148"/>
  <c r="T1304" i="148"/>
  <c r="AE1304" i="148"/>
  <c r="AF1304" i="148"/>
  <c r="AG1304" i="148"/>
  <c r="AH1304" i="148"/>
  <c r="AG1305" i="148" l="1"/>
  <c r="U1305" i="148"/>
  <c r="AC1305" i="148"/>
  <c r="V1305" i="148"/>
  <c r="S1305" i="148"/>
  <c r="T1305" i="148"/>
  <c r="O1306" i="148"/>
  <c r="P1306" i="148" s="1"/>
  <c r="AF1306" i="148" s="1"/>
  <c r="R1307" i="148"/>
  <c r="X1305" i="148"/>
  <c r="AD1305" i="148"/>
  <c r="AF1305" i="148"/>
  <c r="AA1305" i="148"/>
  <c r="AB1305" i="148"/>
  <c r="AE1305" i="148"/>
  <c r="AI1305" i="148"/>
  <c r="W1305" i="148"/>
  <c r="Y1305" i="148"/>
  <c r="Z1305" i="148"/>
  <c r="AI1306" i="148" l="1"/>
  <c r="AA1306" i="148"/>
  <c r="AB1306" i="148"/>
  <c r="Z1306" i="148"/>
  <c r="AC1306" i="148"/>
  <c r="AG1306" i="148"/>
  <c r="T1306" i="148"/>
  <c r="U1306" i="148"/>
  <c r="AH1306" i="148"/>
  <c r="O1307" i="148"/>
  <c r="P1307" i="148" s="1"/>
  <c r="Z1307" i="148" s="1"/>
  <c r="R1308" i="148"/>
  <c r="AD1306" i="148"/>
  <c r="S1306" i="148"/>
  <c r="AE1306" i="148"/>
  <c r="V1306" i="148"/>
  <c r="W1306" i="148"/>
  <c r="X1306" i="148"/>
  <c r="Y1306" i="148"/>
  <c r="AE1307" i="148" l="1"/>
  <c r="AB1307" i="148"/>
  <c r="AF1307" i="148"/>
  <c r="U1307" i="148"/>
  <c r="AG1307" i="148"/>
  <c r="T1307" i="148"/>
  <c r="S1307" i="148"/>
  <c r="AD1307" i="148"/>
  <c r="AH1307" i="148"/>
  <c r="V1307" i="148"/>
  <c r="AC1307" i="148"/>
  <c r="W1307" i="148"/>
  <c r="AI1307" i="148"/>
  <c r="X1307" i="148"/>
  <c r="Y1307" i="148"/>
  <c r="AA1307" i="148"/>
  <c r="O1308" i="148"/>
  <c r="P1308" i="148" s="1"/>
  <c r="T1308" i="148" s="1"/>
  <c r="R1309" i="148"/>
  <c r="AC1308" i="148" l="1"/>
  <c r="AF1308" i="148"/>
  <c r="U1308" i="148"/>
  <c r="AI1308" i="148"/>
  <c r="X1308" i="148"/>
  <c r="AG1308" i="148"/>
  <c r="Z1308" i="148"/>
  <c r="AA1308" i="148"/>
  <c r="W1308" i="148"/>
  <c r="Y1308" i="148"/>
  <c r="AB1308" i="148"/>
  <c r="AD1308" i="148"/>
  <c r="S1308" i="148"/>
  <c r="V1308" i="148"/>
  <c r="AE1308" i="148"/>
  <c r="AH1308" i="148"/>
  <c r="O1309" i="148"/>
  <c r="P1309" i="148" s="1"/>
  <c r="AE1309" i="148" s="1"/>
  <c r="R1310" i="148"/>
  <c r="V1309" i="148" l="1"/>
  <c r="AD1309" i="148"/>
  <c r="AF1309" i="148"/>
  <c r="U1309" i="148"/>
  <c r="AH1309" i="148"/>
  <c r="AG1309" i="148"/>
  <c r="S1309" i="148"/>
  <c r="X1309" i="148"/>
  <c r="W1309" i="148"/>
  <c r="AI1309" i="148"/>
  <c r="T1309" i="148"/>
  <c r="Y1309" i="148"/>
  <c r="Z1309" i="148"/>
  <c r="AA1309" i="148"/>
  <c r="AC1309" i="148"/>
  <c r="AB1309" i="148"/>
  <c r="O1310" i="148"/>
  <c r="P1310" i="148" s="1"/>
  <c r="W1310" i="148" s="1"/>
  <c r="R1311" i="148"/>
  <c r="AB1310" i="148" l="1"/>
  <c r="X1310" i="148"/>
  <c r="Y1310" i="148"/>
  <c r="Z1310" i="148"/>
  <c r="AA1310" i="148"/>
  <c r="AC1310" i="148"/>
  <c r="S1310" i="148"/>
  <c r="T1310" i="148"/>
  <c r="AI1310" i="148"/>
  <c r="AD1310" i="148"/>
  <c r="AE1310" i="148"/>
  <c r="AF1310" i="148"/>
  <c r="U1310" i="148"/>
  <c r="AG1310" i="148"/>
  <c r="V1310" i="148"/>
  <c r="AH1310" i="148"/>
  <c r="O1311" i="148"/>
  <c r="P1311" i="148" s="1"/>
  <c r="AD1311" i="148" s="1"/>
  <c r="R1312" i="148"/>
  <c r="AI1311" i="148" l="1"/>
  <c r="X1311" i="148"/>
  <c r="T1311" i="148"/>
  <c r="W1311" i="148"/>
  <c r="Y1311" i="148"/>
  <c r="U1311" i="148"/>
  <c r="Z1311" i="148"/>
  <c r="AF1311" i="148"/>
  <c r="V1311" i="148"/>
  <c r="S1311" i="148"/>
  <c r="AE1311" i="148"/>
  <c r="AA1311" i="148"/>
  <c r="AB1311" i="148"/>
  <c r="AG1311" i="148"/>
  <c r="AC1311" i="148"/>
  <c r="AH1311" i="148"/>
  <c r="O1312" i="148"/>
  <c r="P1312" i="148" s="1"/>
  <c r="Y1312" i="148" s="1"/>
  <c r="R1313" i="148"/>
  <c r="AF1312" i="148" l="1"/>
  <c r="AE1312" i="148"/>
  <c r="T1312" i="148"/>
  <c r="U1312" i="148"/>
  <c r="V1312" i="148"/>
  <c r="AH1312" i="148"/>
  <c r="W1312" i="148"/>
  <c r="S1312" i="148"/>
  <c r="Z1312" i="148"/>
  <c r="AC1312" i="148"/>
  <c r="AD1312" i="148"/>
  <c r="AG1312" i="148"/>
  <c r="AI1312" i="148"/>
  <c r="AA1312" i="148"/>
  <c r="AB1312" i="148"/>
  <c r="X1312" i="148"/>
  <c r="O1313" i="148"/>
  <c r="P1313" i="148" s="1"/>
  <c r="AB1313" i="148" s="1"/>
  <c r="R1314" i="148"/>
  <c r="AC1313" i="148" l="1"/>
  <c r="AI1313" i="148"/>
  <c r="AD1313" i="148"/>
  <c r="T1313" i="148"/>
  <c r="S1313" i="148"/>
  <c r="AE1313" i="148"/>
  <c r="U1313" i="148"/>
  <c r="AF1313" i="148"/>
  <c r="W1313" i="148"/>
  <c r="X1313" i="148"/>
  <c r="Y1313" i="148"/>
  <c r="V1313" i="148"/>
  <c r="Z1313" i="148"/>
  <c r="O1314" i="148"/>
  <c r="P1314" i="148" s="1"/>
  <c r="S1314" i="148" s="1"/>
  <c r="R1315" i="148"/>
  <c r="AA1313" i="148"/>
  <c r="AG1313" i="148"/>
  <c r="AH1313" i="148"/>
  <c r="U1314" i="148" l="1"/>
  <c r="W1314" i="148"/>
  <c r="T1314" i="148"/>
  <c r="V1314" i="148"/>
  <c r="AH1314" i="148"/>
  <c r="AE1314" i="148"/>
  <c r="AI1314" i="148"/>
  <c r="AF1314" i="148"/>
  <c r="X1314" i="148"/>
  <c r="AG1314" i="148"/>
  <c r="Y1314" i="148"/>
  <c r="Z1314" i="148"/>
  <c r="AB1314" i="148"/>
  <c r="AC1314" i="148"/>
  <c r="AA1314" i="148"/>
  <c r="AD1314" i="148"/>
  <c r="O1315" i="148"/>
  <c r="P1315" i="148" s="1"/>
  <c r="S1315" i="148" s="1"/>
  <c r="R1316" i="148"/>
  <c r="AI1315" i="148" l="1"/>
  <c r="Y1315" i="148"/>
  <c r="V1315" i="148"/>
  <c r="AE1315" i="148"/>
  <c r="W1315" i="148"/>
  <c r="AG1315" i="148"/>
  <c r="Z1315" i="148"/>
  <c r="AH1315" i="148"/>
  <c r="AF1315" i="148"/>
  <c r="X1315" i="148"/>
  <c r="AC1315" i="148"/>
  <c r="T1315" i="148"/>
  <c r="U1315" i="148"/>
  <c r="AA1315" i="148"/>
  <c r="AB1315" i="148"/>
  <c r="AD1315" i="148"/>
  <c r="O1316" i="148"/>
  <c r="P1316" i="148" s="1"/>
  <c r="AH1316" i="148" s="1"/>
  <c r="R1317" i="148"/>
  <c r="AI1316" i="148" l="1"/>
  <c r="X1316" i="148"/>
  <c r="Y1316" i="148"/>
  <c r="S1316" i="148"/>
  <c r="U1316" i="148"/>
  <c r="AB1316" i="148"/>
  <c r="W1316" i="148"/>
  <c r="AC1316" i="148"/>
  <c r="AD1316" i="148"/>
  <c r="T1316" i="148"/>
  <c r="V1316" i="148"/>
  <c r="AE1316" i="148"/>
  <c r="Z1316" i="148"/>
  <c r="AA1316" i="148"/>
  <c r="AF1316" i="148"/>
  <c r="AG1316" i="148"/>
  <c r="O1317" i="148"/>
  <c r="P1317" i="148" s="1"/>
  <c r="AE1317" i="148" s="1"/>
  <c r="R1318" i="148"/>
  <c r="AF1317" i="148" l="1"/>
  <c r="U1317" i="148"/>
  <c r="V1317" i="148"/>
  <c r="AG1317" i="148"/>
  <c r="Z1317" i="148"/>
  <c r="AI1317" i="148"/>
  <c r="X1317" i="148"/>
  <c r="AA1317" i="148"/>
  <c r="AC1317" i="148"/>
  <c r="AH1317" i="148"/>
  <c r="AB1317" i="148"/>
  <c r="AD1317" i="148"/>
  <c r="Y1317" i="148"/>
  <c r="T1317" i="148"/>
  <c r="W1317" i="148"/>
  <c r="S1317" i="148"/>
  <c r="O1318" i="148"/>
  <c r="P1318" i="148" s="1"/>
  <c r="AE1318" i="148" s="1"/>
  <c r="R1319" i="148"/>
  <c r="AH1318" i="148" l="1"/>
  <c r="AI1318" i="148"/>
  <c r="AG1318" i="148"/>
  <c r="V1318" i="148"/>
  <c r="W1318" i="148"/>
  <c r="Y1318" i="148"/>
  <c r="AA1318" i="148"/>
  <c r="U1318" i="148"/>
  <c r="AB1318" i="148"/>
  <c r="T1318" i="148"/>
  <c r="X1318" i="148"/>
  <c r="Z1318" i="148"/>
  <c r="O1319" i="148"/>
  <c r="P1319" i="148" s="1"/>
  <c r="AF1319" i="148" s="1"/>
  <c r="R1320" i="148"/>
  <c r="AF1318" i="148"/>
  <c r="AC1318" i="148"/>
  <c r="AD1318" i="148"/>
  <c r="S1318" i="148"/>
  <c r="AG1319" i="148" l="1"/>
  <c r="AA1319" i="148"/>
  <c r="S1319" i="148"/>
  <c r="U1319" i="148"/>
  <c r="V1319" i="148"/>
  <c r="AH1319" i="148"/>
  <c r="X1319" i="148"/>
  <c r="Y1319" i="148"/>
  <c r="O1320" i="148"/>
  <c r="P1320" i="148" s="1"/>
  <c r="S1320" i="148" s="1"/>
  <c r="R1321" i="148"/>
  <c r="Z1319" i="148"/>
  <c r="AI1319" i="148"/>
  <c r="W1319" i="148"/>
  <c r="T1319" i="148"/>
  <c r="AB1319" i="148"/>
  <c r="AC1319" i="148"/>
  <c r="AD1319" i="148"/>
  <c r="AE1319" i="148"/>
  <c r="AI1320" i="148" l="1"/>
  <c r="T1320" i="148"/>
  <c r="AF1320" i="148"/>
  <c r="W1320" i="148"/>
  <c r="AH1320" i="148"/>
  <c r="X1320" i="148"/>
  <c r="V1320" i="148"/>
  <c r="U1320" i="148"/>
  <c r="AG1320" i="148"/>
  <c r="AA1320" i="148"/>
  <c r="Y1320" i="148"/>
  <c r="AB1320" i="148"/>
  <c r="O1321" i="148"/>
  <c r="P1321" i="148" s="1"/>
  <c r="AD1321" i="148" s="1"/>
  <c r="R1322" i="148"/>
  <c r="Z1320" i="148"/>
  <c r="AC1320" i="148"/>
  <c r="AD1320" i="148"/>
  <c r="AE1320" i="148"/>
  <c r="T1321" i="148" l="1"/>
  <c r="U1321" i="148"/>
  <c r="V1321" i="148"/>
  <c r="AB1321" i="148"/>
  <c r="AH1321" i="148"/>
  <c r="AI1321" i="148"/>
  <c r="W1321" i="148"/>
  <c r="AE1321" i="148"/>
  <c r="X1321" i="148"/>
  <c r="Y1321" i="148"/>
  <c r="O1322" i="148"/>
  <c r="P1322" i="148" s="1"/>
  <c r="AG1322" i="148" s="1"/>
  <c r="R1323" i="148"/>
  <c r="Z1321" i="148"/>
  <c r="S1321" i="148"/>
  <c r="AA1321" i="148"/>
  <c r="AF1321" i="148"/>
  <c r="AC1321" i="148"/>
  <c r="AG1321" i="148"/>
  <c r="AH1322" i="148" l="1"/>
  <c r="U1322" i="148"/>
  <c r="Y1322" i="148"/>
  <c r="Z1322" i="148"/>
  <c r="V1322" i="148"/>
  <c r="X1322" i="148"/>
  <c r="AA1322" i="148"/>
  <c r="O1323" i="148"/>
  <c r="P1323" i="148" s="1"/>
  <c r="AF1323" i="148" s="1"/>
  <c r="R1324" i="148"/>
  <c r="W1322" i="148"/>
  <c r="T1322" i="148"/>
  <c r="AI1322" i="148"/>
  <c r="AB1322" i="148"/>
  <c r="S1322" i="148"/>
  <c r="AC1322" i="148"/>
  <c r="AD1322" i="148"/>
  <c r="AE1322" i="148"/>
  <c r="AF1322" i="148"/>
  <c r="U1323" i="148" l="1"/>
  <c r="AG1323" i="148"/>
  <c r="AI1323" i="148"/>
  <c r="W1323" i="148"/>
  <c r="X1323" i="148"/>
  <c r="Z1323" i="148"/>
  <c r="AA1323" i="148"/>
  <c r="T1323" i="148"/>
  <c r="AH1323" i="148"/>
  <c r="Y1323" i="148"/>
  <c r="V1323" i="148"/>
  <c r="AD1323" i="148"/>
  <c r="O1324" i="148"/>
  <c r="P1324" i="148" s="1"/>
  <c r="AA1324" i="148" s="1"/>
  <c r="R1325" i="148"/>
  <c r="AB1323" i="148"/>
  <c r="AE1323" i="148"/>
  <c r="AC1323" i="148"/>
  <c r="S1323" i="148"/>
  <c r="AB1324" i="148" l="1"/>
  <c r="AC1324" i="148"/>
  <c r="AD1324" i="148"/>
  <c r="AE1324" i="148"/>
  <c r="S1324" i="148"/>
  <c r="AF1324" i="148"/>
  <c r="Y1324" i="148"/>
  <c r="AH1324" i="148"/>
  <c r="AG1324" i="148"/>
  <c r="O1325" i="148"/>
  <c r="P1325" i="148" s="1"/>
  <c r="AB1325" i="148" s="1"/>
  <c r="R1326" i="148"/>
  <c r="U1324" i="148"/>
  <c r="AI1324" i="148"/>
  <c r="T1324" i="148"/>
  <c r="V1324" i="148"/>
  <c r="W1324" i="148"/>
  <c r="X1324" i="148"/>
  <c r="Z1324" i="148"/>
  <c r="AE1325" i="148" l="1"/>
  <c r="T1325" i="148"/>
  <c r="AC1325" i="148"/>
  <c r="AD1325" i="148"/>
  <c r="AF1325" i="148"/>
  <c r="AG1325" i="148"/>
  <c r="AH1325" i="148"/>
  <c r="W1325" i="148"/>
  <c r="AI1325" i="148"/>
  <c r="X1325" i="148"/>
  <c r="O1326" i="148"/>
  <c r="P1326" i="148" s="1"/>
  <c r="AH1326" i="148" s="1"/>
  <c r="R1327" i="148"/>
  <c r="Y1325" i="148"/>
  <c r="S1325" i="148"/>
  <c r="Z1325" i="148"/>
  <c r="U1325" i="148"/>
  <c r="AA1325" i="148"/>
  <c r="V1325" i="148"/>
  <c r="Z1326" i="148" l="1"/>
  <c r="AA1326" i="148"/>
  <c r="Y1326" i="148"/>
  <c r="AD1326" i="148"/>
  <c r="AE1326" i="148"/>
  <c r="AF1326" i="148"/>
  <c r="V1326" i="148"/>
  <c r="AI1326" i="148"/>
  <c r="AB1326" i="148"/>
  <c r="W1326" i="148"/>
  <c r="AC1326" i="148"/>
  <c r="X1326" i="148"/>
  <c r="S1326" i="148"/>
  <c r="T1326" i="148"/>
  <c r="AG1326" i="148"/>
  <c r="U1326" i="148"/>
  <c r="O1327" i="148"/>
  <c r="P1327" i="148" s="1"/>
  <c r="T1327" i="148" s="1"/>
  <c r="R1328" i="148"/>
  <c r="X1327" i="148" l="1"/>
  <c r="Y1327" i="148"/>
  <c r="AA1327" i="148"/>
  <c r="AB1327" i="148"/>
  <c r="AD1327" i="148"/>
  <c r="AG1327" i="148"/>
  <c r="V1327" i="148"/>
  <c r="W1327" i="148"/>
  <c r="AH1327" i="148"/>
  <c r="AE1327" i="148"/>
  <c r="Z1327" i="148"/>
  <c r="AC1327" i="148"/>
  <c r="O1328" i="148"/>
  <c r="P1328" i="148" s="1"/>
  <c r="AI1328" i="148" s="1"/>
  <c r="R1329" i="148"/>
  <c r="S1327" i="148"/>
  <c r="AI1327" i="148"/>
  <c r="AF1327" i="148"/>
  <c r="U1327" i="148"/>
  <c r="X1328" i="148" l="1"/>
  <c r="Y1328" i="148"/>
  <c r="AB1328" i="148"/>
  <c r="AD1328" i="148"/>
  <c r="T1328" i="148"/>
  <c r="AF1328" i="148"/>
  <c r="S1328" i="148"/>
  <c r="Z1328" i="148"/>
  <c r="U1328" i="148"/>
  <c r="AA1328" i="148"/>
  <c r="AC1328" i="148"/>
  <c r="AH1328" i="148"/>
  <c r="O1329" i="148"/>
  <c r="P1329" i="148" s="1"/>
  <c r="S1329" i="148" s="1"/>
  <c r="R1330" i="148"/>
  <c r="V1328" i="148"/>
  <c r="W1328" i="148"/>
  <c r="AE1328" i="148"/>
  <c r="AG1328" i="148"/>
  <c r="W1329" i="148" l="1"/>
  <c r="AE1329" i="148"/>
  <c r="Y1329" i="148"/>
  <c r="AF1329" i="148"/>
  <c r="AA1329" i="148"/>
  <c r="V1329" i="148"/>
  <c r="T1329" i="148"/>
  <c r="AI1329" i="148"/>
  <c r="U1329" i="148"/>
  <c r="AD1329" i="148"/>
  <c r="X1329" i="148"/>
  <c r="Z1329" i="148"/>
  <c r="AH1329" i="148"/>
  <c r="AC1329" i="148"/>
  <c r="AG1329" i="148"/>
  <c r="AB1329" i="148"/>
  <c r="O1330" i="148"/>
  <c r="P1330" i="148" s="1"/>
  <c r="AD1330" i="148" s="1"/>
  <c r="R1331" i="148"/>
  <c r="AG1330" i="148" l="1"/>
  <c r="Z1330" i="148"/>
  <c r="T1330" i="148"/>
  <c r="U1330" i="148"/>
  <c r="AH1330" i="148"/>
  <c r="AA1330" i="148"/>
  <c r="S1330" i="148"/>
  <c r="AI1330" i="148"/>
  <c r="AE1330" i="148"/>
  <c r="V1330" i="148"/>
  <c r="W1330" i="148"/>
  <c r="AF1330" i="148"/>
  <c r="X1330" i="148"/>
  <c r="Y1330" i="148"/>
  <c r="O1331" i="148"/>
  <c r="P1331" i="148" s="1"/>
  <c r="U1331" i="148" s="1"/>
  <c r="R1332" i="148"/>
  <c r="AB1330" i="148"/>
  <c r="AC1330" i="148"/>
  <c r="W1331" i="148" l="1"/>
  <c r="AI1331" i="148"/>
  <c r="S1331" i="148"/>
  <c r="V1331" i="148"/>
  <c r="Y1331" i="148"/>
  <c r="AA1331" i="148"/>
  <c r="X1331" i="148"/>
  <c r="AF1331" i="148"/>
  <c r="AB1331" i="148"/>
  <c r="AE1331" i="148"/>
  <c r="AG1331" i="148"/>
  <c r="AC1331" i="148"/>
  <c r="AH1331" i="148"/>
  <c r="AD1331" i="148"/>
  <c r="Z1331" i="148"/>
  <c r="T1331" i="148"/>
  <c r="O1332" i="148"/>
  <c r="P1332" i="148" s="1"/>
  <c r="Z1332" i="148" s="1"/>
  <c r="R1333" i="148"/>
  <c r="U1332" i="148" l="1"/>
  <c r="AE1332" i="148"/>
  <c r="AC1332" i="148"/>
  <c r="AD1332" i="148"/>
  <c r="AG1332" i="148"/>
  <c r="T1332" i="148"/>
  <c r="AF1332" i="148"/>
  <c r="AH1332" i="148"/>
  <c r="V1332" i="148"/>
  <c r="AI1332" i="148"/>
  <c r="W1332" i="148"/>
  <c r="S1332" i="148"/>
  <c r="X1332" i="148"/>
  <c r="AA1332" i="148"/>
  <c r="Y1332" i="148"/>
  <c r="AB1332" i="148"/>
  <c r="O1333" i="148"/>
  <c r="P1333" i="148" s="1"/>
  <c r="AB1333" i="148" s="1"/>
  <c r="R1334" i="148"/>
  <c r="T1333" i="148" l="1"/>
  <c r="AF1333" i="148"/>
  <c r="AG1333" i="148"/>
  <c r="Y1333" i="148"/>
  <c r="U1333" i="148"/>
  <c r="AH1333" i="148"/>
  <c r="AI1333" i="148"/>
  <c r="Z1333" i="148"/>
  <c r="AA1333" i="148"/>
  <c r="W1333" i="148"/>
  <c r="X1333" i="148"/>
  <c r="AC1333" i="148"/>
  <c r="V1333" i="148"/>
  <c r="AE1333" i="148"/>
  <c r="AD1333" i="148"/>
  <c r="S1333" i="148"/>
  <c r="O1334" i="148"/>
  <c r="P1334" i="148" s="1"/>
  <c r="AB1334" i="148" s="1"/>
  <c r="R1335" i="148"/>
  <c r="AD1334" i="148" l="1"/>
  <c r="AG1334" i="148"/>
  <c r="T1334" i="148"/>
  <c r="AH1334" i="148"/>
  <c r="Y1334" i="148"/>
  <c r="AC1334" i="148"/>
  <c r="X1334" i="148"/>
  <c r="AI1334" i="148"/>
  <c r="AE1334" i="148"/>
  <c r="Z1334" i="148"/>
  <c r="AF1334" i="148"/>
  <c r="S1334" i="148"/>
  <c r="U1334" i="148"/>
  <c r="V1334" i="148"/>
  <c r="W1334" i="148"/>
  <c r="AA1334" i="148"/>
  <c r="O1335" i="148"/>
  <c r="P1335" i="148" s="1"/>
  <c r="AH1335" i="148" s="1"/>
  <c r="R1336" i="148"/>
  <c r="Y1335" i="148" l="1"/>
  <c r="AG1335" i="148"/>
  <c r="Z1335" i="148"/>
  <c r="AA1335" i="148"/>
  <c r="AB1335" i="148"/>
  <c r="AF1335" i="148"/>
  <c r="S1335" i="148"/>
  <c r="AC1335" i="148"/>
  <c r="T1335" i="148"/>
  <c r="AD1335" i="148"/>
  <c r="U1335" i="148"/>
  <c r="AE1335" i="148"/>
  <c r="AI1335" i="148"/>
  <c r="W1335" i="148"/>
  <c r="V1335" i="148"/>
  <c r="X1335" i="148"/>
  <c r="O1336" i="148"/>
  <c r="P1336" i="148" s="1"/>
  <c r="V1336" i="148" s="1"/>
  <c r="R1337" i="148"/>
  <c r="AD1336" i="148" l="1"/>
  <c r="X1336" i="148"/>
  <c r="Z1336" i="148"/>
  <c r="AE1336" i="148"/>
  <c r="AG1336" i="148"/>
  <c r="AA1336" i="148"/>
  <c r="AC1336" i="148"/>
  <c r="W1336" i="148"/>
  <c r="AI1336" i="148"/>
  <c r="AF1336" i="148"/>
  <c r="AB1336" i="148"/>
  <c r="S1336" i="148"/>
  <c r="T1336" i="148"/>
  <c r="Y1336" i="148"/>
  <c r="U1336" i="148"/>
  <c r="AH1336" i="148"/>
  <c r="O1337" i="148"/>
  <c r="P1337" i="148" s="1"/>
  <c r="T1337" i="148" s="1"/>
  <c r="R1338" i="148"/>
  <c r="AG1337" i="148" l="1"/>
  <c r="AH1337" i="148"/>
  <c r="U1337" i="148"/>
  <c r="W1337" i="148"/>
  <c r="Z1337" i="148"/>
  <c r="AC1337" i="148"/>
  <c r="V1337" i="148"/>
  <c r="AB1337" i="148"/>
  <c r="AD1337" i="148"/>
  <c r="AE1337" i="148"/>
  <c r="AI1337" i="148"/>
  <c r="Y1337" i="148"/>
  <c r="AA1337" i="148"/>
  <c r="X1337" i="148"/>
  <c r="S1337" i="148"/>
  <c r="AF1337" i="148"/>
  <c r="O1338" i="148"/>
  <c r="P1338" i="148" s="1"/>
  <c r="AB1338" i="148" s="1"/>
  <c r="R1339" i="148"/>
  <c r="AH1338" i="148" l="1"/>
  <c r="AC1338" i="148"/>
  <c r="AD1338" i="148"/>
  <c r="T1338" i="148"/>
  <c r="AF1338" i="148"/>
  <c r="U1338" i="148"/>
  <c r="S1338" i="148"/>
  <c r="AE1338" i="148"/>
  <c r="X1338" i="148"/>
  <c r="AG1338" i="148"/>
  <c r="V1338" i="148"/>
  <c r="W1338" i="148"/>
  <c r="Y1338" i="148"/>
  <c r="Z1338" i="148"/>
  <c r="AI1338" i="148"/>
  <c r="AA1338" i="148"/>
  <c r="O1339" i="148"/>
  <c r="P1339" i="148" s="1"/>
  <c r="S1339" i="148" s="1"/>
  <c r="R1340" i="148"/>
  <c r="AI1339" i="148" l="1"/>
  <c r="T1339" i="148"/>
  <c r="V1339" i="148"/>
  <c r="U1339" i="148"/>
  <c r="Y1339" i="148"/>
  <c r="AD1339" i="148"/>
  <c r="AE1339" i="148"/>
  <c r="AA1339" i="148"/>
  <c r="AB1339" i="148"/>
  <c r="W1339" i="148"/>
  <c r="X1339" i="148"/>
  <c r="AF1339" i="148"/>
  <c r="AG1339" i="148"/>
  <c r="AC1339" i="148"/>
  <c r="AH1339" i="148"/>
  <c r="Z1339" i="148"/>
  <c r="O1340" i="148"/>
  <c r="P1340" i="148" s="1"/>
  <c r="AF1340" i="148" s="1"/>
  <c r="R1341" i="148"/>
  <c r="AH1340" i="148" l="1"/>
  <c r="AI1340" i="148"/>
  <c r="V1340" i="148"/>
  <c r="Y1340" i="148"/>
  <c r="Z1340" i="148"/>
  <c r="AD1340" i="148"/>
  <c r="W1340" i="148"/>
  <c r="X1340" i="148"/>
  <c r="AG1340" i="148"/>
  <c r="AA1340" i="148"/>
  <c r="AB1340" i="148"/>
  <c r="AE1340" i="148"/>
  <c r="T1340" i="148"/>
  <c r="AC1340" i="148"/>
  <c r="U1340" i="148"/>
  <c r="S1340" i="148"/>
  <c r="O1341" i="148"/>
  <c r="P1341" i="148" s="1"/>
  <c r="AD1341" i="148" s="1"/>
  <c r="R1342" i="148"/>
  <c r="Z1341" i="148" l="1"/>
  <c r="AF1341" i="148"/>
  <c r="T1341" i="148"/>
  <c r="AG1341" i="148"/>
  <c r="S1341" i="148"/>
  <c r="U1341" i="148"/>
  <c r="AH1341" i="148"/>
  <c r="AB1341" i="148"/>
  <c r="AI1341" i="148"/>
  <c r="AA1341" i="148"/>
  <c r="W1341" i="148"/>
  <c r="V1341" i="148"/>
  <c r="AE1341" i="148"/>
  <c r="X1341" i="148"/>
  <c r="Y1341" i="148"/>
  <c r="AC1341" i="148"/>
  <c r="O1342" i="148"/>
  <c r="P1342" i="148" s="1"/>
  <c r="X1342" i="148" s="1"/>
  <c r="R1343" i="148"/>
  <c r="Z1342" i="148" l="1"/>
  <c r="AA1342" i="148"/>
  <c r="W1342" i="148"/>
  <c r="AE1342" i="148"/>
  <c r="AF1342" i="148"/>
  <c r="AH1342" i="148"/>
  <c r="S1342" i="148"/>
  <c r="AI1342" i="148"/>
  <c r="AG1342" i="148"/>
  <c r="Y1342" i="148"/>
  <c r="AB1342" i="148"/>
  <c r="AC1342" i="148"/>
  <c r="AD1342" i="148"/>
  <c r="T1342" i="148"/>
  <c r="U1342" i="148"/>
  <c r="V1342" i="148"/>
  <c r="O1343" i="148"/>
  <c r="P1343" i="148" s="1"/>
  <c r="U1343" i="148" s="1"/>
  <c r="R1344" i="148"/>
  <c r="AF1343" i="148" l="1"/>
  <c r="S1343" i="148"/>
  <c r="Y1343" i="148"/>
  <c r="W1343" i="148"/>
  <c r="AI1343" i="148"/>
  <c r="T1343" i="148"/>
  <c r="V1343" i="148"/>
  <c r="AH1343" i="148"/>
  <c r="X1343" i="148"/>
  <c r="AD1343" i="148"/>
  <c r="AA1343" i="148"/>
  <c r="AB1343" i="148"/>
  <c r="AC1343" i="148"/>
  <c r="AE1343" i="148"/>
  <c r="Z1343" i="148"/>
  <c r="AG1343" i="148"/>
  <c r="O1344" i="148"/>
  <c r="P1344" i="148" s="1"/>
  <c r="AE1344" i="148" s="1"/>
  <c r="R1345" i="148"/>
  <c r="AF1344" i="148" l="1"/>
  <c r="AG1344" i="148"/>
  <c r="Z1344" i="148"/>
  <c r="AI1344" i="148"/>
  <c r="AA1344" i="148"/>
  <c r="AB1344" i="148"/>
  <c r="T1344" i="148"/>
  <c r="U1344" i="148"/>
  <c r="AH1344" i="148"/>
  <c r="Y1344" i="148"/>
  <c r="AC1344" i="148"/>
  <c r="W1344" i="148"/>
  <c r="X1344" i="148"/>
  <c r="S1344" i="148"/>
  <c r="V1344" i="148"/>
  <c r="AD1344" i="148"/>
  <c r="O1345" i="148"/>
  <c r="P1345" i="148" s="1"/>
  <c r="AF1345" i="148" s="1"/>
  <c r="R1346" i="148"/>
  <c r="V1345" i="148" l="1"/>
  <c r="AI1345" i="148"/>
  <c r="W1345" i="148"/>
  <c r="X1345" i="148"/>
  <c r="Z1345" i="148"/>
  <c r="AA1345" i="148"/>
  <c r="Y1345" i="148"/>
  <c r="AB1345" i="148"/>
  <c r="AC1345" i="148"/>
  <c r="S1345" i="148"/>
  <c r="AG1345" i="148"/>
  <c r="AD1345" i="148"/>
  <c r="AH1345" i="148"/>
  <c r="AE1345" i="148"/>
  <c r="T1345" i="148"/>
  <c r="U1345" i="148"/>
  <c r="O1346" i="148"/>
  <c r="P1346" i="148" s="1"/>
  <c r="AB1346" i="148" s="1"/>
  <c r="R1347" i="148"/>
  <c r="AA1346" i="148" l="1"/>
  <c r="AD1346" i="148"/>
  <c r="AF1346" i="148"/>
  <c r="U1346" i="148"/>
  <c r="AI1346" i="148"/>
  <c r="AC1346" i="148"/>
  <c r="AE1346" i="148"/>
  <c r="AG1346" i="148"/>
  <c r="AH1346" i="148"/>
  <c r="V1346" i="148"/>
  <c r="Z1346" i="148"/>
  <c r="W1346" i="148"/>
  <c r="O1347" i="148"/>
  <c r="P1347" i="148" s="1"/>
  <c r="AE1347" i="148" s="1"/>
  <c r="R1348" i="148"/>
  <c r="S1346" i="148"/>
  <c r="X1346" i="148"/>
  <c r="T1346" i="148"/>
  <c r="Y1346" i="148"/>
  <c r="AC1347" i="148" l="1"/>
  <c r="AD1347" i="148"/>
  <c r="AG1347" i="148"/>
  <c r="U1347" i="148"/>
  <c r="S1347" i="148"/>
  <c r="T1347" i="148"/>
  <c r="AI1347" i="148"/>
  <c r="V1347" i="148"/>
  <c r="AF1347" i="148"/>
  <c r="Y1347" i="148"/>
  <c r="W1347" i="148"/>
  <c r="Z1347" i="148"/>
  <c r="X1347" i="148"/>
  <c r="AA1347" i="148"/>
  <c r="AB1347" i="148"/>
  <c r="AH1347" i="148"/>
  <c r="O1348" i="148"/>
  <c r="P1348" i="148" s="1"/>
  <c r="AB1348" i="148" s="1"/>
  <c r="R1349" i="148"/>
  <c r="X1348" i="148" l="1"/>
  <c r="AE1348" i="148"/>
  <c r="S1348" i="148"/>
  <c r="AF1348" i="148"/>
  <c r="T1348" i="148"/>
  <c r="AG1348" i="148"/>
  <c r="AD1348" i="148"/>
  <c r="U1348" i="148"/>
  <c r="AH1348" i="148"/>
  <c r="AI1348" i="148"/>
  <c r="V1348" i="148"/>
  <c r="W1348" i="148"/>
  <c r="AC1348" i="148"/>
  <c r="Y1348" i="148"/>
  <c r="Z1348" i="148"/>
  <c r="AA1348" i="148"/>
  <c r="O1349" i="148"/>
  <c r="P1349" i="148" s="1"/>
  <c r="W1349" i="148" s="1"/>
  <c r="R1350" i="148"/>
  <c r="Y1349" i="148" l="1"/>
  <c r="Z1349" i="148"/>
  <c r="AI1349" i="148"/>
  <c r="X1349" i="148"/>
  <c r="AD1349" i="148"/>
  <c r="AB1349" i="148"/>
  <c r="AA1349" i="148"/>
  <c r="V1349" i="148"/>
  <c r="AC1349" i="148"/>
  <c r="S1349" i="148"/>
  <c r="T1349" i="148"/>
  <c r="U1349" i="148"/>
  <c r="AE1349" i="148"/>
  <c r="AG1349" i="148"/>
  <c r="AF1349" i="148"/>
  <c r="AH1349" i="148"/>
  <c r="O1350" i="148"/>
  <c r="P1350" i="148" s="1"/>
  <c r="AG1350" i="148" s="1"/>
  <c r="R1351" i="148"/>
  <c r="V1350" i="148" l="1"/>
  <c r="AI1350" i="148"/>
  <c r="AC1350" i="148"/>
  <c r="AA1350" i="148"/>
  <c r="Y1350" i="148"/>
  <c r="S1350" i="148"/>
  <c r="AH1350" i="148"/>
  <c r="AE1350" i="148"/>
  <c r="X1350" i="148"/>
  <c r="U1350" i="148"/>
  <c r="AB1350" i="148"/>
  <c r="W1350" i="148"/>
  <c r="Z1350" i="148"/>
  <c r="AD1350" i="148"/>
  <c r="AF1350" i="148"/>
  <c r="T1350" i="148"/>
  <c r="O1351" i="148"/>
  <c r="P1351" i="148" s="1"/>
  <c r="AE1351" i="148" s="1"/>
  <c r="R1352" i="148"/>
  <c r="S1351" i="148" l="1"/>
  <c r="AF1351" i="148"/>
  <c r="T1351" i="148"/>
  <c r="AB1351" i="148"/>
  <c r="AG1351" i="148"/>
  <c r="U1351" i="148"/>
  <c r="AH1351" i="148"/>
  <c r="V1351" i="148"/>
  <c r="AI1351" i="148"/>
  <c r="AA1351" i="148"/>
  <c r="Z1351" i="148"/>
  <c r="W1351" i="148"/>
  <c r="X1351" i="148"/>
  <c r="Y1351" i="148"/>
  <c r="AC1351" i="148"/>
  <c r="AD1351" i="148"/>
  <c r="O1352" i="148"/>
  <c r="P1352" i="148" s="1"/>
  <c r="AH1352" i="148" s="1"/>
  <c r="R1353" i="148"/>
  <c r="Z1352" i="148" l="1"/>
  <c r="AI1352" i="148"/>
  <c r="AC1352" i="148"/>
  <c r="Y1352" i="148"/>
  <c r="AA1352" i="148"/>
  <c r="X1352" i="148"/>
  <c r="AD1352" i="148"/>
  <c r="AE1352" i="148"/>
  <c r="S1352" i="148"/>
  <c r="AB1352" i="148"/>
  <c r="V1352" i="148"/>
  <c r="W1352" i="148"/>
  <c r="U1352" i="148"/>
  <c r="AG1352" i="148"/>
  <c r="T1352" i="148"/>
  <c r="AF1352" i="148"/>
  <c r="O1353" i="148"/>
  <c r="P1353" i="148" s="1"/>
  <c r="T1353" i="148" s="1"/>
  <c r="R1354" i="148"/>
  <c r="AH1353" i="148" l="1"/>
  <c r="V1353" i="148"/>
  <c r="AI1353" i="148"/>
  <c r="W1353" i="148"/>
  <c r="AA1353" i="148"/>
  <c r="AC1353" i="148"/>
  <c r="AB1353" i="148"/>
  <c r="X1353" i="148"/>
  <c r="AD1353" i="148"/>
  <c r="Z1353" i="148"/>
  <c r="AE1353" i="148"/>
  <c r="AF1353" i="148"/>
  <c r="AG1353" i="148"/>
  <c r="U1353" i="148"/>
  <c r="Y1353" i="148"/>
  <c r="S1353" i="148"/>
  <c r="O1354" i="148"/>
  <c r="P1354" i="148" s="1"/>
  <c r="AE1354" i="148" s="1"/>
  <c r="R1355" i="148"/>
  <c r="W1354" i="148" l="1"/>
  <c r="T1354" i="148"/>
  <c r="U1354" i="148"/>
  <c r="AH1354" i="148"/>
  <c r="Z1354" i="148"/>
  <c r="AG1354" i="148"/>
  <c r="X1354" i="148"/>
  <c r="V1354" i="148"/>
  <c r="AI1354" i="148"/>
  <c r="AB1354" i="148"/>
  <c r="AC1354" i="148"/>
  <c r="S1354" i="148"/>
  <c r="Y1354" i="148"/>
  <c r="AA1354" i="148"/>
  <c r="AF1354" i="148"/>
  <c r="AD1354" i="148"/>
  <c r="O1355" i="148"/>
  <c r="P1355" i="148" s="1"/>
  <c r="T1355" i="148" s="1"/>
  <c r="R1356" i="148"/>
  <c r="AH1355" i="148" l="1"/>
  <c r="AI1355" i="148"/>
  <c r="Z1355" i="148"/>
  <c r="AA1355" i="148"/>
  <c r="U1355" i="148"/>
  <c r="V1355" i="148"/>
  <c r="AE1355" i="148"/>
  <c r="S1355" i="148"/>
  <c r="X1355" i="148"/>
  <c r="AD1355" i="148"/>
  <c r="AB1355" i="148"/>
  <c r="AC1355" i="148"/>
  <c r="W1355" i="148"/>
  <c r="AF1355" i="148"/>
  <c r="Y1355" i="148"/>
  <c r="AG1355" i="148"/>
  <c r="O1356" i="148"/>
  <c r="P1356" i="148" s="1"/>
  <c r="S1356" i="148" s="1"/>
  <c r="R1357" i="148"/>
  <c r="AG1356" i="148" l="1"/>
  <c r="AH1356" i="148"/>
  <c r="T1356" i="148"/>
  <c r="V1356" i="148"/>
  <c r="X1356" i="148"/>
  <c r="AI1356" i="148"/>
  <c r="W1356" i="148"/>
  <c r="AE1356" i="148"/>
  <c r="AA1356" i="148"/>
  <c r="U1356" i="148"/>
  <c r="AC1356" i="148"/>
  <c r="AD1356" i="148"/>
  <c r="Z1356" i="148"/>
  <c r="AF1356" i="148"/>
  <c r="AB1356" i="148"/>
  <c r="Y1356" i="148"/>
  <c r="O1357" i="148"/>
  <c r="P1357" i="148" s="1"/>
  <c r="AE1357" i="148" s="1"/>
  <c r="R1358" i="148"/>
  <c r="V1357" i="148" l="1"/>
  <c r="AH1357" i="148"/>
  <c r="AI1357" i="148"/>
  <c r="AC1357" i="148"/>
  <c r="W1357" i="148"/>
  <c r="X1357" i="148"/>
  <c r="AF1357" i="148"/>
  <c r="Y1357" i="148"/>
  <c r="Z1357" i="148"/>
  <c r="AB1357" i="148"/>
  <c r="AA1357" i="148"/>
  <c r="T1357" i="148"/>
  <c r="AG1357" i="148"/>
  <c r="AD1357" i="148"/>
  <c r="S1357" i="148"/>
  <c r="U1357" i="148"/>
  <c r="O1358" i="148"/>
  <c r="P1358" i="148" s="1"/>
  <c r="AE1358" i="148" s="1"/>
  <c r="R1359" i="148"/>
  <c r="AG1358" i="148" l="1"/>
  <c r="U1358" i="148"/>
  <c r="S1358" i="148"/>
  <c r="AA1358" i="148"/>
  <c r="AC1358" i="148"/>
  <c r="AF1358" i="148"/>
  <c r="AI1358" i="148"/>
  <c r="T1358" i="148"/>
  <c r="V1358" i="148"/>
  <c r="X1358" i="148"/>
  <c r="Y1358" i="148"/>
  <c r="W1358" i="148"/>
  <c r="Z1358" i="148"/>
  <c r="AH1358" i="148"/>
  <c r="AB1358" i="148"/>
  <c r="AD1358" i="148"/>
  <c r="O1359" i="148"/>
  <c r="P1359" i="148" s="1"/>
  <c r="W1359" i="148" s="1"/>
  <c r="R1360" i="148"/>
  <c r="Y1359" i="148" l="1"/>
  <c r="Z1359" i="148"/>
  <c r="AI1359" i="148"/>
  <c r="AB1359" i="148"/>
  <c r="AC1359" i="148"/>
  <c r="X1359" i="148"/>
  <c r="V1359" i="148"/>
  <c r="AH1359" i="148"/>
  <c r="AD1359" i="148"/>
  <c r="S1359" i="148"/>
  <c r="AA1359" i="148"/>
  <c r="AE1359" i="148"/>
  <c r="AF1359" i="148"/>
  <c r="AG1359" i="148"/>
  <c r="T1359" i="148"/>
  <c r="U1359" i="148"/>
  <c r="O1360" i="148"/>
  <c r="P1360" i="148" s="1"/>
  <c r="AC1360" i="148" s="1"/>
  <c r="R1361" i="148"/>
  <c r="AG1360" i="148" l="1"/>
  <c r="AE1360" i="148"/>
  <c r="AF1360" i="148"/>
  <c r="AB1360" i="148"/>
  <c r="T1360" i="148"/>
  <c r="AH1360" i="148"/>
  <c r="U1360" i="148"/>
  <c r="V1360" i="148"/>
  <c r="AI1360" i="148"/>
  <c r="W1360" i="148"/>
  <c r="S1360" i="148"/>
  <c r="Z1360" i="148"/>
  <c r="AA1360" i="148"/>
  <c r="X1360" i="148"/>
  <c r="Y1360" i="148"/>
  <c r="AD1360" i="148"/>
  <c r="O1361" i="148"/>
  <c r="P1361" i="148" s="1"/>
  <c r="X1361" i="148" s="1"/>
  <c r="R1362" i="148"/>
  <c r="AB1361" i="148" l="1"/>
  <c r="AE1361" i="148"/>
  <c r="AI1361" i="148"/>
  <c r="T1361" i="148"/>
  <c r="AC1361" i="148"/>
  <c r="V1361" i="148"/>
  <c r="W1361" i="148"/>
  <c r="AG1361" i="148"/>
  <c r="AF1361" i="148"/>
  <c r="AD1361" i="148"/>
  <c r="S1361" i="148"/>
  <c r="Y1361" i="148"/>
  <c r="U1361" i="148"/>
  <c r="Z1361" i="148"/>
  <c r="AH1361" i="148"/>
  <c r="AA1361" i="148"/>
  <c r="O1362" i="148"/>
  <c r="P1362" i="148" s="1"/>
  <c r="Y1362" i="148" s="1"/>
  <c r="R1363" i="148"/>
  <c r="Z1362" i="148" l="1"/>
  <c r="AH1362" i="148"/>
  <c r="AA1362" i="148"/>
  <c r="AB1362" i="148"/>
  <c r="AC1362" i="148"/>
  <c r="AF1362" i="148"/>
  <c r="AD1362" i="148"/>
  <c r="AG1362" i="148"/>
  <c r="S1362" i="148"/>
  <c r="U1362" i="148"/>
  <c r="AI1362" i="148"/>
  <c r="T1362" i="148"/>
  <c r="AE1362" i="148"/>
  <c r="V1362" i="148"/>
  <c r="W1362" i="148"/>
  <c r="X1362" i="148"/>
  <c r="O1363" i="148"/>
  <c r="P1363" i="148" s="1"/>
  <c r="Z1363" i="148" s="1"/>
  <c r="R1364" i="148"/>
  <c r="AE1363" i="148" l="1"/>
  <c r="S1363" i="148"/>
  <c r="U1363" i="148"/>
  <c r="AB1363" i="148"/>
  <c r="AF1363" i="148"/>
  <c r="AG1363" i="148"/>
  <c r="AH1363" i="148"/>
  <c r="V1363" i="148"/>
  <c r="AI1363" i="148"/>
  <c r="W1363" i="148"/>
  <c r="T1363" i="148"/>
  <c r="AA1363" i="148"/>
  <c r="X1363" i="148"/>
  <c r="Y1363" i="148"/>
  <c r="AC1363" i="148"/>
  <c r="AD1363" i="148"/>
  <c r="O1364" i="148"/>
  <c r="P1364" i="148" s="1"/>
  <c r="S1364" i="148" s="1"/>
  <c r="R1365" i="148"/>
  <c r="AF1364" i="148" l="1"/>
  <c r="X1364" i="148"/>
  <c r="T1364" i="148"/>
  <c r="AH1364" i="148"/>
  <c r="V1364" i="148"/>
  <c r="Y1364" i="148"/>
  <c r="AI1364" i="148"/>
  <c r="Z1364" i="148"/>
  <c r="W1364" i="148"/>
  <c r="U1364" i="148"/>
  <c r="AB1364" i="148"/>
  <c r="AG1364" i="148"/>
  <c r="AA1364" i="148"/>
  <c r="AC1364" i="148"/>
  <c r="AD1364" i="148"/>
  <c r="AE1364" i="148"/>
  <c r="O1365" i="148"/>
  <c r="P1365" i="148" s="1"/>
  <c r="AB1365" i="148" s="1"/>
  <c r="R1366" i="148"/>
  <c r="V1365" i="148" l="1"/>
  <c r="W1365" i="148"/>
  <c r="Z1365" i="148"/>
  <c r="AC1365" i="148"/>
  <c r="Y1365" i="148"/>
  <c r="AG1365" i="148"/>
  <c r="AD1365" i="148"/>
  <c r="X1365" i="148"/>
  <c r="AA1365" i="148"/>
  <c r="AH1365" i="148"/>
  <c r="AE1365" i="148"/>
  <c r="AI1365" i="148"/>
  <c r="S1365" i="148"/>
  <c r="T1365" i="148"/>
  <c r="AF1365" i="148"/>
  <c r="U1365" i="148"/>
  <c r="O1366" i="148"/>
  <c r="P1366" i="148" s="1"/>
  <c r="AG1366" i="148" s="1"/>
  <c r="R1367" i="148"/>
  <c r="T1366" i="148" l="1"/>
  <c r="U1366" i="148"/>
  <c r="X1366" i="148"/>
  <c r="Y1366" i="148"/>
  <c r="S1366" i="148"/>
  <c r="Z1366" i="148"/>
  <c r="AA1366" i="148"/>
  <c r="AB1366" i="148"/>
  <c r="W1366" i="148"/>
  <c r="AI1366" i="148"/>
  <c r="AC1366" i="148"/>
  <c r="AH1366" i="148"/>
  <c r="V1366" i="148"/>
  <c r="AD1366" i="148"/>
  <c r="AE1366" i="148"/>
  <c r="AF1366" i="148"/>
  <c r="O1367" i="148"/>
  <c r="P1367" i="148" s="1"/>
  <c r="S1367" i="148" s="1"/>
  <c r="R1368" i="148"/>
  <c r="AG1367" i="148" l="1"/>
  <c r="U1367" i="148"/>
  <c r="AE1367" i="148"/>
  <c r="W1367" i="148"/>
  <c r="X1367" i="148"/>
  <c r="AD1367" i="148"/>
  <c r="Z1367" i="148"/>
  <c r="T1367" i="148"/>
  <c r="AH1367" i="148"/>
  <c r="V1367" i="148"/>
  <c r="Y1367" i="148"/>
  <c r="AA1367" i="148"/>
  <c r="AB1367" i="148"/>
  <c r="AC1367" i="148"/>
  <c r="AF1367" i="148"/>
  <c r="AI1367" i="148"/>
  <c r="O1368" i="148"/>
  <c r="P1368" i="148" s="1"/>
  <c r="Z1368" i="148" s="1"/>
  <c r="R1369" i="148"/>
  <c r="AA1368" i="148" l="1"/>
  <c r="AC1368" i="148"/>
  <c r="AD1368" i="148"/>
  <c r="AH1368" i="148"/>
  <c r="AF1368" i="148"/>
  <c r="AB1368" i="148"/>
  <c r="T1368" i="148"/>
  <c r="AE1368" i="148"/>
  <c r="U1368" i="148"/>
  <c r="S1368" i="148"/>
  <c r="AG1368" i="148"/>
  <c r="Y1368" i="148"/>
  <c r="AI1368" i="148"/>
  <c r="V1368" i="148"/>
  <c r="W1368" i="148"/>
  <c r="X1368" i="148"/>
  <c r="O1369" i="148"/>
  <c r="P1369" i="148" s="1"/>
  <c r="AC1369" i="148" s="1"/>
  <c r="R1370" i="148"/>
  <c r="AF1369" i="148" l="1"/>
  <c r="AE1369" i="148"/>
  <c r="AI1369" i="148"/>
  <c r="AD1369" i="148"/>
  <c r="T1369" i="148"/>
  <c r="Y1369" i="148"/>
  <c r="W1369" i="148"/>
  <c r="AG1369" i="148"/>
  <c r="AH1369" i="148"/>
  <c r="X1369" i="148"/>
  <c r="Z1369" i="148"/>
  <c r="S1369" i="148"/>
  <c r="AA1369" i="148"/>
  <c r="U1369" i="148"/>
  <c r="AB1369" i="148"/>
  <c r="V1369" i="148"/>
  <c r="O1370" i="148"/>
  <c r="P1370" i="148" s="1"/>
  <c r="U1370" i="148" s="1"/>
  <c r="R1371" i="148"/>
  <c r="V1370" i="148" l="1"/>
  <c r="W1370" i="148"/>
  <c r="AC1370" i="148"/>
  <c r="X1370" i="148"/>
  <c r="AH1370" i="148"/>
  <c r="AI1370" i="148"/>
  <c r="AA1370" i="148"/>
  <c r="AD1370" i="148"/>
  <c r="AE1370" i="148"/>
  <c r="AF1370" i="148"/>
  <c r="AB1370" i="148"/>
  <c r="Z1370" i="148"/>
  <c r="Y1370" i="148"/>
  <c r="S1370" i="148"/>
  <c r="T1370" i="148"/>
  <c r="AG1370" i="148"/>
  <c r="O1371" i="148"/>
  <c r="P1371" i="148" s="1"/>
  <c r="AF1371" i="148" s="1"/>
  <c r="R1372" i="148"/>
  <c r="U1371" i="148" l="1"/>
  <c r="AG1371" i="148"/>
  <c r="T1371" i="148"/>
  <c r="AI1371" i="148"/>
  <c r="AA1371" i="148"/>
  <c r="AC1371" i="148"/>
  <c r="X1371" i="148"/>
  <c r="Z1371" i="148"/>
  <c r="AH1371" i="148"/>
  <c r="W1371" i="148"/>
  <c r="Y1371" i="148"/>
  <c r="V1371" i="148"/>
  <c r="AB1371" i="148"/>
  <c r="AD1371" i="148"/>
  <c r="AE1371" i="148"/>
  <c r="S1371" i="148"/>
  <c r="O1372" i="148"/>
  <c r="P1372" i="148" s="1"/>
  <c r="AI1372" i="148" s="1"/>
  <c r="R1373" i="148"/>
  <c r="W1372" i="148" l="1"/>
  <c r="Y1372" i="148"/>
  <c r="Z1372" i="148"/>
  <c r="AA1372" i="148"/>
  <c r="AB1372" i="148"/>
  <c r="AE1372" i="148"/>
  <c r="AC1372" i="148"/>
  <c r="T1372" i="148"/>
  <c r="U1372" i="148"/>
  <c r="V1372" i="148"/>
  <c r="S1372" i="148"/>
  <c r="AD1372" i="148"/>
  <c r="AG1372" i="148"/>
  <c r="X1372" i="148"/>
  <c r="AH1372" i="148"/>
  <c r="AF1372" i="148"/>
  <c r="O1373" i="148"/>
  <c r="P1373" i="148" s="1"/>
  <c r="X1373" i="148" s="1"/>
  <c r="R1374" i="148"/>
  <c r="AA1373" i="148" l="1"/>
  <c r="U1373" i="148"/>
  <c r="AH1373" i="148"/>
  <c r="AF1373" i="148"/>
  <c r="V1373" i="148"/>
  <c r="Y1373" i="148"/>
  <c r="AD1373" i="148"/>
  <c r="AB1373" i="148"/>
  <c r="S1373" i="148"/>
  <c r="T1373" i="148"/>
  <c r="AI1373" i="148"/>
  <c r="AE1373" i="148"/>
  <c r="O1374" i="148"/>
  <c r="P1374" i="148" s="1"/>
  <c r="AF1374" i="148" s="1"/>
  <c r="R1375" i="148"/>
  <c r="AC1373" i="148"/>
  <c r="W1373" i="148"/>
  <c r="Z1373" i="148"/>
  <c r="AG1373" i="148"/>
  <c r="AC1374" i="148" l="1"/>
  <c r="T1374" i="148"/>
  <c r="AG1374" i="148"/>
  <c r="U1374" i="148"/>
  <c r="X1374" i="148"/>
  <c r="Z1374" i="148"/>
  <c r="AH1374" i="148"/>
  <c r="Y1374" i="148"/>
  <c r="W1374" i="148"/>
  <c r="S1374" i="148"/>
  <c r="V1374" i="148"/>
  <c r="AI1374" i="148"/>
  <c r="AA1374" i="148"/>
  <c r="AB1374" i="148"/>
  <c r="AE1374" i="148"/>
  <c r="AD1374" i="148"/>
  <c r="O1375" i="148"/>
  <c r="P1375" i="148" s="1"/>
  <c r="Y1375" i="148" s="1"/>
  <c r="R1376" i="148"/>
  <c r="W1375" i="148" l="1"/>
  <c r="X1375" i="148"/>
  <c r="S1375" i="148"/>
  <c r="T1375" i="148"/>
  <c r="AE1375" i="148"/>
  <c r="AA1375" i="148"/>
  <c r="AC1375" i="148"/>
  <c r="Z1375" i="148"/>
  <c r="AB1375" i="148"/>
  <c r="AD1375" i="148"/>
  <c r="AG1375" i="148"/>
  <c r="O1376" i="148"/>
  <c r="P1376" i="148" s="1"/>
  <c r="AC1376" i="148" s="1"/>
  <c r="R1377" i="148"/>
  <c r="AF1375" i="148"/>
  <c r="AH1375" i="148"/>
  <c r="AI1375" i="148"/>
  <c r="U1375" i="148"/>
  <c r="V1375" i="148"/>
  <c r="AD1376" i="148" l="1"/>
  <c r="AE1376" i="148"/>
  <c r="U1376" i="148"/>
  <c r="AF1376" i="148"/>
  <c r="AI1376" i="148"/>
  <c r="T1376" i="148"/>
  <c r="S1376" i="148"/>
  <c r="AG1376" i="148"/>
  <c r="O1377" i="148"/>
  <c r="P1377" i="148" s="1"/>
  <c r="AB1377" i="148" s="1"/>
  <c r="R1378" i="148"/>
  <c r="AH1376" i="148"/>
  <c r="V1376" i="148"/>
  <c r="W1376" i="148"/>
  <c r="Z1376" i="148"/>
  <c r="X1376" i="148"/>
  <c r="Y1376" i="148"/>
  <c r="AA1376" i="148"/>
  <c r="AB1376" i="148"/>
  <c r="AC1377" i="148" l="1"/>
  <c r="W1377" i="148"/>
  <c r="U1377" i="148"/>
  <c r="AE1377" i="148"/>
  <c r="AF1377" i="148"/>
  <c r="AG1377" i="148"/>
  <c r="AH1377" i="148"/>
  <c r="Y1377" i="148"/>
  <c r="AD1377" i="148"/>
  <c r="Z1377" i="148"/>
  <c r="V1377" i="148"/>
  <c r="AI1377" i="148"/>
  <c r="X1377" i="148"/>
  <c r="O1378" i="148"/>
  <c r="P1378" i="148" s="1"/>
  <c r="AB1378" i="148" s="1"/>
  <c r="R1379" i="148"/>
  <c r="S1377" i="148"/>
  <c r="AA1377" i="148"/>
  <c r="T1377" i="148"/>
  <c r="S1378" i="148" l="1"/>
  <c r="AG1378" i="148"/>
  <c r="AD1378" i="148"/>
  <c r="U1378" i="148"/>
  <c r="AE1378" i="148"/>
  <c r="AF1378" i="148"/>
  <c r="O1379" i="148"/>
  <c r="P1379" i="148" s="1"/>
  <c r="T1379" i="148" s="1"/>
  <c r="R1380" i="148"/>
  <c r="Y1378" i="148"/>
  <c r="T1378" i="148"/>
  <c r="AH1378" i="148"/>
  <c r="V1378" i="148"/>
  <c r="AI1378" i="148"/>
  <c r="W1378" i="148"/>
  <c r="Z1378" i="148"/>
  <c r="X1378" i="148"/>
  <c r="AA1378" i="148"/>
  <c r="AC1378" i="148"/>
  <c r="V1379" i="148" l="1"/>
  <c r="AG1379" i="148"/>
  <c r="U1379" i="148"/>
  <c r="AH1379" i="148"/>
  <c r="W1379" i="148"/>
  <c r="X1379" i="148"/>
  <c r="AI1379" i="148"/>
  <c r="Z1379" i="148"/>
  <c r="Y1379" i="148"/>
  <c r="AA1379" i="148"/>
  <c r="AB1379" i="148"/>
  <c r="AC1379" i="148"/>
  <c r="AD1379" i="148"/>
  <c r="AE1379" i="148"/>
  <c r="S1379" i="148"/>
  <c r="AF1379" i="148"/>
  <c r="O1380" i="148"/>
  <c r="P1380" i="148" s="1"/>
  <c r="AG1380" i="148" s="1"/>
  <c r="R1381" i="148"/>
  <c r="S1380" i="148" l="1"/>
  <c r="AI1380" i="148"/>
  <c r="Z1380" i="148"/>
  <c r="Y1380" i="148"/>
  <c r="AA1380" i="148"/>
  <c r="AB1380" i="148"/>
  <c r="AC1380" i="148"/>
  <c r="AH1380" i="148"/>
  <c r="AD1380" i="148"/>
  <c r="AE1380" i="148"/>
  <c r="O1381" i="148"/>
  <c r="P1381" i="148" s="1"/>
  <c r="X1381" i="148" s="1"/>
  <c r="R1382" i="148"/>
  <c r="T1380" i="148"/>
  <c r="U1380" i="148"/>
  <c r="V1380" i="148"/>
  <c r="W1380" i="148"/>
  <c r="X1380" i="148"/>
  <c r="AF1380" i="148"/>
  <c r="AG1381" i="148" l="1"/>
  <c r="AB1381" i="148"/>
  <c r="Y1381" i="148"/>
  <c r="Z1381" i="148"/>
  <c r="S1381" i="148"/>
  <c r="AF1381" i="148"/>
  <c r="AA1381" i="148"/>
  <c r="AH1381" i="148"/>
  <c r="AC1381" i="148"/>
  <c r="T1381" i="148"/>
  <c r="V1381" i="148"/>
  <c r="U1381" i="148"/>
  <c r="O1382" i="148"/>
  <c r="P1382" i="148" s="1"/>
  <c r="AF1382" i="148" s="1"/>
  <c r="AD1382" i="148"/>
  <c r="AC1382" i="148"/>
  <c r="R1383" i="148"/>
  <c r="AI1381" i="148"/>
  <c r="AD1381" i="148"/>
  <c r="W1381" i="148"/>
  <c r="AE1381" i="148"/>
  <c r="AA1382" i="148" l="1"/>
  <c r="AE1382" i="148"/>
  <c r="S1382" i="148"/>
  <c r="AG1382" i="148"/>
  <c r="AH1382" i="148"/>
  <c r="U1382" i="148"/>
  <c r="X1382" i="148"/>
  <c r="V1382" i="148"/>
  <c r="Y1382" i="148"/>
  <c r="AI1382" i="148"/>
  <c r="Z1382" i="148"/>
  <c r="W1382" i="148"/>
  <c r="T1382" i="148"/>
  <c r="AB1382" i="148"/>
  <c r="O1383" i="148"/>
  <c r="P1383" i="148" s="1"/>
  <c r="AF1383" i="148" s="1"/>
  <c r="R1384" i="148"/>
  <c r="AA1383" i="148" l="1"/>
  <c r="S1383" i="148"/>
  <c r="AG1383" i="148"/>
  <c r="AH1383" i="148"/>
  <c r="Y1383" i="148"/>
  <c r="AI1383" i="148"/>
  <c r="Z1383" i="148"/>
  <c r="AB1383" i="148"/>
  <c r="X1383" i="148"/>
  <c r="AC1383" i="148"/>
  <c r="T1383" i="148"/>
  <c r="AD1383" i="148"/>
  <c r="U1383" i="148"/>
  <c r="AE1383" i="148"/>
  <c r="V1383" i="148"/>
  <c r="W1383" i="148"/>
  <c r="O1384" i="148"/>
  <c r="P1384" i="148" s="1"/>
  <c r="S1384" i="148" s="1"/>
  <c r="R1385" i="148"/>
  <c r="W1384" i="148" l="1"/>
  <c r="X1384" i="148"/>
  <c r="AC1384" i="148"/>
  <c r="V1384" i="148"/>
  <c r="AB1384" i="148"/>
  <c r="Y1384" i="148"/>
  <c r="AD1384" i="148"/>
  <c r="Z1384" i="148"/>
  <c r="AA1384" i="148"/>
  <c r="AE1384" i="148"/>
  <c r="AF1384" i="148"/>
  <c r="T1384" i="148"/>
  <c r="U1384" i="148"/>
  <c r="AG1384" i="148"/>
  <c r="AH1384" i="148"/>
  <c r="AI1384" i="148"/>
  <c r="O1385" i="148"/>
  <c r="P1385" i="148" s="1"/>
  <c r="AF1385" i="148" s="1"/>
  <c r="R1386" i="148"/>
  <c r="AE1385" i="148" l="1"/>
  <c r="S1385" i="148"/>
  <c r="AH1385" i="148"/>
  <c r="W1385" i="148"/>
  <c r="T1385" i="148"/>
  <c r="U1385" i="148"/>
  <c r="V1385" i="148"/>
  <c r="Z1385" i="148"/>
  <c r="AA1385" i="148"/>
  <c r="AB1385" i="148"/>
  <c r="X1385" i="148"/>
  <c r="AG1385" i="148"/>
  <c r="Y1385" i="148"/>
  <c r="AI1385" i="148"/>
  <c r="AD1385" i="148"/>
  <c r="AC1385" i="148"/>
  <c r="O1386" i="148"/>
  <c r="P1386" i="148" s="1"/>
  <c r="X1386" i="148" s="1"/>
  <c r="R1387" i="148"/>
  <c r="Y1386" i="148" l="1"/>
  <c r="AI1386" i="148"/>
  <c r="Z1386" i="148"/>
  <c r="AB1386" i="148"/>
  <c r="AC1386" i="148"/>
  <c r="AD1386" i="148"/>
  <c r="W1386" i="148"/>
  <c r="AH1386" i="148"/>
  <c r="AA1386" i="148"/>
  <c r="S1386" i="148"/>
  <c r="AF1386" i="148"/>
  <c r="U1386" i="148"/>
  <c r="T1386" i="148"/>
  <c r="AE1386" i="148"/>
  <c r="V1386" i="148"/>
  <c r="AG1386" i="148"/>
  <c r="O1387" i="148"/>
  <c r="P1387" i="148" s="1"/>
  <c r="AB1387" i="148" s="1"/>
  <c r="R1388" i="148"/>
  <c r="AE1387" i="148" l="1"/>
  <c r="AG1387" i="148"/>
  <c r="S1387" i="148"/>
  <c r="U1387" i="148"/>
  <c r="AC1387" i="148"/>
  <c r="AH1387" i="148"/>
  <c r="AI1387" i="148"/>
  <c r="T1387" i="148"/>
  <c r="W1387" i="148"/>
  <c r="X1387" i="148"/>
  <c r="V1387" i="148"/>
  <c r="Y1387" i="148"/>
  <c r="Z1387" i="148"/>
  <c r="AD1387" i="148"/>
  <c r="AA1387" i="148"/>
  <c r="AF1387" i="148"/>
  <c r="O1388" i="148"/>
  <c r="P1388" i="148" s="1"/>
  <c r="T1388" i="148" s="1"/>
  <c r="R1389" i="148"/>
  <c r="AH1388" i="148" l="1"/>
  <c r="V1388" i="148"/>
  <c r="AG1388" i="148"/>
  <c r="AI1388" i="148"/>
  <c r="W1388" i="148"/>
  <c r="AB1388" i="148"/>
  <c r="AC1388" i="148"/>
  <c r="Y1388" i="148"/>
  <c r="U1388" i="148"/>
  <c r="S1388" i="148"/>
  <c r="AA1388" i="148"/>
  <c r="X1388" i="148"/>
  <c r="AD1388" i="148"/>
  <c r="Z1388" i="148"/>
  <c r="AE1388" i="148"/>
  <c r="AF1388" i="148"/>
  <c r="O1389" i="148"/>
  <c r="P1389" i="148" s="1"/>
  <c r="S1389" i="148" s="1"/>
  <c r="R1390" i="148"/>
  <c r="V1389" i="148" l="1"/>
  <c r="Z1389" i="148"/>
  <c r="AI1389" i="148"/>
  <c r="W1389" i="148"/>
  <c r="U1389" i="148"/>
  <c r="AA1389" i="148"/>
  <c r="AF1389" i="148"/>
  <c r="Y1389" i="148"/>
  <c r="T1389" i="148"/>
  <c r="X1389" i="148"/>
  <c r="AH1389" i="148"/>
  <c r="AB1389" i="148"/>
  <c r="AG1389" i="148"/>
  <c r="AC1389" i="148"/>
  <c r="AD1389" i="148"/>
  <c r="AE1389" i="148"/>
  <c r="O1390" i="148"/>
  <c r="P1390" i="148" s="1"/>
  <c r="X1390" i="148" s="1"/>
  <c r="R1391" i="148"/>
  <c r="AA1390" i="148" l="1"/>
  <c r="AI1390" i="148"/>
  <c r="AB1390" i="148"/>
  <c r="AG1390" i="148"/>
  <c r="Z1390" i="148"/>
  <c r="AE1390" i="148"/>
  <c r="AC1390" i="148"/>
  <c r="U1390" i="148"/>
  <c r="Y1390" i="148"/>
  <c r="S1390" i="148"/>
  <c r="AF1390" i="148"/>
  <c r="AD1390" i="148"/>
  <c r="AH1390" i="148"/>
  <c r="T1390" i="148"/>
  <c r="V1390" i="148"/>
  <c r="W1390" i="148"/>
  <c r="O1391" i="148"/>
  <c r="P1391" i="148" s="1"/>
  <c r="AH1391" i="148" s="1"/>
  <c r="R1392" i="148"/>
  <c r="S1391" i="148" l="1"/>
  <c r="V1391" i="148"/>
  <c r="AD1391" i="148"/>
  <c r="X1391" i="148"/>
  <c r="AA1391" i="148"/>
  <c r="Y1391" i="148"/>
  <c r="T1391" i="148"/>
  <c r="Z1391" i="148"/>
  <c r="AB1391" i="148"/>
  <c r="AC1391" i="148"/>
  <c r="W1391" i="148"/>
  <c r="AE1391" i="148"/>
  <c r="AF1391" i="148"/>
  <c r="AI1391" i="148"/>
  <c r="AG1391" i="148"/>
  <c r="U1391" i="148"/>
  <c r="O1392" i="148"/>
  <c r="P1392" i="148" s="1"/>
  <c r="AD1392" i="148" s="1"/>
  <c r="R1393" i="148"/>
  <c r="AE1392" i="148" l="1"/>
  <c r="S1392" i="148"/>
  <c r="AF1392" i="148"/>
  <c r="U1392" i="148"/>
  <c r="AG1392" i="148"/>
  <c r="Y1392" i="148"/>
  <c r="AH1392" i="148"/>
  <c r="Z1392" i="148"/>
  <c r="V1392" i="148"/>
  <c r="X1392" i="148"/>
  <c r="AI1392" i="148"/>
  <c r="T1392" i="148"/>
  <c r="AC1392" i="148"/>
  <c r="AB1392" i="148"/>
  <c r="W1392" i="148"/>
  <c r="AA1392" i="148"/>
  <c r="O1393" i="148"/>
  <c r="P1393" i="148" s="1"/>
  <c r="AA1393" i="148" s="1"/>
  <c r="R1394" i="148"/>
  <c r="AB1393" i="148" l="1"/>
  <c r="AC1393" i="148"/>
  <c r="AD1393" i="148"/>
  <c r="AE1393" i="148"/>
  <c r="AG1393" i="148"/>
  <c r="T1393" i="148"/>
  <c r="S1393" i="148"/>
  <c r="U1393" i="148"/>
  <c r="Y1393" i="148"/>
  <c r="V1393" i="148"/>
  <c r="AH1393" i="148"/>
  <c r="AF1393" i="148"/>
  <c r="W1393" i="148"/>
  <c r="X1393" i="148"/>
  <c r="Z1393" i="148"/>
  <c r="AI1393" i="148"/>
  <c r="O1394" i="148"/>
  <c r="P1394" i="148" s="1"/>
  <c r="AG1394" i="148" s="1"/>
  <c r="R1395" i="148"/>
  <c r="Y1394" i="148" l="1"/>
  <c r="X1394" i="148"/>
  <c r="AA1394" i="148"/>
  <c r="Z1394" i="148"/>
  <c r="AF1394" i="148"/>
  <c r="S1394" i="148"/>
  <c r="U1394" i="148"/>
  <c r="AB1394" i="148"/>
  <c r="AC1394" i="148"/>
  <c r="T1394" i="148"/>
  <c r="V1394" i="148"/>
  <c r="AD1394" i="148"/>
  <c r="AH1394" i="148"/>
  <c r="AI1394" i="148"/>
  <c r="W1394" i="148"/>
  <c r="AE1394" i="148"/>
  <c r="O1395" i="148"/>
  <c r="P1395" i="148" s="1"/>
  <c r="S1395" i="148" s="1"/>
  <c r="R1396" i="148"/>
  <c r="Z1395" i="148" l="1"/>
  <c r="T1395" i="148"/>
  <c r="U1395" i="148"/>
  <c r="V1395" i="148"/>
  <c r="AG1395" i="148"/>
  <c r="AI1395" i="148"/>
  <c r="W1395" i="148"/>
  <c r="Y1395" i="148"/>
  <c r="X1395" i="148"/>
  <c r="AB1395" i="148"/>
  <c r="AD1395" i="148"/>
  <c r="AE1395" i="148"/>
  <c r="AF1395" i="148"/>
  <c r="AC1395" i="148"/>
  <c r="AH1395" i="148"/>
  <c r="AA1395" i="148"/>
  <c r="O1396" i="148"/>
  <c r="P1396" i="148" s="1"/>
  <c r="AB1396" i="148" s="1"/>
  <c r="R1397" i="148"/>
  <c r="W1396" i="148" l="1"/>
  <c r="Z1396" i="148"/>
  <c r="AI1396" i="148"/>
  <c r="X1396" i="148"/>
  <c r="Y1396" i="148"/>
  <c r="AD1396" i="148"/>
  <c r="AE1396" i="148"/>
  <c r="S1396" i="148"/>
  <c r="AC1396" i="148"/>
  <c r="U1396" i="148"/>
  <c r="AF1396" i="148"/>
  <c r="T1396" i="148"/>
  <c r="AG1396" i="148"/>
  <c r="V1396" i="148"/>
  <c r="AH1396" i="148"/>
  <c r="AA1396" i="148"/>
  <c r="O1397" i="148"/>
  <c r="P1397" i="148" s="1"/>
  <c r="AC1397" i="148" s="1"/>
  <c r="R1398" i="148"/>
  <c r="W1397" i="148" l="1"/>
  <c r="AE1397" i="148"/>
  <c r="X1397" i="148"/>
  <c r="V1397" i="148"/>
  <c r="S1397" i="148"/>
  <c r="AG1397" i="148"/>
  <c r="U1397" i="148"/>
  <c r="T1397" i="148"/>
  <c r="AF1397" i="148"/>
  <c r="AH1397" i="148"/>
  <c r="AI1397" i="148"/>
  <c r="Y1397" i="148"/>
  <c r="Z1397" i="148"/>
  <c r="AA1397" i="148"/>
  <c r="AB1397" i="148"/>
  <c r="AD1397" i="148"/>
  <c r="O1398" i="148"/>
  <c r="P1398" i="148" s="1"/>
  <c r="X1398" i="148" s="1"/>
  <c r="R1399" i="148"/>
  <c r="AA1398" i="148" l="1"/>
  <c r="AB1398" i="148"/>
  <c r="T1398" i="148"/>
  <c r="S1398" i="148"/>
  <c r="AG1398" i="148"/>
  <c r="AF1398" i="148"/>
  <c r="U1398" i="148"/>
  <c r="AH1398" i="148"/>
  <c r="V1398" i="148"/>
  <c r="AI1398" i="148"/>
  <c r="W1398" i="148"/>
  <c r="Y1398" i="148"/>
  <c r="AD1398" i="148"/>
  <c r="Z1398" i="148"/>
  <c r="AC1398" i="148"/>
  <c r="AE1398" i="148"/>
  <c r="O1399" i="148"/>
  <c r="P1399" i="148" s="1"/>
  <c r="AE1399" i="148" s="1"/>
  <c r="R1400" i="148"/>
  <c r="AB1399" i="148" l="1"/>
  <c r="AD1399" i="148"/>
  <c r="AH1399" i="148"/>
  <c r="AA1399" i="148"/>
  <c r="AC1399" i="148"/>
  <c r="AF1399" i="148"/>
  <c r="U1399" i="148"/>
  <c r="T1399" i="148"/>
  <c r="AG1399" i="148"/>
  <c r="V1399" i="148"/>
  <c r="AI1399" i="148"/>
  <c r="O1400" i="148"/>
  <c r="P1400" i="148" s="1"/>
  <c r="AI1400" i="148" s="1"/>
  <c r="R1401" i="148"/>
  <c r="W1399" i="148"/>
  <c r="X1399" i="148"/>
  <c r="Y1399" i="148"/>
  <c r="Z1399" i="148"/>
  <c r="S1399" i="148"/>
  <c r="AA1400" i="148" l="1"/>
  <c r="U1400" i="148"/>
  <c r="AC1400" i="148"/>
  <c r="O1401" i="148"/>
  <c r="P1401" i="148" s="1"/>
  <c r="AC1401" i="148" s="1"/>
  <c r="R1402" i="148"/>
  <c r="W1400" i="148"/>
  <c r="AD1400" i="148"/>
  <c r="AE1400" i="148"/>
  <c r="Z1400" i="148"/>
  <c r="X1400" i="148"/>
  <c r="V1400" i="148"/>
  <c r="S1400" i="148"/>
  <c r="Y1400" i="148"/>
  <c r="AB1400" i="148"/>
  <c r="AF1400" i="148"/>
  <c r="T1400" i="148"/>
  <c r="AG1400" i="148"/>
  <c r="AH1400" i="148"/>
  <c r="AH1401" i="148" l="1"/>
  <c r="V1401" i="148"/>
  <c r="AD1401" i="148"/>
  <c r="AG1401" i="148"/>
  <c r="U1401" i="148"/>
  <c r="AI1401" i="148"/>
  <c r="O1402" i="148"/>
  <c r="P1402" i="148" s="1"/>
  <c r="AH1402" i="148" s="1"/>
  <c r="R1403" i="148"/>
  <c r="AB1401" i="148"/>
  <c r="Y1401" i="148"/>
  <c r="S1401" i="148"/>
  <c r="AA1401" i="148"/>
  <c r="AF1401" i="148"/>
  <c r="AE1401" i="148"/>
  <c r="X1401" i="148"/>
  <c r="W1401" i="148"/>
  <c r="T1401" i="148"/>
  <c r="Z1401" i="148"/>
  <c r="Y1402" i="148" l="1"/>
  <c r="V1402" i="148"/>
  <c r="W1402" i="148"/>
  <c r="AI1402" i="148"/>
  <c r="X1402" i="148"/>
  <c r="AD1402" i="148"/>
  <c r="Z1402" i="148"/>
  <c r="AA1402" i="148"/>
  <c r="AB1402" i="148"/>
  <c r="AC1402" i="148"/>
  <c r="AE1402" i="148"/>
  <c r="AF1402" i="148"/>
  <c r="S1402" i="148"/>
  <c r="T1402" i="148"/>
  <c r="AG1402" i="148"/>
  <c r="U1402" i="148"/>
  <c r="O1403" i="148"/>
  <c r="P1403" i="148" s="1"/>
  <c r="Z1403" i="148" s="1"/>
  <c r="R1404" i="148"/>
  <c r="AD1403" i="148" l="1"/>
  <c r="U1403" i="148"/>
  <c r="Y1403" i="148"/>
  <c r="AE1403" i="148"/>
  <c r="T1403" i="148"/>
  <c r="S1403" i="148"/>
  <c r="V1403" i="148"/>
  <c r="AH1403" i="148"/>
  <c r="AF1403" i="148"/>
  <c r="AI1403" i="148"/>
  <c r="AG1403" i="148"/>
  <c r="W1403" i="148"/>
  <c r="X1403" i="148"/>
  <c r="AA1403" i="148"/>
  <c r="AB1403" i="148"/>
  <c r="AC1403" i="148"/>
  <c r="O1404" i="148"/>
  <c r="P1404" i="148" s="1"/>
  <c r="AI1404" i="148" s="1"/>
  <c r="R1405" i="148"/>
  <c r="X1404" i="148" l="1"/>
  <c r="Y1404" i="148"/>
  <c r="Z1404" i="148"/>
  <c r="S1404" i="148"/>
  <c r="AA1404" i="148"/>
  <c r="AB1404" i="148"/>
  <c r="V1404" i="148"/>
  <c r="AC1404" i="148"/>
  <c r="W1404" i="148"/>
  <c r="T1404" i="148"/>
  <c r="AD1404" i="148"/>
  <c r="AF1404" i="148"/>
  <c r="AG1404" i="148"/>
  <c r="AE1404" i="148"/>
  <c r="AH1404" i="148"/>
  <c r="U1404" i="148"/>
  <c r="O1405" i="148"/>
  <c r="P1405" i="148" s="1"/>
  <c r="AA1405" i="148" s="1"/>
  <c r="R1406" i="148"/>
  <c r="AE1405" i="148" l="1"/>
  <c r="U1405" i="148"/>
  <c r="AH1405" i="148"/>
  <c r="T1405" i="148"/>
  <c r="AI1405" i="148"/>
  <c r="Z1405" i="148"/>
  <c r="W1405" i="148"/>
  <c r="AB1405" i="148"/>
  <c r="S1405" i="148"/>
  <c r="AG1405" i="148"/>
  <c r="V1405" i="148"/>
  <c r="AF1405" i="148"/>
  <c r="X1405" i="148"/>
  <c r="AC1405" i="148"/>
  <c r="Y1405" i="148"/>
  <c r="AD1405" i="148"/>
  <c r="O1406" i="148"/>
  <c r="P1406" i="148" s="1"/>
  <c r="S1406" i="148" s="1"/>
  <c r="R1407" i="148"/>
  <c r="AG1406" i="148" l="1"/>
  <c r="AF1406" i="148"/>
  <c r="W1406" i="148"/>
  <c r="U1406" i="148"/>
  <c r="Y1406" i="148"/>
  <c r="AI1406" i="148"/>
  <c r="Z1406" i="148"/>
  <c r="V1406" i="148"/>
  <c r="X1406" i="148"/>
  <c r="AA1406" i="148"/>
  <c r="AH1406" i="148"/>
  <c r="AB1406" i="148"/>
  <c r="AD1406" i="148"/>
  <c r="T1406" i="148"/>
  <c r="AE1406" i="148"/>
  <c r="AC1406" i="148"/>
  <c r="O1407" i="148"/>
  <c r="P1407" i="148" s="1"/>
  <c r="AI1407" i="148" s="1"/>
  <c r="R1408" i="148"/>
  <c r="T1407" i="148" l="1"/>
  <c r="X1407" i="148"/>
  <c r="U1407" i="148"/>
  <c r="AF1407" i="148"/>
  <c r="Y1407" i="148"/>
  <c r="Z1407" i="148"/>
  <c r="AB1407" i="148"/>
  <c r="S1407" i="148"/>
  <c r="AA1407" i="148"/>
  <c r="AD1407" i="148"/>
  <c r="V1407" i="148"/>
  <c r="AE1407" i="148"/>
  <c r="W1407" i="148"/>
  <c r="AC1407" i="148"/>
  <c r="AG1407" i="148"/>
  <c r="AH1407" i="148"/>
  <c r="O1408" i="148"/>
  <c r="P1408" i="148" s="1"/>
  <c r="Y1408" i="148" s="1"/>
  <c r="R1409" i="148"/>
  <c r="AC1408" i="148" l="1"/>
  <c r="AD1408" i="148"/>
  <c r="AH1408" i="148"/>
  <c r="AB1408" i="148"/>
  <c r="AI1408" i="148"/>
  <c r="Z1408" i="148"/>
  <c r="AA1408" i="148"/>
  <c r="AE1408" i="148"/>
  <c r="AG1408" i="148"/>
  <c r="X1408" i="148"/>
  <c r="S1408" i="148"/>
  <c r="T1408" i="148"/>
  <c r="U1408" i="148"/>
  <c r="V1408" i="148"/>
  <c r="W1408" i="148"/>
  <c r="AF1408" i="148"/>
  <c r="O1409" i="148"/>
  <c r="P1409" i="148" s="1"/>
  <c r="AE1409" i="148" s="1"/>
  <c r="R1410" i="148"/>
  <c r="Z1409" i="148" l="1"/>
  <c r="AA1409" i="148"/>
  <c r="AF1409" i="148"/>
  <c r="Y1409" i="148"/>
  <c r="AG1409" i="148"/>
  <c r="AI1409" i="148"/>
  <c r="W1409" i="148"/>
  <c r="AC1409" i="148"/>
  <c r="AD1409" i="148"/>
  <c r="T1409" i="148"/>
  <c r="AH1409" i="148"/>
  <c r="U1409" i="148"/>
  <c r="X1409" i="148"/>
  <c r="V1409" i="148"/>
  <c r="S1409" i="148"/>
  <c r="AB1409" i="148"/>
  <c r="O1410" i="148"/>
  <c r="P1410" i="148" s="1"/>
  <c r="AD1410" i="148" s="1"/>
  <c r="R1411" i="148"/>
  <c r="AF1410" i="148" l="1"/>
  <c r="U1410" i="148"/>
  <c r="V1410" i="148"/>
  <c r="W1410" i="148"/>
  <c r="Z1410" i="148"/>
  <c r="AI1410" i="148"/>
  <c r="AE1410" i="148"/>
  <c r="X1410" i="148"/>
  <c r="S1410" i="148"/>
  <c r="Y1410" i="148"/>
  <c r="AG1410" i="148"/>
  <c r="AB1410" i="148"/>
  <c r="AA1410" i="148"/>
  <c r="AH1410" i="148"/>
  <c r="AC1410" i="148"/>
  <c r="T1410" i="148"/>
  <c r="O1411" i="148"/>
  <c r="P1411" i="148" s="1"/>
  <c r="Z1411" i="148" s="1"/>
  <c r="R1412" i="148"/>
  <c r="AA1411" i="148" l="1"/>
  <c r="AB1411" i="148"/>
  <c r="U1411" i="148"/>
  <c r="AH1411" i="148"/>
  <c r="AC1411" i="148"/>
  <c r="T1411" i="148"/>
  <c r="AI1411" i="148"/>
  <c r="S1411" i="148"/>
  <c r="AE1411" i="148"/>
  <c r="V1411" i="148"/>
  <c r="AF1411" i="148"/>
  <c r="AG1411" i="148"/>
  <c r="W1411" i="148"/>
  <c r="X1411" i="148"/>
  <c r="Y1411" i="148"/>
  <c r="AD1411" i="148"/>
  <c r="O1412" i="148"/>
  <c r="P1412" i="148" s="1"/>
  <c r="AG1412" i="148" s="1"/>
  <c r="R1413" i="148"/>
  <c r="Z1412" i="148" l="1"/>
  <c r="AD1412" i="148"/>
  <c r="AE1412" i="148"/>
  <c r="U1412" i="148"/>
  <c r="AH1412" i="148"/>
  <c r="V1412" i="148"/>
  <c r="AI1412" i="148"/>
  <c r="W1412" i="148"/>
  <c r="AB1412" i="148"/>
  <c r="Y1412" i="148"/>
  <c r="AA1412" i="148"/>
  <c r="AC1412" i="148"/>
  <c r="X1412" i="148"/>
  <c r="S1412" i="148"/>
  <c r="AF1412" i="148"/>
  <c r="T1412" i="148"/>
  <c r="O1413" i="148"/>
  <c r="P1413" i="148" s="1"/>
  <c r="AE1413" i="148" s="1"/>
  <c r="R1414" i="148"/>
  <c r="S1413" i="148" l="1"/>
  <c r="T1413" i="148"/>
  <c r="AH1413" i="148"/>
  <c r="V1413" i="148"/>
  <c r="W1413" i="148"/>
  <c r="AF1413" i="148"/>
  <c r="Y1413" i="148"/>
  <c r="AI1413" i="148"/>
  <c r="X1413" i="148"/>
  <c r="Z1413" i="148"/>
  <c r="AG1413" i="148"/>
  <c r="AD1413" i="148"/>
  <c r="U1413" i="148"/>
  <c r="AA1413" i="148"/>
  <c r="AB1413" i="148"/>
  <c r="AC1413" i="148"/>
  <c r="O1414" i="148"/>
  <c r="P1414" i="148" s="1"/>
  <c r="AD1414" i="148" s="1"/>
  <c r="R1415" i="148"/>
  <c r="V1414" i="148" l="1"/>
  <c r="Z1414" i="148"/>
  <c r="AE1414" i="148"/>
  <c r="AA1414" i="148"/>
  <c r="X1414" i="148"/>
  <c r="AC1414" i="148"/>
  <c r="W1414" i="148"/>
  <c r="Y1414" i="148"/>
  <c r="AG1414" i="148"/>
  <c r="AH1414" i="148"/>
  <c r="AI1414" i="148"/>
  <c r="S1414" i="148"/>
  <c r="T1414" i="148"/>
  <c r="U1414" i="148"/>
  <c r="O1415" i="148"/>
  <c r="P1415" i="148" s="1"/>
  <c r="T1415" i="148" s="1"/>
  <c r="R1416" i="148"/>
  <c r="AB1414" i="148"/>
  <c r="AF1414" i="148"/>
  <c r="U1415" i="148" l="1"/>
  <c r="AH1415" i="148"/>
  <c r="AB1415" i="148"/>
  <c r="AC1415" i="148"/>
  <c r="AG1415" i="148"/>
  <c r="AI1415" i="148"/>
  <c r="V1415" i="148"/>
  <c r="W1415" i="148"/>
  <c r="S1415" i="148"/>
  <c r="X1415" i="148"/>
  <c r="AA1415" i="148"/>
  <c r="Z1415" i="148"/>
  <c r="Y1415" i="148"/>
  <c r="AD1415" i="148"/>
  <c r="AE1415" i="148"/>
  <c r="AF1415" i="148"/>
  <c r="O1416" i="148"/>
  <c r="P1416" i="148" s="1"/>
  <c r="AC1416" i="148" s="1"/>
  <c r="R1417" i="148"/>
  <c r="V1416" i="148" l="1"/>
  <c r="S1416" i="148"/>
  <c r="W1416" i="148"/>
  <c r="AE1416" i="148"/>
  <c r="AD1416" i="148"/>
  <c r="AA1416" i="148"/>
  <c r="AH1416" i="148"/>
  <c r="T1416" i="148"/>
  <c r="AF1416" i="148"/>
  <c r="AG1416" i="148"/>
  <c r="U1416" i="148"/>
  <c r="AB1416" i="148"/>
  <c r="AI1416" i="148"/>
  <c r="X1416" i="148"/>
  <c r="Y1416" i="148"/>
  <c r="Z1416" i="148"/>
  <c r="O1417" i="148"/>
  <c r="P1417" i="148" s="1"/>
  <c r="AA1417" i="148" s="1"/>
  <c r="R1418" i="148"/>
  <c r="S1417" i="148" l="1"/>
  <c r="AF1417" i="148"/>
  <c r="T1417" i="148"/>
  <c r="U1417" i="148"/>
  <c r="V1417" i="148"/>
  <c r="W1417" i="148"/>
  <c r="X1417" i="148"/>
  <c r="Y1417" i="148"/>
  <c r="O1418" i="148"/>
  <c r="P1418" i="148" s="1"/>
  <c r="AF1418" i="148" s="1"/>
  <c r="R1419" i="148"/>
  <c r="AD1417" i="148"/>
  <c r="AE1417" i="148"/>
  <c r="Z1417" i="148"/>
  <c r="AB1417" i="148"/>
  <c r="AC1417" i="148"/>
  <c r="AG1417" i="148"/>
  <c r="AH1417" i="148"/>
  <c r="AI1417" i="148"/>
  <c r="T1418" i="148" l="1"/>
  <c r="AG1418" i="148"/>
  <c r="U1418" i="148"/>
  <c r="X1418" i="148"/>
  <c r="Y1418" i="148"/>
  <c r="Z1418" i="148"/>
  <c r="S1418" i="148"/>
  <c r="AI1418" i="148"/>
  <c r="W1418" i="148"/>
  <c r="O1419" i="148"/>
  <c r="P1419" i="148" s="1"/>
  <c r="S1419" i="148" s="1"/>
  <c r="R1420" i="148"/>
  <c r="AA1418" i="148"/>
  <c r="AH1418" i="148"/>
  <c r="AB1418" i="148"/>
  <c r="AC1418" i="148"/>
  <c r="V1418" i="148"/>
  <c r="AD1418" i="148"/>
  <c r="AE1418" i="148"/>
  <c r="Z1419" i="148" l="1"/>
  <c r="AA1419" i="148"/>
  <c r="AF1419" i="148"/>
  <c r="X1419" i="148"/>
  <c r="T1419" i="148"/>
  <c r="AH1419" i="148"/>
  <c r="V1419" i="148"/>
  <c r="AI1419" i="148"/>
  <c r="AB1419" i="148"/>
  <c r="AG1419" i="148"/>
  <c r="O1420" i="148"/>
  <c r="P1420" i="148" s="1"/>
  <c r="AE1420" i="148" s="1"/>
  <c r="R1421" i="148"/>
  <c r="U1419" i="148"/>
  <c r="AD1419" i="148"/>
  <c r="W1419" i="148"/>
  <c r="AC1419" i="148"/>
  <c r="Y1419" i="148"/>
  <c r="AE1419" i="148"/>
  <c r="AF1420" i="148" l="1"/>
  <c r="U1420" i="148"/>
  <c r="X1420" i="148"/>
  <c r="AI1420" i="148"/>
  <c r="S1420" i="148"/>
  <c r="Y1420" i="148"/>
  <c r="Z1420" i="148"/>
  <c r="V1420" i="148"/>
  <c r="AH1420" i="148"/>
  <c r="AA1420" i="148"/>
  <c r="AB1420" i="148"/>
  <c r="AC1420" i="148"/>
  <c r="T1420" i="148"/>
  <c r="AD1420" i="148"/>
  <c r="W1420" i="148"/>
  <c r="AG1420" i="148"/>
  <c r="O1421" i="148"/>
  <c r="P1421" i="148" s="1"/>
  <c r="AH1421" i="148" s="1"/>
  <c r="R1422" i="148"/>
  <c r="W1421" i="148" l="1"/>
  <c r="AI1421" i="148"/>
  <c r="X1421" i="148"/>
  <c r="Y1421" i="148"/>
  <c r="T1421" i="148"/>
  <c r="Z1421" i="148"/>
  <c r="U1421" i="148"/>
  <c r="AA1421" i="148"/>
  <c r="V1421" i="148"/>
  <c r="AB1421" i="148"/>
  <c r="AC1421" i="148"/>
  <c r="S1421" i="148"/>
  <c r="AD1421" i="148"/>
  <c r="AE1421" i="148"/>
  <c r="AF1421" i="148"/>
  <c r="AG1421" i="148"/>
  <c r="O1422" i="148"/>
  <c r="P1422" i="148" s="1"/>
  <c r="AG1422" i="148" s="1"/>
  <c r="R1423" i="148"/>
  <c r="AA1422" i="148" l="1"/>
  <c r="Y1422" i="148"/>
  <c r="AD1422" i="148"/>
  <c r="AE1422" i="148"/>
  <c r="U1422" i="148"/>
  <c r="AH1422" i="148"/>
  <c r="V1422" i="148"/>
  <c r="AI1422" i="148"/>
  <c r="AB1422" i="148"/>
  <c r="W1422" i="148"/>
  <c r="AC1422" i="148"/>
  <c r="X1422" i="148"/>
  <c r="Z1422" i="148"/>
  <c r="S1422" i="148"/>
  <c r="AF1422" i="148"/>
  <c r="T1422" i="148"/>
  <c r="O1423" i="148"/>
  <c r="P1423" i="148" s="1"/>
  <c r="U1423" i="148" s="1"/>
  <c r="R1424" i="148"/>
  <c r="AG1423" i="148" l="1"/>
  <c r="AA1423" i="148"/>
  <c r="AD1423" i="148"/>
  <c r="AE1423" i="148"/>
  <c r="Y1423" i="148"/>
  <c r="AC1423" i="148"/>
  <c r="S1423" i="148"/>
  <c r="Z1423" i="148"/>
  <c r="V1423" i="148"/>
  <c r="AF1423" i="148"/>
  <c r="AB1423" i="148"/>
  <c r="AI1423" i="148"/>
  <c r="T1423" i="148"/>
  <c r="W1423" i="148"/>
  <c r="AH1423" i="148"/>
  <c r="X1423" i="148"/>
  <c r="O1424" i="148"/>
  <c r="P1424" i="148" s="1"/>
  <c r="AI1424" i="148" s="1"/>
  <c r="R1425" i="148"/>
  <c r="AE1424" i="148" l="1"/>
  <c r="S1424" i="148"/>
  <c r="X1424" i="148"/>
  <c r="AA1424" i="148"/>
  <c r="AC1424" i="148"/>
  <c r="Y1424" i="148"/>
  <c r="W1424" i="148"/>
  <c r="Z1424" i="148"/>
  <c r="T1424" i="148"/>
  <c r="AD1424" i="148"/>
  <c r="U1424" i="148"/>
  <c r="AB1424" i="148"/>
  <c r="AF1424" i="148"/>
  <c r="AG1424" i="148"/>
  <c r="AH1424" i="148"/>
  <c r="V1424" i="148"/>
  <c r="O1425" i="148"/>
  <c r="P1425" i="148" s="1"/>
  <c r="AI1425" i="148" s="1"/>
  <c r="R1426" i="148"/>
  <c r="AB1425" i="148" l="1"/>
  <c r="AC1425" i="148"/>
  <c r="AE1425" i="148"/>
  <c r="S1425" i="148"/>
  <c r="AG1425" i="148"/>
  <c r="AF1425" i="148"/>
  <c r="T1425" i="148"/>
  <c r="U1425" i="148"/>
  <c r="AH1425" i="148"/>
  <c r="AD1425" i="148"/>
  <c r="Z1425" i="148"/>
  <c r="V1425" i="148"/>
  <c r="AA1425" i="148"/>
  <c r="X1425" i="148"/>
  <c r="Y1425" i="148"/>
  <c r="W1425" i="148"/>
  <c r="O1426" i="148"/>
  <c r="P1426" i="148" s="1"/>
  <c r="T1426" i="148" s="1"/>
  <c r="R1427" i="148"/>
  <c r="AC1426" i="148" l="1"/>
  <c r="AB1426" i="148"/>
  <c r="AG1426" i="148"/>
  <c r="AH1426" i="148"/>
  <c r="V1426" i="148"/>
  <c r="U1426" i="148"/>
  <c r="AI1426" i="148"/>
  <c r="W1426" i="148"/>
  <c r="X1426" i="148"/>
  <c r="Y1426" i="148"/>
  <c r="Z1426" i="148"/>
  <c r="AA1426" i="148"/>
  <c r="AD1426" i="148"/>
  <c r="AE1426" i="148"/>
  <c r="S1426" i="148"/>
  <c r="AF1426" i="148"/>
  <c r="O1427" i="148"/>
  <c r="P1427" i="148" s="1"/>
  <c r="AD1427" i="148" s="1"/>
  <c r="R1428" i="148"/>
  <c r="AI1427" i="148" l="1"/>
  <c r="X1427" i="148"/>
  <c r="V1427" i="148"/>
  <c r="Y1427" i="148"/>
  <c r="AC1427" i="148"/>
  <c r="AA1427" i="148"/>
  <c r="Z1427" i="148"/>
  <c r="W1427" i="148"/>
  <c r="AG1427" i="148"/>
  <c r="AB1427" i="148"/>
  <c r="AE1427" i="148"/>
  <c r="AF1427" i="148"/>
  <c r="AH1427" i="148"/>
  <c r="S1427" i="148"/>
  <c r="T1427" i="148"/>
  <c r="U1427" i="148"/>
  <c r="O1428" i="148"/>
  <c r="P1428" i="148" s="1"/>
  <c r="Y1428" i="148" s="1"/>
  <c r="R1429" i="148"/>
  <c r="AG1428" i="148" l="1"/>
  <c r="S1428" i="148"/>
  <c r="AA1428" i="148"/>
  <c r="Z1428" i="148"/>
  <c r="AF1428" i="148"/>
  <c r="AH1428" i="148"/>
  <c r="AE1428" i="148"/>
  <c r="AD1428" i="148"/>
  <c r="AB1428" i="148"/>
  <c r="T1428" i="148"/>
  <c r="U1428" i="148"/>
  <c r="AC1428" i="148"/>
  <c r="AI1428" i="148"/>
  <c r="X1428" i="148"/>
  <c r="V1428" i="148"/>
  <c r="W1428" i="148"/>
  <c r="O1429" i="148"/>
  <c r="P1429" i="148" s="1"/>
  <c r="AH1429" i="148" s="1"/>
  <c r="R1430" i="148"/>
  <c r="V1429" i="148" l="1"/>
  <c r="W1429" i="148"/>
  <c r="Y1429" i="148"/>
  <c r="AI1429" i="148"/>
  <c r="AE1429" i="148"/>
  <c r="X1429" i="148"/>
  <c r="S1429" i="148"/>
  <c r="T1429" i="148"/>
  <c r="AB1429" i="148"/>
  <c r="AC1429" i="148"/>
  <c r="AD1429" i="148"/>
  <c r="U1429" i="148"/>
  <c r="Z1429" i="148"/>
  <c r="AA1429" i="148"/>
  <c r="AF1429" i="148"/>
  <c r="AG1429" i="148"/>
  <c r="O1430" i="148"/>
  <c r="P1430" i="148" s="1"/>
  <c r="AG1430" i="148" s="1"/>
  <c r="R1431" i="148"/>
  <c r="V1430" i="148" l="1"/>
  <c r="Y1430" i="148"/>
  <c r="AA1430" i="148"/>
  <c r="AD1430" i="148"/>
  <c r="Z1430" i="148"/>
  <c r="AB1430" i="148"/>
  <c r="AC1430" i="148"/>
  <c r="W1430" i="148"/>
  <c r="U1430" i="148"/>
  <c r="AH1430" i="148"/>
  <c r="AI1430" i="148"/>
  <c r="X1430" i="148"/>
  <c r="AE1430" i="148"/>
  <c r="S1430" i="148"/>
  <c r="AF1430" i="148"/>
  <c r="T1430" i="148"/>
  <c r="O1431" i="148"/>
  <c r="P1431" i="148" s="1"/>
  <c r="AB1431" i="148" s="1"/>
  <c r="R1432" i="148"/>
  <c r="AC1431" i="148" l="1"/>
  <c r="AD1431" i="148"/>
  <c r="AE1431" i="148"/>
  <c r="S1431" i="148"/>
  <c r="W1431" i="148"/>
  <c r="AG1431" i="148"/>
  <c r="AF1431" i="148"/>
  <c r="T1431" i="148"/>
  <c r="AH1431" i="148"/>
  <c r="AI1431" i="148"/>
  <c r="V1431" i="148"/>
  <c r="U1431" i="148"/>
  <c r="Y1431" i="148"/>
  <c r="X1431" i="148"/>
  <c r="Z1431" i="148"/>
  <c r="AA1431" i="148"/>
  <c r="O1432" i="148"/>
  <c r="P1432" i="148" s="1"/>
  <c r="X1432" i="148" s="1"/>
  <c r="R1433" i="148"/>
  <c r="V1432" i="148" l="1"/>
  <c r="AD1432" i="148"/>
  <c r="S1432" i="148"/>
  <c r="U1432" i="148"/>
  <c r="Z1432" i="148"/>
  <c r="AB1432" i="148"/>
  <c r="T1432" i="148"/>
  <c r="AF1432" i="148"/>
  <c r="AH1432" i="148"/>
  <c r="Y1432" i="148"/>
  <c r="AA1432" i="148"/>
  <c r="AC1432" i="148"/>
  <c r="AE1432" i="148"/>
  <c r="AG1432" i="148"/>
  <c r="AI1432" i="148"/>
  <c r="W1432" i="148"/>
  <c r="O1433" i="148"/>
  <c r="P1433" i="148" s="1"/>
  <c r="AG1433" i="148" s="1"/>
  <c r="R1434" i="148"/>
  <c r="V1433" i="148" l="1"/>
  <c r="AH1433" i="148"/>
  <c r="Y1433" i="148"/>
  <c r="Z1433" i="148"/>
  <c r="AB1433" i="148"/>
  <c r="W1433" i="148"/>
  <c r="X1433" i="148"/>
  <c r="AD1433" i="148"/>
  <c r="U1433" i="148"/>
  <c r="AA1433" i="148"/>
  <c r="AC1433" i="148"/>
  <c r="AI1433" i="148"/>
  <c r="AE1433" i="148"/>
  <c r="S1433" i="148"/>
  <c r="AF1433" i="148"/>
  <c r="T1433" i="148"/>
  <c r="O1434" i="148"/>
  <c r="P1434" i="148" s="1"/>
  <c r="AD1434" i="148" s="1"/>
  <c r="R1435" i="148"/>
  <c r="AI1434" i="148" l="1"/>
  <c r="AE1434" i="148"/>
  <c r="AB1434" i="148"/>
  <c r="S1434" i="148"/>
  <c r="AF1434" i="148"/>
  <c r="T1434" i="148"/>
  <c r="Y1434" i="148"/>
  <c r="O1435" i="148"/>
  <c r="P1435" i="148" s="1"/>
  <c r="T1435" i="148" s="1"/>
  <c r="R1436" i="148"/>
  <c r="Z1434" i="148"/>
  <c r="AA1434" i="148"/>
  <c r="AH1434" i="148"/>
  <c r="U1434" i="148"/>
  <c r="W1434" i="148"/>
  <c r="V1434" i="148"/>
  <c r="AC1434" i="148"/>
  <c r="AG1434" i="148"/>
  <c r="X1434" i="148"/>
  <c r="AE1435" i="148" l="1"/>
  <c r="AF1435" i="148"/>
  <c r="U1435" i="148"/>
  <c r="V1435" i="148"/>
  <c r="X1435" i="148"/>
  <c r="Y1435" i="148"/>
  <c r="AA1435" i="148"/>
  <c r="AB1435" i="148"/>
  <c r="W1435" i="148"/>
  <c r="AI1435" i="148"/>
  <c r="AC1435" i="148"/>
  <c r="AD1435" i="148"/>
  <c r="O1436" i="148"/>
  <c r="P1436" i="148" s="1"/>
  <c r="T1436" i="148" s="1"/>
  <c r="R1437" i="148"/>
  <c r="Z1435" i="148"/>
  <c r="AG1435" i="148"/>
  <c r="AH1435" i="148"/>
  <c r="S1435" i="148"/>
  <c r="Z1436" i="148" l="1"/>
  <c r="AI1436" i="148"/>
  <c r="W1436" i="148"/>
  <c r="X1436" i="148"/>
  <c r="O1437" i="148"/>
  <c r="P1437" i="148" s="1"/>
  <c r="V1437" i="148" s="1"/>
  <c r="R1438" i="148"/>
  <c r="U1436" i="148"/>
  <c r="AG1436" i="148"/>
  <c r="S1436" i="148"/>
  <c r="AH1436" i="148"/>
  <c r="AA1436" i="148"/>
  <c r="V1436" i="148"/>
  <c r="Y1436" i="148"/>
  <c r="AB1436" i="148"/>
  <c r="AC1436" i="148"/>
  <c r="AD1436" i="148"/>
  <c r="AE1436" i="148"/>
  <c r="AF1436" i="148"/>
  <c r="AA1437" i="148" l="1"/>
  <c r="Z1437" i="148"/>
  <c r="W1437" i="148"/>
  <c r="X1437" i="148"/>
  <c r="S1437" i="148"/>
  <c r="Y1437" i="148"/>
  <c r="O1438" i="148"/>
  <c r="P1438" i="148" s="1"/>
  <c r="S1438" i="148" s="1"/>
  <c r="R1439" i="148"/>
  <c r="AB1437" i="148"/>
  <c r="AD1437" i="148"/>
  <c r="AC1437" i="148"/>
  <c r="AE1437" i="148"/>
  <c r="U1437" i="148"/>
  <c r="AF1437" i="148"/>
  <c r="AG1437" i="148"/>
  <c r="AI1437" i="148"/>
  <c r="AH1437" i="148"/>
  <c r="T1437" i="148"/>
  <c r="Y1438" i="148" l="1"/>
  <c r="X1438" i="148"/>
  <c r="V1438" i="148"/>
  <c r="AI1438" i="148"/>
  <c r="U1438" i="148"/>
  <c r="AD1438" i="148"/>
  <c r="T1438" i="148"/>
  <c r="AA1438" i="148"/>
  <c r="AC1438" i="148"/>
  <c r="W1438" i="148"/>
  <c r="Z1438" i="148"/>
  <c r="AB1438" i="148"/>
  <c r="AE1438" i="148"/>
  <c r="AF1438" i="148"/>
  <c r="AG1438" i="148"/>
  <c r="AH1438" i="148"/>
  <c r="O1439" i="148"/>
  <c r="P1439" i="148" s="1"/>
  <c r="AG1439" i="148" s="1"/>
  <c r="R1440" i="148"/>
  <c r="X1439" i="148" l="1"/>
  <c r="T1439" i="148"/>
  <c r="Z1439" i="148"/>
  <c r="AC1439" i="148"/>
  <c r="AI1439" i="148"/>
  <c r="AA1439" i="148"/>
  <c r="W1439" i="148"/>
  <c r="V1439" i="148"/>
  <c r="Y1439" i="148"/>
  <c r="AD1439" i="148"/>
  <c r="S1439" i="148"/>
  <c r="AF1439" i="148"/>
  <c r="AE1439" i="148"/>
  <c r="AH1439" i="148"/>
  <c r="U1439" i="148"/>
  <c r="AB1439" i="148"/>
  <c r="O1440" i="148"/>
  <c r="P1440" i="148" s="1"/>
  <c r="W1440" i="148" s="1"/>
  <c r="R1441" i="148"/>
  <c r="AH1440" i="148" l="1"/>
  <c r="X1440" i="148"/>
  <c r="AA1440" i="148"/>
  <c r="AC1440" i="148"/>
  <c r="Y1440" i="148"/>
  <c r="AD1440" i="148"/>
  <c r="Z1440" i="148"/>
  <c r="S1440" i="148"/>
  <c r="T1440" i="148"/>
  <c r="AE1440" i="148"/>
  <c r="AG1440" i="148"/>
  <c r="AF1440" i="148"/>
  <c r="AB1440" i="148"/>
  <c r="AI1440" i="148"/>
  <c r="U1440" i="148"/>
  <c r="V1440" i="148"/>
  <c r="O1441" i="148"/>
  <c r="P1441" i="148" s="1"/>
  <c r="T1441" i="148" s="1"/>
  <c r="R1442" i="148"/>
  <c r="Y1441" i="148" l="1"/>
  <c r="S1441" i="148"/>
  <c r="X1441" i="148"/>
  <c r="AE1441" i="148"/>
  <c r="AD1441" i="148"/>
  <c r="AF1441" i="148"/>
  <c r="AH1441" i="148"/>
  <c r="V1441" i="148"/>
  <c r="Z1441" i="148"/>
  <c r="U1441" i="148"/>
  <c r="AG1441" i="148"/>
  <c r="W1441" i="148"/>
  <c r="AI1441" i="148"/>
  <c r="AA1441" i="148"/>
  <c r="AB1441" i="148"/>
  <c r="AC1441" i="148"/>
  <c r="O1442" i="148"/>
  <c r="P1442" i="148" s="1"/>
  <c r="Y1442" i="148" s="1"/>
  <c r="R1443" i="148"/>
  <c r="AC1442" i="148" l="1"/>
  <c r="AA1442" i="148"/>
  <c r="AB1442" i="148"/>
  <c r="Z1442" i="148"/>
  <c r="S1442" i="148"/>
  <c r="V1442" i="148"/>
  <c r="AD1442" i="148"/>
  <c r="T1442" i="148"/>
  <c r="AH1442" i="148"/>
  <c r="AE1442" i="148"/>
  <c r="U1442" i="148"/>
  <c r="AG1442" i="148"/>
  <c r="AF1442" i="148"/>
  <c r="AI1442" i="148"/>
  <c r="W1442" i="148"/>
  <c r="X1442" i="148"/>
  <c r="O1443" i="148"/>
  <c r="P1443" i="148" s="1"/>
  <c r="AD1443" i="148" s="1"/>
  <c r="R1444" i="148"/>
  <c r="AE1443" i="148" l="1"/>
  <c r="V1443" i="148"/>
  <c r="S1443" i="148"/>
  <c r="AI1443" i="148"/>
  <c r="AF1443" i="148"/>
  <c r="AG1443" i="148"/>
  <c r="Y1443" i="148"/>
  <c r="T1443" i="148"/>
  <c r="X1443" i="148"/>
  <c r="AH1443" i="148"/>
  <c r="AB1443" i="148"/>
  <c r="W1443" i="148"/>
  <c r="U1443" i="148"/>
  <c r="AA1443" i="148"/>
  <c r="Z1443" i="148"/>
  <c r="AC1443" i="148"/>
  <c r="O1444" i="148"/>
  <c r="P1444" i="148" s="1"/>
  <c r="AH1444" i="148" s="1"/>
  <c r="R1445" i="148"/>
  <c r="AB1444" i="148" l="1"/>
  <c r="AE1444" i="148"/>
  <c r="AG1444" i="148"/>
  <c r="AD1444" i="148"/>
  <c r="T1444" i="148"/>
  <c r="AA1444" i="148"/>
  <c r="AC1444" i="148"/>
  <c r="X1444" i="148"/>
  <c r="AI1444" i="148"/>
  <c r="Y1444" i="148"/>
  <c r="Z1444" i="148"/>
  <c r="O1445" i="148"/>
  <c r="P1445" i="148" s="1"/>
  <c r="AE1445" i="148" s="1"/>
  <c r="R1446" i="148"/>
  <c r="S1444" i="148"/>
  <c r="U1444" i="148"/>
  <c r="W1444" i="148"/>
  <c r="AF1444" i="148"/>
  <c r="V1444" i="148"/>
  <c r="AF1445" i="148" l="1"/>
  <c r="AG1445" i="148"/>
  <c r="Y1445" i="148"/>
  <c r="S1445" i="148"/>
  <c r="T1445" i="148"/>
  <c r="AA1445" i="148"/>
  <c r="AC1445" i="148"/>
  <c r="AH1445" i="148"/>
  <c r="V1445" i="148"/>
  <c r="W1445" i="148"/>
  <c r="AI1445" i="148"/>
  <c r="Z1445" i="148"/>
  <c r="X1445" i="148"/>
  <c r="U1445" i="148"/>
  <c r="AB1445" i="148"/>
  <c r="AD1445" i="148"/>
  <c r="O1446" i="148"/>
  <c r="P1446" i="148" s="1"/>
  <c r="AI1446" i="148" s="1"/>
  <c r="R1447" i="148"/>
  <c r="S1446" i="148" l="1"/>
  <c r="AE1446" i="148"/>
  <c r="AF1446" i="148"/>
  <c r="U1446" i="148"/>
  <c r="W1446" i="148"/>
  <c r="V1446" i="148"/>
  <c r="AH1446" i="148"/>
  <c r="X1446" i="148"/>
  <c r="Z1446" i="148"/>
  <c r="AC1446" i="148"/>
  <c r="AA1446" i="148"/>
  <c r="AD1446" i="148"/>
  <c r="AG1446" i="148"/>
  <c r="T1446" i="148"/>
  <c r="Y1446" i="148"/>
  <c r="AB1446" i="148"/>
  <c r="O1447" i="148"/>
  <c r="P1447" i="148" s="1"/>
  <c r="AG1447" i="148" s="1"/>
  <c r="R1448" i="148"/>
  <c r="AH1447" i="148" l="1"/>
  <c r="AA1447" i="148"/>
  <c r="AI1447" i="148"/>
  <c r="V1447" i="148"/>
  <c r="W1447" i="148"/>
  <c r="S1447" i="148"/>
  <c r="Z1447" i="148"/>
  <c r="X1447" i="148"/>
  <c r="AE1447" i="148"/>
  <c r="AD1447" i="148"/>
  <c r="T1447" i="148"/>
  <c r="U1447" i="148"/>
  <c r="AC1447" i="148"/>
  <c r="Y1447" i="148"/>
  <c r="AB1447" i="148"/>
  <c r="AF1447" i="148"/>
  <c r="O1448" i="148"/>
  <c r="P1448" i="148" s="1"/>
  <c r="AE1448" i="148" s="1"/>
  <c r="R1449" i="148"/>
  <c r="AF1448" i="148" l="1"/>
  <c r="V1448" i="148"/>
  <c r="S1448" i="148"/>
  <c r="X1448" i="148"/>
  <c r="AG1448" i="148"/>
  <c r="U1448" i="148"/>
  <c r="T1448" i="148"/>
  <c r="AI1448" i="148"/>
  <c r="W1448" i="148"/>
  <c r="Z1448" i="148"/>
  <c r="Y1448" i="148"/>
  <c r="AA1448" i="148"/>
  <c r="AB1448" i="148"/>
  <c r="AD1448" i="148"/>
  <c r="AH1448" i="148"/>
  <c r="AC1448" i="148"/>
  <c r="O1449" i="148"/>
  <c r="P1449" i="148" s="1"/>
  <c r="AF1449" i="148" s="1"/>
  <c r="R1450" i="148"/>
  <c r="AB1449" i="148" l="1"/>
  <c r="AH1449" i="148"/>
  <c r="AI1449" i="148"/>
  <c r="T1449" i="148"/>
  <c r="V1449" i="148"/>
  <c r="AC1449" i="148"/>
  <c r="S1449" i="148"/>
  <c r="AE1449" i="148"/>
  <c r="U1449" i="148"/>
  <c r="W1449" i="148"/>
  <c r="AG1449" i="148"/>
  <c r="AA1449" i="148"/>
  <c r="X1449" i="148"/>
  <c r="Y1449" i="148"/>
  <c r="Z1449" i="148"/>
  <c r="AD1449" i="148"/>
  <c r="O1450" i="148"/>
  <c r="P1450" i="148" s="1"/>
  <c r="AF1450" i="148" s="1"/>
  <c r="R1451" i="148"/>
  <c r="T1450" i="148" l="1"/>
  <c r="S1450" i="148"/>
  <c r="W1450" i="148"/>
  <c r="U1450" i="148"/>
  <c r="AI1450" i="148"/>
  <c r="Z1450" i="148"/>
  <c r="AB1450" i="148"/>
  <c r="AA1450" i="148"/>
  <c r="AC1450" i="148"/>
  <c r="AD1450" i="148"/>
  <c r="X1450" i="148"/>
  <c r="V1450" i="148"/>
  <c r="Y1450" i="148"/>
  <c r="AG1450" i="148"/>
  <c r="AH1450" i="148"/>
  <c r="AE1450" i="148"/>
  <c r="O1451" i="148"/>
  <c r="P1451" i="148" s="1"/>
  <c r="AF1451" i="148" s="1"/>
  <c r="R1452" i="148"/>
  <c r="Z1451" i="148" l="1"/>
  <c r="AD1451" i="148"/>
  <c r="T1451" i="148"/>
  <c r="S1451" i="148"/>
  <c r="AE1451" i="148"/>
  <c r="U1451" i="148"/>
  <c r="AG1451" i="148"/>
  <c r="AH1451" i="148"/>
  <c r="V1451" i="148"/>
  <c r="X1451" i="148"/>
  <c r="Y1451" i="148"/>
  <c r="AA1451" i="148"/>
  <c r="W1451" i="148"/>
  <c r="AB1451" i="148"/>
  <c r="AI1451" i="148"/>
  <c r="AC1451" i="148"/>
  <c r="O1452" i="148"/>
  <c r="P1452" i="148" s="1"/>
  <c r="AH1452" i="148" s="1"/>
  <c r="R1453" i="148"/>
  <c r="W1452" i="148" l="1"/>
  <c r="U1452" i="148"/>
  <c r="V1452" i="148"/>
  <c r="Y1452" i="148"/>
  <c r="T1452" i="148"/>
  <c r="Z1452" i="148"/>
  <c r="AB1452" i="148"/>
  <c r="AD1452" i="148"/>
  <c r="AA1452" i="148"/>
  <c r="AC1452" i="148"/>
  <c r="S1452" i="148"/>
  <c r="X1452" i="148"/>
  <c r="AI1452" i="148"/>
  <c r="AE1452" i="148"/>
  <c r="AF1452" i="148"/>
  <c r="AG1452" i="148"/>
  <c r="O1453" i="148"/>
  <c r="P1453" i="148" s="1"/>
  <c r="AH1453" i="148" s="1"/>
  <c r="R1454" i="148"/>
  <c r="S1453" i="148" l="1"/>
  <c r="Z1453" i="148"/>
  <c r="X1453" i="148"/>
  <c r="T1453" i="148"/>
  <c r="V1453" i="148"/>
  <c r="U1453" i="148"/>
  <c r="W1453" i="148"/>
  <c r="AI1453" i="148"/>
  <c r="Y1453" i="148"/>
  <c r="AF1453" i="148"/>
  <c r="AA1453" i="148"/>
  <c r="AG1453" i="148"/>
  <c r="AB1453" i="148"/>
  <c r="AC1453" i="148"/>
  <c r="AD1453" i="148"/>
  <c r="AE1453" i="148"/>
  <c r="O1454" i="148"/>
  <c r="P1454" i="148" s="1"/>
  <c r="AF1454" i="148" s="1"/>
  <c r="R1455" i="148"/>
  <c r="S1454" i="148" l="1"/>
  <c r="U1454" i="148"/>
  <c r="AA1454" i="148"/>
  <c r="W1454" i="148"/>
  <c r="Z1454" i="148"/>
  <c r="AB1454" i="148"/>
  <c r="AC1454" i="148"/>
  <c r="V1454" i="148"/>
  <c r="AD1454" i="148"/>
  <c r="AE1454" i="148"/>
  <c r="AG1454" i="148"/>
  <c r="AH1454" i="148"/>
  <c r="Y1454" i="148"/>
  <c r="AI1454" i="148"/>
  <c r="O1455" i="148"/>
  <c r="P1455" i="148" s="1"/>
  <c r="AA1455" i="148" s="1"/>
  <c r="R1456" i="148"/>
  <c r="X1454" i="148"/>
  <c r="T1454" i="148"/>
  <c r="AF1455" i="148" l="1"/>
  <c r="X1455" i="148"/>
  <c r="AB1455" i="148"/>
  <c r="AG1455" i="148"/>
  <c r="S1455" i="148"/>
  <c r="T1455" i="148"/>
  <c r="U1455" i="148"/>
  <c r="AI1455" i="148"/>
  <c r="Y1455" i="148"/>
  <c r="AE1455" i="148"/>
  <c r="AD1455" i="148"/>
  <c r="AH1455" i="148"/>
  <c r="V1455" i="148"/>
  <c r="AC1455" i="148"/>
  <c r="W1455" i="148"/>
  <c r="Z1455" i="148"/>
  <c r="O1456" i="148"/>
  <c r="P1456" i="148" s="1"/>
  <c r="AE1456" i="148" s="1"/>
  <c r="R1457" i="148"/>
  <c r="AG1456" i="148" l="1"/>
  <c r="AF1456" i="148"/>
  <c r="U1456" i="148"/>
  <c r="X1456" i="148"/>
  <c r="V1456" i="148"/>
  <c r="S1456" i="148"/>
  <c r="W1456" i="148"/>
  <c r="Y1456" i="148"/>
  <c r="AH1456" i="148"/>
  <c r="AI1456" i="148"/>
  <c r="AA1456" i="148"/>
  <c r="AB1456" i="148"/>
  <c r="AC1456" i="148"/>
  <c r="Z1456" i="148"/>
  <c r="AD1456" i="148"/>
  <c r="T1456" i="148"/>
  <c r="O1457" i="148"/>
  <c r="P1457" i="148" s="1"/>
  <c r="AH1457" i="148" s="1"/>
  <c r="R1458" i="148"/>
  <c r="W1457" i="148" l="1"/>
  <c r="V1457" i="148"/>
  <c r="AI1457" i="148"/>
  <c r="X1457" i="148"/>
  <c r="Y1457" i="148"/>
  <c r="U1457" i="148"/>
  <c r="Z1457" i="148"/>
  <c r="AA1457" i="148"/>
  <c r="AB1457" i="148"/>
  <c r="S1457" i="148"/>
  <c r="AC1457" i="148"/>
  <c r="T1457" i="148"/>
  <c r="AF1457" i="148"/>
  <c r="AE1457" i="148"/>
  <c r="AG1457" i="148"/>
  <c r="AD1457" i="148"/>
  <c r="O1458" i="148"/>
  <c r="P1458" i="148" s="1"/>
  <c r="X1458" i="148" s="1"/>
  <c r="R1459" i="148"/>
  <c r="T1458" i="148" l="1"/>
  <c r="AE1458" i="148"/>
  <c r="AF1458" i="148"/>
  <c r="S1458" i="148"/>
  <c r="U1458" i="148"/>
  <c r="AI1458" i="148"/>
  <c r="AA1458" i="148"/>
  <c r="AH1458" i="148"/>
  <c r="AB1458" i="148"/>
  <c r="Z1458" i="148"/>
  <c r="AD1458" i="148"/>
  <c r="AG1458" i="148"/>
  <c r="Y1458" i="148"/>
  <c r="V1458" i="148"/>
  <c r="W1458" i="148"/>
  <c r="AC1458" i="148"/>
  <c r="O1459" i="148"/>
  <c r="P1459" i="148" s="1"/>
  <c r="Z1459" i="148" s="1"/>
  <c r="R1460" i="148"/>
  <c r="AA1459" i="148" l="1"/>
  <c r="AB1459" i="148"/>
  <c r="AC1459" i="148"/>
  <c r="S1459" i="148"/>
  <c r="W1459" i="148"/>
  <c r="U1459" i="148"/>
  <c r="X1459" i="148"/>
  <c r="AF1459" i="148"/>
  <c r="AG1459" i="148"/>
  <c r="AI1459" i="148"/>
  <c r="AH1459" i="148"/>
  <c r="V1459" i="148"/>
  <c r="AD1459" i="148"/>
  <c r="T1459" i="148"/>
  <c r="AE1459" i="148"/>
  <c r="Y1459" i="148"/>
  <c r="O1460" i="148"/>
  <c r="P1460" i="148" s="1"/>
  <c r="Z1460" i="148" s="1"/>
  <c r="R1461" i="148"/>
  <c r="AG1460" i="148" l="1"/>
  <c r="U1460" i="148"/>
  <c r="V1460" i="148"/>
  <c r="AH1460" i="148"/>
  <c r="W1460" i="148"/>
  <c r="AA1460" i="148"/>
  <c r="Y1460" i="148"/>
  <c r="T1460" i="148"/>
  <c r="S1460" i="148"/>
  <c r="AI1460" i="148"/>
  <c r="AB1460" i="148"/>
  <c r="AD1460" i="148"/>
  <c r="AE1460" i="148"/>
  <c r="AF1460" i="148"/>
  <c r="X1460" i="148"/>
  <c r="AC1460" i="148"/>
  <c r="O1461" i="148"/>
  <c r="P1461" i="148" s="1"/>
  <c r="AI1461" i="148" s="1"/>
  <c r="R1462" i="148"/>
  <c r="AE1461" i="148" l="1"/>
  <c r="Y1461" i="148"/>
  <c r="AB1461" i="148"/>
  <c r="X1461" i="148"/>
  <c r="AC1461" i="148"/>
  <c r="S1461" i="148"/>
  <c r="AD1461" i="148"/>
  <c r="V1461" i="148"/>
  <c r="W1461" i="148"/>
  <c r="T1461" i="148"/>
  <c r="AF1461" i="148"/>
  <c r="U1461" i="148"/>
  <c r="Z1461" i="148"/>
  <c r="AG1461" i="148"/>
  <c r="AA1461" i="148"/>
  <c r="AH1461" i="148"/>
  <c r="O1462" i="148"/>
  <c r="P1462" i="148" s="1"/>
  <c r="AB1462" i="148" s="1"/>
  <c r="R1463" i="148"/>
  <c r="AE1462" i="148" l="1"/>
  <c r="S1462" i="148"/>
  <c r="T1462" i="148"/>
  <c r="AH1462" i="148"/>
  <c r="U1462" i="148"/>
  <c r="W1462" i="148"/>
  <c r="V1462" i="148"/>
  <c r="AF1462" i="148"/>
  <c r="AI1462" i="148"/>
  <c r="AC1462" i="148"/>
  <c r="X1462" i="148"/>
  <c r="AD1462" i="148"/>
  <c r="Y1462" i="148"/>
  <c r="Z1462" i="148"/>
  <c r="AG1462" i="148"/>
  <c r="AA1462" i="148"/>
  <c r="O1463" i="148"/>
  <c r="P1463" i="148" s="1"/>
  <c r="V1463" i="148" s="1"/>
  <c r="R1464" i="148"/>
  <c r="AI1463" i="148" l="1"/>
  <c r="X1463" i="148"/>
  <c r="Z1463" i="148"/>
  <c r="AE1463" i="148"/>
  <c r="T1463" i="148"/>
  <c r="AA1463" i="148"/>
  <c r="Y1463" i="148"/>
  <c r="AB1463" i="148"/>
  <c r="AF1463" i="148"/>
  <c r="AH1463" i="148"/>
  <c r="W1463" i="148"/>
  <c r="AD1463" i="148"/>
  <c r="AC1463" i="148"/>
  <c r="S1463" i="148"/>
  <c r="U1463" i="148"/>
  <c r="AG1463" i="148"/>
  <c r="O1464" i="148"/>
  <c r="P1464" i="148" s="1"/>
  <c r="AI1464" i="148" s="1"/>
  <c r="R1465" i="148"/>
  <c r="AF1464" i="148" l="1"/>
  <c r="X1464" i="148"/>
  <c r="Z1464" i="148"/>
  <c r="Y1464" i="148"/>
  <c r="T1464" i="148"/>
  <c r="AE1464" i="148"/>
  <c r="AG1464" i="148"/>
  <c r="AA1464" i="148"/>
  <c r="S1464" i="148"/>
  <c r="V1464" i="148"/>
  <c r="U1464" i="148"/>
  <c r="AB1464" i="148"/>
  <c r="AC1464" i="148"/>
  <c r="W1464" i="148"/>
  <c r="AD1464" i="148"/>
  <c r="AH1464" i="148"/>
  <c r="O1465" i="148"/>
  <c r="P1465" i="148" s="1"/>
  <c r="V1465" i="148" s="1"/>
  <c r="R1466" i="148"/>
  <c r="W1465" i="148" l="1"/>
  <c r="AI1465" i="148"/>
  <c r="AE1465" i="148"/>
  <c r="AF1465" i="148"/>
  <c r="Z1465" i="148"/>
  <c r="AH1465" i="148"/>
  <c r="X1465" i="148"/>
  <c r="Y1465" i="148"/>
  <c r="AA1465" i="148"/>
  <c r="AC1465" i="148"/>
  <c r="AD1465" i="148"/>
  <c r="S1465" i="148"/>
  <c r="AB1465" i="148"/>
  <c r="T1465" i="148"/>
  <c r="U1465" i="148"/>
  <c r="AG1465" i="148"/>
  <c r="O1466" i="148"/>
  <c r="P1466" i="148" s="1"/>
  <c r="AB1466" i="148" s="1"/>
  <c r="R1467" i="148"/>
  <c r="AH1466" i="148" l="1"/>
  <c r="AD1466" i="148"/>
  <c r="S1466" i="148"/>
  <c r="AF1466" i="148"/>
  <c r="Z1466" i="148"/>
  <c r="AI1466" i="148"/>
  <c r="V1466" i="148"/>
  <c r="X1466" i="148"/>
  <c r="AC1466" i="148"/>
  <c r="AG1466" i="148"/>
  <c r="AE1466" i="148"/>
  <c r="U1466" i="148"/>
  <c r="T1466" i="148"/>
  <c r="W1466" i="148"/>
  <c r="Y1466" i="148"/>
  <c r="AA1466" i="148"/>
  <c r="O1467" i="148"/>
  <c r="P1467" i="148" s="1"/>
  <c r="AG1467" i="148" s="1"/>
  <c r="R1468" i="148"/>
  <c r="AH1467" i="148" l="1"/>
  <c r="W1467" i="148"/>
  <c r="AI1467" i="148"/>
  <c r="S1467" i="148"/>
  <c r="AE1467" i="148"/>
  <c r="T1467" i="148"/>
  <c r="Z1467" i="148"/>
  <c r="X1467" i="148"/>
  <c r="Y1467" i="148"/>
  <c r="U1467" i="148"/>
  <c r="AA1467" i="148"/>
  <c r="V1467" i="148"/>
  <c r="AB1467" i="148"/>
  <c r="AD1467" i="148"/>
  <c r="AF1467" i="148"/>
  <c r="AC1467" i="148"/>
  <c r="O1468" i="148"/>
  <c r="P1468" i="148" s="1"/>
  <c r="X1468" i="148" s="1"/>
  <c r="R1469" i="148"/>
  <c r="AA1468" i="148" l="1"/>
  <c r="AE1468" i="148"/>
  <c r="AD1468" i="148"/>
  <c r="S1468" i="148"/>
  <c r="T1468" i="148"/>
  <c r="AH1468" i="148"/>
  <c r="V1468" i="148"/>
  <c r="Y1468" i="148"/>
  <c r="Z1468" i="148"/>
  <c r="AB1468" i="148"/>
  <c r="AI1468" i="148"/>
  <c r="AC1468" i="148"/>
  <c r="AF1468" i="148"/>
  <c r="U1468" i="148"/>
  <c r="O1469" i="148"/>
  <c r="P1469" i="148" s="1"/>
  <c r="W1469" i="148" s="1"/>
  <c r="R1470" i="148"/>
  <c r="AG1468" i="148"/>
  <c r="W1468" i="148"/>
  <c r="AH1469" i="148" l="1"/>
  <c r="AI1469" i="148"/>
  <c r="AC1469" i="148"/>
  <c r="Y1469" i="148"/>
  <c r="X1469" i="148"/>
  <c r="O1470" i="148"/>
  <c r="P1470" i="148" s="1"/>
  <c r="V1470" i="148" s="1"/>
  <c r="R1471" i="148"/>
  <c r="AA1469" i="148"/>
  <c r="Z1469" i="148"/>
  <c r="AF1469" i="148"/>
  <c r="AB1469" i="148"/>
  <c r="AD1469" i="148"/>
  <c r="AE1469" i="148"/>
  <c r="T1469" i="148"/>
  <c r="AG1469" i="148"/>
  <c r="S1469" i="148"/>
  <c r="U1469" i="148"/>
  <c r="V1469" i="148"/>
  <c r="AD1470" i="148" l="1"/>
  <c r="AH1470" i="148"/>
  <c r="AI1470" i="148"/>
  <c r="S1470" i="148"/>
  <c r="T1470" i="148"/>
  <c r="AA1470" i="148"/>
  <c r="X1470" i="148"/>
  <c r="W1470" i="148"/>
  <c r="AB1470" i="148"/>
  <c r="Y1470" i="148"/>
  <c r="AC1470" i="148"/>
  <c r="Z1470" i="148"/>
  <c r="AE1470" i="148"/>
  <c r="AF1470" i="148"/>
  <c r="U1470" i="148"/>
  <c r="AG1470" i="148"/>
  <c r="O1471" i="148"/>
  <c r="P1471" i="148" s="1"/>
  <c r="AI1471" i="148" s="1"/>
  <c r="R1472" i="148"/>
  <c r="AD1471" i="148" l="1"/>
  <c r="S1471" i="148"/>
  <c r="AE1471" i="148"/>
  <c r="W1471" i="148"/>
  <c r="U1471" i="148"/>
  <c r="T1471" i="148"/>
  <c r="Z1471" i="148"/>
  <c r="V1471" i="148"/>
  <c r="Y1471" i="148"/>
  <c r="AF1471" i="148"/>
  <c r="AG1471" i="148"/>
  <c r="AA1471" i="148"/>
  <c r="X1471" i="148"/>
  <c r="AB1471" i="148"/>
  <c r="AC1471" i="148"/>
  <c r="AH1471" i="148"/>
  <c r="O1472" i="148"/>
  <c r="P1472" i="148" s="1"/>
  <c r="S1472" i="148" s="1"/>
  <c r="R1473" i="148"/>
  <c r="U1472" i="148" l="1"/>
  <c r="V1472" i="148"/>
  <c r="AD1472" i="148"/>
  <c r="AI1472" i="148"/>
  <c r="T1472" i="148"/>
  <c r="W1472" i="148"/>
  <c r="AC1472" i="148"/>
  <c r="X1472" i="148"/>
  <c r="Y1472" i="148"/>
  <c r="Z1472" i="148"/>
  <c r="AF1472" i="148"/>
  <c r="AA1472" i="148"/>
  <c r="AE1472" i="148"/>
  <c r="AG1472" i="148"/>
  <c r="AB1472" i="148"/>
  <c r="AH1472" i="148"/>
  <c r="O1473" i="148"/>
  <c r="P1473" i="148" s="1"/>
  <c r="AF1473" i="148" s="1"/>
  <c r="R1474" i="148"/>
  <c r="AB1473" i="148" l="1"/>
  <c r="AD1473" i="148"/>
  <c r="AC1473" i="148"/>
  <c r="T1473" i="148"/>
  <c r="AG1473" i="148"/>
  <c r="U1473" i="148"/>
  <c r="AH1473" i="148"/>
  <c r="Z1473" i="148"/>
  <c r="V1473" i="148"/>
  <c r="X1473" i="148"/>
  <c r="AA1473" i="148"/>
  <c r="AI1473" i="148"/>
  <c r="W1473" i="148"/>
  <c r="Y1473" i="148"/>
  <c r="AE1473" i="148"/>
  <c r="S1473" i="148"/>
  <c r="O1474" i="148"/>
  <c r="P1474" i="148" s="1"/>
  <c r="AE1474" i="148" s="1"/>
  <c r="R1475" i="148"/>
  <c r="AF1474" i="148" l="1"/>
  <c r="AG1474" i="148"/>
  <c r="V1474" i="148"/>
  <c r="AI1474" i="148"/>
  <c r="AB1474" i="148"/>
  <c r="AC1474" i="148"/>
  <c r="AH1474" i="148"/>
  <c r="Z1474" i="148"/>
  <c r="AA1474" i="148"/>
  <c r="AD1474" i="148"/>
  <c r="S1474" i="148"/>
  <c r="O1475" i="148"/>
  <c r="P1475" i="148" s="1"/>
  <c r="V1475" i="148" s="1"/>
  <c r="R1476" i="148"/>
  <c r="T1474" i="148"/>
  <c r="U1474" i="148"/>
  <c r="W1474" i="148"/>
  <c r="X1474" i="148"/>
  <c r="Y1474" i="148"/>
  <c r="AB1475" i="148" l="1"/>
  <c r="AI1475" i="148"/>
  <c r="X1475" i="148"/>
  <c r="AA1475" i="148"/>
  <c r="AD1475" i="148"/>
  <c r="Y1475" i="148"/>
  <c r="Z1475" i="148"/>
  <c r="W1475" i="148"/>
  <c r="AF1475" i="148"/>
  <c r="O1476" i="148"/>
  <c r="P1476" i="148" s="1"/>
  <c r="AF1476" i="148" s="1"/>
  <c r="R1477" i="148"/>
  <c r="U1475" i="148"/>
  <c r="AC1475" i="148"/>
  <c r="T1475" i="148"/>
  <c r="AH1475" i="148"/>
  <c r="AE1475" i="148"/>
  <c r="S1475" i="148"/>
  <c r="AG1475" i="148"/>
  <c r="U1476" i="148" l="1"/>
  <c r="AG1476" i="148"/>
  <c r="Y1476" i="148"/>
  <c r="AA1476" i="148"/>
  <c r="Z1476" i="148"/>
  <c r="AB1476" i="148"/>
  <c r="W1476" i="148"/>
  <c r="AC1476" i="148"/>
  <c r="AD1476" i="148"/>
  <c r="X1476" i="148"/>
  <c r="S1476" i="148"/>
  <c r="O1477" i="148"/>
  <c r="P1477" i="148" s="1"/>
  <c r="AB1477" i="148" s="1"/>
  <c r="R1478" i="148"/>
  <c r="AH1476" i="148"/>
  <c r="AE1476" i="148"/>
  <c r="AI1476" i="148"/>
  <c r="T1476" i="148"/>
  <c r="V1476" i="148"/>
  <c r="AE1477" i="148" l="1"/>
  <c r="AG1477" i="148"/>
  <c r="W1477" i="148"/>
  <c r="AH1477" i="148"/>
  <c r="AI1477" i="148"/>
  <c r="U1477" i="148"/>
  <c r="AD1477" i="148"/>
  <c r="AF1477" i="148"/>
  <c r="O1478" i="148"/>
  <c r="P1478" i="148" s="1"/>
  <c r="T1478" i="148" s="1"/>
  <c r="R1479" i="148"/>
  <c r="T1477" i="148"/>
  <c r="X1477" i="148"/>
  <c r="Y1477" i="148"/>
  <c r="V1477" i="148"/>
  <c r="Z1477" i="148"/>
  <c r="S1477" i="148"/>
  <c r="AA1477" i="148"/>
  <c r="AC1477" i="148"/>
  <c r="U1478" i="148" l="1"/>
  <c r="X1478" i="148"/>
  <c r="AH1478" i="148"/>
  <c r="AA1478" i="148"/>
  <c r="Y1478" i="148"/>
  <c r="AB1478" i="148"/>
  <c r="V1478" i="148"/>
  <c r="AE1478" i="148"/>
  <c r="AF1478" i="148"/>
  <c r="Z1478" i="148"/>
  <c r="AC1478" i="148"/>
  <c r="AD1478" i="148"/>
  <c r="O1479" i="148"/>
  <c r="P1479" i="148" s="1"/>
  <c r="AI1479" i="148" s="1"/>
  <c r="R1480" i="148"/>
  <c r="AG1478" i="148"/>
  <c r="W1478" i="148"/>
  <c r="S1478" i="148"/>
  <c r="AI1478" i="148"/>
  <c r="AD1479" i="148" l="1"/>
  <c r="AE1479" i="148"/>
  <c r="T1479" i="148"/>
  <c r="O1480" i="148"/>
  <c r="P1480" i="148" s="1"/>
  <c r="AG1480" i="148" s="1"/>
  <c r="R1481" i="148"/>
  <c r="AC1479" i="148"/>
  <c r="AG1479" i="148"/>
  <c r="U1479" i="148"/>
  <c r="S1479" i="148"/>
  <c r="AF1479" i="148"/>
  <c r="X1479" i="148"/>
  <c r="Y1479" i="148"/>
  <c r="V1479" i="148"/>
  <c r="Z1479" i="148"/>
  <c r="AH1479" i="148"/>
  <c r="AA1479" i="148"/>
  <c r="W1479" i="148"/>
  <c r="AB1479" i="148"/>
  <c r="AH1480" i="148" l="1"/>
  <c r="Y1480" i="148"/>
  <c r="AI1480" i="148"/>
  <c r="S1480" i="148"/>
  <c r="Z1480" i="148"/>
  <c r="AA1480" i="148"/>
  <c r="O1481" i="148"/>
  <c r="P1481" i="148" s="1"/>
  <c r="U1481" i="148" s="1"/>
  <c r="R1482" i="148"/>
  <c r="V1480" i="148"/>
  <c r="AB1480" i="148"/>
  <c r="AC1480" i="148"/>
  <c r="AD1480" i="148"/>
  <c r="T1480" i="148"/>
  <c r="AE1480" i="148"/>
  <c r="W1480" i="148"/>
  <c r="X1480" i="148"/>
  <c r="U1480" i="148"/>
  <c r="AF1480" i="148"/>
  <c r="AG1481" i="148" l="1"/>
  <c r="V1481" i="148"/>
  <c r="Z1481" i="148"/>
  <c r="AA1481" i="148"/>
  <c r="W1481" i="148"/>
  <c r="AB1481" i="148"/>
  <c r="AI1481" i="148"/>
  <c r="O1482" i="148"/>
  <c r="P1482" i="148" s="1"/>
  <c r="AD1482" i="148" s="1"/>
  <c r="R1483" i="148"/>
  <c r="X1481" i="148"/>
  <c r="Y1481" i="148"/>
  <c r="AC1481" i="148"/>
  <c r="AH1481" i="148"/>
  <c r="AD1481" i="148"/>
  <c r="AE1481" i="148"/>
  <c r="S1481" i="148"/>
  <c r="T1481" i="148"/>
  <c r="AF1481" i="148"/>
  <c r="U1482" i="148" l="1"/>
  <c r="AE1482" i="148"/>
  <c r="AH1482" i="148"/>
  <c r="S1482" i="148"/>
  <c r="AI1482" i="148"/>
  <c r="W1482" i="148"/>
  <c r="V1482" i="148"/>
  <c r="X1482" i="148"/>
  <c r="Y1482" i="148"/>
  <c r="Z1482" i="148"/>
  <c r="AA1482" i="148"/>
  <c r="AF1482" i="148"/>
  <c r="T1482" i="148"/>
  <c r="AG1482" i="148"/>
  <c r="AB1482" i="148"/>
  <c r="AC1482" i="148"/>
  <c r="O1483" i="148"/>
  <c r="P1483" i="148" s="1"/>
  <c r="AG1483" i="148" s="1"/>
  <c r="R1484" i="148"/>
  <c r="AD1483" i="148" l="1"/>
  <c r="AH1483" i="148"/>
  <c r="T1483" i="148"/>
  <c r="AC1483" i="148"/>
  <c r="AE1483" i="148"/>
  <c r="AB1483" i="148"/>
  <c r="Z1483" i="148"/>
  <c r="V1483" i="148"/>
  <c r="W1483" i="148"/>
  <c r="S1483" i="148"/>
  <c r="U1483" i="148"/>
  <c r="AF1483" i="148"/>
  <c r="AI1483" i="148"/>
  <c r="X1483" i="148"/>
  <c r="Y1483" i="148"/>
  <c r="AA1483" i="148"/>
  <c r="O1484" i="148"/>
  <c r="P1484" i="148" s="1"/>
  <c r="AI1484" i="148" s="1"/>
  <c r="R1485" i="148"/>
  <c r="X1484" i="148" l="1"/>
  <c r="Y1484" i="148"/>
  <c r="W1484" i="148"/>
  <c r="AD1484" i="148"/>
  <c r="U1484" i="148"/>
  <c r="AG1484" i="148"/>
  <c r="AE1484" i="148"/>
  <c r="AB1484" i="148"/>
  <c r="S1484" i="148"/>
  <c r="Z1484" i="148"/>
  <c r="V1484" i="148"/>
  <c r="AA1484" i="148"/>
  <c r="AC1484" i="148"/>
  <c r="AF1484" i="148"/>
  <c r="T1484" i="148"/>
  <c r="AH1484" i="148"/>
  <c r="O1485" i="148"/>
  <c r="P1485" i="148" s="1"/>
  <c r="AE1485" i="148" s="1"/>
  <c r="R1486" i="148"/>
  <c r="T1485" i="148" l="1"/>
  <c r="AG1485" i="148"/>
  <c r="U1485" i="148"/>
  <c r="X1485" i="148"/>
  <c r="AI1485" i="148"/>
  <c r="AH1485" i="148"/>
  <c r="Y1485" i="148"/>
  <c r="W1485" i="148"/>
  <c r="AA1485" i="148"/>
  <c r="V1485" i="148"/>
  <c r="AB1485" i="148"/>
  <c r="Z1485" i="148"/>
  <c r="AC1485" i="148"/>
  <c r="S1485" i="148"/>
  <c r="AF1485" i="148"/>
  <c r="AD1485" i="148"/>
  <c r="O1486" i="148"/>
  <c r="P1486" i="148" s="1"/>
  <c r="AF1486" i="148" s="1"/>
  <c r="R1487" i="148"/>
  <c r="AA1486" i="148" l="1"/>
  <c r="AB1486" i="148"/>
  <c r="AI1486" i="148"/>
  <c r="X1486" i="148"/>
  <c r="V1486" i="148"/>
  <c r="U1486" i="148"/>
  <c r="W1486" i="148"/>
  <c r="AE1486" i="148"/>
  <c r="AG1486" i="148"/>
  <c r="Y1486" i="148"/>
  <c r="T1486" i="148"/>
  <c r="AD1486" i="148"/>
  <c r="AH1486" i="148"/>
  <c r="Z1486" i="148"/>
  <c r="AC1486" i="148"/>
  <c r="S1486" i="148"/>
  <c r="O1487" i="148"/>
  <c r="P1487" i="148" s="1"/>
  <c r="AG1487" i="148" s="1"/>
  <c r="R1488" i="148"/>
  <c r="AE1487" i="148" l="1"/>
  <c r="X1487" i="148"/>
  <c r="AF1487" i="148"/>
  <c r="Z1487" i="148"/>
  <c r="AA1487" i="148"/>
  <c r="AH1487" i="148"/>
  <c r="AI1487" i="148"/>
  <c r="Y1487" i="148"/>
  <c r="T1487" i="148"/>
  <c r="V1487" i="148"/>
  <c r="AB1487" i="148"/>
  <c r="W1487" i="148"/>
  <c r="S1487" i="148"/>
  <c r="U1487" i="148"/>
  <c r="AC1487" i="148"/>
  <c r="AD1487" i="148"/>
  <c r="O1488" i="148"/>
  <c r="P1488" i="148" s="1"/>
  <c r="U1488" i="148" s="1"/>
  <c r="R1489" i="148"/>
  <c r="V1488" i="148" l="1"/>
  <c r="AI1488" i="148"/>
  <c r="AB1488" i="148"/>
  <c r="Y1488" i="148"/>
  <c r="AA1488" i="148"/>
  <c r="AF1488" i="148"/>
  <c r="AH1488" i="148"/>
  <c r="W1488" i="148"/>
  <c r="Z1488" i="148"/>
  <c r="AC1488" i="148"/>
  <c r="AD1488" i="148"/>
  <c r="AE1488" i="148"/>
  <c r="X1488" i="148"/>
  <c r="S1488" i="148"/>
  <c r="T1488" i="148"/>
  <c r="AG1488" i="148"/>
  <c r="O1489" i="148"/>
  <c r="P1489" i="148" s="1"/>
  <c r="S1489" i="148" s="1"/>
  <c r="R1490" i="148"/>
  <c r="AF1489" i="148" l="1"/>
  <c r="T1489" i="148"/>
  <c r="AG1489" i="148"/>
  <c r="U1489" i="148"/>
  <c r="AB1489" i="148"/>
  <c r="W1489" i="148"/>
  <c r="AI1489" i="148"/>
  <c r="V1489" i="148"/>
  <c r="X1489" i="148"/>
  <c r="Y1489" i="148"/>
  <c r="Z1489" i="148"/>
  <c r="AA1489" i="148"/>
  <c r="AH1489" i="148"/>
  <c r="AC1489" i="148"/>
  <c r="AD1489" i="148"/>
  <c r="AE1489" i="148"/>
  <c r="O1490" i="148"/>
  <c r="P1490" i="148" s="1"/>
  <c r="Y1490" i="148" s="1"/>
  <c r="R1491" i="148"/>
  <c r="Z1490" i="148" l="1"/>
  <c r="AA1490" i="148"/>
  <c r="AB1490" i="148"/>
  <c r="AC1490" i="148"/>
  <c r="AF1490" i="148"/>
  <c r="T1490" i="148"/>
  <c r="AD1490" i="148"/>
  <c r="S1490" i="148"/>
  <c r="AE1490" i="148"/>
  <c r="V1490" i="148"/>
  <c r="W1490" i="148"/>
  <c r="X1490" i="148"/>
  <c r="U1490" i="148"/>
  <c r="AI1490" i="148"/>
  <c r="AG1490" i="148"/>
  <c r="AH1490" i="148"/>
  <c r="O1491" i="148"/>
  <c r="P1491" i="148" s="1"/>
  <c r="U1491" i="148" s="1"/>
  <c r="R1492" i="148"/>
  <c r="AD1491" i="148" l="1"/>
  <c r="W1491" i="148"/>
  <c r="AB1491" i="148"/>
  <c r="AC1491" i="148"/>
  <c r="AA1491" i="148"/>
  <c r="AH1491" i="148"/>
  <c r="Z1491" i="148"/>
  <c r="AF1491" i="148"/>
  <c r="V1491" i="148"/>
  <c r="X1491" i="148"/>
  <c r="AE1491" i="148"/>
  <c r="AG1491" i="148"/>
  <c r="Y1491" i="148"/>
  <c r="AI1491" i="148"/>
  <c r="S1491" i="148"/>
  <c r="T1491" i="148"/>
  <c r="O1492" i="148"/>
  <c r="P1492" i="148" s="1"/>
  <c r="U1492" i="148" s="1"/>
  <c r="R1493" i="148"/>
  <c r="V1492" i="148" l="1"/>
  <c r="X1492" i="148"/>
  <c r="AG1492" i="148"/>
  <c r="AI1492" i="148"/>
  <c r="Y1492" i="148"/>
  <c r="AF1492" i="148"/>
  <c r="W1492" i="148"/>
  <c r="T1492" i="148"/>
  <c r="AA1492" i="148"/>
  <c r="AB1492" i="148"/>
  <c r="AC1492" i="148"/>
  <c r="AD1492" i="148"/>
  <c r="AE1492" i="148"/>
  <c r="Z1492" i="148"/>
  <c r="S1492" i="148"/>
  <c r="AH1492" i="148"/>
  <c r="O1493" i="148"/>
  <c r="P1493" i="148" s="1"/>
  <c r="AF1493" i="148" s="1"/>
  <c r="R1494" i="148"/>
  <c r="V1493" i="148" l="1"/>
  <c r="AI1493" i="148"/>
  <c r="W1493" i="148"/>
  <c r="T1493" i="148"/>
  <c r="X1493" i="148"/>
  <c r="Y1493" i="148"/>
  <c r="AC1493" i="148"/>
  <c r="AH1493" i="148"/>
  <c r="AB1493" i="148"/>
  <c r="AG1493" i="148"/>
  <c r="U1493" i="148"/>
  <c r="S1493" i="148"/>
  <c r="Z1493" i="148"/>
  <c r="AA1493" i="148"/>
  <c r="AD1493" i="148"/>
  <c r="AE1493" i="148"/>
  <c r="O1494" i="148"/>
  <c r="P1494" i="148" s="1"/>
  <c r="T1494" i="148" s="1"/>
  <c r="R1495" i="148"/>
  <c r="W1494" i="148" l="1"/>
  <c r="V1494" i="148"/>
  <c r="X1494" i="148"/>
  <c r="AI1494" i="148"/>
  <c r="S1494" i="148"/>
  <c r="AF1494" i="148"/>
  <c r="Z1494" i="148"/>
  <c r="AB1494" i="148"/>
  <c r="AC1494" i="148"/>
  <c r="Y1494" i="148"/>
  <c r="AH1494" i="148"/>
  <c r="AA1494" i="148"/>
  <c r="U1494" i="148"/>
  <c r="AD1494" i="148"/>
  <c r="AE1494" i="148"/>
  <c r="AG1494" i="148"/>
  <c r="O1495" i="148"/>
  <c r="P1495" i="148" s="1"/>
  <c r="AD1495" i="148" s="1"/>
  <c r="R1496" i="148"/>
  <c r="AH1495" i="148" l="1"/>
  <c r="AI1495" i="148"/>
  <c r="AB1495" i="148"/>
  <c r="AE1495" i="148"/>
  <c r="AF1495" i="148"/>
  <c r="T1495" i="148"/>
  <c r="V1495" i="148"/>
  <c r="W1495" i="148"/>
  <c r="U1495" i="148"/>
  <c r="X1495" i="148"/>
  <c r="AG1495" i="148"/>
  <c r="S1495" i="148"/>
  <c r="Y1495" i="148"/>
  <c r="Z1495" i="148"/>
  <c r="AA1495" i="148"/>
  <c r="AC1495" i="148"/>
  <c r="O1496" i="148"/>
  <c r="P1496" i="148" s="1"/>
  <c r="Y1496" i="148" s="1"/>
  <c r="R1497" i="148"/>
  <c r="AI1496" i="148" l="1"/>
  <c r="AF1496" i="148"/>
  <c r="S1496" i="148"/>
  <c r="AD1496" i="148"/>
  <c r="AE1496" i="148"/>
  <c r="AH1496" i="148"/>
  <c r="AG1496" i="148"/>
  <c r="X1496" i="148"/>
  <c r="AB1496" i="148"/>
  <c r="V1496" i="148"/>
  <c r="Z1496" i="148"/>
  <c r="T1496" i="148"/>
  <c r="AA1496" i="148"/>
  <c r="U1496" i="148"/>
  <c r="AC1496" i="148"/>
  <c r="W1496" i="148"/>
  <c r="O1497" i="148"/>
  <c r="P1497" i="148" s="1"/>
  <c r="AH1497" i="148" s="1"/>
  <c r="R1498" i="148"/>
  <c r="S1497" i="148" l="1"/>
  <c r="V1497" i="148"/>
  <c r="AE1497" i="148"/>
  <c r="AA1497" i="148"/>
  <c r="AB1497" i="148"/>
  <c r="AG1497" i="148"/>
  <c r="X1497" i="148"/>
  <c r="W1497" i="148"/>
  <c r="AC1497" i="148"/>
  <c r="AD1497" i="148"/>
  <c r="U1497" i="148"/>
  <c r="T1497" i="148"/>
  <c r="AI1497" i="148"/>
  <c r="AF1497" i="148"/>
  <c r="Y1497" i="148"/>
  <c r="Z1497" i="148"/>
  <c r="O1498" i="148"/>
  <c r="P1498" i="148" s="1"/>
  <c r="Z1498" i="148" s="1"/>
  <c r="R1499" i="148"/>
  <c r="AH1498" i="148" l="1"/>
  <c r="U1498" i="148"/>
  <c r="W1498" i="148"/>
  <c r="V1498" i="148"/>
  <c r="AB1498" i="148"/>
  <c r="AI1498" i="148"/>
  <c r="T1498" i="148"/>
  <c r="AA1498" i="148"/>
  <c r="AC1498" i="148"/>
  <c r="AE1498" i="148"/>
  <c r="AF1498" i="148"/>
  <c r="AG1498" i="148"/>
  <c r="AD1498" i="148"/>
  <c r="S1498" i="148"/>
  <c r="X1498" i="148"/>
  <c r="Y1498" i="148"/>
  <c r="O1499" i="148"/>
  <c r="P1499" i="148" s="1"/>
  <c r="AI1499" i="148" s="1"/>
  <c r="R1500" i="148"/>
  <c r="U1499" i="148" l="1"/>
  <c r="T1499" i="148"/>
  <c r="V1499" i="148"/>
  <c r="AA1499" i="148"/>
  <c r="W1499" i="148"/>
  <c r="AB1499" i="148"/>
  <c r="X1499" i="148"/>
  <c r="AC1499" i="148"/>
  <c r="AD1499" i="148"/>
  <c r="Z1499" i="148"/>
  <c r="Y1499" i="148"/>
  <c r="AE1499" i="148"/>
  <c r="AH1499" i="148"/>
  <c r="AF1499" i="148"/>
  <c r="S1499" i="148"/>
  <c r="AG1499" i="148"/>
  <c r="O1500" i="148"/>
  <c r="P1500" i="148" s="1"/>
  <c r="AH1500" i="148" s="1"/>
  <c r="R1501" i="148"/>
  <c r="AF1500" i="148" l="1"/>
  <c r="AB1500" i="148"/>
  <c r="S1500" i="148"/>
  <c r="AG1500" i="148"/>
  <c r="Y1500" i="148"/>
  <c r="X1500" i="148"/>
  <c r="W1500" i="148"/>
  <c r="AC1500" i="148"/>
  <c r="AD1500" i="148"/>
  <c r="AE1500" i="148"/>
  <c r="Z1500" i="148"/>
  <c r="AA1500" i="148"/>
  <c r="T1500" i="148"/>
  <c r="AI1500" i="148"/>
  <c r="U1500" i="148"/>
  <c r="V1500" i="148"/>
  <c r="O1501" i="148"/>
  <c r="P1501" i="148" s="1"/>
  <c r="AC1501" i="148" s="1"/>
  <c r="R1502" i="148"/>
  <c r="AF1501" i="148" l="1"/>
  <c r="AD1501" i="148"/>
  <c r="S1501" i="148"/>
  <c r="AB1501" i="148"/>
  <c r="AE1501" i="148"/>
  <c r="AH1501" i="148"/>
  <c r="U1501" i="148"/>
  <c r="AI1501" i="148"/>
  <c r="V1501" i="148"/>
  <c r="T1501" i="148"/>
  <c r="W1501" i="148"/>
  <c r="X1501" i="148"/>
  <c r="Y1501" i="148"/>
  <c r="Z1501" i="148"/>
  <c r="AG1501" i="148"/>
  <c r="AA1501" i="148"/>
  <c r="O1502" i="148"/>
  <c r="P1502" i="148" s="1"/>
  <c r="AH1502" i="148" s="1"/>
  <c r="R1503" i="148"/>
  <c r="T1502" i="148" l="1"/>
  <c r="V1502" i="148"/>
  <c r="U1502" i="148"/>
  <c r="AB1502" i="148"/>
  <c r="AE1502" i="148"/>
  <c r="AD1502" i="148"/>
  <c r="AF1502" i="148"/>
  <c r="S1502" i="148"/>
  <c r="AC1502" i="148"/>
  <c r="X1502" i="148"/>
  <c r="W1502" i="148"/>
  <c r="Z1502" i="148"/>
  <c r="AI1502" i="148"/>
  <c r="AA1502" i="148"/>
  <c r="Y1502" i="148"/>
  <c r="AG1502" i="148"/>
  <c r="O1503" i="148"/>
  <c r="P1503" i="148" s="1"/>
  <c r="V1503" i="148" s="1"/>
  <c r="R1504" i="148"/>
  <c r="AI1503" i="148" l="1"/>
  <c r="W1503" i="148"/>
  <c r="AC1503" i="148"/>
  <c r="AB1503" i="148"/>
  <c r="AD1503" i="148"/>
  <c r="AA1503" i="148"/>
  <c r="S1503" i="148"/>
  <c r="Z1503" i="148"/>
  <c r="AE1503" i="148"/>
  <c r="X1503" i="148"/>
  <c r="AF1503" i="148"/>
  <c r="AG1503" i="148"/>
  <c r="Y1503" i="148"/>
  <c r="AH1503" i="148"/>
  <c r="T1503" i="148"/>
  <c r="U1503" i="148"/>
  <c r="O1504" i="148"/>
  <c r="P1504" i="148" s="1"/>
  <c r="AG1504" i="148" s="1"/>
  <c r="R1505" i="148"/>
  <c r="AD1504" i="148" l="1"/>
  <c r="AI1504" i="148"/>
  <c r="AF1504" i="148"/>
  <c r="W1504" i="148"/>
  <c r="Y1504" i="148"/>
  <c r="AA1504" i="148"/>
  <c r="X1504" i="148"/>
  <c r="V1504" i="148"/>
  <c r="S1504" i="148"/>
  <c r="T1504" i="148"/>
  <c r="AB1504" i="148"/>
  <c r="AC1504" i="148"/>
  <c r="U1504" i="148"/>
  <c r="AH1504" i="148"/>
  <c r="AE1504" i="148"/>
  <c r="Z1504" i="148"/>
  <c r="O1505" i="148"/>
  <c r="P1505" i="148" s="1"/>
  <c r="AH1505" i="148" s="1"/>
  <c r="R1506" i="148"/>
  <c r="U1505" i="148" l="1"/>
  <c r="X1505" i="148"/>
  <c r="W1505" i="148"/>
  <c r="Y1505" i="148"/>
  <c r="V1505" i="148"/>
  <c r="AD1505" i="148"/>
  <c r="AG1505" i="148"/>
  <c r="AA1505" i="148"/>
  <c r="AC1505" i="148"/>
  <c r="Z1505" i="148"/>
  <c r="T1505" i="148"/>
  <c r="AB1505" i="148"/>
  <c r="AI1505" i="148"/>
  <c r="AE1505" i="148"/>
  <c r="AF1505" i="148"/>
  <c r="S1505" i="148"/>
  <c r="O1506" i="148"/>
  <c r="P1506" i="148" s="1"/>
  <c r="AE1506" i="148" s="1"/>
  <c r="R1507" i="148"/>
  <c r="AC1506" i="148" l="1"/>
  <c r="AH1506" i="148"/>
  <c r="S1506" i="148"/>
  <c r="AB1506" i="148"/>
  <c r="T1506" i="148"/>
  <c r="V1506" i="148"/>
  <c r="Z1506" i="148"/>
  <c r="AF1506" i="148"/>
  <c r="AD1506" i="148"/>
  <c r="AG1506" i="148"/>
  <c r="AI1506" i="148"/>
  <c r="U1506" i="148"/>
  <c r="W1506" i="148"/>
  <c r="X1506" i="148"/>
  <c r="Y1506" i="148"/>
  <c r="AA1506" i="148"/>
  <c r="O1507" i="148"/>
  <c r="P1507" i="148" s="1"/>
  <c r="Y1507" i="148" s="1"/>
  <c r="R1508" i="148"/>
  <c r="AE1507" i="148" l="1"/>
  <c r="AG1507" i="148"/>
  <c r="AD1507" i="148"/>
  <c r="AH1507" i="148"/>
  <c r="Z1507" i="148"/>
  <c r="U1507" i="148"/>
  <c r="AF1507" i="148"/>
  <c r="S1507" i="148"/>
  <c r="O1508" i="148"/>
  <c r="P1508" i="148" s="1"/>
  <c r="AA1508" i="148" s="1"/>
  <c r="R1509" i="148"/>
  <c r="AI1507" i="148"/>
  <c r="T1507" i="148"/>
  <c r="V1507" i="148"/>
  <c r="W1507" i="148"/>
  <c r="AA1507" i="148"/>
  <c r="AB1507" i="148"/>
  <c r="X1507" i="148"/>
  <c r="AC1507" i="148"/>
  <c r="W1508" i="148" l="1"/>
  <c r="AB1508" i="148"/>
  <c r="AG1508" i="148"/>
  <c r="AI1508" i="148"/>
  <c r="AD1508" i="148"/>
  <c r="O1509" i="148"/>
  <c r="P1509" i="148" s="1"/>
  <c r="AG1509" i="148" s="1"/>
  <c r="R1510" i="148"/>
  <c r="AE1508" i="148"/>
  <c r="U1508" i="148"/>
  <c r="AH1508" i="148"/>
  <c r="V1508" i="148"/>
  <c r="T1508" i="148"/>
  <c r="AC1508" i="148"/>
  <c r="S1508" i="148"/>
  <c r="X1508" i="148"/>
  <c r="AF1508" i="148"/>
  <c r="Y1508" i="148"/>
  <c r="Z1508" i="148"/>
  <c r="AD1509" i="148" l="1"/>
  <c r="AB1509" i="148"/>
  <c r="Z1509" i="148"/>
  <c r="AI1509" i="148"/>
  <c r="AC1509" i="148"/>
  <c r="S1509" i="148"/>
  <c r="AH1509" i="148"/>
  <c r="T1509" i="148"/>
  <c r="U1509" i="148"/>
  <c r="V1509" i="148"/>
  <c r="X1509" i="148"/>
  <c r="Y1509" i="148"/>
  <c r="O1510" i="148"/>
  <c r="P1510" i="148" s="1"/>
  <c r="T1510" i="148" s="1"/>
  <c r="R1511" i="148"/>
  <c r="AE1509" i="148"/>
  <c r="AA1509" i="148"/>
  <c r="W1509" i="148"/>
  <c r="AF1509" i="148"/>
  <c r="AB1510" i="148" l="1"/>
  <c r="U1510" i="148"/>
  <c r="Y1510" i="148"/>
  <c r="W1510" i="148"/>
  <c r="X1510" i="148"/>
  <c r="AC1510" i="148"/>
  <c r="AA1510" i="148"/>
  <c r="Z1510" i="148"/>
  <c r="V1510" i="148"/>
  <c r="AD1510" i="148"/>
  <c r="AH1510" i="148"/>
  <c r="O1511" i="148"/>
  <c r="P1511" i="148" s="1"/>
  <c r="Y1511" i="148" s="1"/>
  <c r="R1512" i="148"/>
  <c r="AF1510" i="148"/>
  <c r="AG1510" i="148"/>
  <c r="AI1510" i="148"/>
  <c r="AE1510" i="148"/>
  <c r="S1510" i="148"/>
  <c r="AI1511" i="148" l="1"/>
  <c r="AB1511" i="148"/>
  <c r="AD1511" i="148"/>
  <c r="AE1511" i="148"/>
  <c r="AF1511" i="148"/>
  <c r="S1511" i="148"/>
  <c r="V1511" i="148"/>
  <c r="AC1511" i="148"/>
  <c r="AH1511" i="148"/>
  <c r="U1511" i="148"/>
  <c r="AG1511" i="148"/>
  <c r="T1511" i="148"/>
  <c r="O1512" i="148"/>
  <c r="P1512" i="148" s="1"/>
  <c r="T1512" i="148" s="1"/>
  <c r="R1513" i="148"/>
  <c r="W1511" i="148"/>
  <c r="Z1511" i="148"/>
  <c r="X1511" i="148"/>
  <c r="AA1511" i="148"/>
  <c r="O1513" i="148" l="1"/>
  <c r="P1513" i="148" s="1"/>
  <c r="AE1513" i="148" s="1"/>
  <c r="R1514" i="148"/>
  <c r="Y1512" i="148"/>
  <c r="AI1512" i="148"/>
  <c r="AH1512" i="148"/>
  <c r="Z1512" i="148"/>
  <c r="V1512" i="148"/>
  <c r="AE1512" i="148"/>
  <c r="X1512" i="148"/>
  <c r="U1512" i="148"/>
  <c r="AB1512" i="148"/>
  <c r="W1512" i="148"/>
  <c r="AA1512" i="148"/>
  <c r="AC1512" i="148"/>
  <c r="AD1512" i="148"/>
  <c r="AF1512" i="148"/>
  <c r="S1512" i="148"/>
  <c r="AG1512" i="148"/>
  <c r="AI1513" i="148" l="1"/>
  <c r="X1513" i="148"/>
  <c r="Y1513" i="148"/>
  <c r="Z1513" i="148"/>
  <c r="AB1513" i="148"/>
  <c r="AC1513" i="148"/>
  <c r="AD1513" i="148"/>
  <c r="AF1513" i="148"/>
  <c r="AG1513" i="148"/>
  <c r="T1513" i="148"/>
  <c r="U1513" i="148"/>
  <c r="AH1513" i="148"/>
  <c r="V1513" i="148"/>
  <c r="AA1513" i="148"/>
  <c r="W1513" i="148"/>
  <c r="S1513" i="148"/>
  <c r="O1514" i="148"/>
  <c r="P1514" i="148" s="1"/>
  <c r="Z1514" i="148" s="1"/>
  <c r="R1515" i="148"/>
  <c r="T1514" i="148" l="1"/>
  <c r="S1514" i="148"/>
  <c r="AF1514" i="148"/>
  <c r="AD1514" i="148"/>
  <c r="AG1514" i="148"/>
  <c r="AI1514" i="148"/>
  <c r="AA1514" i="148"/>
  <c r="AH1514" i="148"/>
  <c r="AB1514" i="148"/>
  <c r="Y1514" i="148"/>
  <c r="AC1514" i="148"/>
  <c r="O1515" i="148"/>
  <c r="P1515" i="148" s="1"/>
  <c r="AG1515" i="148" s="1"/>
  <c r="R1516" i="148"/>
  <c r="AE1514" i="148"/>
  <c r="U1514" i="148"/>
  <c r="V1514" i="148"/>
  <c r="X1514" i="148"/>
  <c r="W1514" i="148"/>
  <c r="V1515" i="148" l="1"/>
  <c r="X1515" i="148"/>
  <c r="T1515" i="148"/>
  <c r="W1515" i="148"/>
  <c r="Y1515" i="148"/>
  <c r="Z1515" i="148"/>
  <c r="AA1515" i="148"/>
  <c r="AC1515" i="148"/>
  <c r="AB1515" i="148"/>
  <c r="AD1515" i="148"/>
  <c r="S1515" i="148"/>
  <c r="AF1515" i="148"/>
  <c r="AE1515" i="148"/>
  <c r="AH1515" i="148"/>
  <c r="U1515" i="148"/>
  <c r="AI1515" i="148"/>
  <c r="O1516" i="148"/>
  <c r="P1516" i="148" s="1"/>
  <c r="U1516" i="148" s="1"/>
  <c r="R1517" i="148"/>
  <c r="AE1516" i="148" l="1"/>
  <c r="W1516" i="148"/>
  <c r="Y1516" i="148"/>
  <c r="AI1516" i="148"/>
  <c r="AC1516" i="148"/>
  <c r="AD1516" i="148"/>
  <c r="V1516" i="148"/>
  <c r="S1516" i="148"/>
  <c r="Z1516" i="148"/>
  <c r="AA1516" i="148"/>
  <c r="X1516" i="148"/>
  <c r="AB1516" i="148"/>
  <c r="AF1516" i="148"/>
  <c r="AG1516" i="148"/>
  <c r="T1516" i="148"/>
  <c r="AH1516" i="148"/>
  <c r="O1517" i="148"/>
  <c r="P1517" i="148" s="1"/>
  <c r="AH1517" i="148" s="1"/>
  <c r="R1518" i="148"/>
  <c r="AI1517" i="148" l="1"/>
  <c r="U1517" i="148"/>
  <c r="V1517" i="148"/>
  <c r="Z1517" i="148"/>
  <c r="AC1517" i="148"/>
  <c r="W1517" i="148"/>
  <c r="AD1517" i="148"/>
  <c r="AE1517" i="148"/>
  <c r="Y1517" i="148"/>
  <c r="AG1517" i="148"/>
  <c r="X1517" i="148"/>
  <c r="AB1517" i="148"/>
  <c r="AA1517" i="148"/>
  <c r="AF1517" i="148"/>
  <c r="S1517" i="148"/>
  <c r="T1517" i="148"/>
  <c r="O1518" i="148"/>
  <c r="P1518" i="148" s="1"/>
  <c r="AE1518" i="148" s="1"/>
  <c r="R1519" i="148"/>
  <c r="AF1518" i="148" l="1"/>
  <c r="AG1518" i="148"/>
  <c r="U1518" i="148"/>
  <c r="AI1518" i="148"/>
  <c r="W1518" i="148"/>
  <c r="S1518" i="148"/>
  <c r="V1518" i="148"/>
  <c r="T1518" i="148"/>
  <c r="Z1518" i="148"/>
  <c r="X1518" i="148"/>
  <c r="Y1518" i="148"/>
  <c r="AH1518" i="148"/>
  <c r="AD1518" i="148"/>
  <c r="AA1518" i="148"/>
  <c r="AB1518" i="148"/>
  <c r="AC1518" i="148"/>
  <c r="O1519" i="148"/>
  <c r="P1519" i="148" s="1"/>
  <c r="Y1519" i="148" s="1"/>
  <c r="R1520" i="148"/>
  <c r="S1519" i="148" l="1"/>
  <c r="T1519" i="148"/>
  <c r="AH1519" i="148"/>
  <c r="AG1519" i="148"/>
  <c r="AI1519" i="148"/>
  <c r="X1519" i="148"/>
  <c r="Z1519" i="148"/>
  <c r="AA1519" i="148"/>
  <c r="AB1519" i="148"/>
  <c r="AC1519" i="148"/>
  <c r="AE1519" i="148"/>
  <c r="U1519" i="148"/>
  <c r="AF1519" i="148"/>
  <c r="V1519" i="148"/>
  <c r="AD1519" i="148"/>
  <c r="W1519" i="148"/>
  <c r="O1520" i="148"/>
  <c r="P1520" i="148" s="1"/>
  <c r="V1520" i="148" s="1"/>
  <c r="R1521" i="148"/>
  <c r="AH1520" i="148" l="1"/>
  <c r="AE1520" i="148"/>
  <c r="AI1520" i="148"/>
  <c r="S1520" i="148"/>
  <c r="W1520" i="148"/>
  <c r="AC1520" i="148"/>
  <c r="AG1520" i="148"/>
  <c r="Z1520" i="148"/>
  <c r="Y1520" i="148"/>
  <c r="AA1520" i="148"/>
  <c r="X1520" i="148"/>
  <c r="AD1520" i="148"/>
  <c r="AB1520" i="148"/>
  <c r="T1520" i="148"/>
  <c r="AF1520" i="148"/>
  <c r="U1520" i="148"/>
  <c r="O1521" i="148"/>
  <c r="P1521" i="148" s="1"/>
  <c r="Z1521" i="148" s="1"/>
  <c r="R1522" i="148"/>
  <c r="V1521" i="148" l="1"/>
  <c r="AI1521" i="148"/>
  <c r="S1521" i="148"/>
  <c r="AF1521" i="148"/>
  <c r="T1521" i="148"/>
  <c r="AH1521" i="148"/>
  <c r="AE1521" i="148"/>
  <c r="U1521" i="148"/>
  <c r="AB1521" i="148"/>
  <c r="AC1521" i="148"/>
  <c r="AD1521" i="148"/>
  <c r="AG1521" i="148"/>
  <c r="W1521" i="148"/>
  <c r="X1521" i="148"/>
  <c r="AA1521" i="148"/>
  <c r="Y1521" i="148"/>
  <c r="O1522" i="148"/>
  <c r="P1522" i="148" s="1"/>
  <c r="S1522" i="148" s="1"/>
  <c r="R1523" i="148"/>
  <c r="AI1522" i="148" l="1"/>
  <c r="X1522" i="148"/>
  <c r="U1522" i="148"/>
  <c r="W1522" i="148"/>
  <c r="AA1522" i="148"/>
  <c r="AH1522" i="148"/>
  <c r="Y1522" i="148"/>
  <c r="AB1522" i="148"/>
  <c r="V1522" i="148"/>
  <c r="AE1522" i="148"/>
  <c r="Z1522" i="148"/>
  <c r="AC1522" i="148"/>
  <c r="AF1522" i="148"/>
  <c r="AG1522" i="148"/>
  <c r="T1522" i="148"/>
  <c r="AD1522" i="148"/>
  <c r="O1523" i="148"/>
  <c r="P1523" i="148" s="1"/>
  <c r="AA1523" i="148" s="1"/>
  <c r="R1524" i="148"/>
  <c r="Y1523" i="148" l="1"/>
  <c r="S1523" i="148"/>
  <c r="T1523" i="148"/>
  <c r="U1523" i="148"/>
  <c r="AI1523" i="148"/>
  <c r="AC1523" i="148"/>
  <c r="AG1523" i="148"/>
  <c r="V1523" i="148"/>
  <c r="W1523" i="148"/>
  <c r="X1523" i="148"/>
  <c r="AH1523" i="148"/>
  <c r="Z1523" i="148"/>
  <c r="AD1523" i="148"/>
  <c r="AE1523" i="148"/>
  <c r="AF1523" i="148"/>
  <c r="AB1523" i="148"/>
  <c r="O1524" i="148"/>
  <c r="P1524" i="148" s="1"/>
  <c r="X1524" i="148" s="1"/>
  <c r="R1525" i="148"/>
  <c r="S1524" i="148" l="1"/>
  <c r="AI1524" i="148"/>
  <c r="AG1524" i="148"/>
  <c r="AA1524" i="148"/>
  <c r="U1524" i="148"/>
  <c r="AH1524" i="148"/>
  <c r="AB1524" i="148"/>
  <c r="AC1524" i="148"/>
  <c r="AD1524" i="148"/>
  <c r="AE1524" i="148"/>
  <c r="T1524" i="148"/>
  <c r="AF1524" i="148"/>
  <c r="Y1524" i="148"/>
  <c r="W1524" i="148"/>
  <c r="Z1524" i="148"/>
  <c r="V1524" i="148"/>
  <c r="O1525" i="148"/>
  <c r="P1525" i="148" s="1"/>
  <c r="Z1525" i="148" s="1"/>
  <c r="R1526" i="148"/>
  <c r="AA1525" i="148" l="1"/>
  <c r="AB1525" i="148"/>
  <c r="AE1525" i="148"/>
  <c r="S1525" i="148"/>
  <c r="AG1525" i="148"/>
  <c r="AC1525" i="148"/>
  <c r="T1525" i="148"/>
  <c r="AD1525" i="148"/>
  <c r="AF1525" i="148"/>
  <c r="AH1525" i="148"/>
  <c r="AI1525" i="148"/>
  <c r="U1525" i="148"/>
  <c r="V1525" i="148"/>
  <c r="Y1525" i="148"/>
  <c r="W1525" i="148"/>
  <c r="X1525" i="148"/>
  <c r="O1526" i="148"/>
  <c r="P1526" i="148" s="1"/>
  <c r="AI1526" i="148" s="1"/>
  <c r="R1527" i="148"/>
  <c r="V1526" i="148" l="1"/>
  <c r="AE1526" i="148"/>
  <c r="AF1526" i="148"/>
  <c r="AD1526" i="148"/>
  <c r="AG1526" i="148"/>
  <c r="W1526" i="148"/>
  <c r="S1526" i="148"/>
  <c r="X1526" i="148"/>
  <c r="Y1526" i="148"/>
  <c r="T1526" i="148"/>
  <c r="AB1526" i="148"/>
  <c r="AA1526" i="148"/>
  <c r="AC1526" i="148"/>
  <c r="Z1526" i="148"/>
  <c r="AH1526" i="148"/>
  <c r="U1526" i="148"/>
  <c r="O1527" i="148"/>
  <c r="P1527" i="148" s="1"/>
  <c r="U1527" i="148" s="1"/>
  <c r="R1528" i="148"/>
  <c r="Z1527" i="148" l="1"/>
  <c r="AE1527" i="148"/>
  <c r="T1527" i="148"/>
  <c r="AI1527" i="148"/>
  <c r="AG1527" i="148"/>
  <c r="AF1527" i="148"/>
  <c r="AB1527" i="148"/>
  <c r="S1527" i="148"/>
  <c r="AH1527" i="148"/>
  <c r="V1527" i="148"/>
  <c r="W1527" i="148"/>
  <c r="AA1527" i="148"/>
  <c r="X1527" i="148"/>
  <c r="AC1527" i="148"/>
  <c r="Y1527" i="148"/>
  <c r="AD1527" i="148"/>
  <c r="O1528" i="148"/>
  <c r="P1528" i="148" s="1"/>
  <c r="AB1528" i="148" s="1"/>
  <c r="R1529" i="148"/>
  <c r="AD1528" i="148" l="1"/>
  <c r="AF1528" i="148"/>
  <c r="V1528" i="148"/>
  <c r="AE1528" i="148"/>
  <c r="W1528" i="148"/>
  <c r="AC1528" i="148"/>
  <c r="AI1528" i="148"/>
  <c r="AA1528" i="148"/>
  <c r="X1528" i="148"/>
  <c r="Y1528" i="148"/>
  <c r="Z1528" i="148"/>
  <c r="S1528" i="148"/>
  <c r="AG1528" i="148"/>
  <c r="T1528" i="148"/>
  <c r="U1528" i="148"/>
  <c r="AH1528" i="148"/>
  <c r="O1529" i="148"/>
  <c r="P1529" i="148" s="1"/>
  <c r="AE1529" i="148" s="1"/>
  <c r="R1530" i="148"/>
  <c r="AF1529" i="148" l="1"/>
  <c r="U1529" i="148"/>
  <c r="AG1529" i="148"/>
  <c r="V1529" i="148"/>
  <c r="AD1529" i="148"/>
  <c r="S1529" i="148"/>
  <c r="X1529" i="148"/>
  <c r="W1529" i="148"/>
  <c r="AI1529" i="148"/>
  <c r="T1529" i="148"/>
  <c r="AA1529" i="148"/>
  <c r="Y1529" i="148"/>
  <c r="AB1529" i="148"/>
  <c r="AH1529" i="148"/>
  <c r="AC1529" i="148"/>
  <c r="Z1529" i="148"/>
  <c r="O1530" i="148"/>
  <c r="P1530" i="148" s="1"/>
  <c r="X1530" i="148" s="1"/>
  <c r="R1531" i="148"/>
  <c r="Y1530" i="148" l="1"/>
  <c r="AH1530" i="148"/>
  <c r="S1530" i="148"/>
  <c r="AA1530" i="148"/>
  <c r="AF1530" i="148"/>
  <c r="AB1530" i="148"/>
  <c r="AG1530" i="148"/>
  <c r="AC1530" i="148"/>
  <c r="AI1530" i="148"/>
  <c r="AE1530" i="148"/>
  <c r="Z1530" i="148"/>
  <c r="AD1530" i="148"/>
  <c r="U1530" i="148"/>
  <c r="V1530" i="148"/>
  <c r="W1530" i="148"/>
  <c r="T1530" i="148"/>
  <c r="O1531" i="148"/>
  <c r="P1531" i="148" s="1"/>
  <c r="AG1531" i="148" s="1"/>
  <c r="R1532" i="148"/>
  <c r="AF1531" i="148" l="1"/>
  <c r="T1531" i="148"/>
  <c r="AD1531" i="148"/>
  <c r="AC1531" i="148"/>
  <c r="AH1531" i="148"/>
  <c r="AA1531" i="148"/>
  <c r="AB1531" i="148"/>
  <c r="S1531" i="148"/>
  <c r="U1531" i="148"/>
  <c r="W1531" i="148"/>
  <c r="X1531" i="148"/>
  <c r="Z1531" i="148"/>
  <c r="V1531" i="148"/>
  <c r="AI1531" i="148"/>
  <c r="AE1531" i="148"/>
  <c r="Y1531" i="148"/>
  <c r="O1532" i="148"/>
  <c r="P1532" i="148" s="1"/>
  <c r="Y1532" i="148" s="1"/>
  <c r="R1533" i="148"/>
  <c r="V1532" i="148" l="1"/>
  <c r="AA1532" i="148"/>
  <c r="AE1532" i="148"/>
  <c r="T1532" i="148"/>
  <c r="Z1532" i="148"/>
  <c r="AB1532" i="148"/>
  <c r="AH1532" i="148"/>
  <c r="U1532" i="148"/>
  <c r="AC1532" i="148"/>
  <c r="AD1532" i="148"/>
  <c r="AG1532" i="148"/>
  <c r="AI1532" i="148"/>
  <c r="AF1532" i="148"/>
  <c r="S1532" i="148"/>
  <c r="W1532" i="148"/>
  <c r="X1532" i="148"/>
  <c r="O1533" i="148"/>
  <c r="P1533" i="148" s="1"/>
  <c r="AG1533" i="148" s="1"/>
  <c r="R1534" i="148"/>
  <c r="AC1533" i="148" l="1"/>
  <c r="AD1533" i="148"/>
  <c r="Z1533" i="148"/>
  <c r="T1533" i="148"/>
  <c r="AH1533" i="148"/>
  <c r="W1533" i="148"/>
  <c r="U1533" i="148"/>
  <c r="X1533" i="148"/>
  <c r="AI1533" i="148"/>
  <c r="Y1533" i="148"/>
  <c r="V1533" i="148"/>
  <c r="AB1533" i="148"/>
  <c r="AA1533" i="148"/>
  <c r="AE1533" i="148"/>
  <c r="AF1533" i="148"/>
  <c r="S1533" i="148"/>
  <c r="O1534" i="148"/>
  <c r="P1534" i="148" s="1"/>
  <c r="AH1534" i="148" s="1"/>
  <c r="R1535" i="148"/>
  <c r="U1534" i="148" l="1"/>
  <c r="T1534" i="148"/>
  <c r="AE1534" i="148"/>
  <c r="AF1534" i="148"/>
  <c r="AB1534" i="148"/>
  <c r="AI1534" i="148"/>
  <c r="AC1534" i="148"/>
  <c r="W1534" i="148"/>
  <c r="AD1534" i="148"/>
  <c r="S1534" i="148"/>
  <c r="AG1534" i="148"/>
  <c r="Y1534" i="148"/>
  <c r="X1534" i="148"/>
  <c r="Z1534" i="148"/>
  <c r="V1534" i="148"/>
  <c r="AA1534" i="148"/>
  <c r="O1535" i="148"/>
  <c r="P1535" i="148" s="1"/>
  <c r="AC1535" i="148" s="1"/>
  <c r="R1536" i="148"/>
  <c r="T1535" i="148" l="1"/>
  <c r="X1535" i="148"/>
  <c r="AB1535" i="148"/>
  <c r="Y1535" i="148"/>
  <c r="AD1535" i="148"/>
  <c r="AF1535" i="148"/>
  <c r="AE1535" i="148"/>
  <c r="S1535" i="148"/>
  <c r="U1535" i="148"/>
  <c r="V1535" i="148"/>
  <c r="Z1535" i="148"/>
  <c r="AH1535" i="148"/>
  <c r="AI1535" i="148"/>
  <c r="W1535" i="148"/>
  <c r="AA1535" i="148"/>
  <c r="AG1535" i="148"/>
  <c r="O1536" i="148"/>
  <c r="P1536" i="148" s="1"/>
  <c r="V1536" i="148" s="1"/>
  <c r="R1537" i="148"/>
  <c r="U1536" i="148" l="1"/>
  <c r="W1536" i="148"/>
  <c r="AG1536" i="148"/>
  <c r="AH1536" i="148"/>
  <c r="Z1536" i="148"/>
  <c r="T1536" i="148"/>
  <c r="X1536" i="148"/>
  <c r="Y1536" i="148"/>
  <c r="AI1536" i="148"/>
  <c r="AE1536" i="148"/>
  <c r="AA1536" i="148"/>
  <c r="AC1536" i="148"/>
  <c r="S1536" i="148"/>
  <c r="AD1536" i="148"/>
  <c r="AB1536" i="148"/>
  <c r="AF1536" i="148"/>
  <c r="O1537" i="148"/>
  <c r="P1537" i="148" s="1"/>
  <c r="AD1537" i="148" s="1"/>
  <c r="R1538" i="148"/>
  <c r="AE1537" i="148" l="1"/>
  <c r="T1537" i="148"/>
  <c r="S1537" i="148"/>
  <c r="AG1537" i="148"/>
  <c r="AF1537" i="148"/>
  <c r="AI1537" i="148"/>
  <c r="U1537" i="148"/>
  <c r="V1537" i="148"/>
  <c r="Z1537" i="148"/>
  <c r="Y1537" i="148"/>
  <c r="AH1537" i="148"/>
  <c r="AA1537" i="148"/>
  <c r="W1537" i="148"/>
  <c r="AB1537" i="148"/>
  <c r="X1537" i="148"/>
  <c r="AC1537" i="148"/>
  <c r="O1538" i="148"/>
  <c r="P1538" i="148" s="1"/>
  <c r="Y1538" i="148" s="1"/>
  <c r="R1539" i="148"/>
  <c r="S1538" i="148" l="1"/>
  <c r="AF1538" i="148"/>
  <c r="AA1538" i="148"/>
  <c r="AE1538" i="148"/>
  <c r="Z1538" i="148"/>
  <c r="AG1538" i="148"/>
  <c r="T1538" i="148"/>
  <c r="AC1538" i="148"/>
  <c r="V1538" i="148"/>
  <c r="AD1538" i="148"/>
  <c r="W1538" i="148"/>
  <c r="AB1538" i="148"/>
  <c r="U1538" i="148"/>
  <c r="AH1538" i="148"/>
  <c r="AI1538" i="148"/>
  <c r="X1538" i="148"/>
  <c r="O1539" i="148"/>
  <c r="P1539" i="148" s="1"/>
  <c r="Z1539" i="148" s="1"/>
  <c r="R1540" i="148"/>
  <c r="X1539" i="148" l="1"/>
  <c r="Y1539" i="148"/>
  <c r="AG1539" i="148"/>
  <c r="AD1539" i="148"/>
  <c r="AI1539" i="148"/>
  <c r="AH1539" i="148"/>
  <c r="U1539" i="148"/>
  <c r="V1539" i="148"/>
  <c r="AA1539" i="148"/>
  <c r="W1539" i="148"/>
  <c r="AE1539" i="148"/>
  <c r="AB1539" i="148"/>
  <c r="T1539" i="148"/>
  <c r="AC1539" i="148"/>
  <c r="S1539" i="148"/>
  <c r="AF1539" i="148"/>
  <c r="O1540" i="148"/>
  <c r="P1540" i="148" s="1"/>
  <c r="AA1540" i="148" s="1"/>
  <c r="R1541" i="148"/>
  <c r="AH1540" i="148" l="1"/>
  <c r="V1540" i="148"/>
  <c r="AG1540" i="148"/>
  <c r="AI1540" i="148"/>
  <c r="AB1540" i="148"/>
  <c r="AC1540" i="148"/>
  <c r="X1540" i="148"/>
  <c r="S1540" i="148"/>
  <c r="T1540" i="148"/>
  <c r="AE1540" i="148"/>
  <c r="AF1540" i="148"/>
  <c r="U1540" i="148"/>
  <c r="AD1540" i="148"/>
  <c r="W1540" i="148"/>
  <c r="Y1540" i="148"/>
  <c r="Z1540" i="148"/>
  <c r="O1541" i="148"/>
  <c r="P1541" i="148" s="1"/>
  <c r="U1541" i="148" s="1"/>
  <c r="R1542" i="148"/>
  <c r="AD1541" i="148" l="1"/>
  <c r="Y1541" i="148"/>
  <c r="W1541" i="148"/>
  <c r="AA1541" i="148"/>
  <c r="Z1541" i="148"/>
  <c r="X1541" i="148"/>
  <c r="AB1541" i="148"/>
  <c r="T1541" i="148"/>
  <c r="AG1541" i="148"/>
  <c r="V1541" i="148"/>
  <c r="AH1541" i="148"/>
  <c r="AC1541" i="148"/>
  <c r="AF1541" i="148"/>
  <c r="AI1541" i="148"/>
  <c r="AE1541" i="148"/>
  <c r="S1541" i="148"/>
  <c r="O1542" i="148"/>
  <c r="P1542" i="148" s="1"/>
  <c r="AG1542" i="148" s="1"/>
  <c r="R1543" i="148"/>
  <c r="U1542" i="148" l="1"/>
  <c r="X1542" i="148"/>
  <c r="AI1542" i="148"/>
  <c r="T1542" i="148"/>
  <c r="AH1542" i="148"/>
  <c r="Y1542" i="148"/>
  <c r="V1542" i="148"/>
  <c r="W1542" i="148"/>
  <c r="AD1542" i="148"/>
  <c r="Z1542" i="148"/>
  <c r="AC1542" i="148"/>
  <c r="AE1542" i="148"/>
  <c r="AB1542" i="148"/>
  <c r="S1542" i="148"/>
  <c r="AA1542" i="148"/>
  <c r="AF1542" i="148"/>
  <c r="O1543" i="148"/>
  <c r="P1543" i="148" s="1"/>
  <c r="AE1543" i="148" s="1"/>
  <c r="R1544" i="148"/>
  <c r="AA1543" i="148" l="1"/>
  <c r="AB1543" i="148"/>
  <c r="Z1543" i="148"/>
  <c r="Y1543" i="148"/>
  <c r="AF1543" i="148"/>
  <c r="X1543" i="148"/>
  <c r="S1543" i="148"/>
  <c r="U1543" i="148"/>
  <c r="AG1543" i="148"/>
  <c r="V1543" i="148"/>
  <c r="T1543" i="148"/>
  <c r="W1543" i="148"/>
  <c r="AH1543" i="148"/>
  <c r="AI1543" i="148"/>
  <c r="AC1543" i="148"/>
  <c r="AD1543" i="148"/>
  <c r="O1544" i="148"/>
  <c r="P1544" i="148" s="1"/>
  <c r="S1544" i="148" s="1"/>
  <c r="R1545" i="148"/>
  <c r="W1544" i="148" l="1"/>
  <c r="AB1544" i="148"/>
  <c r="AG1544" i="148"/>
  <c r="AC1544" i="148"/>
  <c r="AE1544" i="148"/>
  <c r="Y1544" i="148"/>
  <c r="X1544" i="148"/>
  <c r="Z1544" i="148"/>
  <c r="AA1544" i="148"/>
  <c r="AD1544" i="148"/>
  <c r="AF1544" i="148"/>
  <c r="AH1544" i="148"/>
  <c r="V1544" i="148"/>
  <c r="T1544" i="148"/>
  <c r="AI1544" i="148"/>
  <c r="U1544" i="148"/>
  <c r="O1545" i="148"/>
  <c r="P1545" i="148" s="1"/>
  <c r="Z1545" i="148" s="1"/>
  <c r="R1546" i="148"/>
  <c r="AI1545" i="148" l="1"/>
  <c r="W1545" i="148"/>
  <c r="X1545" i="148"/>
  <c r="Y1545" i="148"/>
  <c r="T1545" i="148"/>
  <c r="U1545" i="148"/>
  <c r="V1545" i="148"/>
  <c r="AC1545" i="148"/>
  <c r="S1545" i="148"/>
  <c r="AB1545" i="148"/>
  <c r="AA1545" i="148"/>
  <c r="AD1545" i="148"/>
  <c r="AF1545" i="148"/>
  <c r="AG1545" i="148"/>
  <c r="AH1545" i="148"/>
  <c r="AE1545" i="148"/>
  <c r="O1546" i="148"/>
  <c r="P1546" i="148" s="1"/>
  <c r="AG1546" i="148" s="1"/>
  <c r="R1547" i="148"/>
  <c r="T1546" i="148" l="1"/>
  <c r="V1546" i="148"/>
  <c r="AI1546" i="148"/>
  <c r="S1546" i="148"/>
  <c r="Y1546" i="148"/>
  <c r="Z1546" i="148"/>
  <c r="W1546" i="148"/>
  <c r="X1546" i="148"/>
  <c r="AB1546" i="148"/>
  <c r="AC1546" i="148"/>
  <c r="AA1546" i="148"/>
  <c r="AD1546" i="148"/>
  <c r="AE1546" i="148"/>
  <c r="AH1546" i="148"/>
  <c r="AF1546" i="148"/>
  <c r="U1546" i="148"/>
  <c r="O1547" i="148"/>
  <c r="P1547" i="148" s="1"/>
  <c r="AB1547" i="148" s="1"/>
  <c r="R1548" i="148"/>
  <c r="AF1547" i="148" l="1"/>
  <c r="S1547" i="148"/>
  <c r="AG1547" i="148"/>
  <c r="Y1547" i="148"/>
  <c r="X1547" i="148"/>
  <c r="T1547" i="148"/>
  <c r="AH1547" i="148"/>
  <c r="U1547" i="148"/>
  <c r="V1547" i="148"/>
  <c r="Z1547" i="148"/>
  <c r="AA1547" i="148"/>
  <c r="W1547" i="148"/>
  <c r="AD1547" i="148"/>
  <c r="AC1547" i="148"/>
  <c r="AE1547" i="148"/>
  <c r="AI1547" i="148"/>
  <c r="O1548" i="148"/>
  <c r="P1548" i="148" s="1"/>
  <c r="AC1548" i="148" s="1"/>
  <c r="R1549" i="148"/>
  <c r="AB1548" i="148" l="1"/>
  <c r="AG1548" i="148"/>
  <c r="AH1548" i="148"/>
  <c r="U1548" i="148"/>
  <c r="S1548" i="148"/>
  <c r="T1548" i="148"/>
  <c r="V1548" i="148"/>
  <c r="X1548" i="148"/>
  <c r="AE1548" i="148"/>
  <c r="AF1548" i="148"/>
  <c r="AI1548" i="148"/>
  <c r="Z1548" i="148"/>
  <c r="AA1548" i="148"/>
  <c r="W1548" i="148"/>
  <c r="Y1548" i="148"/>
  <c r="AD1548" i="148"/>
  <c r="O1549" i="148"/>
  <c r="P1549" i="148" s="1"/>
  <c r="AD1549" i="148" s="1"/>
  <c r="R1550" i="148"/>
  <c r="Y1549" i="148" l="1"/>
  <c r="Z1549" i="148"/>
  <c r="AA1549" i="148"/>
  <c r="AC1549" i="148"/>
  <c r="AE1549" i="148"/>
  <c r="AF1549" i="148"/>
  <c r="AG1549" i="148"/>
  <c r="AH1549" i="148"/>
  <c r="AI1549" i="148"/>
  <c r="S1549" i="148"/>
  <c r="T1549" i="148"/>
  <c r="U1549" i="148"/>
  <c r="V1549" i="148"/>
  <c r="W1549" i="148"/>
  <c r="X1549" i="148"/>
  <c r="AB1549" i="148"/>
  <c r="O1550" i="148"/>
  <c r="P1550" i="148" s="1"/>
  <c r="Y1550" i="148" s="1"/>
  <c r="R1551" i="148"/>
  <c r="AI1550" i="148" l="1"/>
  <c r="AF1550" i="148"/>
  <c r="AH1550" i="148"/>
  <c r="W1550" i="148"/>
  <c r="Z1550" i="148"/>
  <c r="S1550" i="148"/>
  <c r="AB1550" i="148"/>
  <c r="AE1550" i="148"/>
  <c r="AA1550" i="148"/>
  <c r="T1550" i="148"/>
  <c r="AC1550" i="148"/>
  <c r="V1550" i="148"/>
  <c r="AG1550" i="148"/>
  <c r="U1550" i="148"/>
  <c r="AD1550" i="148"/>
  <c r="X1550" i="148"/>
  <c r="O1551" i="148"/>
  <c r="P1551" i="148" s="1"/>
  <c r="S1551" i="148" s="1"/>
  <c r="R1552" i="148"/>
  <c r="AA1551" i="148" l="1"/>
  <c r="Z1551" i="148"/>
  <c r="AH1551" i="148"/>
  <c r="U1551" i="148"/>
  <c r="Y1551" i="148"/>
  <c r="T1551" i="148"/>
  <c r="AC1551" i="148"/>
  <c r="AF1551" i="148"/>
  <c r="AB1551" i="148"/>
  <c r="AE1551" i="148"/>
  <c r="AG1551" i="148"/>
  <c r="W1551" i="148"/>
  <c r="AI1551" i="148"/>
  <c r="AD1551" i="148"/>
  <c r="V1551" i="148"/>
  <c r="X1551" i="148"/>
  <c r="O1552" i="148"/>
  <c r="P1552" i="148" s="1"/>
  <c r="AH1552" i="148" s="1"/>
  <c r="R1553" i="148"/>
  <c r="AI1552" i="148" l="1"/>
  <c r="Y1552" i="148"/>
  <c r="X1552" i="148"/>
  <c r="W1552" i="148"/>
  <c r="AD1552" i="148"/>
  <c r="Z1552" i="148"/>
  <c r="AE1552" i="148"/>
  <c r="U1552" i="148"/>
  <c r="V1552" i="148"/>
  <c r="AB1552" i="148"/>
  <c r="AC1552" i="148"/>
  <c r="AA1552" i="148"/>
  <c r="AF1552" i="148"/>
  <c r="S1552" i="148"/>
  <c r="AG1552" i="148"/>
  <c r="T1552" i="148"/>
  <c r="O1553" i="148"/>
  <c r="P1553" i="148" s="1"/>
  <c r="AF1553" i="148" s="1"/>
  <c r="R1554" i="148"/>
  <c r="AG1553" i="148" l="1"/>
  <c r="S1553" i="148"/>
  <c r="T1553" i="148"/>
  <c r="AH1553" i="148"/>
  <c r="V1553" i="148"/>
  <c r="W1553" i="148"/>
  <c r="AI1553" i="148"/>
  <c r="U1553" i="148"/>
  <c r="X1553" i="148"/>
  <c r="AA1553" i="148"/>
  <c r="AB1553" i="148"/>
  <c r="AC1553" i="148"/>
  <c r="Y1553" i="148"/>
  <c r="Z1553" i="148"/>
  <c r="AD1553" i="148"/>
  <c r="AE1553" i="148"/>
  <c r="O1554" i="148"/>
  <c r="P1554" i="148" s="1"/>
  <c r="AC1554" i="148" s="1"/>
  <c r="R1555" i="148"/>
  <c r="AE1554" i="148" l="1"/>
  <c r="AF1554" i="148"/>
  <c r="AG1554" i="148"/>
  <c r="V1554" i="148"/>
  <c r="S1554" i="148"/>
  <c r="AD1554" i="148"/>
  <c r="Z1554" i="148"/>
  <c r="AB1554" i="148"/>
  <c r="AH1554" i="148"/>
  <c r="T1554" i="148"/>
  <c r="U1554" i="148"/>
  <c r="W1554" i="148"/>
  <c r="X1554" i="148"/>
  <c r="Y1554" i="148"/>
  <c r="AA1554" i="148"/>
  <c r="AI1554" i="148"/>
  <c r="O1555" i="148"/>
  <c r="P1555" i="148" s="1"/>
  <c r="AG1555" i="148" s="1"/>
  <c r="R1556" i="148"/>
  <c r="AF1555" i="148" l="1"/>
  <c r="W1555" i="148"/>
  <c r="AH1555" i="148"/>
  <c r="AC1555" i="148"/>
  <c r="Z1555" i="148"/>
  <c r="AI1555" i="148"/>
  <c r="Y1555" i="148"/>
  <c r="AB1555" i="148"/>
  <c r="S1555" i="148"/>
  <c r="AD1555" i="148"/>
  <c r="U1555" i="148"/>
  <c r="V1555" i="148"/>
  <c r="T1555" i="148"/>
  <c r="AA1555" i="148"/>
  <c r="AE1555" i="148"/>
  <c r="X1555" i="148"/>
  <c r="O1556" i="148"/>
  <c r="P1556" i="148" s="1"/>
  <c r="V1556" i="148" s="1"/>
  <c r="R1557" i="148"/>
  <c r="X1556" i="148" l="1"/>
  <c r="AH1556" i="148"/>
  <c r="W1556" i="148"/>
  <c r="AF1556" i="148"/>
  <c r="AG1556" i="148"/>
  <c r="Y1556" i="148"/>
  <c r="Z1556" i="148"/>
  <c r="AC1556" i="148"/>
  <c r="AD1556" i="148"/>
  <c r="AB1556" i="148"/>
  <c r="AA1556" i="148"/>
  <c r="S1556" i="148"/>
  <c r="AE1556" i="148"/>
  <c r="T1556" i="148"/>
  <c r="AI1556" i="148"/>
  <c r="U1556" i="148"/>
  <c r="O1557" i="148"/>
  <c r="P1557" i="148" s="1"/>
  <c r="Z1557" i="148" s="1"/>
  <c r="R1558" i="148"/>
  <c r="U1557" i="148" l="1"/>
  <c r="AA1557" i="148"/>
  <c r="AI1557" i="148"/>
  <c r="V1557" i="148"/>
  <c r="S1557" i="148"/>
  <c r="AG1557" i="148"/>
  <c r="AF1557" i="148"/>
  <c r="T1557" i="148"/>
  <c r="AH1557" i="148"/>
  <c r="X1557" i="148"/>
  <c r="AC1557" i="148"/>
  <c r="Y1557" i="148"/>
  <c r="AD1557" i="148"/>
  <c r="W1557" i="148"/>
  <c r="AB1557" i="148"/>
  <c r="AE1557" i="148"/>
  <c r="O1558" i="148"/>
  <c r="P1558" i="148" s="1"/>
  <c r="W1558" i="148" s="1"/>
  <c r="R1559" i="148"/>
  <c r="AE1558" i="148" l="1"/>
  <c r="AF1558" i="148"/>
  <c r="U1558" i="148"/>
  <c r="Z1558" i="148"/>
  <c r="AC1558" i="148"/>
  <c r="AD1558" i="148"/>
  <c r="AH1558" i="148"/>
  <c r="AG1558" i="148"/>
  <c r="V1558" i="148"/>
  <c r="X1558" i="148"/>
  <c r="AA1558" i="148"/>
  <c r="AB1558" i="148"/>
  <c r="T1558" i="148"/>
  <c r="AI1558" i="148"/>
  <c r="Y1558" i="148"/>
  <c r="S1558" i="148"/>
  <c r="O1559" i="148"/>
  <c r="P1559" i="148" s="1"/>
  <c r="T1559" i="148" s="1"/>
  <c r="R1560" i="148"/>
  <c r="AE1559" i="148" l="1"/>
  <c r="X1559" i="148"/>
  <c r="V1559" i="148"/>
  <c r="AC1559" i="148"/>
  <c r="W1559" i="148"/>
  <c r="AD1559" i="148"/>
  <c r="AF1559" i="148"/>
  <c r="AI1559" i="148"/>
  <c r="AA1559" i="148"/>
  <c r="Y1559" i="148"/>
  <c r="Z1559" i="148"/>
  <c r="AB1559" i="148"/>
  <c r="U1559" i="148"/>
  <c r="AH1559" i="148"/>
  <c r="S1559" i="148"/>
  <c r="AG1559" i="148"/>
  <c r="O1560" i="148"/>
  <c r="P1560" i="148" s="1"/>
  <c r="AI1560" i="148" s="1"/>
  <c r="R1561" i="148"/>
  <c r="AA1560" i="148" l="1"/>
  <c r="S1560" i="148"/>
  <c r="V1560" i="148"/>
  <c r="W1560" i="148"/>
  <c r="AE1560" i="148"/>
  <c r="AG1560" i="148"/>
  <c r="T1560" i="148"/>
  <c r="X1560" i="148"/>
  <c r="Z1560" i="148"/>
  <c r="Y1560" i="148"/>
  <c r="AC1560" i="148"/>
  <c r="AB1560" i="148"/>
  <c r="AD1560" i="148"/>
  <c r="AF1560" i="148"/>
  <c r="AH1560" i="148"/>
  <c r="U1560" i="148"/>
  <c r="O1561" i="148"/>
  <c r="P1561" i="148" s="1"/>
  <c r="AC1561" i="148" s="1"/>
  <c r="R1562" i="148"/>
  <c r="AE1561" i="148" l="1"/>
  <c r="U1561" i="148"/>
  <c r="AI1561" i="148"/>
  <c r="AH1561" i="148"/>
  <c r="Y1561" i="148"/>
  <c r="Z1561" i="148"/>
  <c r="T1561" i="148"/>
  <c r="AA1561" i="148"/>
  <c r="V1561" i="148"/>
  <c r="W1561" i="148"/>
  <c r="AD1561" i="148"/>
  <c r="AF1561" i="148"/>
  <c r="S1561" i="148"/>
  <c r="AG1561" i="148"/>
  <c r="X1561" i="148"/>
  <c r="AB1561" i="148"/>
  <c r="O1562" i="148"/>
  <c r="P1562" i="148" s="1"/>
  <c r="AB1562" i="148" s="1"/>
  <c r="R1563" i="148"/>
  <c r="AC1562" i="148" l="1"/>
  <c r="V1562" i="148"/>
  <c r="AF1562" i="148"/>
  <c r="T1562" i="148"/>
  <c r="X1562" i="148"/>
  <c r="W1562" i="148"/>
  <c r="AD1562" i="148"/>
  <c r="Y1562" i="148"/>
  <c r="S1562" i="148"/>
  <c r="AE1562" i="148"/>
  <c r="AI1562" i="148"/>
  <c r="U1562" i="148"/>
  <c r="Z1562" i="148"/>
  <c r="AG1562" i="148"/>
  <c r="AA1562" i="148"/>
  <c r="AH1562" i="148"/>
  <c r="O1563" i="148"/>
  <c r="P1563" i="148" s="1"/>
  <c r="X1563" i="148" s="1"/>
  <c r="R1564" i="148"/>
  <c r="T1563" i="148" l="1"/>
  <c r="Y1563" i="148"/>
  <c r="AI1563" i="148"/>
  <c r="AH1563" i="148"/>
  <c r="AA1563" i="148"/>
  <c r="AD1563" i="148"/>
  <c r="AB1563" i="148"/>
  <c r="AE1563" i="148"/>
  <c r="AC1563" i="148"/>
  <c r="AG1563" i="148"/>
  <c r="S1563" i="148"/>
  <c r="AF1563" i="148"/>
  <c r="Z1563" i="148"/>
  <c r="U1563" i="148"/>
  <c r="V1563" i="148"/>
  <c r="W1563" i="148"/>
  <c r="O1564" i="148"/>
  <c r="P1564" i="148" s="1"/>
  <c r="AG1564" i="148" s="1"/>
  <c r="R1565" i="148"/>
  <c r="T1564" i="148" l="1"/>
  <c r="W1564" i="148"/>
  <c r="AH1564" i="148"/>
  <c r="AI1564" i="148"/>
  <c r="AF1564" i="148"/>
  <c r="V1564" i="148"/>
  <c r="X1564" i="148"/>
  <c r="Y1564" i="148"/>
  <c r="AA1564" i="148"/>
  <c r="Z1564" i="148"/>
  <c r="AC1564" i="148"/>
  <c r="AB1564" i="148"/>
  <c r="S1564" i="148"/>
  <c r="AD1564" i="148"/>
  <c r="U1564" i="148"/>
  <c r="AE1564" i="148"/>
  <c r="O1565" i="148"/>
  <c r="P1565" i="148" s="1"/>
  <c r="T1565" i="148" s="1"/>
  <c r="R1566" i="148"/>
  <c r="U1565" i="148" l="1"/>
  <c r="AI1565" i="148"/>
  <c r="V1565" i="148"/>
  <c r="Y1565" i="148"/>
  <c r="AC1565" i="148"/>
  <c r="W1565" i="148"/>
  <c r="AH1565" i="148"/>
  <c r="Z1565" i="148"/>
  <c r="AD1565" i="148"/>
  <c r="X1565" i="148"/>
  <c r="AB1565" i="148"/>
  <c r="AA1565" i="148"/>
  <c r="AF1565" i="148"/>
  <c r="AG1565" i="148"/>
  <c r="AE1565" i="148"/>
  <c r="S1565" i="148"/>
  <c r="O1566" i="148"/>
  <c r="P1566" i="148" s="1"/>
  <c r="AF1566" i="148" s="1"/>
  <c r="R1567" i="148"/>
  <c r="AA1566" i="148" l="1"/>
  <c r="V1566" i="148"/>
  <c r="X1566" i="148"/>
  <c r="T1566" i="148"/>
  <c r="AH1566" i="148"/>
  <c r="U1566" i="148"/>
  <c r="Y1566" i="148"/>
  <c r="AG1566" i="148"/>
  <c r="S1566" i="148"/>
  <c r="Z1566" i="148"/>
  <c r="W1566" i="148"/>
  <c r="AI1566" i="148"/>
  <c r="AC1566" i="148"/>
  <c r="AD1566" i="148"/>
  <c r="AB1566" i="148"/>
  <c r="AE1566" i="148"/>
  <c r="O1567" i="148"/>
  <c r="P1567" i="148" s="1"/>
  <c r="Z1567" i="148" s="1"/>
  <c r="R1568" i="148"/>
  <c r="AA1567" i="148" l="1"/>
  <c r="AB1567" i="148"/>
  <c r="Y1567" i="148"/>
  <c r="AI1567" i="148"/>
  <c r="V1567" i="148"/>
  <c r="W1567" i="148"/>
  <c r="X1567" i="148"/>
  <c r="AC1567" i="148"/>
  <c r="AE1567" i="148"/>
  <c r="T1567" i="148"/>
  <c r="AF1567" i="148"/>
  <c r="U1567" i="148"/>
  <c r="S1567" i="148"/>
  <c r="AG1567" i="148"/>
  <c r="AD1567" i="148"/>
  <c r="AH1567" i="148"/>
  <c r="O1568" i="148"/>
  <c r="P1568" i="148" s="1"/>
  <c r="AC1568" i="148" s="1"/>
  <c r="R1569" i="148"/>
  <c r="S1568" i="148" l="1"/>
  <c r="Z1568" i="148"/>
  <c r="V1568" i="148"/>
  <c r="U1568" i="148"/>
  <c r="W1568" i="148"/>
  <c r="X1568" i="148"/>
  <c r="AD1568" i="148"/>
  <c r="AE1568" i="148"/>
  <c r="AF1568" i="148"/>
  <c r="AH1568" i="148"/>
  <c r="AI1568" i="148"/>
  <c r="AG1568" i="148"/>
  <c r="Y1568" i="148"/>
  <c r="T1568" i="148"/>
  <c r="AA1568" i="148"/>
  <c r="AB1568" i="148"/>
  <c r="O1569" i="148"/>
  <c r="P1569" i="148" s="1"/>
  <c r="X1569" i="148" s="1"/>
  <c r="R1570" i="148"/>
  <c r="AD1569" i="148" l="1"/>
  <c r="AE1569" i="148"/>
  <c r="AG1569" i="148"/>
  <c r="Y1569" i="148"/>
  <c r="S1569" i="148"/>
  <c r="AA1569" i="148"/>
  <c r="AB1569" i="148"/>
  <c r="V1569" i="148"/>
  <c r="Z1569" i="148"/>
  <c r="AC1569" i="148"/>
  <c r="AI1569" i="148"/>
  <c r="T1569" i="148"/>
  <c r="AF1569" i="148"/>
  <c r="AH1569" i="148"/>
  <c r="U1569" i="148"/>
  <c r="W1569" i="148"/>
  <c r="O1570" i="148"/>
  <c r="P1570" i="148" s="1"/>
  <c r="AA1570" i="148" s="1"/>
  <c r="R1571" i="148"/>
  <c r="AC1570" i="148" l="1"/>
  <c r="AD1570" i="148"/>
  <c r="AF1570" i="148"/>
  <c r="AG1570" i="148"/>
  <c r="Z1570" i="148"/>
  <c r="AB1570" i="148"/>
  <c r="S1570" i="148"/>
  <c r="AI1570" i="148"/>
  <c r="V1570" i="148"/>
  <c r="W1570" i="148"/>
  <c r="Y1570" i="148"/>
  <c r="T1570" i="148"/>
  <c r="AH1570" i="148"/>
  <c r="U1570" i="148"/>
  <c r="X1570" i="148"/>
  <c r="AE1570" i="148"/>
  <c r="O1571" i="148"/>
  <c r="P1571" i="148" s="1"/>
  <c r="AF1571" i="148" s="1"/>
  <c r="R1572" i="148"/>
  <c r="AA1571" i="148" l="1"/>
  <c r="AB1571" i="148"/>
  <c r="AI1571" i="148"/>
  <c r="Z1571" i="148"/>
  <c r="AG1571" i="148"/>
  <c r="U1571" i="148"/>
  <c r="Y1571" i="148"/>
  <c r="S1571" i="148"/>
  <c r="X1571" i="148"/>
  <c r="T1571" i="148"/>
  <c r="V1571" i="148"/>
  <c r="AH1571" i="148"/>
  <c r="AD1571" i="148"/>
  <c r="AC1571" i="148"/>
  <c r="W1571" i="148"/>
  <c r="AE1571" i="148"/>
  <c r="O1572" i="148"/>
  <c r="P1572" i="148" s="1"/>
  <c r="AD1572" i="148" s="1"/>
  <c r="R1573" i="148"/>
  <c r="X1572" i="148" l="1"/>
  <c r="W1572" i="148"/>
  <c r="Z1572" i="148"/>
  <c r="AE1572" i="148"/>
  <c r="AG1572" i="148"/>
  <c r="AI1572" i="148"/>
  <c r="S1572" i="148"/>
  <c r="U1572" i="148"/>
  <c r="AH1572" i="148"/>
  <c r="V1572" i="148"/>
  <c r="Y1572" i="148"/>
  <c r="T1572" i="148"/>
  <c r="AF1572" i="148"/>
  <c r="AA1572" i="148"/>
  <c r="AB1572" i="148"/>
  <c r="AC1572" i="148"/>
  <c r="O1573" i="148"/>
  <c r="P1573" i="148" s="1"/>
  <c r="AA1573" i="148" s="1"/>
  <c r="R1574" i="148"/>
  <c r="AI1573" i="148" l="1"/>
  <c r="Z1573" i="148"/>
  <c r="AG1573" i="148"/>
  <c r="Y1573" i="148"/>
  <c r="AB1573" i="148"/>
  <c r="AC1573" i="148"/>
  <c r="AD1573" i="148"/>
  <c r="AE1573" i="148"/>
  <c r="AF1573" i="148"/>
  <c r="V1573" i="148"/>
  <c r="W1573" i="148"/>
  <c r="U1573" i="148"/>
  <c r="X1573" i="148"/>
  <c r="S1573" i="148"/>
  <c r="AH1573" i="148"/>
  <c r="T1573" i="148"/>
  <c r="O1574" i="148"/>
  <c r="P1574" i="148" s="1"/>
  <c r="X1574" i="148" s="1"/>
  <c r="R1575" i="148"/>
  <c r="AI1574" i="148" l="1"/>
  <c r="T1574" i="148"/>
  <c r="S1574" i="148"/>
  <c r="Y1574" i="148"/>
  <c r="Z1574" i="148"/>
  <c r="AC1574" i="148"/>
  <c r="AB1574" i="148"/>
  <c r="AF1574" i="148"/>
  <c r="AD1574" i="148"/>
  <c r="AA1574" i="148"/>
  <c r="AE1574" i="148"/>
  <c r="AG1574" i="148"/>
  <c r="V1574" i="148"/>
  <c r="AH1574" i="148"/>
  <c r="U1574" i="148"/>
  <c r="W1574" i="148"/>
  <c r="O1575" i="148"/>
  <c r="P1575" i="148" s="1"/>
  <c r="AC1575" i="148" s="1"/>
  <c r="R1576" i="148"/>
  <c r="AH1575" i="148" l="1"/>
  <c r="U1575" i="148"/>
  <c r="T1575" i="148"/>
  <c r="AG1575" i="148"/>
  <c r="AI1575" i="148"/>
  <c r="V1575" i="148"/>
  <c r="S1575" i="148"/>
  <c r="W1575" i="148"/>
  <c r="Y1575" i="148"/>
  <c r="AA1575" i="148"/>
  <c r="X1575" i="148"/>
  <c r="AB1575" i="148"/>
  <c r="AD1575" i="148"/>
  <c r="Z1575" i="148"/>
  <c r="AE1575" i="148"/>
  <c r="AF1575" i="148"/>
  <c r="O1576" i="148"/>
  <c r="P1576" i="148" s="1"/>
  <c r="X1576" i="148" s="1"/>
  <c r="R1577" i="148"/>
  <c r="AE1576" i="148" l="1"/>
  <c r="AG1576" i="148"/>
  <c r="AH1576" i="148"/>
  <c r="AF1576" i="148"/>
  <c r="AA1576" i="148"/>
  <c r="T1576" i="148"/>
  <c r="Z1576" i="148"/>
  <c r="S1576" i="148"/>
  <c r="U1576" i="148"/>
  <c r="W1576" i="148"/>
  <c r="AD1576" i="148"/>
  <c r="Y1576" i="148"/>
  <c r="AB1576" i="148"/>
  <c r="V1576" i="148"/>
  <c r="AC1576" i="148"/>
  <c r="AI1576" i="148"/>
  <c r="O1577" i="148"/>
  <c r="P1577" i="148" s="1"/>
  <c r="AE1577" i="148" s="1"/>
  <c r="R1578" i="148"/>
  <c r="V1577" i="148" l="1"/>
  <c r="AD1577" i="148"/>
  <c r="Y1577" i="148"/>
  <c r="AG1577" i="148"/>
  <c r="T1577" i="148"/>
  <c r="AH1577" i="148"/>
  <c r="U1577" i="148"/>
  <c r="W1577" i="148"/>
  <c r="AI1577" i="148"/>
  <c r="X1577" i="148"/>
  <c r="AF1577" i="148"/>
  <c r="Z1577" i="148"/>
  <c r="AA1577" i="148"/>
  <c r="AB1577" i="148"/>
  <c r="AC1577" i="148"/>
  <c r="S1577" i="148"/>
  <c r="O1578" i="148"/>
  <c r="P1578" i="148" s="1"/>
  <c r="AH1578" i="148" s="1"/>
  <c r="R1579" i="148"/>
  <c r="AB1578" i="148" l="1"/>
  <c r="AD1578" i="148"/>
  <c r="AC1578" i="148"/>
  <c r="X1578" i="148"/>
  <c r="S1578" i="148"/>
  <c r="AF1578" i="148"/>
  <c r="U1578" i="148"/>
  <c r="V1578" i="148"/>
  <c r="T1578" i="148"/>
  <c r="Z1578" i="148"/>
  <c r="Y1578" i="148"/>
  <c r="AA1578" i="148"/>
  <c r="W1578" i="148"/>
  <c r="AE1578" i="148"/>
  <c r="AI1578" i="148"/>
  <c r="AG1578" i="148"/>
  <c r="O1579" i="148"/>
  <c r="P1579" i="148" s="1"/>
  <c r="Z1579" i="148" s="1"/>
  <c r="R1580" i="148"/>
  <c r="V1579" i="148" l="1"/>
  <c r="W1579" i="148"/>
  <c r="AD1579" i="148"/>
  <c r="AE1579" i="148"/>
  <c r="AB1579" i="148"/>
  <c r="AG1579" i="148"/>
  <c r="AF1579" i="148"/>
  <c r="S1579" i="148"/>
  <c r="AC1579" i="148"/>
  <c r="Y1579" i="148"/>
  <c r="AA1579" i="148"/>
  <c r="AI1579" i="148"/>
  <c r="T1579" i="148"/>
  <c r="U1579" i="148"/>
  <c r="AH1579" i="148"/>
  <c r="X1579" i="148"/>
  <c r="O1580" i="148"/>
  <c r="P1580" i="148" s="1"/>
  <c r="AH1580" i="148" s="1"/>
  <c r="R1581" i="148"/>
  <c r="AI1580" i="148" l="1"/>
  <c r="T1580" i="148"/>
  <c r="AF1580" i="148"/>
  <c r="Z1580" i="148"/>
  <c r="AA1580" i="148"/>
  <c r="AC1580" i="148"/>
  <c r="Y1580" i="148"/>
  <c r="X1580" i="148"/>
  <c r="AB1580" i="148"/>
  <c r="S1580" i="148"/>
  <c r="W1580" i="148"/>
  <c r="AD1580" i="148"/>
  <c r="AE1580" i="148"/>
  <c r="V1580" i="148"/>
  <c r="U1580" i="148"/>
  <c r="AG1580" i="148"/>
  <c r="O1581" i="148"/>
  <c r="P1581" i="148" s="1"/>
  <c r="Y1581" i="148" s="1"/>
  <c r="R1582" i="148"/>
  <c r="AG1581" i="148" l="1"/>
  <c r="Z1581" i="148"/>
  <c r="U1581" i="148"/>
  <c r="AE1581" i="148"/>
  <c r="AH1581" i="148"/>
  <c r="AD1581" i="148"/>
  <c r="AI1581" i="148"/>
  <c r="AB1581" i="148"/>
  <c r="AF1581" i="148"/>
  <c r="AA1581" i="148"/>
  <c r="T1581" i="148"/>
  <c r="S1581" i="148"/>
  <c r="W1581" i="148"/>
  <c r="AC1581" i="148"/>
  <c r="V1581" i="148"/>
  <c r="X1581" i="148"/>
  <c r="O1582" i="148"/>
  <c r="P1582" i="148" s="1"/>
  <c r="AH1582" i="148" s="1"/>
  <c r="R1583" i="148"/>
  <c r="S1582" i="148" l="1"/>
  <c r="AB1582" i="148"/>
  <c r="X1582" i="148"/>
  <c r="AA1582" i="148"/>
  <c r="V1582" i="148"/>
  <c r="AC1582" i="148"/>
  <c r="U1582" i="148"/>
  <c r="W1582" i="148"/>
  <c r="Y1582" i="148"/>
  <c r="Z1582" i="148"/>
  <c r="AD1582" i="148"/>
  <c r="AE1582" i="148"/>
  <c r="AF1582" i="148"/>
  <c r="AG1582" i="148"/>
  <c r="AI1582" i="148"/>
  <c r="T1582" i="148"/>
  <c r="O1583" i="148"/>
  <c r="P1583" i="148" s="1"/>
  <c r="AD1583" i="148" s="1"/>
  <c r="R1584" i="148"/>
  <c r="Z1583" i="148" l="1"/>
  <c r="Y1583" i="148"/>
  <c r="AC1583" i="148"/>
  <c r="AG1583" i="148"/>
  <c r="AB1583" i="148"/>
  <c r="AA1583" i="148"/>
  <c r="AF1583" i="148"/>
  <c r="AH1583" i="148"/>
  <c r="S1583" i="148"/>
  <c r="T1583" i="148"/>
  <c r="AI1583" i="148"/>
  <c r="V1583" i="148"/>
  <c r="AE1583" i="148"/>
  <c r="U1583" i="148"/>
  <c r="X1583" i="148"/>
  <c r="W1583" i="148"/>
  <c r="O1584" i="148"/>
  <c r="P1584" i="148" s="1"/>
  <c r="Z1584" i="148" s="1"/>
  <c r="R1585" i="148"/>
  <c r="AF1584" i="148" l="1"/>
  <c r="T1584" i="148"/>
  <c r="AG1584" i="148"/>
  <c r="Y1584" i="148"/>
  <c r="AH1584" i="148"/>
  <c r="S1584" i="148"/>
  <c r="AI1584" i="148"/>
  <c r="X1584" i="148"/>
  <c r="U1584" i="148"/>
  <c r="AA1584" i="148"/>
  <c r="V1584" i="148"/>
  <c r="W1584" i="148"/>
  <c r="AB1584" i="148"/>
  <c r="AC1584" i="148"/>
  <c r="AD1584" i="148"/>
  <c r="AE1584" i="148"/>
  <c r="O1585" i="148"/>
  <c r="P1585" i="148" s="1"/>
  <c r="AG1585" i="148" s="1"/>
  <c r="R1586" i="148"/>
  <c r="Z1585" i="148" l="1"/>
  <c r="AA1585" i="148"/>
  <c r="AE1585" i="148"/>
  <c r="AH1585" i="148"/>
  <c r="AC1585" i="148"/>
  <c r="AB1585" i="148"/>
  <c r="AI1585" i="148"/>
  <c r="AD1585" i="148"/>
  <c r="T1585" i="148"/>
  <c r="Y1585" i="148"/>
  <c r="U1585" i="148"/>
  <c r="V1585" i="148"/>
  <c r="W1585" i="148"/>
  <c r="S1585" i="148"/>
  <c r="X1585" i="148"/>
  <c r="AF1585" i="148"/>
  <c r="O1586" i="148"/>
  <c r="P1586" i="148" s="1"/>
  <c r="AB1586" i="148" s="1"/>
  <c r="R1587" i="148"/>
  <c r="AF1586" i="148" l="1"/>
  <c r="AG1586" i="148"/>
  <c r="S1586" i="148"/>
  <c r="AI1586" i="148"/>
  <c r="T1586" i="148"/>
  <c r="X1586" i="148"/>
  <c r="U1586" i="148"/>
  <c r="V1586" i="148"/>
  <c r="AC1586" i="148"/>
  <c r="W1586" i="148"/>
  <c r="Y1586" i="148"/>
  <c r="Z1586" i="148"/>
  <c r="AA1586" i="148"/>
  <c r="AD1586" i="148"/>
  <c r="AE1586" i="148"/>
  <c r="AH1586" i="148"/>
  <c r="O1587" i="148"/>
  <c r="P1587" i="148" s="1"/>
  <c r="AB1587" i="148" s="1"/>
  <c r="R1588" i="148"/>
  <c r="AF1587" i="148" l="1"/>
  <c r="S1587" i="148"/>
  <c r="AE1587" i="148"/>
  <c r="AG1587" i="148"/>
  <c r="AH1587" i="148"/>
  <c r="Y1587" i="148"/>
  <c r="W1587" i="148"/>
  <c r="X1587" i="148"/>
  <c r="AC1587" i="148"/>
  <c r="T1587" i="148"/>
  <c r="U1587" i="148"/>
  <c r="AI1587" i="148"/>
  <c r="Z1587" i="148"/>
  <c r="V1587" i="148"/>
  <c r="AA1587" i="148"/>
  <c r="AD1587" i="148"/>
  <c r="O1588" i="148"/>
  <c r="P1588" i="148" s="1"/>
  <c r="AD1588" i="148" s="1"/>
  <c r="R1589" i="148"/>
  <c r="AA1588" i="148" l="1"/>
  <c r="AC1588" i="148"/>
  <c r="AI1588" i="148"/>
  <c r="S1588" i="148"/>
  <c r="U1588" i="148"/>
  <c r="AH1588" i="148"/>
  <c r="Z1588" i="148"/>
  <c r="X1588" i="148"/>
  <c r="AB1588" i="148"/>
  <c r="AE1588" i="148"/>
  <c r="AF1588" i="148"/>
  <c r="AG1588" i="148"/>
  <c r="T1588" i="148"/>
  <c r="V1588" i="148"/>
  <c r="W1588" i="148"/>
  <c r="Y1588" i="148"/>
  <c r="O1589" i="148"/>
  <c r="P1589" i="148" s="1"/>
  <c r="Y1589" i="148" s="1"/>
  <c r="R1590" i="148"/>
  <c r="AH1589" i="148" l="1"/>
  <c r="T1589" i="148"/>
  <c r="X1589" i="148"/>
  <c r="AG1589" i="148"/>
  <c r="AD1589" i="148"/>
  <c r="V1589" i="148"/>
  <c r="Z1589" i="148"/>
  <c r="AA1589" i="148"/>
  <c r="AB1589" i="148"/>
  <c r="S1589" i="148"/>
  <c r="AC1589" i="148"/>
  <c r="U1589" i="148"/>
  <c r="W1589" i="148"/>
  <c r="AE1589" i="148"/>
  <c r="AF1589" i="148"/>
  <c r="AI1589" i="148"/>
  <c r="O1590" i="148"/>
  <c r="P1590" i="148" s="1"/>
  <c r="Y1590" i="148" s="1"/>
  <c r="R1591" i="148"/>
  <c r="T1590" i="148" l="1"/>
  <c r="AC1590" i="148"/>
  <c r="AE1590" i="148"/>
  <c r="V1590" i="148"/>
  <c r="AA1590" i="148"/>
  <c r="S1590" i="148"/>
  <c r="AI1590" i="148"/>
  <c r="U1590" i="148"/>
  <c r="AB1590" i="148"/>
  <c r="AG1590" i="148"/>
  <c r="AD1590" i="148"/>
  <c r="AH1590" i="148"/>
  <c r="Z1590" i="148"/>
  <c r="AF1590" i="148"/>
  <c r="W1590" i="148"/>
  <c r="X1590" i="148"/>
  <c r="O1591" i="148"/>
  <c r="P1591" i="148" s="1"/>
  <c r="W1591" i="148" s="1"/>
  <c r="R1592" i="148"/>
  <c r="AH1591" i="148" l="1"/>
  <c r="U1591" i="148"/>
  <c r="Y1591" i="148"/>
  <c r="AA1591" i="148"/>
  <c r="AG1591" i="148"/>
  <c r="AB1591" i="148"/>
  <c r="X1591" i="148"/>
  <c r="Z1591" i="148"/>
  <c r="AD1591" i="148"/>
  <c r="AF1591" i="148"/>
  <c r="V1591" i="148"/>
  <c r="AE1591" i="148"/>
  <c r="S1591" i="148"/>
  <c r="AI1591" i="148"/>
  <c r="AC1591" i="148"/>
  <c r="T1591" i="148"/>
  <c r="O1592" i="148"/>
  <c r="P1592" i="148" s="1"/>
  <c r="AH1592" i="148" s="1"/>
  <c r="R1593" i="148"/>
  <c r="T1592" i="148" l="1"/>
  <c r="AG1592" i="148"/>
  <c r="AB1592" i="148"/>
  <c r="AD1592" i="148"/>
  <c r="AE1592" i="148"/>
  <c r="AC1592" i="148"/>
  <c r="S1592" i="148"/>
  <c r="AF1592" i="148"/>
  <c r="U1592" i="148"/>
  <c r="AI1592" i="148"/>
  <c r="X1592" i="148"/>
  <c r="W1592" i="148"/>
  <c r="Z1592" i="148"/>
  <c r="V1592" i="148"/>
  <c r="Y1592" i="148"/>
  <c r="AA1592" i="148"/>
  <c r="O1593" i="148"/>
  <c r="P1593" i="148" s="1"/>
  <c r="AI1593" i="148" s="1"/>
  <c r="R1594" i="148"/>
  <c r="S1593" i="148" l="1"/>
  <c r="AA1593" i="148"/>
  <c r="U1593" i="148"/>
  <c r="AB1593" i="148"/>
  <c r="V1593" i="148"/>
  <c r="AE1593" i="148"/>
  <c r="W1593" i="148"/>
  <c r="T1593" i="148"/>
  <c r="AG1593" i="148"/>
  <c r="AC1593" i="148"/>
  <c r="AD1593" i="148"/>
  <c r="Z1593" i="148"/>
  <c r="AF1593" i="148"/>
  <c r="Y1593" i="148"/>
  <c r="AH1593" i="148"/>
  <c r="X1593" i="148"/>
  <c r="O1594" i="148"/>
  <c r="P1594" i="148" s="1"/>
  <c r="AI1594" i="148" s="1"/>
  <c r="R1595" i="148"/>
  <c r="Z1594" i="148" l="1"/>
  <c r="AF1594" i="148"/>
  <c r="S1594" i="148"/>
  <c r="AE1594" i="148"/>
  <c r="AD1594" i="148"/>
  <c r="AB1594" i="148"/>
  <c r="W1594" i="148"/>
  <c r="T1594" i="148"/>
  <c r="U1594" i="148"/>
  <c r="Y1594" i="148"/>
  <c r="V1594" i="148"/>
  <c r="AA1594" i="148"/>
  <c r="AC1594" i="148"/>
  <c r="X1594" i="148"/>
  <c r="AG1594" i="148"/>
  <c r="AH1594" i="148"/>
  <c r="O1595" i="148"/>
  <c r="P1595" i="148" s="1"/>
  <c r="S1595" i="148" s="1"/>
  <c r="R1596" i="148"/>
  <c r="AG1595" i="148" l="1"/>
  <c r="AE1595" i="148"/>
  <c r="Z1595" i="148"/>
  <c r="AD1595" i="148"/>
  <c r="V1595" i="148"/>
  <c r="AA1595" i="148"/>
  <c r="T1595" i="148"/>
  <c r="U1595" i="148"/>
  <c r="AH1595" i="148"/>
  <c r="AB1595" i="148"/>
  <c r="W1595" i="148"/>
  <c r="AC1595" i="148"/>
  <c r="X1595" i="148"/>
  <c r="AF1595" i="148"/>
  <c r="Y1595" i="148"/>
  <c r="AI1595" i="148"/>
  <c r="O1596" i="148"/>
  <c r="P1596" i="148" s="1"/>
  <c r="AC1596" i="148" s="1"/>
  <c r="R1597" i="148"/>
  <c r="X1596" i="148" l="1"/>
  <c r="Y1596" i="148"/>
  <c r="W1596" i="148"/>
  <c r="AA1596" i="148"/>
  <c r="AD1596" i="148"/>
  <c r="AF1596" i="148"/>
  <c r="S1596" i="148"/>
  <c r="V1596" i="148"/>
  <c r="T1596" i="148"/>
  <c r="AI1596" i="148"/>
  <c r="AG1596" i="148"/>
  <c r="U1596" i="148"/>
  <c r="AH1596" i="148"/>
  <c r="Z1596" i="148"/>
  <c r="AB1596" i="148"/>
  <c r="AE1596" i="148"/>
  <c r="O1597" i="148"/>
  <c r="P1597" i="148" s="1"/>
  <c r="U1597" i="148" s="1"/>
  <c r="R1598" i="148"/>
  <c r="Y1597" i="148" l="1"/>
  <c r="AE1597" i="148"/>
  <c r="AF1597" i="148"/>
  <c r="X1597" i="148"/>
  <c r="AC1597" i="148"/>
  <c r="AB1597" i="148"/>
  <c r="AD1597" i="148"/>
  <c r="AG1597" i="148"/>
  <c r="AI1597" i="148"/>
  <c r="V1597" i="148"/>
  <c r="S1597" i="148"/>
  <c r="W1597" i="148"/>
  <c r="AA1597" i="148"/>
  <c r="Z1597" i="148"/>
  <c r="AH1597" i="148"/>
  <c r="T1597" i="148"/>
  <c r="O1598" i="148"/>
  <c r="P1598" i="148" s="1"/>
  <c r="AG1598" i="148" s="1"/>
  <c r="R1599" i="148"/>
  <c r="U1598" i="148" l="1"/>
  <c r="AB1598" i="148"/>
  <c r="X1598" i="148"/>
  <c r="V1598" i="148"/>
  <c r="AH1598" i="148"/>
  <c r="W1598" i="148"/>
  <c r="AI1598" i="148"/>
  <c r="S1598" i="148"/>
  <c r="Y1598" i="148"/>
  <c r="T1598" i="148"/>
  <c r="Z1598" i="148"/>
  <c r="AA1598" i="148"/>
  <c r="AD1598" i="148"/>
  <c r="AC1598" i="148"/>
  <c r="AE1598" i="148"/>
  <c r="AF1598" i="148"/>
  <c r="O1599" i="148"/>
  <c r="P1599" i="148" s="1"/>
  <c r="Y1599" i="148" s="1"/>
  <c r="R1600" i="148"/>
  <c r="AG1599" i="148" l="1"/>
  <c r="AA1599" i="148"/>
  <c r="AD1599" i="148"/>
  <c r="AB1599" i="148"/>
  <c r="AH1599" i="148"/>
  <c r="AC1599" i="148"/>
  <c r="U1599" i="148"/>
  <c r="V1599" i="148"/>
  <c r="X1599" i="148"/>
  <c r="Z1599" i="148"/>
  <c r="T1599" i="148"/>
  <c r="AE1599" i="148"/>
  <c r="S1599" i="148"/>
  <c r="AF1599" i="148"/>
  <c r="AI1599" i="148"/>
  <c r="W1599" i="148"/>
  <c r="O1600" i="148"/>
  <c r="P1600" i="148" s="1"/>
  <c r="AB1600" i="148" s="1"/>
  <c r="R1601" i="148"/>
  <c r="AF1600" i="148" l="1"/>
  <c r="Y1600" i="148"/>
  <c r="S1600" i="148"/>
  <c r="AE1600" i="148"/>
  <c r="AG1600" i="148"/>
  <c r="AD1600" i="148"/>
  <c r="Z1600" i="148"/>
  <c r="AC1600" i="148"/>
  <c r="T1600" i="148"/>
  <c r="X1600" i="148"/>
  <c r="V1600" i="148"/>
  <c r="AH1600" i="148"/>
  <c r="W1600" i="148"/>
  <c r="U1600" i="148"/>
  <c r="AA1600" i="148"/>
  <c r="AI1600" i="148"/>
  <c r="O1601" i="148"/>
  <c r="P1601" i="148" s="1"/>
  <c r="V1601" i="148" s="1"/>
  <c r="R1602" i="148"/>
  <c r="AH1601" i="148" l="1"/>
  <c r="AI1601" i="148"/>
  <c r="AG1601" i="148"/>
  <c r="S1601" i="148"/>
  <c r="Y1601" i="148"/>
  <c r="AD1601" i="148"/>
  <c r="AB1601" i="148"/>
  <c r="AC1601" i="148"/>
  <c r="W1601" i="148"/>
  <c r="AE1601" i="148"/>
  <c r="X1601" i="148"/>
  <c r="AF1601" i="148"/>
  <c r="Z1601" i="148"/>
  <c r="AA1601" i="148"/>
  <c r="T1601" i="148"/>
  <c r="U1601" i="148"/>
  <c r="O1602" i="148"/>
  <c r="P1602" i="148" s="1"/>
  <c r="X1602" i="148" s="1"/>
  <c r="R1603" i="148"/>
  <c r="AF1602" i="148" l="1"/>
  <c r="AG1602" i="148"/>
  <c r="AE1602" i="148"/>
  <c r="S1602" i="148"/>
  <c r="Z1602" i="148"/>
  <c r="Y1602" i="148"/>
  <c r="V1602" i="148"/>
  <c r="U1602" i="148"/>
  <c r="AH1602" i="148"/>
  <c r="AI1602" i="148"/>
  <c r="AA1602" i="148"/>
  <c r="AB1602" i="148"/>
  <c r="AC1602" i="148"/>
  <c r="AD1602" i="148"/>
  <c r="T1602" i="148"/>
  <c r="W1602" i="148"/>
  <c r="O1603" i="148"/>
  <c r="P1603" i="148" s="1"/>
  <c r="AD1603" i="148" s="1"/>
  <c r="R1604" i="148"/>
  <c r="S1603" i="148" l="1"/>
  <c r="AH1603" i="148"/>
  <c r="AF1603" i="148"/>
  <c r="Y1603" i="148"/>
  <c r="Z1603" i="148"/>
  <c r="AA1603" i="148"/>
  <c r="V1603" i="148"/>
  <c r="T1603" i="148"/>
  <c r="W1603" i="148"/>
  <c r="AG1603" i="148"/>
  <c r="X1603" i="148"/>
  <c r="U1603" i="148"/>
  <c r="AC1603" i="148"/>
  <c r="AE1603" i="148"/>
  <c r="AI1603" i="148"/>
  <c r="AB1603" i="148"/>
  <c r="O1604" i="148"/>
  <c r="P1604" i="148" s="1"/>
  <c r="AD1604" i="148" s="1"/>
  <c r="R1605" i="148"/>
  <c r="V1604" i="148" l="1"/>
  <c r="T1604" i="148"/>
  <c r="AF1604" i="148"/>
  <c r="X1604" i="148"/>
  <c r="AH1604" i="148"/>
  <c r="AG1604" i="148"/>
  <c r="AI1604" i="148"/>
  <c r="S1604" i="148"/>
  <c r="U1604" i="148"/>
  <c r="Y1604" i="148"/>
  <c r="Z1604" i="148"/>
  <c r="W1604" i="148"/>
  <c r="AB1604" i="148"/>
  <c r="AA1604" i="148"/>
  <c r="AC1604" i="148"/>
  <c r="AE1604" i="148"/>
  <c r="O1605" i="148"/>
  <c r="P1605" i="148" s="1"/>
  <c r="AA1605" i="148" s="1"/>
  <c r="R1606" i="148"/>
  <c r="T1605" i="148" l="1"/>
  <c r="U1605" i="148"/>
  <c r="W1605" i="148"/>
  <c r="AB1605" i="148"/>
  <c r="X1605" i="148"/>
  <c r="Y1605" i="148"/>
  <c r="Z1605" i="148"/>
  <c r="AC1605" i="148"/>
  <c r="AD1605" i="148"/>
  <c r="AF1605" i="148"/>
  <c r="AG1605" i="148"/>
  <c r="AH1605" i="148"/>
  <c r="V1605" i="148"/>
  <c r="AI1605" i="148"/>
  <c r="S1605" i="148"/>
  <c r="AE1605" i="148"/>
  <c r="O1606" i="148"/>
  <c r="P1606" i="148" s="1"/>
  <c r="T1606" i="148" s="1"/>
  <c r="R1607" i="148"/>
  <c r="S1606" i="148" l="1"/>
  <c r="AG1606" i="148"/>
  <c r="Z1606" i="148"/>
  <c r="AB1606" i="148"/>
  <c r="U1606" i="148"/>
  <c r="AH1606" i="148"/>
  <c r="X1606" i="148"/>
  <c r="V1606" i="148"/>
  <c r="W1606" i="148"/>
  <c r="Y1606" i="148"/>
  <c r="AI1606" i="148"/>
  <c r="AA1606" i="148"/>
  <c r="AF1606" i="148"/>
  <c r="AD1606" i="148"/>
  <c r="AC1606" i="148"/>
  <c r="AE1606" i="148"/>
  <c r="O1607" i="148"/>
  <c r="P1607" i="148" s="1"/>
  <c r="AG1607" i="148" s="1"/>
  <c r="R1608" i="148"/>
  <c r="S1607" i="148" l="1"/>
  <c r="W1607" i="148"/>
  <c r="T1607" i="148"/>
  <c r="V1607" i="148"/>
  <c r="AB1607" i="148"/>
  <c r="AD1607" i="148"/>
  <c r="AC1607" i="148"/>
  <c r="AI1607" i="148"/>
  <c r="AF1607" i="148"/>
  <c r="AH1607" i="148"/>
  <c r="Z1607" i="148"/>
  <c r="AA1607" i="148"/>
  <c r="AE1607" i="148"/>
  <c r="X1607" i="148"/>
  <c r="U1607" i="148"/>
  <c r="Y1607" i="148"/>
  <c r="O1608" i="148"/>
  <c r="P1608" i="148" s="1"/>
  <c r="Z1608" i="148" s="1"/>
  <c r="R1609" i="148"/>
  <c r="AB1608" i="148" l="1"/>
  <c r="AA1608" i="148"/>
  <c r="AF1608" i="148"/>
  <c r="S1608" i="148"/>
  <c r="U1608" i="148"/>
  <c r="X1608" i="148"/>
  <c r="AC1608" i="148"/>
  <c r="AD1608" i="148"/>
  <c r="AE1608" i="148"/>
  <c r="T1608" i="148"/>
  <c r="V1608" i="148"/>
  <c r="AG1608" i="148"/>
  <c r="AH1608" i="148"/>
  <c r="AI1608" i="148"/>
  <c r="W1608" i="148"/>
  <c r="Y1608" i="148"/>
  <c r="O1609" i="148"/>
  <c r="P1609" i="148" s="1"/>
  <c r="AF1609" i="148" s="1"/>
  <c r="R1610" i="148"/>
  <c r="U1609" i="148" l="1"/>
  <c r="AC1609" i="148"/>
  <c r="V1609" i="148"/>
  <c r="AB1609" i="148"/>
  <c r="AD1609" i="148"/>
  <c r="X1609" i="148"/>
  <c r="AH1609" i="148"/>
  <c r="AG1609" i="148"/>
  <c r="W1609" i="148"/>
  <c r="AI1609" i="148"/>
  <c r="Z1609" i="148"/>
  <c r="AA1609" i="148"/>
  <c r="AE1609" i="148"/>
  <c r="Y1609" i="148"/>
  <c r="S1609" i="148"/>
  <c r="T1609" i="148"/>
  <c r="O1610" i="148"/>
  <c r="P1610" i="148" s="1"/>
  <c r="AA1610" i="148" s="1"/>
  <c r="R1611" i="148"/>
  <c r="U1610" i="148" l="1"/>
  <c r="S1610" i="148"/>
  <c r="AB1610" i="148"/>
  <c r="AE1610" i="148"/>
  <c r="V1610" i="148"/>
  <c r="AF1610" i="148"/>
  <c r="AI1610" i="148"/>
  <c r="T1610" i="148"/>
  <c r="AG1610" i="148"/>
  <c r="AD1610" i="148"/>
  <c r="Z1610" i="148"/>
  <c r="W1610" i="148"/>
  <c r="AC1610" i="148"/>
  <c r="Y1610" i="148"/>
  <c r="AH1610" i="148"/>
  <c r="X1610" i="148"/>
  <c r="O1611" i="148"/>
  <c r="P1611" i="148" s="1"/>
  <c r="X1611" i="148" s="1"/>
  <c r="R1612" i="148"/>
  <c r="T1611" i="148" l="1"/>
  <c r="AF1611" i="148"/>
  <c r="AE1611" i="148"/>
  <c r="AD1611" i="148"/>
  <c r="Y1611" i="148"/>
  <c r="Z1611" i="148"/>
  <c r="AB1611" i="148"/>
  <c r="AA1611" i="148"/>
  <c r="AG1611" i="148"/>
  <c r="S1611" i="148"/>
  <c r="AH1611" i="148"/>
  <c r="AI1611" i="148"/>
  <c r="AC1611" i="148"/>
  <c r="U1611" i="148"/>
  <c r="V1611" i="148"/>
  <c r="W1611" i="148"/>
  <c r="O1612" i="148"/>
  <c r="P1612" i="148" s="1"/>
  <c r="Z1612" i="148" s="1"/>
  <c r="R1613" i="148"/>
  <c r="AH1612" i="148" l="1"/>
  <c r="AF1612" i="148"/>
  <c r="S1612" i="148"/>
  <c r="T1612" i="148"/>
  <c r="AI1612" i="148"/>
  <c r="AG1612" i="148"/>
  <c r="U1612" i="148"/>
  <c r="Y1612" i="148"/>
  <c r="AA1612" i="148"/>
  <c r="AC1612" i="148"/>
  <c r="AB1612" i="148"/>
  <c r="V1612" i="148"/>
  <c r="W1612" i="148"/>
  <c r="X1612" i="148"/>
  <c r="AD1612" i="148"/>
  <c r="AE1612" i="148"/>
  <c r="O1613" i="148"/>
  <c r="P1613" i="148" s="1"/>
  <c r="AI1613" i="148" s="1"/>
  <c r="R1614" i="148"/>
  <c r="S1613" i="148" l="1"/>
  <c r="AF1613" i="148"/>
  <c r="Z1613" i="148"/>
  <c r="W1613" i="148"/>
  <c r="AH1613" i="148"/>
  <c r="AA1613" i="148"/>
  <c r="Y1613" i="148"/>
  <c r="T1613" i="148"/>
  <c r="U1613" i="148"/>
  <c r="AG1613" i="148"/>
  <c r="AC1613" i="148"/>
  <c r="AD1613" i="148"/>
  <c r="AE1613" i="148"/>
  <c r="AB1613" i="148"/>
  <c r="V1613" i="148"/>
  <c r="X1613" i="148"/>
  <c r="O1614" i="148"/>
  <c r="P1614" i="148" s="1"/>
  <c r="AA1614" i="148" s="1"/>
  <c r="R1615" i="148"/>
  <c r="AF1614" i="148" l="1"/>
  <c r="V1614" i="148"/>
  <c r="W1614" i="148"/>
  <c r="Z1614" i="148"/>
  <c r="AB1614" i="148"/>
  <c r="X1614" i="148"/>
  <c r="Y1614" i="148"/>
  <c r="AG1614" i="148"/>
  <c r="U1614" i="148"/>
  <c r="S1614" i="148"/>
  <c r="T1614" i="148"/>
  <c r="AI1614" i="148"/>
  <c r="AC1614" i="148"/>
  <c r="AD1614" i="148"/>
  <c r="AE1614" i="148"/>
  <c r="AH1614" i="148"/>
  <c r="O1615" i="148"/>
  <c r="P1615" i="148" s="1"/>
  <c r="T1615" i="148" s="1"/>
  <c r="R1616" i="148"/>
  <c r="AI1615" i="148" l="1"/>
  <c r="V1615" i="148"/>
  <c r="AB1615" i="148"/>
  <c r="Y1615" i="148"/>
  <c r="AC1615" i="148"/>
  <c r="AE1615" i="148"/>
  <c r="AG1615" i="148"/>
  <c r="W1615" i="148"/>
  <c r="X1615" i="148"/>
  <c r="Z1615" i="148"/>
  <c r="AD1615" i="148"/>
  <c r="AA1615" i="148"/>
  <c r="AH1615" i="148"/>
  <c r="U1615" i="148"/>
  <c r="S1615" i="148"/>
  <c r="AF1615" i="148"/>
  <c r="O1616" i="148"/>
  <c r="P1616" i="148" s="1"/>
  <c r="W1616" i="148" s="1"/>
  <c r="R1617" i="148"/>
  <c r="AC1616" i="148" l="1"/>
  <c r="AD1616" i="148"/>
  <c r="AG1616" i="148"/>
  <c r="AI1616" i="148"/>
  <c r="AH1616" i="148"/>
  <c r="T1616" i="148"/>
  <c r="Z1616" i="148"/>
  <c r="X1616" i="148"/>
  <c r="Y1616" i="148"/>
  <c r="AA1616" i="148"/>
  <c r="AF1616" i="148"/>
  <c r="AB1616" i="148"/>
  <c r="S1616" i="148"/>
  <c r="AE1616" i="148"/>
  <c r="U1616" i="148"/>
  <c r="V1616" i="148"/>
  <c r="O1617" i="148"/>
  <c r="P1617" i="148" s="1"/>
  <c r="W1617" i="148" s="1"/>
  <c r="R1618" i="148"/>
  <c r="AE1617" i="148" l="1"/>
  <c r="S1617" i="148"/>
  <c r="V1617" i="148"/>
  <c r="T1617" i="148"/>
  <c r="AG1617" i="148"/>
  <c r="X1617" i="148"/>
  <c r="Y1617" i="148"/>
  <c r="AD1617" i="148"/>
  <c r="AF1617" i="148"/>
  <c r="AI1617" i="148"/>
  <c r="AA1617" i="148"/>
  <c r="Z1617" i="148"/>
  <c r="AB1617" i="148"/>
  <c r="AC1617" i="148"/>
  <c r="U1617" i="148"/>
  <c r="AH1617" i="148"/>
  <c r="O1618" i="148"/>
  <c r="P1618" i="148" s="1"/>
  <c r="T1618" i="148" s="1"/>
  <c r="R1619" i="148"/>
  <c r="AH1618" i="148" l="1"/>
  <c r="Z1618" i="148"/>
  <c r="AI1618" i="148"/>
  <c r="V1618" i="148"/>
  <c r="U1618" i="148"/>
  <c r="X1618" i="148"/>
  <c r="W1618" i="148"/>
  <c r="AA1618" i="148"/>
  <c r="AG1618" i="148"/>
  <c r="Y1618" i="148"/>
  <c r="AC1618" i="148"/>
  <c r="AD1618" i="148"/>
  <c r="AB1618" i="148"/>
  <c r="S1618" i="148"/>
  <c r="AE1618" i="148"/>
  <c r="AF1618" i="148"/>
  <c r="O1619" i="148"/>
  <c r="P1619" i="148" s="1"/>
  <c r="T1619" i="148" s="1"/>
  <c r="R1620" i="148"/>
  <c r="AA1619" i="148" l="1"/>
  <c r="AF1619" i="148"/>
  <c r="AG1619" i="148"/>
  <c r="U1619" i="148"/>
  <c r="V1619" i="148"/>
  <c r="Z1619" i="148"/>
  <c r="AC1619" i="148"/>
  <c r="Y1619" i="148"/>
  <c r="W1619" i="148"/>
  <c r="X1619" i="148"/>
  <c r="AD1619" i="148"/>
  <c r="AE1619" i="148"/>
  <c r="AB1619" i="148"/>
  <c r="AH1619" i="148"/>
  <c r="AI1619" i="148"/>
  <c r="S1619" i="148"/>
  <c r="O1620" i="148"/>
  <c r="P1620" i="148" s="1"/>
  <c r="AI1620" i="148" s="1"/>
  <c r="R1621" i="148"/>
  <c r="AC1620" i="148" l="1"/>
  <c r="T1620" i="148"/>
  <c r="X1620" i="148"/>
  <c r="V1620" i="148"/>
  <c r="S1620" i="148"/>
  <c r="AD1620" i="148"/>
  <c r="AE1620" i="148"/>
  <c r="Y1620" i="148"/>
  <c r="AB1620" i="148"/>
  <c r="U1620" i="148"/>
  <c r="AH1620" i="148"/>
  <c r="Z1620" i="148"/>
  <c r="AA1620" i="148"/>
  <c r="AF1620" i="148"/>
  <c r="W1620" i="148"/>
  <c r="AG1620" i="148"/>
  <c r="O1621" i="148"/>
  <c r="P1621" i="148" s="1"/>
  <c r="V1621" i="148" s="1"/>
  <c r="R1622" i="148"/>
  <c r="T1621" i="148" l="1"/>
  <c r="W1621" i="148"/>
  <c r="AF1621" i="148"/>
  <c r="AI1621" i="148"/>
  <c r="X1621" i="148"/>
  <c r="Y1621" i="148"/>
  <c r="AG1621" i="148"/>
  <c r="AE1621" i="148"/>
  <c r="Z1621" i="148"/>
  <c r="AA1621" i="148"/>
  <c r="AC1621" i="148"/>
  <c r="S1621" i="148"/>
  <c r="AD1621" i="148"/>
  <c r="AB1621" i="148"/>
  <c r="U1621" i="148"/>
  <c r="AH1621" i="148"/>
  <c r="O1622" i="148"/>
  <c r="P1622" i="148" s="1"/>
  <c r="AI1622" i="148" s="1"/>
  <c r="R1623" i="148"/>
  <c r="V1622" i="148" l="1"/>
  <c r="X1622" i="148"/>
  <c r="AB1622" i="148"/>
  <c r="AE1622" i="148"/>
  <c r="AF1622" i="148"/>
  <c r="AC1622" i="148"/>
  <c r="T1622" i="148"/>
  <c r="S1622" i="148"/>
  <c r="W1622" i="148"/>
  <c r="U1622" i="148"/>
  <c r="AG1622" i="148"/>
  <c r="Z1622" i="148"/>
  <c r="Y1622" i="148"/>
  <c r="AA1622" i="148"/>
  <c r="AD1622" i="148"/>
  <c r="AH1622" i="148"/>
  <c r="O1623" i="148"/>
  <c r="P1623" i="148" s="1"/>
  <c r="AH1623" i="148" s="1"/>
  <c r="R1624" i="148"/>
  <c r="AG1623" i="148" l="1"/>
  <c r="AI1623" i="148"/>
  <c r="AA1623" i="148"/>
  <c r="Z1623" i="148"/>
  <c r="AB1623" i="148"/>
  <c r="AC1623" i="148"/>
  <c r="S1623" i="148"/>
  <c r="W1623" i="148"/>
  <c r="X1623" i="148"/>
  <c r="AE1623" i="148"/>
  <c r="AF1623" i="148"/>
  <c r="T1623" i="148"/>
  <c r="U1623" i="148"/>
  <c r="Y1623" i="148"/>
  <c r="AD1623" i="148"/>
  <c r="V1623" i="148"/>
  <c r="O1624" i="148"/>
  <c r="P1624" i="148" s="1"/>
  <c r="AH1624" i="148" s="1"/>
  <c r="R1625" i="148"/>
  <c r="AD1624" i="148" l="1"/>
  <c r="V1624" i="148"/>
  <c r="S1624" i="148"/>
  <c r="AE1624" i="148"/>
  <c r="X1624" i="148"/>
  <c r="AF1624" i="148"/>
  <c r="Y1624" i="148"/>
  <c r="AI1624" i="148"/>
  <c r="AG1624" i="148"/>
  <c r="Z1624" i="148"/>
  <c r="AC1624" i="148"/>
  <c r="T1624" i="148"/>
  <c r="AA1624" i="148"/>
  <c r="AB1624" i="148"/>
  <c r="U1624" i="148"/>
  <c r="W1624" i="148"/>
  <c r="O1625" i="148"/>
  <c r="P1625" i="148" s="1"/>
  <c r="AC1625" i="148" s="1"/>
  <c r="R1626" i="148"/>
  <c r="S1625" i="148" l="1"/>
  <c r="W1625" i="148"/>
  <c r="Y1625" i="148"/>
  <c r="AF1625" i="148"/>
  <c r="AE1625" i="148"/>
  <c r="AD1625" i="148"/>
  <c r="T1625" i="148"/>
  <c r="AG1625" i="148"/>
  <c r="U1625" i="148"/>
  <c r="AH1625" i="148"/>
  <c r="V1625" i="148"/>
  <c r="Z1625" i="148"/>
  <c r="AI1625" i="148"/>
  <c r="AA1625" i="148"/>
  <c r="X1625" i="148"/>
  <c r="AB1625" i="148"/>
  <c r="O1626" i="148"/>
  <c r="P1626" i="148" s="1"/>
  <c r="AE1626" i="148" s="1"/>
  <c r="R1627" i="148"/>
  <c r="Y1626" i="148" l="1"/>
  <c r="AB1626" i="148"/>
  <c r="AG1626" i="148"/>
  <c r="AH1626" i="148"/>
  <c r="AD1626" i="148"/>
  <c r="AF1626" i="148"/>
  <c r="AC1626" i="148"/>
  <c r="T1626" i="148"/>
  <c r="V1626" i="148"/>
  <c r="W1626" i="148"/>
  <c r="X1626" i="148"/>
  <c r="U1626" i="148"/>
  <c r="AI1626" i="148"/>
  <c r="Z1626" i="148"/>
  <c r="AA1626" i="148"/>
  <c r="S1626" i="148"/>
  <c r="O1627" i="148"/>
  <c r="P1627" i="148" s="1"/>
  <c r="T1627" i="148" s="1"/>
  <c r="R1628" i="148"/>
  <c r="V1627" i="148" l="1"/>
  <c r="AF1627" i="148"/>
  <c r="AE1627" i="148"/>
  <c r="AD1627" i="148"/>
  <c r="AB1627" i="148"/>
  <c r="U1627" i="148"/>
  <c r="W1627" i="148"/>
  <c r="X1627" i="148"/>
  <c r="Y1627" i="148"/>
  <c r="AI1627" i="148"/>
  <c r="AC1627" i="148"/>
  <c r="AA1627" i="148"/>
  <c r="Z1627" i="148"/>
  <c r="AG1627" i="148"/>
  <c r="AH1627" i="148"/>
  <c r="S1627" i="148"/>
  <c r="O1628" i="148"/>
  <c r="P1628" i="148" s="1"/>
  <c r="AG1628" i="148" s="1"/>
  <c r="R1629" i="148"/>
  <c r="AA1628" i="148" l="1"/>
  <c r="Z1628" i="148"/>
  <c r="AE1628" i="148"/>
  <c r="Y1628" i="148"/>
  <c r="S1628" i="148"/>
  <c r="AF1628" i="148"/>
  <c r="V1628" i="148"/>
  <c r="AI1628" i="148"/>
  <c r="AC1628" i="148"/>
  <c r="W1628" i="148"/>
  <c r="AH1628" i="148"/>
  <c r="X1628" i="148"/>
  <c r="AB1628" i="148"/>
  <c r="AD1628" i="148"/>
  <c r="U1628" i="148"/>
  <c r="T1628" i="148"/>
  <c r="O1629" i="148"/>
  <c r="P1629" i="148" s="1"/>
  <c r="Y1629" i="148" s="1"/>
  <c r="R1630" i="148"/>
  <c r="AE1629" i="148" l="1"/>
  <c r="T1629" i="148"/>
  <c r="AI1629" i="148"/>
  <c r="AD1629" i="148"/>
  <c r="AH1629" i="148"/>
  <c r="AG1629" i="148"/>
  <c r="X1629" i="148"/>
  <c r="S1629" i="148"/>
  <c r="U1629" i="148"/>
  <c r="V1629" i="148"/>
  <c r="W1629" i="148"/>
  <c r="Z1629" i="148"/>
  <c r="AA1629" i="148"/>
  <c r="AB1629" i="148"/>
  <c r="AF1629" i="148"/>
  <c r="AC1629" i="148"/>
  <c r="O1630" i="148"/>
  <c r="P1630" i="148" s="1"/>
  <c r="S1630" i="148" s="1"/>
  <c r="R1631" i="148"/>
  <c r="T1630" i="148" l="1"/>
  <c r="V1630" i="148"/>
  <c r="Z1630" i="148"/>
  <c r="U1630" i="148"/>
  <c r="X1630" i="148"/>
  <c r="AD1630" i="148"/>
  <c r="AA1630" i="148"/>
  <c r="W1630" i="148"/>
  <c r="AG1630" i="148"/>
  <c r="AI1630" i="148"/>
  <c r="AC1630" i="148"/>
  <c r="AE1630" i="148"/>
  <c r="Y1630" i="148"/>
  <c r="AB1630" i="148"/>
  <c r="AF1630" i="148"/>
  <c r="AH1630" i="148"/>
  <c r="O1631" i="148"/>
  <c r="P1631" i="148" s="1"/>
  <c r="AD1631" i="148" s="1"/>
  <c r="R1632" i="148"/>
  <c r="T1631" i="148" l="1"/>
  <c r="V1631" i="148"/>
  <c r="AH1631" i="148"/>
  <c r="AI1631" i="148"/>
  <c r="W1631" i="148"/>
  <c r="AG1631" i="148"/>
  <c r="Z1631" i="148"/>
  <c r="U1631" i="148"/>
  <c r="AA1631" i="148"/>
  <c r="AB1631" i="148"/>
  <c r="S1631" i="148"/>
  <c r="X1631" i="148"/>
  <c r="AE1631" i="148"/>
  <c r="AF1631" i="148"/>
  <c r="Y1631" i="148"/>
  <c r="AC1631" i="148"/>
  <c r="O1632" i="148"/>
  <c r="P1632" i="148" s="1"/>
  <c r="AF1632" i="148" s="1"/>
  <c r="R1633" i="148"/>
  <c r="V1632" i="148" l="1"/>
  <c r="AI1632" i="148"/>
  <c r="W1632" i="148"/>
  <c r="Z1632" i="148"/>
  <c r="AH1632" i="148"/>
  <c r="AC1632" i="148"/>
  <c r="Y1632" i="148"/>
  <c r="S1632" i="148"/>
  <c r="AA1632" i="148"/>
  <c r="X1632" i="148"/>
  <c r="T1632" i="148"/>
  <c r="AB1632" i="148"/>
  <c r="U1632" i="148"/>
  <c r="AG1632" i="148"/>
  <c r="AD1632" i="148"/>
  <c r="AE1632" i="148"/>
  <c r="O1633" i="148"/>
  <c r="P1633" i="148" s="1"/>
  <c r="Y1633" i="148" s="1"/>
  <c r="R1634" i="148"/>
  <c r="AB1633" i="148" l="1"/>
  <c r="AC1633" i="148"/>
  <c r="S1633" i="148"/>
  <c r="V1633" i="148"/>
  <c r="T1633" i="148"/>
  <c r="AG1633" i="148"/>
  <c r="AE1633" i="148"/>
  <c r="AD1633" i="148"/>
  <c r="AF1633" i="148"/>
  <c r="AI1633" i="148"/>
  <c r="U1633" i="148"/>
  <c r="AH1633" i="148"/>
  <c r="W1633" i="148"/>
  <c r="Z1633" i="148"/>
  <c r="X1633" i="148"/>
  <c r="AA1633" i="148"/>
  <c r="O1634" i="148"/>
  <c r="P1634" i="148" s="1"/>
  <c r="W1634" i="148" s="1"/>
  <c r="R1635" i="148"/>
  <c r="AE1634" i="148" l="1"/>
  <c r="AI1634" i="148"/>
  <c r="V1634" i="148"/>
  <c r="AA1634" i="148"/>
  <c r="S1634" i="148"/>
  <c r="AF1634" i="148"/>
  <c r="T1634" i="148"/>
  <c r="Z1634" i="148"/>
  <c r="Y1634" i="148"/>
  <c r="AB1634" i="148"/>
  <c r="X1634" i="148"/>
  <c r="AC1634" i="148"/>
  <c r="AD1634" i="148"/>
  <c r="AG1634" i="148"/>
  <c r="U1634" i="148"/>
  <c r="AH1634" i="148"/>
  <c r="O1635" i="148"/>
  <c r="P1635" i="148" s="1"/>
  <c r="Y1635" i="148" s="1"/>
  <c r="R1636" i="148"/>
  <c r="S1635" i="148" l="1"/>
  <c r="AB1635" i="148"/>
  <c r="Z1635" i="148"/>
  <c r="AC1635" i="148"/>
  <c r="AF1635" i="148"/>
  <c r="V1635" i="148"/>
  <c r="AG1635" i="148"/>
  <c r="X1635" i="148"/>
  <c r="AH1635" i="148"/>
  <c r="T1635" i="148"/>
  <c r="U1635" i="148"/>
  <c r="W1635" i="148"/>
  <c r="AA1635" i="148"/>
  <c r="AE1635" i="148"/>
  <c r="AI1635" i="148"/>
  <c r="AD1635" i="148"/>
  <c r="O1636" i="148"/>
  <c r="P1636" i="148" s="1"/>
  <c r="AF1636" i="148" s="1"/>
  <c r="R1637" i="148"/>
  <c r="T1636" i="148" l="1"/>
  <c r="W1636" i="148"/>
  <c r="AB1636" i="148"/>
  <c r="AD1636" i="148"/>
  <c r="U1636" i="148"/>
  <c r="AH1636" i="148"/>
  <c r="AC1636" i="148"/>
  <c r="AA1636" i="148"/>
  <c r="Z1636" i="148"/>
  <c r="AG1636" i="148"/>
  <c r="V1636" i="148"/>
  <c r="AI1636" i="148"/>
  <c r="S1636" i="148"/>
  <c r="X1636" i="148"/>
  <c r="Y1636" i="148"/>
  <c r="AE1636" i="148"/>
  <c r="O1637" i="148"/>
  <c r="P1637" i="148" s="1"/>
  <c r="AH1637" i="148" s="1"/>
  <c r="R1638" i="148"/>
  <c r="X1637" i="148" l="1"/>
  <c r="Y1637" i="148"/>
  <c r="W1637" i="148"/>
  <c r="AI1637" i="148"/>
  <c r="T1637" i="148"/>
  <c r="V1637" i="148"/>
  <c r="Z1637" i="148"/>
  <c r="AA1637" i="148"/>
  <c r="AF1637" i="148"/>
  <c r="S1637" i="148"/>
  <c r="AC1637" i="148"/>
  <c r="AD1637" i="148"/>
  <c r="AB1637" i="148"/>
  <c r="AE1637" i="148"/>
  <c r="AG1637" i="148"/>
  <c r="U1637" i="148"/>
  <c r="O1638" i="148"/>
  <c r="P1638" i="148" s="1"/>
  <c r="V1638" i="148" s="1"/>
  <c r="R1639" i="148"/>
  <c r="AC1638" i="148" l="1"/>
  <c r="W1638" i="148"/>
  <c r="AD1638" i="148"/>
  <c r="AE1638" i="148"/>
  <c r="Z1638" i="148"/>
  <c r="AB1638" i="148"/>
  <c r="X1638" i="148"/>
  <c r="Y1638" i="148"/>
  <c r="S1638" i="148"/>
  <c r="AF1638" i="148"/>
  <c r="AA1638" i="148"/>
  <c r="AI1638" i="148"/>
  <c r="T1638" i="148"/>
  <c r="AH1638" i="148"/>
  <c r="U1638" i="148"/>
  <c r="AG1638" i="148"/>
  <c r="O1639" i="148"/>
  <c r="P1639" i="148" s="1"/>
  <c r="Y1639" i="148" s="1"/>
  <c r="R1640" i="148"/>
  <c r="AG1639" i="148" l="1"/>
  <c r="W1639" i="148"/>
  <c r="V1639" i="148"/>
  <c r="S1639" i="148"/>
  <c r="AC1639" i="148"/>
  <c r="AI1639" i="148"/>
  <c r="AF1639" i="148"/>
  <c r="AB1639" i="148"/>
  <c r="X1639" i="148"/>
  <c r="Z1639" i="148"/>
  <c r="AD1639" i="148"/>
  <c r="AE1639" i="148"/>
  <c r="AA1639" i="148"/>
  <c r="AH1639" i="148"/>
  <c r="T1639" i="148"/>
  <c r="U1639" i="148"/>
  <c r="O1640" i="148"/>
  <c r="P1640" i="148" s="1"/>
  <c r="AI1640" i="148" s="1"/>
  <c r="R1641" i="148"/>
  <c r="X1640" i="148" l="1"/>
  <c r="U1640" i="148"/>
  <c r="AH1640" i="148"/>
  <c r="W1640" i="148"/>
  <c r="AE1640" i="148"/>
  <c r="Y1640" i="148"/>
  <c r="Z1640" i="148"/>
  <c r="S1640" i="148"/>
  <c r="AF1640" i="148"/>
  <c r="AA1640" i="148"/>
  <c r="AC1640" i="148"/>
  <c r="AB1640" i="148"/>
  <c r="AD1640" i="148"/>
  <c r="T1640" i="148"/>
  <c r="AG1640" i="148"/>
  <c r="V1640" i="148"/>
  <c r="O1641" i="148"/>
  <c r="P1641" i="148" s="1"/>
  <c r="AE1641" i="148" s="1"/>
  <c r="R1642" i="148"/>
  <c r="AC1641" i="148" l="1"/>
  <c r="U1641" i="148"/>
  <c r="AG1641" i="148"/>
  <c r="Y1641" i="148"/>
  <c r="X1641" i="148"/>
  <c r="V1641" i="148"/>
  <c r="S1641" i="148"/>
  <c r="T1641" i="148"/>
  <c r="AB1641" i="148"/>
  <c r="AF1641" i="148"/>
  <c r="W1641" i="148"/>
  <c r="Z1641" i="148"/>
  <c r="AA1641" i="148"/>
  <c r="AD1641" i="148"/>
  <c r="AH1641" i="148"/>
  <c r="AI1641" i="148"/>
  <c r="O1642" i="148"/>
  <c r="P1642" i="148" s="1"/>
  <c r="AE1642" i="148" s="1"/>
  <c r="R1643" i="148"/>
  <c r="AI1642" i="148" l="1"/>
  <c r="T1642" i="148"/>
  <c r="U1642" i="148"/>
  <c r="AA1642" i="148"/>
  <c r="W1642" i="148"/>
  <c r="AB1642" i="148"/>
  <c r="Y1642" i="148"/>
  <c r="X1642" i="148"/>
  <c r="V1642" i="148"/>
  <c r="Z1642" i="148"/>
  <c r="AD1642" i="148"/>
  <c r="AF1642" i="148"/>
  <c r="AG1642" i="148"/>
  <c r="AH1642" i="148"/>
  <c r="AC1642" i="148"/>
  <c r="S1642" i="148"/>
  <c r="O1643" i="148"/>
  <c r="P1643" i="148" s="1"/>
  <c r="AA1643" i="148" s="1"/>
  <c r="R1644" i="148"/>
  <c r="AE1643" i="148" l="1"/>
  <c r="AI1643" i="148"/>
  <c r="S1643" i="148"/>
  <c r="X1643" i="148"/>
  <c r="AB1643" i="148"/>
  <c r="AF1643" i="148"/>
  <c r="T1643" i="148"/>
  <c r="AG1643" i="148"/>
  <c r="U1643" i="148"/>
  <c r="AC1643" i="148"/>
  <c r="AH1643" i="148"/>
  <c r="AD1643" i="148"/>
  <c r="W1643" i="148"/>
  <c r="Y1643" i="148"/>
  <c r="Z1643" i="148"/>
  <c r="V1643" i="148"/>
  <c r="O1644" i="148"/>
  <c r="P1644" i="148" s="1"/>
  <c r="AG1644" i="148" s="1"/>
  <c r="R1645" i="148"/>
  <c r="AI1644" i="148" l="1"/>
  <c r="AC1644" i="148"/>
  <c r="T1644" i="148"/>
  <c r="AA1644" i="148"/>
  <c r="Z1644" i="148"/>
  <c r="X1644" i="148"/>
  <c r="AD1644" i="148"/>
  <c r="V1644" i="148"/>
  <c r="W1644" i="148"/>
  <c r="AF1644" i="148"/>
  <c r="Y1644" i="148"/>
  <c r="U1644" i="148"/>
  <c r="AH1644" i="148"/>
  <c r="AB1644" i="148"/>
  <c r="AE1644" i="148"/>
  <c r="S1644" i="148"/>
  <c r="O1645" i="148"/>
  <c r="P1645" i="148" s="1"/>
  <c r="AH1645" i="148" s="1"/>
  <c r="R1646" i="148"/>
  <c r="AB1645" i="148" l="1"/>
  <c r="AC1645" i="148"/>
  <c r="X1645" i="148"/>
  <c r="V1645" i="148"/>
  <c r="AE1645" i="148"/>
  <c r="Z1645" i="148"/>
  <c r="AI1645" i="148"/>
  <c r="AF1645" i="148"/>
  <c r="AA1645" i="148"/>
  <c r="Y1645" i="148"/>
  <c r="AD1645" i="148"/>
  <c r="T1645" i="148"/>
  <c r="AG1645" i="148"/>
  <c r="W1645" i="148"/>
  <c r="U1645" i="148"/>
  <c r="S1645" i="148"/>
  <c r="O1646" i="148"/>
  <c r="P1646" i="148" s="1"/>
  <c r="AE1646" i="148" s="1"/>
  <c r="R1647" i="148"/>
  <c r="Z1646" i="148" l="1"/>
  <c r="X1646" i="148"/>
  <c r="Y1646" i="148"/>
  <c r="U1646" i="148"/>
  <c r="AC1646" i="148"/>
  <c r="V1646" i="148"/>
  <c r="AH1646" i="148"/>
  <c r="AG1646" i="148"/>
  <c r="AI1646" i="148"/>
  <c r="S1646" i="148"/>
  <c r="W1646" i="148"/>
  <c r="T1646" i="148"/>
  <c r="AF1646" i="148"/>
  <c r="AA1646" i="148"/>
  <c r="AB1646" i="148"/>
  <c r="AD1646" i="148"/>
  <c r="O1647" i="148"/>
  <c r="P1647" i="148" s="1"/>
  <c r="AA1647" i="148" s="1"/>
  <c r="R1648" i="148"/>
  <c r="V1647" i="148" l="1"/>
  <c r="U1647" i="148"/>
  <c r="W1647" i="148"/>
  <c r="X1647" i="148"/>
  <c r="AC1647" i="148"/>
  <c r="AG1647" i="148"/>
  <c r="AE1647" i="148"/>
  <c r="Y1647" i="148"/>
  <c r="AB1647" i="148"/>
  <c r="AD1647" i="148"/>
  <c r="T1647" i="148"/>
  <c r="AH1647" i="148"/>
  <c r="AI1647" i="148"/>
  <c r="Z1647" i="148"/>
  <c r="S1647" i="148"/>
  <c r="AF1647" i="148"/>
  <c r="O1648" i="148"/>
  <c r="P1648" i="148" s="1"/>
  <c r="W1648" i="148" s="1"/>
  <c r="R1649" i="148"/>
  <c r="AC1648" i="148" l="1"/>
  <c r="X1648" i="148"/>
  <c r="T1648" i="148"/>
  <c r="AA1648" i="148"/>
  <c r="S1648" i="148"/>
  <c r="U1648" i="148"/>
  <c r="AB1648" i="148"/>
  <c r="Z1648" i="148"/>
  <c r="Y1648" i="148"/>
  <c r="V1648" i="148"/>
  <c r="AH1648" i="148"/>
  <c r="AD1648" i="148"/>
  <c r="AG1648" i="148"/>
  <c r="AF1648" i="148"/>
  <c r="AI1648" i="148"/>
  <c r="AE1648" i="148"/>
  <c r="O1649" i="148"/>
  <c r="P1649" i="148" s="1"/>
  <c r="S1649" i="148" s="1"/>
  <c r="R1650" i="148"/>
  <c r="AF1649" i="148" l="1"/>
  <c r="AG1649" i="148"/>
  <c r="T1649" i="148"/>
  <c r="Z1649" i="148"/>
  <c r="V1649" i="148"/>
  <c r="AA1649" i="148"/>
  <c r="AI1649" i="148"/>
  <c r="W1649" i="148"/>
  <c r="X1649" i="148"/>
  <c r="AD1649" i="148"/>
  <c r="AC1649" i="148"/>
  <c r="AB1649" i="148"/>
  <c r="U1649" i="148"/>
  <c r="AH1649" i="148"/>
  <c r="Y1649" i="148"/>
  <c r="AE1649" i="148"/>
  <c r="O1650" i="148"/>
  <c r="P1650" i="148" s="1"/>
  <c r="AA1650" i="148" s="1"/>
  <c r="R1651" i="148"/>
  <c r="AB1650" i="148" l="1"/>
  <c r="AI1650" i="148"/>
  <c r="V1650" i="148"/>
  <c r="W1650" i="148"/>
  <c r="U1650" i="148"/>
  <c r="AC1650" i="148"/>
  <c r="T1650" i="148"/>
  <c r="AE1650" i="148"/>
  <c r="AD1650" i="148"/>
  <c r="S1650" i="148"/>
  <c r="AH1650" i="148"/>
  <c r="AF1650" i="148"/>
  <c r="AG1650" i="148"/>
  <c r="X1650" i="148"/>
  <c r="Y1650" i="148"/>
  <c r="Z1650" i="148"/>
  <c r="O1651" i="148"/>
  <c r="P1651" i="148" s="1"/>
  <c r="AC1651" i="148" s="1"/>
  <c r="R1652" i="148"/>
  <c r="T1651" i="148" l="1"/>
  <c r="AE1651" i="148"/>
  <c r="U1651" i="148"/>
  <c r="V1651" i="148"/>
  <c r="W1651" i="148"/>
  <c r="Z1651" i="148"/>
  <c r="AH1651" i="148"/>
  <c r="AI1651" i="148"/>
  <c r="AG1651" i="148"/>
  <c r="X1651" i="148"/>
  <c r="Y1651" i="148"/>
  <c r="S1651" i="148"/>
  <c r="AD1651" i="148"/>
  <c r="AF1651" i="148"/>
  <c r="AA1651" i="148"/>
  <c r="AB1651" i="148"/>
  <c r="O1652" i="148"/>
  <c r="P1652" i="148" s="1"/>
  <c r="T1652" i="148" s="1"/>
  <c r="R1653" i="148"/>
  <c r="S1652" i="148" l="1"/>
  <c r="AH1652" i="148"/>
  <c r="U1652" i="148"/>
  <c r="W1652" i="148"/>
  <c r="AG1652" i="148"/>
  <c r="V1652" i="148"/>
  <c r="AA1652" i="148"/>
  <c r="X1652" i="148"/>
  <c r="Y1652" i="148"/>
  <c r="Z1652" i="148"/>
  <c r="AE1652" i="148"/>
  <c r="AB1652" i="148"/>
  <c r="AF1652" i="148"/>
  <c r="AD1652" i="148"/>
  <c r="AI1652" i="148"/>
  <c r="AC1652" i="148"/>
  <c r="O1653" i="148"/>
  <c r="P1653" i="148" s="1"/>
  <c r="S1653" i="148" s="1"/>
  <c r="R1654" i="148"/>
  <c r="AE1653" i="148" l="1"/>
  <c r="AB1653" i="148"/>
  <c r="W1653" i="148"/>
  <c r="AF1653" i="148"/>
  <c r="Y1653" i="148"/>
  <c r="AH1653" i="148"/>
  <c r="V1653" i="148"/>
  <c r="T1653" i="148"/>
  <c r="Z1653" i="148"/>
  <c r="AA1653" i="148"/>
  <c r="AI1653" i="148"/>
  <c r="U1653" i="148"/>
  <c r="AG1653" i="148"/>
  <c r="X1653" i="148"/>
  <c r="AC1653" i="148"/>
  <c r="AD1653" i="148"/>
  <c r="O1654" i="148"/>
  <c r="P1654" i="148" s="1"/>
  <c r="AB1654" i="148" s="1"/>
  <c r="R1655" i="148"/>
  <c r="T1654" i="148" l="1"/>
  <c r="AI1654" i="148"/>
  <c r="V1654" i="148"/>
  <c r="U1654" i="148"/>
  <c r="AH1654" i="148"/>
  <c r="AC1654" i="148"/>
  <c r="Z1654" i="148"/>
  <c r="AG1654" i="148"/>
  <c r="Y1654" i="148"/>
  <c r="AF1654" i="148"/>
  <c r="S1654" i="148"/>
  <c r="W1654" i="148"/>
  <c r="X1654" i="148"/>
  <c r="AA1654" i="148"/>
  <c r="AD1654" i="148"/>
  <c r="AE1654" i="148"/>
  <c r="O1655" i="148"/>
  <c r="P1655" i="148" s="1"/>
  <c r="AH1655" i="148" s="1"/>
  <c r="R1656" i="148"/>
  <c r="S1655" i="148" l="1"/>
  <c r="Z1655" i="148"/>
  <c r="AG1655" i="148"/>
  <c r="T1655" i="148"/>
  <c r="AA1655" i="148"/>
  <c r="Y1655" i="148"/>
  <c r="X1655" i="148"/>
  <c r="W1655" i="148"/>
  <c r="AI1655" i="148"/>
  <c r="AD1655" i="148"/>
  <c r="AE1655" i="148"/>
  <c r="V1655" i="148"/>
  <c r="AF1655" i="148"/>
  <c r="AB1655" i="148"/>
  <c r="U1655" i="148"/>
  <c r="AC1655" i="148"/>
  <c r="O1656" i="148"/>
  <c r="P1656" i="148" s="1"/>
  <c r="S1656" i="148" s="1"/>
  <c r="R1657" i="148"/>
  <c r="AB1656" i="148" l="1"/>
  <c r="AF1656" i="148"/>
  <c r="X1656" i="148"/>
  <c r="AC1656" i="148"/>
  <c r="AH1656" i="148"/>
  <c r="V1656" i="148"/>
  <c r="U1656" i="148"/>
  <c r="T1656" i="148"/>
  <c r="Z1656" i="148"/>
  <c r="AI1656" i="148"/>
  <c r="Y1656" i="148"/>
  <c r="AA1656" i="148"/>
  <c r="W1656" i="148"/>
  <c r="AD1656" i="148"/>
  <c r="AG1656" i="148"/>
  <c r="AE1656" i="148"/>
  <c r="O1657" i="148"/>
  <c r="P1657" i="148" s="1"/>
  <c r="Y1657" i="148" s="1"/>
  <c r="R1658" i="148"/>
  <c r="T1657" i="148" l="1"/>
  <c r="Z1657" i="148"/>
  <c r="V1657" i="148"/>
  <c r="U1657" i="148"/>
  <c r="S1657" i="148"/>
  <c r="AE1657" i="148"/>
  <c r="AD1657" i="148"/>
  <c r="W1657" i="148"/>
  <c r="X1657" i="148"/>
  <c r="AB1657" i="148"/>
  <c r="AH1657" i="148"/>
  <c r="AC1657" i="148"/>
  <c r="AG1657" i="148"/>
  <c r="AI1657" i="148"/>
  <c r="AA1657" i="148"/>
  <c r="AF1657" i="148"/>
  <c r="O1658" i="148"/>
  <c r="P1658" i="148" s="1"/>
  <c r="V1658" i="148" s="1"/>
  <c r="R1659" i="148"/>
  <c r="AH1658" i="148" l="1"/>
  <c r="S1658" i="148"/>
  <c r="AC1658" i="148"/>
  <c r="AA1658" i="148"/>
  <c r="AB1658" i="148"/>
  <c r="T1658" i="148"/>
  <c r="AG1658" i="148"/>
  <c r="AD1658" i="148"/>
  <c r="AI1658" i="148"/>
  <c r="Y1658" i="148"/>
  <c r="AE1658" i="148"/>
  <c r="W1658" i="148"/>
  <c r="X1658" i="148"/>
  <c r="Z1658" i="148"/>
  <c r="AF1658" i="148"/>
  <c r="U1658" i="148"/>
  <c r="O1659" i="148"/>
  <c r="P1659" i="148" s="1"/>
  <c r="AG1659" i="148" s="1"/>
  <c r="R1660" i="148"/>
  <c r="Z1659" i="148" l="1"/>
  <c r="AH1659" i="148"/>
  <c r="V1659" i="148"/>
  <c r="Y1659" i="148"/>
  <c r="AI1659" i="148"/>
  <c r="U1659" i="148"/>
  <c r="W1659" i="148"/>
  <c r="AB1659" i="148"/>
  <c r="X1659" i="148"/>
  <c r="AA1659" i="148"/>
  <c r="AE1659" i="148"/>
  <c r="S1659" i="148"/>
  <c r="AF1659" i="148"/>
  <c r="AC1659" i="148"/>
  <c r="T1659" i="148"/>
  <c r="AD1659" i="148"/>
  <c r="O1660" i="148"/>
  <c r="P1660" i="148" s="1"/>
  <c r="AB1660" i="148" s="1"/>
  <c r="R1661" i="148"/>
  <c r="W1660" i="148" l="1"/>
  <c r="AA1660" i="148"/>
  <c r="AD1660" i="148"/>
  <c r="AF1660" i="148"/>
  <c r="X1660" i="148"/>
  <c r="AE1660" i="148"/>
  <c r="AC1660" i="148"/>
  <c r="U1660" i="148"/>
  <c r="S1660" i="148"/>
  <c r="T1660" i="148"/>
  <c r="AG1660" i="148"/>
  <c r="Y1660" i="148"/>
  <c r="V1660" i="148"/>
  <c r="Z1660" i="148"/>
  <c r="AH1660" i="148"/>
  <c r="AI1660" i="148"/>
  <c r="O1661" i="148"/>
  <c r="P1661" i="148" s="1"/>
  <c r="AA1661" i="148" s="1"/>
  <c r="R1662" i="148"/>
  <c r="AI1661" i="148" l="1"/>
  <c r="AG1661" i="148"/>
  <c r="T1661" i="148"/>
  <c r="AH1661" i="148"/>
  <c r="S1661" i="148"/>
  <c r="U1661" i="148"/>
  <c r="AB1661" i="148"/>
  <c r="AC1661" i="148"/>
  <c r="V1661" i="148"/>
  <c r="W1661" i="148"/>
  <c r="Y1661" i="148"/>
  <c r="AD1661" i="148"/>
  <c r="AE1661" i="148"/>
  <c r="Z1661" i="148"/>
  <c r="X1661" i="148"/>
  <c r="AF1661" i="148"/>
  <c r="O1662" i="148"/>
  <c r="P1662" i="148" s="1"/>
  <c r="T1662" i="148" s="1"/>
  <c r="R1663" i="148"/>
  <c r="AG1662" i="148" l="1"/>
  <c r="V1662" i="148"/>
  <c r="AH1662" i="148"/>
  <c r="W1662" i="148"/>
  <c r="AI1662" i="148"/>
  <c r="AB1662" i="148"/>
  <c r="Y1662" i="148"/>
  <c r="U1662" i="148"/>
  <c r="S1662" i="148"/>
  <c r="AA1662" i="148"/>
  <c r="AC1662" i="148"/>
  <c r="Z1662" i="148"/>
  <c r="X1662" i="148"/>
  <c r="AE1662" i="148"/>
  <c r="AF1662" i="148"/>
  <c r="AD1662" i="148"/>
  <c r="O1663" i="148"/>
  <c r="P1663" i="148" s="1"/>
  <c r="AC1663" i="148" s="1"/>
  <c r="R1664" i="148"/>
  <c r="AF1663" i="148" l="1"/>
  <c r="T1663" i="148"/>
  <c r="AG1663" i="148"/>
  <c r="W1663" i="148"/>
  <c r="AH1663" i="148"/>
  <c r="U1663" i="148"/>
  <c r="X1663" i="148"/>
  <c r="V1663" i="148"/>
  <c r="Y1663" i="148"/>
  <c r="AI1663" i="148"/>
  <c r="S1663" i="148"/>
  <c r="AD1663" i="148"/>
  <c r="AA1663" i="148"/>
  <c r="AE1663" i="148"/>
  <c r="Z1663" i="148"/>
  <c r="AB1663" i="148"/>
  <c r="O1664" i="148"/>
  <c r="P1664" i="148" s="1"/>
  <c r="Z1664" i="148" s="1"/>
  <c r="R1665" i="148"/>
  <c r="X1664" i="148" l="1"/>
  <c r="AA1664" i="148"/>
  <c r="Y1664" i="148"/>
  <c r="AB1664" i="148"/>
  <c r="AC1664" i="148"/>
  <c r="AH1664" i="148"/>
  <c r="AE1664" i="148"/>
  <c r="AF1664" i="148"/>
  <c r="AD1664" i="148"/>
  <c r="AG1664" i="148"/>
  <c r="AI1664" i="148"/>
  <c r="S1664" i="148"/>
  <c r="T1664" i="148"/>
  <c r="U1664" i="148"/>
  <c r="V1664" i="148"/>
  <c r="W1664" i="148"/>
  <c r="O1665" i="148"/>
  <c r="P1665" i="148" s="1"/>
  <c r="AF1665" i="148" s="1"/>
  <c r="R1666" i="148"/>
  <c r="Z1665" i="148" l="1"/>
  <c r="V1665" i="148"/>
  <c r="X1665" i="148"/>
  <c r="AB1665" i="148"/>
  <c r="AC1665" i="148"/>
  <c r="AI1665" i="148"/>
  <c r="AA1665" i="148"/>
  <c r="AE1665" i="148"/>
  <c r="AH1665" i="148"/>
  <c r="W1665" i="148"/>
  <c r="Y1665" i="148"/>
  <c r="AD1665" i="148"/>
  <c r="U1665" i="148"/>
  <c r="AG1665" i="148"/>
  <c r="S1665" i="148"/>
  <c r="T1665" i="148"/>
  <c r="O1666" i="148"/>
  <c r="P1666" i="148" s="1"/>
  <c r="AF1666" i="148" s="1"/>
  <c r="R1667" i="148"/>
  <c r="V1666" i="148" l="1"/>
  <c r="U1666" i="148"/>
  <c r="W1666" i="148"/>
  <c r="T1666" i="148"/>
  <c r="AH1666" i="148"/>
  <c r="Y1666" i="148"/>
  <c r="Z1666" i="148"/>
  <c r="X1666" i="148"/>
  <c r="AB1666" i="148"/>
  <c r="AC1666" i="148"/>
  <c r="AA1666" i="148"/>
  <c r="AG1666" i="148"/>
  <c r="AD1666" i="148"/>
  <c r="AE1666" i="148"/>
  <c r="AI1666" i="148"/>
  <c r="S1666" i="148"/>
  <c r="O1667" i="148"/>
  <c r="P1667" i="148" s="1"/>
  <c r="AB1667" i="148" s="1"/>
  <c r="R1668" i="148"/>
  <c r="AF1667" i="148" l="1"/>
  <c r="T1667" i="148"/>
  <c r="V1667" i="148"/>
  <c r="AD1667" i="148"/>
  <c r="AG1667" i="148"/>
  <c r="AI1667" i="148"/>
  <c r="AC1667" i="148"/>
  <c r="AE1667" i="148"/>
  <c r="AH1667" i="148"/>
  <c r="W1667" i="148"/>
  <c r="X1667" i="148"/>
  <c r="Y1667" i="148"/>
  <c r="Z1667" i="148"/>
  <c r="S1667" i="148"/>
  <c r="U1667" i="148"/>
  <c r="AA1667" i="148"/>
  <c r="O1668" i="148"/>
  <c r="P1668" i="148" s="1"/>
  <c r="AG1668" i="148" s="1"/>
  <c r="R1669" i="148"/>
  <c r="AE1668" i="148" l="1"/>
  <c r="U1668" i="148"/>
  <c r="AH1668" i="148"/>
  <c r="Z1668" i="148"/>
  <c r="AI1668" i="148"/>
  <c r="V1668" i="148"/>
  <c r="W1668" i="148"/>
  <c r="Y1668" i="148"/>
  <c r="AC1668" i="148"/>
  <c r="AD1668" i="148"/>
  <c r="X1668" i="148"/>
  <c r="AA1668" i="148"/>
  <c r="S1668" i="148"/>
  <c r="AB1668" i="148"/>
  <c r="AF1668" i="148"/>
  <c r="T1668" i="148"/>
  <c r="O1669" i="148"/>
  <c r="P1669" i="148" s="1"/>
  <c r="AB1669" i="148" s="1"/>
  <c r="R1670" i="148"/>
  <c r="X1669" i="148" l="1"/>
  <c r="Y1669" i="148"/>
  <c r="AC1669" i="148"/>
  <c r="AD1669" i="148"/>
  <c r="AF1669" i="148"/>
  <c r="AI1669" i="148"/>
  <c r="U1669" i="148"/>
  <c r="T1669" i="148"/>
  <c r="AE1669" i="148"/>
  <c r="S1669" i="148"/>
  <c r="W1669" i="148"/>
  <c r="AG1669" i="148"/>
  <c r="V1669" i="148"/>
  <c r="AH1669" i="148"/>
  <c r="AA1669" i="148"/>
  <c r="Z1669" i="148"/>
  <c r="O1670" i="148"/>
  <c r="P1670" i="148" s="1"/>
  <c r="AC1670" i="148" s="1"/>
  <c r="R1671" i="148"/>
  <c r="S1670" i="148" l="1"/>
  <c r="AF1670" i="148"/>
  <c r="AG1670" i="148"/>
  <c r="AA1670" i="148"/>
  <c r="AE1670" i="148"/>
  <c r="T1670" i="148"/>
  <c r="U1670" i="148"/>
  <c r="Z1670" i="148"/>
  <c r="AB1670" i="148"/>
  <c r="AH1670" i="148"/>
  <c r="AI1670" i="148"/>
  <c r="X1670" i="148"/>
  <c r="Y1670" i="148"/>
  <c r="V1670" i="148"/>
  <c r="AD1670" i="148"/>
  <c r="W1670" i="148"/>
  <c r="O1671" i="148"/>
  <c r="P1671" i="148" s="1"/>
  <c r="AI1671" i="148" s="1"/>
  <c r="R1672" i="148"/>
  <c r="AE1671" i="148" l="1"/>
  <c r="AF1671" i="148"/>
  <c r="T1671" i="148"/>
  <c r="U1671" i="148"/>
  <c r="W1671" i="148"/>
  <c r="Y1671" i="148"/>
  <c r="AG1671" i="148"/>
  <c r="Z1671" i="148"/>
  <c r="AA1671" i="148"/>
  <c r="AB1671" i="148"/>
  <c r="AC1671" i="148"/>
  <c r="AD1671" i="148"/>
  <c r="X1671" i="148"/>
  <c r="S1671" i="148"/>
  <c r="AH1671" i="148"/>
  <c r="V1671" i="148"/>
  <c r="O1672" i="148"/>
  <c r="P1672" i="148" s="1"/>
  <c r="T1672" i="148" s="1"/>
  <c r="R1673" i="148"/>
  <c r="AG1672" i="148" l="1"/>
  <c r="X1672" i="148"/>
  <c r="V1672" i="148"/>
  <c r="AH1672" i="148"/>
  <c r="AI1672" i="148"/>
  <c r="W1672" i="148"/>
  <c r="Y1672" i="148"/>
  <c r="Z1672" i="148"/>
  <c r="S1672" i="148"/>
  <c r="AE1672" i="148"/>
  <c r="AC1672" i="148"/>
  <c r="AA1672" i="148"/>
  <c r="AD1672" i="148"/>
  <c r="AB1672" i="148"/>
  <c r="AF1672" i="148"/>
  <c r="U1672" i="148"/>
  <c r="O1673" i="148"/>
  <c r="P1673" i="148" s="1"/>
  <c r="AI1673" i="148" s="1"/>
  <c r="R1674" i="148"/>
  <c r="X1673" i="148" l="1"/>
  <c r="W1673" i="148"/>
  <c r="Y1673" i="148"/>
  <c r="Z1673" i="148"/>
  <c r="AB1673" i="148"/>
  <c r="AC1673" i="148"/>
  <c r="S1673" i="148"/>
  <c r="U1673" i="148"/>
  <c r="AD1673" i="148"/>
  <c r="AA1673" i="148"/>
  <c r="T1673" i="148"/>
  <c r="V1673" i="148"/>
  <c r="AE1673" i="148"/>
  <c r="AF1673" i="148"/>
  <c r="AG1673" i="148"/>
  <c r="AH1673" i="148"/>
  <c r="O1674" i="148"/>
  <c r="P1674" i="148" s="1"/>
  <c r="AG1674" i="148" s="1"/>
  <c r="R1675" i="148"/>
  <c r="AF1674" i="148" l="1"/>
  <c r="T1674" i="148"/>
  <c r="V1674" i="148"/>
  <c r="Y1674" i="148"/>
  <c r="AH1674" i="148"/>
  <c r="AD1674" i="148"/>
  <c r="S1674" i="148"/>
  <c r="Z1674" i="148"/>
  <c r="AA1674" i="148"/>
  <c r="AB1674" i="148"/>
  <c r="U1674" i="148"/>
  <c r="AC1674" i="148"/>
  <c r="AE1674" i="148"/>
  <c r="AI1674" i="148"/>
  <c r="W1674" i="148"/>
  <c r="X1674" i="148"/>
  <c r="O1675" i="148"/>
  <c r="P1675" i="148" s="1"/>
  <c r="AF1675" i="148" s="1"/>
  <c r="R1676" i="148"/>
  <c r="AH1675" i="148" l="1"/>
  <c r="T1675" i="148"/>
  <c r="X1675" i="148"/>
  <c r="Y1675" i="148"/>
  <c r="V1675" i="148"/>
  <c r="U1675" i="148"/>
  <c r="Z1675" i="148"/>
  <c r="AI1675" i="148"/>
  <c r="W1675" i="148"/>
  <c r="AG1675" i="148"/>
  <c r="AB1675" i="148"/>
  <c r="AA1675" i="148"/>
  <c r="AE1675" i="148"/>
  <c r="AC1675" i="148"/>
  <c r="S1675" i="148"/>
  <c r="AD1675" i="148"/>
  <c r="O1676" i="148"/>
  <c r="P1676" i="148" s="1"/>
  <c r="AB1676" i="148" s="1"/>
  <c r="R1677" i="148"/>
  <c r="Y1676" i="148" l="1"/>
  <c r="Z1676" i="148"/>
  <c r="AC1676" i="148"/>
  <c r="AD1676" i="148"/>
  <c r="U1676" i="148"/>
  <c r="S1676" i="148"/>
  <c r="T1676" i="148"/>
  <c r="V1676" i="148"/>
  <c r="AF1676" i="148"/>
  <c r="AE1676" i="148"/>
  <c r="X1676" i="148"/>
  <c r="W1676" i="148"/>
  <c r="AI1676" i="148"/>
  <c r="AG1676" i="148"/>
  <c r="AH1676" i="148"/>
  <c r="AA1676" i="148"/>
  <c r="O1677" i="148"/>
  <c r="P1677" i="148" s="1"/>
  <c r="AD1677" i="148" s="1"/>
  <c r="R1678" i="148"/>
  <c r="AF1677" i="148" l="1"/>
  <c r="AH1677" i="148"/>
  <c r="AI1677" i="148"/>
  <c r="AG1677" i="148"/>
  <c r="S1677" i="148"/>
  <c r="U1677" i="148"/>
  <c r="T1677" i="148"/>
  <c r="Y1677" i="148"/>
  <c r="Z1677" i="148"/>
  <c r="AE1677" i="148"/>
  <c r="AC1677" i="148"/>
  <c r="V1677" i="148"/>
  <c r="W1677" i="148"/>
  <c r="X1677" i="148"/>
  <c r="AA1677" i="148"/>
  <c r="AB1677" i="148"/>
  <c r="O1678" i="148"/>
  <c r="P1678" i="148" s="1"/>
  <c r="U1678" i="148" s="1"/>
  <c r="R1679" i="148"/>
  <c r="AH1678" i="148" l="1"/>
  <c r="Z1678" i="148"/>
  <c r="AB1678" i="148"/>
  <c r="W1678" i="148"/>
  <c r="AI1678" i="148"/>
  <c r="AC1678" i="148"/>
  <c r="X1678" i="148"/>
  <c r="V1678" i="148"/>
  <c r="AD1678" i="148"/>
  <c r="Y1678" i="148"/>
  <c r="AA1678" i="148"/>
  <c r="AF1678" i="148"/>
  <c r="T1678" i="148"/>
  <c r="S1678" i="148"/>
  <c r="AG1678" i="148"/>
  <c r="AE1678" i="148"/>
  <c r="O1679" i="148"/>
  <c r="P1679" i="148" s="1"/>
  <c r="Y1679" i="148" s="1"/>
  <c r="R1680" i="148"/>
  <c r="W1679" i="148" l="1"/>
  <c r="Z1679" i="148"/>
  <c r="AA1679" i="148"/>
  <c r="AB1679" i="148"/>
  <c r="AE1679" i="148"/>
  <c r="T1679" i="148"/>
  <c r="AF1679" i="148"/>
  <c r="AG1679" i="148"/>
  <c r="S1679" i="148"/>
  <c r="AI1679" i="148"/>
  <c r="X1679" i="148"/>
  <c r="V1679" i="148"/>
  <c r="U1679" i="148"/>
  <c r="AH1679" i="148"/>
  <c r="AC1679" i="148"/>
  <c r="AD1679" i="148"/>
  <c r="O1680" i="148"/>
  <c r="P1680" i="148" s="1"/>
  <c r="AE1680" i="148" s="1"/>
  <c r="R1681" i="148"/>
  <c r="AC1680" i="148" l="1"/>
  <c r="AF1680" i="148"/>
  <c r="U1680" i="148"/>
  <c r="AG1680" i="148"/>
  <c r="AH1680" i="148"/>
  <c r="AI1680" i="148"/>
  <c r="T1680" i="148"/>
  <c r="Y1680" i="148"/>
  <c r="Z1680" i="148"/>
  <c r="S1680" i="148"/>
  <c r="W1680" i="148"/>
  <c r="V1680" i="148"/>
  <c r="X1680" i="148"/>
  <c r="AA1680" i="148"/>
  <c r="AB1680" i="148"/>
  <c r="AD1680" i="148"/>
  <c r="O1681" i="148"/>
  <c r="P1681" i="148" s="1"/>
  <c r="AG1681" i="148" s="1"/>
  <c r="R1682" i="148"/>
  <c r="AI1681" i="148" l="1"/>
  <c r="V1681" i="148"/>
  <c r="W1681" i="148"/>
  <c r="T1681" i="148"/>
  <c r="X1681" i="148"/>
  <c r="AB1681" i="148"/>
  <c r="Y1681" i="148"/>
  <c r="Z1681" i="148"/>
  <c r="S1681" i="148"/>
  <c r="U1681" i="148"/>
  <c r="AC1681" i="148"/>
  <c r="AD1681" i="148"/>
  <c r="AE1681" i="148"/>
  <c r="AH1681" i="148"/>
  <c r="AA1681" i="148"/>
  <c r="AF1681" i="148"/>
  <c r="O1682" i="148"/>
  <c r="P1682" i="148" s="1"/>
  <c r="AE1682" i="148" s="1"/>
  <c r="R1683" i="148"/>
  <c r="Z1682" i="148" l="1"/>
  <c r="AF1682" i="148"/>
  <c r="AG1682" i="148"/>
  <c r="AH1682" i="148"/>
  <c r="T1682" i="148"/>
  <c r="AB1682" i="148"/>
  <c r="U1682" i="148"/>
  <c r="AI1682" i="148"/>
  <c r="W1682" i="148"/>
  <c r="X1682" i="148"/>
  <c r="Y1682" i="148"/>
  <c r="V1682" i="148"/>
  <c r="AA1682" i="148"/>
  <c r="AC1682" i="148"/>
  <c r="AD1682" i="148"/>
  <c r="S1682" i="148"/>
  <c r="O1683" i="148"/>
  <c r="P1683" i="148" s="1"/>
  <c r="Y1683" i="148" s="1"/>
  <c r="R1684" i="148"/>
  <c r="W1683" i="148" l="1"/>
  <c r="S1683" i="148"/>
  <c r="T1683" i="148"/>
  <c r="AF1683" i="148"/>
  <c r="AG1683" i="148"/>
  <c r="AE1683" i="148"/>
  <c r="Z1683" i="148"/>
  <c r="AH1683" i="148"/>
  <c r="AI1683" i="148"/>
  <c r="U1683" i="148"/>
  <c r="V1683" i="148"/>
  <c r="AC1683" i="148"/>
  <c r="AD1683" i="148"/>
  <c r="X1683" i="148"/>
  <c r="AA1683" i="148"/>
  <c r="AB1683" i="148"/>
  <c r="O1684" i="148"/>
  <c r="P1684" i="148" s="1"/>
  <c r="AG1684" i="148" s="1"/>
  <c r="R1685" i="148"/>
  <c r="AB1684" i="148" l="1"/>
  <c r="X1684" i="148"/>
  <c r="AH1684" i="148"/>
  <c r="AI1684" i="148"/>
  <c r="Y1684" i="148"/>
  <c r="S1684" i="148"/>
  <c r="T1684" i="148"/>
  <c r="V1684" i="148"/>
  <c r="AE1684" i="148"/>
  <c r="AF1684" i="148"/>
  <c r="AA1684" i="148"/>
  <c r="W1684" i="148"/>
  <c r="AD1684" i="148"/>
  <c r="Z1684" i="148"/>
  <c r="AC1684" i="148"/>
  <c r="U1684" i="148"/>
  <c r="O1685" i="148"/>
  <c r="P1685" i="148" s="1"/>
  <c r="AA1685" i="148" s="1"/>
  <c r="R1686" i="148"/>
  <c r="AB1685" i="148" l="1"/>
  <c r="S1685" i="148"/>
  <c r="AG1685" i="148"/>
  <c r="U1685" i="148"/>
  <c r="V1685" i="148"/>
  <c r="AC1685" i="148"/>
  <c r="W1685" i="148"/>
  <c r="AI1685" i="148"/>
  <c r="AE1685" i="148"/>
  <c r="AF1685" i="148"/>
  <c r="AD1685" i="148"/>
  <c r="AH1685" i="148"/>
  <c r="T1685" i="148"/>
  <c r="Y1685" i="148"/>
  <c r="Z1685" i="148"/>
  <c r="X1685" i="148"/>
  <c r="O1686" i="148"/>
  <c r="P1686" i="148" s="1"/>
  <c r="T1686" i="148" s="1"/>
  <c r="R1687" i="148"/>
  <c r="AG1686" i="148" l="1"/>
  <c r="Y1686" i="148"/>
  <c r="V1686" i="148"/>
  <c r="U1686" i="148"/>
  <c r="AH1686" i="148"/>
  <c r="AA1686" i="148"/>
  <c r="AI1686" i="148"/>
  <c r="X1686" i="148"/>
  <c r="AB1686" i="148"/>
  <c r="W1686" i="148"/>
  <c r="Z1686" i="148"/>
  <c r="AE1686" i="148"/>
  <c r="S1686" i="148"/>
  <c r="AD1686" i="148"/>
  <c r="AF1686" i="148"/>
  <c r="AC1686" i="148"/>
  <c r="O1687" i="148"/>
  <c r="P1687" i="148" s="1"/>
  <c r="AC1687" i="148" s="1"/>
  <c r="R1688" i="148"/>
  <c r="Y1687" i="148" l="1"/>
  <c r="AD1687" i="148"/>
  <c r="Z1687" i="148"/>
  <c r="X1687" i="148"/>
  <c r="AE1687" i="148"/>
  <c r="S1687" i="148"/>
  <c r="AF1687" i="148"/>
  <c r="V1687" i="148"/>
  <c r="U1687" i="148"/>
  <c r="AH1687" i="148"/>
  <c r="T1687" i="148"/>
  <c r="W1687" i="148"/>
  <c r="AG1687" i="148"/>
  <c r="AI1687" i="148"/>
  <c r="AA1687" i="148"/>
  <c r="AB1687" i="148"/>
  <c r="O1688" i="148"/>
  <c r="P1688" i="148" s="1"/>
  <c r="AF1688" i="148" s="1"/>
  <c r="R1689" i="148"/>
  <c r="S1688" i="148" l="1"/>
  <c r="AH1688" i="148"/>
  <c r="X1688" i="148"/>
  <c r="AI1688" i="148"/>
  <c r="Y1688" i="148"/>
  <c r="AG1688" i="148"/>
  <c r="Z1688" i="148"/>
  <c r="AA1688" i="148"/>
  <c r="AC1688" i="148"/>
  <c r="U1688" i="148"/>
  <c r="AE1688" i="148"/>
  <c r="V1688" i="148"/>
  <c r="AB1688" i="148"/>
  <c r="W1688" i="148"/>
  <c r="AD1688" i="148"/>
  <c r="T1688" i="148"/>
  <c r="O1689" i="148"/>
  <c r="P1689" i="148" s="1"/>
  <c r="X1689" i="148" s="1"/>
  <c r="R1690" i="148"/>
  <c r="AH1689" i="148" l="1"/>
  <c r="S1689" i="148"/>
  <c r="T1689" i="148"/>
  <c r="V1689" i="148"/>
  <c r="Y1689" i="148"/>
  <c r="Z1689" i="148"/>
  <c r="AB1689" i="148"/>
  <c r="AD1689" i="148"/>
  <c r="AE1689" i="148"/>
  <c r="W1689" i="148"/>
  <c r="AC1689" i="148"/>
  <c r="AF1689" i="148"/>
  <c r="AG1689" i="148"/>
  <c r="AI1689" i="148"/>
  <c r="AA1689" i="148"/>
  <c r="U1689" i="148"/>
  <c r="O1690" i="148"/>
  <c r="P1690" i="148" s="1"/>
  <c r="AF1690" i="148" s="1"/>
  <c r="R1691" i="148"/>
  <c r="AH1690" i="148" l="1"/>
  <c r="W1690" i="148"/>
  <c r="V1690" i="148"/>
  <c r="AG1690" i="148"/>
  <c r="Y1690" i="148"/>
  <c r="AE1690" i="148"/>
  <c r="AI1690" i="148"/>
  <c r="X1690" i="148"/>
  <c r="Z1690" i="148"/>
  <c r="AA1690" i="148"/>
  <c r="AB1690" i="148"/>
  <c r="S1690" i="148"/>
  <c r="AD1690" i="148"/>
  <c r="U1690" i="148"/>
  <c r="T1690" i="148"/>
  <c r="AC1690" i="148"/>
  <c r="O1691" i="148"/>
  <c r="P1691" i="148" s="1"/>
  <c r="V1691" i="148" s="1"/>
  <c r="R1692" i="148"/>
  <c r="AI1691" i="148" l="1"/>
  <c r="AG1691" i="148"/>
  <c r="U1691" i="148"/>
  <c r="AA1691" i="148"/>
  <c r="AB1691" i="148"/>
  <c r="X1691" i="148"/>
  <c r="W1691" i="148"/>
  <c r="AH1691" i="148"/>
  <c r="AC1691" i="148"/>
  <c r="Y1691" i="148"/>
  <c r="Z1691" i="148"/>
  <c r="AD1691" i="148"/>
  <c r="T1691" i="148"/>
  <c r="S1691" i="148"/>
  <c r="AF1691" i="148"/>
  <c r="AE1691" i="148"/>
  <c r="O1692" i="148"/>
  <c r="P1692" i="148" s="1"/>
  <c r="T1692" i="148" s="1"/>
  <c r="R1693" i="148"/>
  <c r="U1692" i="148" l="1"/>
  <c r="W1692" i="148"/>
  <c r="Y1692" i="148"/>
  <c r="V1692" i="148"/>
  <c r="AA1692" i="148"/>
  <c r="AC1692" i="148"/>
  <c r="AH1692" i="148"/>
  <c r="AB1692" i="148"/>
  <c r="AD1692" i="148"/>
  <c r="X1692" i="148"/>
  <c r="Z1692" i="148"/>
  <c r="AG1692" i="148"/>
  <c r="S1692" i="148"/>
  <c r="AE1692" i="148"/>
  <c r="AI1692" i="148"/>
  <c r="AF1692" i="148"/>
  <c r="O1693" i="148"/>
  <c r="P1693" i="148" s="1"/>
  <c r="T1693" i="148" s="1"/>
  <c r="R1694" i="148"/>
  <c r="V1693" i="148" l="1"/>
  <c r="Y1693" i="148"/>
  <c r="AC1693" i="148"/>
  <c r="W1693" i="148"/>
  <c r="X1693" i="148"/>
  <c r="Z1693" i="148"/>
  <c r="S1693" i="148"/>
  <c r="AA1693" i="148"/>
  <c r="AE1693" i="148"/>
  <c r="U1693" i="148"/>
  <c r="AG1693" i="148"/>
  <c r="AB1693" i="148"/>
  <c r="AH1693" i="148"/>
  <c r="AF1693" i="148"/>
  <c r="AI1693" i="148"/>
  <c r="AD1693" i="148"/>
  <c r="O1694" i="148"/>
  <c r="P1694" i="148" s="1"/>
  <c r="S1694" i="148" s="1"/>
  <c r="R1695" i="148"/>
  <c r="AC1694" i="148" l="1"/>
  <c r="W1694" i="148"/>
  <c r="U1694" i="148"/>
  <c r="AH1694" i="148"/>
  <c r="T1694" i="148"/>
  <c r="AI1694" i="148"/>
  <c r="Y1694" i="148"/>
  <c r="V1694" i="148"/>
  <c r="AA1694" i="148"/>
  <c r="X1694" i="148"/>
  <c r="AD1694" i="148"/>
  <c r="AE1694" i="148"/>
  <c r="AF1694" i="148"/>
  <c r="AG1694" i="148"/>
  <c r="Z1694" i="148"/>
  <c r="AB1694" i="148"/>
  <c r="O1695" i="148"/>
  <c r="P1695" i="148" s="1"/>
  <c r="AH1695" i="148" s="1"/>
  <c r="R1696" i="148"/>
  <c r="AD1695" i="148" l="1"/>
  <c r="AA1695" i="148"/>
  <c r="AC1695" i="148"/>
  <c r="T1695" i="148"/>
  <c r="AB1695" i="148"/>
  <c r="AF1695" i="148"/>
  <c r="V1695" i="148"/>
  <c r="X1695" i="148"/>
  <c r="AE1695" i="148"/>
  <c r="S1695" i="148"/>
  <c r="Y1695" i="148"/>
  <c r="U1695" i="148"/>
  <c r="Z1695" i="148"/>
  <c r="AG1695" i="148"/>
  <c r="W1695" i="148"/>
  <c r="AI1695" i="148"/>
  <c r="O1696" i="148"/>
  <c r="P1696" i="148" s="1"/>
  <c r="Z1696" i="148" s="1"/>
  <c r="R1697" i="148"/>
  <c r="AD1696" i="148" l="1"/>
  <c r="V1696" i="148"/>
  <c r="W1696" i="148"/>
  <c r="AH1696" i="148"/>
  <c r="T1696" i="148"/>
  <c r="AA1696" i="148"/>
  <c r="X1696" i="148"/>
  <c r="AI1696" i="148"/>
  <c r="U1696" i="148"/>
  <c r="AF1696" i="148"/>
  <c r="AB1696" i="148"/>
  <c r="AE1696" i="148"/>
  <c r="AG1696" i="148"/>
  <c r="AC1696" i="148"/>
  <c r="S1696" i="148"/>
  <c r="Y1696" i="148"/>
  <c r="O1697" i="148"/>
  <c r="P1697" i="148" s="1"/>
  <c r="U1697" i="148" s="1"/>
  <c r="R1698" i="148"/>
  <c r="AE1697" i="148" l="1"/>
  <c r="AF1697" i="148"/>
  <c r="S1697" i="148"/>
  <c r="AG1697" i="148"/>
  <c r="Y1697" i="148"/>
  <c r="W1697" i="148"/>
  <c r="AH1697" i="148"/>
  <c r="T1697" i="148"/>
  <c r="V1697" i="148"/>
  <c r="X1697" i="148"/>
  <c r="Z1697" i="148"/>
  <c r="AA1697" i="148"/>
  <c r="AD1697" i="148"/>
  <c r="AI1697" i="148"/>
  <c r="AB1697" i="148"/>
  <c r="AC1697" i="148"/>
  <c r="O1698" i="148"/>
  <c r="P1698" i="148" s="1"/>
  <c r="Y1698" i="148" s="1"/>
  <c r="R1699" i="148"/>
  <c r="S1698" i="148" l="1"/>
  <c r="AC1698" i="148"/>
  <c r="AE1698" i="148"/>
  <c r="W1698" i="148"/>
  <c r="V1698" i="148"/>
  <c r="Z1698" i="148"/>
  <c r="AG1698" i="148"/>
  <c r="AD1698" i="148"/>
  <c r="U1698" i="148"/>
  <c r="AA1698" i="148"/>
  <c r="AI1698" i="148"/>
  <c r="AH1698" i="148"/>
  <c r="X1698" i="148"/>
  <c r="AB1698" i="148"/>
  <c r="T1698" i="148"/>
  <c r="AF1698" i="148"/>
  <c r="O1699" i="148"/>
  <c r="P1699" i="148" s="1"/>
  <c r="AH1699" i="148" s="1"/>
  <c r="R1700" i="148"/>
  <c r="Z1699" i="148" l="1"/>
  <c r="AB1699" i="148"/>
  <c r="AG1699" i="148"/>
  <c r="W1699" i="148"/>
  <c r="V1699" i="148"/>
  <c r="AI1699" i="148"/>
  <c r="X1699" i="148"/>
  <c r="U1699" i="148"/>
  <c r="AD1699" i="148"/>
  <c r="S1699" i="148"/>
  <c r="AE1699" i="148"/>
  <c r="T1699" i="148"/>
  <c r="AF1699" i="148"/>
  <c r="Y1699" i="148"/>
  <c r="AA1699" i="148"/>
  <c r="AC1699" i="148"/>
  <c r="O1700" i="148"/>
  <c r="P1700" i="148" s="1"/>
  <c r="T1700" i="148" s="1"/>
  <c r="R1701" i="148"/>
  <c r="X1700" i="148" l="1"/>
  <c r="W1700" i="148"/>
  <c r="AG1700" i="148"/>
  <c r="AC1700" i="148"/>
  <c r="AH1700" i="148"/>
  <c r="U1700" i="148"/>
  <c r="AE1700" i="148"/>
  <c r="AI1700" i="148"/>
  <c r="S1700" i="148"/>
  <c r="AA1700" i="148"/>
  <c r="AB1700" i="148"/>
  <c r="AF1700" i="148"/>
  <c r="V1700" i="148"/>
  <c r="Y1700" i="148"/>
  <c r="Z1700" i="148"/>
  <c r="AD1700" i="148"/>
  <c r="O1701" i="148"/>
  <c r="P1701" i="148" s="1"/>
  <c r="X1701" i="148" s="1"/>
  <c r="R1702" i="148"/>
  <c r="Z1701" i="148" l="1"/>
  <c r="AB1701" i="148"/>
  <c r="AE1701" i="148"/>
  <c r="AC1701" i="148"/>
  <c r="AD1701" i="148"/>
  <c r="AA1701" i="148"/>
  <c r="S1701" i="148"/>
  <c r="T1701" i="148"/>
  <c r="U1701" i="148"/>
  <c r="V1701" i="148"/>
  <c r="AF1701" i="148"/>
  <c r="AG1701" i="148"/>
  <c r="AH1701" i="148"/>
  <c r="AI1701" i="148"/>
  <c r="W1701" i="148"/>
  <c r="Y1701" i="148"/>
  <c r="O1702" i="148"/>
  <c r="P1702" i="148" s="1"/>
  <c r="Y1702" i="148" s="1"/>
  <c r="R1703" i="148"/>
  <c r="S1702" i="148" l="1"/>
  <c r="V1702" i="148"/>
  <c r="AH1702" i="148"/>
  <c r="AB1702" i="148"/>
  <c r="X1702" i="148"/>
  <c r="AI1702" i="148"/>
  <c r="AC1702" i="148"/>
  <c r="AA1702" i="148"/>
  <c r="AD1702" i="148"/>
  <c r="AE1702" i="148"/>
  <c r="AF1702" i="148"/>
  <c r="AG1702" i="148"/>
  <c r="Z1702" i="148"/>
  <c r="T1702" i="148"/>
  <c r="U1702" i="148"/>
  <c r="W1702" i="148"/>
  <c r="O1703" i="148"/>
  <c r="P1703" i="148" s="1"/>
  <c r="AC1703" i="148" s="1"/>
  <c r="R1704" i="148"/>
  <c r="Y1703" i="148" l="1"/>
  <c r="AD1703" i="148"/>
  <c r="S1703" i="148"/>
  <c r="AE1703" i="148"/>
  <c r="T1703" i="148"/>
  <c r="AF1703" i="148"/>
  <c r="AH1703" i="148"/>
  <c r="AA1703" i="148"/>
  <c r="X1703" i="148"/>
  <c r="U1703" i="148"/>
  <c r="AG1703" i="148"/>
  <c r="V1703" i="148"/>
  <c r="W1703" i="148"/>
  <c r="AB1703" i="148"/>
  <c r="Z1703" i="148"/>
  <c r="AI1703" i="148"/>
  <c r="O1704" i="148"/>
  <c r="P1704" i="148" s="1"/>
  <c r="W1704" i="148" s="1"/>
  <c r="R1705" i="148"/>
  <c r="Z1704" i="148" l="1"/>
  <c r="AB1704" i="148"/>
  <c r="AF1704" i="148"/>
  <c r="AG1704" i="148"/>
  <c r="Y1704" i="148"/>
  <c r="T1704" i="148"/>
  <c r="AE1704" i="148"/>
  <c r="AA1704" i="148"/>
  <c r="AC1704" i="148"/>
  <c r="AH1704" i="148"/>
  <c r="AI1704" i="148"/>
  <c r="X1704" i="148"/>
  <c r="AD1704" i="148"/>
  <c r="S1704" i="148"/>
  <c r="U1704" i="148"/>
  <c r="V1704" i="148"/>
  <c r="O1705" i="148"/>
  <c r="P1705" i="148" s="1"/>
  <c r="T1705" i="148" s="1"/>
  <c r="R1706" i="148"/>
  <c r="V1705" i="148" l="1"/>
  <c r="X1705" i="148"/>
  <c r="AA1705" i="148"/>
  <c r="AG1705" i="148"/>
  <c r="U1705" i="148"/>
  <c r="W1705" i="148"/>
  <c r="Z1705" i="148"/>
  <c r="AC1705" i="148"/>
  <c r="AD1705" i="148"/>
  <c r="AI1705" i="148"/>
  <c r="Y1705" i="148"/>
  <c r="AF1705" i="148"/>
  <c r="AE1705" i="148"/>
  <c r="AH1705" i="148"/>
  <c r="S1705" i="148"/>
  <c r="AB1705" i="148"/>
  <c r="O1706" i="148"/>
  <c r="P1706" i="148" s="1"/>
  <c r="S1706" i="148" s="1"/>
  <c r="R1707" i="148"/>
  <c r="Z1706" i="148" l="1"/>
  <c r="AD1706" i="148"/>
  <c r="U1706" i="148"/>
  <c r="V1706" i="148"/>
  <c r="W1706" i="148"/>
  <c r="X1706" i="148"/>
  <c r="AB1706" i="148"/>
  <c r="T1706" i="148"/>
  <c r="Y1706" i="148"/>
  <c r="AF1706" i="148"/>
  <c r="AA1706" i="148"/>
  <c r="AC1706" i="148"/>
  <c r="AE1706" i="148"/>
  <c r="AI1706" i="148"/>
  <c r="AG1706" i="148"/>
  <c r="AH1706" i="148"/>
  <c r="O1707" i="148"/>
  <c r="P1707" i="148" s="1"/>
  <c r="AA1707" i="148" s="1"/>
  <c r="R1708" i="148"/>
  <c r="Z1707" i="148" l="1"/>
  <c r="AD1707" i="148"/>
  <c r="AE1707" i="148"/>
  <c r="Y1707" i="148"/>
  <c r="AC1707" i="148"/>
  <c r="AI1707" i="148"/>
  <c r="V1707" i="148"/>
  <c r="AB1707" i="148"/>
  <c r="AF1707" i="148"/>
  <c r="AG1707" i="148"/>
  <c r="S1707" i="148"/>
  <c r="AH1707" i="148"/>
  <c r="T1707" i="148"/>
  <c r="U1707" i="148"/>
  <c r="X1707" i="148"/>
  <c r="W1707" i="148"/>
  <c r="O1708" i="148"/>
  <c r="P1708" i="148" s="1"/>
  <c r="AI1708" i="148" s="1"/>
  <c r="R1709" i="148"/>
  <c r="S1708" i="148" l="1"/>
  <c r="Y1708" i="148"/>
  <c r="X1708" i="148"/>
  <c r="U1708" i="148"/>
  <c r="AD1708" i="148"/>
  <c r="T1708" i="148"/>
  <c r="AF1708" i="148"/>
  <c r="V1708" i="148"/>
  <c r="W1708" i="148"/>
  <c r="AH1708" i="148"/>
  <c r="Z1708" i="148"/>
  <c r="AA1708" i="148"/>
  <c r="AB1708" i="148"/>
  <c r="AE1708" i="148"/>
  <c r="AC1708" i="148"/>
  <c r="AG1708" i="148"/>
  <c r="O1709" i="148"/>
  <c r="P1709" i="148" s="1"/>
  <c r="AF1709" i="148" s="1"/>
  <c r="R1710" i="148"/>
  <c r="AG1709" i="148" l="1"/>
  <c r="AB1709" i="148"/>
  <c r="W1709" i="148"/>
  <c r="X1709" i="148"/>
  <c r="Z1709" i="148"/>
  <c r="AH1709" i="148"/>
  <c r="U1709" i="148"/>
  <c r="T1709" i="148"/>
  <c r="S1709" i="148"/>
  <c r="V1709" i="148"/>
  <c r="AI1709" i="148"/>
  <c r="Y1709" i="148"/>
  <c r="AA1709" i="148"/>
  <c r="AC1709" i="148"/>
  <c r="AD1709" i="148"/>
  <c r="AE1709" i="148"/>
  <c r="O1710" i="148"/>
  <c r="P1710" i="148" s="1"/>
  <c r="X1710" i="148" s="1"/>
  <c r="R1711" i="148"/>
  <c r="S1710" i="148" l="1"/>
  <c r="AC1710" i="148"/>
  <c r="AB1710" i="148"/>
  <c r="AD1710" i="148"/>
  <c r="AA1710" i="148"/>
  <c r="AE1710" i="148"/>
  <c r="AG1710" i="148"/>
  <c r="AI1710" i="148"/>
  <c r="T1710" i="148"/>
  <c r="U1710" i="148"/>
  <c r="AF1710" i="148"/>
  <c r="W1710" i="148"/>
  <c r="V1710" i="148"/>
  <c r="Y1710" i="148"/>
  <c r="AH1710" i="148"/>
  <c r="Z1710" i="148"/>
  <c r="O1711" i="148"/>
  <c r="P1711" i="148" s="1"/>
  <c r="AB1711" i="148" s="1"/>
  <c r="R1712" i="148"/>
  <c r="Y1711" i="148" l="1"/>
  <c r="W1711" i="148"/>
  <c r="X1711" i="148"/>
  <c r="AD1711" i="148"/>
  <c r="AF1711" i="148"/>
  <c r="T1711" i="148"/>
  <c r="AH1711" i="148"/>
  <c r="AA1711" i="148"/>
  <c r="AG1711" i="148"/>
  <c r="U1711" i="148"/>
  <c r="V1711" i="148"/>
  <c r="AC1711" i="148"/>
  <c r="S1711" i="148"/>
  <c r="AE1711" i="148"/>
  <c r="AI1711" i="148"/>
  <c r="Z1711" i="148"/>
  <c r="O1712" i="148"/>
  <c r="P1712" i="148" s="1"/>
  <c r="Z1712" i="148" s="1"/>
  <c r="R1713" i="148"/>
  <c r="AD1712" i="148" l="1"/>
  <c r="AE1712" i="148"/>
  <c r="AG1712" i="148"/>
  <c r="AA1712" i="148"/>
  <c r="AI1712" i="148"/>
  <c r="Y1712" i="148"/>
  <c r="AB1712" i="148"/>
  <c r="W1712" i="148"/>
  <c r="AC1712" i="148"/>
  <c r="AF1712" i="148"/>
  <c r="V1712" i="148"/>
  <c r="S1712" i="148"/>
  <c r="AH1712" i="148"/>
  <c r="T1712" i="148"/>
  <c r="X1712" i="148"/>
  <c r="U1712" i="148"/>
  <c r="O1713" i="148"/>
  <c r="P1713" i="148" s="1"/>
  <c r="Y1713" i="148" s="1"/>
  <c r="R1714" i="148"/>
  <c r="AC1713" i="148" l="1"/>
  <c r="S1713" i="148"/>
  <c r="AE1713" i="148"/>
  <c r="AA1713" i="148"/>
  <c r="AI1713" i="148"/>
  <c r="AH1713" i="148"/>
  <c r="Z1713" i="148"/>
  <c r="W1713" i="148"/>
  <c r="X1713" i="148"/>
  <c r="T1713" i="148"/>
  <c r="V1713" i="148"/>
  <c r="AB1713" i="148"/>
  <c r="AD1713" i="148"/>
  <c r="AF1713" i="148"/>
  <c r="U1713" i="148"/>
  <c r="AG1713" i="148"/>
  <c r="O1714" i="148"/>
  <c r="P1714" i="148" s="1"/>
  <c r="AA1714" i="148" s="1"/>
  <c r="R1715" i="148"/>
  <c r="AE1714" i="148" l="1"/>
  <c r="AD1714" i="148"/>
  <c r="X1714" i="148"/>
  <c r="AF1714" i="148"/>
  <c r="AH1714" i="148"/>
  <c r="AI1714" i="148"/>
  <c r="Z1714" i="148"/>
  <c r="AC1714" i="148"/>
  <c r="AG1714" i="148"/>
  <c r="S1714" i="148"/>
  <c r="AB1714" i="148"/>
  <c r="U1714" i="148"/>
  <c r="V1714" i="148"/>
  <c r="T1714" i="148"/>
  <c r="W1714" i="148"/>
  <c r="Y1714" i="148"/>
  <c r="O1715" i="148"/>
  <c r="P1715" i="148" s="1"/>
  <c r="AB1715" i="148" s="1"/>
  <c r="R1716" i="148"/>
  <c r="T1715" i="148" l="1"/>
  <c r="AE1715" i="148"/>
  <c r="AC1715" i="148"/>
  <c r="S1715" i="148"/>
  <c r="V1715" i="148"/>
  <c r="U1715" i="148"/>
  <c r="AD1715" i="148"/>
  <c r="AG1715" i="148"/>
  <c r="AF1715" i="148"/>
  <c r="AI1715" i="148"/>
  <c r="X1715" i="148"/>
  <c r="W1715" i="148"/>
  <c r="Z1715" i="148"/>
  <c r="AH1715" i="148"/>
  <c r="AA1715" i="148"/>
  <c r="Y1715" i="148"/>
  <c r="O1716" i="148"/>
  <c r="P1716" i="148" s="1"/>
  <c r="W1716" i="148" s="1"/>
  <c r="R1717" i="148"/>
  <c r="S1716" i="148" l="1"/>
  <c r="X1716" i="148"/>
  <c r="AI1716" i="148"/>
  <c r="AH1716" i="148"/>
  <c r="AE1716" i="148"/>
  <c r="AA1716" i="148"/>
  <c r="Y1716" i="148"/>
  <c r="AF1716" i="148"/>
  <c r="AC1716" i="148"/>
  <c r="AG1716" i="148"/>
  <c r="Z1716" i="148"/>
  <c r="AB1716" i="148"/>
  <c r="AD1716" i="148"/>
  <c r="T1716" i="148"/>
  <c r="U1716" i="148"/>
  <c r="V1716" i="148"/>
  <c r="O1717" i="148"/>
  <c r="P1717" i="148" s="1"/>
  <c r="AI1717" i="148" s="1"/>
  <c r="R1718" i="148"/>
  <c r="AH1717" i="148" l="1"/>
  <c r="S1717" i="148"/>
  <c r="T1717" i="148"/>
  <c r="V1717" i="148"/>
  <c r="AB1717" i="148"/>
  <c r="AG1717" i="148"/>
  <c r="U1717" i="148"/>
  <c r="Y1717" i="148"/>
  <c r="AC1717" i="148"/>
  <c r="AD1717" i="148"/>
  <c r="AE1717" i="148"/>
  <c r="AF1717" i="148"/>
  <c r="X1717" i="148"/>
  <c r="Z1717" i="148"/>
  <c r="AA1717" i="148"/>
  <c r="W1717" i="148"/>
  <c r="O1718" i="148"/>
  <c r="P1718" i="148" s="1"/>
  <c r="W1718" i="148" s="1"/>
  <c r="R1719" i="148"/>
  <c r="X1718" i="148" l="1"/>
  <c r="AI1718" i="148"/>
  <c r="AG1718" i="148"/>
  <c r="AH1718" i="148"/>
  <c r="AA1718" i="148"/>
  <c r="Z1718" i="148"/>
  <c r="Y1718" i="148"/>
  <c r="AB1718" i="148"/>
  <c r="AC1718" i="148"/>
  <c r="AE1718" i="148"/>
  <c r="AD1718" i="148"/>
  <c r="T1718" i="148"/>
  <c r="AF1718" i="148"/>
  <c r="S1718" i="148"/>
  <c r="U1718" i="148"/>
  <c r="V1718" i="148"/>
  <c r="O1719" i="148"/>
  <c r="P1719" i="148" s="1"/>
  <c r="AG1719" i="148" s="1"/>
  <c r="R1720" i="148"/>
  <c r="Z1719" i="148" l="1"/>
  <c r="X1719" i="148"/>
  <c r="AA1719" i="148"/>
  <c r="T1719" i="148"/>
  <c r="AH1719" i="148"/>
  <c r="AF1719" i="148"/>
  <c r="V1719" i="148"/>
  <c r="Y1719" i="148"/>
  <c r="AE1719" i="148"/>
  <c r="W1719" i="148"/>
  <c r="AB1719" i="148"/>
  <c r="AI1719" i="148"/>
  <c r="AD1719" i="148"/>
  <c r="AC1719" i="148"/>
  <c r="S1719" i="148"/>
  <c r="U1719" i="148"/>
  <c r="O1720" i="148"/>
  <c r="P1720" i="148" s="1"/>
  <c r="AH1720" i="148" s="1"/>
  <c r="R1721" i="148"/>
  <c r="S1720" i="148" l="1"/>
  <c r="U1720" i="148"/>
  <c r="T1720" i="148"/>
  <c r="V1720" i="148"/>
  <c r="AI1720" i="148"/>
  <c r="W1720" i="148"/>
  <c r="Y1720" i="148"/>
  <c r="AB1720" i="148"/>
  <c r="AC1720" i="148"/>
  <c r="AE1720" i="148"/>
  <c r="AF1720" i="148"/>
  <c r="AG1720" i="148"/>
  <c r="AD1720" i="148"/>
  <c r="X1720" i="148"/>
  <c r="Z1720" i="148"/>
  <c r="AA1720" i="148"/>
  <c r="O1721" i="148"/>
  <c r="P1721" i="148" s="1"/>
  <c r="U1721" i="148" s="1"/>
  <c r="R1722" i="148"/>
  <c r="AB1721" i="148" l="1"/>
  <c r="AC1721" i="148"/>
  <c r="AE1721" i="148"/>
  <c r="AG1721" i="148"/>
  <c r="W1721" i="148"/>
  <c r="X1721" i="148"/>
  <c r="Y1721" i="148"/>
  <c r="Z1721" i="148"/>
  <c r="AD1721" i="148"/>
  <c r="AA1721" i="148"/>
  <c r="T1721" i="148"/>
  <c r="AF1721" i="148"/>
  <c r="V1721" i="148"/>
  <c r="AH1721" i="148"/>
  <c r="AI1721" i="148"/>
  <c r="S1721" i="148"/>
  <c r="O1722" i="148"/>
  <c r="P1722" i="148" s="1"/>
  <c r="AA1722" i="148" s="1"/>
  <c r="R1723" i="148"/>
  <c r="X1722" i="148" l="1"/>
  <c r="AE1722" i="148"/>
  <c r="T1722" i="148"/>
  <c r="AI1722" i="148"/>
  <c r="AF1722" i="148"/>
  <c r="AG1722" i="148"/>
  <c r="AC1722" i="148"/>
  <c r="S1722" i="148"/>
  <c r="AH1722" i="148"/>
  <c r="U1722" i="148"/>
  <c r="V1722" i="148"/>
  <c r="Z1722" i="148"/>
  <c r="W1722" i="148"/>
  <c r="AB1722" i="148"/>
  <c r="Y1722" i="148"/>
  <c r="AD1722" i="148"/>
  <c r="O1723" i="148"/>
  <c r="P1723" i="148" s="1"/>
  <c r="X1723" i="148" s="1"/>
  <c r="R1724" i="148"/>
  <c r="AG1723" i="148" l="1"/>
  <c r="AE1723" i="148"/>
  <c r="T1723" i="148"/>
  <c r="AD1723" i="148"/>
  <c r="W1723" i="148"/>
  <c r="AF1723" i="148"/>
  <c r="V1723" i="148"/>
  <c r="AA1723" i="148"/>
  <c r="AB1723" i="148"/>
  <c r="AC1723" i="148"/>
  <c r="Y1723" i="148"/>
  <c r="Z1723" i="148"/>
  <c r="AI1723" i="148"/>
  <c r="S1723" i="148"/>
  <c r="U1723" i="148"/>
  <c r="AH1723" i="148"/>
  <c r="O1724" i="148"/>
  <c r="P1724" i="148" s="1"/>
  <c r="T1724" i="148" s="1"/>
  <c r="R1725" i="148"/>
  <c r="AI1724" i="148" l="1"/>
  <c r="Z1724" i="148"/>
  <c r="W1724" i="148"/>
  <c r="V1724" i="148"/>
  <c r="X1724" i="148"/>
  <c r="AA1724" i="148"/>
  <c r="U1724" i="148"/>
  <c r="Y1724" i="148"/>
  <c r="AC1724" i="148"/>
  <c r="S1724" i="148"/>
  <c r="AE1724" i="148"/>
  <c r="AF1724" i="148"/>
  <c r="AG1724" i="148"/>
  <c r="AB1724" i="148"/>
  <c r="AH1724" i="148"/>
  <c r="AD1724" i="148"/>
  <c r="O1725" i="148"/>
  <c r="P1725" i="148" s="1"/>
  <c r="AE1725" i="148" s="1"/>
  <c r="R1726" i="148"/>
  <c r="AD1725" i="148" l="1"/>
  <c r="AC1725" i="148"/>
  <c r="AF1725" i="148"/>
  <c r="AG1725" i="148"/>
  <c r="V1725" i="148"/>
  <c r="AH1725" i="148"/>
  <c r="AB1725" i="148"/>
  <c r="X1725" i="148"/>
  <c r="W1725" i="148"/>
  <c r="Y1725" i="148"/>
  <c r="AA1725" i="148"/>
  <c r="S1725" i="148"/>
  <c r="AI1725" i="148"/>
  <c r="U1725" i="148"/>
  <c r="T1725" i="148"/>
  <c r="Z1725" i="148"/>
  <c r="O1726" i="148"/>
  <c r="P1726" i="148" s="1"/>
  <c r="AI1726" i="148" s="1"/>
  <c r="R1727" i="148"/>
  <c r="AG1726" i="148" l="1"/>
  <c r="T1726" i="148"/>
  <c r="W1726" i="148"/>
  <c r="S1726" i="148"/>
  <c r="X1726" i="148"/>
  <c r="AE1726" i="148"/>
  <c r="AC1726" i="148"/>
  <c r="Y1726" i="148"/>
  <c r="U1726" i="148"/>
  <c r="AB1726" i="148"/>
  <c r="AD1726" i="148"/>
  <c r="V1726" i="148"/>
  <c r="AF1726" i="148"/>
  <c r="Z1726" i="148"/>
  <c r="AH1726" i="148"/>
  <c r="AA1726" i="148"/>
  <c r="O1727" i="148"/>
  <c r="P1727" i="148" s="1"/>
  <c r="AD1727" i="148" s="1"/>
  <c r="R1728" i="148"/>
  <c r="V1727" i="148" l="1"/>
  <c r="AE1727" i="148"/>
  <c r="AG1727" i="148"/>
  <c r="AF1727" i="148"/>
  <c r="T1727" i="148"/>
  <c r="S1727" i="148"/>
  <c r="U1727" i="148"/>
  <c r="AH1727" i="148"/>
  <c r="X1727" i="148"/>
  <c r="Z1727" i="148"/>
  <c r="W1727" i="148"/>
  <c r="AB1727" i="148"/>
  <c r="AI1727" i="148"/>
  <c r="AA1727" i="148"/>
  <c r="AC1727" i="148"/>
  <c r="Y1727" i="148"/>
  <c r="O1728" i="148"/>
  <c r="P1728" i="148" s="1"/>
  <c r="AC1728" i="148" s="1"/>
  <c r="R1729" i="148"/>
  <c r="Z1728" i="148" l="1"/>
  <c r="AA1728" i="148"/>
  <c r="AG1728" i="148"/>
  <c r="AD1728" i="148"/>
  <c r="AF1728" i="148"/>
  <c r="AH1728" i="148"/>
  <c r="W1728" i="148"/>
  <c r="T1728" i="148"/>
  <c r="X1728" i="148"/>
  <c r="Y1728" i="148"/>
  <c r="S1728" i="148"/>
  <c r="AE1728" i="148"/>
  <c r="V1728" i="148"/>
  <c r="U1728" i="148"/>
  <c r="AI1728" i="148"/>
  <c r="AB1728" i="148"/>
  <c r="O1729" i="148"/>
  <c r="P1729" i="148" s="1"/>
  <c r="AE1729" i="148" s="1"/>
  <c r="R1730" i="148"/>
  <c r="AF1729" i="148" l="1"/>
  <c r="V1729" i="148"/>
  <c r="Z1729" i="148"/>
  <c r="AG1729" i="148"/>
  <c r="AB1729" i="148"/>
  <c r="S1729" i="148"/>
  <c r="W1729" i="148"/>
  <c r="X1729" i="148"/>
  <c r="AD1729" i="148"/>
  <c r="T1729" i="148"/>
  <c r="AH1729" i="148"/>
  <c r="Y1729" i="148"/>
  <c r="U1729" i="148"/>
  <c r="AA1729" i="148"/>
  <c r="AI1729" i="148"/>
  <c r="AC1729" i="148"/>
  <c r="O1730" i="148"/>
  <c r="P1730" i="148" s="1"/>
  <c r="AC1730" i="148" s="1"/>
  <c r="R1731" i="148"/>
  <c r="V1730" i="148" l="1"/>
  <c r="T1730" i="148"/>
  <c r="X1730" i="148"/>
  <c r="AD1730" i="148"/>
  <c r="AE1730" i="148"/>
  <c r="AF1730" i="148"/>
  <c r="U1730" i="148"/>
  <c r="AH1730" i="148"/>
  <c r="AG1730" i="148"/>
  <c r="S1730" i="148"/>
  <c r="W1730" i="148"/>
  <c r="AI1730" i="148"/>
  <c r="Y1730" i="148"/>
  <c r="Z1730" i="148"/>
  <c r="AA1730" i="148"/>
  <c r="AB1730" i="148"/>
  <c r="O1731" i="148"/>
  <c r="P1731" i="148" s="1"/>
  <c r="AF1731" i="148" s="1"/>
  <c r="R1732" i="148"/>
  <c r="X1731" i="148" l="1"/>
  <c r="AH1731" i="148"/>
  <c r="AI1731" i="148"/>
  <c r="Y1731" i="148"/>
  <c r="Z1731" i="148"/>
  <c r="AA1731" i="148"/>
  <c r="AC1731" i="148"/>
  <c r="AE1731" i="148"/>
  <c r="U1731" i="148"/>
  <c r="AB1731" i="148"/>
  <c r="V1731" i="148"/>
  <c r="AD1731" i="148"/>
  <c r="W1731" i="148"/>
  <c r="T1731" i="148"/>
  <c r="S1731" i="148"/>
  <c r="AG1731" i="148"/>
  <c r="O1732" i="148"/>
  <c r="P1732" i="148" s="1"/>
  <c r="Z1732" i="148" s="1"/>
  <c r="R1733" i="148"/>
  <c r="AH1732" i="148" l="1"/>
  <c r="S1732" i="148"/>
  <c r="AB1732" i="148"/>
  <c r="AE1732" i="148"/>
  <c r="AD1732" i="148"/>
  <c r="W1732" i="148"/>
  <c r="AC1732" i="148"/>
  <c r="AF1732" i="148"/>
  <c r="AG1732" i="148"/>
  <c r="AI1732" i="148"/>
  <c r="Y1732" i="148"/>
  <c r="AA1732" i="148"/>
  <c r="U1732" i="148"/>
  <c r="V1732" i="148"/>
  <c r="X1732" i="148"/>
  <c r="T1732" i="148"/>
  <c r="O1733" i="148"/>
  <c r="P1733" i="148" s="1"/>
  <c r="W1733" i="148" s="1"/>
  <c r="R1734" i="148"/>
  <c r="X1733" i="148" l="1"/>
  <c r="S1733" i="148"/>
  <c r="U1733" i="148"/>
  <c r="AC1733" i="148"/>
  <c r="AI1733" i="148"/>
  <c r="Z1733" i="148"/>
  <c r="Y1733" i="148"/>
  <c r="AA1733" i="148"/>
  <c r="AB1733" i="148"/>
  <c r="AD1733" i="148"/>
  <c r="T1733" i="148"/>
  <c r="AF1733" i="148"/>
  <c r="AE1733" i="148"/>
  <c r="V1733" i="148"/>
  <c r="AG1733" i="148"/>
  <c r="AH1733" i="148"/>
  <c r="O1734" i="148"/>
  <c r="P1734" i="148" s="1"/>
  <c r="AB1734" i="148" s="1"/>
  <c r="R1735" i="148"/>
  <c r="AE1734" i="148" l="1"/>
  <c r="AF1734" i="148"/>
  <c r="T1734" i="148"/>
  <c r="V1734" i="148"/>
  <c r="U1734" i="148"/>
  <c r="W1734" i="148"/>
  <c r="S1734" i="148"/>
  <c r="X1734" i="148"/>
  <c r="Z1734" i="148"/>
  <c r="AC1734" i="148"/>
  <c r="Y1734" i="148"/>
  <c r="AG1734" i="148"/>
  <c r="AA1734" i="148"/>
  <c r="AH1734" i="148"/>
  <c r="AD1734" i="148"/>
  <c r="AI1734" i="148"/>
  <c r="O1735" i="148"/>
  <c r="P1735" i="148" s="1"/>
  <c r="Y1735" i="148" s="1"/>
  <c r="R1736" i="148"/>
  <c r="AF1735" i="148" l="1"/>
  <c r="AG1735" i="148"/>
  <c r="T1735" i="148"/>
  <c r="AA1735" i="148"/>
  <c r="AB1735" i="148"/>
  <c r="W1735" i="148"/>
  <c r="Z1735" i="148"/>
  <c r="AE1735" i="148"/>
  <c r="X1735" i="148"/>
  <c r="S1735" i="148"/>
  <c r="AD1735" i="148"/>
  <c r="AC1735" i="148"/>
  <c r="U1735" i="148"/>
  <c r="AH1735" i="148"/>
  <c r="AI1735" i="148"/>
  <c r="V1735" i="148"/>
  <c r="O1736" i="148"/>
  <c r="P1736" i="148" s="1"/>
  <c r="AB1736" i="148" s="1"/>
  <c r="R1737" i="148"/>
  <c r="AE1736" i="148" l="1"/>
  <c r="W1736" i="148"/>
  <c r="T1736" i="148"/>
  <c r="AC1736" i="148"/>
  <c r="V1736" i="148"/>
  <c r="AG1736" i="148"/>
  <c r="S1736" i="148"/>
  <c r="AI1736" i="148"/>
  <c r="AF1736" i="148"/>
  <c r="AH1736" i="148"/>
  <c r="U1736" i="148"/>
  <c r="AD1736" i="148"/>
  <c r="X1736" i="148"/>
  <c r="Y1736" i="148"/>
  <c r="Z1736" i="148"/>
  <c r="AA1736" i="148"/>
  <c r="O1737" i="148"/>
  <c r="P1737" i="148" s="1"/>
  <c r="Y1737" i="148" s="1"/>
  <c r="R1738" i="148"/>
  <c r="U1737" i="148" l="1"/>
  <c r="T1737" i="148"/>
  <c r="AH1737" i="148"/>
  <c r="AI1737" i="148"/>
  <c r="V1737" i="148"/>
  <c r="AB1737" i="148"/>
  <c r="AD1737" i="148"/>
  <c r="S1737" i="148"/>
  <c r="W1737" i="148"/>
  <c r="X1737" i="148"/>
  <c r="Z1737" i="148"/>
  <c r="AA1737" i="148"/>
  <c r="AC1737" i="148"/>
  <c r="AF1737" i="148"/>
  <c r="AE1737" i="148"/>
  <c r="AG1737" i="148"/>
  <c r="O1738" i="148"/>
  <c r="P1738" i="148" s="1"/>
  <c r="Y1738" i="148" s="1"/>
  <c r="R1739" i="148"/>
  <c r="AI1738" i="148" l="1"/>
  <c r="AB1738" i="148"/>
  <c r="T1738" i="148"/>
  <c r="AA1738" i="148"/>
  <c r="AE1738" i="148"/>
  <c r="AH1738" i="148"/>
  <c r="AG1738" i="148"/>
  <c r="S1738" i="148"/>
  <c r="U1738" i="148"/>
  <c r="X1738" i="148"/>
  <c r="Z1738" i="148"/>
  <c r="AF1738" i="148"/>
  <c r="V1738" i="148"/>
  <c r="AC1738" i="148"/>
  <c r="AD1738" i="148"/>
  <c r="W1738" i="148"/>
  <c r="O1739" i="148"/>
  <c r="P1739" i="148" s="1"/>
  <c r="AE1739" i="148" s="1"/>
  <c r="R1740" i="148"/>
  <c r="T1739" i="148" l="1"/>
  <c r="V1739" i="148"/>
  <c r="U1739" i="148"/>
  <c r="S1739" i="148"/>
  <c r="AG1739" i="148"/>
  <c r="AH1739" i="148"/>
  <c r="AF1739" i="148"/>
  <c r="AI1739" i="148"/>
  <c r="W1739" i="148"/>
  <c r="AA1739" i="148"/>
  <c r="Y1739" i="148"/>
  <c r="AB1739" i="148"/>
  <c r="X1739" i="148"/>
  <c r="AC1739" i="148"/>
  <c r="AD1739" i="148"/>
  <c r="Z1739" i="148"/>
  <c r="O1740" i="148"/>
  <c r="P1740" i="148" s="1"/>
  <c r="AI1740" i="148" s="1"/>
  <c r="R1741" i="148"/>
  <c r="Y1740" i="148" l="1"/>
  <c r="AA1740" i="148"/>
  <c r="X1740" i="148"/>
  <c r="Z1740" i="148"/>
  <c r="AB1740" i="148"/>
  <c r="T1740" i="148"/>
  <c r="AD1740" i="148"/>
  <c r="U1740" i="148"/>
  <c r="S1740" i="148"/>
  <c r="W1740" i="148"/>
  <c r="AF1740" i="148"/>
  <c r="V1740" i="148"/>
  <c r="AH1740" i="148"/>
  <c r="AC1740" i="148"/>
  <c r="AE1740" i="148"/>
  <c r="AG1740" i="148"/>
  <c r="O1741" i="148"/>
  <c r="P1741" i="148" s="1"/>
  <c r="AC1741" i="148" s="1"/>
  <c r="R1742" i="148"/>
  <c r="S1741" i="148" l="1"/>
  <c r="Y1741" i="148"/>
  <c r="AD1741" i="148"/>
  <c r="AF1741" i="148"/>
  <c r="AE1741" i="148"/>
  <c r="AG1741" i="148"/>
  <c r="AA1741" i="148"/>
  <c r="AH1741" i="148"/>
  <c r="AI1741" i="148"/>
  <c r="W1741" i="148"/>
  <c r="T1741" i="148"/>
  <c r="X1741" i="148"/>
  <c r="U1741" i="148"/>
  <c r="Z1741" i="148"/>
  <c r="V1741" i="148"/>
  <c r="AB1741" i="148"/>
  <c r="O1742" i="148"/>
  <c r="P1742" i="148" s="1"/>
  <c r="AH1742" i="148" s="1"/>
  <c r="R1743" i="148"/>
  <c r="AB1742" i="148" l="1"/>
  <c r="S1742" i="148"/>
  <c r="AA1742" i="148"/>
  <c r="AF1742" i="148"/>
  <c r="T1742" i="148"/>
  <c r="AG1742" i="148"/>
  <c r="W1742" i="148"/>
  <c r="V1742" i="148"/>
  <c r="U1742" i="148"/>
  <c r="Z1742" i="148"/>
  <c r="AI1742" i="148"/>
  <c r="Y1742" i="148"/>
  <c r="X1742" i="148"/>
  <c r="AD1742" i="148"/>
  <c r="AC1742" i="148"/>
  <c r="AE1742" i="148"/>
  <c r="O1743" i="148"/>
  <c r="P1743" i="148" s="1"/>
  <c r="S1743" i="148" s="1"/>
  <c r="R1744" i="148"/>
  <c r="AG1743" i="148" l="1"/>
  <c r="AI1743" i="148"/>
  <c r="T1743" i="148"/>
  <c r="AF1743" i="148"/>
  <c r="U1743" i="148"/>
  <c r="AE1743" i="148"/>
  <c r="AC1743" i="148"/>
  <c r="Y1743" i="148"/>
  <c r="Z1743" i="148"/>
  <c r="AD1743" i="148"/>
  <c r="X1743" i="148"/>
  <c r="V1743" i="148"/>
  <c r="W1743" i="148"/>
  <c r="AB1743" i="148"/>
  <c r="AH1743" i="148"/>
  <c r="AA1743" i="148"/>
  <c r="O1744" i="148"/>
  <c r="P1744" i="148" s="1"/>
  <c r="V1744" i="148" s="1"/>
  <c r="R1745" i="148"/>
  <c r="AA1744" i="148" l="1"/>
  <c r="AG1744" i="148"/>
  <c r="AH1744" i="148"/>
  <c r="AC1744" i="148"/>
  <c r="Y1744" i="148"/>
  <c r="W1744" i="148"/>
  <c r="AE1744" i="148"/>
  <c r="AB1744" i="148"/>
  <c r="X1744" i="148"/>
  <c r="AF1744" i="148"/>
  <c r="AD1744" i="148"/>
  <c r="Z1744" i="148"/>
  <c r="AI1744" i="148"/>
  <c r="S1744" i="148"/>
  <c r="T1744" i="148"/>
  <c r="U1744" i="148"/>
  <c r="O1745" i="148"/>
  <c r="P1745" i="148" s="1"/>
  <c r="Y1745" i="148" s="1"/>
  <c r="R1746" i="148"/>
  <c r="AE1745" i="148" l="1"/>
  <c r="W1745" i="148"/>
  <c r="AI1745" i="148"/>
  <c r="AF1745" i="148"/>
  <c r="AA1745" i="148"/>
  <c r="AC1745" i="148"/>
  <c r="AD1745" i="148"/>
  <c r="X1745" i="148"/>
  <c r="T1745" i="148"/>
  <c r="AB1745" i="148"/>
  <c r="AH1745" i="148"/>
  <c r="V1745" i="148"/>
  <c r="Z1745" i="148"/>
  <c r="U1745" i="148"/>
  <c r="S1745" i="148"/>
  <c r="AG1745" i="148"/>
  <c r="O1746" i="148"/>
  <c r="P1746" i="148" s="1"/>
  <c r="AG1746" i="148" s="1"/>
  <c r="R1747" i="148"/>
  <c r="AC1746" i="148" l="1"/>
  <c r="V1746" i="148"/>
  <c r="AI1746" i="148"/>
  <c r="S1746" i="148"/>
  <c r="U1746" i="148"/>
  <c r="AF1746" i="148"/>
  <c r="AH1746" i="148"/>
  <c r="Z1746" i="148"/>
  <c r="AA1746" i="148"/>
  <c r="W1746" i="148"/>
  <c r="AB1746" i="148"/>
  <c r="X1746" i="148"/>
  <c r="Y1746" i="148"/>
  <c r="AD1746" i="148"/>
  <c r="AE1746" i="148"/>
  <c r="T1746" i="148"/>
  <c r="O1747" i="148"/>
  <c r="P1747" i="148" s="1"/>
  <c r="AB1747" i="148" s="1"/>
  <c r="R1748" i="148"/>
  <c r="AF1747" i="148" l="1"/>
  <c r="AG1747" i="148"/>
  <c r="Z1747" i="148"/>
  <c r="AD1747" i="148"/>
  <c r="AA1747" i="148"/>
  <c r="W1747" i="148"/>
  <c r="AI1747" i="148"/>
  <c r="T1747" i="148"/>
  <c r="X1747" i="148"/>
  <c r="AH1747" i="148"/>
  <c r="S1747" i="148"/>
  <c r="AC1747" i="148"/>
  <c r="U1747" i="148"/>
  <c r="V1747" i="148"/>
  <c r="AE1747" i="148"/>
  <c r="Y1747" i="148"/>
  <c r="O1748" i="148"/>
  <c r="P1748" i="148" s="1"/>
  <c r="AD1748" i="148" s="1"/>
  <c r="R1749" i="148"/>
  <c r="V1748" i="148" l="1"/>
  <c r="AG1748" i="148"/>
  <c r="AI1748" i="148"/>
  <c r="W1748" i="148"/>
  <c r="T1748" i="148"/>
  <c r="AE1748" i="148"/>
  <c r="S1748" i="148"/>
  <c r="Z1748" i="148"/>
  <c r="AB1748" i="148"/>
  <c r="AF1748" i="148"/>
  <c r="AC1748" i="148"/>
  <c r="U1748" i="148"/>
  <c r="X1748" i="148"/>
  <c r="AH1748" i="148"/>
  <c r="Y1748" i="148"/>
  <c r="AA1748" i="148"/>
  <c r="O1749" i="148"/>
  <c r="P1749" i="148" s="1"/>
  <c r="AG1749" i="148" s="1"/>
  <c r="R1750" i="148"/>
  <c r="Z1749" i="148" l="1"/>
  <c r="AA1749" i="148"/>
  <c r="AE1749" i="148"/>
  <c r="AB1749" i="148"/>
  <c r="X1749" i="148"/>
  <c r="AI1749" i="148"/>
  <c r="S1749" i="148"/>
  <c r="AF1749" i="148"/>
  <c r="T1749" i="148"/>
  <c r="V1749" i="148"/>
  <c r="U1749" i="148"/>
  <c r="AH1749" i="148"/>
  <c r="W1749" i="148"/>
  <c r="Y1749" i="148"/>
  <c r="AC1749" i="148"/>
  <c r="AD1749" i="148"/>
  <c r="O1750" i="148"/>
  <c r="P1750" i="148" s="1"/>
  <c r="T1750" i="148" s="1"/>
  <c r="R1751" i="148"/>
  <c r="AI1750" i="148" l="1"/>
  <c r="V1750" i="148"/>
  <c r="AH1750" i="148"/>
  <c r="AC1750" i="148"/>
  <c r="AB1750" i="148"/>
  <c r="AE1750" i="148"/>
  <c r="U1750" i="148"/>
  <c r="W1750" i="148"/>
  <c r="AD1750" i="148"/>
  <c r="X1750" i="148"/>
  <c r="S1750" i="148"/>
  <c r="Y1750" i="148"/>
  <c r="AG1750" i="148"/>
  <c r="AF1750" i="148"/>
  <c r="AA1750" i="148"/>
  <c r="Z1750" i="148"/>
  <c r="O1751" i="148"/>
  <c r="P1751" i="148" s="1"/>
  <c r="T1751" i="148" s="1"/>
  <c r="R1752" i="148"/>
  <c r="U1751" i="148" l="1"/>
  <c r="Y1751" i="148"/>
  <c r="W1751" i="148"/>
  <c r="X1751" i="148"/>
  <c r="V1751" i="148"/>
  <c r="AB1751" i="148"/>
  <c r="AD1751" i="148"/>
  <c r="Z1751" i="148"/>
  <c r="AC1751" i="148"/>
  <c r="AA1751" i="148"/>
  <c r="AH1751" i="148"/>
  <c r="AE1751" i="148"/>
  <c r="AI1751" i="148"/>
  <c r="AF1751" i="148"/>
  <c r="S1751" i="148"/>
  <c r="AG1751" i="148"/>
  <c r="O1752" i="148"/>
  <c r="P1752" i="148" s="1"/>
  <c r="AA1752" i="148" s="1"/>
  <c r="R1753" i="148"/>
  <c r="AE1752" i="148" l="1"/>
  <c r="AI1752" i="148"/>
  <c r="AF1752" i="148"/>
  <c r="Y1752" i="148"/>
  <c r="V1752" i="148"/>
  <c r="U1752" i="148"/>
  <c r="S1752" i="148"/>
  <c r="AD1752" i="148"/>
  <c r="T1752" i="148"/>
  <c r="AG1752" i="148"/>
  <c r="AB1752" i="148"/>
  <c r="AC1752" i="148"/>
  <c r="W1752" i="148"/>
  <c r="AH1752" i="148"/>
  <c r="X1752" i="148"/>
  <c r="Z1752" i="148"/>
  <c r="O1753" i="148"/>
  <c r="P1753" i="148" s="1"/>
  <c r="AF1753" i="148" s="1"/>
  <c r="R1754" i="148"/>
  <c r="AE1753" i="148" l="1"/>
  <c r="AI1753" i="148"/>
  <c r="Y1753" i="148"/>
  <c r="AA1753" i="148"/>
  <c r="U1753" i="148"/>
  <c r="AG1753" i="148"/>
  <c r="Z1753" i="148"/>
  <c r="AH1753" i="148"/>
  <c r="T1753" i="148"/>
  <c r="V1753" i="148"/>
  <c r="AC1753" i="148"/>
  <c r="W1753" i="148"/>
  <c r="X1753" i="148"/>
  <c r="AB1753" i="148"/>
  <c r="AD1753" i="148"/>
  <c r="S1753" i="148"/>
  <c r="O1754" i="148"/>
  <c r="P1754" i="148" s="1"/>
  <c r="Y1754" i="148" s="1"/>
  <c r="R1755" i="148"/>
  <c r="W1754" i="148" l="1"/>
  <c r="AA1754" i="148"/>
  <c r="V1754" i="148"/>
  <c r="AC1754" i="148"/>
  <c r="Z1754" i="148"/>
  <c r="AB1754" i="148"/>
  <c r="X1754" i="148"/>
  <c r="AE1754" i="148"/>
  <c r="AG1754" i="148"/>
  <c r="AI1754" i="148"/>
  <c r="S1754" i="148"/>
  <c r="AH1754" i="148"/>
  <c r="AD1754" i="148"/>
  <c r="T1754" i="148"/>
  <c r="U1754" i="148"/>
  <c r="AF1754" i="148"/>
  <c r="O1755" i="148"/>
  <c r="P1755" i="148" s="1"/>
  <c r="AD1755" i="148" s="1"/>
  <c r="R1756" i="148"/>
  <c r="Y1755" i="148" l="1"/>
  <c r="AG1755" i="148"/>
  <c r="W1755" i="148"/>
  <c r="AF1755" i="148"/>
  <c r="U1755" i="148"/>
  <c r="AH1755" i="148"/>
  <c r="V1755" i="148"/>
  <c r="T1755" i="148"/>
  <c r="AI1755" i="148"/>
  <c r="X1755" i="148"/>
  <c r="Z1755" i="148"/>
  <c r="AA1755" i="148"/>
  <c r="S1755" i="148"/>
  <c r="AB1755" i="148"/>
  <c r="AE1755" i="148"/>
  <c r="AC1755" i="148"/>
  <c r="O1756" i="148"/>
  <c r="P1756" i="148" s="1"/>
  <c r="Z1756" i="148" s="1"/>
  <c r="R1757" i="148"/>
  <c r="AB1756" i="148" l="1"/>
  <c r="Y1756" i="148"/>
  <c r="AA1756" i="148"/>
  <c r="AC1756" i="148"/>
  <c r="AE1756" i="148"/>
  <c r="T1756" i="148"/>
  <c r="AG1756" i="148"/>
  <c r="S1756" i="148"/>
  <c r="U1756" i="148"/>
  <c r="W1756" i="148"/>
  <c r="X1756" i="148"/>
  <c r="AF1756" i="148"/>
  <c r="AH1756" i="148"/>
  <c r="AD1756" i="148"/>
  <c r="V1756" i="148"/>
  <c r="AI1756" i="148"/>
  <c r="O1757" i="148"/>
  <c r="P1757" i="148" s="1"/>
  <c r="T1757" i="148" s="1"/>
  <c r="R1758" i="148"/>
  <c r="Z1757" i="148" l="1"/>
  <c r="W1757" i="148"/>
  <c r="AC1757" i="148"/>
  <c r="X1757" i="148"/>
  <c r="AE1757" i="148"/>
  <c r="AA1757" i="148"/>
  <c r="Y1757" i="148"/>
  <c r="U1757" i="148"/>
  <c r="AG1757" i="148"/>
  <c r="V1757" i="148"/>
  <c r="AH1757" i="148"/>
  <c r="AB1757" i="148"/>
  <c r="AI1757" i="148"/>
  <c r="AD1757" i="148"/>
  <c r="S1757" i="148"/>
  <c r="AF1757" i="148"/>
  <c r="O1758" i="148"/>
  <c r="P1758" i="148" s="1"/>
  <c r="T1758" i="148" s="1"/>
  <c r="R1759" i="148"/>
  <c r="X1758" i="148" l="1"/>
  <c r="AI1758" i="148"/>
  <c r="U1758" i="148"/>
  <c r="V1758" i="148"/>
  <c r="Z1758" i="148"/>
  <c r="W1758" i="148"/>
  <c r="AC1758" i="148"/>
  <c r="Y1758" i="148"/>
  <c r="AA1758" i="148"/>
  <c r="AB1758" i="148"/>
  <c r="AG1758" i="148"/>
  <c r="AE1758" i="148"/>
  <c r="AH1758" i="148"/>
  <c r="AF1758" i="148"/>
  <c r="S1758" i="148"/>
  <c r="AD1758" i="148"/>
  <c r="O1759" i="148"/>
  <c r="P1759" i="148" s="1"/>
  <c r="AE1759" i="148" s="1"/>
  <c r="R1760" i="148"/>
  <c r="T1759" i="148" l="1"/>
  <c r="AG1759" i="148"/>
  <c r="AD1759" i="148"/>
  <c r="S1759" i="148"/>
  <c r="AF1759" i="148"/>
  <c r="AA1759" i="148"/>
  <c r="U1759" i="148"/>
  <c r="AB1759" i="148"/>
  <c r="AH1759" i="148"/>
  <c r="AC1759" i="148"/>
  <c r="X1759" i="148"/>
  <c r="W1759" i="148"/>
  <c r="AI1759" i="148"/>
  <c r="V1759" i="148"/>
  <c r="Y1759" i="148"/>
  <c r="Z1759" i="148"/>
  <c r="O1760" i="148"/>
  <c r="P1760" i="148" s="1"/>
  <c r="AD1760" i="148" s="1"/>
  <c r="R1761" i="148"/>
  <c r="AH1760" i="148" l="1"/>
  <c r="AI1760" i="148"/>
  <c r="U1760" i="148"/>
  <c r="V1760" i="148"/>
  <c r="W1760" i="148"/>
  <c r="X1760" i="148"/>
  <c r="AA1760" i="148"/>
  <c r="AB1760" i="148"/>
  <c r="AE1760" i="148"/>
  <c r="S1760" i="148"/>
  <c r="T1760" i="148"/>
  <c r="AC1760" i="148"/>
  <c r="AF1760" i="148"/>
  <c r="Y1760" i="148"/>
  <c r="Z1760" i="148"/>
  <c r="AG1760" i="148"/>
  <c r="O1761" i="148"/>
  <c r="P1761" i="148" s="1"/>
  <c r="Z1761" i="148" s="1"/>
  <c r="R1762" i="148"/>
  <c r="AF1761" i="148" l="1"/>
  <c r="AH1761" i="148"/>
  <c r="S1761" i="148"/>
  <c r="T1761" i="148"/>
  <c r="AB1761" i="148"/>
  <c r="AI1761" i="148"/>
  <c r="AD1761" i="148"/>
  <c r="AA1761" i="148"/>
  <c r="AC1761" i="148"/>
  <c r="AE1761" i="148"/>
  <c r="W1761" i="148"/>
  <c r="AG1761" i="148"/>
  <c r="X1761" i="148"/>
  <c r="Y1761" i="148"/>
  <c r="U1761" i="148"/>
  <c r="V1761" i="148"/>
  <c r="O1762" i="148"/>
  <c r="P1762" i="148" s="1"/>
  <c r="AH1762" i="148" s="1"/>
  <c r="R1763" i="148"/>
  <c r="V1762" i="148" l="1"/>
  <c r="AC1762" i="148"/>
  <c r="AE1762" i="148"/>
  <c r="S1762" i="148"/>
  <c r="AG1762" i="148"/>
  <c r="W1762" i="148"/>
  <c r="AD1762" i="148"/>
  <c r="Y1762" i="148"/>
  <c r="Z1762" i="148"/>
  <c r="X1762" i="148"/>
  <c r="AA1762" i="148"/>
  <c r="AB1762" i="148"/>
  <c r="AI1762" i="148"/>
  <c r="T1762" i="148"/>
  <c r="AF1762" i="148"/>
  <c r="U1762" i="148"/>
  <c r="O1763" i="148"/>
  <c r="P1763" i="148" s="1"/>
  <c r="AG1763" i="148" s="1"/>
  <c r="R1764" i="148"/>
  <c r="X1763" i="148" l="1"/>
  <c r="AI1763" i="148"/>
  <c r="Y1763" i="148"/>
  <c r="Z1763" i="148"/>
  <c r="AC1763" i="148"/>
  <c r="AD1763" i="148"/>
  <c r="S1763" i="148"/>
  <c r="V1763" i="148"/>
  <c r="AF1763" i="148"/>
  <c r="T1763" i="148"/>
  <c r="W1763" i="148"/>
  <c r="U1763" i="148"/>
  <c r="AH1763" i="148"/>
  <c r="AA1763" i="148"/>
  <c r="AB1763" i="148"/>
  <c r="AE1763" i="148"/>
  <c r="O1764" i="148"/>
  <c r="P1764" i="148" s="1"/>
  <c r="AD1764" i="148" s="1"/>
  <c r="R1765" i="148"/>
  <c r="AG1764" i="148" l="1"/>
  <c r="AC1764" i="148"/>
  <c r="W1764" i="148"/>
  <c r="AH1764" i="148"/>
  <c r="AE1764" i="148"/>
  <c r="AI1764" i="148"/>
  <c r="S1764" i="148"/>
  <c r="Y1764" i="148"/>
  <c r="Z1764" i="148"/>
  <c r="T1764" i="148"/>
  <c r="AB1764" i="148"/>
  <c r="U1764" i="148"/>
  <c r="AF1764" i="148"/>
  <c r="X1764" i="148"/>
  <c r="V1764" i="148"/>
  <c r="AA1764" i="148"/>
  <c r="O1765" i="148"/>
  <c r="P1765" i="148" s="1"/>
  <c r="U1765" i="148" s="1"/>
  <c r="R1766" i="148"/>
  <c r="Y1765" i="148" l="1"/>
  <c r="X1765" i="148"/>
  <c r="Z1765" i="148"/>
  <c r="W1765" i="148"/>
  <c r="AA1765" i="148"/>
  <c r="AC1765" i="148"/>
  <c r="AB1765" i="148"/>
  <c r="V1765" i="148"/>
  <c r="S1765" i="148"/>
  <c r="AE1765" i="148"/>
  <c r="AD1765" i="148"/>
  <c r="AG1765" i="148"/>
  <c r="AF1765" i="148"/>
  <c r="AI1765" i="148"/>
  <c r="T1765" i="148"/>
  <c r="AH1765" i="148"/>
  <c r="O1766" i="148"/>
  <c r="P1766" i="148" s="1"/>
  <c r="S1766" i="148" s="1"/>
  <c r="R1767" i="148"/>
  <c r="AE1766" i="148" l="1"/>
  <c r="AB1766" i="148"/>
  <c r="AG1766" i="148"/>
  <c r="AF1766" i="148"/>
  <c r="T1766" i="148"/>
  <c r="AC1766" i="148"/>
  <c r="V1766" i="148"/>
  <c r="AD1766" i="148"/>
  <c r="AI1766" i="148"/>
  <c r="X1766" i="148"/>
  <c r="Z1766" i="148"/>
  <c r="W1766" i="148"/>
  <c r="AH1766" i="148"/>
  <c r="Y1766" i="148"/>
  <c r="AA1766" i="148"/>
  <c r="U1766" i="148"/>
  <c r="O1767" i="148"/>
  <c r="P1767" i="148" s="1"/>
  <c r="Z1767" i="148" s="1"/>
  <c r="R1768" i="148"/>
  <c r="AI1767" i="148" l="1"/>
  <c r="AF1767" i="148"/>
  <c r="V1767" i="148"/>
  <c r="W1767" i="148"/>
  <c r="AA1767" i="148"/>
  <c r="AC1767" i="148"/>
  <c r="S1767" i="148"/>
  <c r="AE1767" i="148"/>
  <c r="AB1767" i="148"/>
  <c r="AD1767" i="148"/>
  <c r="T1767" i="148"/>
  <c r="AH1767" i="148"/>
  <c r="U1767" i="148"/>
  <c r="AG1767" i="148"/>
  <c r="X1767" i="148"/>
  <c r="Y1767" i="148"/>
  <c r="O1768" i="148"/>
  <c r="P1768" i="148" s="1"/>
  <c r="AB1768" i="148" s="1"/>
  <c r="R1769" i="148"/>
  <c r="AG1768" i="148" l="1"/>
  <c r="W1768" i="148"/>
  <c r="V1768" i="148"/>
  <c r="Z1768" i="148"/>
  <c r="U1768" i="148"/>
  <c r="AC1768" i="148"/>
  <c r="AE1768" i="148"/>
  <c r="AF1768" i="148"/>
  <c r="X1768" i="148"/>
  <c r="AH1768" i="148"/>
  <c r="Y1768" i="148"/>
  <c r="AI1768" i="148"/>
  <c r="AA1768" i="148"/>
  <c r="S1768" i="148"/>
  <c r="AD1768" i="148"/>
  <c r="T1768" i="148"/>
  <c r="O1769" i="148"/>
  <c r="P1769" i="148" s="1"/>
  <c r="AF1769" i="148" s="1"/>
  <c r="R1770" i="148"/>
  <c r="AA1769" i="148" l="1"/>
  <c r="AC1769" i="148"/>
  <c r="AG1769" i="148"/>
  <c r="Z1769" i="148"/>
  <c r="W1769" i="148"/>
  <c r="AB1769" i="148"/>
  <c r="T1769" i="148"/>
  <c r="Y1769" i="148"/>
  <c r="U1769" i="148"/>
  <c r="S1769" i="148"/>
  <c r="AH1769" i="148"/>
  <c r="V1769" i="148"/>
  <c r="X1769" i="148"/>
  <c r="AI1769" i="148"/>
  <c r="AD1769" i="148"/>
  <c r="AE1769" i="148"/>
  <c r="O1770" i="148"/>
  <c r="P1770" i="148" s="1"/>
  <c r="AG1770" i="148" s="1"/>
  <c r="R1771" i="148"/>
  <c r="X1770" i="148" l="1"/>
  <c r="AF1770" i="148"/>
  <c r="Y1770" i="148"/>
  <c r="Z1770" i="148"/>
  <c r="AH1770" i="148"/>
  <c r="V1770" i="148"/>
  <c r="AI1770" i="148"/>
  <c r="AB1770" i="148"/>
  <c r="S1770" i="148"/>
  <c r="U1770" i="148"/>
  <c r="W1770" i="148"/>
  <c r="AD1770" i="148"/>
  <c r="AA1770" i="148"/>
  <c r="AC1770" i="148"/>
  <c r="AE1770" i="148"/>
  <c r="T1770" i="148"/>
  <c r="O1771" i="148"/>
  <c r="P1771" i="148" s="1"/>
  <c r="S1771" i="148" s="1"/>
  <c r="R1772" i="148"/>
  <c r="T1771" i="148" l="1"/>
  <c r="V1771" i="148"/>
  <c r="AA1771" i="148"/>
  <c r="U1771" i="148"/>
  <c r="W1771" i="148"/>
  <c r="AC1771" i="148"/>
  <c r="Z1771" i="148"/>
  <c r="X1771" i="148"/>
  <c r="AE1771" i="148"/>
  <c r="Y1771" i="148"/>
  <c r="AD1771" i="148"/>
  <c r="AG1771" i="148"/>
  <c r="AB1771" i="148"/>
  <c r="AH1771" i="148"/>
  <c r="AI1771" i="148"/>
  <c r="AF1771" i="148"/>
  <c r="O1772" i="148"/>
  <c r="P1772" i="148" s="1"/>
  <c r="AI1772" i="148" s="1"/>
  <c r="R1773" i="148"/>
  <c r="AE1772" i="148" l="1"/>
  <c r="W1772" i="148"/>
  <c r="AB1772" i="148"/>
  <c r="Y1772" i="148"/>
  <c r="X1772" i="148"/>
  <c r="AC1772" i="148"/>
  <c r="Z1772" i="148"/>
  <c r="AD1772" i="148"/>
  <c r="AA1772" i="148"/>
  <c r="T1772" i="148"/>
  <c r="AG1772" i="148"/>
  <c r="AH1772" i="148"/>
  <c r="U1772" i="148"/>
  <c r="AF1772" i="148"/>
  <c r="V1772" i="148"/>
  <c r="S1772" i="148"/>
  <c r="O1773" i="148"/>
  <c r="P1773" i="148" s="1"/>
  <c r="S1773" i="148" s="1"/>
  <c r="R1774" i="148"/>
  <c r="AC1773" i="148" l="1"/>
  <c r="AF1773" i="148"/>
  <c r="AI1773" i="148"/>
  <c r="W1773" i="148"/>
  <c r="V1773" i="148"/>
  <c r="T1773" i="148"/>
  <c r="AD1773" i="148"/>
  <c r="Y1773" i="148"/>
  <c r="Z1773" i="148"/>
  <c r="AB1773" i="148"/>
  <c r="AG1773" i="148"/>
  <c r="U1773" i="148"/>
  <c r="X1773" i="148"/>
  <c r="AH1773" i="148"/>
  <c r="AA1773" i="148"/>
  <c r="AE1773" i="148"/>
  <c r="O1774" i="148"/>
  <c r="P1774" i="148" s="1"/>
  <c r="AD1774" i="148" s="1"/>
  <c r="R1775" i="148"/>
  <c r="X1774" i="148" l="1"/>
  <c r="AF1774" i="148"/>
  <c r="AE1774" i="148"/>
  <c r="Y1774" i="148"/>
  <c r="V1774" i="148"/>
  <c r="S1774" i="148"/>
  <c r="Z1774" i="148"/>
  <c r="AH1774" i="148"/>
  <c r="W1774" i="148"/>
  <c r="U1774" i="148"/>
  <c r="AA1774" i="148"/>
  <c r="AG1774" i="148"/>
  <c r="AB1774" i="148"/>
  <c r="T1774" i="148"/>
  <c r="AI1774" i="148"/>
  <c r="AC1774" i="148"/>
  <c r="O1775" i="148"/>
  <c r="P1775" i="148" s="1"/>
  <c r="V1775" i="148" s="1"/>
  <c r="R1776" i="148"/>
  <c r="AB1775" i="148" l="1"/>
  <c r="AG1775" i="148"/>
  <c r="AD1775" i="148"/>
  <c r="Y1775" i="148"/>
  <c r="X1775" i="148"/>
  <c r="AE1775" i="148"/>
  <c r="Z1775" i="148"/>
  <c r="W1775" i="148"/>
  <c r="AF1775" i="148"/>
  <c r="AA1775" i="148"/>
  <c r="S1775" i="148"/>
  <c r="AC1775" i="148"/>
  <c r="T1775" i="148"/>
  <c r="AI1775" i="148"/>
  <c r="U1775" i="148"/>
  <c r="AH1775" i="148"/>
  <c r="O1776" i="148"/>
  <c r="P1776" i="148" s="1"/>
  <c r="AF1776" i="148" s="1"/>
  <c r="R1777" i="148"/>
  <c r="T1776" i="148" l="1"/>
  <c r="Y1776" i="148"/>
  <c r="AD1776" i="148"/>
  <c r="AC1776" i="148"/>
  <c r="AE1776" i="148"/>
  <c r="AG1776" i="148"/>
  <c r="AI1776" i="148"/>
  <c r="W1776" i="148"/>
  <c r="Z1776" i="148"/>
  <c r="AA1776" i="148"/>
  <c r="AB1776" i="148"/>
  <c r="U1776" i="148"/>
  <c r="AH1776" i="148"/>
  <c r="V1776" i="148"/>
  <c r="X1776" i="148"/>
  <c r="S1776" i="148"/>
  <c r="O1777" i="148"/>
  <c r="P1777" i="148" s="1"/>
  <c r="AF1777" i="148" s="1"/>
  <c r="R1778" i="148"/>
  <c r="W1777" i="148" l="1"/>
  <c r="U1777" i="148"/>
  <c r="T1777" i="148"/>
  <c r="X1777" i="148"/>
  <c r="AH1777" i="148"/>
  <c r="AG1777" i="148"/>
  <c r="Y1777" i="148"/>
  <c r="S1777" i="148"/>
  <c r="AE1777" i="148"/>
  <c r="Z1777" i="148"/>
  <c r="AB1777" i="148"/>
  <c r="V1777" i="148"/>
  <c r="AC1777" i="148"/>
  <c r="AI1777" i="148"/>
  <c r="AD1777" i="148"/>
  <c r="AA1777" i="148"/>
  <c r="O1778" i="148"/>
  <c r="P1778" i="148" s="1"/>
  <c r="W1778" i="148" s="1"/>
  <c r="R1779" i="148"/>
  <c r="AI1778" i="148" l="1"/>
  <c r="X1778" i="148"/>
  <c r="Y1778" i="148"/>
  <c r="AA1778" i="148"/>
  <c r="AB1778" i="148"/>
  <c r="AE1778" i="148"/>
  <c r="AG1778" i="148"/>
  <c r="AC1778" i="148"/>
  <c r="AF1778" i="148"/>
  <c r="AH1778" i="148"/>
  <c r="AD1778" i="148"/>
  <c r="Z1778" i="148"/>
  <c r="U1778" i="148"/>
  <c r="S1778" i="148"/>
  <c r="V1778" i="148"/>
  <c r="T1778" i="148"/>
  <c r="O1779" i="148"/>
  <c r="P1779" i="148" s="1"/>
  <c r="T1779" i="148" s="1"/>
  <c r="R1780" i="148"/>
  <c r="AE1779" i="148" l="1"/>
  <c r="AH1779" i="148"/>
  <c r="AF1779" i="148"/>
  <c r="AD1779" i="148"/>
  <c r="V1779" i="148"/>
  <c r="U1779" i="148"/>
  <c r="Y1779" i="148"/>
  <c r="Z1779" i="148"/>
  <c r="AA1779" i="148"/>
  <c r="AB1779" i="148"/>
  <c r="AC1779" i="148"/>
  <c r="AI1779" i="148"/>
  <c r="W1779" i="148"/>
  <c r="S1779" i="148"/>
  <c r="X1779" i="148"/>
  <c r="AG1779" i="148"/>
  <c r="O1780" i="148"/>
  <c r="P1780" i="148" s="1"/>
  <c r="AI1780" i="148" s="1"/>
  <c r="R1781" i="148"/>
  <c r="V1780" i="148" l="1"/>
  <c r="AG1780" i="148"/>
  <c r="W1780" i="148"/>
  <c r="S1780" i="148"/>
  <c r="U1780" i="148"/>
  <c r="X1780" i="148"/>
  <c r="T1780" i="148"/>
  <c r="Y1780" i="148"/>
  <c r="AD1780" i="148"/>
  <c r="AH1780" i="148"/>
  <c r="AB1780" i="148"/>
  <c r="AC1780" i="148"/>
  <c r="AE1780" i="148"/>
  <c r="AA1780" i="148"/>
  <c r="AF1780" i="148"/>
  <c r="Z1780" i="148"/>
  <c r="O1781" i="148"/>
  <c r="P1781" i="148" s="1"/>
  <c r="S1781" i="148" s="1"/>
  <c r="R1782" i="148"/>
  <c r="AB1781" i="148" l="1"/>
  <c r="AC1781" i="148"/>
  <c r="AF1781" i="148"/>
  <c r="T1781" i="148"/>
  <c r="V1781" i="148"/>
  <c r="AI1781" i="148"/>
  <c r="AA1781" i="148"/>
  <c r="Y1781" i="148"/>
  <c r="Z1781" i="148"/>
  <c r="AG1781" i="148"/>
  <c r="W1781" i="148"/>
  <c r="U1781" i="148"/>
  <c r="X1781" i="148"/>
  <c r="AH1781" i="148"/>
  <c r="AD1781" i="148"/>
  <c r="AE1781" i="148"/>
  <c r="O1782" i="148"/>
  <c r="P1782" i="148" s="1"/>
  <c r="AC1782" i="148" s="1"/>
  <c r="R1783" i="148"/>
  <c r="AG1782" i="148" l="1"/>
  <c r="AD1782" i="148"/>
  <c r="AE1782" i="148"/>
  <c r="AA1782" i="148"/>
  <c r="AI1782" i="148"/>
  <c r="V1782" i="148"/>
  <c r="Z1782" i="148"/>
  <c r="S1782" i="148"/>
  <c r="T1782" i="148"/>
  <c r="U1782" i="148"/>
  <c r="W1782" i="148"/>
  <c r="X1782" i="148"/>
  <c r="Y1782" i="148"/>
  <c r="AF1782" i="148"/>
  <c r="AH1782" i="148"/>
  <c r="AB1782" i="148"/>
  <c r="O1783" i="148"/>
  <c r="P1783" i="148" s="1"/>
  <c r="S1783" i="148" s="1"/>
  <c r="R1784" i="148"/>
  <c r="T1783" i="148" l="1"/>
  <c r="Y1783" i="148"/>
  <c r="Z1783" i="148"/>
  <c r="AD1783" i="148"/>
  <c r="AI1783" i="148"/>
  <c r="AH1783" i="148"/>
  <c r="U1783" i="148"/>
  <c r="V1783" i="148"/>
  <c r="W1783" i="148"/>
  <c r="AB1783" i="148"/>
  <c r="AA1783" i="148"/>
  <c r="AE1783" i="148"/>
  <c r="AF1783" i="148"/>
  <c r="AG1783" i="148"/>
  <c r="X1783" i="148"/>
  <c r="AC1783" i="148"/>
  <c r="O1784" i="148"/>
  <c r="P1784" i="148" s="1"/>
  <c r="S1784" i="148" s="1"/>
  <c r="R1785" i="148"/>
  <c r="AG1784" i="148" l="1"/>
  <c r="T1784" i="148"/>
  <c r="AF1784" i="148"/>
  <c r="U1784" i="148"/>
  <c r="AI1784" i="148"/>
  <c r="W1784" i="148"/>
  <c r="Y1784" i="148"/>
  <c r="X1784" i="148"/>
  <c r="AA1784" i="148"/>
  <c r="Z1784" i="148"/>
  <c r="AB1784" i="148"/>
  <c r="AC1784" i="148"/>
  <c r="AD1784" i="148"/>
  <c r="AH1784" i="148"/>
  <c r="V1784" i="148"/>
  <c r="AE1784" i="148"/>
  <c r="O1785" i="148"/>
  <c r="P1785" i="148" s="1"/>
  <c r="AA1785" i="148" s="1"/>
  <c r="R1786" i="148"/>
  <c r="AI1785" i="148" l="1"/>
  <c r="AB1785" i="148"/>
  <c r="X1785" i="148"/>
  <c r="Z1785" i="148"/>
  <c r="AD1785" i="148"/>
  <c r="Y1785" i="148"/>
  <c r="AC1785" i="148"/>
  <c r="AF1785" i="148"/>
  <c r="V1785" i="148"/>
  <c r="T1785" i="148"/>
  <c r="U1785" i="148"/>
  <c r="W1785" i="148"/>
  <c r="AG1785" i="148"/>
  <c r="S1785" i="148"/>
  <c r="AE1785" i="148"/>
  <c r="AH1785" i="148"/>
  <c r="O1786" i="148"/>
  <c r="P1786" i="148" s="1"/>
  <c r="AB1786" i="148" s="1"/>
  <c r="R1787" i="148"/>
  <c r="AC1786" i="148" l="1"/>
  <c r="Z1786" i="148"/>
  <c r="AD1786" i="148"/>
  <c r="AH1786" i="148"/>
  <c r="AF1786" i="148"/>
  <c r="V1786" i="148"/>
  <c r="AI1786" i="148"/>
  <c r="AE1786" i="148"/>
  <c r="AG1786" i="148"/>
  <c r="U1786" i="148"/>
  <c r="W1786" i="148"/>
  <c r="X1786" i="148"/>
  <c r="Y1786" i="148"/>
  <c r="S1786" i="148"/>
  <c r="T1786" i="148"/>
  <c r="AA1786" i="148"/>
  <c r="O1787" i="148"/>
  <c r="P1787" i="148" s="1"/>
  <c r="T1787" i="148" s="1"/>
  <c r="R1788" i="148"/>
  <c r="AC1787" i="148" l="1"/>
  <c r="AH1787" i="148"/>
  <c r="AB1787" i="148"/>
  <c r="AD1787" i="148"/>
  <c r="AE1787" i="148"/>
  <c r="AI1787" i="148"/>
  <c r="Z1787" i="148"/>
  <c r="W1787" i="148"/>
  <c r="V1787" i="148"/>
  <c r="AA1787" i="148"/>
  <c r="X1787" i="148"/>
  <c r="Y1787" i="148"/>
  <c r="U1787" i="148"/>
  <c r="AG1787" i="148"/>
  <c r="S1787" i="148"/>
  <c r="AF1787" i="148"/>
  <c r="O1788" i="148"/>
  <c r="P1788" i="148" s="1"/>
  <c r="AB1788" i="148" s="1"/>
  <c r="R1789" i="148"/>
  <c r="AA1788" i="148" l="1"/>
  <c r="AD1788" i="148"/>
  <c r="AI1788" i="148"/>
  <c r="AC1788" i="148"/>
  <c r="T1788" i="148"/>
  <c r="AE1788" i="148"/>
  <c r="V1788" i="148"/>
  <c r="W1788" i="148"/>
  <c r="S1788" i="148"/>
  <c r="AF1788" i="148"/>
  <c r="AG1788" i="148"/>
  <c r="X1788" i="148"/>
  <c r="U1788" i="148"/>
  <c r="Y1788" i="148"/>
  <c r="AH1788" i="148"/>
  <c r="Z1788" i="148"/>
  <c r="O1789" i="148"/>
  <c r="P1789" i="148" s="1"/>
  <c r="X1789" i="148" s="1"/>
  <c r="R1790" i="148"/>
  <c r="AD1789" i="148" l="1"/>
  <c r="W1789" i="148"/>
  <c r="Y1789" i="148"/>
  <c r="Z1789" i="148"/>
  <c r="T1789" i="148"/>
  <c r="AH1789" i="148"/>
  <c r="S1789" i="148"/>
  <c r="AG1789" i="148"/>
  <c r="AA1789" i="148"/>
  <c r="AE1789" i="148"/>
  <c r="AB1789" i="148"/>
  <c r="AF1789" i="148"/>
  <c r="AC1789" i="148"/>
  <c r="AI1789" i="148"/>
  <c r="U1789" i="148"/>
  <c r="V1789" i="148"/>
  <c r="O1790" i="148"/>
  <c r="P1790" i="148" s="1"/>
  <c r="X1790" i="148" s="1"/>
  <c r="R1791" i="148"/>
  <c r="AB1790" i="148" l="1"/>
  <c r="U1790" i="148"/>
  <c r="AG1790" i="148"/>
  <c r="AC1790" i="148"/>
  <c r="AH1790" i="148"/>
  <c r="Z1790" i="148"/>
  <c r="Y1790" i="148"/>
  <c r="S1790" i="148"/>
  <c r="T1790" i="148"/>
  <c r="AA1790" i="148"/>
  <c r="AD1790" i="148"/>
  <c r="AE1790" i="148"/>
  <c r="AF1790" i="148"/>
  <c r="V1790" i="148"/>
  <c r="AI1790" i="148"/>
  <c r="W1790" i="148"/>
  <c r="O1791" i="148"/>
  <c r="P1791" i="148" s="1"/>
  <c r="AG1791" i="148" s="1"/>
  <c r="R1792" i="148"/>
  <c r="U1791" i="148" l="1"/>
  <c r="Z1791" i="148"/>
  <c r="V1791" i="148"/>
  <c r="X1791" i="148"/>
  <c r="AA1791" i="148"/>
  <c r="AI1791" i="148"/>
  <c r="AH1791" i="148"/>
  <c r="AB1791" i="148"/>
  <c r="Y1791" i="148"/>
  <c r="W1791" i="148"/>
  <c r="AD1791" i="148"/>
  <c r="S1791" i="148"/>
  <c r="AC1791" i="148"/>
  <c r="AF1791" i="148"/>
  <c r="AE1791" i="148"/>
  <c r="T1791" i="148"/>
  <c r="O1792" i="148"/>
  <c r="P1792" i="148" s="1"/>
  <c r="Z1792" i="148" s="1"/>
  <c r="R1793" i="148"/>
  <c r="AB1792" i="148" l="1"/>
  <c r="AG1792" i="148"/>
  <c r="AC1792" i="148"/>
  <c r="AH1792" i="148"/>
  <c r="AD1792" i="148"/>
  <c r="AI1792" i="148"/>
  <c r="AE1792" i="148"/>
  <c r="T1792" i="148"/>
  <c r="AA1792" i="148"/>
  <c r="AF1792" i="148"/>
  <c r="W1792" i="148"/>
  <c r="S1792" i="148"/>
  <c r="X1792" i="148"/>
  <c r="V1792" i="148"/>
  <c r="Y1792" i="148"/>
  <c r="U1792" i="148"/>
  <c r="O1793" i="148"/>
  <c r="P1793" i="148" s="1"/>
  <c r="V1793" i="148" s="1"/>
  <c r="R1794" i="148"/>
  <c r="AC1793" i="148" l="1"/>
  <c r="AI1793" i="148"/>
  <c r="AE1793" i="148"/>
  <c r="AD1793" i="148"/>
  <c r="W1793" i="148"/>
  <c r="S1793" i="148"/>
  <c r="X1793" i="148"/>
  <c r="T1793" i="148"/>
  <c r="Y1793" i="148"/>
  <c r="U1793" i="148"/>
  <c r="Z1793" i="148"/>
  <c r="AB1793" i="148"/>
  <c r="AA1793" i="148"/>
  <c r="AF1793" i="148"/>
  <c r="AG1793" i="148"/>
  <c r="AH1793" i="148"/>
  <c r="O1794" i="148"/>
  <c r="P1794" i="148" s="1"/>
  <c r="AH1794" i="148" s="1"/>
  <c r="R1795" i="148"/>
  <c r="AC1794" i="148" l="1"/>
  <c r="AD1794" i="148"/>
  <c r="AE1794" i="148"/>
  <c r="U1794" i="148"/>
  <c r="AI1794" i="148"/>
  <c r="W1794" i="148"/>
  <c r="S1794" i="148"/>
  <c r="Y1794" i="148"/>
  <c r="Z1794" i="148"/>
  <c r="AA1794" i="148"/>
  <c r="AB1794" i="148"/>
  <c r="AF1794" i="148"/>
  <c r="T1794" i="148"/>
  <c r="AG1794" i="148"/>
  <c r="X1794" i="148"/>
  <c r="V1794" i="148"/>
  <c r="O1795" i="148"/>
  <c r="P1795" i="148" s="1"/>
  <c r="AD1795" i="148" s="1"/>
  <c r="R1796" i="148"/>
  <c r="AI1795" i="148" l="1"/>
  <c r="AF1795" i="148"/>
  <c r="AE1795" i="148"/>
  <c r="U1795" i="148"/>
  <c r="T1795" i="148"/>
  <c r="S1795" i="148"/>
  <c r="V1795" i="148"/>
  <c r="AG1795" i="148"/>
  <c r="AC1795" i="148"/>
  <c r="W1795" i="148"/>
  <c r="Z1795" i="148"/>
  <c r="AH1795" i="148"/>
  <c r="AA1795" i="148"/>
  <c r="X1795" i="148"/>
  <c r="AB1795" i="148"/>
  <c r="Y1795" i="148"/>
  <c r="O1796" i="148"/>
  <c r="P1796" i="148" s="1"/>
  <c r="AI1796" i="148" s="1"/>
  <c r="R1797" i="148"/>
  <c r="AD1796" i="148" l="1"/>
  <c r="V1796" i="148"/>
  <c r="AE1796" i="148"/>
  <c r="W1796" i="148"/>
  <c r="S1796" i="148"/>
  <c r="Z1796" i="148"/>
  <c r="Y1796" i="148"/>
  <c r="T1796" i="148"/>
  <c r="AA1796" i="148"/>
  <c r="U1796" i="148"/>
  <c r="AB1796" i="148"/>
  <c r="AC1796" i="148"/>
  <c r="X1796" i="148"/>
  <c r="AF1796" i="148"/>
  <c r="AG1796" i="148"/>
  <c r="AH1796" i="148"/>
  <c r="O1797" i="148"/>
  <c r="P1797" i="148" s="1"/>
  <c r="AE1797" i="148" s="1"/>
  <c r="R1798" i="148"/>
  <c r="T1797" i="148" l="1"/>
  <c r="X1797" i="148"/>
  <c r="AF1797" i="148"/>
  <c r="AI1797" i="148"/>
  <c r="AD1797" i="148"/>
  <c r="AG1797" i="148"/>
  <c r="W1797" i="148"/>
  <c r="AA1797" i="148"/>
  <c r="AB1797" i="148"/>
  <c r="AC1797" i="148"/>
  <c r="Z1797" i="148"/>
  <c r="U1797" i="148"/>
  <c r="AH1797" i="148"/>
  <c r="V1797" i="148"/>
  <c r="Y1797" i="148"/>
  <c r="S1797" i="148"/>
  <c r="O1798" i="148"/>
  <c r="P1798" i="148" s="1"/>
  <c r="S1798" i="148" s="1"/>
  <c r="R1799" i="148"/>
  <c r="T1798" i="148" l="1"/>
  <c r="AF1798" i="148"/>
  <c r="AG1798" i="148"/>
  <c r="U1798" i="148"/>
  <c r="V1798" i="148"/>
  <c r="X1798" i="148"/>
  <c r="AH1798" i="148"/>
  <c r="AI1798" i="148"/>
  <c r="W1798" i="148"/>
  <c r="Y1798" i="148"/>
  <c r="Z1798" i="148"/>
  <c r="AA1798" i="148"/>
  <c r="AC1798" i="148"/>
  <c r="AD1798" i="148"/>
  <c r="AE1798" i="148"/>
  <c r="AB1798" i="148"/>
  <c r="O1799" i="148"/>
  <c r="P1799" i="148" s="1"/>
  <c r="AI1799" i="148" s="1"/>
  <c r="R1800" i="148"/>
  <c r="V1799" i="148" l="1"/>
  <c r="T1799" i="148"/>
  <c r="AE1799" i="148"/>
  <c r="Y1799" i="148"/>
  <c r="AD1799" i="148"/>
  <c r="U1799" i="148"/>
  <c r="Z1799" i="148"/>
  <c r="X1799" i="148"/>
  <c r="AA1799" i="148"/>
  <c r="S1799" i="148"/>
  <c r="AB1799" i="148"/>
  <c r="W1799" i="148"/>
  <c r="AC1799" i="148"/>
  <c r="AG1799" i="148"/>
  <c r="AF1799" i="148"/>
  <c r="AH1799" i="148"/>
  <c r="O1800" i="148"/>
  <c r="P1800" i="148" s="1"/>
  <c r="X1800" i="148" s="1"/>
  <c r="R1801" i="148"/>
  <c r="AF1800" i="148" l="1"/>
  <c r="AG1800" i="148"/>
  <c r="T1800" i="148"/>
  <c r="U1800" i="148"/>
  <c r="AH1800" i="148"/>
  <c r="AI1800" i="148"/>
  <c r="Y1800" i="148"/>
  <c r="Z1800" i="148"/>
  <c r="AA1800" i="148"/>
  <c r="AC1800" i="148"/>
  <c r="AD1800" i="148"/>
  <c r="AE1800" i="148"/>
  <c r="AB1800" i="148"/>
  <c r="S1800" i="148"/>
  <c r="V1800" i="148"/>
  <c r="W1800" i="148"/>
  <c r="O1801" i="148"/>
  <c r="P1801" i="148" s="1"/>
  <c r="AF1801" i="148" s="1"/>
  <c r="R1802" i="148"/>
  <c r="X1801" i="148" l="1"/>
  <c r="Y1801" i="148"/>
  <c r="T1801" i="148"/>
  <c r="AG1801" i="148"/>
  <c r="AH1801" i="148"/>
  <c r="V1801" i="148"/>
  <c r="AI1801" i="148"/>
  <c r="W1801" i="148"/>
  <c r="U1801" i="148"/>
  <c r="Z1801" i="148"/>
  <c r="AB1801" i="148"/>
  <c r="AC1801" i="148"/>
  <c r="AD1801" i="148"/>
  <c r="AE1801" i="148"/>
  <c r="S1801" i="148"/>
  <c r="AA1801" i="148"/>
  <c r="O1802" i="148"/>
  <c r="P1802" i="148" s="1"/>
  <c r="AF1802" i="148" s="1"/>
  <c r="R1803" i="148"/>
  <c r="T1802" i="148" l="1"/>
  <c r="Z1802" i="148"/>
  <c r="X1802" i="148"/>
  <c r="U1802" i="148"/>
  <c r="AA1802" i="148"/>
  <c r="AD1802" i="148"/>
  <c r="AG1802" i="148"/>
  <c r="Y1802" i="148"/>
  <c r="AH1802" i="148"/>
  <c r="AI1802" i="148"/>
  <c r="AB1802" i="148"/>
  <c r="AC1802" i="148"/>
  <c r="AE1802" i="148"/>
  <c r="V1802" i="148"/>
  <c r="S1802" i="148"/>
  <c r="W1802" i="148"/>
  <c r="O1803" i="148"/>
  <c r="P1803" i="148" s="1"/>
  <c r="Y1803" i="148" s="1"/>
  <c r="R1804" i="148"/>
  <c r="W1803" i="148" l="1"/>
  <c r="X1803" i="148"/>
  <c r="AC1803" i="148"/>
  <c r="S1803" i="148"/>
  <c r="U1803" i="148"/>
  <c r="AH1803" i="148"/>
  <c r="T1803" i="148"/>
  <c r="V1803" i="148"/>
  <c r="AI1803" i="148"/>
  <c r="AD1803" i="148"/>
  <c r="Z1803" i="148"/>
  <c r="AE1803" i="148"/>
  <c r="AA1803" i="148"/>
  <c r="AF1803" i="148"/>
  <c r="AB1803" i="148"/>
  <c r="AG1803" i="148"/>
  <c r="O1804" i="148"/>
  <c r="P1804" i="148" s="1"/>
  <c r="AE1804" i="148" s="1"/>
  <c r="R1805" i="148"/>
  <c r="AD1804" i="148" l="1"/>
  <c r="S1804" i="148"/>
  <c r="AG1804" i="148"/>
  <c r="U1804" i="148"/>
  <c r="AH1804" i="148"/>
  <c r="AI1804" i="148"/>
  <c r="T1804" i="148"/>
  <c r="Z1804" i="148"/>
  <c r="AA1804" i="148"/>
  <c r="W1804" i="148"/>
  <c r="Y1804" i="148"/>
  <c r="X1804" i="148"/>
  <c r="AB1804" i="148"/>
  <c r="AC1804" i="148"/>
  <c r="V1804" i="148"/>
  <c r="AF1804" i="148"/>
  <c r="O1805" i="148"/>
  <c r="P1805" i="148" s="1"/>
  <c r="AI1805" i="148" s="1"/>
  <c r="R1806" i="148"/>
  <c r="S1805" i="148" l="1"/>
  <c r="X1805" i="148"/>
  <c r="AE1805" i="148"/>
  <c r="AF1805" i="148"/>
  <c r="T1805" i="148"/>
  <c r="U1805" i="148"/>
  <c r="V1805" i="148"/>
  <c r="W1805" i="148"/>
  <c r="AB1805" i="148"/>
  <c r="AC1805" i="148"/>
  <c r="AD1805" i="148"/>
  <c r="AA1805" i="148"/>
  <c r="Y1805" i="148"/>
  <c r="AH1805" i="148"/>
  <c r="AG1805" i="148"/>
  <c r="Z1805" i="148"/>
  <c r="O1806" i="148"/>
  <c r="P1806" i="148" s="1"/>
  <c r="Y1806" i="148" s="1"/>
  <c r="R1807" i="148"/>
  <c r="AC1806" i="148" l="1"/>
  <c r="AA1806" i="148"/>
  <c r="V1806" i="148"/>
  <c r="Z1806" i="148"/>
  <c r="AG1806" i="148"/>
  <c r="AH1806" i="148"/>
  <c r="AE1806" i="148"/>
  <c r="AI1806" i="148"/>
  <c r="AF1806" i="148"/>
  <c r="U1806" i="148"/>
  <c r="AB1806" i="148"/>
  <c r="T1806" i="148"/>
  <c r="X1806" i="148"/>
  <c r="AD1806" i="148"/>
  <c r="S1806" i="148"/>
  <c r="W1806" i="148"/>
  <c r="O1807" i="148"/>
  <c r="P1807" i="148" s="1"/>
  <c r="U1807" i="148" s="1"/>
  <c r="R1808" i="148"/>
  <c r="AH1807" i="148" l="1"/>
  <c r="Z1807" i="148"/>
  <c r="S1807" i="148"/>
  <c r="X1807" i="148"/>
  <c r="V1807" i="148"/>
  <c r="AI1807" i="148"/>
  <c r="AB1807" i="148"/>
  <c r="Y1807" i="148"/>
  <c r="AC1807" i="148"/>
  <c r="AE1807" i="148"/>
  <c r="AD1807" i="148"/>
  <c r="T1807" i="148"/>
  <c r="AA1807" i="148"/>
  <c r="AG1807" i="148"/>
  <c r="W1807" i="148"/>
  <c r="AF1807" i="148"/>
  <c r="O1808" i="148"/>
  <c r="P1808" i="148" s="1"/>
  <c r="AD1808" i="148" s="1"/>
  <c r="R1809" i="148"/>
  <c r="Z1808" i="148" l="1"/>
  <c r="AI1808" i="148"/>
  <c r="AB1808" i="148"/>
  <c r="AA1808" i="148"/>
  <c r="AH1808" i="148"/>
  <c r="AE1808" i="148"/>
  <c r="S1808" i="148"/>
  <c r="AF1808" i="148"/>
  <c r="T1808" i="148"/>
  <c r="AG1808" i="148"/>
  <c r="V1808" i="148"/>
  <c r="W1808" i="148"/>
  <c r="Y1808" i="148"/>
  <c r="U1808" i="148"/>
  <c r="X1808" i="148"/>
  <c r="AC1808" i="148"/>
  <c r="O1809" i="148"/>
  <c r="P1809" i="148" s="1"/>
  <c r="S1809" i="148" s="1"/>
  <c r="R1810" i="148"/>
  <c r="T1809" i="148" l="1"/>
  <c r="W1809" i="148"/>
  <c r="X1809" i="148"/>
  <c r="V1809" i="148"/>
  <c r="Y1809" i="148"/>
  <c r="Z1809" i="148"/>
  <c r="AA1809" i="148"/>
  <c r="U1809" i="148"/>
  <c r="AG1809" i="148"/>
  <c r="AC1809" i="148"/>
  <c r="AF1809" i="148"/>
  <c r="AH1809" i="148"/>
  <c r="AD1809" i="148"/>
  <c r="AE1809" i="148"/>
  <c r="AB1809" i="148"/>
  <c r="AI1809" i="148"/>
  <c r="O1810" i="148"/>
  <c r="P1810" i="148" s="1"/>
  <c r="U1810" i="148" s="1"/>
  <c r="R1811" i="148"/>
  <c r="AH1810" i="148" l="1"/>
  <c r="S1810" i="148"/>
  <c r="W1810" i="148"/>
  <c r="X1810" i="148"/>
  <c r="V1810" i="148"/>
  <c r="AI1810" i="148"/>
  <c r="AB1810" i="148"/>
  <c r="Y1810" i="148"/>
  <c r="AA1810" i="148"/>
  <c r="Z1810" i="148"/>
  <c r="T1810" i="148"/>
  <c r="AF1810" i="148"/>
  <c r="AD1810" i="148"/>
  <c r="AG1810" i="148"/>
  <c r="AC1810" i="148"/>
  <c r="AE1810" i="148"/>
  <c r="O1811" i="148"/>
  <c r="P1811" i="148" s="1"/>
  <c r="AF1811" i="148" s="1"/>
  <c r="R1812" i="148"/>
  <c r="T1811" i="148" l="1"/>
  <c r="X1811" i="148"/>
  <c r="AI1811" i="148"/>
  <c r="AH1811" i="148"/>
  <c r="AA1811" i="148"/>
  <c r="W1811" i="148"/>
  <c r="V1811" i="148"/>
  <c r="AB1811" i="148"/>
  <c r="U1811" i="148"/>
  <c r="AG1811" i="148"/>
  <c r="Y1811" i="148"/>
  <c r="AD1811" i="148"/>
  <c r="Z1811" i="148"/>
  <c r="S1811" i="148"/>
  <c r="AC1811" i="148"/>
  <c r="AE1811" i="148"/>
  <c r="O1812" i="148"/>
  <c r="P1812" i="148" s="1"/>
  <c r="Z1812" i="148" s="1"/>
  <c r="R1813" i="148"/>
  <c r="AC1812" i="148" l="1"/>
  <c r="AE1812" i="148"/>
  <c r="AH1812" i="148"/>
  <c r="S1812" i="148"/>
  <c r="AG1812" i="148"/>
  <c r="T1812" i="148"/>
  <c r="AF1812" i="148"/>
  <c r="U1812" i="148"/>
  <c r="V1812" i="148"/>
  <c r="AA1812" i="148"/>
  <c r="AI1812" i="148"/>
  <c r="AD1812" i="148"/>
  <c r="W1812" i="148"/>
  <c r="Y1812" i="148"/>
  <c r="AB1812" i="148"/>
  <c r="X1812" i="148"/>
  <c r="O1813" i="148"/>
  <c r="P1813" i="148" s="1"/>
  <c r="V1813" i="148" s="1"/>
  <c r="R1814" i="148"/>
  <c r="AC1813" i="148" l="1"/>
  <c r="AB1813" i="148"/>
  <c r="X1813" i="148"/>
  <c r="T1813" i="148"/>
  <c r="Z1813" i="148"/>
  <c r="Y1813" i="148"/>
  <c r="AA1813" i="148"/>
  <c r="S1813" i="148"/>
  <c r="W1813" i="148"/>
  <c r="U1813" i="148"/>
  <c r="AI1813" i="148"/>
  <c r="AD1813" i="148"/>
  <c r="AE1813" i="148"/>
  <c r="AF1813" i="148"/>
  <c r="AG1813" i="148"/>
  <c r="AH1813" i="148"/>
  <c r="O1814" i="148"/>
  <c r="P1814" i="148" s="1"/>
  <c r="S1814" i="148" s="1"/>
  <c r="R1815" i="148"/>
  <c r="Z1814" i="148" l="1"/>
  <c r="AB1814" i="148"/>
  <c r="Y1814" i="148"/>
  <c r="AA1814" i="148"/>
  <c r="AI1814" i="148"/>
  <c r="W1814" i="148"/>
  <c r="X1814" i="148"/>
  <c r="AD1814" i="148"/>
  <c r="AC1814" i="148"/>
  <c r="AF1814" i="148"/>
  <c r="AE1814" i="148"/>
  <c r="T1814" i="148"/>
  <c r="AG1814" i="148"/>
  <c r="U1814" i="148"/>
  <c r="AH1814" i="148"/>
  <c r="V1814" i="148"/>
  <c r="O1815" i="148"/>
  <c r="P1815" i="148" s="1"/>
  <c r="Y1815" i="148" s="1"/>
  <c r="R1816" i="148"/>
  <c r="U1815" i="148" l="1"/>
  <c r="W1815" i="148"/>
  <c r="T1815" i="148"/>
  <c r="AG1815" i="148"/>
  <c r="V1815" i="148"/>
  <c r="AA1815" i="148"/>
  <c r="AB1815" i="148"/>
  <c r="X1815" i="148"/>
  <c r="AD1815" i="148"/>
  <c r="AC1815" i="148"/>
  <c r="S1815" i="148"/>
  <c r="Z1815" i="148"/>
  <c r="AE1815" i="148"/>
  <c r="AH1815" i="148"/>
  <c r="AI1815" i="148"/>
  <c r="AF1815" i="148"/>
  <c r="O1816" i="148"/>
  <c r="P1816" i="148" s="1"/>
  <c r="AF1816" i="148" s="1"/>
  <c r="R1817" i="148"/>
  <c r="AI1816" i="148" l="1"/>
  <c r="Y1816" i="148"/>
  <c r="W1816" i="148"/>
  <c r="Z1816" i="148"/>
  <c r="X1816" i="148"/>
  <c r="AA1816" i="148"/>
  <c r="AB1816" i="148"/>
  <c r="S1816" i="148"/>
  <c r="U1816" i="148"/>
  <c r="V1816" i="148"/>
  <c r="AC1816" i="148"/>
  <c r="AD1816" i="148"/>
  <c r="AE1816" i="148"/>
  <c r="AG1816" i="148"/>
  <c r="AH1816" i="148"/>
  <c r="T1816" i="148"/>
  <c r="O1817" i="148"/>
  <c r="P1817" i="148" s="1"/>
  <c r="S1817" i="148" s="1"/>
  <c r="R1818" i="148"/>
  <c r="AI1817" i="148" l="1"/>
  <c r="X1817" i="148"/>
  <c r="AC1817" i="148"/>
  <c r="T1817" i="148"/>
  <c r="Z1817" i="148"/>
  <c r="AF1817" i="148"/>
  <c r="W1817" i="148"/>
  <c r="AB1817" i="148"/>
  <c r="Y1817" i="148"/>
  <c r="AD1817" i="148"/>
  <c r="AG1817" i="148"/>
  <c r="U1817" i="148"/>
  <c r="AH1817" i="148"/>
  <c r="V1817" i="148"/>
  <c r="AE1817" i="148"/>
  <c r="AA1817" i="148"/>
  <c r="O1818" i="148"/>
  <c r="P1818" i="148" s="1"/>
  <c r="AC1818" i="148" s="1"/>
  <c r="R1819" i="148"/>
  <c r="AE1818" i="148" l="1"/>
  <c r="AF1818" i="148"/>
  <c r="AG1818" i="148"/>
  <c r="U1818" i="148"/>
  <c r="AI1818" i="148"/>
  <c r="V1818" i="148"/>
  <c r="AD1818" i="148"/>
  <c r="S1818" i="148"/>
  <c r="T1818" i="148"/>
  <c r="W1818" i="148"/>
  <c r="X1818" i="148"/>
  <c r="Y1818" i="148"/>
  <c r="Z1818" i="148"/>
  <c r="AA1818" i="148"/>
  <c r="AB1818" i="148"/>
  <c r="AH1818" i="148"/>
  <c r="O1819" i="148"/>
  <c r="P1819" i="148" s="1"/>
  <c r="AC1819" i="148" s="1"/>
  <c r="R1820" i="148"/>
  <c r="AI1819" i="148" l="1"/>
  <c r="Y1819" i="148"/>
  <c r="Z1819" i="148"/>
  <c r="AA1819" i="148"/>
  <c r="S1819" i="148"/>
  <c r="T1819" i="148"/>
  <c r="AD1819" i="148"/>
  <c r="V1819" i="148"/>
  <c r="AE1819" i="148"/>
  <c r="U1819" i="148"/>
  <c r="AB1819" i="148"/>
  <c r="W1819" i="148"/>
  <c r="X1819" i="148"/>
  <c r="AF1819" i="148"/>
  <c r="AG1819" i="148"/>
  <c r="AH1819" i="148"/>
  <c r="O1820" i="148"/>
  <c r="P1820" i="148" s="1"/>
  <c r="X1820" i="148" s="1"/>
  <c r="R1821" i="148"/>
  <c r="AD1820" i="148" l="1"/>
  <c r="AE1820" i="148"/>
  <c r="T1820" i="148"/>
  <c r="S1820" i="148"/>
  <c r="AI1820" i="148"/>
  <c r="U1820" i="148"/>
  <c r="AH1820" i="148"/>
  <c r="V1820" i="148"/>
  <c r="W1820" i="148"/>
  <c r="AB1820" i="148"/>
  <c r="Y1820" i="148"/>
  <c r="AC1820" i="148"/>
  <c r="Z1820" i="148"/>
  <c r="AA1820" i="148"/>
  <c r="AF1820" i="148"/>
  <c r="AG1820" i="148"/>
  <c r="O1821" i="148"/>
  <c r="P1821" i="148" s="1"/>
  <c r="AG1821" i="148" s="1"/>
  <c r="R1822" i="148"/>
  <c r="AA1821" i="148" l="1"/>
  <c r="AD1821" i="148"/>
  <c r="Z1821" i="148"/>
  <c r="AC1821" i="148"/>
  <c r="AE1821" i="148"/>
  <c r="AH1821" i="148"/>
  <c r="V1821" i="148"/>
  <c r="W1821" i="148"/>
  <c r="X1821" i="148"/>
  <c r="AF1821" i="148"/>
  <c r="Y1821" i="148"/>
  <c r="U1821" i="148"/>
  <c r="S1821" i="148"/>
  <c r="T1821" i="148"/>
  <c r="AI1821" i="148"/>
  <c r="AB1821" i="148"/>
  <c r="O1822" i="148"/>
  <c r="P1822" i="148" s="1"/>
  <c r="AD1822" i="148" s="1"/>
  <c r="R1823" i="148"/>
  <c r="AH1822" i="148" l="1"/>
  <c r="U1822" i="148"/>
  <c r="AE1822" i="148"/>
  <c r="V1822" i="148"/>
  <c r="AC1822" i="148"/>
  <c r="S1822" i="148"/>
  <c r="T1822" i="148"/>
  <c r="AF1822" i="148"/>
  <c r="AG1822" i="148"/>
  <c r="X1822" i="148"/>
  <c r="Z1822" i="148"/>
  <c r="AI1822" i="148"/>
  <c r="AA1822" i="148"/>
  <c r="W1822" i="148"/>
  <c r="Y1822" i="148"/>
  <c r="AB1822" i="148"/>
  <c r="O1823" i="148"/>
  <c r="P1823" i="148" s="1"/>
  <c r="Y1823" i="148" s="1"/>
  <c r="R1824" i="148"/>
  <c r="AG1823" i="148" l="1"/>
  <c r="U1823" i="148"/>
  <c r="AI1823" i="148"/>
  <c r="V1823" i="148"/>
  <c r="Z1823" i="148"/>
  <c r="T1823" i="148"/>
  <c r="W1823" i="148"/>
  <c r="X1823" i="148"/>
  <c r="AC1823" i="148"/>
  <c r="AD1823" i="148"/>
  <c r="AE1823" i="148"/>
  <c r="AH1823" i="148"/>
  <c r="AA1823" i="148"/>
  <c r="AB1823" i="148"/>
  <c r="S1823" i="148"/>
  <c r="AF1823" i="148"/>
  <c r="O1824" i="148"/>
  <c r="P1824" i="148" s="1"/>
  <c r="W1824" i="148" s="1"/>
  <c r="R1825" i="148"/>
  <c r="AC1824" i="148" l="1"/>
  <c r="Z1824" i="148"/>
  <c r="Y1824" i="148"/>
  <c r="S1824" i="148"/>
  <c r="AA1824" i="148"/>
  <c r="X1824" i="148"/>
  <c r="U1824" i="148"/>
  <c r="V1824" i="148"/>
  <c r="AB1824" i="148"/>
  <c r="T1824" i="148"/>
  <c r="AF1824" i="148"/>
  <c r="AE1824" i="148"/>
  <c r="AH1824" i="148"/>
  <c r="AD1824" i="148"/>
  <c r="AI1824" i="148"/>
  <c r="AG1824" i="148"/>
  <c r="O1825" i="148"/>
  <c r="P1825" i="148" s="1"/>
  <c r="AF1825" i="148" s="1"/>
  <c r="R1826" i="148"/>
  <c r="AC1825" i="148" l="1"/>
  <c r="AE1825" i="148"/>
  <c r="T1825" i="148"/>
  <c r="U1825" i="148"/>
  <c r="W1825" i="148"/>
  <c r="AG1825" i="148"/>
  <c r="AD1825" i="148"/>
  <c r="AB1825" i="148"/>
  <c r="AH1825" i="148"/>
  <c r="Y1825" i="148"/>
  <c r="V1825" i="148"/>
  <c r="Z1825" i="148"/>
  <c r="AI1825" i="148"/>
  <c r="X1825" i="148"/>
  <c r="AA1825" i="148"/>
  <c r="S1825" i="148"/>
  <c r="O1826" i="148"/>
  <c r="P1826" i="148" s="1"/>
  <c r="T1826" i="148" s="1"/>
  <c r="R1827" i="148"/>
  <c r="AG1826" i="148" l="1"/>
  <c r="X1826" i="148"/>
  <c r="AA1826" i="148"/>
  <c r="W1826" i="148"/>
  <c r="AH1826" i="148"/>
  <c r="AB1826" i="148"/>
  <c r="Z1826" i="148"/>
  <c r="Y1826" i="148"/>
  <c r="AD1826" i="148"/>
  <c r="V1826" i="148"/>
  <c r="AE1826" i="148"/>
  <c r="S1826" i="148"/>
  <c r="AC1826" i="148"/>
  <c r="AI1826" i="148"/>
  <c r="AF1826" i="148"/>
  <c r="U1826" i="148"/>
  <c r="O1827" i="148"/>
  <c r="P1827" i="148" s="1"/>
  <c r="AI1827" i="148" s="1"/>
  <c r="R1828" i="148"/>
  <c r="X1827" i="148" l="1"/>
  <c r="S1827" i="148"/>
  <c r="Z1827" i="148"/>
  <c r="Y1827" i="148"/>
  <c r="T1827" i="148"/>
  <c r="AA1827" i="148"/>
  <c r="U1827" i="148"/>
  <c r="AB1827" i="148"/>
  <c r="AD1827" i="148"/>
  <c r="AC1827" i="148"/>
  <c r="AE1827" i="148"/>
  <c r="V1827" i="148"/>
  <c r="AG1827" i="148"/>
  <c r="AF1827" i="148"/>
  <c r="W1827" i="148"/>
  <c r="AH1827" i="148"/>
  <c r="O1828" i="148"/>
  <c r="P1828" i="148" s="1"/>
  <c r="AG1828" i="148" s="1"/>
  <c r="R1829" i="148"/>
  <c r="U1828" i="148" l="1"/>
  <c r="AH1828" i="148"/>
  <c r="V1828" i="148"/>
  <c r="Y1828" i="148"/>
  <c r="Z1828" i="148"/>
  <c r="W1828" i="148"/>
  <c r="AI1828" i="148"/>
  <c r="AA1828" i="148"/>
  <c r="AB1828" i="148"/>
  <c r="AC1828" i="148"/>
  <c r="AD1828" i="148"/>
  <c r="AE1828" i="148"/>
  <c r="X1828" i="148"/>
  <c r="AF1828" i="148"/>
  <c r="S1828" i="148"/>
  <c r="T1828" i="148"/>
  <c r="O1829" i="148"/>
  <c r="P1829" i="148" s="1"/>
  <c r="U1829" i="148" s="1"/>
  <c r="R1830" i="148"/>
  <c r="W1829" i="148" l="1"/>
  <c r="Y1829" i="148"/>
  <c r="AI1829" i="148"/>
  <c r="X1829" i="148"/>
  <c r="Z1829" i="148"/>
  <c r="S1829" i="148"/>
  <c r="V1829" i="148"/>
  <c r="AA1829" i="148"/>
  <c r="AE1829" i="148"/>
  <c r="AC1829" i="148"/>
  <c r="AB1829" i="148"/>
  <c r="AF1829" i="148"/>
  <c r="AD1829" i="148"/>
  <c r="T1829" i="148"/>
  <c r="AH1829" i="148"/>
  <c r="AG1829" i="148"/>
  <c r="O1830" i="148"/>
  <c r="P1830" i="148" s="1"/>
  <c r="AI1830" i="148" s="1"/>
  <c r="R1831" i="148"/>
  <c r="Y1830" i="148" l="1"/>
  <c r="S1830" i="148"/>
  <c r="AB1830" i="148"/>
  <c r="AA1830" i="148"/>
  <c r="T1830" i="148"/>
  <c r="AC1830" i="148"/>
  <c r="U1830" i="148"/>
  <c r="AD1830" i="148"/>
  <c r="AE1830" i="148"/>
  <c r="Z1830" i="148"/>
  <c r="W1830" i="148"/>
  <c r="V1830" i="148"/>
  <c r="AG1830" i="148"/>
  <c r="X1830" i="148"/>
  <c r="AH1830" i="148"/>
  <c r="AF1830" i="148"/>
  <c r="O1831" i="148"/>
  <c r="P1831" i="148" s="1"/>
  <c r="V1831" i="148" s="1"/>
  <c r="R1832" i="148"/>
  <c r="AE1831" i="148" l="1"/>
  <c r="AI1831" i="148"/>
  <c r="W1831" i="148"/>
  <c r="AD1831" i="148"/>
  <c r="AH1831" i="148"/>
  <c r="AF1831" i="148"/>
  <c r="AA1831" i="148"/>
  <c r="X1831" i="148"/>
  <c r="AB1831" i="148"/>
  <c r="Y1831" i="148"/>
  <c r="AC1831" i="148"/>
  <c r="Z1831" i="148"/>
  <c r="U1831" i="148"/>
  <c r="AG1831" i="148"/>
  <c r="S1831" i="148"/>
  <c r="T1831" i="148"/>
  <c r="O1832" i="148"/>
  <c r="P1832" i="148" s="1"/>
  <c r="AI1832" i="148" s="1"/>
  <c r="R1833" i="148"/>
  <c r="AF1832" i="148" l="1"/>
  <c r="AG1832" i="148"/>
  <c r="X1832" i="148"/>
  <c r="T1832" i="148"/>
  <c r="AD1832" i="148"/>
  <c r="U1832" i="148"/>
  <c r="W1832" i="148"/>
  <c r="AB1832" i="148"/>
  <c r="Y1832" i="148"/>
  <c r="Z1832" i="148"/>
  <c r="AA1832" i="148"/>
  <c r="AC1832" i="148"/>
  <c r="AE1832" i="148"/>
  <c r="S1832" i="148"/>
  <c r="AH1832" i="148"/>
  <c r="V1832" i="148"/>
  <c r="O1833" i="148"/>
  <c r="P1833" i="148" s="1"/>
  <c r="AB1833" i="148" s="1"/>
  <c r="R1834" i="148"/>
  <c r="X1833" i="148" l="1"/>
  <c r="AC1833" i="148"/>
  <c r="T1833" i="148"/>
  <c r="AE1833" i="148"/>
  <c r="U1833" i="148"/>
  <c r="S1833" i="148"/>
  <c r="AD1833" i="148"/>
  <c r="V1833" i="148"/>
  <c r="AF1833" i="148"/>
  <c r="W1833" i="148"/>
  <c r="AI1833" i="148"/>
  <c r="Z1833" i="148"/>
  <c r="AH1833" i="148"/>
  <c r="Y1833" i="148"/>
  <c r="AA1833" i="148"/>
  <c r="AG1833" i="148"/>
  <c r="O1834" i="148"/>
  <c r="P1834" i="148" s="1"/>
  <c r="T1834" i="148" s="1"/>
  <c r="R1835" i="148"/>
  <c r="AI1834" i="148" l="1"/>
  <c r="AB1834" i="148"/>
  <c r="AH1834" i="148"/>
  <c r="AG1834" i="148"/>
  <c r="U1834" i="148"/>
  <c r="V1834" i="148"/>
  <c r="Z1834" i="148"/>
  <c r="AA1834" i="148"/>
  <c r="AE1834" i="148"/>
  <c r="AF1834" i="148"/>
  <c r="W1834" i="148"/>
  <c r="X1834" i="148"/>
  <c r="AC1834" i="148"/>
  <c r="Y1834" i="148"/>
  <c r="AD1834" i="148"/>
  <c r="S1834" i="148"/>
  <c r="O1835" i="148"/>
  <c r="P1835" i="148" s="1"/>
  <c r="Y1835" i="148" s="1"/>
  <c r="R1836" i="148"/>
  <c r="AD1835" i="148" l="1"/>
  <c r="S1835" i="148"/>
  <c r="AF1835" i="148"/>
  <c r="T1835" i="148"/>
  <c r="AG1835" i="148"/>
  <c r="U1835" i="148"/>
  <c r="Z1835" i="148"/>
  <c r="AH1835" i="148"/>
  <c r="AE1835" i="148"/>
  <c r="V1835" i="148"/>
  <c r="AA1835" i="148"/>
  <c r="AI1835" i="148"/>
  <c r="AB1835" i="148"/>
  <c r="W1835" i="148"/>
  <c r="AC1835" i="148"/>
  <c r="X1835" i="148"/>
  <c r="O1836" i="148"/>
  <c r="P1836" i="148" s="1"/>
  <c r="AF1836" i="148" s="1"/>
  <c r="R1837" i="148"/>
  <c r="X1836" i="148" l="1"/>
  <c r="AI1836" i="148"/>
  <c r="AC1836" i="148"/>
  <c r="AB1836" i="148"/>
  <c r="AD1836" i="148"/>
  <c r="AG1836" i="148"/>
  <c r="U1836" i="148"/>
  <c r="S1836" i="148"/>
  <c r="V1836" i="148"/>
  <c r="W1836" i="148"/>
  <c r="Y1836" i="148"/>
  <c r="Z1836" i="148"/>
  <c r="AA1836" i="148"/>
  <c r="AE1836" i="148"/>
  <c r="AH1836" i="148"/>
  <c r="T1836" i="148"/>
  <c r="O1837" i="148"/>
  <c r="P1837" i="148" s="1"/>
  <c r="V1837" i="148" s="1"/>
  <c r="R1838" i="148"/>
  <c r="AD1837" i="148" l="1"/>
  <c r="AC1837" i="148"/>
  <c r="AH1837" i="148"/>
  <c r="AI1837" i="148"/>
  <c r="S1837" i="148"/>
  <c r="AA1837" i="148"/>
  <c r="W1837" i="148"/>
  <c r="AE1837" i="148"/>
  <c r="AG1837" i="148"/>
  <c r="X1837" i="148"/>
  <c r="Y1837" i="148"/>
  <c r="Z1837" i="148"/>
  <c r="AF1837" i="148"/>
  <c r="AB1837" i="148"/>
  <c r="T1837" i="148"/>
  <c r="U1837" i="148"/>
  <c r="O1838" i="148"/>
  <c r="P1838" i="148" s="1"/>
  <c r="W1838" i="148" s="1"/>
  <c r="R1839" i="148"/>
  <c r="Y1838" i="148" l="1"/>
  <c r="Z1838" i="148"/>
  <c r="X1838" i="148"/>
  <c r="AC1838" i="148"/>
  <c r="V1838" i="148"/>
  <c r="S1838" i="148"/>
  <c r="AB1838" i="148"/>
  <c r="AD1838" i="148"/>
  <c r="AH1838" i="148"/>
  <c r="AA1838" i="148"/>
  <c r="AE1838" i="148"/>
  <c r="AG1838" i="148"/>
  <c r="AF1838" i="148"/>
  <c r="U1838" i="148"/>
  <c r="T1838" i="148"/>
  <c r="AI1838" i="148"/>
  <c r="O1839" i="148"/>
  <c r="P1839" i="148" s="1"/>
  <c r="AF1839" i="148" s="1"/>
  <c r="R1840" i="148"/>
  <c r="Z1839" i="148" l="1"/>
  <c r="AA1839" i="148"/>
  <c r="T1839" i="148"/>
  <c r="U1839" i="148"/>
  <c r="W1839" i="148"/>
  <c r="AH1839" i="148"/>
  <c r="AG1839" i="148"/>
  <c r="X1839" i="148"/>
  <c r="Y1839" i="148"/>
  <c r="V1839" i="148"/>
  <c r="AI1839" i="148"/>
  <c r="AC1839" i="148"/>
  <c r="AB1839" i="148"/>
  <c r="AE1839" i="148"/>
  <c r="S1839" i="148"/>
  <c r="AD1839" i="148"/>
  <c r="O1840" i="148"/>
  <c r="P1840" i="148" s="1"/>
  <c r="U1840" i="148" s="1"/>
  <c r="R1841" i="148"/>
  <c r="AH1840" i="148" l="1"/>
  <c r="AI1840" i="148"/>
  <c r="S1840" i="148"/>
  <c r="T1840" i="148"/>
  <c r="W1840" i="148"/>
  <c r="AG1840" i="148"/>
  <c r="V1840" i="148"/>
  <c r="Y1840" i="148"/>
  <c r="Z1840" i="148"/>
  <c r="AA1840" i="148"/>
  <c r="AF1840" i="148"/>
  <c r="AB1840" i="148"/>
  <c r="AC1840" i="148"/>
  <c r="AD1840" i="148"/>
  <c r="AE1840" i="148"/>
  <c r="X1840" i="148"/>
  <c r="O1841" i="148"/>
  <c r="P1841" i="148" s="1"/>
  <c r="AA1841" i="148" s="1"/>
  <c r="R1842" i="148"/>
  <c r="AC1841" i="148" l="1"/>
  <c r="AD1841" i="148"/>
  <c r="AF1841" i="148"/>
  <c r="U1841" i="148"/>
  <c r="S1841" i="148"/>
  <c r="AE1841" i="148"/>
  <c r="T1841" i="148"/>
  <c r="V1841" i="148"/>
  <c r="AI1841" i="148"/>
  <c r="W1841" i="148"/>
  <c r="X1841" i="148"/>
  <c r="AG1841" i="148"/>
  <c r="AH1841" i="148"/>
  <c r="Y1841" i="148"/>
  <c r="Z1841" i="148"/>
  <c r="AB1841" i="148"/>
  <c r="O1842" i="148"/>
  <c r="P1842" i="148" s="1"/>
  <c r="AG1842" i="148" s="1"/>
  <c r="R1843" i="148"/>
  <c r="Y1842" i="148" l="1"/>
  <c r="V1842" i="148"/>
  <c r="U1842" i="148"/>
  <c r="AA1842" i="148"/>
  <c r="AI1842" i="148"/>
  <c r="AH1842" i="148"/>
  <c r="AB1842" i="148"/>
  <c r="W1842" i="148"/>
  <c r="Z1842" i="148"/>
  <c r="X1842" i="148"/>
  <c r="S1842" i="148"/>
  <c r="AC1842" i="148"/>
  <c r="AF1842" i="148"/>
  <c r="AD1842" i="148"/>
  <c r="T1842" i="148"/>
  <c r="AE1842" i="148"/>
  <c r="O1843" i="148"/>
  <c r="P1843" i="148" s="1"/>
  <c r="AB1843" i="148" s="1"/>
  <c r="R1844" i="148"/>
  <c r="AC1843" i="148" l="1"/>
  <c r="AD1843" i="148"/>
  <c r="AH1843" i="148"/>
  <c r="AE1843" i="148"/>
  <c r="AI1843" i="148"/>
  <c r="S1843" i="148"/>
  <c r="T1843" i="148"/>
  <c r="AF1843" i="148"/>
  <c r="U1843" i="148"/>
  <c r="AG1843" i="148"/>
  <c r="X1843" i="148"/>
  <c r="V1843" i="148"/>
  <c r="Z1843" i="148"/>
  <c r="W1843" i="148"/>
  <c r="AA1843" i="148"/>
  <c r="Y1843" i="148"/>
  <c r="O1844" i="148"/>
  <c r="P1844" i="148" s="1"/>
  <c r="AH1844" i="148" s="1"/>
  <c r="R1845" i="148"/>
  <c r="AD1844" i="148" l="1"/>
  <c r="V1844" i="148"/>
  <c r="AE1844" i="148"/>
  <c r="AI1844" i="148"/>
  <c r="W1844" i="148"/>
  <c r="AA1844" i="148"/>
  <c r="AC1844" i="148"/>
  <c r="U1844" i="148"/>
  <c r="X1844" i="148"/>
  <c r="S1844" i="148"/>
  <c r="Y1844" i="148"/>
  <c r="T1844" i="148"/>
  <c r="Z1844" i="148"/>
  <c r="AB1844" i="148"/>
  <c r="AF1844" i="148"/>
  <c r="AG1844" i="148"/>
  <c r="O1845" i="148"/>
  <c r="P1845" i="148" s="1"/>
  <c r="AA1845" i="148" s="1"/>
  <c r="R1846" i="148"/>
  <c r="AI1845" i="148" l="1"/>
  <c r="AG1845" i="148"/>
  <c r="AF1845" i="148"/>
  <c r="AB1845" i="148"/>
  <c r="Y1845" i="148"/>
  <c r="Z1845" i="148"/>
  <c r="AE1845" i="148"/>
  <c r="AC1845" i="148"/>
  <c r="AD1845" i="148"/>
  <c r="AH1845" i="148"/>
  <c r="S1845" i="148"/>
  <c r="V1845" i="148"/>
  <c r="W1845" i="148"/>
  <c r="U1845" i="148"/>
  <c r="X1845" i="148"/>
  <c r="T1845" i="148"/>
  <c r="O1846" i="148"/>
  <c r="P1846" i="148" s="1"/>
  <c r="AG1846" i="148" s="1"/>
  <c r="R1847" i="148"/>
  <c r="V1846" i="148" l="1"/>
  <c r="AH1846" i="148"/>
  <c r="AF1846" i="148"/>
  <c r="AI1846" i="148"/>
  <c r="AE1846" i="148"/>
  <c r="T1846" i="148"/>
  <c r="W1846" i="148"/>
  <c r="Y1846" i="148"/>
  <c r="U1846" i="148"/>
  <c r="Z1846" i="148"/>
  <c r="AB1846" i="148"/>
  <c r="AC1846" i="148"/>
  <c r="S1846" i="148"/>
  <c r="X1846" i="148"/>
  <c r="AA1846" i="148"/>
  <c r="AD1846" i="148"/>
  <c r="O1847" i="148"/>
  <c r="P1847" i="148" s="1"/>
  <c r="AG1847" i="148" s="1"/>
  <c r="R1848" i="148"/>
  <c r="AD1847" i="148" l="1"/>
  <c r="AE1847" i="148"/>
  <c r="AI1847" i="148"/>
  <c r="V1847" i="148"/>
  <c r="AC1847" i="148"/>
  <c r="U1847" i="148"/>
  <c r="Z1847" i="148"/>
  <c r="W1847" i="148"/>
  <c r="AA1847" i="148"/>
  <c r="X1847" i="148"/>
  <c r="AB1847" i="148"/>
  <c r="Y1847" i="148"/>
  <c r="AH1847" i="148"/>
  <c r="S1847" i="148"/>
  <c r="T1847" i="148"/>
  <c r="AF1847" i="148"/>
  <c r="O1848" i="148"/>
  <c r="P1848" i="148" s="1"/>
  <c r="V1848" i="148" s="1"/>
  <c r="R1849" i="148"/>
  <c r="AD1848" i="148" l="1"/>
  <c r="S1848" i="148"/>
  <c r="AF1848" i="148"/>
  <c r="T1848" i="148"/>
  <c r="AC1848" i="148"/>
  <c r="W1848" i="148"/>
  <c r="AG1848" i="148"/>
  <c r="AI1848" i="148"/>
  <c r="X1848" i="148"/>
  <c r="Z1848" i="148"/>
  <c r="AA1848" i="148"/>
  <c r="AB1848" i="148"/>
  <c r="AE1848" i="148"/>
  <c r="U1848" i="148"/>
  <c r="AH1848" i="148"/>
  <c r="Y1848" i="148"/>
  <c r="O1849" i="148"/>
  <c r="P1849" i="148" s="1"/>
  <c r="AI1849" i="148" s="1"/>
  <c r="R1850" i="148"/>
  <c r="AB1849" i="148" l="1"/>
  <c r="T1849" i="148"/>
  <c r="AC1849" i="148"/>
  <c r="AA1849" i="148"/>
  <c r="V1849" i="148"/>
  <c r="AD1849" i="148"/>
  <c r="S1849" i="148"/>
  <c r="W1849" i="148"/>
  <c r="AE1849" i="148"/>
  <c r="X1849" i="148"/>
  <c r="Y1849" i="148"/>
  <c r="Z1849" i="148"/>
  <c r="AG1849" i="148"/>
  <c r="U1849" i="148"/>
  <c r="AH1849" i="148"/>
  <c r="AF1849" i="148"/>
  <c r="O1850" i="148"/>
  <c r="P1850" i="148" s="1"/>
  <c r="V1850" i="148" s="1"/>
  <c r="R1851" i="148"/>
  <c r="X1850" i="148" l="1"/>
  <c r="AI1850" i="148"/>
  <c r="W1850" i="148"/>
  <c r="AB1850" i="148"/>
  <c r="Y1850" i="148"/>
  <c r="AC1850" i="148"/>
  <c r="Z1850" i="148"/>
  <c r="AA1850" i="148"/>
  <c r="S1850" i="148"/>
  <c r="AD1850" i="148"/>
  <c r="AE1850" i="148"/>
  <c r="AF1850" i="148"/>
  <c r="T1850" i="148"/>
  <c r="AG1850" i="148"/>
  <c r="U1850" i="148"/>
  <c r="AH1850" i="148"/>
  <c r="O1851" i="148"/>
  <c r="P1851" i="148" s="1"/>
  <c r="T1851" i="148" s="1"/>
  <c r="R1852" i="148"/>
  <c r="AB1851" i="148" l="1"/>
  <c r="AD1851" i="148"/>
  <c r="AC1851" i="148"/>
  <c r="AG1851" i="148"/>
  <c r="U1851" i="148"/>
  <c r="X1851" i="148"/>
  <c r="AH1851" i="148"/>
  <c r="Y1851" i="148"/>
  <c r="V1851" i="148"/>
  <c r="AA1851" i="148"/>
  <c r="AI1851" i="148"/>
  <c r="W1851" i="148"/>
  <c r="Z1851" i="148"/>
  <c r="S1851" i="148"/>
  <c r="AF1851" i="148"/>
  <c r="AE1851" i="148"/>
  <c r="O1852" i="148"/>
  <c r="P1852" i="148" s="1"/>
  <c r="AG1852" i="148" s="1"/>
  <c r="R1853" i="148"/>
  <c r="W1852" i="148" l="1"/>
  <c r="X1852" i="148"/>
  <c r="Y1852" i="148"/>
  <c r="AH1852" i="148"/>
  <c r="AI1852" i="148"/>
  <c r="AD1852" i="148"/>
  <c r="S1852" i="148"/>
  <c r="Z1852" i="148"/>
  <c r="AE1852" i="148"/>
  <c r="AF1852" i="148"/>
  <c r="T1852" i="148"/>
  <c r="V1852" i="148"/>
  <c r="AA1852" i="148"/>
  <c r="AB1852" i="148"/>
  <c r="AC1852" i="148"/>
  <c r="U1852" i="148"/>
  <c r="O1853" i="148"/>
  <c r="P1853" i="148" s="1"/>
  <c r="V1853" i="148" s="1"/>
  <c r="R1854" i="148"/>
  <c r="AG1853" i="148" l="1"/>
  <c r="W1853" i="148"/>
  <c r="AD1853" i="148"/>
  <c r="Y1853" i="148"/>
  <c r="AE1853" i="148"/>
  <c r="Z1853" i="148"/>
  <c r="X1853" i="148"/>
  <c r="AF1853" i="148"/>
  <c r="AA1853" i="148"/>
  <c r="AC1853" i="148"/>
  <c r="AB1853" i="148"/>
  <c r="S1853" i="148"/>
  <c r="T1853" i="148"/>
  <c r="AH1853" i="148"/>
  <c r="U1853" i="148"/>
  <c r="AI1853" i="148"/>
  <c r="O1854" i="148"/>
  <c r="P1854" i="148" s="1"/>
  <c r="AG1854" i="148" s="1"/>
  <c r="R1855" i="148"/>
  <c r="AB1854" i="148" l="1"/>
  <c r="AD1854" i="148"/>
  <c r="S1854" i="148"/>
  <c r="AE1854" i="148"/>
  <c r="AA1854" i="148"/>
  <c r="Y1854" i="148"/>
  <c r="AH1854" i="148"/>
  <c r="X1854" i="148"/>
  <c r="T1854" i="148"/>
  <c r="U1854" i="148"/>
  <c r="AI1854" i="148"/>
  <c r="V1854" i="148"/>
  <c r="W1854" i="148"/>
  <c r="Z1854" i="148"/>
  <c r="AC1854" i="148"/>
  <c r="AF1854" i="148"/>
  <c r="O1855" i="148"/>
  <c r="P1855" i="148" s="1"/>
  <c r="W1855" i="148" s="1"/>
  <c r="R1856" i="148"/>
  <c r="X1855" i="148" l="1"/>
  <c r="AB1855" i="148"/>
  <c r="AG1855" i="148"/>
  <c r="S1855" i="148"/>
  <c r="Y1855" i="148"/>
  <c r="AF1855" i="148"/>
  <c r="AA1855" i="148"/>
  <c r="AC1855" i="148"/>
  <c r="AE1855" i="148"/>
  <c r="T1855" i="148"/>
  <c r="V1855" i="148"/>
  <c r="AD1855" i="148"/>
  <c r="AH1855" i="148"/>
  <c r="U1855" i="148"/>
  <c r="AI1855" i="148"/>
  <c r="Z1855" i="148"/>
  <c r="O1856" i="148"/>
  <c r="P1856" i="148" s="1"/>
  <c r="AF1856" i="148" s="1"/>
  <c r="R1857" i="148"/>
  <c r="X1856" i="148" l="1"/>
  <c r="Y1856" i="148"/>
  <c r="Z1856" i="148"/>
  <c r="AA1856" i="148"/>
  <c r="AE1856" i="148"/>
  <c r="AI1856" i="148"/>
  <c r="V1856" i="148"/>
  <c r="U1856" i="148"/>
  <c r="AD1856" i="148"/>
  <c r="S1856" i="148"/>
  <c r="T1856" i="148"/>
  <c r="AG1856" i="148"/>
  <c r="W1856" i="148"/>
  <c r="AH1856" i="148"/>
  <c r="AB1856" i="148"/>
  <c r="AC1856" i="148"/>
  <c r="O1857" i="148"/>
  <c r="P1857" i="148" s="1"/>
  <c r="AF1857" i="148" s="1"/>
  <c r="R1858" i="148"/>
  <c r="T1857" i="148" l="1"/>
  <c r="U1857" i="148"/>
  <c r="AH1857" i="148"/>
  <c r="V1857" i="148"/>
  <c r="AA1857" i="148"/>
  <c r="AB1857" i="148"/>
  <c r="AG1857" i="148"/>
  <c r="S1857" i="148"/>
  <c r="AI1857" i="148"/>
  <c r="Y1857" i="148"/>
  <c r="Z1857" i="148"/>
  <c r="AC1857" i="148"/>
  <c r="AD1857" i="148"/>
  <c r="W1857" i="148"/>
  <c r="X1857" i="148"/>
  <c r="AE1857" i="148"/>
  <c r="O1858" i="148"/>
  <c r="P1858" i="148" s="1"/>
  <c r="Y1858" i="148" s="1"/>
  <c r="R1859" i="148"/>
  <c r="Z1858" i="148" l="1"/>
  <c r="AI1858" i="148"/>
  <c r="S1858" i="148"/>
  <c r="AC1858" i="148"/>
  <c r="AH1858" i="148"/>
  <c r="AA1858" i="148"/>
  <c r="AB1858" i="148"/>
  <c r="AD1858" i="148"/>
  <c r="AF1858" i="148"/>
  <c r="AG1858" i="148"/>
  <c r="U1858" i="148"/>
  <c r="V1858" i="148"/>
  <c r="AE1858" i="148"/>
  <c r="T1858" i="148"/>
  <c r="W1858" i="148"/>
  <c r="X1858" i="148"/>
  <c r="O1859" i="148"/>
  <c r="P1859" i="148" s="1"/>
  <c r="AF1859" i="148" s="1"/>
  <c r="R1860" i="148"/>
  <c r="U1859" i="148" l="1"/>
  <c r="T1859" i="148"/>
  <c r="X1859" i="148"/>
  <c r="AH1859" i="148"/>
  <c r="W1859" i="148"/>
  <c r="Y1859" i="148"/>
  <c r="V1859" i="148"/>
  <c r="AG1859" i="148"/>
  <c r="AA1859" i="148"/>
  <c r="AI1859" i="148"/>
  <c r="Z1859" i="148"/>
  <c r="AB1859" i="148"/>
  <c r="AC1859" i="148"/>
  <c r="AD1859" i="148"/>
  <c r="S1859" i="148"/>
  <c r="AE1859" i="148"/>
  <c r="O1860" i="148"/>
  <c r="P1860" i="148" s="1"/>
  <c r="AA1860" i="148" s="1"/>
  <c r="R1861" i="148"/>
  <c r="AB1860" i="148" l="1"/>
  <c r="T1860" i="148"/>
  <c r="W1860" i="148"/>
  <c r="X1860" i="148"/>
  <c r="Y1860" i="148"/>
  <c r="AD1860" i="148"/>
  <c r="AE1860" i="148"/>
  <c r="AC1860" i="148"/>
  <c r="S1860" i="148"/>
  <c r="AF1860" i="148"/>
  <c r="U1860" i="148"/>
  <c r="AG1860" i="148"/>
  <c r="V1860" i="148"/>
  <c r="AH1860" i="148"/>
  <c r="Z1860" i="148"/>
  <c r="AI1860" i="148"/>
  <c r="O1861" i="148"/>
  <c r="P1861" i="148" s="1"/>
  <c r="AC1861" i="148" s="1"/>
  <c r="R1862" i="148"/>
  <c r="U1861" i="148" l="1"/>
  <c r="V1861" i="148"/>
  <c r="W1861" i="148"/>
  <c r="T1861" i="148"/>
  <c r="X1861" i="148"/>
  <c r="Y1861" i="148"/>
  <c r="Z1861" i="148"/>
  <c r="AA1861" i="148"/>
  <c r="AF1861" i="148"/>
  <c r="AD1861" i="148"/>
  <c r="AI1861" i="148"/>
  <c r="AE1861" i="148"/>
  <c r="AH1861" i="148"/>
  <c r="AB1861" i="148"/>
  <c r="AG1861" i="148"/>
  <c r="S1861" i="148"/>
  <c r="O1862" i="148"/>
  <c r="P1862" i="148" s="1"/>
  <c r="V1862" i="148" s="1"/>
  <c r="R1863" i="148"/>
  <c r="Y1862" i="148" l="1"/>
  <c r="AE1862" i="148"/>
  <c r="AD1862" i="148"/>
  <c r="S1862" i="148"/>
  <c r="AA1862" i="148"/>
  <c r="Z1862" i="148"/>
  <c r="T1862" i="148"/>
  <c r="AB1862" i="148"/>
  <c r="AC1862" i="148"/>
  <c r="W1862" i="148"/>
  <c r="AI1862" i="148"/>
  <c r="X1862" i="148"/>
  <c r="AG1862" i="148"/>
  <c r="AH1862" i="148"/>
  <c r="U1862" i="148"/>
  <c r="AF1862" i="148"/>
  <c r="O1863" i="148"/>
  <c r="P1863" i="148" s="1"/>
  <c r="AH1863" i="148" s="1"/>
  <c r="R1864" i="148"/>
  <c r="Z1863" i="148" l="1"/>
  <c r="AA1863" i="148"/>
  <c r="AI1863" i="148"/>
  <c r="V1863" i="148"/>
  <c r="AD1863" i="148"/>
  <c r="T1863" i="148"/>
  <c r="AF1863" i="148"/>
  <c r="U1863" i="148"/>
  <c r="AG1863" i="148"/>
  <c r="AE1863" i="148"/>
  <c r="S1863" i="148"/>
  <c r="W1863" i="148"/>
  <c r="Y1863" i="148"/>
  <c r="AC1863" i="148"/>
  <c r="AB1863" i="148"/>
  <c r="X1863" i="148"/>
  <c r="O1864" i="148"/>
  <c r="P1864" i="148" s="1"/>
  <c r="T1864" i="148" s="1"/>
  <c r="R1865" i="148"/>
  <c r="AF1864" i="148" l="1"/>
  <c r="V1864" i="148"/>
  <c r="AG1864" i="148"/>
  <c r="S1864" i="148"/>
  <c r="X1864" i="148"/>
  <c r="W1864" i="148"/>
  <c r="U1864" i="148"/>
  <c r="Z1864" i="148"/>
  <c r="AI1864" i="148"/>
  <c r="AA1864" i="148"/>
  <c r="Y1864" i="148"/>
  <c r="AC1864" i="148"/>
  <c r="AD1864" i="148"/>
  <c r="AE1864" i="148"/>
  <c r="AH1864" i="148"/>
  <c r="AB1864" i="148"/>
  <c r="O1865" i="148"/>
  <c r="P1865" i="148" s="1"/>
  <c r="AG1865" i="148" s="1"/>
  <c r="R1866" i="148"/>
  <c r="X1865" i="148" l="1"/>
  <c r="W1865" i="148"/>
  <c r="AH1865" i="148"/>
  <c r="AI1865" i="148"/>
  <c r="S1865" i="148"/>
  <c r="AA1865" i="148"/>
  <c r="U1865" i="148"/>
  <c r="AB1865" i="148"/>
  <c r="V1865" i="148"/>
  <c r="AD1865" i="148"/>
  <c r="T1865" i="148"/>
  <c r="AF1865" i="148"/>
  <c r="Y1865" i="148"/>
  <c r="AC1865" i="148"/>
  <c r="AE1865" i="148"/>
  <c r="Z1865" i="148"/>
  <c r="O1866" i="148"/>
  <c r="P1866" i="148" s="1"/>
  <c r="AC1866" i="148" s="1"/>
  <c r="R1867" i="148"/>
  <c r="Z1866" i="148" l="1"/>
  <c r="AB1866" i="148"/>
  <c r="AD1866" i="148"/>
  <c r="AE1866" i="148"/>
  <c r="AH1866" i="148"/>
  <c r="AI1866" i="148"/>
  <c r="X1866" i="148"/>
  <c r="U1866" i="148"/>
  <c r="W1866" i="148"/>
  <c r="T1866" i="148"/>
  <c r="S1866" i="148"/>
  <c r="AF1866" i="148"/>
  <c r="AG1866" i="148"/>
  <c r="V1866" i="148"/>
  <c r="Y1866" i="148"/>
  <c r="AA1866" i="148"/>
  <c r="O1867" i="148"/>
  <c r="P1867" i="148" s="1"/>
  <c r="S1867" i="148" s="1"/>
  <c r="R1868" i="148"/>
  <c r="AF1867" i="148" l="1"/>
  <c r="T1867" i="148"/>
  <c r="AD1867" i="148"/>
  <c r="W1867" i="148"/>
  <c r="AA1867" i="148"/>
  <c r="AC1867" i="148"/>
  <c r="U1867" i="148"/>
  <c r="Z1867" i="148"/>
  <c r="Y1867" i="148"/>
  <c r="AI1867" i="148"/>
  <c r="X1867" i="148"/>
  <c r="V1867" i="148"/>
  <c r="AH1867" i="148"/>
  <c r="AB1867" i="148"/>
  <c r="AE1867" i="148"/>
  <c r="AG1867" i="148"/>
  <c r="O1868" i="148"/>
  <c r="P1868" i="148" s="1"/>
  <c r="X1868" i="148" s="1"/>
  <c r="R1869" i="148"/>
  <c r="AA1868" i="148" l="1"/>
  <c r="W1868" i="148"/>
  <c r="Z1868" i="148"/>
  <c r="AH1868" i="148"/>
  <c r="U1868" i="148"/>
  <c r="AB1868" i="148"/>
  <c r="AD1868" i="148"/>
  <c r="AF1868" i="148"/>
  <c r="AG1868" i="148"/>
  <c r="S1868" i="148"/>
  <c r="Y1868" i="148"/>
  <c r="AC1868" i="148"/>
  <c r="AE1868" i="148"/>
  <c r="AI1868" i="148"/>
  <c r="T1868" i="148"/>
  <c r="V1868" i="148"/>
  <c r="O1869" i="148"/>
  <c r="P1869" i="148" s="1"/>
  <c r="S1869" i="148" s="1"/>
  <c r="R1870" i="148"/>
  <c r="AE1869" i="148" l="1"/>
  <c r="AF1869" i="148"/>
  <c r="V1869" i="148"/>
  <c r="Y1869" i="148"/>
  <c r="AA1869" i="148"/>
  <c r="AH1869" i="148"/>
  <c r="T1869" i="148"/>
  <c r="Z1869" i="148"/>
  <c r="AB1869" i="148"/>
  <c r="X1869" i="148"/>
  <c r="AD1869" i="148"/>
  <c r="AG1869" i="148"/>
  <c r="W1869" i="148"/>
  <c r="AI1869" i="148"/>
  <c r="U1869" i="148"/>
  <c r="AC1869" i="148"/>
  <c r="O1870" i="148"/>
  <c r="P1870" i="148" s="1"/>
  <c r="T1870" i="148" s="1"/>
  <c r="R1871" i="148"/>
  <c r="AD1870" i="148" l="1"/>
  <c r="U1870" i="148"/>
  <c r="AB1870" i="148"/>
  <c r="S1870" i="148"/>
  <c r="W1870" i="148"/>
  <c r="Z1870" i="148"/>
  <c r="V1870" i="148"/>
  <c r="X1870" i="148"/>
  <c r="AA1870" i="148"/>
  <c r="Y1870" i="148"/>
  <c r="AC1870" i="148"/>
  <c r="AE1870" i="148"/>
  <c r="AF1870" i="148"/>
  <c r="AH1870" i="148"/>
  <c r="AI1870" i="148"/>
  <c r="AG1870" i="148"/>
  <c r="O1871" i="148"/>
  <c r="P1871" i="148" s="1"/>
  <c r="Z1871" i="148" s="1"/>
  <c r="R1872" i="148"/>
  <c r="AB1871" i="148" l="1"/>
  <c r="S1871" i="148"/>
  <c r="AI1871" i="148"/>
  <c r="T1871" i="148"/>
  <c r="U1871" i="148"/>
  <c r="AG1871" i="148"/>
  <c r="V1871" i="148"/>
  <c r="Y1871" i="148"/>
  <c r="AA1871" i="148"/>
  <c r="AH1871" i="148"/>
  <c r="AE1871" i="148"/>
  <c r="AC1871" i="148"/>
  <c r="AD1871" i="148"/>
  <c r="AF1871" i="148"/>
  <c r="W1871" i="148"/>
  <c r="X1871" i="148"/>
  <c r="O1872" i="148"/>
  <c r="P1872" i="148" s="1"/>
  <c r="AE1872" i="148" s="1"/>
  <c r="R1873" i="148"/>
  <c r="AI1872" i="148" l="1"/>
  <c r="AC1872" i="148"/>
  <c r="AD1872" i="148"/>
  <c r="T1872" i="148"/>
  <c r="V1872" i="148"/>
  <c r="W1872" i="148"/>
  <c r="AF1872" i="148"/>
  <c r="AG1872" i="148"/>
  <c r="S1872" i="148"/>
  <c r="X1872" i="148"/>
  <c r="Y1872" i="148"/>
  <c r="AH1872" i="148"/>
  <c r="Z1872" i="148"/>
  <c r="U1872" i="148"/>
  <c r="AA1872" i="148"/>
  <c r="AB1872" i="148"/>
  <c r="O1873" i="148"/>
  <c r="P1873" i="148" s="1"/>
  <c r="AE1873" i="148" s="1"/>
  <c r="R1874" i="148"/>
  <c r="V1873" i="148" l="1"/>
  <c r="Y1873" i="148"/>
  <c r="X1873" i="148"/>
  <c r="U1873" i="148"/>
  <c r="AH1873" i="148"/>
  <c r="W1873" i="148"/>
  <c r="AB1873" i="148"/>
  <c r="AI1873" i="148"/>
  <c r="AF1873" i="148"/>
  <c r="AG1873" i="148"/>
  <c r="Z1873" i="148"/>
  <c r="AA1873" i="148"/>
  <c r="AC1873" i="148"/>
  <c r="AD1873" i="148"/>
  <c r="S1873" i="148"/>
  <c r="T1873" i="148"/>
  <c r="O1874" i="148"/>
  <c r="P1874" i="148" s="1"/>
  <c r="AB1874" i="148" s="1"/>
  <c r="R1875" i="148"/>
  <c r="AC1874" i="148" l="1"/>
  <c r="AF1874" i="148"/>
  <c r="AG1874" i="148"/>
  <c r="Y1874" i="148"/>
  <c r="T1874" i="148"/>
  <c r="AA1874" i="148"/>
  <c r="Z1874" i="148"/>
  <c r="AH1874" i="148"/>
  <c r="AI1874" i="148"/>
  <c r="S1874" i="148"/>
  <c r="AD1874" i="148"/>
  <c r="U1874" i="148"/>
  <c r="V1874" i="148"/>
  <c r="W1874" i="148"/>
  <c r="X1874" i="148"/>
  <c r="AE1874" i="148"/>
  <c r="O1875" i="148"/>
  <c r="P1875" i="148" s="1"/>
  <c r="AD1875" i="148" s="1"/>
  <c r="R1876" i="148"/>
  <c r="S1875" i="148" l="1"/>
  <c r="AE1875" i="148"/>
  <c r="T1875" i="148"/>
  <c r="U1875" i="148"/>
  <c r="AH1875" i="148"/>
  <c r="W1875" i="148"/>
  <c r="Z1875" i="148"/>
  <c r="Y1875" i="148"/>
  <c r="AF1875" i="148"/>
  <c r="AB1875" i="148"/>
  <c r="AC1875" i="148"/>
  <c r="V1875" i="148"/>
  <c r="AG1875" i="148"/>
  <c r="AI1875" i="148"/>
  <c r="AA1875" i="148"/>
  <c r="X1875" i="148"/>
  <c r="O1876" i="148"/>
  <c r="P1876" i="148" s="1"/>
  <c r="U1876" i="148" s="1"/>
  <c r="R1877" i="148"/>
  <c r="AG1876" i="148" l="1"/>
  <c r="T1876" i="148"/>
  <c r="Z1876" i="148"/>
  <c r="W1876" i="148"/>
  <c r="AI1876" i="148"/>
  <c r="V1876" i="148"/>
  <c r="X1876" i="148"/>
  <c r="AF1876" i="148"/>
  <c r="AD1876" i="148"/>
  <c r="AH1876" i="148"/>
  <c r="Y1876" i="148"/>
  <c r="AC1876" i="148"/>
  <c r="S1876" i="148"/>
  <c r="AA1876" i="148"/>
  <c r="AB1876" i="148"/>
  <c r="AE1876" i="148"/>
  <c r="O1877" i="148"/>
  <c r="P1877" i="148" s="1"/>
  <c r="AA1877" i="148" s="1"/>
  <c r="R1878" i="148"/>
  <c r="S1877" i="148" l="1"/>
  <c r="T1877" i="148"/>
  <c r="AF1877" i="148"/>
  <c r="AC1877" i="148"/>
  <c r="AH1877" i="148"/>
  <c r="AG1877" i="148"/>
  <c r="AE1877" i="148"/>
  <c r="AI1877" i="148"/>
  <c r="Y1877" i="148"/>
  <c r="Z1877" i="148"/>
  <c r="AB1877" i="148"/>
  <c r="AD1877" i="148"/>
  <c r="W1877" i="148"/>
  <c r="U1877" i="148"/>
  <c r="X1877" i="148"/>
  <c r="V1877" i="148"/>
  <c r="O1878" i="148"/>
  <c r="P1878" i="148" s="1"/>
  <c r="AD1878" i="148" s="1"/>
  <c r="R1879" i="148"/>
  <c r="AA1878" i="148" l="1"/>
  <c r="X1878" i="148"/>
  <c r="Z1878" i="148"/>
  <c r="AH1878" i="148"/>
  <c r="AE1878" i="148"/>
  <c r="AF1878" i="148"/>
  <c r="T1878" i="148"/>
  <c r="S1878" i="148"/>
  <c r="U1878" i="148"/>
  <c r="V1878" i="148"/>
  <c r="AG1878" i="148"/>
  <c r="W1878" i="148"/>
  <c r="AI1878" i="148"/>
  <c r="Y1878" i="148"/>
  <c r="AC1878" i="148"/>
  <c r="AB1878" i="148"/>
  <c r="O1879" i="148"/>
  <c r="P1879" i="148" s="1"/>
  <c r="AF1879" i="148" s="1"/>
  <c r="R1880" i="148"/>
  <c r="S1879" i="148" l="1"/>
  <c r="Y1879" i="148"/>
  <c r="AC1879" i="148"/>
  <c r="Z1879" i="148"/>
  <c r="AE1879" i="148"/>
  <c r="AG1879" i="148"/>
  <c r="AH1879" i="148"/>
  <c r="AI1879" i="148"/>
  <c r="AA1879" i="148"/>
  <c r="AB1879" i="148"/>
  <c r="V1879" i="148"/>
  <c r="AD1879" i="148"/>
  <c r="W1879" i="148"/>
  <c r="T1879" i="148"/>
  <c r="U1879" i="148"/>
  <c r="X1879" i="148"/>
  <c r="O1880" i="148"/>
  <c r="P1880" i="148" s="1"/>
  <c r="AE1880" i="148" s="1"/>
  <c r="R1881" i="148"/>
  <c r="AF1880" i="148" l="1"/>
  <c r="X1880" i="148"/>
  <c r="V1880" i="148"/>
  <c r="S1880" i="148"/>
  <c r="AH1880" i="148"/>
  <c r="AG1880" i="148"/>
  <c r="T1880" i="148"/>
  <c r="W1880" i="148"/>
  <c r="AI1880" i="148"/>
  <c r="Y1880" i="148"/>
  <c r="Z1880" i="148"/>
  <c r="AA1880" i="148"/>
  <c r="AC1880" i="148"/>
  <c r="AB1880" i="148"/>
  <c r="AD1880" i="148"/>
  <c r="U1880" i="148"/>
  <c r="O1881" i="148"/>
  <c r="P1881" i="148" s="1"/>
  <c r="S1881" i="148" s="1"/>
  <c r="R1882" i="148"/>
  <c r="Z1881" i="148" l="1"/>
  <c r="AB1881" i="148"/>
  <c r="AA1881" i="148"/>
  <c r="AC1881" i="148"/>
  <c r="AG1881" i="148"/>
  <c r="AD1881" i="148"/>
  <c r="U1881" i="148"/>
  <c r="X1881" i="148"/>
  <c r="Y1881" i="148"/>
  <c r="AE1881" i="148"/>
  <c r="T1881" i="148"/>
  <c r="W1881" i="148"/>
  <c r="AF1881" i="148"/>
  <c r="V1881" i="148"/>
  <c r="AH1881" i="148"/>
  <c r="AI1881" i="148"/>
  <c r="O1882" i="148"/>
  <c r="P1882" i="148" s="1"/>
  <c r="T1882" i="148" s="1"/>
  <c r="R1883" i="148"/>
  <c r="Z1882" i="148" l="1"/>
  <c r="AG1882" i="148"/>
  <c r="S1882" i="148"/>
  <c r="U1882" i="148"/>
  <c r="V1882" i="148"/>
  <c r="AI1882" i="148"/>
  <c r="W1882" i="148"/>
  <c r="X1882" i="148"/>
  <c r="AH1882" i="148"/>
  <c r="AD1882" i="148"/>
  <c r="Y1882" i="148"/>
  <c r="AE1882" i="148"/>
  <c r="AA1882" i="148"/>
  <c r="AF1882" i="148"/>
  <c r="AB1882" i="148"/>
  <c r="AC1882" i="148"/>
  <c r="O1883" i="148"/>
  <c r="P1883" i="148" s="1"/>
  <c r="AA1883" i="148" s="1"/>
  <c r="R1884" i="148"/>
  <c r="AB1883" i="148" l="1"/>
  <c r="S1883" i="148"/>
  <c r="V1883" i="148"/>
  <c r="AC1883" i="148"/>
  <c r="AF1883" i="148"/>
  <c r="Z1883" i="148"/>
  <c r="AH1883" i="148"/>
  <c r="AD1883" i="148"/>
  <c r="X1883" i="148"/>
  <c r="AG1883" i="148"/>
  <c r="AI1883" i="148"/>
  <c r="U1883" i="148"/>
  <c r="AE1883" i="148"/>
  <c r="W1883" i="148"/>
  <c r="T1883" i="148"/>
  <c r="Y1883" i="148"/>
  <c r="O1884" i="148"/>
  <c r="P1884" i="148" s="1"/>
  <c r="S1884" i="148" s="1"/>
  <c r="R1885" i="148"/>
  <c r="AF1884" i="148" l="1"/>
  <c r="W1884" i="148"/>
  <c r="U1884" i="148"/>
  <c r="AI1884" i="148"/>
  <c r="X1884" i="148"/>
  <c r="AG1884" i="148"/>
  <c r="T1884" i="148"/>
  <c r="Y1884" i="148"/>
  <c r="V1884" i="148"/>
  <c r="AE1884" i="148"/>
  <c r="AH1884" i="148"/>
  <c r="Z1884" i="148"/>
  <c r="AC1884" i="148"/>
  <c r="AA1884" i="148"/>
  <c r="AD1884" i="148"/>
  <c r="AB1884" i="148"/>
  <c r="O1885" i="148"/>
  <c r="P1885" i="148" s="1"/>
  <c r="AG1885" i="148" s="1"/>
  <c r="R1886" i="148"/>
  <c r="AI1885" i="148" l="1"/>
  <c r="W1885" i="148"/>
  <c r="V1885" i="148"/>
  <c r="AD1885" i="148"/>
  <c r="AH1885" i="148"/>
  <c r="X1885" i="148"/>
  <c r="S1885" i="148"/>
  <c r="Y1885" i="148"/>
  <c r="T1885" i="148"/>
  <c r="Z1885" i="148"/>
  <c r="U1885" i="148"/>
  <c r="AA1885" i="148"/>
  <c r="AB1885" i="148"/>
  <c r="AC1885" i="148"/>
  <c r="AF1885" i="148"/>
  <c r="AE1885" i="148"/>
  <c r="O1886" i="148"/>
  <c r="P1886" i="148" s="1"/>
  <c r="X1886" i="148" s="1"/>
  <c r="R1887" i="148"/>
  <c r="S1886" i="148" l="1"/>
  <c r="AE1886" i="148"/>
  <c r="T1886" i="148"/>
  <c r="AF1886" i="148"/>
  <c r="U1886" i="148"/>
  <c r="AG1886" i="148"/>
  <c r="AD1886" i="148"/>
  <c r="V1886" i="148"/>
  <c r="Z1886" i="148"/>
  <c r="AH1886" i="148"/>
  <c r="AA1886" i="148"/>
  <c r="W1886" i="148"/>
  <c r="AB1886" i="148"/>
  <c r="AI1886" i="148"/>
  <c r="Y1886" i="148"/>
  <c r="AC1886" i="148"/>
  <c r="O1887" i="148"/>
  <c r="P1887" i="148" s="1"/>
  <c r="Y1887" i="148" s="1"/>
  <c r="R1888" i="148"/>
  <c r="Z1887" i="148" l="1"/>
  <c r="AI1887" i="148"/>
  <c r="T1887" i="148"/>
  <c r="U1887" i="148"/>
  <c r="AF1887" i="148"/>
  <c r="AB1887" i="148"/>
  <c r="AA1887" i="148"/>
  <c r="AG1887" i="148"/>
  <c r="AC1887" i="148"/>
  <c r="AH1887" i="148"/>
  <c r="AD1887" i="148"/>
  <c r="S1887" i="148"/>
  <c r="AE1887" i="148"/>
  <c r="V1887" i="148"/>
  <c r="W1887" i="148"/>
  <c r="X1887" i="148"/>
  <c r="O1888" i="148"/>
  <c r="P1888" i="148" s="1"/>
  <c r="Z1888" i="148" s="1"/>
  <c r="R1889" i="148"/>
  <c r="AA1888" i="148" l="1"/>
  <c r="T1888" i="148"/>
  <c r="AD1888" i="148"/>
  <c r="AE1888" i="148"/>
  <c r="AH1888" i="148"/>
  <c r="AF1888" i="148"/>
  <c r="W1888" i="148"/>
  <c r="S1888" i="148"/>
  <c r="U1888" i="148"/>
  <c r="AG1888" i="148"/>
  <c r="V1888" i="148"/>
  <c r="AI1888" i="148"/>
  <c r="X1888" i="148"/>
  <c r="AB1888" i="148"/>
  <c r="Y1888" i="148"/>
  <c r="AC1888" i="148"/>
  <c r="O1889" i="148"/>
  <c r="P1889" i="148" s="1"/>
  <c r="T1889" i="148" s="1"/>
  <c r="R1890" i="148"/>
  <c r="AD1889" i="148" l="1"/>
  <c r="U1889" i="148"/>
  <c r="AF1889" i="148"/>
  <c r="Y1889" i="148"/>
  <c r="W1889" i="148"/>
  <c r="Z1889" i="148"/>
  <c r="V1889" i="148"/>
  <c r="AB1889" i="148"/>
  <c r="X1889" i="148"/>
  <c r="AA1889" i="148"/>
  <c r="AI1889" i="148"/>
  <c r="AC1889" i="148"/>
  <c r="AG1889" i="148"/>
  <c r="AH1889" i="148"/>
  <c r="S1889" i="148"/>
  <c r="AE1889" i="148"/>
  <c r="O1890" i="148"/>
  <c r="P1890" i="148" s="1"/>
  <c r="X1890" i="148" s="1"/>
  <c r="R1891" i="148"/>
  <c r="AA1890" i="148" l="1"/>
  <c r="S1890" i="148"/>
  <c r="U1890" i="148"/>
  <c r="W1890" i="148"/>
  <c r="AH1890" i="148"/>
  <c r="AE1890" i="148"/>
  <c r="AB1890" i="148"/>
  <c r="T1890" i="148"/>
  <c r="Z1890" i="148"/>
  <c r="AF1890" i="148"/>
  <c r="AC1890" i="148"/>
  <c r="AD1890" i="148"/>
  <c r="Y1890" i="148"/>
  <c r="AG1890" i="148"/>
  <c r="AI1890" i="148"/>
  <c r="V1890" i="148"/>
  <c r="O1891" i="148"/>
  <c r="P1891" i="148" s="1"/>
  <c r="AA1891" i="148" s="1"/>
  <c r="R1892" i="148"/>
  <c r="AB1891" i="148" l="1"/>
  <c r="T1891" i="148"/>
  <c r="AH1891" i="148"/>
  <c r="S1891" i="148"/>
  <c r="U1891" i="148"/>
  <c r="AG1891" i="148"/>
  <c r="V1891" i="148"/>
  <c r="W1891" i="148"/>
  <c r="AI1891" i="148"/>
  <c r="X1891" i="148"/>
  <c r="AD1891" i="148"/>
  <c r="Y1891" i="148"/>
  <c r="AE1891" i="148"/>
  <c r="Z1891" i="148"/>
  <c r="AC1891" i="148"/>
  <c r="AF1891" i="148"/>
  <c r="O1892" i="148"/>
  <c r="P1892" i="148" s="1"/>
  <c r="AD1892" i="148" s="1"/>
  <c r="R1893" i="148"/>
  <c r="AE1892" i="148" l="1"/>
  <c r="Y1892" i="148"/>
  <c r="S1892" i="148"/>
  <c r="AF1892" i="148"/>
  <c r="AI1892" i="148"/>
  <c r="U1892" i="148"/>
  <c r="T1892" i="148"/>
  <c r="W1892" i="148"/>
  <c r="X1892" i="148"/>
  <c r="AG1892" i="148"/>
  <c r="V1892" i="148"/>
  <c r="AH1892" i="148"/>
  <c r="AB1892" i="148"/>
  <c r="Z1892" i="148"/>
  <c r="AC1892" i="148"/>
  <c r="AA1892" i="148"/>
  <c r="O1893" i="148"/>
  <c r="P1893" i="148" s="1"/>
  <c r="AE1893" i="148" s="1"/>
  <c r="R1894" i="148"/>
  <c r="AI1893" i="148" l="1"/>
  <c r="Y1893" i="148"/>
  <c r="Z1893" i="148"/>
  <c r="AD1893" i="148"/>
  <c r="AF1893" i="148"/>
  <c r="AG1893" i="148"/>
  <c r="AA1893" i="148"/>
  <c r="S1893" i="148"/>
  <c r="T1893" i="148"/>
  <c r="U1893" i="148"/>
  <c r="V1893" i="148"/>
  <c r="W1893" i="148"/>
  <c r="AH1893" i="148"/>
  <c r="X1893" i="148"/>
  <c r="AB1893" i="148"/>
  <c r="AC1893" i="148"/>
  <c r="O1894" i="148"/>
  <c r="P1894" i="148" s="1"/>
  <c r="AF1894" i="148" s="1"/>
  <c r="R1895" i="148"/>
  <c r="U1894" i="148" l="1"/>
  <c r="AB1894" i="148"/>
  <c r="AC1894" i="148"/>
  <c r="Y1894" i="148"/>
  <c r="V1894" i="148"/>
  <c r="AG1894" i="148"/>
  <c r="AH1894" i="148"/>
  <c r="Z1894" i="148"/>
  <c r="AA1894" i="148"/>
  <c r="W1894" i="148"/>
  <c r="AI1894" i="148"/>
  <c r="X1894" i="148"/>
  <c r="S1894" i="148"/>
  <c r="AE1894" i="148"/>
  <c r="T1894" i="148"/>
  <c r="AD1894" i="148"/>
  <c r="O1895" i="148"/>
  <c r="P1895" i="148" s="1"/>
  <c r="AE1895" i="148" s="1"/>
  <c r="R1896" i="148"/>
  <c r="V1895" i="148" l="1"/>
  <c r="S1895" i="148"/>
  <c r="X1895" i="148"/>
  <c r="AC1895" i="148"/>
  <c r="AD1895" i="148"/>
  <c r="AG1895" i="148"/>
  <c r="AI1895" i="148"/>
  <c r="W1895" i="148"/>
  <c r="AB1895" i="148"/>
  <c r="AF1895" i="148"/>
  <c r="AH1895" i="148"/>
  <c r="T1895" i="148"/>
  <c r="U1895" i="148"/>
  <c r="Y1895" i="148"/>
  <c r="Z1895" i="148"/>
  <c r="AA1895" i="148"/>
  <c r="O1896" i="148"/>
  <c r="P1896" i="148" s="1"/>
  <c r="AF1896" i="148" s="1"/>
  <c r="R1897" i="148"/>
  <c r="AB1896" i="148" l="1"/>
  <c r="AC1896" i="148"/>
  <c r="V1896" i="148"/>
  <c r="Y1896" i="148"/>
  <c r="U1896" i="148"/>
  <c r="AG1896" i="148"/>
  <c r="S1896" i="148"/>
  <c r="W1896" i="148"/>
  <c r="AH1896" i="148"/>
  <c r="T1896" i="148"/>
  <c r="AI1896" i="148"/>
  <c r="AA1896" i="148"/>
  <c r="X1896" i="148"/>
  <c r="Z1896" i="148"/>
  <c r="AE1896" i="148"/>
  <c r="AD1896" i="148"/>
  <c r="O1897" i="148"/>
  <c r="P1897" i="148" s="1"/>
  <c r="U1897" i="148" s="1"/>
  <c r="R1898" i="148"/>
  <c r="AD1897" i="148" l="1"/>
  <c r="Z1897" i="148"/>
  <c r="AG1897" i="148"/>
  <c r="AH1897" i="148"/>
  <c r="AA1897" i="148"/>
  <c r="AI1897" i="148"/>
  <c r="AB1897" i="148"/>
  <c r="AC1897" i="148"/>
  <c r="S1897" i="148"/>
  <c r="AE1897" i="148"/>
  <c r="W1897" i="148"/>
  <c r="T1897" i="148"/>
  <c r="X1897" i="148"/>
  <c r="AF1897" i="148"/>
  <c r="V1897" i="148"/>
  <c r="Y1897" i="148"/>
  <c r="O1898" i="148"/>
  <c r="P1898" i="148" s="1"/>
  <c r="T1898" i="148" s="1"/>
  <c r="R1899" i="148"/>
  <c r="AF1898" i="148" l="1"/>
  <c r="AG1898" i="148"/>
  <c r="AH1898" i="148"/>
  <c r="S1898" i="148"/>
  <c r="AE1898" i="148"/>
  <c r="Y1898" i="148"/>
  <c r="V1898" i="148"/>
  <c r="U1898" i="148"/>
  <c r="Z1898" i="148"/>
  <c r="AD1898" i="148"/>
  <c r="W1898" i="148"/>
  <c r="AI1898" i="148"/>
  <c r="AC1898" i="148"/>
  <c r="X1898" i="148"/>
  <c r="AA1898" i="148"/>
  <c r="AB1898" i="148"/>
  <c r="O1899" i="148"/>
  <c r="P1899" i="148" s="1"/>
  <c r="U1899" i="148" s="1"/>
  <c r="R1900" i="148"/>
  <c r="AG1899" i="148" l="1"/>
  <c r="Z1899" i="148"/>
  <c r="AH1899" i="148"/>
  <c r="Y1899" i="148"/>
  <c r="AA1899" i="148"/>
  <c r="W1899" i="148"/>
  <c r="V1899" i="148"/>
  <c r="AB1899" i="148"/>
  <c r="AI1899" i="148"/>
  <c r="S1899" i="148"/>
  <c r="X1899" i="148"/>
  <c r="AE1899" i="148"/>
  <c r="AD1899" i="148"/>
  <c r="T1899" i="148"/>
  <c r="AC1899" i="148"/>
  <c r="AF1899" i="148"/>
  <c r="O1900" i="148"/>
  <c r="P1900" i="148" s="1"/>
  <c r="AH1900" i="148" s="1"/>
  <c r="R1901" i="148"/>
  <c r="V1900" i="148" l="1"/>
  <c r="W1900" i="148"/>
  <c r="X1900" i="148"/>
  <c r="AI1900" i="148"/>
  <c r="S1900" i="148"/>
  <c r="Z1900" i="148"/>
  <c r="Y1900" i="148"/>
  <c r="T1900" i="148"/>
  <c r="AA1900" i="148"/>
  <c r="U1900" i="148"/>
  <c r="AB1900" i="148"/>
  <c r="AC1900" i="148"/>
  <c r="AD1900" i="148"/>
  <c r="AE1900" i="148"/>
  <c r="AF1900" i="148"/>
  <c r="AG1900" i="148"/>
  <c r="O1901" i="148"/>
  <c r="P1901" i="148" s="1"/>
  <c r="Y1901" i="148" s="1"/>
  <c r="R1902" i="148"/>
  <c r="AD1901" i="148" l="1"/>
  <c r="S1901" i="148"/>
  <c r="T1901" i="148"/>
  <c r="V1901" i="148"/>
  <c r="AE1901" i="148"/>
  <c r="W1901" i="148"/>
  <c r="AH1901" i="148"/>
  <c r="AB1901" i="148"/>
  <c r="Z1901" i="148"/>
  <c r="AA1901" i="148"/>
  <c r="AC1901" i="148"/>
  <c r="AF1901" i="148"/>
  <c r="U1901" i="148"/>
  <c r="AG1901" i="148"/>
  <c r="AI1901" i="148"/>
  <c r="X1901" i="148"/>
  <c r="O1902" i="148"/>
  <c r="P1902" i="148" s="1"/>
  <c r="AB1902" i="148" s="1"/>
  <c r="R1903" i="148"/>
  <c r="AH1902" i="148" l="1"/>
  <c r="S1902" i="148"/>
  <c r="AC1902" i="148"/>
  <c r="AI1902" i="148"/>
  <c r="AE1902" i="148"/>
  <c r="AD1902" i="148"/>
  <c r="U1902" i="148"/>
  <c r="T1902" i="148"/>
  <c r="AF1902" i="148"/>
  <c r="AG1902" i="148"/>
  <c r="Y1902" i="148"/>
  <c r="V1902" i="148"/>
  <c r="Z1902" i="148"/>
  <c r="W1902" i="148"/>
  <c r="AA1902" i="148"/>
  <c r="X1902" i="148"/>
  <c r="O1903" i="148"/>
  <c r="P1903" i="148" s="1"/>
  <c r="V1903" i="148" s="1"/>
  <c r="R1904" i="148"/>
  <c r="AB1903" i="148" l="1"/>
  <c r="AH1903" i="148"/>
  <c r="AC1903" i="148"/>
  <c r="S1903" i="148"/>
  <c r="AI1903" i="148"/>
  <c r="W1903" i="148"/>
  <c r="T1903" i="148"/>
  <c r="X1903" i="148"/>
  <c r="U1903" i="148"/>
  <c r="Y1903" i="148"/>
  <c r="Z1903" i="148"/>
  <c r="AA1903" i="148"/>
  <c r="AE1903" i="148"/>
  <c r="AF1903" i="148"/>
  <c r="AG1903" i="148"/>
  <c r="AD1903" i="148"/>
  <c r="O1904" i="148"/>
  <c r="P1904" i="148" s="1"/>
  <c r="AI1904" i="148" s="1"/>
  <c r="R1905" i="148"/>
  <c r="Z1904" i="148" l="1"/>
  <c r="AC1904" i="148"/>
  <c r="AB1904" i="148"/>
  <c r="Y1904" i="148"/>
  <c r="AD1904" i="148"/>
  <c r="AF1904" i="148"/>
  <c r="U1904" i="148"/>
  <c r="W1904" i="148"/>
  <c r="X1904" i="148"/>
  <c r="AG1904" i="148"/>
  <c r="AA1904" i="148"/>
  <c r="S1904" i="148"/>
  <c r="AE1904" i="148"/>
  <c r="T1904" i="148"/>
  <c r="V1904" i="148"/>
  <c r="AH1904" i="148"/>
  <c r="O1905" i="148"/>
  <c r="P1905" i="148" s="1"/>
  <c r="W1905" i="148" s="1"/>
  <c r="R1906" i="148"/>
  <c r="AD1905" i="148" l="1"/>
  <c r="AH1905" i="148"/>
  <c r="X1905" i="148"/>
  <c r="AC1905" i="148"/>
  <c r="AE1905" i="148"/>
  <c r="Z1905" i="148"/>
  <c r="Y1905" i="148"/>
  <c r="AA1905" i="148"/>
  <c r="AF1905" i="148"/>
  <c r="AG1905" i="148"/>
  <c r="AB1905" i="148"/>
  <c r="T1905" i="148"/>
  <c r="U1905" i="148"/>
  <c r="AI1905" i="148"/>
  <c r="V1905" i="148"/>
  <c r="S1905" i="148"/>
  <c r="O1906" i="148"/>
  <c r="P1906" i="148" s="1"/>
  <c r="AF1906" i="148" s="1"/>
  <c r="R1907" i="148"/>
  <c r="U1906" i="148" l="1"/>
  <c r="AG1906" i="148"/>
  <c r="V1906" i="148"/>
  <c r="AH1906" i="148"/>
  <c r="Z1906" i="148"/>
  <c r="X1906" i="148"/>
  <c r="AI1906" i="148"/>
  <c r="W1906" i="148"/>
  <c r="AB1906" i="148"/>
  <c r="Y1906" i="148"/>
  <c r="AA1906" i="148"/>
  <c r="AC1906" i="148"/>
  <c r="AD1906" i="148"/>
  <c r="S1906" i="148"/>
  <c r="AE1906" i="148"/>
  <c r="T1906" i="148"/>
  <c r="O1907" i="148"/>
  <c r="P1907" i="148" s="1"/>
  <c r="AE1907" i="148" s="1"/>
  <c r="R1908" i="148"/>
  <c r="AH1907" i="148" l="1"/>
  <c r="AI1907" i="148"/>
  <c r="AA1907" i="148"/>
  <c r="AG1907" i="148"/>
  <c r="AC1907" i="148"/>
  <c r="AB1907" i="148"/>
  <c r="AD1907" i="148"/>
  <c r="V1907" i="148"/>
  <c r="Y1907" i="148"/>
  <c r="AF1907" i="148"/>
  <c r="T1907" i="148"/>
  <c r="U1907" i="148"/>
  <c r="W1907" i="148"/>
  <c r="X1907" i="148"/>
  <c r="Z1907" i="148"/>
  <c r="S1907" i="148"/>
  <c r="O1908" i="148"/>
  <c r="P1908" i="148" s="1"/>
  <c r="T1908" i="148" s="1"/>
  <c r="R1909" i="148"/>
  <c r="U1908" i="148" l="1"/>
  <c r="AE1908" i="148"/>
  <c r="AF1908" i="148"/>
  <c r="Y1908" i="148"/>
  <c r="AG1908" i="148"/>
  <c r="AI1908" i="148"/>
  <c r="AA1908" i="148"/>
  <c r="X1908" i="148"/>
  <c r="AB1908" i="148"/>
  <c r="AC1908" i="148"/>
  <c r="AD1908" i="148"/>
  <c r="V1908" i="148"/>
  <c r="AH1908" i="148"/>
  <c r="W1908" i="148"/>
  <c r="Z1908" i="148"/>
  <c r="S1908" i="148"/>
  <c r="O1909" i="148"/>
  <c r="P1909" i="148" s="1"/>
  <c r="AD1909" i="148" s="1"/>
  <c r="R1910" i="148"/>
  <c r="S1909" i="148" l="1"/>
  <c r="AI1909" i="148"/>
  <c r="T1909" i="148"/>
  <c r="V1909" i="148"/>
  <c r="AF1909" i="148"/>
  <c r="AE1909" i="148"/>
  <c r="W1909" i="148"/>
  <c r="U1909" i="148"/>
  <c r="AG1909" i="148"/>
  <c r="AH1909" i="148"/>
  <c r="AA1909" i="148"/>
  <c r="X1909" i="148"/>
  <c r="AB1909" i="148"/>
  <c r="Y1909" i="148"/>
  <c r="AC1909" i="148"/>
  <c r="Z1909" i="148"/>
  <c r="O1910" i="148"/>
  <c r="P1910" i="148" s="1"/>
  <c r="AH1910" i="148" s="1"/>
  <c r="R1911" i="148"/>
  <c r="W1910" i="148" l="1"/>
  <c r="S1910" i="148"/>
  <c r="T1910" i="148"/>
  <c r="Y1910" i="148"/>
  <c r="AI1910" i="148"/>
  <c r="X1910" i="148"/>
  <c r="U1910" i="148"/>
  <c r="Z1910" i="148"/>
  <c r="AA1910" i="148"/>
  <c r="AB1910" i="148"/>
  <c r="AC1910" i="148"/>
  <c r="AF1910" i="148"/>
  <c r="AD1910" i="148"/>
  <c r="AG1910" i="148"/>
  <c r="V1910" i="148"/>
  <c r="AE1910" i="148"/>
  <c r="O1911" i="148"/>
  <c r="P1911" i="148" s="1"/>
  <c r="AG1911" i="148" s="1"/>
  <c r="R1912" i="148"/>
  <c r="AI1911" i="148" l="1"/>
  <c r="Z1911" i="148"/>
  <c r="AA1911" i="148"/>
  <c r="AB1911" i="148"/>
  <c r="AC1911" i="148"/>
  <c r="AE1911" i="148"/>
  <c r="S1911" i="148"/>
  <c r="AF1911" i="148"/>
  <c r="V1911" i="148"/>
  <c r="U1911" i="148"/>
  <c r="T1911" i="148"/>
  <c r="W1911" i="148"/>
  <c r="Y1911" i="148"/>
  <c r="AH1911" i="148"/>
  <c r="X1911" i="148"/>
  <c r="AD1911" i="148"/>
  <c r="O1912" i="148"/>
  <c r="P1912" i="148" s="1"/>
  <c r="Y1912" i="148" s="1"/>
  <c r="R1913" i="148"/>
  <c r="AI1912" i="148" l="1"/>
  <c r="AF1912" i="148"/>
  <c r="AE1912" i="148"/>
  <c r="AG1912" i="148"/>
  <c r="Z1912" i="148"/>
  <c r="AD1912" i="148"/>
  <c r="AA1912" i="148"/>
  <c r="AC1912" i="148"/>
  <c r="V1912" i="148"/>
  <c r="T1912" i="148"/>
  <c r="U1912" i="148"/>
  <c r="AH1912" i="148"/>
  <c r="AB1912" i="148"/>
  <c r="W1912" i="148"/>
  <c r="X1912" i="148"/>
  <c r="S1912" i="148"/>
  <c r="O1913" i="148"/>
  <c r="P1913" i="148" s="1"/>
  <c r="AE1913" i="148" s="1"/>
  <c r="R1914" i="148"/>
  <c r="S1913" i="148" l="1"/>
  <c r="U1913" i="148"/>
  <c r="T1913" i="148"/>
  <c r="AI1913" i="148"/>
  <c r="V1913" i="148"/>
  <c r="AG1913" i="148"/>
  <c r="AH1913" i="148"/>
  <c r="AF1913" i="148"/>
  <c r="W1913" i="148"/>
  <c r="Y1913" i="148"/>
  <c r="X1913" i="148"/>
  <c r="AA1913" i="148"/>
  <c r="AB1913" i="148"/>
  <c r="Z1913" i="148"/>
  <c r="AC1913" i="148"/>
  <c r="AD1913" i="148"/>
  <c r="O1914" i="148"/>
  <c r="P1914" i="148" s="1"/>
  <c r="X1914" i="148" s="1"/>
  <c r="R1915" i="148"/>
  <c r="W1914" i="148" l="1"/>
  <c r="AD1914" i="148"/>
  <c r="S1914" i="148"/>
  <c r="AA1914" i="148"/>
  <c r="Y1914" i="148"/>
  <c r="Z1914" i="148"/>
  <c r="U1914" i="148"/>
  <c r="AB1914" i="148"/>
  <c r="V1914" i="148"/>
  <c r="AC1914" i="148"/>
  <c r="T1914" i="148"/>
  <c r="AF1914" i="148"/>
  <c r="AE1914" i="148"/>
  <c r="AH1914" i="148"/>
  <c r="AI1914" i="148"/>
  <c r="AG1914" i="148"/>
  <c r="O1915" i="148"/>
  <c r="P1915" i="148" s="1"/>
  <c r="T1915" i="148" s="1"/>
  <c r="R1916" i="148"/>
  <c r="AE1915" i="148" l="1"/>
  <c r="AG1915" i="148"/>
  <c r="W1915" i="148"/>
  <c r="U1915" i="148"/>
  <c r="AF1915" i="148"/>
  <c r="S1915" i="148"/>
  <c r="X1915" i="148"/>
  <c r="AB1915" i="148"/>
  <c r="AC1915" i="148"/>
  <c r="AD1915" i="148"/>
  <c r="AH1915" i="148"/>
  <c r="V1915" i="148"/>
  <c r="Z1915" i="148"/>
  <c r="AI1915" i="148"/>
  <c r="Y1915" i="148"/>
  <c r="AA1915" i="148"/>
  <c r="O1916" i="148"/>
  <c r="P1916" i="148" s="1"/>
  <c r="T1916" i="148" s="1"/>
  <c r="R1917" i="148"/>
  <c r="W1916" i="148" l="1"/>
  <c r="AG1916" i="148"/>
  <c r="Y1916" i="148"/>
  <c r="AI1916" i="148"/>
  <c r="X1916" i="148"/>
  <c r="Z1916" i="148"/>
  <c r="V1916" i="148"/>
  <c r="U1916" i="148"/>
  <c r="AA1916" i="148"/>
  <c r="AH1916" i="148"/>
  <c r="AC1916" i="148"/>
  <c r="AE1916" i="148"/>
  <c r="AB1916" i="148"/>
  <c r="S1916" i="148"/>
  <c r="AD1916" i="148"/>
  <c r="AF1916" i="148"/>
  <c r="O1917" i="148"/>
  <c r="P1917" i="148" s="1"/>
  <c r="AH1917" i="148" s="1"/>
  <c r="R1918" i="148"/>
  <c r="U1917" i="148" l="1"/>
  <c r="V1917" i="148"/>
  <c r="AI1917" i="148"/>
  <c r="Z1917" i="148"/>
  <c r="Y1917" i="148"/>
  <c r="S1917" i="148"/>
  <c r="AA1917" i="148"/>
  <c r="T1917" i="148"/>
  <c r="AB1917" i="148"/>
  <c r="AD1917" i="148"/>
  <c r="AE1917" i="148"/>
  <c r="AC1917" i="148"/>
  <c r="AF1917" i="148"/>
  <c r="W1917" i="148"/>
  <c r="AG1917" i="148"/>
  <c r="X1917" i="148"/>
  <c r="O1918" i="148"/>
  <c r="P1918" i="148" s="1"/>
  <c r="S1918" i="148" s="1"/>
  <c r="R1919" i="148"/>
  <c r="AE1918" i="148" l="1"/>
  <c r="U1918" i="148"/>
  <c r="W1918" i="148"/>
  <c r="AD1918" i="148"/>
  <c r="AC1918" i="148"/>
  <c r="AF1918" i="148"/>
  <c r="AG1918" i="148"/>
  <c r="T1918" i="148"/>
  <c r="Y1918" i="148"/>
  <c r="AB1918" i="148"/>
  <c r="AH1918" i="148"/>
  <c r="V1918" i="148"/>
  <c r="AI1918" i="148"/>
  <c r="Z1918" i="148"/>
  <c r="AA1918" i="148"/>
  <c r="X1918" i="148"/>
  <c r="O1919" i="148"/>
  <c r="P1919" i="148" s="1"/>
  <c r="AH1919" i="148" s="1"/>
  <c r="R1920" i="148"/>
  <c r="V1919" i="148" l="1"/>
  <c r="Z1919" i="148"/>
  <c r="W1919" i="148"/>
  <c r="U1919" i="148"/>
  <c r="AI1919" i="148"/>
  <c r="S1919" i="148"/>
  <c r="Y1919" i="148"/>
  <c r="AA1919" i="148"/>
  <c r="AB1919" i="148"/>
  <c r="AE1919" i="148"/>
  <c r="AC1919" i="148"/>
  <c r="AD1919" i="148"/>
  <c r="X1919" i="148"/>
  <c r="T1919" i="148"/>
  <c r="AF1919" i="148"/>
  <c r="AG1919" i="148"/>
  <c r="O1920" i="148"/>
  <c r="P1920" i="148" s="1"/>
  <c r="Z1920" i="148" s="1"/>
  <c r="R1921" i="148"/>
  <c r="AD1920" i="148" l="1"/>
  <c r="AI1920" i="148"/>
  <c r="AG1920" i="148"/>
  <c r="AE1920" i="148"/>
  <c r="AF1920" i="148"/>
  <c r="W1920" i="148"/>
  <c r="AH1920" i="148"/>
  <c r="AC1920" i="148"/>
  <c r="S1920" i="148"/>
  <c r="AB1920" i="148"/>
  <c r="AA1920" i="148"/>
  <c r="V1920" i="148"/>
  <c r="U1920" i="148"/>
  <c r="X1920" i="148"/>
  <c r="T1920" i="148"/>
  <c r="Y1920" i="148"/>
  <c r="O1921" i="148"/>
  <c r="P1921" i="148" s="1"/>
  <c r="AB1921" i="148" s="1"/>
  <c r="R1922" i="148"/>
  <c r="V1921" i="148" l="1"/>
  <c r="AC1921" i="148"/>
  <c r="AD1921" i="148"/>
  <c r="S1921" i="148"/>
  <c r="AH1921" i="148"/>
  <c r="AI1921" i="148"/>
  <c r="AF1921" i="148"/>
  <c r="AE1921" i="148"/>
  <c r="U1921" i="148"/>
  <c r="T1921" i="148"/>
  <c r="AG1921" i="148"/>
  <c r="Z1921" i="148"/>
  <c r="Y1921" i="148"/>
  <c r="W1921" i="148"/>
  <c r="AA1921" i="148"/>
  <c r="X1921" i="148"/>
  <c r="O1922" i="148"/>
  <c r="P1922" i="148" s="1"/>
  <c r="AH1922" i="148" s="1"/>
  <c r="R1923" i="148"/>
  <c r="AE1922" i="148" l="1"/>
  <c r="AD1922" i="148"/>
  <c r="AI1922" i="148"/>
  <c r="X1922" i="148"/>
  <c r="AC1922" i="148"/>
  <c r="U1922" i="148"/>
  <c r="AB1922" i="148"/>
  <c r="V1922" i="148"/>
  <c r="T1922" i="148"/>
  <c r="W1922" i="148"/>
  <c r="Y1922" i="148"/>
  <c r="Z1922" i="148"/>
  <c r="S1922" i="148"/>
  <c r="AA1922" i="148"/>
  <c r="AG1922" i="148"/>
  <c r="AF1922" i="148"/>
  <c r="O1923" i="148"/>
  <c r="P1923" i="148" s="1"/>
  <c r="V1923" i="148" s="1"/>
  <c r="R1924" i="148"/>
  <c r="AI1923" i="148" l="1"/>
  <c r="AC1923" i="148"/>
  <c r="X1923" i="148"/>
  <c r="AA1923" i="148"/>
  <c r="AD1923" i="148"/>
  <c r="Y1923" i="148"/>
  <c r="W1923" i="148"/>
  <c r="AE1923" i="148"/>
  <c r="AB1923" i="148"/>
  <c r="Z1923" i="148"/>
  <c r="S1923" i="148"/>
  <c r="AG1923" i="148"/>
  <c r="AF1923" i="148"/>
  <c r="U1923" i="148"/>
  <c r="T1923" i="148"/>
  <c r="AH1923" i="148"/>
  <c r="O1924" i="148"/>
  <c r="P1924" i="148" s="1"/>
  <c r="S1924" i="148" s="1"/>
  <c r="R1925" i="148"/>
  <c r="Z1924" i="148" l="1"/>
  <c r="AA1924" i="148"/>
  <c r="AB1924" i="148"/>
  <c r="AF1924" i="148"/>
  <c r="V1924" i="148"/>
  <c r="AG1924" i="148"/>
  <c r="T1924" i="148"/>
  <c r="X1924" i="148"/>
  <c r="U1924" i="148"/>
  <c r="Y1924" i="148"/>
  <c r="AH1924" i="148"/>
  <c r="W1924" i="148"/>
  <c r="AI1924" i="148"/>
  <c r="AC1924" i="148"/>
  <c r="AD1924" i="148"/>
  <c r="AE1924" i="148"/>
  <c r="O1925" i="148"/>
  <c r="P1925" i="148" s="1"/>
  <c r="AD1925" i="148" s="1"/>
  <c r="R1926" i="148"/>
  <c r="W1925" i="148" l="1"/>
  <c r="AF1925" i="148"/>
  <c r="AG1925" i="148"/>
  <c r="Z1925" i="148"/>
  <c r="AA1925" i="148"/>
  <c r="AB1925" i="148"/>
  <c r="T1925" i="148"/>
  <c r="X1925" i="148"/>
  <c r="S1925" i="148"/>
  <c r="U1925" i="148"/>
  <c r="V1925" i="148"/>
  <c r="AH1925" i="148"/>
  <c r="AI1925" i="148"/>
  <c r="Y1925" i="148"/>
  <c r="AC1925" i="148"/>
  <c r="AE1925" i="148"/>
  <c r="O1926" i="148"/>
  <c r="P1926" i="148" s="1"/>
  <c r="V1926" i="148" s="1"/>
  <c r="R1927" i="148"/>
  <c r="AB1926" i="148" l="1"/>
  <c r="AC1926" i="148"/>
  <c r="X1926" i="148"/>
  <c r="AI1926" i="148"/>
  <c r="AD1926" i="148"/>
  <c r="Z1926" i="148"/>
  <c r="W1926" i="148"/>
  <c r="AE1926" i="148"/>
  <c r="AA1926" i="148"/>
  <c r="Y1926" i="148"/>
  <c r="AG1926" i="148"/>
  <c r="T1926" i="148"/>
  <c r="S1926" i="148"/>
  <c r="AF1926" i="148"/>
  <c r="U1926" i="148"/>
  <c r="AH1926" i="148"/>
  <c r="O1927" i="148"/>
  <c r="P1927" i="148" s="1"/>
  <c r="AG1927" i="148" s="1"/>
  <c r="R1928" i="148"/>
  <c r="U1927" i="148" l="1"/>
  <c r="AA1927" i="148"/>
  <c r="AB1927" i="148"/>
  <c r="X1927" i="148"/>
  <c r="V1927" i="148"/>
  <c r="AH1927" i="148"/>
  <c r="Y1927" i="148"/>
  <c r="AI1927" i="148"/>
  <c r="Z1927" i="148"/>
  <c r="W1927" i="148"/>
  <c r="T1927" i="148"/>
  <c r="AF1927" i="148"/>
  <c r="AD1927" i="148"/>
  <c r="AE1927" i="148"/>
  <c r="S1927" i="148"/>
  <c r="AC1927" i="148"/>
  <c r="O1928" i="148"/>
  <c r="P1928" i="148" s="1"/>
  <c r="AG1928" i="148" s="1"/>
  <c r="R1929" i="148"/>
  <c r="AD1928" i="148" l="1"/>
  <c r="V1928" i="148"/>
  <c r="Y1928" i="148"/>
  <c r="U1928" i="148"/>
  <c r="W1928" i="148"/>
  <c r="AH1928" i="148"/>
  <c r="AE1928" i="148"/>
  <c r="T1928" i="148"/>
  <c r="AI1928" i="148"/>
  <c r="Z1928" i="148"/>
  <c r="AB1928" i="148"/>
  <c r="AC1928" i="148"/>
  <c r="S1928" i="148"/>
  <c r="AF1928" i="148"/>
  <c r="X1928" i="148"/>
  <c r="AA1928" i="148"/>
  <c r="O1929" i="148"/>
  <c r="P1929" i="148" s="1"/>
  <c r="AG1929" i="148" s="1"/>
  <c r="R1930" i="148"/>
  <c r="V1929" i="148" l="1"/>
  <c r="Y1929" i="148"/>
  <c r="AA1929" i="148"/>
  <c r="W1929" i="148"/>
  <c r="AC1929" i="148"/>
  <c r="S1929" i="148"/>
  <c r="AD1929" i="148"/>
  <c r="AF1929" i="148"/>
  <c r="T1929" i="148"/>
  <c r="AH1929" i="148"/>
  <c r="AE1929" i="148"/>
  <c r="X1929" i="148"/>
  <c r="AI1929" i="148"/>
  <c r="Z1929" i="148"/>
  <c r="U1929" i="148"/>
  <c r="AB1929" i="148"/>
  <c r="O1930" i="148"/>
  <c r="P1930" i="148" s="1"/>
  <c r="Y1930" i="148" s="1"/>
  <c r="R1931" i="148"/>
  <c r="Z1930" i="148" l="1"/>
  <c r="V1930" i="148"/>
  <c r="AB1930" i="148"/>
  <c r="S1930" i="148"/>
  <c r="AC1930" i="148"/>
  <c r="U1930" i="148"/>
  <c r="AA1930" i="148"/>
  <c r="AD1930" i="148"/>
  <c r="AG1930" i="148"/>
  <c r="T1930" i="148"/>
  <c r="AF1930" i="148"/>
  <c r="AI1930" i="148"/>
  <c r="AE1930" i="148"/>
  <c r="W1930" i="148"/>
  <c r="AH1930" i="148"/>
  <c r="X1930" i="148"/>
  <c r="O1931" i="148"/>
  <c r="P1931" i="148" s="1"/>
  <c r="AG1931" i="148" s="1"/>
  <c r="R1932" i="148"/>
  <c r="AC1931" i="148" l="1"/>
  <c r="U1931" i="148"/>
  <c r="AD1931" i="148"/>
  <c r="Y1931" i="148"/>
  <c r="V1931" i="148"/>
  <c r="Z1931" i="148"/>
  <c r="AI1931" i="148"/>
  <c r="AH1931" i="148"/>
  <c r="AA1931" i="148"/>
  <c r="W1931" i="148"/>
  <c r="X1931" i="148"/>
  <c r="AB1931" i="148"/>
  <c r="AE1931" i="148"/>
  <c r="AF1931" i="148"/>
  <c r="T1931" i="148"/>
  <c r="S1931" i="148"/>
  <c r="O1932" i="148"/>
  <c r="P1932" i="148" s="1"/>
  <c r="AA1932" i="148" s="1"/>
  <c r="R1933" i="148"/>
  <c r="Y1932" i="148" l="1"/>
  <c r="AB1932" i="148"/>
  <c r="T1932" i="148"/>
  <c r="Z1932" i="148"/>
  <c r="AF1932" i="148"/>
  <c r="AC1932" i="148"/>
  <c r="AG1932" i="148"/>
  <c r="AH1932" i="148"/>
  <c r="U1932" i="148"/>
  <c r="V1932" i="148"/>
  <c r="X1932" i="148"/>
  <c r="AD1932" i="148"/>
  <c r="AE1932" i="148"/>
  <c r="S1932" i="148"/>
  <c r="W1932" i="148"/>
  <c r="AI1932" i="148"/>
  <c r="O1933" i="148"/>
  <c r="P1933" i="148" s="1"/>
  <c r="X1933" i="148" s="1"/>
  <c r="R1934" i="148"/>
  <c r="Z1933" i="148" l="1"/>
  <c r="AB1933" i="148"/>
  <c r="AC1933" i="148"/>
  <c r="Y1933" i="148"/>
  <c r="AE1933" i="148"/>
  <c r="AD1933" i="148"/>
  <c r="AA1933" i="148"/>
  <c r="S1933" i="148"/>
  <c r="T1933" i="148"/>
  <c r="U1933" i="148"/>
  <c r="V1933" i="148"/>
  <c r="W1933" i="148"/>
  <c r="AF1933" i="148"/>
  <c r="AG1933" i="148"/>
  <c r="AI1933" i="148"/>
  <c r="AH1933" i="148"/>
  <c r="O1934" i="148"/>
  <c r="P1934" i="148" s="1"/>
  <c r="U1934" i="148" s="1"/>
  <c r="R1935" i="148"/>
  <c r="AA1934" i="148" l="1"/>
  <c r="AE1934" i="148"/>
  <c r="AF1934" i="148"/>
  <c r="AH1934" i="148"/>
  <c r="W1934" i="148"/>
  <c r="V1934" i="148"/>
  <c r="AC1934" i="148"/>
  <c r="X1934" i="148"/>
  <c r="AI1934" i="148"/>
  <c r="AB1934" i="148"/>
  <c r="AD1934" i="148"/>
  <c r="Z1934" i="148"/>
  <c r="Y1934" i="148"/>
  <c r="S1934" i="148"/>
  <c r="T1934" i="148"/>
  <c r="AG1934" i="148"/>
  <c r="O1935" i="148"/>
  <c r="P1935" i="148" s="1"/>
  <c r="AF1935" i="148" s="1"/>
  <c r="R1936" i="148"/>
  <c r="AC1935" i="148" l="1"/>
  <c r="AD1935" i="148"/>
  <c r="AE1935" i="148"/>
  <c r="S1935" i="148"/>
  <c r="AG1935" i="148"/>
  <c r="U1935" i="148"/>
  <c r="W1935" i="148"/>
  <c r="AH1935" i="148"/>
  <c r="AB1935" i="148"/>
  <c r="V1935" i="148"/>
  <c r="AI1935" i="148"/>
  <c r="X1935" i="148"/>
  <c r="Z1935" i="148"/>
  <c r="T1935" i="148"/>
  <c r="Y1935" i="148"/>
  <c r="AA1935" i="148"/>
  <c r="O1936" i="148"/>
  <c r="P1936" i="148" s="1"/>
  <c r="AI1936" i="148" s="1"/>
  <c r="R1937" i="148"/>
  <c r="S1936" i="148" l="1"/>
  <c r="X1936" i="148"/>
  <c r="Y1936" i="148"/>
  <c r="Z1936" i="148"/>
  <c r="AF1936" i="148"/>
  <c r="AE1936" i="148"/>
  <c r="T1936" i="148"/>
  <c r="AC1936" i="148"/>
  <c r="AB1936" i="148"/>
  <c r="U1936" i="148"/>
  <c r="AD1936" i="148"/>
  <c r="V1936" i="148"/>
  <c r="W1936" i="148"/>
  <c r="AA1936" i="148"/>
  <c r="AG1936" i="148"/>
  <c r="AH1936" i="148"/>
  <c r="O1937" i="148"/>
  <c r="P1937" i="148" s="1"/>
  <c r="AA1937" i="148" s="1"/>
  <c r="R1938" i="148"/>
  <c r="AB1937" i="148" l="1"/>
  <c r="AD1937" i="148"/>
  <c r="AE1937" i="148"/>
  <c r="AF1937" i="148"/>
  <c r="V1937" i="148"/>
  <c r="AG1937" i="148"/>
  <c r="T1937" i="148"/>
  <c r="AH1937" i="148"/>
  <c r="S1937" i="148"/>
  <c r="U1937" i="148"/>
  <c r="AI1937" i="148"/>
  <c r="W1937" i="148"/>
  <c r="X1937" i="148"/>
  <c r="Y1937" i="148"/>
  <c r="AC1937" i="148"/>
  <c r="Z1937" i="148"/>
  <c r="O1938" i="148"/>
  <c r="P1938" i="148" s="1"/>
  <c r="X1938" i="148" s="1"/>
  <c r="R1939" i="148"/>
  <c r="AD1938" i="148" l="1"/>
  <c r="T1938" i="148"/>
  <c r="AC1938" i="148"/>
  <c r="AF1938" i="148"/>
  <c r="AB1938" i="148"/>
  <c r="AG1938" i="148"/>
  <c r="S1938" i="148"/>
  <c r="AH1938" i="148"/>
  <c r="U1938" i="148"/>
  <c r="W1938" i="148"/>
  <c r="V1938" i="148"/>
  <c r="Z1938" i="148"/>
  <c r="Y1938" i="148"/>
  <c r="AI1938" i="148"/>
  <c r="AA1938" i="148"/>
  <c r="AE1938" i="148"/>
  <c r="O1939" i="148"/>
  <c r="P1939" i="148" s="1"/>
  <c r="AE1939" i="148" s="1"/>
  <c r="R1940" i="148"/>
  <c r="Y1939" i="148" l="1"/>
  <c r="S1939" i="148"/>
  <c r="AG1939" i="148"/>
  <c r="AF1939" i="148"/>
  <c r="T1939" i="148"/>
  <c r="W1939" i="148"/>
  <c r="U1939" i="148"/>
  <c r="X1939" i="148"/>
  <c r="AH1939" i="148"/>
  <c r="V1939" i="148"/>
  <c r="AI1939" i="148"/>
  <c r="Z1939" i="148"/>
  <c r="AA1939" i="148"/>
  <c r="AB1939" i="148"/>
  <c r="AD1939" i="148"/>
  <c r="AC1939" i="148"/>
  <c r="O1940" i="148"/>
  <c r="P1940" i="148" s="1"/>
  <c r="X1940" i="148" s="1"/>
  <c r="R1941" i="148"/>
  <c r="S1940" i="148" l="1"/>
  <c r="AI1940" i="148"/>
  <c r="U1940" i="148"/>
  <c r="W1940" i="148"/>
  <c r="Y1940" i="148"/>
  <c r="Z1940" i="148"/>
  <c r="AA1940" i="148"/>
  <c r="AB1940" i="148"/>
  <c r="AF1940" i="148"/>
  <c r="AC1940" i="148"/>
  <c r="AG1940" i="148"/>
  <c r="AD1940" i="148"/>
  <c r="AE1940" i="148"/>
  <c r="V1940" i="148"/>
  <c r="T1940" i="148"/>
  <c r="AH1940" i="148"/>
  <c r="O1941" i="148"/>
  <c r="P1941" i="148" s="1"/>
  <c r="AI1941" i="148" s="1"/>
  <c r="R1942" i="148"/>
  <c r="AE1941" i="148" l="1"/>
  <c r="AF1941" i="148"/>
  <c r="AG1941" i="148"/>
  <c r="T1941" i="148"/>
  <c r="U1941" i="148"/>
  <c r="X1941" i="148"/>
  <c r="AB1941" i="148"/>
  <c r="Y1941" i="148"/>
  <c r="Z1941" i="148"/>
  <c r="V1941" i="148"/>
  <c r="AA1941" i="148"/>
  <c r="W1941" i="148"/>
  <c r="AC1941" i="148"/>
  <c r="AD1941" i="148"/>
  <c r="AH1941" i="148"/>
  <c r="S1941" i="148"/>
  <c r="O1942" i="148"/>
  <c r="P1942" i="148" s="1"/>
  <c r="T1942" i="148" s="1"/>
  <c r="R1943" i="148"/>
  <c r="V1942" i="148" l="1"/>
  <c r="U1942" i="148"/>
  <c r="X1942" i="148"/>
  <c r="AA1942" i="148"/>
  <c r="AI1942" i="148"/>
  <c r="AH1942" i="148"/>
  <c r="Z1942" i="148"/>
  <c r="AB1942" i="148"/>
  <c r="W1942" i="148"/>
  <c r="Y1942" i="148"/>
  <c r="AD1942" i="148"/>
  <c r="AC1942" i="148"/>
  <c r="S1942" i="148"/>
  <c r="AE1942" i="148"/>
  <c r="AF1942" i="148"/>
  <c r="AG1942" i="148"/>
  <c r="O1943" i="148"/>
  <c r="P1943" i="148" s="1"/>
  <c r="AB1943" i="148" s="1"/>
  <c r="R1944" i="148"/>
  <c r="AA1943" i="148" l="1"/>
  <c r="Z1943" i="148"/>
  <c r="Y1943" i="148"/>
  <c r="AC1943" i="148"/>
  <c r="U1943" i="148"/>
  <c r="S1943" i="148"/>
  <c r="AD1943" i="148"/>
  <c r="AE1943" i="148"/>
  <c r="W1943" i="148"/>
  <c r="AG1943" i="148"/>
  <c r="V1943" i="148"/>
  <c r="X1943" i="148"/>
  <c r="T1943" i="148"/>
  <c r="AF1943" i="148"/>
  <c r="AH1943" i="148"/>
  <c r="AI1943" i="148"/>
  <c r="O1944" i="148"/>
  <c r="P1944" i="148" s="1"/>
  <c r="AA1944" i="148" s="1"/>
  <c r="R1945" i="148"/>
  <c r="AI1944" i="148" l="1"/>
  <c r="U1944" i="148"/>
  <c r="Y1944" i="148"/>
  <c r="Z1944" i="148"/>
  <c r="AB1944" i="148"/>
  <c r="S1944" i="148"/>
  <c r="AD1944" i="148"/>
  <c r="AE1944" i="148"/>
  <c r="AF1944" i="148"/>
  <c r="AG1944" i="148"/>
  <c r="T1944" i="148"/>
  <c r="AH1944" i="148"/>
  <c r="V1944" i="148"/>
  <c r="W1944" i="148"/>
  <c r="X1944" i="148"/>
  <c r="AC1944" i="148"/>
  <c r="O1945" i="148"/>
  <c r="P1945" i="148" s="1"/>
  <c r="AG1945" i="148" s="1"/>
  <c r="R1946" i="148"/>
  <c r="Z1945" i="148" l="1"/>
  <c r="X1945" i="148"/>
  <c r="AI1945" i="148"/>
  <c r="AA1945" i="148"/>
  <c r="Y1945" i="148"/>
  <c r="W1945" i="148"/>
  <c r="AB1945" i="148"/>
  <c r="AC1945" i="148"/>
  <c r="V1945" i="148"/>
  <c r="AD1945" i="148"/>
  <c r="AH1945" i="148"/>
  <c r="AE1945" i="148"/>
  <c r="S1945" i="148"/>
  <c r="T1945" i="148"/>
  <c r="U1945" i="148"/>
  <c r="AF1945" i="148"/>
  <c r="O1946" i="148"/>
  <c r="P1946" i="148" s="1"/>
  <c r="AD1946" i="148" s="1"/>
  <c r="R1947" i="148"/>
  <c r="Y1946" i="148" l="1"/>
  <c r="AI1946" i="148"/>
  <c r="AB1946" i="148"/>
  <c r="AA1946" i="148"/>
  <c r="Z1946" i="148"/>
  <c r="AE1946" i="148"/>
  <c r="S1946" i="148"/>
  <c r="AF1946" i="148"/>
  <c r="T1946" i="148"/>
  <c r="V1946" i="148"/>
  <c r="AG1946" i="148"/>
  <c r="W1946" i="148"/>
  <c r="X1946" i="148"/>
  <c r="U1946" i="148"/>
  <c r="AH1946" i="148"/>
  <c r="AC1946" i="148"/>
  <c r="O1947" i="148"/>
  <c r="P1947" i="148" s="1"/>
  <c r="AC1947" i="148" s="1"/>
  <c r="R1948" i="148"/>
  <c r="AD1947" i="148" l="1"/>
  <c r="AH1947" i="148"/>
  <c r="T1947" i="148"/>
  <c r="X1947" i="148"/>
  <c r="V1947" i="148"/>
  <c r="AI1947" i="148"/>
  <c r="S1947" i="148"/>
  <c r="U1947" i="148"/>
  <c r="W1947" i="148"/>
  <c r="Y1947" i="148"/>
  <c r="Z1947" i="148"/>
  <c r="AE1947" i="148"/>
  <c r="AA1947" i="148"/>
  <c r="AF1947" i="148"/>
  <c r="AB1947" i="148"/>
  <c r="AG1947" i="148"/>
  <c r="O1948" i="148"/>
  <c r="P1948" i="148" s="1"/>
  <c r="AE1948" i="148" s="1"/>
  <c r="R1949" i="148"/>
  <c r="AH1948" i="148" l="1"/>
  <c r="AD1948" i="148"/>
  <c r="AG1948" i="148"/>
  <c r="Z1948" i="148"/>
  <c r="AC1948" i="148"/>
  <c r="AF1948" i="148"/>
  <c r="U1948" i="148"/>
  <c r="AA1948" i="148"/>
  <c r="AB1948" i="148"/>
  <c r="V1948" i="148"/>
  <c r="AI1948" i="148"/>
  <c r="W1948" i="148"/>
  <c r="T1948" i="148"/>
  <c r="X1948" i="148"/>
  <c r="Y1948" i="148"/>
  <c r="S1948" i="148"/>
  <c r="O1949" i="148"/>
  <c r="P1949" i="148" s="1"/>
  <c r="U1949" i="148" s="1"/>
  <c r="R1950" i="148"/>
  <c r="AE1949" i="148" l="1"/>
  <c r="S1949" i="148"/>
  <c r="T1949" i="148"/>
  <c r="X1949" i="148"/>
  <c r="AH1949" i="148"/>
  <c r="AI1949" i="148"/>
  <c r="AF1949" i="148"/>
  <c r="V1949" i="148"/>
  <c r="Y1949" i="148"/>
  <c r="AA1949" i="148"/>
  <c r="AB1949" i="148"/>
  <c r="AC1949" i="148"/>
  <c r="Z1949" i="148"/>
  <c r="AD1949" i="148"/>
  <c r="AG1949" i="148"/>
  <c r="W1949" i="148"/>
  <c r="O1950" i="148"/>
  <c r="P1950" i="148" s="1"/>
  <c r="Z1950" i="148" s="1"/>
  <c r="R1951" i="148"/>
  <c r="AF1950" i="148" l="1"/>
  <c r="AH1950" i="148"/>
  <c r="AD1950" i="148"/>
  <c r="AB1950" i="148"/>
  <c r="AI1950" i="148"/>
  <c r="AE1950" i="148"/>
  <c r="AA1950" i="148"/>
  <c r="AC1950" i="148"/>
  <c r="S1950" i="148"/>
  <c r="U1950" i="148"/>
  <c r="T1950" i="148"/>
  <c r="AG1950" i="148"/>
  <c r="W1950" i="148"/>
  <c r="V1950" i="148"/>
  <c r="X1950" i="148"/>
  <c r="Y1950" i="148"/>
  <c r="O1951" i="148"/>
  <c r="P1951" i="148" s="1"/>
  <c r="V1951" i="148" s="1"/>
  <c r="R1952" i="148"/>
  <c r="AE1951" i="148" l="1"/>
  <c r="AI1951" i="148"/>
  <c r="W1951" i="148"/>
  <c r="X1951" i="148"/>
  <c r="Y1951" i="148"/>
  <c r="S1951" i="148"/>
  <c r="U1951" i="148"/>
  <c r="Z1951" i="148"/>
  <c r="T1951" i="148"/>
  <c r="AC1951" i="148"/>
  <c r="AA1951" i="148"/>
  <c r="AD1951" i="148"/>
  <c r="AB1951" i="148"/>
  <c r="AF1951" i="148"/>
  <c r="AG1951" i="148"/>
  <c r="AH1951" i="148"/>
  <c r="O1952" i="148"/>
  <c r="P1952" i="148" s="1"/>
  <c r="S1952" i="148" s="1"/>
  <c r="R1953" i="148"/>
  <c r="AB1952" i="148" l="1"/>
  <c r="AF1952" i="148"/>
  <c r="W1952" i="148"/>
  <c r="T1952" i="148"/>
  <c r="AG1952" i="148"/>
  <c r="U1952" i="148"/>
  <c r="Y1952" i="148"/>
  <c r="AH1952" i="148"/>
  <c r="Z1952" i="148"/>
  <c r="V1952" i="148"/>
  <c r="AA1952" i="148"/>
  <c r="X1952" i="148"/>
  <c r="AI1952" i="148"/>
  <c r="AC1952" i="148"/>
  <c r="AE1952" i="148"/>
  <c r="AD1952" i="148"/>
  <c r="O1953" i="148"/>
  <c r="P1953" i="148" s="1"/>
  <c r="Y1953" i="148" s="1"/>
  <c r="R1954" i="148"/>
  <c r="V1953" i="148" l="1"/>
  <c r="AI1953" i="148"/>
  <c r="AG1953" i="148"/>
  <c r="U1953" i="148"/>
  <c r="Z1953" i="148"/>
  <c r="AC1953" i="148"/>
  <c r="AA1953" i="148"/>
  <c r="AB1953" i="148"/>
  <c r="AE1953" i="148"/>
  <c r="AH1953" i="148"/>
  <c r="S1953" i="148"/>
  <c r="AF1953" i="148"/>
  <c r="T1953" i="148"/>
  <c r="W1953" i="148"/>
  <c r="AD1953" i="148"/>
  <c r="X1953" i="148"/>
  <c r="O1954" i="148"/>
  <c r="P1954" i="148" s="1"/>
  <c r="Y1954" i="148" s="1"/>
  <c r="R1955" i="148"/>
  <c r="S1954" i="148" l="1"/>
  <c r="AF1954" i="148"/>
  <c r="AE1954" i="148"/>
  <c r="AH1954" i="148"/>
  <c r="AG1954" i="148"/>
  <c r="AI1954" i="148"/>
  <c r="W1954" i="148"/>
  <c r="X1954" i="148"/>
  <c r="Z1954" i="148"/>
  <c r="AA1954" i="148"/>
  <c r="U1954" i="148"/>
  <c r="T1954" i="148"/>
  <c r="V1954" i="148"/>
  <c r="AC1954" i="148"/>
  <c r="AB1954" i="148"/>
  <c r="AD1954" i="148"/>
  <c r="O1955" i="148"/>
  <c r="P1955" i="148" s="1"/>
  <c r="AH1955" i="148" s="1"/>
  <c r="R1956" i="148"/>
  <c r="AI1955" i="148" l="1"/>
  <c r="W1955" i="148"/>
  <c r="X1955" i="148"/>
  <c r="V1955" i="148"/>
  <c r="AA1955" i="148"/>
  <c r="Y1955" i="148"/>
  <c r="Z1955" i="148"/>
  <c r="AC1955" i="148"/>
  <c r="AD1955" i="148"/>
  <c r="T1955" i="148"/>
  <c r="AE1955" i="148"/>
  <c r="AF1955" i="148"/>
  <c r="AB1955" i="148"/>
  <c r="AG1955" i="148"/>
  <c r="S1955" i="148"/>
  <c r="U1955" i="148"/>
  <c r="O1956" i="148"/>
  <c r="P1956" i="148" s="1"/>
  <c r="AE1956" i="148" s="1"/>
  <c r="R1957" i="148"/>
  <c r="S1956" i="148" l="1"/>
  <c r="AD1956" i="148"/>
  <c r="U1956" i="148"/>
  <c r="AF1956" i="148"/>
  <c r="AG1956" i="148"/>
  <c r="W1956" i="148"/>
  <c r="V1956" i="148"/>
  <c r="AI1956" i="148"/>
  <c r="X1956" i="148"/>
  <c r="Y1956" i="148"/>
  <c r="Z1956" i="148"/>
  <c r="AH1956" i="148"/>
  <c r="T1956" i="148"/>
  <c r="AC1956" i="148"/>
  <c r="AA1956" i="148"/>
  <c r="AB1956" i="148"/>
  <c r="O1957" i="148"/>
  <c r="P1957" i="148" s="1"/>
  <c r="AD1957" i="148" s="1"/>
  <c r="R1958" i="148"/>
  <c r="AE1957" i="148" l="1"/>
  <c r="Y1957" i="148"/>
  <c r="Z1957" i="148"/>
  <c r="S1957" i="148"/>
  <c r="V1957" i="148"/>
  <c r="AI1957" i="148"/>
  <c r="AG1957" i="148"/>
  <c r="U1957" i="148"/>
  <c r="AF1957" i="148"/>
  <c r="T1957" i="148"/>
  <c r="W1957" i="148"/>
  <c r="X1957" i="148"/>
  <c r="AH1957" i="148"/>
  <c r="AA1957" i="148"/>
  <c r="AB1957" i="148"/>
  <c r="AC1957" i="148"/>
  <c r="O1958" i="148"/>
  <c r="P1958" i="148" s="1"/>
  <c r="Y1958" i="148" s="1"/>
  <c r="V1958" i="148"/>
  <c r="AD1958" i="148"/>
  <c r="Z1958" i="148"/>
  <c r="U1958" i="148"/>
  <c r="T1958" i="148"/>
  <c r="S1958" i="148"/>
  <c r="R1959" i="148"/>
  <c r="AA1958" i="148" l="1"/>
  <c r="AB1958" i="148"/>
  <c r="AC1958" i="148"/>
  <c r="AE1958" i="148"/>
  <c r="X1958" i="148"/>
  <c r="W1958" i="148"/>
  <c r="AH1958" i="148"/>
  <c r="AF1958" i="148"/>
  <c r="AG1958" i="148"/>
  <c r="AI1958" i="148"/>
  <c r="O1959" i="148"/>
  <c r="P1959" i="148" s="1"/>
  <c r="Z1959" i="148" s="1"/>
  <c r="AC1959" i="148"/>
  <c r="AH1959" i="148"/>
  <c r="U1959" i="148"/>
  <c r="S1959" i="148"/>
  <c r="AG1959" i="148"/>
  <c r="AF1959" i="148"/>
  <c r="R1960" i="148"/>
  <c r="T1959" i="148" l="1"/>
  <c r="AA1959" i="148"/>
  <c r="W1959" i="148"/>
  <c r="V1959" i="148"/>
  <c r="AI1959" i="148"/>
  <c r="AB1959" i="148"/>
  <c r="X1959" i="148"/>
  <c r="AD1959" i="148"/>
  <c r="Y1959" i="148"/>
  <c r="AE1959" i="148"/>
  <c r="O1960" i="148"/>
  <c r="P1960" i="148" s="1"/>
  <c r="AI1960" i="148" s="1"/>
  <c r="X1960" i="148"/>
  <c r="AF1960" i="148"/>
  <c r="S1960" i="148"/>
  <c r="AD1960" i="148"/>
  <c r="AC1960" i="148"/>
  <c r="AB1960" i="148"/>
  <c r="R1961" i="148"/>
  <c r="AE1960" i="148" l="1"/>
  <c r="AG1960" i="148"/>
  <c r="U1960" i="148"/>
  <c r="T1960" i="148"/>
  <c r="W1960" i="148"/>
  <c r="Y1960" i="148"/>
  <c r="AH1960" i="148"/>
  <c r="Z1960" i="148"/>
  <c r="V1960" i="148"/>
  <c r="AA1960" i="148"/>
  <c r="O1961" i="148"/>
  <c r="P1961" i="148" s="1"/>
  <c r="S1961" i="148" s="1"/>
  <c r="AE1961" i="148"/>
  <c r="Z1961" i="148"/>
  <c r="AI1961" i="148"/>
  <c r="AH1961" i="148"/>
  <c r="AG1961" i="148"/>
  <c r="Y1961" i="148"/>
  <c r="X1961" i="148"/>
  <c r="R1962" i="148"/>
  <c r="AA1961" i="148" l="1"/>
  <c r="AB1961" i="148"/>
  <c r="AC1961" i="148"/>
  <c r="T1961" i="148"/>
  <c r="U1961" i="148"/>
  <c r="AD1961" i="148"/>
  <c r="V1961" i="148"/>
  <c r="AF1961" i="148"/>
  <c r="W1961" i="148"/>
  <c r="O1962" i="148"/>
  <c r="P1962" i="148" s="1"/>
  <c r="AA1962" i="148" s="1"/>
  <c r="AB1962" i="148"/>
  <c r="AF1962" i="148"/>
  <c r="R1963" i="148"/>
  <c r="AG1962" i="148" l="1"/>
  <c r="Z1962" i="148"/>
  <c r="S1962" i="148"/>
  <c r="U1962" i="148"/>
  <c r="V1962" i="148"/>
  <c r="AI1962" i="148"/>
  <c r="T1962" i="148"/>
  <c r="W1962" i="148"/>
  <c r="AH1962" i="148"/>
  <c r="AC1962" i="148"/>
  <c r="X1962" i="148"/>
  <c r="AD1962" i="148"/>
  <c r="Y1962" i="148"/>
  <c r="AE1962" i="148"/>
  <c r="O1963" i="148"/>
  <c r="P1963" i="148" s="1"/>
  <c r="S1963" i="148" s="1"/>
  <c r="AG1963" i="148"/>
  <c r="U1963" i="148"/>
  <c r="X1963" i="148"/>
  <c r="W1963" i="148"/>
  <c r="AI1963" i="148"/>
  <c r="V1963" i="148"/>
  <c r="AH1963" i="148"/>
  <c r="T1963" i="148"/>
  <c r="AF1963" i="148"/>
  <c r="AD1963" i="148"/>
  <c r="AC1963" i="148"/>
  <c r="AB1963" i="148"/>
  <c r="AA1963" i="148"/>
  <c r="Z1963" i="148"/>
  <c r="Y1963" i="148"/>
  <c r="R1964" i="148"/>
  <c r="AE1963" i="148" l="1"/>
  <c r="O1964" i="148"/>
  <c r="P1964" i="148" s="1"/>
  <c r="AF1964" i="148" s="1"/>
  <c r="U1964" i="148"/>
  <c r="AH1964" i="148"/>
  <c r="AG1964" i="148"/>
  <c r="AC1964" i="148"/>
  <c r="AB1964" i="148"/>
  <c r="AA1964" i="148"/>
  <c r="Z1964" i="148"/>
  <c r="AE1964" i="148"/>
  <c r="R1965" i="148"/>
  <c r="V1964" i="148" l="1"/>
  <c r="AD1964" i="148"/>
  <c r="AI1964" i="148"/>
  <c r="S1964" i="148"/>
  <c r="T1964" i="148"/>
  <c r="W1964" i="148"/>
  <c r="X1964" i="148"/>
  <c r="Y1964" i="148"/>
  <c r="O1965" i="148"/>
  <c r="P1965" i="148" s="1"/>
  <c r="AF1965" i="148" s="1"/>
  <c r="AA1965" i="148"/>
  <c r="T1965" i="148"/>
  <c r="Y1965" i="148"/>
  <c r="X1965" i="148"/>
  <c r="W1965" i="148"/>
  <c r="V1965" i="148"/>
  <c r="U1965" i="148"/>
  <c r="R1966" i="148"/>
  <c r="AG1965" i="148" l="1"/>
  <c r="AB1965" i="148"/>
  <c r="AC1965" i="148"/>
  <c r="AD1965" i="148"/>
  <c r="Z1965" i="148"/>
  <c r="AE1965" i="148"/>
  <c r="AH1965" i="148"/>
  <c r="S1965" i="148"/>
  <c r="AI1965" i="148"/>
  <c r="O1966" i="148"/>
  <c r="P1966" i="148" s="1"/>
  <c r="AC1966" i="148" s="1"/>
  <c r="V1966" i="148"/>
  <c r="W1966" i="148"/>
  <c r="R1967" i="148"/>
  <c r="AD1966" i="148" l="1"/>
  <c r="AH1966" i="148"/>
  <c r="AE1966" i="148"/>
  <c r="AG1966" i="148"/>
  <c r="AI1966" i="148"/>
  <c r="Y1966" i="148"/>
  <c r="AF1966" i="148"/>
  <c r="X1966" i="148"/>
  <c r="Z1966" i="148"/>
  <c r="S1966" i="148"/>
  <c r="AA1966" i="148"/>
  <c r="T1966" i="148"/>
  <c r="AB1966" i="148"/>
  <c r="U1966" i="148"/>
  <c r="O1967" i="148"/>
  <c r="P1967" i="148" s="1"/>
  <c r="T1967" i="148" s="1"/>
  <c r="AC1967" i="148"/>
  <c r="Y1967" i="148"/>
  <c r="X1967" i="148"/>
  <c r="W1967" i="148"/>
  <c r="AI1967" i="148"/>
  <c r="V1967" i="148"/>
  <c r="AH1967" i="148"/>
  <c r="U1967" i="148"/>
  <c r="AG1967" i="148"/>
  <c r="AF1967" i="148"/>
  <c r="AE1967" i="148"/>
  <c r="AD1967" i="148"/>
  <c r="AB1967" i="148"/>
  <c r="AA1967" i="148"/>
  <c r="Z1967" i="148"/>
  <c r="R1968" i="148"/>
  <c r="S1967" i="148" l="1"/>
  <c r="O1968" i="148"/>
  <c r="P1968" i="148" s="1"/>
  <c r="AB1968" i="148" s="1"/>
  <c r="T1968" i="148"/>
  <c r="AF1968" i="148"/>
  <c r="S1968" i="148"/>
  <c r="AE1968" i="148"/>
  <c r="AD1968" i="148"/>
  <c r="AC1968" i="148"/>
  <c r="Y1968" i="148"/>
  <c r="W1968" i="148"/>
  <c r="V1968" i="148"/>
  <c r="AI1968" i="148"/>
  <c r="R1969" i="148"/>
  <c r="X1968" i="148" l="1"/>
  <c r="AG1968" i="148"/>
  <c r="U1968" i="148"/>
  <c r="AH1968" i="148"/>
  <c r="Z1968" i="148"/>
  <c r="AA1968" i="148"/>
  <c r="O1969" i="148"/>
  <c r="P1969" i="148" s="1"/>
  <c r="AA1969" i="148" s="1"/>
  <c r="R1970" i="148"/>
  <c r="T1969" i="148" l="1"/>
  <c r="AC1969" i="148"/>
  <c r="AD1969" i="148"/>
  <c r="U1969" i="148"/>
  <c r="S1969" i="148"/>
  <c r="X1969" i="148"/>
  <c r="AE1969" i="148"/>
  <c r="V1969" i="148"/>
  <c r="AB1969" i="148"/>
  <c r="AH1969" i="148"/>
  <c r="W1969" i="148"/>
  <c r="AI1969" i="148"/>
  <c r="AF1969" i="148"/>
  <c r="AG1969" i="148"/>
  <c r="Y1969" i="148"/>
  <c r="Z1969" i="148"/>
  <c r="O1970" i="148"/>
  <c r="P1970" i="148" s="1"/>
  <c r="AH1970" i="148" s="1"/>
  <c r="AI1970" i="148"/>
  <c r="V1970" i="148"/>
  <c r="AE1970" i="148"/>
  <c r="AC1970" i="148"/>
  <c r="AB1970" i="148"/>
  <c r="R1971" i="148"/>
  <c r="W1970" i="148" l="1"/>
  <c r="X1970" i="148"/>
  <c r="AD1970" i="148"/>
  <c r="Y1970" i="148"/>
  <c r="Z1970" i="148"/>
  <c r="S1970" i="148"/>
  <c r="AF1970" i="148"/>
  <c r="T1970" i="148"/>
  <c r="AA1970" i="148"/>
  <c r="AG1970" i="148"/>
  <c r="U1970" i="148"/>
  <c r="O1971" i="148"/>
  <c r="P1971" i="148" s="1"/>
  <c r="AG1971" i="148" s="1"/>
  <c r="R1972" i="148"/>
  <c r="AB1971" i="148" l="1"/>
  <c r="AC1971" i="148"/>
  <c r="AD1971" i="148"/>
  <c r="AE1971" i="148"/>
  <c r="AA1971" i="148"/>
  <c r="V1971" i="148"/>
  <c r="AH1971" i="148"/>
  <c r="AI1971" i="148"/>
  <c r="S1971" i="148"/>
  <c r="AF1971" i="148"/>
  <c r="T1971" i="148"/>
  <c r="X1971" i="148"/>
  <c r="U1971" i="148"/>
  <c r="Y1971" i="148"/>
  <c r="Z1971" i="148"/>
  <c r="W1971" i="148"/>
  <c r="O1972" i="148"/>
  <c r="P1972" i="148" s="1"/>
  <c r="AG1972" i="148" s="1"/>
  <c r="X1972" i="148"/>
  <c r="R1973" i="148"/>
  <c r="AH1972" i="148" l="1"/>
  <c r="V1972" i="148"/>
  <c r="Y1972" i="148"/>
  <c r="AI1972" i="148"/>
  <c r="Z1972" i="148"/>
  <c r="AF1972" i="148"/>
  <c r="T1972" i="148"/>
  <c r="W1972" i="148"/>
  <c r="AC1972" i="148"/>
  <c r="AE1972" i="148"/>
  <c r="U1972" i="148"/>
  <c r="AA1972" i="148"/>
  <c r="AB1972" i="148"/>
  <c r="AD1972" i="148"/>
  <c r="S1972" i="148"/>
  <c r="O1973" i="148"/>
  <c r="P1973" i="148" s="1"/>
  <c r="Y1973" i="148" s="1"/>
  <c r="AA1973" i="148"/>
  <c r="AF1973" i="148"/>
  <c r="S1973" i="148"/>
  <c r="AE1973" i="148"/>
  <c r="AD1973" i="148"/>
  <c r="AC1973" i="148"/>
  <c r="AB1973" i="148"/>
  <c r="Z1973" i="148"/>
  <c r="V1973" i="148"/>
  <c r="U1973" i="148"/>
  <c r="T1973" i="148"/>
  <c r="AI1973" i="148"/>
  <c r="AH1973" i="148"/>
  <c r="AG1973" i="148"/>
  <c r="R1974" i="148"/>
  <c r="W1973" i="148" l="1"/>
  <c r="X1973" i="148"/>
  <c r="O1974" i="148"/>
  <c r="P1974" i="148" s="1"/>
  <c r="AG1974" i="148" s="1"/>
  <c r="AH1974" i="148"/>
  <c r="V1974" i="148"/>
  <c r="AB1974" i="148"/>
  <c r="AA1974" i="148"/>
  <c r="Z1974" i="148"/>
  <c r="Y1974" i="148"/>
  <c r="X1974" i="148"/>
  <c r="W1974" i="148"/>
  <c r="AI1974" i="148"/>
  <c r="AE1974" i="148"/>
  <c r="AD1974" i="148"/>
  <c r="AC1974" i="148"/>
  <c r="U1974" i="148"/>
  <c r="T1974" i="148"/>
  <c r="S1974" i="148"/>
  <c r="R1975" i="148"/>
  <c r="AF1974" i="148" l="1"/>
  <c r="O1975" i="148"/>
  <c r="P1975" i="148" s="1"/>
  <c r="S1975" i="148" s="1"/>
  <c r="W1975" i="148"/>
  <c r="V1975" i="148"/>
  <c r="AH1975" i="148"/>
  <c r="U1975" i="148"/>
  <c r="AG1975" i="148"/>
  <c r="T1975" i="148"/>
  <c r="AF1975" i="148"/>
  <c r="Z1975" i="148"/>
  <c r="Y1975" i="148"/>
  <c r="R1976" i="148"/>
  <c r="X1975" i="148" l="1"/>
  <c r="AC1975" i="148"/>
  <c r="AI1975" i="148"/>
  <c r="AA1975" i="148"/>
  <c r="AB1975" i="148"/>
  <c r="AD1975" i="148"/>
  <c r="AE1975" i="148"/>
  <c r="O1976" i="148"/>
  <c r="P1976" i="148" s="1"/>
  <c r="S1976" i="148" s="1"/>
  <c r="R1977" i="148"/>
  <c r="U1976" i="148" l="1"/>
  <c r="T1976" i="148"/>
  <c r="AG1976" i="148"/>
  <c r="AF1976" i="148"/>
  <c r="X1976" i="148"/>
  <c r="Y1976" i="148"/>
  <c r="Z1976" i="148"/>
  <c r="AI1976" i="148"/>
  <c r="AB1976" i="148"/>
  <c r="W1976" i="148"/>
  <c r="AD1976" i="148"/>
  <c r="V1976" i="148"/>
  <c r="AA1976" i="148"/>
  <c r="AC1976" i="148"/>
  <c r="AE1976" i="148"/>
  <c r="AH1976" i="148"/>
  <c r="O1977" i="148"/>
  <c r="P1977" i="148" s="1"/>
  <c r="X1977" i="148" s="1"/>
  <c r="AC1977" i="148"/>
  <c r="Y1977" i="148"/>
  <c r="U1977" i="148"/>
  <c r="R1978" i="148"/>
  <c r="Z1977" i="148" l="1"/>
  <c r="AA1977" i="148"/>
  <c r="T1977" i="148"/>
  <c r="AB1977" i="148"/>
  <c r="S1977" i="148"/>
  <c r="AE1977" i="148"/>
  <c r="AD1977" i="148"/>
  <c r="V1977" i="148"/>
  <c r="W1977" i="148"/>
  <c r="AF1977" i="148"/>
  <c r="AG1977" i="148"/>
  <c r="AH1977" i="148"/>
  <c r="AI1977" i="148"/>
  <c r="O1978" i="148"/>
  <c r="P1978" i="148" s="1"/>
  <c r="S1978" i="148" s="1"/>
  <c r="Z1978" i="148"/>
  <c r="Y1978" i="148"/>
  <c r="X1978" i="148"/>
  <c r="W1978" i="148"/>
  <c r="AI1978" i="148"/>
  <c r="V1978" i="148"/>
  <c r="AH1978" i="148"/>
  <c r="U1978" i="148"/>
  <c r="AG1978" i="148"/>
  <c r="T1978" i="148"/>
  <c r="AF1978" i="148"/>
  <c r="AE1978" i="148"/>
  <c r="AD1978" i="148"/>
  <c r="AC1978" i="148"/>
  <c r="AB1978" i="148"/>
  <c r="AA1978" i="148"/>
  <c r="R1979" i="148"/>
  <c r="O1979" i="148" l="1"/>
  <c r="P1979" i="148" s="1"/>
  <c r="AG1979" i="148"/>
  <c r="U1979" i="148"/>
  <c r="AI1979" i="148"/>
  <c r="V1979" i="148"/>
  <c r="AH1979" i="148"/>
  <c r="T1979" i="148"/>
  <c r="AF1979" i="148"/>
  <c r="S1979" i="148"/>
  <c r="AE1979" i="148"/>
  <c r="AD1979" i="148"/>
  <c r="AC1979" i="148"/>
  <c r="AB1979" i="148"/>
  <c r="AA1979" i="148"/>
  <c r="Z1979" i="148"/>
  <c r="Y1979" i="148"/>
  <c r="X1979" i="148"/>
  <c r="W1979" i="148"/>
  <c r="R1980" i="148"/>
  <c r="O1980" i="148" l="1"/>
  <c r="P1980" i="148" s="1"/>
  <c r="AB1980" i="148"/>
  <c r="AE1980" i="148"/>
  <c r="AD1980" i="148"/>
  <c r="AC1980" i="148"/>
  <c r="AA1980" i="148"/>
  <c r="Z1980" i="148"/>
  <c r="Y1980" i="148"/>
  <c r="AI1980" i="148"/>
  <c r="AH1980" i="148"/>
  <c r="AG1980" i="148"/>
  <c r="AF1980" i="148"/>
  <c r="X1980" i="148"/>
  <c r="W1980" i="148"/>
  <c r="V1980" i="148"/>
  <c r="U1980" i="148"/>
  <c r="T1980" i="148"/>
  <c r="S1980" i="148"/>
  <c r="R1981" i="148"/>
  <c r="O1981" i="148" l="1"/>
  <c r="P1981" i="148" s="1"/>
  <c r="AA1981" i="148"/>
  <c r="Z1981" i="148"/>
  <c r="AD1981" i="148"/>
  <c r="AC1981" i="148"/>
  <c r="AI1981" i="148"/>
  <c r="AB1981" i="148"/>
  <c r="W1981" i="148"/>
  <c r="Y1981" i="148"/>
  <c r="AH1981" i="148"/>
  <c r="X1981" i="148"/>
  <c r="V1981" i="148"/>
  <c r="AG1981" i="148"/>
  <c r="U1981" i="148"/>
  <c r="S1981" i="148"/>
  <c r="AF1981" i="148"/>
  <c r="T1981" i="148"/>
  <c r="AE1981" i="148"/>
  <c r="R1982" i="148"/>
  <c r="O1982" i="148" l="1"/>
  <c r="P1982" i="148" s="1"/>
  <c r="AG1982" i="148"/>
  <c r="U1982" i="148"/>
  <c r="Y1982" i="148"/>
  <c r="X1982" i="148"/>
  <c r="W1982" i="148"/>
  <c r="AI1982" i="148"/>
  <c r="V1982" i="148"/>
  <c r="AH1982" i="148"/>
  <c r="T1982" i="148"/>
  <c r="AF1982" i="148"/>
  <c r="S1982" i="148"/>
  <c r="AB1982" i="148"/>
  <c r="AE1982" i="148"/>
  <c r="AD1982" i="148"/>
  <c r="AC1982" i="148"/>
  <c r="AA1982" i="148"/>
  <c r="Z1982" i="148"/>
  <c r="R1983" i="148"/>
  <c r="O1983" i="148" l="1"/>
  <c r="P1983" i="148" s="1"/>
  <c r="AB1983" i="148"/>
  <c r="AH1983" i="148"/>
  <c r="U1983" i="148"/>
  <c r="AG1983" i="148"/>
  <c r="T1983" i="148"/>
  <c r="AF1983" i="148"/>
  <c r="S1983" i="148"/>
  <c r="AE1983" i="148"/>
  <c r="AD1983" i="148"/>
  <c r="AC1983" i="148"/>
  <c r="AA1983" i="148"/>
  <c r="Z1983" i="148"/>
  <c r="Y1983" i="148"/>
  <c r="X1983" i="148"/>
  <c r="W1983" i="148"/>
  <c r="V1983" i="148"/>
  <c r="AI1983" i="148"/>
  <c r="R1984" i="148"/>
  <c r="O1984" i="148" l="1"/>
  <c r="P1984" i="148" s="1"/>
  <c r="AI1984" i="148"/>
  <c r="W1984" i="148"/>
  <c r="AD1984" i="148"/>
  <c r="AC1984" i="148"/>
  <c r="AB1984" i="148"/>
  <c r="AA1984" i="148"/>
  <c r="Z1984" i="148"/>
  <c r="Y1984" i="148"/>
  <c r="AH1984" i="148"/>
  <c r="AG1984" i="148"/>
  <c r="AF1984" i="148"/>
  <c r="AE1984" i="148"/>
  <c r="X1984" i="148"/>
  <c r="V1984" i="148"/>
  <c r="U1984" i="148"/>
  <c r="T1984" i="148"/>
  <c r="S1984" i="148"/>
  <c r="R1985" i="148"/>
  <c r="O1985" i="148" l="1"/>
  <c r="P1985" i="148" s="1"/>
  <c r="AD1985" i="148"/>
  <c r="Z1985" i="148"/>
  <c r="Y1985" i="148"/>
  <c r="X1985" i="148"/>
  <c r="W1985" i="148"/>
  <c r="AI1985" i="148"/>
  <c r="V1985" i="148"/>
  <c r="AH1985" i="148"/>
  <c r="U1985" i="148"/>
  <c r="T1985" i="148"/>
  <c r="S1985" i="148"/>
  <c r="AG1985" i="148"/>
  <c r="AF1985" i="148"/>
  <c r="AE1985" i="148"/>
  <c r="AC1985" i="148"/>
  <c r="AB1985" i="148"/>
  <c r="AA1985" i="148"/>
  <c r="R1986" i="148"/>
  <c r="O1986" i="148" l="1"/>
  <c r="P1986" i="148" s="1"/>
  <c r="Y1986" i="148"/>
  <c r="AI1986" i="148"/>
  <c r="V1986" i="148"/>
  <c r="AH1986" i="148"/>
  <c r="U1986" i="148"/>
  <c r="AG1986" i="148"/>
  <c r="T1986" i="148"/>
  <c r="AF1986" i="148"/>
  <c r="S1986" i="148"/>
  <c r="AE1986" i="148"/>
  <c r="AD1986" i="148"/>
  <c r="AC1986" i="148"/>
  <c r="AB1986" i="148"/>
  <c r="AA1986" i="148"/>
  <c r="Z1986" i="148"/>
  <c r="X1986" i="148"/>
  <c r="W1986" i="148"/>
  <c r="R1987" i="148"/>
  <c r="O1987" i="148" l="1"/>
  <c r="P1987" i="148" s="1"/>
  <c r="AF1987" i="148"/>
  <c r="T1987" i="148"/>
  <c r="AE1987" i="148"/>
  <c r="AD1987" i="148"/>
  <c r="AC1987" i="148"/>
  <c r="AB1987" i="148"/>
  <c r="AA1987" i="148"/>
  <c r="Z1987" i="148"/>
  <c r="AI1987" i="148"/>
  <c r="AH1987" i="148"/>
  <c r="AG1987" i="148"/>
  <c r="Y1987" i="148"/>
  <c r="X1987" i="148"/>
  <c r="W1987" i="148"/>
  <c r="V1987" i="148"/>
  <c r="U1987" i="148"/>
  <c r="S1987" i="148"/>
  <c r="R1988" i="148"/>
  <c r="O1988" i="148" l="1"/>
  <c r="P1988" i="148" s="1"/>
  <c r="AA1988" i="148"/>
  <c r="AB1988" i="148"/>
  <c r="Z1988" i="148"/>
  <c r="Y1988" i="148"/>
  <c r="X1988" i="148"/>
  <c r="W1988" i="148"/>
  <c r="AI1988" i="148"/>
  <c r="V1988" i="148"/>
  <c r="U1988" i="148"/>
  <c r="T1988" i="148"/>
  <c r="S1988" i="148"/>
  <c r="AH1988" i="148"/>
  <c r="AG1988" i="148"/>
  <c r="AF1988" i="148"/>
  <c r="AE1988" i="148"/>
  <c r="AD1988" i="148"/>
  <c r="AC1988" i="148"/>
  <c r="R1989" i="148"/>
  <c r="O1989" i="148" l="1"/>
  <c r="P1989" i="148" s="1"/>
  <c r="AD1989" i="148" s="1"/>
  <c r="W1989" i="148"/>
  <c r="AI1989" i="148"/>
  <c r="T1989" i="148"/>
  <c r="AH1989" i="148"/>
  <c r="S1989" i="148"/>
  <c r="AG1989" i="148"/>
  <c r="AF1989" i="148"/>
  <c r="AE1989" i="148"/>
  <c r="AB1989" i="148"/>
  <c r="AA1989" i="148"/>
  <c r="Z1989" i="148"/>
  <c r="Y1989" i="148"/>
  <c r="R1990" i="148"/>
  <c r="AC1989" i="148" l="1"/>
  <c r="U1989" i="148"/>
  <c r="X1989" i="148"/>
  <c r="V1989" i="148"/>
  <c r="O1990" i="148"/>
  <c r="P1990" i="148" s="1"/>
  <c r="V1990" i="148" s="1"/>
  <c r="AE1990" i="148"/>
  <c r="W1990" i="148"/>
  <c r="AA1990" i="148"/>
  <c r="Y1990" i="148"/>
  <c r="R1991" i="148"/>
  <c r="AG1990" i="148" l="1"/>
  <c r="AD1990" i="148"/>
  <c r="AB1990" i="148"/>
  <c r="U1990" i="148"/>
  <c r="AC1990" i="148"/>
  <c r="Z1990" i="148"/>
  <c r="T1990" i="148"/>
  <c r="S1990" i="148"/>
  <c r="AF1990" i="148"/>
  <c r="X1990" i="148"/>
  <c r="AH1990" i="148"/>
  <c r="AI1990" i="148"/>
  <c r="O1991" i="148"/>
  <c r="P1991" i="148" s="1"/>
  <c r="AA1991" i="148" s="1"/>
  <c r="Z1991" i="148"/>
  <c r="AI1991" i="148"/>
  <c r="AH1991" i="148"/>
  <c r="AF1991" i="148"/>
  <c r="X1991" i="148"/>
  <c r="W1991" i="148"/>
  <c r="R1992" i="148"/>
  <c r="AG1991" i="148" l="1"/>
  <c r="Y1991" i="148"/>
  <c r="AB1991" i="148"/>
  <c r="S1991" i="148"/>
  <c r="T1991" i="148"/>
  <c r="AC1991" i="148"/>
  <c r="U1991" i="148"/>
  <c r="AD1991" i="148"/>
  <c r="V1991" i="148"/>
  <c r="AE1991" i="148"/>
  <c r="O1992" i="148"/>
  <c r="P1992" i="148" s="1"/>
  <c r="V1992" i="148" s="1"/>
  <c r="AH1992" i="148"/>
  <c r="X1992" i="148"/>
  <c r="W1992" i="148"/>
  <c r="AI1992" i="148"/>
  <c r="U1992" i="148"/>
  <c r="S1992" i="148"/>
  <c r="AG1992" i="148"/>
  <c r="AF1992" i="148"/>
  <c r="R1993" i="148"/>
  <c r="T1992" i="148" l="1"/>
  <c r="AA1992" i="148"/>
  <c r="AB1992" i="148"/>
  <c r="Y1992" i="148"/>
  <c r="AC1992" i="148"/>
  <c r="Z1992" i="148"/>
  <c r="AD1992" i="148"/>
  <c r="AE1992" i="148"/>
  <c r="O1993" i="148"/>
  <c r="P1993" i="148" s="1"/>
  <c r="V1993" i="148" s="1"/>
  <c r="AC1993" i="148"/>
  <c r="AI1993" i="148"/>
  <c r="T1993" i="148"/>
  <c r="AF1993" i="148"/>
  <c r="S1993" i="148"/>
  <c r="AE1993" i="148"/>
  <c r="AD1993" i="148"/>
  <c r="AB1993" i="148"/>
  <c r="AA1993" i="148"/>
  <c r="Z1993" i="148"/>
  <c r="R1994" i="148"/>
  <c r="W1993" i="148" l="1"/>
  <c r="AG1993" i="148"/>
  <c r="U1993" i="148"/>
  <c r="AH1993" i="148"/>
  <c r="X1993" i="148"/>
  <c r="Y1993" i="148"/>
  <c r="O1994" i="148"/>
  <c r="P1994" i="148" s="1"/>
  <c r="AC1994" i="148" s="1"/>
  <c r="V1994" i="148"/>
  <c r="R1995" i="148"/>
  <c r="U1994" i="148" l="1"/>
  <c r="AE1994" i="148"/>
  <c r="S1994" i="148"/>
  <c r="T1994" i="148"/>
  <c r="AF1994" i="148"/>
  <c r="X1994" i="148"/>
  <c r="W1994" i="148"/>
  <c r="AI1994" i="148"/>
  <c r="AA1994" i="148"/>
  <c r="Z1994" i="148"/>
  <c r="AD1994" i="148"/>
  <c r="Y1994" i="148"/>
  <c r="AG1994" i="148"/>
  <c r="AH1994" i="148"/>
  <c r="AB1994" i="148"/>
  <c r="O1995" i="148"/>
  <c r="P1995" i="148" s="1"/>
  <c r="V1995" i="148" s="1"/>
  <c r="AE1995" i="148"/>
  <c r="S1995" i="148"/>
  <c r="AB1995" i="148"/>
  <c r="W1995" i="148"/>
  <c r="AI1995" i="148"/>
  <c r="AH1995" i="148"/>
  <c r="AG1995" i="148"/>
  <c r="AF1995" i="148"/>
  <c r="R1996" i="148"/>
  <c r="Y1995" i="148" l="1"/>
  <c r="Z1995" i="148"/>
  <c r="X1995" i="148"/>
  <c r="AC1995" i="148"/>
  <c r="AD1995" i="148"/>
  <c r="AA1995" i="148"/>
  <c r="T1995" i="148"/>
  <c r="U1995" i="148"/>
  <c r="O1996" i="148"/>
  <c r="P1996" i="148" s="1"/>
  <c r="AI1996" i="148" s="1"/>
  <c r="X1996" i="148"/>
  <c r="W1996" i="148"/>
  <c r="U1996" i="148"/>
  <c r="AG1996" i="148"/>
  <c r="T1996" i="148"/>
  <c r="AF1996" i="148"/>
  <c r="AE1996" i="148"/>
  <c r="AD1996" i="148"/>
  <c r="AC1996" i="148"/>
  <c r="AB1996" i="148"/>
  <c r="AA1996" i="148"/>
  <c r="Y1996" i="148"/>
  <c r="R1997" i="148"/>
  <c r="Z1996" i="148" l="1"/>
  <c r="S1996" i="148"/>
  <c r="AH1996" i="148"/>
  <c r="V1996" i="148"/>
  <c r="O1997" i="148"/>
  <c r="P1997" i="148" s="1"/>
  <c r="AD1997" i="148" s="1"/>
  <c r="U1997" i="148"/>
  <c r="S1997" i="148"/>
  <c r="AE1997" i="148"/>
  <c r="AB1997" i="148"/>
  <c r="AI1997" i="148"/>
  <c r="AA1997" i="148"/>
  <c r="Z1997" i="148"/>
  <c r="Y1997" i="148"/>
  <c r="W1997" i="148"/>
  <c r="V1997" i="148"/>
  <c r="R1998" i="148"/>
  <c r="AF1997" i="148" l="1"/>
  <c r="T1997" i="148"/>
  <c r="X1997" i="148"/>
  <c r="AH1997" i="148"/>
  <c r="AG1997" i="148"/>
  <c r="AC1997" i="148"/>
  <c r="O1998" i="148"/>
  <c r="P1998" i="148" s="1"/>
  <c r="Y1998" i="148" s="1"/>
  <c r="R1999" i="148"/>
  <c r="AA1998" i="148" l="1"/>
  <c r="AG1998" i="148"/>
  <c r="AC1998" i="148"/>
  <c r="AF1998" i="148"/>
  <c r="AH1998" i="148"/>
  <c r="AD1998" i="148"/>
  <c r="Z1998" i="148"/>
  <c r="AI1998" i="148"/>
  <c r="AB1998" i="148"/>
  <c r="T1998" i="148"/>
  <c r="S1998" i="148"/>
  <c r="AE1998" i="148"/>
  <c r="V1998" i="148"/>
  <c r="W1998" i="148"/>
  <c r="U1998" i="148"/>
  <c r="X1998" i="148"/>
  <c r="O1999" i="148"/>
  <c r="P1999" i="148" s="1"/>
  <c r="U1999" i="148" s="1"/>
  <c r="W1999" i="148"/>
  <c r="V1999" i="148"/>
  <c r="AH1999" i="148"/>
  <c r="AF1999" i="148"/>
  <c r="AE1999" i="148"/>
  <c r="AD1999" i="148"/>
  <c r="AC1999" i="148"/>
  <c r="R2000" i="148"/>
  <c r="S1999" i="148" l="1"/>
  <c r="X1999" i="148"/>
  <c r="AA1999" i="148"/>
  <c r="Y1999" i="148"/>
  <c r="AB1999" i="148"/>
  <c r="Z1999" i="148"/>
  <c r="AI1999" i="148"/>
  <c r="T1999" i="148"/>
  <c r="AG1999" i="148"/>
  <c r="O2000" i="148"/>
  <c r="P2000" i="148" s="1"/>
  <c r="AB2000" i="148" s="1"/>
  <c r="R2001" i="148"/>
  <c r="V2000" i="148" l="1"/>
  <c r="X2000" i="148"/>
  <c r="AH2000" i="148"/>
  <c r="AF2000" i="148"/>
  <c r="T2000" i="148"/>
  <c r="AC2000" i="148"/>
  <c r="AG2000" i="148"/>
  <c r="U2000" i="148"/>
  <c r="AE2000" i="148"/>
  <c r="S2000" i="148"/>
  <c r="AI2000" i="148"/>
  <c r="W2000" i="148"/>
  <c r="AD2000" i="148"/>
  <c r="Z2000" i="148"/>
  <c r="AA2000" i="148"/>
  <c r="Y2000" i="148"/>
  <c r="O2001" i="148"/>
  <c r="P2001" i="148" s="1"/>
  <c r="Z2001" i="148" s="1"/>
  <c r="AF2001" i="148"/>
  <c r="AB2001" i="148"/>
  <c r="AH2001" i="148"/>
  <c r="AG2001" i="148"/>
  <c r="Y2001" i="148"/>
  <c r="X2001" i="148"/>
  <c r="W2001" i="148"/>
  <c r="T2001" i="148"/>
  <c r="R2002" i="148"/>
  <c r="AC2001" i="148" l="1"/>
  <c r="U2001" i="148"/>
  <c r="AE2001" i="148"/>
  <c r="AD2001" i="148"/>
  <c r="V2001" i="148"/>
  <c r="S2001" i="148"/>
  <c r="AA2001" i="148"/>
  <c r="AI2001" i="148"/>
  <c r="O2002" i="148"/>
  <c r="P2002" i="148" s="1"/>
  <c r="AC2002" i="148" s="1"/>
  <c r="AB2002" i="148"/>
  <c r="V2002" i="148"/>
  <c r="AD2002" i="148"/>
  <c r="AI2002" i="148"/>
  <c r="AH2002" i="148"/>
  <c r="AG2002" i="148"/>
  <c r="AF2002" i="148"/>
  <c r="R2003" i="148"/>
  <c r="S2002" i="148" l="1"/>
  <c r="T2002" i="148"/>
  <c r="U2002" i="148"/>
  <c r="X2002" i="148"/>
  <c r="W2002" i="148"/>
  <c r="Y2002" i="148"/>
  <c r="AA2002" i="148"/>
  <c r="Z2002" i="148"/>
  <c r="AE2002" i="148"/>
  <c r="O2003" i="148"/>
  <c r="P2003" i="148" s="1"/>
  <c r="Z2003" i="148" s="1"/>
  <c r="V2003" i="148"/>
  <c r="AC2003" i="148"/>
  <c r="R2004" i="148"/>
  <c r="S2003" i="148" l="1"/>
  <c r="AD2003" i="148"/>
  <c r="AE2003" i="148"/>
  <c r="AH2003" i="148"/>
  <c r="AF2003" i="148"/>
  <c r="AG2003" i="148"/>
  <c r="U2003" i="148"/>
  <c r="AI2003" i="148"/>
  <c r="W2003" i="148"/>
  <c r="T2003" i="148"/>
  <c r="X2003" i="148"/>
  <c r="AA2003" i="148"/>
  <c r="Y2003" i="148"/>
  <c r="AB2003" i="148"/>
  <c r="O2004" i="148"/>
  <c r="P2004" i="148" s="1"/>
  <c r="AD2004" i="148" s="1"/>
  <c r="S2004" i="148"/>
  <c r="AE2004" i="148"/>
  <c r="AC2004" i="148"/>
  <c r="AB2004" i="148"/>
  <c r="AA2004" i="148"/>
  <c r="Y2004" i="148"/>
  <c r="R2005" i="148"/>
  <c r="AF2004" i="148" l="1"/>
  <c r="W2004" i="148"/>
  <c r="U2004" i="148"/>
  <c r="T2004" i="148"/>
  <c r="AG2004" i="148"/>
  <c r="X2004" i="148"/>
  <c r="AH2004" i="148"/>
  <c r="V2004" i="148"/>
  <c r="AI2004" i="148"/>
  <c r="Z2004" i="148"/>
  <c r="O2005" i="148"/>
  <c r="P2005" i="148" s="1"/>
  <c r="U2005" i="148" s="1"/>
  <c r="AG2005" i="148"/>
  <c r="AD2005" i="148"/>
  <c r="AB2005" i="148"/>
  <c r="AA2005" i="148"/>
  <c r="Z2005" i="148"/>
  <c r="V2005" i="148"/>
  <c r="T2005" i="148"/>
  <c r="S2005" i="148"/>
  <c r="AI2005" i="148"/>
  <c r="AH2005" i="148"/>
  <c r="AF2005" i="148"/>
  <c r="R2006" i="148"/>
  <c r="X2005" i="148" l="1"/>
  <c r="W2005" i="148"/>
  <c r="Y2005" i="148"/>
  <c r="AC2005" i="148"/>
  <c r="AE2005" i="148"/>
  <c r="O2006" i="148"/>
  <c r="P2006" i="148" s="1"/>
  <c r="AI2006" i="148" s="1"/>
  <c r="Y2006" i="148"/>
  <c r="R2007" i="148"/>
  <c r="X2006" i="148" l="1"/>
  <c r="S2006" i="148"/>
  <c r="Z2006" i="148"/>
  <c r="W2006" i="148"/>
  <c r="AC2006" i="148"/>
  <c r="AA2006" i="148"/>
  <c r="U2006" i="148"/>
  <c r="AD2006" i="148"/>
  <c r="AB2006" i="148"/>
  <c r="AE2006" i="148"/>
  <c r="T2006" i="148"/>
  <c r="AH2006" i="148"/>
  <c r="AF2006" i="148"/>
  <c r="V2006" i="148"/>
  <c r="AG2006" i="148"/>
  <c r="O2007" i="148"/>
  <c r="P2007" i="148" s="1"/>
  <c r="AF2007" i="148" s="1"/>
  <c r="U2007" i="148"/>
  <c r="R2008" i="148"/>
  <c r="T2007" i="148" l="1"/>
  <c r="AG2007" i="148"/>
  <c r="Y2007" i="148"/>
  <c r="AH2007" i="148"/>
  <c r="Z2007" i="148"/>
  <c r="V2007" i="148"/>
  <c r="AB2007" i="148"/>
  <c r="X2007" i="148"/>
  <c r="AC2007" i="148"/>
  <c r="AI2007" i="148"/>
  <c r="AA2007" i="148"/>
  <c r="W2007" i="148"/>
  <c r="AD2007" i="148"/>
  <c r="AE2007" i="148"/>
  <c r="S2007" i="148"/>
  <c r="O2008" i="148"/>
  <c r="P2008" i="148" s="1"/>
  <c r="AA2008" i="148" s="1"/>
  <c r="AC2008" i="148"/>
  <c r="AI2008" i="148"/>
  <c r="AH2008" i="148"/>
  <c r="R2009" i="148"/>
  <c r="AB2008" i="148" l="1"/>
  <c r="AE2008" i="148"/>
  <c r="S2008" i="148"/>
  <c r="T2008" i="148"/>
  <c r="AG2008" i="148"/>
  <c r="U2008" i="148"/>
  <c r="AD2008" i="148"/>
  <c r="AF2008" i="148"/>
  <c r="V2008" i="148"/>
  <c r="W2008" i="148"/>
  <c r="X2008" i="148"/>
  <c r="Y2008" i="148"/>
  <c r="Z2008" i="148"/>
  <c r="O2009" i="148"/>
  <c r="P2009" i="148" s="1"/>
  <c r="AF2009" i="148" s="1"/>
  <c r="Y2009" i="148"/>
  <c r="AC2009" i="148"/>
  <c r="AB2009" i="148"/>
  <c r="AA2009" i="148"/>
  <c r="Z2009" i="148"/>
  <c r="X2009" i="148"/>
  <c r="W2009" i="148"/>
  <c r="AI2009" i="148"/>
  <c r="AH2009" i="148"/>
  <c r="AG2009" i="148"/>
  <c r="AE2009" i="148"/>
  <c r="AD2009" i="148"/>
  <c r="S2009" i="148"/>
  <c r="V2009" i="148"/>
  <c r="U2009" i="148"/>
  <c r="T2009" i="148"/>
  <c r="R2010" i="148"/>
  <c r="O2010" i="148" l="1"/>
  <c r="P2010" i="148" s="1"/>
  <c r="AH2010" i="148"/>
  <c r="Z2010" i="148"/>
  <c r="Y2010" i="148"/>
  <c r="W2010" i="148"/>
  <c r="AA2010" i="148"/>
  <c r="AB2010" i="148"/>
  <c r="U2010" i="148"/>
  <c r="V2010" i="148"/>
  <c r="AI2010" i="148"/>
  <c r="AG2010" i="148"/>
  <c r="AC2010" i="148"/>
  <c r="S2010" i="148"/>
  <c r="AD2010" i="148"/>
  <c r="AE2010" i="148"/>
  <c r="T2010" i="148"/>
  <c r="AF2010" i="148"/>
  <c r="X2010" i="148"/>
  <c r="R2011" i="148"/>
  <c r="O2011" i="148" l="1"/>
  <c r="P2011" i="148" s="1"/>
  <c r="AG2011" i="148"/>
  <c r="AF2011" i="148"/>
  <c r="U2011" i="148"/>
  <c r="T2011" i="148"/>
  <c r="W2011" i="148"/>
  <c r="AI2011" i="148"/>
  <c r="AH2011" i="148"/>
  <c r="V2011" i="148"/>
  <c r="AE2011" i="148"/>
  <c r="S2011" i="148"/>
  <c r="AC2011" i="148"/>
  <c r="AD2011" i="148"/>
  <c r="AB2011" i="148"/>
  <c r="AA2011" i="148"/>
  <c r="Z2011" i="148"/>
  <c r="Y2011" i="148"/>
  <c r="X2011" i="148"/>
  <c r="R2012" i="148"/>
  <c r="O2012" i="148" l="1"/>
  <c r="P2012" i="148" s="1"/>
  <c r="Z2012" i="148"/>
  <c r="AF2012" i="148"/>
  <c r="S2012" i="148"/>
  <c r="AE2012" i="148"/>
  <c r="AD2012" i="148"/>
  <c r="AC2012" i="148"/>
  <c r="AB2012" i="148"/>
  <c r="AA2012" i="148"/>
  <c r="AI2012" i="148"/>
  <c r="AH2012" i="148"/>
  <c r="AG2012" i="148"/>
  <c r="Y2012" i="148"/>
  <c r="X2012" i="148"/>
  <c r="W2012" i="148"/>
  <c r="V2012" i="148"/>
  <c r="U2012" i="148"/>
  <c r="T2012" i="148"/>
  <c r="R2013" i="148"/>
  <c r="O2013" i="148" l="1"/>
  <c r="P2013" i="148" s="1"/>
  <c r="AG2013" i="148"/>
  <c r="U2013" i="148"/>
  <c r="AB2013" i="148"/>
  <c r="AA2013" i="148"/>
  <c r="Z2013" i="148"/>
  <c r="Y2013" i="148"/>
  <c r="X2013" i="148"/>
  <c r="W2013" i="148"/>
  <c r="V2013" i="148"/>
  <c r="T2013" i="148"/>
  <c r="S2013" i="148"/>
  <c r="AI2013" i="148"/>
  <c r="AH2013" i="148"/>
  <c r="AF2013" i="148"/>
  <c r="AE2013" i="148"/>
  <c r="AD2013" i="148"/>
  <c r="AC2013" i="148"/>
  <c r="R2014" i="148"/>
  <c r="O2014" i="148" l="1"/>
  <c r="P2014" i="148" s="1"/>
  <c r="AB2014" i="148"/>
  <c r="X2014" i="148"/>
  <c r="W2014" i="148"/>
  <c r="AI2014" i="148"/>
  <c r="V2014" i="148"/>
  <c r="AH2014" i="148"/>
  <c r="U2014" i="148"/>
  <c r="AG2014" i="148"/>
  <c r="T2014" i="148"/>
  <c r="AF2014" i="148"/>
  <c r="S2014" i="148"/>
  <c r="AE2014" i="148"/>
  <c r="AD2014" i="148"/>
  <c r="AC2014" i="148"/>
  <c r="AA2014" i="148"/>
  <c r="Z2014" i="148"/>
  <c r="Y2014" i="148"/>
  <c r="R2015" i="148"/>
  <c r="O2015" i="148" l="1"/>
  <c r="P2015" i="148" s="1"/>
  <c r="AA2015" i="148"/>
  <c r="AD2015" i="148"/>
  <c r="W2015" i="148"/>
  <c r="AI2015" i="148"/>
  <c r="T2015" i="148"/>
  <c r="AH2015" i="148"/>
  <c r="S2015" i="148"/>
  <c r="AG2015" i="148"/>
  <c r="AF2015" i="148"/>
  <c r="AE2015" i="148"/>
  <c r="AC2015" i="148"/>
  <c r="AB2015" i="148"/>
  <c r="Z2015" i="148"/>
  <c r="Y2015" i="148"/>
  <c r="X2015" i="148"/>
  <c r="V2015" i="148"/>
  <c r="U2015" i="148"/>
  <c r="R2016" i="148"/>
  <c r="O2016" i="148" l="1"/>
  <c r="P2016" i="148" s="1"/>
  <c r="AH2016" i="148"/>
  <c r="V2016" i="148"/>
  <c r="Z2016" i="148"/>
  <c r="AI2016" i="148"/>
  <c r="T2016" i="148"/>
  <c r="AG2016" i="148"/>
  <c r="AF2016" i="148"/>
  <c r="AE2016" i="148"/>
  <c r="AD2016" i="148"/>
  <c r="AC2016" i="148"/>
  <c r="AB2016" i="148"/>
  <c r="AA2016" i="148"/>
  <c r="Y2016" i="148"/>
  <c r="X2016" i="148"/>
  <c r="W2016" i="148"/>
  <c r="U2016" i="148"/>
  <c r="S2016" i="148"/>
  <c r="R2017" i="148"/>
  <c r="O2017" i="148" l="1"/>
  <c r="P2017" i="148" s="1"/>
  <c r="AC2017" i="148"/>
  <c r="AI2017" i="148"/>
  <c r="V2017" i="148"/>
  <c r="AF2017" i="148"/>
  <c r="AG2017" i="148"/>
  <c r="AE2017" i="148"/>
  <c r="AD2017" i="148"/>
  <c r="AB2017" i="148"/>
  <c r="AA2017" i="148"/>
  <c r="Z2017" i="148"/>
  <c r="AH2017" i="148"/>
  <c r="Y2017" i="148"/>
  <c r="X2017" i="148"/>
  <c r="W2017" i="148"/>
  <c r="U2017" i="148"/>
  <c r="T2017" i="148"/>
  <c r="S2017" i="148"/>
  <c r="R2018" i="148"/>
  <c r="O2018" i="148" l="1"/>
  <c r="P2018" i="148" s="1"/>
  <c r="X2018" i="148"/>
  <c r="AE2018" i="148"/>
  <c r="AC2018" i="148"/>
  <c r="AF2018" i="148"/>
  <c r="AD2018" i="148"/>
  <c r="AB2018" i="148"/>
  <c r="AA2018" i="148"/>
  <c r="Z2018" i="148"/>
  <c r="Y2018" i="148"/>
  <c r="W2018" i="148"/>
  <c r="V2018" i="148"/>
  <c r="U2018" i="148"/>
  <c r="T2018" i="148"/>
  <c r="S2018" i="148"/>
  <c r="AI2018" i="148"/>
  <c r="AH2018" i="148"/>
  <c r="AG2018" i="148"/>
  <c r="R2019" i="148"/>
  <c r="O2019" i="148" l="1"/>
  <c r="P2019" i="148" s="1"/>
  <c r="Y2019" i="148"/>
  <c r="AB2019" i="148"/>
  <c r="AC2019" i="148"/>
  <c r="AD2019" i="148"/>
  <c r="S2019" i="148"/>
  <c r="Z2019" i="148"/>
  <c r="AE2019" i="148"/>
  <c r="X2019" i="148"/>
  <c r="T2019" i="148"/>
  <c r="AF2019" i="148"/>
  <c r="U2019" i="148"/>
  <c r="V2019" i="148"/>
  <c r="AG2019" i="148"/>
  <c r="AH2019" i="148"/>
  <c r="W2019" i="148"/>
  <c r="AA2019" i="148"/>
  <c r="AI2019" i="148"/>
  <c r="R2020" i="148"/>
  <c r="O2020" i="148" l="1"/>
  <c r="P2020" i="148" s="1"/>
  <c r="AH2020" i="148"/>
  <c r="AE2020" i="148"/>
  <c r="AA2020" i="148"/>
  <c r="Z2020" i="148"/>
  <c r="AD2020" i="148"/>
  <c r="AC2020" i="148"/>
  <c r="AB2020" i="148"/>
  <c r="Y2020" i="148"/>
  <c r="X2020" i="148"/>
  <c r="W2020" i="148"/>
  <c r="AI2020" i="148"/>
  <c r="AF2020" i="148"/>
  <c r="T2020" i="148"/>
  <c r="S2020" i="148"/>
  <c r="V2020" i="148"/>
  <c r="U2020" i="148"/>
  <c r="AG2020" i="148"/>
  <c r="R2021" i="148"/>
  <c r="O2021" i="148" l="1"/>
  <c r="P2021" i="148" s="1"/>
  <c r="AB2021" i="148"/>
  <c r="Y2021" i="148"/>
  <c r="Z2021" i="148"/>
  <c r="AE2021" i="148"/>
  <c r="AD2021" i="148"/>
  <c r="AC2021" i="148"/>
  <c r="AA2021" i="148"/>
  <c r="X2021" i="148"/>
  <c r="W2021" i="148"/>
  <c r="V2021" i="148"/>
  <c r="U2021" i="148"/>
  <c r="T2021" i="148"/>
  <c r="S2021" i="148"/>
  <c r="AI2021" i="148"/>
  <c r="AH2021" i="148"/>
  <c r="AG2021" i="148"/>
  <c r="AF2021" i="148"/>
  <c r="R2022" i="148"/>
  <c r="O2022" i="148" l="1"/>
  <c r="P2022" i="148" s="1"/>
  <c r="AI2022" i="148"/>
  <c r="W2022" i="148"/>
  <c r="AH2022" i="148"/>
  <c r="U2022" i="148"/>
  <c r="AC2022" i="148"/>
  <c r="X2022" i="148"/>
  <c r="AD2022" i="148"/>
  <c r="AB2022" i="148"/>
  <c r="AA2022" i="148"/>
  <c r="Z2022" i="148"/>
  <c r="Y2022" i="148"/>
  <c r="V2022" i="148"/>
  <c r="AG2022" i="148"/>
  <c r="AF2022" i="148"/>
  <c r="AE2022" i="148"/>
  <c r="T2022" i="148"/>
  <c r="S2022" i="148"/>
  <c r="R2023" i="148"/>
  <c r="O2023" i="148" l="1"/>
  <c r="P2023" i="148" s="1"/>
  <c r="AD2023" i="148"/>
  <c r="AE2023" i="148"/>
  <c r="Z2023" i="148"/>
  <c r="AI2023" i="148"/>
  <c r="U2023" i="148"/>
  <c r="AC2023" i="148"/>
  <c r="AB2023" i="148"/>
  <c r="AA2023" i="148"/>
  <c r="Y2023" i="148"/>
  <c r="X2023" i="148"/>
  <c r="W2023" i="148"/>
  <c r="V2023" i="148"/>
  <c r="T2023" i="148"/>
  <c r="S2023" i="148"/>
  <c r="AH2023" i="148"/>
  <c r="AG2023" i="148"/>
  <c r="AF2023" i="148"/>
  <c r="R2024" i="148"/>
  <c r="O2024" i="148" l="1"/>
  <c r="P2024" i="148" s="1"/>
  <c r="Y2024" i="148" s="1"/>
  <c r="AD2024" i="148"/>
  <c r="Z2024" i="148"/>
  <c r="X2024" i="148"/>
  <c r="V2024" i="148"/>
  <c r="AI2024" i="148"/>
  <c r="AH2024" i="148"/>
  <c r="AE2024" i="148"/>
  <c r="U2024" i="148"/>
  <c r="T2024" i="148"/>
  <c r="S2024" i="148"/>
  <c r="R2025" i="148"/>
  <c r="AB2024" i="148" l="1"/>
  <c r="AC2024" i="148"/>
  <c r="AF2024" i="148"/>
  <c r="W2024" i="148"/>
  <c r="AA2024" i="148"/>
  <c r="AG2024" i="148"/>
  <c r="O2025" i="148"/>
  <c r="P2025" i="148" s="1"/>
  <c r="AC2025" i="148" s="1"/>
  <c r="R2026" i="148"/>
  <c r="AG2025" i="148" l="1"/>
  <c r="AI2025" i="148"/>
  <c r="AE2025" i="148"/>
  <c r="W2025" i="148"/>
  <c r="AH2025" i="148"/>
  <c r="T2025" i="148"/>
  <c r="AF2025" i="148"/>
  <c r="V2025" i="148"/>
  <c r="Y2025" i="148"/>
  <c r="S2025" i="148"/>
  <c r="Z2025" i="148"/>
  <c r="U2025" i="148"/>
  <c r="X2025" i="148"/>
  <c r="AA2025" i="148"/>
  <c r="AB2025" i="148"/>
  <c r="AD2025" i="148"/>
  <c r="O2026" i="148"/>
  <c r="P2026" i="148" s="1"/>
  <c r="AB2026" i="148" s="1"/>
  <c r="R2027" i="148"/>
  <c r="AD2026" i="148" l="1"/>
  <c r="T2026" i="148"/>
  <c r="Z2026" i="148"/>
  <c r="U2026" i="148"/>
  <c r="AG2026" i="148"/>
  <c r="S2026" i="148"/>
  <c r="AE2026" i="148"/>
  <c r="V2026" i="148"/>
  <c r="AI2026" i="148"/>
  <c r="AF2026" i="148"/>
  <c r="W2026" i="148"/>
  <c r="AC2026" i="148"/>
  <c r="AH2026" i="148"/>
  <c r="AA2026" i="148"/>
  <c r="X2026" i="148"/>
  <c r="Y2026" i="148"/>
  <c r="O2027" i="148"/>
  <c r="P2027" i="148" s="1"/>
  <c r="AA2027" i="148" s="1"/>
  <c r="AC2027" i="148"/>
  <c r="AF2027" i="148"/>
  <c r="R2028" i="148"/>
  <c r="AE2027" i="148" l="1"/>
  <c r="X2027" i="148"/>
  <c r="AG2027" i="148"/>
  <c r="AD2027" i="148"/>
  <c r="AB2027" i="148"/>
  <c r="T2027" i="148"/>
  <c r="AH2027" i="148"/>
  <c r="S2027" i="148"/>
  <c r="W2027" i="148"/>
  <c r="AI2027" i="148"/>
  <c r="V2027" i="148"/>
  <c r="U2027" i="148"/>
  <c r="Y2027" i="148"/>
  <c r="Z2027" i="148"/>
  <c r="O2028" i="148"/>
  <c r="P2028" i="148" s="1"/>
  <c r="AC2028" i="148"/>
  <c r="X2028" i="148"/>
  <c r="AA2028" i="148"/>
  <c r="AI2028" i="148"/>
  <c r="U2028" i="148"/>
  <c r="AE2028" i="148"/>
  <c r="AD2028" i="148"/>
  <c r="AB2028" i="148"/>
  <c r="Z2028" i="148"/>
  <c r="Y2028" i="148"/>
  <c r="W2028" i="148"/>
  <c r="AH2028" i="148"/>
  <c r="AG2028" i="148"/>
  <c r="AF2028" i="148"/>
  <c r="V2028" i="148"/>
  <c r="T2028" i="148"/>
  <c r="S2028" i="148"/>
  <c r="R2029" i="148"/>
  <c r="O2029" i="148" l="1"/>
  <c r="P2029" i="148" s="1"/>
  <c r="AI2029" i="148"/>
  <c r="AA2029" i="148"/>
  <c r="Z2029" i="148"/>
  <c r="Y2029" i="148"/>
  <c r="W2029" i="148"/>
  <c r="AB2029" i="148"/>
  <c r="AC2029" i="148"/>
  <c r="V2029" i="148"/>
  <c r="AH2029" i="148"/>
  <c r="X2029" i="148"/>
  <c r="AD2029" i="148"/>
  <c r="S2029" i="148"/>
  <c r="T2029" i="148"/>
  <c r="AE2029" i="148"/>
  <c r="AF2029" i="148"/>
  <c r="U2029" i="148"/>
  <c r="AG2029" i="148"/>
  <c r="R2030" i="148"/>
  <c r="O2030" i="148" l="1"/>
  <c r="P2030" i="148" s="1"/>
  <c r="Y2030" i="148"/>
  <c r="X2030" i="148"/>
  <c r="Z2030" i="148"/>
  <c r="AI2030" i="148"/>
  <c r="AG2030" i="148"/>
  <c r="AD2030" i="148"/>
  <c r="AC2030" i="148"/>
  <c r="AB2030" i="148"/>
  <c r="AA2030" i="148"/>
  <c r="W2030" i="148"/>
  <c r="V2030" i="148"/>
  <c r="U2030" i="148"/>
  <c r="AH2030" i="148"/>
  <c r="T2030" i="148"/>
  <c r="AF2030" i="148"/>
  <c r="S2030" i="148"/>
  <c r="AE2030" i="148"/>
  <c r="R2031" i="148"/>
  <c r="O2031" i="148" l="1"/>
  <c r="P2031" i="148" s="1"/>
  <c r="AH2031" i="148"/>
  <c r="V2031" i="148"/>
  <c r="AF2031" i="148"/>
  <c r="S2031" i="148"/>
  <c r="Y2031" i="148"/>
  <c r="AG2031" i="148"/>
  <c r="AI2031" i="148"/>
  <c r="AE2031" i="148"/>
  <c r="AD2031" i="148"/>
  <c r="AC2031" i="148"/>
  <c r="AB2031" i="148"/>
  <c r="AA2031" i="148"/>
  <c r="Z2031" i="148"/>
  <c r="X2031" i="148"/>
  <c r="W2031" i="148"/>
  <c r="U2031" i="148"/>
  <c r="T2031" i="148"/>
  <c r="R2032" i="148"/>
  <c r="O2032" i="148" l="1"/>
  <c r="P2032" i="148" s="1"/>
  <c r="AC2032" i="148"/>
  <c r="AB2032" i="148"/>
  <c r="V2032" i="148"/>
  <c r="AE2032" i="148"/>
  <c r="AH2032" i="148"/>
  <c r="AG2032" i="148"/>
  <c r="AF2032" i="148"/>
  <c r="AD2032" i="148"/>
  <c r="AA2032" i="148"/>
  <c r="Z2032" i="148"/>
  <c r="Y2032" i="148"/>
  <c r="X2032" i="148"/>
  <c r="W2032" i="148"/>
  <c r="U2032" i="148"/>
  <c r="T2032" i="148"/>
  <c r="S2032" i="148"/>
  <c r="AI2032" i="148"/>
  <c r="R2033" i="148"/>
  <c r="O2033" i="148" l="1"/>
  <c r="P2033" i="148" s="1"/>
  <c r="X2033" i="148"/>
  <c r="Y2033" i="148"/>
  <c r="AG2033" i="148"/>
  <c r="S2033" i="148"/>
  <c r="AC2033" i="148"/>
  <c r="AB2033" i="148"/>
  <c r="AI2033" i="148"/>
  <c r="AH2033" i="148"/>
  <c r="AF2033" i="148"/>
  <c r="AE2033" i="148"/>
  <c r="AD2033" i="148"/>
  <c r="AA2033" i="148"/>
  <c r="Z2033" i="148"/>
  <c r="W2033" i="148"/>
  <c r="V2033" i="148"/>
  <c r="U2033" i="148"/>
  <c r="T2033" i="148"/>
  <c r="R2034" i="148"/>
  <c r="O2034" i="148" l="1"/>
  <c r="P2034" i="148" s="1"/>
  <c r="AE2034" i="148"/>
  <c r="S2034" i="148"/>
  <c r="AH2034" i="148"/>
  <c r="U2034" i="148"/>
  <c r="AD2034" i="148"/>
  <c r="Z2034" i="148"/>
  <c r="Y2034" i="148"/>
  <c r="AI2034" i="148"/>
  <c r="AG2034" i="148"/>
  <c r="AF2034" i="148"/>
  <c r="AC2034" i="148"/>
  <c r="AB2034" i="148"/>
  <c r="AA2034" i="148"/>
  <c r="X2034" i="148"/>
  <c r="W2034" i="148"/>
  <c r="V2034" i="148"/>
  <c r="T2034" i="148"/>
  <c r="R2035" i="148"/>
  <c r="O2035" i="148" l="1"/>
  <c r="P2035" i="148" s="1"/>
  <c r="Z2035" i="148"/>
  <c r="AD2035" i="148"/>
  <c r="AB2035" i="148"/>
  <c r="W2035" i="148"/>
  <c r="V2035" i="148"/>
  <c r="T2035" i="148"/>
  <c r="S2035" i="148"/>
  <c r="AI2035" i="148"/>
  <c r="AH2035" i="148"/>
  <c r="AG2035" i="148"/>
  <c r="AF2035" i="148"/>
  <c r="AE2035" i="148"/>
  <c r="AC2035" i="148"/>
  <c r="AA2035" i="148"/>
  <c r="Y2035" i="148"/>
  <c r="X2035" i="148"/>
  <c r="U2035" i="148"/>
  <c r="R2036" i="148"/>
  <c r="O2036" i="148" l="1"/>
  <c r="P2036" i="148" s="1"/>
  <c r="AG2036" i="148"/>
  <c r="U2036" i="148"/>
  <c r="Z2036" i="148"/>
  <c r="Y2036" i="148"/>
  <c r="AI2036" i="148"/>
  <c r="T2036" i="148"/>
  <c r="AH2036" i="148"/>
  <c r="S2036" i="148"/>
  <c r="W2036" i="148"/>
  <c r="V2036" i="148"/>
  <c r="AF2036" i="148"/>
  <c r="AE2036" i="148"/>
  <c r="AD2036" i="148"/>
  <c r="AC2036" i="148"/>
  <c r="AB2036" i="148"/>
  <c r="AA2036" i="148"/>
  <c r="X2036" i="148"/>
  <c r="R2037" i="148"/>
  <c r="O2037" i="148" l="1"/>
  <c r="P2037" i="148" s="1"/>
  <c r="AB2037" i="148"/>
  <c r="AI2037" i="148"/>
  <c r="V2037" i="148"/>
  <c r="W2037" i="148"/>
  <c r="AF2037" i="148"/>
  <c r="AE2037" i="148"/>
  <c r="Y2037" i="148"/>
  <c r="X2037" i="148"/>
  <c r="U2037" i="148"/>
  <c r="T2037" i="148"/>
  <c r="S2037" i="148"/>
  <c r="AH2037" i="148"/>
  <c r="AG2037" i="148"/>
  <c r="AD2037" i="148"/>
  <c r="AC2037" i="148"/>
  <c r="AA2037" i="148"/>
  <c r="Z2037" i="148"/>
  <c r="R2038" i="148"/>
  <c r="O2038" i="148" l="1"/>
  <c r="P2038" i="148" s="1"/>
  <c r="AI2038" i="148"/>
  <c r="W2038" i="148"/>
  <c r="AE2038" i="148"/>
  <c r="AH2038" i="148"/>
  <c r="T2038" i="148"/>
  <c r="AC2038" i="148"/>
  <c r="AB2038" i="148"/>
  <c r="Z2038" i="148"/>
  <c r="Y2038" i="148"/>
  <c r="X2038" i="148"/>
  <c r="V2038" i="148"/>
  <c r="U2038" i="148"/>
  <c r="S2038" i="148"/>
  <c r="AG2038" i="148"/>
  <c r="AF2038" i="148"/>
  <c r="AD2038" i="148"/>
  <c r="AA2038" i="148"/>
  <c r="R2039" i="148"/>
  <c r="O2039" i="148" l="1"/>
  <c r="P2039" i="148" s="1"/>
  <c r="AG2039" i="148"/>
  <c r="Y2039" i="148"/>
  <c r="X2039" i="148"/>
  <c r="S2039" i="148"/>
  <c r="AE2039" i="148"/>
  <c r="U2039" i="148"/>
  <c r="W2039" i="148"/>
  <c r="Z2039" i="148"/>
  <c r="AI2039" i="148"/>
  <c r="AA2039" i="148"/>
  <c r="T2039" i="148"/>
  <c r="AB2039" i="148"/>
  <c r="AF2039" i="148"/>
  <c r="V2039" i="148"/>
  <c r="AH2039" i="148"/>
  <c r="AC2039" i="148"/>
  <c r="AD2039" i="148"/>
  <c r="R2040" i="148"/>
  <c r="O2040" i="148" l="1"/>
  <c r="P2040" i="148" s="1"/>
  <c r="AI2040" i="148"/>
  <c r="AE2040" i="148"/>
  <c r="Z2040" i="148"/>
  <c r="AG2040" i="148"/>
  <c r="Y2040" i="148"/>
  <c r="X2040" i="148"/>
  <c r="AB2040" i="148"/>
  <c r="AA2040" i="148"/>
  <c r="V2040" i="148"/>
  <c r="U2040" i="148"/>
  <c r="T2040" i="148"/>
  <c r="S2040" i="148"/>
  <c r="AH2040" i="148"/>
  <c r="AF2040" i="148"/>
  <c r="AC2040" i="148"/>
  <c r="AD2040" i="148"/>
  <c r="W2040" i="148"/>
  <c r="R2041" i="148"/>
  <c r="O2041" i="148" l="1"/>
  <c r="P2041" i="148" s="1"/>
  <c r="AA2041" i="148"/>
  <c r="Y2041" i="148"/>
  <c r="AE2041" i="148"/>
  <c r="Z2041" i="148"/>
  <c r="X2041" i="148"/>
  <c r="AG2041" i="148"/>
  <c r="AF2041" i="148"/>
  <c r="AD2041" i="148"/>
  <c r="AC2041" i="148"/>
  <c r="AB2041" i="148"/>
  <c r="W2041" i="148"/>
  <c r="AI2041" i="148"/>
  <c r="AH2041" i="148"/>
  <c r="V2041" i="148"/>
  <c r="U2041" i="148"/>
  <c r="T2041" i="148"/>
  <c r="S2041" i="148"/>
  <c r="R2042" i="148"/>
  <c r="O2042" i="148" l="1"/>
  <c r="P2042" i="148" s="1"/>
  <c r="AH2042" i="148"/>
  <c r="V2042" i="148"/>
  <c r="AI2042" i="148"/>
  <c r="U2042" i="148"/>
  <c r="AB2042" i="148"/>
  <c r="X2042" i="148"/>
  <c r="W2042" i="148"/>
  <c r="AG2042" i="148"/>
  <c r="AF2042" i="148"/>
  <c r="AE2042" i="148"/>
  <c r="AD2042" i="148"/>
  <c r="AC2042" i="148"/>
  <c r="AA2042" i="148"/>
  <c r="Z2042" i="148"/>
  <c r="Y2042" i="148"/>
  <c r="T2042" i="148"/>
  <c r="S2042" i="148"/>
  <c r="R2043" i="148"/>
  <c r="O2043" i="148" l="1"/>
  <c r="P2043" i="148" s="1"/>
  <c r="AC2043" i="148"/>
  <c r="AE2043" i="148"/>
  <c r="Y2043" i="148"/>
  <c r="AI2043" i="148"/>
  <c r="U2043" i="148"/>
  <c r="AH2043" i="148"/>
  <c r="T2043" i="148"/>
  <c r="AG2043" i="148"/>
  <c r="AF2043" i="148"/>
  <c r="AD2043" i="148"/>
  <c r="AB2043" i="148"/>
  <c r="AA2043" i="148"/>
  <c r="Z2043" i="148"/>
  <c r="X2043" i="148"/>
  <c r="W2043" i="148"/>
  <c r="V2043" i="148"/>
  <c r="S2043" i="148"/>
  <c r="R2044" i="148"/>
  <c r="O2044" i="148" l="1"/>
  <c r="P2044" i="148" s="1"/>
  <c r="X2044" i="148"/>
  <c r="AA2044" i="148"/>
  <c r="V2044" i="148"/>
  <c r="AF2044" i="148"/>
  <c r="AE2044" i="148"/>
  <c r="T2044" i="148"/>
  <c r="S2044" i="148"/>
  <c r="AI2044" i="148"/>
  <c r="AH2044" i="148"/>
  <c r="AG2044" i="148"/>
  <c r="AD2044" i="148"/>
  <c r="AC2044" i="148"/>
  <c r="AB2044" i="148"/>
  <c r="Z2044" i="148"/>
  <c r="Y2044" i="148"/>
  <c r="W2044" i="148"/>
  <c r="U2044" i="148"/>
  <c r="R2045" i="148"/>
  <c r="O2045" i="148" l="1"/>
  <c r="P2045" i="148" s="1"/>
  <c r="AE2045" i="148"/>
  <c r="S2045" i="148"/>
  <c r="W2045" i="148"/>
  <c r="AH2045" i="148"/>
  <c r="T2045" i="148"/>
  <c r="AC2045" i="148"/>
  <c r="AB2045" i="148"/>
  <c r="V2045" i="148"/>
  <c r="U2045" i="148"/>
  <c r="AI2045" i="148"/>
  <c r="AG2045" i="148"/>
  <c r="Z2045" i="148"/>
  <c r="AF2045" i="148"/>
  <c r="AD2045" i="148"/>
  <c r="AA2045" i="148"/>
  <c r="Y2045" i="148"/>
  <c r="X2045" i="148"/>
  <c r="R2046" i="148"/>
  <c r="O2046" i="148" l="1"/>
  <c r="P2046" i="148" s="1"/>
  <c r="Z2046" i="148" s="1"/>
  <c r="S2046" i="148"/>
  <c r="AE2046" i="148"/>
  <c r="Y2046" i="148"/>
  <c r="W2046" i="148"/>
  <c r="V2046" i="148"/>
  <c r="U2046" i="148"/>
  <c r="T2046" i="148"/>
  <c r="AI2046" i="148"/>
  <c r="AH2046" i="148"/>
  <c r="AD2046" i="148"/>
  <c r="AC2046" i="148"/>
  <c r="AB2046" i="148"/>
  <c r="X2046" i="148"/>
  <c r="R2047" i="148"/>
  <c r="AA2046" i="148" l="1"/>
  <c r="AF2046" i="148"/>
  <c r="AG2046" i="148"/>
  <c r="O2047" i="148"/>
  <c r="P2047" i="148" s="1"/>
  <c r="V2047" i="148" s="1"/>
  <c r="AC2047" i="148"/>
  <c r="AA2047" i="148"/>
  <c r="R2048" i="148"/>
  <c r="Z2047" i="148" l="1"/>
  <c r="W2047" i="148"/>
  <c r="X2047" i="148"/>
  <c r="AF2047" i="148"/>
  <c r="AH2047" i="148"/>
  <c r="AE2047" i="148"/>
  <c r="U2047" i="148"/>
  <c r="Y2047" i="148"/>
  <c r="AD2047" i="148"/>
  <c r="AB2047" i="148"/>
  <c r="AG2047" i="148"/>
  <c r="AI2047" i="148"/>
  <c r="S2047" i="148"/>
  <c r="T2047" i="148"/>
  <c r="O2048" i="148"/>
  <c r="P2048" i="148" s="1"/>
  <c r="Y2048" i="148" s="1"/>
  <c r="T2048" i="148"/>
  <c r="AA2048" i="148"/>
  <c r="W2048" i="148"/>
  <c r="V2048" i="148"/>
  <c r="S2048" i="148"/>
  <c r="AG2048" i="148"/>
  <c r="AE2048" i="148"/>
  <c r="R2049" i="148"/>
  <c r="AC2048" i="148" l="1"/>
  <c r="AH2048" i="148"/>
  <c r="AD2048" i="148"/>
  <c r="U2048" i="148"/>
  <c r="AI2048" i="148"/>
  <c r="AF2048" i="148"/>
  <c r="Z2048" i="148"/>
  <c r="X2048" i="148"/>
  <c r="AB2048" i="148"/>
  <c r="O2049" i="148"/>
  <c r="P2049" i="148" s="1"/>
  <c r="AG2049" i="148" s="1"/>
  <c r="W2049" i="148"/>
  <c r="AB2049" i="148"/>
  <c r="AA2049" i="148"/>
  <c r="Y2049" i="148"/>
  <c r="U2049" i="148"/>
  <c r="R2050" i="148"/>
  <c r="V2049" i="148" l="1"/>
  <c r="AI2049" i="148"/>
  <c r="Z2049" i="148"/>
  <c r="AC2049" i="148"/>
  <c r="AE2049" i="148"/>
  <c r="X2049" i="148"/>
  <c r="AF2049" i="148"/>
  <c r="AD2049" i="148"/>
  <c r="AH2049" i="148"/>
  <c r="T2049" i="148"/>
  <c r="S2049" i="148"/>
  <c r="O2050" i="148"/>
  <c r="P2050" i="148" s="1"/>
  <c r="AD2050" i="148" s="1"/>
  <c r="R2051" i="148"/>
  <c r="X2050" i="148" l="1"/>
  <c r="Y2050" i="148"/>
  <c r="Z2050" i="148"/>
  <c r="AA2050" i="148"/>
  <c r="AF2050" i="148"/>
  <c r="AE2050" i="148"/>
  <c r="T2050" i="148"/>
  <c r="AB2050" i="148"/>
  <c r="AC2050" i="148"/>
  <c r="AG2050" i="148"/>
  <c r="S2050" i="148"/>
  <c r="U2050" i="148"/>
  <c r="V2050" i="148"/>
  <c r="AI2050" i="148"/>
  <c r="W2050" i="148"/>
  <c r="AH2050" i="148"/>
  <c r="O2051" i="148"/>
  <c r="P2051" i="148" s="1"/>
  <c r="AI2051" i="148" s="1"/>
  <c r="AA2051" i="148"/>
  <c r="R2052" i="148"/>
  <c r="AB2051" i="148" l="1"/>
  <c r="AC2051" i="148"/>
  <c r="T2051" i="148"/>
  <c r="AE2051" i="148"/>
  <c r="V2051" i="148"/>
  <c r="U2051" i="148"/>
  <c r="AF2051" i="148"/>
  <c r="X2051" i="148"/>
  <c r="W2051" i="148"/>
  <c r="S2051" i="148"/>
  <c r="Z2051" i="148"/>
  <c r="Y2051" i="148"/>
  <c r="AD2051" i="148"/>
  <c r="AG2051" i="148"/>
  <c r="AH2051" i="148"/>
  <c r="O2052" i="148"/>
  <c r="P2052" i="148" s="1"/>
  <c r="X2052" i="148" s="1"/>
  <c r="AF2052" i="148"/>
  <c r="T2052" i="148"/>
  <c r="AI2052" i="148"/>
  <c r="V2052" i="148"/>
  <c r="AC2052" i="148"/>
  <c r="AB2052" i="148"/>
  <c r="Z2052" i="148"/>
  <c r="Y2052" i="148"/>
  <c r="AG2052" i="148"/>
  <c r="AE2052" i="148"/>
  <c r="AD2052" i="148"/>
  <c r="AA2052" i="148"/>
  <c r="W2052" i="148"/>
  <c r="U2052" i="148"/>
  <c r="R2053" i="148"/>
  <c r="AH2052" i="148" l="1"/>
  <c r="S2052" i="148"/>
  <c r="O2053" i="148"/>
  <c r="P2053" i="148" s="1"/>
  <c r="AB2053" i="148" s="1"/>
  <c r="Y2053" i="148"/>
  <c r="W2053" i="148"/>
  <c r="AI2053" i="148"/>
  <c r="U2053" i="148"/>
  <c r="AC2053" i="148"/>
  <c r="AD2053" i="148"/>
  <c r="R2054" i="148"/>
  <c r="V2053" i="148" l="1"/>
  <c r="AE2053" i="148"/>
  <c r="AA2053" i="148"/>
  <c r="AG2053" i="148"/>
  <c r="AF2053" i="148"/>
  <c r="Z2053" i="148"/>
  <c r="AH2053" i="148"/>
  <c r="S2053" i="148"/>
  <c r="T2053" i="148"/>
  <c r="X2053" i="148"/>
  <c r="O2054" i="148"/>
  <c r="P2054" i="148" s="1"/>
  <c r="V2054" i="148" s="1"/>
  <c r="AH2054" i="148"/>
  <c r="AG2054" i="148"/>
  <c r="S2054" i="148"/>
  <c r="AF2054" i="148"/>
  <c r="AE2054" i="148"/>
  <c r="AD2054" i="148"/>
  <c r="AC2054" i="148"/>
  <c r="R2055" i="148"/>
  <c r="AI2054" i="148" l="1"/>
  <c r="U2054" i="148"/>
  <c r="AA2054" i="148"/>
  <c r="T2054" i="148"/>
  <c r="W2054" i="148"/>
  <c r="Y2054" i="148"/>
  <c r="X2054" i="148"/>
  <c r="Z2054" i="148"/>
  <c r="AB2054" i="148"/>
  <c r="O2055" i="148"/>
  <c r="P2055" i="148" s="1"/>
  <c r="AI2055" i="148" s="1"/>
  <c r="W2055" i="148"/>
  <c r="AG2055" i="148"/>
  <c r="Z2055" i="148"/>
  <c r="R2056" i="148"/>
  <c r="AA2055" i="148" l="1"/>
  <c r="AC2055" i="148"/>
  <c r="AB2055" i="148"/>
  <c r="S2055" i="148"/>
  <c r="AE2055" i="148"/>
  <c r="T2055" i="148"/>
  <c r="AD2055" i="148"/>
  <c r="AF2055" i="148"/>
  <c r="V2055" i="148"/>
  <c r="AH2055" i="148"/>
  <c r="X2055" i="148"/>
  <c r="U2055" i="148"/>
  <c r="Y2055" i="148"/>
  <c r="O2056" i="148"/>
  <c r="P2056" i="148" s="1"/>
  <c r="V2056" i="148" s="1"/>
  <c r="S2056" i="148"/>
  <c r="AG2056" i="148"/>
  <c r="AE2056" i="148"/>
  <c r="AC2056" i="148"/>
  <c r="AB2056" i="148"/>
  <c r="AA2056" i="148"/>
  <c r="Y2056" i="148"/>
  <c r="W2056" i="148"/>
  <c r="AD2056" i="148"/>
  <c r="Z2056" i="148"/>
  <c r="R2057" i="148"/>
  <c r="AI2056" i="148" l="1"/>
  <c r="AH2056" i="148"/>
  <c r="AF2056" i="148"/>
  <c r="T2056" i="148"/>
  <c r="X2056" i="148"/>
  <c r="U2056" i="148"/>
  <c r="O2057" i="148"/>
  <c r="P2057" i="148" s="1"/>
  <c r="Z2057" i="148" s="1"/>
  <c r="R2058" i="148"/>
  <c r="T2057" i="148" l="1"/>
  <c r="AD2057" i="148"/>
  <c r="AB2057" i="148"/>
  <c r="U2057" i="148"/>
  <c r="S2057" i="148"/>
  <c r="AE2057" i="148"/>
  <c r="V2057" i="148"/>
  <c r="AA2057" i="148"/>
  <c r="AI2057" i="148"/>
  <c r="AG2057" i="148"/>
  <c r="W2057" i="148"/>
  <c r="AC2057" i="148"/>
  <c r="AF2057" i="148"/>
  <c r="AH2057" i="148"/>
  <c r="X2057" i="148"/>
  <c r="Y2057" i="148"/>
  <c r="O2058" i="148"/>
  <c r="P2058" i="148" s="1"/>
  <c r="U2058" i="148" s="1"/>
  <c r="Z2058" i="148"/>
  <c r="X2058" i="148"/>
  <c r="AB2058" i="148"/>
  <c r="AA2058" i="148"/>
  <c r="W2058" i="148"/>
  <c r="V2058" i="148"/>
  <c r="AI2058" i="148"/>
  <c r="AE2058" i="148"/>
  <c r="AD2058" i="148"/>
  <c r="AC2058" i="148"/>
  <c r="Y2058" i="148"/>
  <c r="T2058" i="148"/>
  <c r="S2058" i="148"/>
  <c r="R2059" i="148"/>
  <c r="AF2058" i="148" l="1"/>
  <c r="AG2058" i="148"/>
  <c r="AH2058" i="148"/>
  <c r="O2059" i="148"/>
  <c r="P2059" i="148" s="1"/>
  <c r="S2059" i="148" s="1"/>
  <c r="AH2059" i="148"/>
  <c r="X2059" i="148"/>
  <c r="W2059" i="148"/>
  <c r="AE2059" i="148"/>
  <c r="R2060" i="148"/>
  <c r="AI2059" i="148" l="1"/>
  <c r="V2059" i="148"/>
  <c r="AA2059" i="148"/>
  <c r="Y2059" i="148"/>
  <c r="AB2059" i="148"/>
  <c r="T2059" i="148"/>
  <c r="AC2059" i="148"/>
  <c r="AD2059" i="148"/>
  <c r="U2059" i="148"/>
  <c r="AG2059" i="148"/>
  <c r="Z2059" i="148"/>
  <c r="AF2059" i="148"/>
  <c r="O2060" i="148"/>
  <c r="P2060" i="148" s="1"/>
  <c r="AB2060" i="148"/>
  <c r="AD2060" i="148"/>
  <c r="V2060" i="148"/>
  <c r="AI2060" i="148"/>
  <c r="U2060" i="148"/>
  <c r="AG2060" i="148"/>
  <c r="S2060" i="148"/>
  <c r="AF2060" i="148"/>
  <c r="AE2060" i="148"/>
  <c r="AC2060" i="148"/>
  <c r="AA2060" i="148"/>
  <c r="Z2060" i="148"/>
  <c r="Y2060" i="148"/>
  <c r="X2060" i="148"/>
  <c r="W2060" i="148"/>
  <c r="T2060" i="148"/>
  <c r="AH2060" i="148"/>
  <c r="R2061" i="148"/>
  <c r="O2061" i="148" l="1"/>
  <c r="P2061" i="148" s="1"/>
  <c r="AI2061" i="148" s="1"/>
  <c r="AG2061" i="148"/>
  <c r="S2061" i="148"/>
  <c r="AF2061" i="148"/>
  <c r="AC2061" i="148"/>
  <c r="AB2061" i="148"/>
  <c r="AH2061" i="148"/>
  <c r="AE2061" i="148"/>
  <c r="AA2061" i="148"/>
  <c r="X2061" i="148"/>
  <c r="T2061" i="148"/>
  <c r="R2062" i="148"/>
  <c r="AD2061" i="148" l="1"/>
  <c r="U2061" i="148"/>
  <c r="V2061" i="148"/>
  <c r="Z2061" i="148"/>
  <c r="W2061" i="148"/>
  <c r="Y2061" i="148"/>
  <c r="O2062" i="148"/>
  <c r="P2062" i="148" s="1"/>
  <c r="AD2062" i="148" s="1"/>
  <c r="R2063" i="148"/>
  <c r="AF2062" i="148" l="1"/>
  <c r="AI2062" i="148"/>
  <c r="W2062" i="148"/>
  <c r="U2062" i="148"/>
  <c r="AH2062" i="148"/>
  <c r="AG2062" i="148"/>
  <c r="X2062" i="148"/>
  <c r="AE2062" i="148"/>
  <c r="S2062" i="148"/>
  <c r="AA2062" i="148"/>
  <c r="V2062" i="148"/>
  <c r="AB2062" i="148"/>
  <c r="Y2062" i="148"/>
  <c r="T2062" i="148"/>
  <c r="Z2062" i="148"/>
  <c r="AC2062" i="148"/>
  <c r="O2063" i="148"/>
  <c r="P2063" i="148" s="1"/>
  <c r="Z2063" i="148" s="1"/>
  <c r="V2063" i="148"/>
  <c r="AA2063" i="148"/>
  <c r="U2063" i="148"/>
  <c r="S2063" i="148"/>
  <c r="R2064" i="148"/>
  <c r="AB2063" i="148" l="1"/>
  <c r="AE2063" i="148"/>
  <c r="T2063" i="148"/>
  <c r="AF2063" i="148"/>
  <c r="X2063" i="148"/>
  <c r="Y2063" i="148"/>
  <c r="W2063" i="148"/>
  <c r="AD2063" i="148"/>
  <c r="AI2063" i="148"/>
  <c r="AC2063" i="148"/>
  <c r="AG2063" i="148"/>
  <c r="AH2063" i="148"/>
  <c r="O2064" i="148"/>
  <c r="P2064" i="148" s="1"/>
  <c r="X2064" i="148"/>
  <c r="AE2064" i="148"/>
  <c r="AC2064" i="148"/>
  <c r="AB2064" i="148"/>
  <c r="Z2064" i="148"/>
  <c r="Y2064" i="148"/>
  <c r="W2064" i="148"/>
  <c r="AI2064" i="148"/>
  <c r="AH2064" i="148"/>
  <c r="AG2064" i="148"/>
  <c r="AF2064" i="148"/>
  <c r="AD2064" i="148"/>
  <c r="AA2064" i="148"/>
  <c r="V2064" i="148"/>
  <c r="U2064" i="148"/>
  <c r="T2064" i="148"/>
  <c r="S2064" i="148"/>
  <c r="R2065" i="148"/>
  <c r="O2065" i="148" l="1"/>
  <c r="P2065" i="148" s="1"/>
  <c r="AE2065" i="148"/>
  <c r="S2065" i="148"/>
  <c r="AA2065" i="148"/>
  <c r="Z2065" i="148"/>
  <c r="Y2065" i="148"/>
  <c r="W2065" i="148"/>
  <c r="V2065" i="148"/>
  <c r="AI2065" i="148"/>
  <c r="U2065" i="148"/>
  <c r="X2065" i="148"/>
  <c r="T2065" i="148"/>
  <c r="AH2065" i="148"/>
  <c r="AG2065" i="148"/>
  <c r="AF2065" i="148"/>
  <c r="AD2065" i="148"/>
  <c r="AC2065" i="148"/>
  <c r="AB2065" i="148"/>
  <c r="R2066" i="148"/>
  <c r="O2066" i="148" l="1"/>
  <c r="P2066" i="148" s="1"/>
  <c r="Z2066" i="148" s="1"/>
  <c r="V2066" i="148"/>
  <c r="AH2066" i="148"/>
  <c r="S2066" i="148"/>
  <c r="AF2066" i="148"/>
  <c r="AD2066" i="148"/>
  <c r="AC2066" i="148"/>
  <c r="AB2066" i="148"/>
  <c r="AA2066" i="148"/>
  <c r="Y2066" i="148"/>
  <c r="U2066" i="148"/>
  <c r="AI2066" i="148"/>
  <c r="AE2066" i="148"/>
  <c r="R2067" i="148"/>
  <c r="AG2066" i="148" l="1"/>
  <c r="T2066" i="148"/>
  <c r="X2066" i="148"/>
  <c r="W2066" i="148"/>
  <c r="O2067" i="148"/>
  <c r="P2067" i="148" s="1"/>
  <c r="AE2067" i="148" s="1"/>
  <c r="AG2067" i="148"/>
  <c r="U2067" i="148"/>
  <c r="AF2067" i="148"/>
  <c r="S2067" i="148"/>
  <c r="V2067" i="148"/>
  <c r="AI2067" i="148"/>
  <c r="T2067" i="148"/>
  <c r="AC2067" i="148"/>
  <c r="AB2067" i="148"/>
  <c r="AA2067" i="148"/>
  <c r="Z2067" i="148"/>
  <c r="Y2067" i="148"/>
  <c r="X2067" i="148"/>
  <c r="W2067" i="148"/>
  <c r="R2068" i="148"/>
  <c r="AH2067" i="148" l="1"/>
  <c r="AD2067" i="148"/>
  <c r="O2068" i="148"/>
  <c r="P2068" i="148" s="1"/>
  <c r="U2068" i="148" s="1"/>
  <c r="AB2068" i="148"/>
  <c r="AC2068" i="148"/>
  <c r="AG2068" i="148"/>
  <c r="S2068" i="148"/>
  <c r="AF2068" i="148"/>
  <c r="AD2068" i="148"/>
  <c r="AA2068" i="148"/>
  <c r="Z2068" i="148"/>
  <c r="V2068" i="148"/>
  <c r="AI2068" i="148"/>
  <c r="AH2068" i="148"/>
  <c r="AE2068" i="148"/>
  <c r="Y2068" i="148"/>
  <c r="X2068" i="148"/>
  <c r="W2068" i="148"/>
  <c r="R2069" i="148"/>
  <c r="T2068" i="148" l="1"/>
  <c r="O2069" i="148"/>
  <c r="P2069" i="148" s="1"/>
  <c r="V2069" i="148" s="1"/>
  <c r="Y2069" i="148"/>
  <c r="AC2069" i="148"/>
  <c r="AA2069" i="148"/>
  <c r="Z2069" i="148"/>
  <c r="X2069" i="148"/>
  <c r="AE2069" i="148"/>
  <c r="AB2069" i="148"/>
  <c r="AG2069" i="148"/>
  <c r="AF2069" i="148"/>
  <c r="R2070" i="148"/>
  <c r="W2069" i="148" l="1"/>
  <c r="AI2069" i="148"/>
  <c r="AD2069" i="148"/>
  <c r="AH2069" i="148"/>
  <c r="S2069" i="148"/>
  <c r="T2069" i="148"/>
  <c r="U2069" i="148"/>
  <c r="O2070" i="148"/>
  <c r="P2070" i="148" s="1"/>
  <c r="Z2070" i="148" s="1"/>
  <c r="R2071" i="148"/>
  <c r="AA2070" i="148" l="1"/>
  <c r="U2070" i="148"/>
  <c r="AH2070" i="148"/>
  <c r="AC2070" i="148"/>
  <c r="AD2070" i="148"/>
  <c r="T2070" i="148"/>
  <c r="AE2070" i="148"/>
  <c r="AG2070" i="148"/>
  <c r="Y2070" i="148"/>
  <c r="V2070" i="148"/>
  <c r="AF2070" i="148"/>
  <c r="X2070" i="148"/>
  <c r="AB2070" i="148"/>
  <c r="AI2070" i="148"/>
  <c r="W2070" i="148"/>
  <c r="S2070" i="148"/>
  <c r="O2071" i="148"/>
  <c r="P2071" i="148" s="1"/>
  <c r="T2071" i="148" s="1"/>
  <c r="AH2071" i="148"/>
  <c r="R2072" i="148"/>
  <c r="U2071" i="148" l="1"/>
  <c r="AI2071" i="148"/>
  <c r="Z2071" i="148"/>
  <c r="W2071" i="148"/>
  <c r="X2071" i="148"/>
  <c r="AC2071" i="148"/>
  <c r="AD2071" i="148"/>
  <c r="AF2071" i="148"/>
  <c r="AA2071" i="148"/>
  <c r="AE2071" i="148"/>
  <c r="V2071" i="148"/>
  <c r="AB2071" i="148"/>
  <c r="Y2071" i="148"/>
  <c r="S2071" i="148"/>
  <c r="AG2071" i="148"/>
  <c r="O2072" i="148"/>
  <c r="P2072" i="148" s="1"/>
  <c r="AD2072" i="148" s="1"/>
  <c r="AF2072" i="148"/>
  <c r="T2072" i="148"/>
  <c r="Z2072" i="148"/>
  <c r="V2072" i="148"/>
  <c r="AI2072" i="148"/>
  <c r="U2072" i="148"/>
  <c r="AG2072" i="148"/>
  <c r="AE2072" i="148"/>
  <c r="X2072" i="148"/>
  <c r="W2072" i="148"/>
  <c r="S2072" i="148"/>
  <c r="AH2072" i="148"/>
  <c r="AC2072" i="148"/>
  <c r="AB2072" i="148"/>
  <c r="R2073" i="148"/>
  <c r="Y2072" i="148" l="1"/>
  <c r="AA2072" i="148"/>
  <c r="O2073" i="148"/>
  <c r="P2073" i="148" s="1"/>
  <c r="AH2073" i="148" s="1"/>
  <c r="AG2073" i="148"/>
  <c r="S2073" i="148"/>
  <c r="AF2073" i="148"/>
  <c r="AD2073" i="148"/>
  <c r="AC2073" i="148"/>
  <c r="AB2073" i="148"/>
  <c r="T2073" i="148"/>
  <c r="R2074" i="148"/>
  <c r="AI2073" i="148" l="1"/>
  <c r="AA2073" i="148"/>
  <c r="W2073" i="148"/>
  <c r="U2073" i="148"/>
  <c r="V2073" i="148"/>
  <c r="X2073" i="148"/>
  <c r="Y2073" i="148"/>
  <c r="Z2073" i="148"/>
  <c r="AE2073" i="148"/>
  <c r="O2074" i="148"/>
  <c r="P2074" i="148" s="1"/>
  <c r="AE2074" i="148" s="1"/>
  <c r="V2074" i="148"/>
  <c r="X2074" i="148"/>
  <c r="R2075" i="148"/>
  <c r="AB2074" i="148" l="1"/>
  <c r="AH2074" i="148"/>
  <c r="AF2074" i="148"/>
  <c r="AI2074" i="148"/>
  <c r="S2074" i="148"/>
  <c r="Z2074" i="148"/>
  <c r="AG2074" i="148"/>
  <c r="Y2074" i="148"/>
  <c r="AA2074" i="148"/>
  <c r="T2074" i="148"/>
  <c r="AC2074" i="148"/>
  <c r="U2074" i="148"/>
  <c r="AD2074" i="148"/>
  <c r="W2074" i="148"/>
  <c r="O2075" i="148"/>
  <c r="P2075" i="148" s="1"/>
  <c r="T2075" i="148" s="1"/>
  <c r="AC2075" i="148"/>
  <c r="AA2075" i="148"/>
  <c r="AB2075" i="148"/>
  <c r="Z2075" i="148"/>
  <c r="X2075" i="148"/>
  <c r="W2075" i="148"/>
  <c r="V2075" i="148"/>
  <c r="Y2075" i="148"/>
  <c r="U2075" i="148"/>
  <c r="AI2075" i="148"/>
  <c r="AH2075" i="148"/>
  <c r="AG2075" i="148"/>
  <c r="AF2075" i="148"/>
  <c r="AE2075" i="148"/>
  <c r="AD2075" i="148"/>
  <c r="R2076" i="148"/>
  <c r="S2075" i="148" l="1"/>
  <c r="O2076" i="148"/>
  <c r="P2076" i="148" s="1"/>
  <c r="AE2076" i="148" s="1"/>
  <c r="AI2076" i="148"/>
  <c r="U2076" i="148"/>
  <c r="AH2076" i="148"/>
  <c r="T2076" i="148"/>
  <c r="AG2076" i="148"/>
  <c r="S2076" i="148"/>
  <c r="AA2076" i="148"/>
  <c r="V2076" i="148"/>
  <c r="AF2076" i="148"/>
  <c r="R2077" i="148"/>
  <c r="W2076" i="148" l="1"/>
  <c r="X2076" i="148"/>
  <c r="Y2076" i="148"/>
  <c r="Z2076" i="148"/>
  <c r="AB2076" i="148"/>
  <c r="AC2076" i="148"/>
  <c r="AD2076" i="148"/>
  <c r="O2077" i="148"/>
  <c r="P2077" i="148" s="1"/>
  <c r="W2077" i="148" s="1"/>
  <c r="R2078" i="148"/>
  <c r="Y2077" i="148" l="1"/>
  <c r="AG2077" i="148"/>
  <c r="S2077" i="148"/>
  <c r="X2077" i="148"/>
  <c r="AA2077" i="148"/>
  <c r="AE2077" i="148"/>
  <c r="AB2077" i="148"/>
  <c r="T2077" i="148"/>
  <c r="AD2077" i="148"/>
  <c r="AC2077" i="148"/>
  <c r="AH2077" i="148"/>
  <c r="Z2077" i="148"/>
  <c r="AI2077" i="148"/>
  <c r="AF2077" i="148"/>
  <c r="V2077" i="148"/>
  <c r="U2077" i="148"/>
  <c r="O2078" i="148"/>
  <c r="P2078" i="148" s="1"/>
  <c r="AD2078" i="148" s="1"/>
  <c r="AH2078" i="148"/>
  <c r="AG2078" i="148"/>
  <c r="AE2078" i="148"/>
  <c r="AF2078" i="148"/>
  <c r="AA2078" i="148"/>
  <c r="Y2078" i="148"/>
  <c r="X2078" i="148"/>
  <c r="R2079" i="148"/>
  <c r="S2078" i="148" l="1"/>
  <c r="T2078" i="148"/>
  <c r="Z2078" i="148"/>
  <c r="AI2078" i="148"/>
  <c r="V2078" i="148"/>
  <c r="AC2078" i="148"/>
  <c r="U2078" i="148"/>
  <c r="W2078" i="148"/>
  <c r="AB2078" i="148"/>
  <c r="O2079" i="148"/>
  <c r="P2079" i="148" s="1"/>
  <c r="Y2079" i="148" s="1"/>
  <c r="U2079" i="148"/>
  <c r="T2079" i="148"/>
  <c r="R2080" i="148"/>
  <c r="V2079" i="148" l="1"/>
  <c r="AG2079" i="148"/>
  <c r="X2079" i="148"/>
  <c r="AC2079" i="148"/>
  <c r="Z2079" i="148"/>
  <c r="AA2079" i="148"/>
  <c r="AF2079" i="148"/>
  <c r="AB2079" i="148"/>
  <c r="W2079" i="148"/>
  <c r="S2079" i="148"/>
  <c r="AD2079" i="148"/>
  <c r="AH2079" i="148"/>
  <c r="AE2079" i="148"/>
  <c r="AI2079" i="148"/>
  <c r="O2080" i="148"/>
  <c r="P2080" i="148" s="1"/>
  <c r="AG2080" i="148" s="1"/>
  <c r="AB2080" i="148"/>
  <c r="AH2080" i="148"/>
  <c r="U2080" i="148"/>
  <c r="AC2080" i="148"/>
  <c r="AA2080" i="148"/>
  <c r="Y2080" i="148"/>
  <c r="X2080" i="148"/>
  <c r="W2080" i="148"/>
  <c r="AI2080" i="148"/>
  <c r="AE2080" i="148"/>
  <c r="AD2080" i="148"/>
  <c r="Z2080" i="148"/>
  <c r="V2080" i="148"/>
  <c r="T2080" i="148"/>
  <c r="S2080" i="148"/>
  <c r="R2081" i="148"/>
  <c r="AF2080" i="148" l="1"/>
  <c r="O2081" i="148"/>
  <c r="P2081" i="148" s="1"/>
  <c r="AG2081" i="148" s="1"/>
  <c r="AD2081" i="148"/>
  <c r="Y2081" i="148"/>
  <c r="V2081" i="148"/>
  <c r="U2081" i="148"/>
  <c r="AH2081" i="148"/>
  <c r="T2081" i="148"/>
  <c r="S2081" i="148"/>
  <c r="AC2081" i="148"/>
  <c r="AA2081" i="148"/>
  <c r="X2081" i="148"/>
  <c r="R2082" i="148"/>
  <c r="AI2081" i="148" l="1"/>
  <c r="Z2081" i="148"/>
  <c r="AB2081" i="148"/>
  <c r="W2081" i="148"/>
  <c r="AE2081" i="148"/>
  <c r="AF2081" i="148"/>
  <c r="O2082" i="148"/>
  <c r="P2082" i="148" s="1"/>
  <c r="T2082" i="148" s="1"/>
  <c r="R2083" i="148"/>
  <c r="AI2082" i="148" l="1"/>
  <c r="Y2082" i="148"/>
  <c r="AB2082" i="148"/>
  <c r="X2082" i="148"/>
  <c r="AG2082" i="148"/>
  <c r="AC2082" i="148"/>
  <c r="AF2082" i="148"/>
  <c r="U2082" i="148"/>
  <c r="W2082" i="148"/>
  <c r="AD2082" i="148"/>
  <c r="Z2082" i="148"/>
  <c r="V2082" i="148"/>
  <c r="AH2082" i="148"/>
  <c r="AA2082" i="148"/>
  <c r="AE2082" i="148"/>
  <c r="S2082" i="148"/>
  <c r="O2083" i="148"/>
  <c r="P2083" i="148" s="1"/>
  <c r="T2083" i="148" s="1"/>
  <c r="Z2083" i="148"/>
  <c r="X2083" i="148"/>
  <c r="AI2083" i="148"/>
  <c r="AH2083" i="148"/>
  <c r="AA2083" i="148"/>
  <c r="Y2083" i="148"/>
  <c r="V2083" i="148"/>
  <c r="R2084" i="148"/>
  <c r="U2083" i="148" l="1"/>
  <c r="W2083" i="148"/>
  <c r="AD2083" i="148"/>
  <c r="AE2083" i="148"/>
  <c r="AF2083" i="148"/>
  <c r="AB2083" i="148"/>
  <c r="AC2083" i="148"/>
  <c r="S2083" i="148"/>
  <c r="AG2083" i="148"/>
  <c r="O2084" i="148"/>
  <c r="P2084" i="148" s="1"/>
  <c r="V2084" i="148" s="1"/>
  <c r="AI2084" i="148"/>
  <c r="S2084" i="148"/>
  <c r="AC2084" i="148"/>
  <c r="R2085" i="148"/>
  <c r="AG2084" i="148" l="1"/>
  <c r="X2084" i="148"/>
  <c r="W2084" i="148"/>
  <c r="AD2084" i="148"/>
  <c r="AF2084" i="148"/>
  <c r="U2084" i="148"/>
  <c r="Y2084" i="148"/>
  <c r="AE2084" i="148"/>
  <c r="T2084" i="148"/>
  <c r="Z2084" i="148"/>
  <c r="AH2084" i="148"/>
  <c r="AA2084" i="148"/>
  <c r="AB2084" i="148"/>
  <c r="O2085" i="148"/>
  <c r="P2085" i="148" s="1"/>
  <c r="Z2085" i="148" s="1"/>
  <c r="AE2085" i="148"/>
  <c r="S2085" i="148"/>
  <c r="AF2085" i="148"/>
  <c r="AH2085" i="148"/>
  <c r="T2085" i="148"/>
  <c r="AG2085" i="148"/>
  <c r="AC2085" i="148"/>
  <c r="AB2085" i="148"/>
  <c r="AA2085" i="148"/>
  <c r="AD2085" i="148"/>
  <c r="Y2085" i="148"/>
  <c r="X2085" i="148"/>
  <c r="W2085" i="148"/>
  <c r="V2085" i="148"/>
  <c r="AI2085" i="148"/>
  <c r="U2085" i="148"/>
  <c r="R2086" i="148"/>
  <c r="O2086" i="148" l="1"/>
  <c r="P2086" i="148" s="1"/>
  <c r="Z2086" i="148"/>
  <c r="AB2086" i="148"/>
  <c r="AE2086" i="148"/>
  <c r="AD2086" i="148"/>
  <c r="AA2086" i="148"/>
  <c r="Y2086" i="148"/>
  <c r="X2086" i="148"/>
  <c r="AI2086" i="148"/>
  <c r="AH2086" i="148"/>
  <c r="AG2086" i="148"/>
  <c r="AF2086" i="148"/>
  <c r="AC2086" i="148"/>
  <c r="W2086" i="148"/>
  <c r="V2086" i="148"/>
  <c r="U2086" i="148"/>
  <c r="T2086" i="148"/>
  <c r="S2086" i="148"/>
  <c r="R2087" i="148"/>
  <c r="O2087" i="148" l="1"/>
  <c r="P2087" i="148" s="1"/>
  <c r="AG2087" i="148"/>
  <c r="U2087" i="148"/>
  <c r="X2087" i="148"/>
  <c r="AB2087" i="148"/>
  <c r="AA2087" i="148"/>
  <c r="Y2087" i="148"/>
  <c r="W2087" i="148"/>
  <c r="V2087" i="148"/>
  <c r="S2087" i="148"/>
  <c r="AI2087" i="148"/>
  <c r="AH2087" i="148"/>
  <c r="AF2087" i="148"/>
  <c r="AE2087" i="148"/>
  <c r="AD2087" i="148"/>
  <c r="AC2087" i="148"/>
  <c r="Z2087" i="148"/>
  <c r="T2087" i="148"/>
  <c r="R2088" i="148"/>
  <c r="O2088" i="148" l="1"/>
  <c r="P2088" i="148" s="1"/>
  <c r="AB2088" i="148"/>
  <c r="AG2088" i="148"/>
  <c r="T2088" i="148"/>
  <c r="Y2088" i="148"/>
  <c r="X2088" i="148"/>
  <c r="V2088" i="148"/>
  <c r="AI2088" i="148"/>
  <c r="U2088" i="148"/>
  <c r="AH2088" i="148"/>
  <c r="S2088" i="148"/>
  <c r="AC2088" i="148"/>
  <c r="AA2088" i="148"/>
  <c r="Z2088" i="148"/>
  <c r="W2088" i="148"/>
  <c r="AF2088" i="148"/>
  <c r="AE2088" i="148"/>
  <c r="AD2088" i="148"/>
  <c r="R2089" i="148"/>
  <c r="O2089" i="148" l="1"/>
  <c r="P2089" i="148" s="1"/>
  <c r="AI2089" i="148"/>
  <c r="W2089" i="148"/>
  <c r="AC2089" i="148"/>
  <c r="V2089" i="148"/>
  <c r="U2089" i="148"/>
  <c r="AG2089" i="148"/>
  <c r="S2089" i="148"/>
  <c r="AF2089" i="148"/>
  <c r="AE2089" i="148"/>
  <c r="AH2089" i="148"/>
  <c r="AD2089" i="148"/>
  <c r="AB2089" i="148"/>
  <c r="AA2089" i="148"/>
  <c r="Z2089" i="148"/>
  <c r="Y2089" i="148"/>
  <c r="X2089" i="148"/>
  <c r="T2089" i="148"/>
  <c r="R2090" i="148"/>
  <c r="O2090" i="148" l="1"/>
  <c r="P2090" i="148" s="1"/>
  <c r="AD2090" i="148"/>
  <c r="Y2090" i="148"/>
  <c r="AH2090" i="148"/>
  <c r="T2090" i="148"/>
  <c r="AG2090" i="148"/>
  <c r="S2090" i="148"/>
  <c r="AE2090" i="148"/>
  <c r="AC2090" i="148"/>
  <c r="AB2090" i="148"/>
  <c r="U2090" i="148"/>
  <c r="AI2090" i="148"/>
  <c r="X2090" i="148"/>
  <c r="AF2090" i="148"/>
  <c r="AA2090" i="148"/>
  <c r="Z2090" i="148"/>
  <c r="W2090" i="148"/>
  <c r="V2090" i="148"/>
  <c r="R2091" i="148"/>
  <c r="O2091" i="148" l="1"/>
  <c r="P2091" i="148" s="1"/>
  <c r="Y2091" i="148"/>
  <c r="AH2091" i="148"/>
  <c r="U2091" i="148"/>
  <c r="AE2091" i="148"/>
  <c r="AD2091" i="148"/>
  <c r="AB2091" i="148"/>
  <c r="AA2091" i="148"/>
  <c r="Z2091" i="148"/>
  <c r="X2091" i="148"/>
  <c r="W2091" i="148"/>
  <c r="V2091" i="148"/>
  <c r="T2091" i="148"/>
  <c r="S2091" i="148"/>
  <c r="AI2091" i="148"/>
  <c r="AG2091" i="148"/>
  <c r="AF2091" i="148"/>
  <c r="AC2091" i="148"/>
  <c r="R2092" i="148"/>
  <c r="O2092" i="148" l="1"/>
  <c r="P2092" i="148" s="1"/>
  <c r="AF2092" i="148"/>
  <c r="T2092" i="148"/>
  <c r="AD2092" i="148"/>
  <c r="AB2092" i="148"/>
  <c r="AA2092" i="148"/>
  <c r="Y2092" i="148"/>
  <c r="X2092" i="148"/>
  <c r="W2092" i="148"/>
  <c r="AH2092" i="148"/>
  <c r="AG2092" i="148"/>
  <c r="AE2092" i="148"/>
  <c r="AC2092" i="148"/>
  <c r="Z2092" i="148"/>
  <c r="V2092" i="148"/>
  <c r="U2092" i="148"/>
  <c r="S2092" i="148"/>
  <c r="AI2092" i="148"/>
  <c r="R2093" i="148"/>
  <c r="O2093" i="148" l="1"/>
  <c r="P2093" i="148" s="1"/>
  <c r="AA2093" i="148"/>
  <c r="Z2093" i="148"/>
  <c r="Y2093" i="148"/>
  <c r="X2093" i="148"/>
  <c r="V2093" i="148"/>
  <c r="AI2093" i="148"/>
  <c r="U2093" i="148"/>
  <c r="AH2093" i="148"/>
  <c r="T2093" i="148"/>
  <c r="AG2093" i="148"/>
  <c r="AF2093" i="148"/>
  <c r="AE2093" i="148"/>
  <c r="AD2093" i="148"/>
  <c r="AC2093" i="148"/>
  <c r="AB2093" i="148"/>
  <c r="W2093" i="148"/>
  <c r="S2093" i="148"/>
  <c r="R2094" i="148"/>
  <c r="O2094" i="148" l="1"/>
  <c r="P2094" i="148" s="1"/>
  <c r="AH2094" i="148"/>
  <c r="V2094" i="148"/>
  <c r="W2094" i="148"/>
  <c r="X2094" i="148"/>
  <c r="U2094" i="148"/>
  <c r="AG2094" i="148"/>
  <c r="S2094" i="148"/>
  <c r="AF2094" i="148"/>
  <c r="AE2094" i="148"/>
  <c r="Z2094" i="148"/>
  <c r="Y2094" i="148"/>
  <c r="T2094" i="148"/>
  <c r="AI2094" i="148"/>
  <c r="AD2094" i="148"/>
  <c r="AC2094" i="148"/>
  <c r="AB2094" i="148"/>
  <c r="AA2094" i="148"/>
  <c r="R2095" i="148"/>
  <c r="O2095" i="148" l="1"/>
  <c r="P2095" i="148" s="1"/>
  <c r="AC2095" i="148" s="1"/>
  <c r="S2095" i="148"/>
  <c r="AI2095" i="148"/>
  <c r="T2095" i="148"/>
  <c r="AE2095" i="148"/>
  <c r="AD2095" i="148"/>
  <c r="AB2095" i="148"/>
  <c r="AG2095" i="148"/>
  <c r="AA2095" i="148"/>
  <c r="Z2095" i="148"/>
  <c r="Y2095" i="148"/>
  <c r="X2095" i="148"/>
  <c r="W2095" i="148"/>
  <c r="V2095" i="148"/>
  <c r="R2096" i="148"/>
  <c r="AH2095" i="148" l="1"/>
  <c r="U2095" i="148"/>
  <c r="AF2095" i="148"/>
  <c r="O2096" i="148"/>
  <c r="P2096" i="148" s="1"/>
  <c r="AH2096" i="148" s="1"/>
  <c r="AA2096" i="148"/>
  <c r="R2097" i="148"/>
  <c r="AI2096" i="148" l="1"/>
  <c r="AC2096" i="148"/>
  <c r="Z2096" i="148"/>
  <c r="AE2096" i="148"/>
  <c r="U2096" i="148"/>
  <c r="AF2096" i="148"/>
  <c r="AB2096" i="148"/>
  <c r="X2096" i="148"/>
  <c r="S2096" i="148"/>
  <c r="W2096" i="148"/>
  <c r="T2096" i="148"/>
  <c r="V2096" i="148"/>
  <c r="Y2096" i="148"/>
  <c r="AD2096" i="148"/>
  <c r="AG2096" i="148"/>
  <c r="O2097" i="148"/>
  <c r="P2097" i="148" s="1"/>
  <c r="U2097" i="148" s="1"/>
  <c r="AE2097" i="148"/>
  <c r="S2097" i="148"/>
  <c r="AB2097" i="148"/>
  <c r="Z2097" i="148"/>
  <c r="Y2097" i="148"/>
  <c r="W2097" i="148"/>
  <c r="AH2097" i="148"/>
  <c r="AG2097" i="148"/>
  <c r="AF2097" i="148"/>
  <c r="AD2097" i="148"/>
  <c r="AA2097" i="148"/>
  <c r="V2097" i="148"/>
  <c r="R2098" i="148"/>
  <c r="AC2097" i="148" l="1"/>
  <c r="X2097" i="148"/>
  <c r="AI2097" i="148"/>
  <c r="T2097" i="148"/>
  <c r="O2098" i="148"/>
  <c r="P2098" i="148" s="1"/>
  <c r="V2098" i="148" s="1"/>
  <c r="Y2098" i="148"/>
  <c r="R2099" i="148"/>
  <c r="AA2098" i="148" l="1"/>
  <c r="AF2098" i="148"/>
  <c r="W2098" i="148"/>
  <c r="T2098" i="148"/>
  <c r="AH2098" i="148"/>
  <c r="AI2098" i="148"/>
  <c r="Z2098" i="148"/>
  <c r="AG2098" i="148"/>
  <c r="S2098" i="148"/>
  <c r="X2098" i="148"/>
  <c r="AE2098" i="148"/>
  <c r="AB2098" i="148"/>
  <c r="AC2098" i="148"/>
  <c r="AD2098" i="148"/>
  <c r="U2098" i="148"/>
  <c r="O2099" i="148"/>
  <c r="P2099" i="148" s="1"/>
  <c r="AG2099" i="148" s="1"/>
  <c r="AH2099" i="148"/>
  <c r="V2099" i="148"/>
  <c r="AD2099" i="148"/>
  <c r="X2099" i="148"/>
  <c r="U2099" i="148"/>
  <c r="AI2099" i="148"/>
  <c r="T2099" i="148"/>
  <c r="AE2099" i="148"/>
  <c r="AC2099" i="148"/>
  <c r="AB2099" i="148"/>
  <c r="AA2099" i="148"/>
  <c r="Z2099" i="148"/>
  <c r="W2099" i="148"/>
  <c r="R2100" i="148"/>
  <c r="Y2099" i="148" l="1"/>
  <c r="AF2099" i="148"/>
  <c r="S2099" i="148"/>
  <c r="O2100" i="148"/>
  <c r="P2100" i="148" s="1"/>
  <c r="AE2100" i="148" s="1"/>
  <c r="AG2100" i="148"/>
  <c r="AF2100" i="148"/>
  <c r="R2101" i="148"/>
  <c r="S2100" i="148" l="1"/>
  <c r="U2100" i="148"/>
  <c r="X2100" i="148"/>
  <c r="AI2100" i="148"/>
  <c r="V2100" i="148"/>
  <c r="Z2100" i="148"/>
  <c r="AC2100" i="148"/>
  <c r="Y2100" i="148"/>
  <c r="T2100" i="148"/>
  <c r="AB2100" i="148"/>
  <c r="AA2100" i="148"/>
  <c r="AD2100" i="148"/>
  <c r="AH2100" i="148"/>
  <c r="W2100" i="148"/>
  <c r="O2101" i="148"/>
  <c r="P2101" i="148" s="1"/>
  <c r="AA2101" i="148" s="1"/>
  <c r="X2101" i="148"/>
  <c r="AI2101" i="148"/>
  <c r="V2101" i="148"/>
  <c r="AG2101" i="148"/>
  <c r="S2101" i="148"/>
  <c r="AF2101" i="148"/>
  <c r="AD2101" i="148"/>
  <c r="AC2101" i="148"/>
  <c r="AB2101" i="148"/>
  <c r="Y2101" i="148"/>
  <c r="W2101" i="148"/>
  <c r="U2101" i="148"/>
  <c r="T2101" i="148"/>
  <c r="AH2101" i="148"/>
  <c r="AE2101" i="148"/>
  <c r="R2102" i="148"/>
  <c r="Z2101" i="148" l="1"/>
  <c r="O2102" i="148"/>
  <c r="P2102" i="148" s="1"/>
  <c r="AG2102" i="148" s="1"/>
  <c r="AD2102" i="148"/>
  <c r="AC2102" i="148"/>
  <c r="Z2102" i="148"/>
  <c r="Y2102" i="148"/>
  <c r="AI2102" i="148"/>
  <c r="AH2102" i="148"/>
  <c r="T2102" i="148"/>
  <c r="R2103" i="148"/>
  <c r="AA2102" i="148" l="1"/>
  <c r="AF2102" i="148"/>
  <c r="S2102" i="148"/>
  <c r="AE2102" i="148"/>
  <c r="U2102" i="148"/>
  <c r="V2102" i="148"/>
  <c r="W2102" i="148"/>
  <c r="X2102" i="148"/>
  <c r="AB2102" i="148"/>
  <c r="O2103" i="148"/>
  <c r="P2103" i="148" s="1"/>
  <c r="AC2103" i="148" s="1"/>
  <c r="R2104" i="148"/>
  <c r="AE2103" i="148" l="1"/>
  <c r="Z2103" i="148"/>
  <c r="AG2103" i="148"/>
  <c r="AF2103" i="148"/>
  <c r="AH2103" i="148"/>
  <c r="AD2103" i="148"/>
  <c r="AB2103" i="148"/>
  <c r="W2103" i="148"/>
  <c r="S2103" i="148"/>
  <c r="AA2103" i="148"/>
  <c r="AI2103" i="148"/>
  <c r="V2103" i="148"/>
  <c r="T2103" i="148"/>
  <c r="X2103" i="148"/>
  <c r="U2103" i="148"/>
  <c r="Y2103" i="148"/>
  <c r="O2104" i="148"/>
  <c r="P2104" i="148" s="1"/>
  <c r="T2104" i="148" s="1"/>
  <c r="AI2104" i="148"/>
  <c r="AC2104" i="148"/>
  <c r="R2105" i="148"/>
  <c r="V2104" i="148" l="1"/>
  <c r="AD2104" i="148"/>
  <c r="Z2104" i="148"/>
  <c r="Y2104" i="148"/>
  <c r="AE2104" i="148"/>
  <c r="X2104" i="148"/>
  <c r="AG2104" i="148"/>
  <c r="W2104" i="148"/>
  <c r="AF2104" i="148"/>
  <c r="AB2104" i="148"/>
  <c r="U2104" i="148"/>
  <c r="AA2104" i="148"/>
  <c r="S2104" i="148"/>
  <c r="AH2104" i="148"/>
  <c r="O2105" i="148"/>
  <c r="P2105" i="148" s="1"/>
  <c r="AI2105" i="148" s="1"/>
  <c r="AB2105" i="148"/>
  <c r="AG2105" i="148"/>
  <c r="T2105" i="148"/>
  <c r="W2105" i="148"/>
  <c r="V2105" i="148"/>
  <c r="AH2105" i="148"/>
  <c r="S2105" i="148"/>
  <c r="AF2105" i="148"/>
  <c r="AE2105" i="148"/>
  <c r="AC2105" i="148"/>
  <c r="AA2105" i="148"/>
  <c r="Z2105" i="148"/>
  <c r="Y2105" i="148"/>
  <c r="X2105" i="148"/>
  <c r="U2105" i="148"/>
  <c r="R2106" i="148"/>
  <c r="AD2105" i="148" l="1"/>
  <c r="O2106" i="148"/>
  <c r="P2106" i="148" s="1"/>
  <c r="AB2106" i="148" s="1"/>
  <c r="AD2106" i="148"/>
  <c r="AI2106" i="148"/>
  <c r="T2106" i="148"/>
  <c r="AF2106" i="148"/>
  <c r="AE2106" i="148"/>
  <c r="R2107" i="148"/>
  <c r="AG2106" i="148" l="1"/>
  <c r="S2106" i="148"/>
  <c r="AH2106" i="148"/>
  <c r="AC2106" i="148"/>
  <c r="V2106" i="148"/>
  <c r="W2106" i="148"/>
  <c r="U2106" i="148"/>
  <c r="X2106" i="148"/>
  <c r="Y2106" i="148"/>
  <c r="Z2106" i="148"/>
  <c r="AA2106" i="148"/>
  <c r="O2107" i="148"/>
  <c r="P2107" i="148" s="1"/>
  <c r="AE2107" i="148" s="1"/>
  <c r="R2108" i="148"/>
  <c r="W2107" i="148" l="1"/>
  <c r="Y2107" i="148"/>
  <c r="AB2107" i="148"/>
  <c r="AA2107" i="148"/>
  <c r="AC2107" i="148"/>
  <c r="X2107" i="148"/>
  <c r="AG2107" i="148"/>
  <c r="AI2107" i="148"/>
  <c r="AH2107" i="148"/>
  <c r="Z2107" i="148"/>
  <c r="AD2107" i="148"/>
  <c r="AF2107" i="148"/>
  <c r="T2107" i="148"/>
  <c r="U2107" i="148"/>
  <c r="S2107" i="148"/>
  <c r="V2107" i="148"/>
  <c r="O2108" i="148"/>
  <c r="P2108" i="148" s="1"/>
  <c r="Z2108" i="148" s="1"/>
  <c r="R2109" i="148"/>
  <c r="AE2108" i="148" l="1"/>
  <c r="Y2108" i="148"/>
  <c r="AA2108" i="148"/>
  <c r="S2108" i="148"/>
  <c r="T2108" i="148"/>
  <c r="AD2108" i="148"/>
  <c r="AB2108" i="148"/>
  <c r="AC2108" i="148"/>
  <c r="U2108" i="148"/>
  <c r="V2108" i="148"/>
  <c r="AI2108" i="148"/>
  <c r="AF2108" i="148"/>
  <c r="W2108" i="148"/>
  <c r="AG2108" i="148"/>
  <c r="AH2108" i="148"/>
  <c r="X2108" i="148"/>
  <c r="O2109" i="148"/>
  <c r="P2109" i="148" s="1"/>
  <c r="W2109" i="148" s="1"/>
  <c r="Z2109" i="148"/>
  <c r="Y2109" i="148"/>
  <c r="AF2109" i="148"/>
  <c r="AC2109" i="148"/>
  <c r="AB2109" i="148"/>
  <c r="R2110" i="148"/>
  <c r="X2109" i="148" l="1"/>
  <c r="AA2109" i="148"/>
  <c r="AD2109" i="148"/>
  <c r="AE2109" i="148"/>
  <c r="AH2109" i="148"/>
  <c r="S2109" i="148"/>
  <c r="AG2109" i="148"/>
  <c r="T2109" i="148"/>
  <c r="U2109" i="148"/>
  <c r="AI2109" i="148"/>
  <c r="V2109" i="148"/>
  <c r="O2110" i="148"/>
  <c r="P2110" i="148" s="1"/>
  <c r="AB2110" i="148" s="1"/>
  <c r="R2111" i="148"/>
  <c r="AF2110" i="148" l="1"/>
  <c r="S2110" i="148"/>
  <c r="AG2110" i="148"/>
  <c r="AH2110" i="148"/>
  <c r="T2110" i="148"/>
  <c r="U2110" i="148"/>
  <c r="AI2110" i="148"/>
  <c r="V2110" i="148"/>
  <c r="AC2110" i="148"/>
  <c r="W2110" i="148"/>
  <c r="Y2110" i="148"/>
  <c r="Z2110" i="148"/>
  <c r="X2110" i="148"/>
  <c r="AD2110" i="148"/>
  <c r="AA2110" i="148"/>
  <c r="AE2110" i="148"/>
  <c r="O2111" i="148"/>
  <c r="P2111" i="148" s="1"/>
  <c r="S2111" i="148" s="1"/>
  <c r="R2112" i="148"/>
  <c r="T2111" i="148" l="1"/>
  <c r="U2111" i="148"/>
  <c r="V2111" i="148"/>
  <c r="Z2111" i="148"/>
  <c r="X2111" i="148"/>
  <c r="AA2111" i="148"/>
  <c r="AG2111" i="148"/>
  <c r="AI2111" i="148"/>
  <c r="W2111" i="148"/>
  <c r="Y2111" i="148"/>
  <c r="AC2111" i="148"/>
  <c r="AH2111" i="148"/>
  <c r="AB2111" i="148"/>
  <c r="AD2111" i="148"/>
  <c r="AE2111" i="148"/>
  <c r="AF2111" i="148"/>
  <c r="O2112" i="148"/>
  <c r="P2112" i="148" s="1"/>
  <c r="AE2112" i="148" s="1"/>
  <c r="AH2112" i="148"/>
  <c r="AF2112" i="148"/>
  <c r="V2112" i="148"/>
  <c r="R2113" i="148"/>
  <c r="S2112" i="148" l="1"/>
  <c r="U2112" i="148"/>
  <c r="T2112" i="148"/>
  <c r="W2112" i="148"/>
  <c r="AG2112" i="148"/>
  <c r="AD2112" i="148"/>
  <c r="Y2112" i="148"/>
  <c r="AI2112" i="148"/>
  <c r="AB2112" i="148"/>
  <c r="X2112" i="148"/>
  <c r="Z2112" i="148"/>
  <c r="AA2112" i="148"/>
  <c r="AC2112" i="148"/>
  <c r="O2113" i="148"/>
  <c r="P2113" i="148" s="1"/>
  <c r="AH2113" i="148" s="1"/>
  <c r="AD2113" i="148"/>
  <c r="Y2113" i="148"/>
  <c r="AE2113" i="148"/>
  <c r="AG2113" i="148"/>
  <c r="AF2113" i="148"/>
  <c r="AC2113" i="148"/>
  <c r="AB2113" i="148"/>
  <c r="AA2113" i="148"/>
  <c r="Z2113" i="148"/>
  <c r="AI2113" i="148"/>
  <c r="X2113" i="148"/>
  <c r="W2113" i="148"/>
  <c r="V2113" i="148"/>
  <c r="U2113" i="148"/>
  <c r="T2113" i="148"/>
  <c r="S2113" i="148"/>
  <c r="R2114" i="148"/>
  <c r="O2114" i="148" l="1"/>
  <c r="P2114" i="148" s="1"/>
  <c r="Y2114" i="148" s="1"/>
  <c r="AB2114" i="148"/>
  <c r="AA2114" i="148"/>
  <c r="Z2114" i="148"/>
  <c r="X2114" i="148"/>
  <c r="W2114" i="148"/>
  <c r="V2114" i="148"/>
  <c r="U2114" i="148"/>
  <c r="S2114" i="148"/>
  <c r="AI2114" i="148"/>
  <c r="AH2114" i="148"/>
  <c r="R2115" i="148"/>
  <c r="AC2114" i="148" l="1"/>
  <c r="AD2114" i="148"/>
  <c r="AG2114" i="148"/>
  <c r="AE2114" i="148"/>
  <c r="T2114" i="148"/>
  <c r="AF2114" i="148"/>
  <c r="O2115" i="148"/>
  <c r="P2115" i="148" s="1"/>
  <c r="AC2115" i="148" s="1"/>
  <c r="R2116" i="148"/>
  <c r="S2115" i="148" l="1"/>
  <c r="Y2115" i="148"/>
  <c r="AA2115" i="148"/>
  <c r="AD2115" i="148"/>
  <c r="T2115" i="148"/>
  <c r="V2115" i="148"/>
  <c r="AG2115" i="148"/>
  <c r="AF2115" i="148"/>
  <c r="AE2115" i="148"/>
  <c r="X2115" i="148"/>
  <c r="AI2115" i="148"/>
  <c r="W2115" i="148"/>
  <c r="U2115" i="148"/>
  <c r="AH2115" i="148"/>
  <c r="Z2115" i="148"/>
  <c r="AB2115" i="148"/>
  <c r="O2116" i="148"/>
  <c r="P2116" i="148" s="1"/>
  <c r="Z2116" i="148" s="1"/>
  <c r="AA2116" i="148"/>
  <c r="AB2116" i="148"/>
  <c r="V2116" i="148"/>
  <c r="W2116" i="148"/>
  <c r="AD2116" i="148"/>
  <c r="AC2116" i="148"/>
  <c r="T2116" i="148"/>
  <c r="S2116" i="148"/>
  <c r="AH2116" i="148"/>
  <c r="AG2116" i="148"/>
  <c r="AF2116" i="148"/>
  <c r="AE2116" i="148"/>
  <c r="R2117" i="148"/>
  <c r="AI2116" i="148" l="1"/>
  <c r="U2116" i="148"/>
  <c r="X2116" i="148"/>
  <c r="Y2116" i="148"/>
  <c r="O2117" i="148"/>
  <c r="P2117" i="148" s="1"/>
  <c r="Y2117" i="148" s="1"/>
  <c r="R2118" i="148"/>
  <c r="AA2117" i="148" l="1"/>
  <c r="AC2117" i="148"/>
  <c r="V2117" i="148"/>
  <c r="U2117" i="148"/>
  <c r="AE2117" i="148"/>
  <c r="X2117" i="148"/>
  <c r="AH2117" i="148"/>
  <c r="AB2117" i="148"/>
  <c r="AI2117" i="148"/>
  <c r="Z2117" i="148"/>
  <c r="AD2117" i="148"/>
  <c r="S2117" i="148"/>
  <c r="T2117" i="148"/>
  <c r="AF2117" i="148"/>
  <c r="AG2117" i="148"/>
  <c r="W2117" i="148"/>
  <c r="O2118" i="148"/>
  <c r="P2118" i="148" s="1"/>
  <c r="Z2118" i="148" s="1"/>
  <c r="AG2118" i="148"/>
  <c r="AD2118" i="148"/>
  <c r="AB2118" i="148"/>
  <c r="AI2118" i="148"/>
  <c r="AH2118" i="148"/>
  <c r="AF2118" i="148"/>
  <c r="AE2118" i="148"/>
  <c r="R2119" i="148"/>
  <c r="U2118" i="148" l="1"/>
  <c r="AA2118" i="148"/>
  <c r="T2118" i="148"/>
  <c r="V2118" i="148"/>
  <c r="AC2118" i="148"/>
  <c r="S2118" i="148"/>
  <c r="X2118" i="148"/>
  <c r="W2118" i="148"/>
  <c r="Y2118" i="148"/>
  <c r="O2119" i="148"/>
  <c r="P2119" i="148" s="1"/>
  <c r="W2119" i="148" s="1"/>
  <c r="X2119" i="148"/>
  <c r="AC2119" i="148"/>
  <c r="Z2119" i="148"/>
  <c r="V2119" i="148"/>
  <c r="AI2119" i="148"/>
  <c r="AG2119" i="148"/>
  <c r="AF2119" i="148"/>
  <c r="R2120" i="148"/>
  <c r="Y2119" i="148" l="1"/>
  <c r="AB2119" i="148"/>
  <c r="T2119" i="148"/>
  <c r="AA2119" i="148"/>
  <c r="AD2119" i="148"/>
  <c r="S2119" i="148"/>
  <c r="U2119" i="148"/>
  <c r="AH2119" i="148"/>
  <c r="AE2119" i="148"/>
  <c r="O2120" i="148"/>
  <c r="P2120" i="148" s="1"/>
  <c r="S2120" i="148" s="1"/>
  <c r="X2120" i="148"/>
  <c r="AE2120" i="148"/>
  <c r="AA2120" i="148"/>
  <c r="Y2120" i="148"/>
  <c r="W2120" i="148"/>
  <c r="U2120" i="148"/>
  <c r="T2120" i="148"/>
  <c r="AI2120" i="148"/>
  <c r="AH2120" i="148"/>
  <c r="R2121" i="148"/>
  <c r="V2120" i="148" l="1"/>
  <c r="AB2120" i="148"/>
  <c r="Z2120" i="148"/>
  <c r="AC2120" i="148"/>
  <c r="AD2120" i="148"/>
  <c r="AF2120" i="148"/>
  <c r="AG2120" i="148"/>
  <c r="O2121" i="148"/>
  <c r="P2121" i="148" s="1"/>
  <c r="AA2121" i="148" s="1"/>
  <c r="Z2121" i="148"/>
  <c r="AC2121" i="148"/>
  <c r="AI2121" i="148"/>
  <c r="AH2121" i="148"/>
  <c r="AG2121" i="148"/>
  <c r="AF2121" i="148"/>
  <c r="AD2121" i="148"/>
  <c r="AB2121" i="148"/>
  <c r="R2122" i="148"/>
  <c r="S2121" i="148" l="1"/>
  <c r="AE2121" i="148"/>
  <c r="W2121" i="148"/>
  <c r="V2121" i="148"/>
  <c r="X2121" i="148"/>
  <c r="U2121" i="148"/>
  <c r="Y2121" i="148"/>
  <c r="T2121" i="148"/>
  <c r="O2122" i="148"/>
  <c r="P2122" i="148" s="1"/>
  <c r="AA2122" i="148" s="1"/>
  <c r="AG2122" i="148"/>
  <c r="AE2122" i="148"/>
  <c r="AD2122" i="148"/>
  <c r="R2123" i="148"/>
  <c r="AF2122" i="148" l="1"/>
  <c r="Z2122" i="148"/>
  <c r="U2122" i="148"/>
  <c r="S2122" i="148"/>
  <c r="T2122" i="148"/>
  <c r="W2122" i="148"/>
  <c r="AH2122" i="148"/>
  <c r="AI2122" i="148"/>
  <c r="V2122" i="148"/>
  <c r="X2122" i="148"/>
  <c r="AB2122" i="148"/>
  <c r="Y2122" i="148"/>
  <c r="AC2122" i="148"/>
  <c r="O2123" i="148"/>
  <c r="P2123" i="148" s="1"/>
  <c r="AH2123" i="148" s="1"/>
  <c r="AG2123" i="148"/>
  <c r="U2123" i="148"/>
  <c r="AB2123" i="148"/>
  <c r="X2123" i="148"/>
  <c r="Y2123" i="148"/>
  <c r="W2123" i="148"/>
  <c r="V2123" i="148"/>
  <c r="T2123" i="148"/>
  <c r="AI2123" i="148"/>
  <c r="S2123" i="148"/>
  <c r="AF2123" i="148"/>
  <c r="AE2123" i="148"/>
  <c r="AD2123" i="148"/>
  <c r="AC2123" i="148"/>
  <c r="AA2123" i="148"/>
  <c r="Z2123" i="148"/>
  <c r="R2124" i="148"/>
  <c r="O2124" i="148" l="1"/>
  <c r="P2124" i="148" s="1"/>
  <c r="AB2124" i="148"/>
  <c r="AI2124" i="148"/>
  <c r="W2124" i="148"/>
  <c r="U2124" i="148"/>
  <c r="X2124" i="148"/>
  <c r="V2124" i="148"/>
  <c r="T2124" i="148"/>
  <c r="AH2124" i="148"/>
  <c r="S2124" i="148"/>
  <c r="AG2124" i="148"/>
  <c r="AF2124" i="148"/>
  <c r="AE2124" i="148"/>
  <c r="AD2124" i="148"/>
  <c r="AC2124" i="148"/>
  <c r="AA2124" i="148"/>
  <c r="Z2124" i="148"/>
  <c r="Y2124" i="148"/>
  <c r="R2125" i="148"/>
  <c r="O2125" i="148" l="1"/>
  <c r="P2125" i="148" s="1"/>
  <c r="V2125" i="148"/>
  <c r="AI2125" i="148"/>
  <c r="X2125" i="148"/>
  <c r="W2125" i="148"/>
  <c r="AH2125" i="148"/>
  <c r="U2125" i="148"/>
  <c r="AG2125" i="148"/>
  <c r="AD2125" i="148"/>
  <c r="T2125" i="148"/>
  <c r="AE2125" i="148"/>
  <c r="AF2125" i="148"/>
  <c r="AC2125" i="148"/>
  <c r="S2125" i="148"/>
  <c r="AB2125" i="148"/>
  <c r="Y2125" i="148"/>
  <c r="AA2125" i="148"/>
  <c r="Z2125" i="148"/>
  <c r="R2126" i="148"/>
  <c r="O2126" i="148" l="1"/>
  <c r="P2126" i="148" s="1"/>
  <c r="Y2126" i="148"/>
  <c r="AH2126" i="148"/>
  <c r="U2126" i="148"/>
  <c r="AC2126" i="148"/>
  <c r="AF2126" i="148"/>
  <c r="T2126" i="148"/>
  <c r="S2126" i="148"/>
  <c r="AI2126" i="148"/>
  <c r="AG2126" i="148"/>
  <c r="AE2126" i="148"/>
  <c r="AD2126" i="148"/>
  <c r="AB2126" i="148"/>
  <c r="AA2126" i="148"/>
  <c r="Z2126" i="148"/>
  <c r="X2126" i="148"/>
  <c r="W2126" i="148"/>
  <c r="V2126" i="148"/>
  <c r="R2127" i="148"/>
  <c r="O2127" i="148" l="1"/>
  <c r="P2127" i="148" s="1"/>
  <c r="AF2127" i="148"/>
  <c r="AD2127" i="148"/>
  <c r="Y2127" i="148"/>
  <c r="AE2127" i="148"/>
  <c r="U2127" i="148"/>
  <c r="S2127" i="148"/>
  <c r="AI2127" i="148"/>
  <c r="AH2127" i="148"/>
  <c r="AG2127" i="148"/>
  <c r="AC2127" i="148"/>
  <c r="AB2127" i="148"/>
  <c r="AA2127" i="148"/>
  <c r="Z2127" i="148"/>
  <c r="X2127" i="148"/>
  <c r="W2127" i="148"/>
  <c r="V2127" i="148"/>
  <c r="T2127" i="148"/>
  <c r="R2128" i="148"/>
  <c r="O2128" i="148" l="1"/>
  <c r="P2128" i="148" s="1"/>
  <c r="Z2128" i="148"/>
  <c r="AH2128" i="148"/>
  <c r="U2128" i="148"/>
  <c r="AA2128" i="148"/>
  <c r="AD2128" i="148"/>
  <c r="T2128" i="148"/>
  <c r="S2128" i="148"/>
  <c r="AI2128" i="148"/>
  <c r="AG2128" i="148"/>
  <c r="AF2128" i="148"/>
  <c r="AE2128" i="148"/>
  <c r="AC2128" i="148"/>
  <c r="AB2128" i="148"/>
  <c r="Y2128" i="148"/>
  <c r="X2128" i="148"/>
  <c r="W2128" i="148"/>
  <c r="V2128" i="148"/>
  <c r="R2129" i="148"/>
  <c r="O2129" i="148" l="1"/>
  <c r="P2129" i="148" s="1"/>
  <c r="AH2129" i="148"/>
  <c r="V2129" i="148"/>
  <c r="AC2129" i="148"/>
  <c r="AA2129" i="148"/>
  <c r="T2129" i="148"/>
  <c r="AI2129" i="148"/>
  <c r="S2129" i="148"/>
  <c r="AG2129" i="148"/>
  <c r="AF2129" i="148"/>
  <c r="AE2129" i="148"/>
  <c r="AD2129" i="148"/>
  <c r="AB2129" i="148"/>
  <c r="Z2129" i="148"/>
  <c r="Y2129" i="148"/>
  <c r="X2129" i="148"/>
  <c r="W2129" i="148"/>
  <c r="U2129" i="148"/>
  <c r="R2130" i="148"/>
  <c r="O2130" i="148" l="1"/>
  <c r="P2130" i="148" s="1"/>
  <c r="AC2130" i="148"/>
  <c r="X2130" i="148"/>
  <c r="Y2130" i="148"/>
  <c r="AH2130" i="148"/>
  <c r="S2130" i="148"/>
  <c r="AG2130" i="148"/>
  <c r="AF2130" i="148"/>
  <c r="AE2130" i="148"/>
  <c r="AD2130" i="148"/>
  <c r="AB2130" i="148"/>
  <c r="AA2130" i="148"/>
  <c r="Z2130" i="148"/>
  <c r="W2130" i="148"/>
  <c r="V2130" i="148"/>
  <c r="U2130" i="148"/>
  <c r="T2130" i="148"/>
  <c r="AI2130" i="148"/>
  <c r="R2131" i="148"/>
  <c r="O2131" i="148" l="1"/>
  <c r="P2131" i="148" s="1"/>
  <c r="X2131" i="148"/>
  <c r="AE2131" i="148"/>
  <c r="S2131" i="148"/>
  <c r="V2131" i="148"/>
  <c r="AG2131" i="148"/>
  <c r="AF2131" i="148"/>
  <c r="AD2131" i="148"/>
  <c r="AC2131" i="148"/>
  <c r="AB2131" i="148"/>
  <c r="AA2131" i="148"/>
  <c r="AI2131" i="148"/>
  <c r="AH2131" i="148"/>
  <c r="Z2131" i="148"/>
  <c r="Y2131" i="148"/>
  <c r="W2131" i="148"/>
  <c r="U2131" i="148"/>
  <c r="T2131" i="148"/>
  <c r="R2132" i="148"/>
  <c r="O2132" i="148" l="1"/>
  <c r="P2132" i="148" s="1"/>
  <c r="AE2132" i="148"/>
  <c r="S2132" i="148"/>
  <c r="Z2132" i="148"/>
  <c r="AH2132" i="148"/>
  <c r="T2132" i="148"/>
  <c r="AF2132" i="148"/>
  <c r="AD2132" i="148"/>
  <c r="AC2132" i="148"/>
  <c r="AB2132" i="148"/>
  <c r="AA2132" i="148"/>
  <c r="Y2132" i="148"/>
  <c r="X2132" i="148"/>
  <c r="W2132" i="148"/>
  <c r="V2132" i="148"/>
  <c r="U2132" i="148"/>
  <c r="AI2132" i="148"/>
  <c r="AG2132" i="148"/>
  <c r="R2133" i="148"/>
  <c r="O2133" i="148" l="1"/>
  <c r="P2133" i="148" s="1"/>
  <c r="Z2133" i="148"/>
  <c r="AG2133" i="148"/>
  <c r="U2133" i="148"/>
  <c r="AE2133" i="148"/>
  <c r="AD2133" i="148"/>
  <c r="AC2133" i="148"/>
  <c r="AB2133" i="148"/>
  <c r="AA2133" i="148"/>
  <c r="Y2133" i="148"/>
  <c r="X2133" i="148"/>
  <c r="AI2133" i="148"/>
  <c r="AH2133" i="148"/>
  <c r="AF2133" i="148"/>
  <c r="W2133" i="148"/>
  <c r="V2133" i="148"/>
  <c r="T2133" i="148"/>
  <c r="S2133" i="148"/>
  <c r="R2134" i="148"/>
  <c r="O2134" i="148" l="1"/>
  <c r="P2134" i="148" s="1"/>
  <c r="AI2134" i="148"/>
  <c r="V2134" i="148"/>
  <c r="AC2134" i="148"/>
  <c r="AD2134" i="148"/>
  <c r="AE2134" i="148"/>
  <c r="AB2134" i="148"/>
  <c r="AA2134" i="148"/>
  <c r="Z2134" i="148"/>
  <c r="Y2134" i="148"/>
  <c r="X2134" i="148"/>
  <c r="W2134" i="148"/>
  <c r="T2134" i="148"/>
  <c r="S2134" i="148"/>
  <c r="AH2134" i="148"/>
  <c r="AF2134" i="148"/>
  <c r="AG2134" i="148"/>
  <c r="U2134" i="148"/>
  <c r="R2135" i="148"/>
  <c r="O2135" i="148" l="1"/>
  <c r="P2135" i="148" s="1"/>
  <c r="AE2135" i="148"/>
  <c r="Y2135" i="148"/>
  <c r="AB2135" i="148"/>
  <c r="AC2135" i="148"/>
  <c r="AF2135" i="148"/>
  <c r="AD2135" i="148"/>
  <c r="AA2135" i="148"/>
  <c r="Z2135" i="148"/>
  <c r="X2135" i="148"/>
  <c r="W2135" i="148"/>
  <c r="AI2135" i="148"/>
  <c r="AH2135" i="148"/>
  <c r="AG2135" i="148"/>
  <c r="V2135" i="148"/>
  <c r="U2135" i="148"/>
  <c r="T2135" i="148"/>
  <c r="S2135" i="148"/>
  <c r="R2136" i="148"/>
  <c r="O2136" i="148" l="1"/>
  <c r="P2136" i="148" s="1"/>
  <c r="Z2136" i="148"/>
  <c r="AG2136" i="148"/>
  <c r="U2136" i="148"/>
  <c r="AA2136" i="148"/>
  <c r="AD2136" i="148"/>
  <c r="AC2136" i="148"/>
  <c r="AB2136" i="148"/>
  <c r="Y2136" i="148"/>
  <c r="X2136" i="148"/>
  <c r="W2136" i="148"/>
  <c r="V2136" i="148"/>
  <c r="T2136" i="148"/>
  <c r="S2136" i="148"/>
  <c r="AI2136" i="148"/>
  <c r="AH2136" i="148"/>
  <c r="AF2136" i="148"/>
  <c r="AE2136" i="148"/>
  <c r="R2137" i="148"/>
  <c r="O2137" i="148" l="1"/>
  <c r="P2137" i="148" s="1"/>
  <c r="AD2137" i="148"/>
  <c r="AH2137" i="148"/>
  <c r="U2137" i="148"/>
  <c r="AB2137" i="148"/>
  <c r="X2137" i="148"/>
  <c r="AC2137" i="148"/>
  <c r="AA2137" i="148"/>
  <c r="Z2137" i="148"/>
  <c r="Y2137" i="148"/>
  <c r="W2137" i="148"/>
  <c r="V2137" i="148"/>
  <c r="AI2137" i="148"/>
  <c r="AG2137" i="148"/>
  <c r="AF2137" i="148"/>
  <c r="AE2137" i="148"/>
  <c r="T2137" i="148"/>
  <c r="S2137" i="148"/>
  <c r="R2138" i="148"/>
  <c r="O2138" i="148" l="1"/>
  <c r="P2138" i="148" s="1"/>
  <c r="AC2138" i="148"/>
  <c r="X2138" i="148"/>
  <c r="V2138" i="148"/>
  <c r="AB2138" i="148"/>
  <c r="AA2138" i="148"/>
  <c r="Z2138" i="148"/>
  <c r="Y2138" i="148"/>
  <c r="W2138" i="148"/>
  <c r="U2138" i="148"/>
  <c r="T2138" i="148"/>
  <c r="S2138" i="148"/>
  <c r="AI2138" i="148"/>
  <c r="AH2138" i="148"/>
  <c r="AG2138" i="148"/>
  <c r="AF2138" i="148"/>
  <c r="AE2138" i="148"/>
  <c r="AD2138" i="148"/>
  <c r="R2139" i="148"/>
  <c r="O2139" i="148" l="1"/>
  <c r="P2139" i="148" s="1"/>
  <c r="X2139" i="148"/>
  <c r="AE2139" i="148"/>
  <c r="S2139" i="148"/>
  <c r="AH2139" i="148"/>
  <c r="T2139" i="148"/>
  <c r="AA2139" i="148"/>
  <c r="Z2139" i="148"/>
  <c r="Y2139" i="148"/>
  <c r="W2139" i="148"/>
  <c r="V2139" i="148"/>
  <c r="U2139" i="148"/>
  <c r="AI2139" i="148"/>
  <c r="AG2139" i="148"/>
  <c r="AF2139" i="148"/>
  <c r="AD2139" i="148"/>
  <c r="AC2139" i="148"/>
  <c r="AB2139" i="148"/>
  <c r="R2140" i="148"/>
  <c r="O2140" i="148" l="1"/>
  <c r="P2140" i="148" s="1"/>
  <c r="AE2140" i="148"/>
  <c r="S2140" i="148"/>
  <c r="Z2140" i="148"/>
  <c r="AF2140" i="148"/>
  <c r="Y2140" i="148"/>
  <c r="X2140" i="148"/>
  <c r="W2140" i="148"/>
  <c r="V2140" i="148"/>
  <c r="U2140" i="148"/>
  <c r="AI2140" i="148"/>
  <c r="T2140" i="148"/>
  <c r="AH2140" i="148"/>
  <c r="AG2140" i="148"/>
  <c r="AD2140" i="148"/>
  <c r="AC2140" i="148"/>
  <c r="AB2140" i="148"/>
  <c r="AA2140" i="148"/>
  <c r="R2141" i="148"/>
  <c r="O2141" i="148" l="1"/>
  <c r="P2141" i="148" s="1"/>
  <c r="Z2141" i="148"/>
  <c r="AG2141" i="148"/>
  <c r="U2141" i="148"/>
  <c r="AC2141" i="148"/>
  <c r="X2141" i="148"/>
  <c r="W2141" i="148"/>
  <c r="V2141" i="148"/>
  <c r="T2141" i="148"/>
  <c r="AI2141" i="148"/>
  <c r="S2141" i="148"/>
  <c r="AH2141" i="148"/>
  <c r="AF2141" i="148"/>
  <c r="AE2141" i="148"/>
  <c r="AD2141" i="148"/>
  <c r="AB2141" i="148"/>
  <c r="AA2141" i="148"/>
  <c r="Y2141" i="148"/>
  <c r="R2142" i="148"/>
  <c r="O2142" i="148" l="1"/>
  <c r="P2142" i="148" s="1"/>
  <c r="AG2142" i="148"/>
  <c r="U2142" i="148"/>
  <c r="AB2142" i="148"/>
  <c r="Z2142" i="148"/>
  <c r="W2142" i="148"/>
  <c r="V2142" i="148"/>
  <c r="T2142" i="148"/>
  <c r="AI2142" i="148"/>
  <c r="S2142" i="148"/>
  <c r="AH2142" i="148"/>
  <c r="AF2142" i="148"/>
  <c r="AE2142" i="148"/>
  <c r="AD2142" i="148"/>
  <c r="AC2142" i="148"/>
  <c r="AA2142" i="148"/>
  <c r="Y2142" i="148"/>
  <c r="X2142" i="148"/>
  <c r="R2143" i="148"/>
  <c r="O2143" i="148" l="1"/>
  <c r="P2143" i="148" s="1"/>
  <c r="AB2143" i="148" s="1"/>
  <c r="X2143" i="148"/>
  <c r="AH2143" i="148"/>
  <c r="S2143" i="148"/>
  <c r="AG2143" i="148"/>
  <c r="AF2143" i="148"/>
  <c r="AE2143" i="148"/>
  <c r="AD2143" i="148"/>
  <c r="AC2143" i="148"/>
  <c r="AA2143" i="148"/>
  <c r="Z2143" i="148"/>
  <c r="Y2143" i="148"/>
  <c r="V2143" i="148"/>
  <c r="R2144" i="148"/>
  <c r="T2143" i="148" l="1"/>
  <c r="U2143" i="148"/>
  <c r="W2143" i="148"/>
  <c r="AI2143" i="148"/>
  <c r="O2144" i="148"/>
  <c r="P2144" i="148" s="1"/>
  <c r="AG2144" i="148" s="1"/>
  <c r="S2144" i="148"/>
  <c r="R2145" i="148"/>
  <c r="AI2144" i="148" l="1"/>
  <c r="AH2144" i="148"/>
  <c r="U2144" i="148"/>
  <c r="AE2144" i="148"/>
  <c r="V2144" i="148"/>
  <c r="AF2144" i="148"/>
  <c r="X2144" i="148"/>
  <c r="T2144" i="148"/>
  <c r="W2144" i="148"/>
  <c r="Y2144" i="148"/>
  <c r="Z2144" i="148"/>
  <c r="AA2144" i="148"/>
  <c r="AB2144" i="148"/>
  <c r="AC2144" i="148"/>
  <c r="AD2144" i="148"/>
  <c r="O2145" i="148"/>
  <c r="P2145" i="148" s="1"/>
  <c r="AG2145" i="148" s="1"/>
  <c r="AF2145" i="148"/>
  <c r="T2145" i="148"/>
  <c r="AA2145" i="148"/>
  <c r="U2145" i="148"/>
  <c r="V2145" i="148"/>
  <c r="S2145" i="148"/>
  <c r="AH2145" i="148"/>
  <c r="AB2145" i="148"/>
  <c r="Z2145" i="148"/>
  <c r="Y2145" i="148"/>
  <c r="X2145" i="148"/>
  <c r="W2145" i="148"/>
  <c r="R2146" i="148"/>
  <c r="AI2145" i="148" l="1"/>
  <c r="AC2145" i="148"/>
  <c r="AD2145" i="148"/>
  <c r="AE2145" i="148"/>
  <c r="O2146" i="148"/>
  <c r="P2146" i="148" s="1"/>
  <c r="AE2146" i="148" s="1"/>
  <c r="S2146" i="148"/>
  <c r="AI2146" i="148"/>
  <c r="AG2146" i="148"/>
  <c r="R2147" i="148"/>
  <c r="AF2146" i="148" l="1"/>
  <c r="U2146" i="148"/>
  <c r="V2146" i="148"/>
  <c r="AH2146" i="148"/>
  <c r="T2146" i="148"/>
  <c r="X2146" i="148"/>
  <c r="W2146" i="148"/>
  <c r="AB2146" i="148"/>
  <c r="Z2146" i="148"/>
  <c r="AA2146" i="148"/>
  <c r="AC2146" i="148"/>
  <c r="Y2146" i="148"/>
  <c r="AD2146" i="148"/>
  <c r="O2147" i="148"/>
  <c r="P2147" i="148" s="1"/>
  <c r="AD2147" i="148" s="1"/>
  <c r="AB2147" i="148"/>
  <c r="X2147" i="148"/>
  <c r="AF2147" i="148"/>
  <c r="S2147" i="148"/>
  <c r="AG2147" i="148"/>
  <c r="U2147" i="148"/>
  <c r="T2147" i="148"/>
  <c r="AI2147" i="148"/>
  <c r="AH2147" i="148"/>
  <c r="AE2147" i="148"/>
  <c r="AC2147" i="148"/>
  <c r="AA2147" i="148"/>
  <c r="Z2147" i="148"/>
  <c r="Y2147" i="148"/>
  <c r="W2147" i="148"/>
  <c r="V2147" i="148"/>
  <c r="R2148" i="148"/>
  <c r="O2148" i="148" l="1"/>
  <c r="P2148" i="148" s="1"/>
  <c r="AF2148" i="148"/>
  <c r="T2148" i="148"/>
  <c r="AA2148" i="148"/>
  <c r="AD2148" i="148"/>
  <c r="U2148" i="148"/>
  <c r="AI2148" i="148"/>
  <c r="S2148" i="148"/>
  <c r="AH2148" i="148"/>
  <c r="AG2148" i="148"/>
  <c r="AE2148" i="148"/>
  <c r="AC2148" i="148"/>
  <c r="AB2148" i="148"/>
  <c r="Z2148" i="148"/>
  <c r="Y2148" i="148"/>
  <c r="X2148" i="148"/>
  <c r="W2148" i="148"/>
  <c r="V2148" i="148"/>
  <c r="R2149" i="148"/>
  <c r="O2149" i="148" l="1"/>
  <c r="P2149" i="148" s="1"/>
  <c r="AA2149" i="148"/>
  <c r="AH2149" i="148"/>
  <c r="V2149" i="148"/>
  <c r="AB2149" i="148"/>
  <c r="AI2149" i="148"/>
  <c r="S2149" i="148"/>
  <c r="AG2149" i="148"/>
  <c r="AF2149" i="148"/>
  <c r="AE2149" i="148"/>
  <c r="AD2149" i="148"/>
  <c r="AC2149" i="148"/>
  <c r="Z2149" i="148"/>
  <c r="Y2149" i="148"/>
  <c r="X2149" i="148"/>
  <c r="W2149" i="148"/>
  <c r="U2149" i="148"/>
  <c r="T2149" i="148"/>
  <c r="R2150" i="148"/>
  <c r="O2150" i="148" l="1"/>
  <c r="P2150" i="148" s="1"/>
  <c r="AH2150" i="148"/>
  <c r="V2150" i="148"/>
  <c r="AC2150" i="148"/>
  <c r="Y2150" i="148"/>
  <c r="AG2150" i="148"/>
  <c r="AF2150" i="148"/>
  <c r="AE2150" i="148"/>
  <c r="AD2150" i="148"/>
  <c r="AB2150" i="148"/>
  <c r="AA2150" i="148"/>
  <c r="AI2150" i="148"/>
  <c r="Z2150" i="148"/>
  <c r="X2150" i="148"/>
  <c r="W2150" i="148"/>
  <c r="U2150" i="148"/>
  <c r="T2150" i="148"/>
  <c r="S2150" i="148"/>
  <c r="R2151" i="148"/>
  <c r="O2151" i="148" l="1"/>
  <c r="P2151" i="148" s="1"/>
  <c r="AC2151" i="148"/>
  <c r="X2151" i="148"/>
  <c r="V2151" i="148"/>
  <c r="AF2151" i="148"/>
  <c r="AE2151" i="148"/>
  <c r="AD2151" i="148"/>
  <c r="AB2151" i="148"/>
  <c r="AA2151" i="148"/>
  <c r="Z2151" i="148"/>
  <c r="Y2151" i="148"/>
  <c r="W2151" i="148"/>
  <c r="U2151" i="148"/>
  <c r="T2151" i="148"/>
  <c r="S2151" i="148"/>
  <c r="AI2151" i="148"/>
  <c r="AH2151" i="148"/>
  <c r="AG2151" i="148"/>
  <c r="R2152" i="148"/>
  <c r="O2152" i="148" l="1"/>
  <c r="P2152" i="148" s="1"/>
  <c r="X2152" i="148"/>
  <c r="AE2152" i="148"/>
  <c r="S2152" i="148"/>
  <c r="AH2152" i="148"/>
  <c r="T2152" i="148"/>
  <c r="AD2152" i="148"/>
  <c r="AC2152" i="148"/>
  <c r="AB2152" i="148"/>
  <c r="AA2152" i="148"/>
  <c r="Z2152" i="148"/>
  <c r="Y2152" i="148"/>
  <c r="AI2152" i="148"/>
  <c r="AG2152" i="148"/>
  <c r="AF2152" i="148"/>
  <c r="W2152" i="148"/>
  <c r="V2152" i="148"/>
  <c r="U2152" i="148"/>
  <c r="R2153" i="148"/>
  <c r="O2153" i="148" l="1"/>
  <c r="P2153" i="148" s="1"/>
  <c r="AE2153" i="148"/>
  <c r="S2153" i="148"/>
  <c r="Z2153" i="148"/>
  <c r="AF2153" i="148"/>
  <c r="AC2153" i="148"/>
  <c r="AB2153" i="148"/>
  <c r="AA2153" i="148"/>
  <c r="Y2153" i="148"/>
  <c r="X2153" i="148"/>
  <c r="W2153" i="148"/>
  <c r="V2153" i="148"/>
  <c r="U2153" i="148"/>
  <c r="T2153" i="148"/>
  <c r="AI2153" i="148"/>
  <c r="AH2153" i="148"/>
  <c r="AG2153" i="148"/>
  <c r="AD2153" i="148"/>
  <c r="R2154" i="148"/>
  <c r="O2154" i="148" l="1"/>
  <c r="P2154" i="148" s="1"/>
  <c r="Z2154" i="148"/>
  <c r="AH2154" i="148"/>
  <c r="U2154" i="148"/>
  <c r="AC2154" i="148"/>
  <c r="AD2154" i="148"/>
  <c r="AB2154" i="148"/>
  <c r="AA2154" i="148"/>
  <c r="Y2154" i="148"/>
  <c r="X2154" i="148"/>
  <c r="W2154" i="148"/>
  <c r="V2154" i="148"/>
  <c r="AI2154" i="148"/>
  <c r="AG2154" i="148"/>
  <c r="AF2154" i="148"/>
  <c r="AE2154" i="148"/>
  <c r="T2154" i="148"/>
  <c r="S2154" i="148"/>
  <c r="R2155" i="148"/>
  <c r="O2155" i="148" l="1"/>
  <c r="P2155" i="148" s="1"/>
  <c r="Y2155" i="148"/>
  <c r="AC2155" i="148"/>
  <c r="W2155" i="148"/>
  <c r="AI2155" i="148"/>
  <c r="V2155" i="148"/>
  <c r="AH2155" i="148"/>
  <c r="U2155" i="148"/>
  <c r="AG2155" i="148"/>
  <c r="T2155" i="148"/>
  <c r="X2155" i="148"/>
  <c r="AF2155" i="148"/>
  <c r="Z2155" i="148"/>
  <c r="AD2155" i="148"/>
  <c r="AB2155" i="148"/>
  <c r="S2155" i="148"/>
  <c r="AA2155" i="148"/>
  <c r="AE2155" i="148"/>
  <c r="R2156" i="148"/>
  <c r="O2156" i="148" l="1"/>
  <c r="P2156" i="148" s="1"/>
  <c r="AE2156" i="148" s="1"/>
  <c r="X2156" i="148"/>
  <c r="U2156" i="148"/>
  <c r="T2156" i="148"/>
  <c r="AI2156" i="148"/>
  <c r="AH2156" i="148"/>
  <c r="AG2156" i="148"/>
  <c r="AF2156" i="148"/>
  <c r="R2157" i="148"/>
  <c r="V2156" i="148" l="1"/>
  <c r="Z2156" i="148"/>
  <c r="AA2156" i="148"/>
  <c r="Y2156" i="148"/>
  <c r="S2156" i="148"/>
  <c r="AC2156" i="148"/>
  <c r="AB2156" i="148"/>
  <c r="AD2156" i="148"/>
  <c r="W2156" i="148"/>
  <c r="O2157" i="148"/>
  <c r="P2157" i="148" s="1"/>
  <c r="Z2157" i="148" s="1"/>
  <c r="R2158" i="148"/>
  <c r="AG2157" i="148" l="1"/>
  <c r="AE2157" i="148"/>
  <c r="AI2157" i="148"/>
  <c r="AH2157" i="148"/>
  <c r="V2157" i="148"/>
  <c r="AF2157" i="148"/>
  <c r="Y2157" i="148"/>
  <c r="X2157" i="148"/>
  <c r="W2157" i="148"/>
  <c r="T2157" i="148"/>
  <c r="S2157" i="148"/>
  <c r="AB2157" i="148"/>
  <c r="AC2157" i="148"/>
  <c r="U2157" i="148"/>
  <c r="AA2157" i="148"/>
  <c r="AD2157" i="148"/>
  <c r="O2158" i="148"/>
  <c r="P2158" i="148" s="1"/>
  <c r="W2158" i="148" s="1"/>
  <c r="Z2158" i="148"/>
  <c r="AG2158" i="148"/>
  <c r="X2158" i="148"/>
  <c r="AB2158" i="148"/>
  <c r="AA2158" i="148"/>
  <c r="Y2158" i="148"/>
  <c r="AI2158" i="148"/>
  <c r="AH2158" i="148"/>
  <c r="AF2158" i="148"/>
  <c r="AE2158" i="148"/>
  <c r="AD2158" i="148"/>
  <c r="AC2158" i="148"/>
  <c r="R2159" i="148"/>
  <c r="U2158" i="148" l="1"/>
  <c r="S2158" i="148"/>
  <c r="T2158" i="148"/>
  <c r="V2158" i="148"/>
  <c r="O2159" i="148"/>
  <c r="P2159" i="148" s="1"/>
  <c r="W2159" i="148" s="1"/>
  <c r="R2160" i="148"/>
  <c r="Z2159" i="148" l="1"/>
  <c r="X2159" i="148"/>
  <c r="V2159" i="148"/>
  <c r="AD2159" i="148"/>
  <c r="AB2159" i="148"/>
  <c r="U2159" i="148"/>
  <c r="AG2159" i="148"/>
  <c r="AC2159" i="148"/>
  <c r="AE2159" i="148"/>
  <c r="AA2159" i="148"/>
  <c r="AI2159" i="148"/>
  <c r="Y2159" i="148"/>
  <c r="AF2159" i="148"/>
  <c r="AH2159" i="148"/>
  <c r="S2159" i="148"/>
  <c r="T2159" i="148"/>
  <c r="O2160" i="148"/>
  <c r="P2160" i="148" s="1"/>
  <c r="V2160" i="148" s="1"/>
  <c r="R2161" i="148"/>
  <c r="S2160" i="148" l="1"/>
  <c r="AG2160" i="148"/>
  <c r="X2160" i="148"/>
  <c r="AC2160" i="148"/>
  <c r="W2160" i="148"/>
  <c r="AA2160" i="148"/>
  <c r="Z2160" i="148"/>
  <c r="AE2160" i="148"/>
  <c r="AD2160" i="148"/>
  <c r="AH2160" i="148"/>
  <c r="AB2160" i="148"/>
  <c r="T2160" i="148"/>
  <c r="Y2160" i="148"/>
  <c r="AI2160" i="148"/>
  <c r="AF2160" i="148"/>
  <c r="U2160" i="148"/>
  <c r="O2161" i="148"/>
  <c r="P2161" i="148" s="1"/>
  <c r="T2161" i="148" s="1"/>
  <c r="R2162" i="148"/>
  <c r="U2161" i="148" l="1"/>
  <c r="Y2161" i="148"/>
  <c r="X2161" i="148"/>
  <c r="Z2161" i="148"/>
  <c r="AF2161" i="148"/>
  <c r="V2161" i="148"/>
  <c r="AC2161" i="148"/>
  <c r="W2161" i="148"/>
  <c r="AE2161" i="148"/>
  <c r="AA2161" i="148"/>
  <c r="AG2161" i="148"/>
  <c r="AB2161" i="148"/>
  <c r="AD2161" i="148"/>
  <c r="AH2161" i="148"/>
  <c r="S2161" i="148"/>
  <c r="AI2161" i="148"/>
  <c r="O2162" i="148"/>
  <c r="P2162" i="148" s="1"/>
  <c r="V2162" i="148" s="1"/>
  <c r="R2163" i="148"/>
  <c r="Y2162" i="148" l="1"/>
  <c r="AA2162" i="148"/>
  <c r="S2162" i="148"/>
  <c r="AD2162" i="148"/>
  <c r="AB2162" i="148"/>
  <c r="AF2162" i="148"/>
  <c r="W2162" i="148"/>
  <c r="Z2162" i="148"/>
  <c r="AI2162" i="148"/>
  <c r="X2162" i="148"/>
  <c r="AE2162" i="148"/>
  <c r="T2162" i="148"/>
  <c r="AH2162" i="148"/>
  <c r="AC2162" i="148"/>
  <c r="AG2162" i="148"/>
  <c r="U2162" i="148"/>
  <c r="O2163" i="148"/>
  <c r="P2163" i="148" s="1"/>
  <c r="U2163" i="148" s="1"/>
  <c r="AE2163" i="148"/>
  <c r="AC2163" i="148"/>
  <c r="W2163" i="148"/>
  <c r="V2163" i="148"/>
  <c r="AG2163" i="148"/>
  <c r="AB2163" i="148"/>
  <c r="AA2163" i="148"/>
  <c r="Z2163" i="148"/>
  <c r="AF2163" i="148"/>
  <c r="T2163" i="148"/>
  <c r="R2164" i="148"/>
  <c r="Y2163" i="148" l="1"/>
  <c r="AD2163" i="148"/>
  <c r="X2163" i="148"/>
  <c r="AI2163" i="148"/>
  <c r="AH2163" i="148"/>
  <c r="S2163" i="148"/>
  <c r="O2164" i="148"/>
  <c r="P2164" i="148" s="1"/>
  <c r="AE2164" i="148" s="1"/>
  <c r="R2165" i="148"/>
  <c r="AF2164" i="148" l="1"/>
  <c r="Z2164" i="148"/>
  <c r="AB2164" i="148"/>
  <c r="AH2164" i="148"/>
  <c r="AA2164" i="148"/>
  <c r="AD2164" i="148"/>
  <c r="S2164" i="148"/>
  <c r="U2164" i="148"/>
  <c r="V2164" i="148"/>
  <c r="AI2164" i="148"/>
  <c r="W2164" i="148"/>
  <c r="AC2164" i="148"/>
  <c r="AG2164" i="148"/>
  <c r="T2164" i="148"/>
  <c r="X2164" i="148"/>
  <c r="Y2164" i="148"/>
  <c r="O2165" i="148"/>
  <c r="P2165" i="148" s="1"/>
  <c r="Y2165" i="148" s="1"/>
  <c r="AI2165" i="148"/>
  <c r="W2165" i="148"/>
  <c r="AE2165" i="148"/>
  <c r="AA2165" i="148"/>
  <c r="Z2165" i="148"/>
  <c r="AH2165" i="148"/>
  <c r="AG2165" i="148"/>
  <c r="AF2165" i="148"/>
  <c r="AD2165" i="148"/>
  <c r="AB2165" i="148"/>
  <c r="S2165" i="148"/>
  <c r="R2166" i="148"/>
  <c r="AC2165" i="148" l="1"/>
  <c r="X2165" i="148"/>
  <c r="T2165" i="148"/>
  <c r="U2165" i="148"/>
  <c r="V2165" i="148"/>
  <c r="O2166" i="148"/>
  <c r="P2166" i="148" s="1"/>
  <c r="Z2166" i="148" s="1"/>
  <c r="R2167" i="148"/>
  <c r="AI2166" i="148" l="1"/>
  <c r="AA2166" i="148"/>
  <c r="T2166" i="148"/>
  <c r="AE2166" i="148"/>
  <c r="AG2166" i="148"/>
  <c r="AD2166" i="148"/>
  <c r="V2166" i="148"/>
  <c r="AH2166" i="148"/>
  <c r="AC2166" i="148"/>
  <c r="U2166" i="148"/>
  <c r="AB2166" i="148"/>
  <c r="AF2166" i="148"/>
  <c r="S2166" i="148"/>
  <c r="W2166" i="148"/>
  <c r="X2166" i="148"/>
  <c r="Y2166" i="148"/>
  <c r="O2167" i="148"/>
  <c r="P2167" i="148" s="1"/>
  <c r="Z2167" i="148" s="1"/>
  <c r="R2168" i="148"/>
  <c r="S2167" i="148" l="1"/>
  <c r="AA2167" i="148"/>
  <c r="AG2167" i="148"/>
  <c r="AD2167" i="148"/>
  <c r="AE2167" i="148"/>
  <c r="W2167" i="148"/>
  <c r="AF2167" i="148"/>
  <c r="T2167" i="148"/>
  <c r="AC2167" i="148"/>
  <c r="Y2167" i="148"/>
  <c r="V2167" i="148"/>
  <c r="AH2167" i="148"/>
  <c r="AB2167" i="148"/>
  <c r="AI2167" i="148"/>
  <c r="U2167" i="148"/>
  <c r="X2167" i="148"/>
  <c r="O2168" i="148"/>
  <c r="P2168" i="148" s="1"/>
  <c r="AD2168" i="148" s="1"/>
  <c r="AE2168" i="148"/>
  <c r="Z2168" i="148"/>
  <c r="AI2168" i="148"/>
  <c r="AH2168" i="148"/>
  <c r="R2169" i="148"/>
  <c r="S2168" i="148" l="1"/>
  <c r="AG2168" i="148"/>
  <c r="U2168" i="148"/>
  <c r="Y2168" i="148"/>
  <c r="V2168" i="148"/>
  <c r="W2168" i="148"/>
  <c r="AA2168" i="148"/>
  <c r="AF2168" i="148"/>
  <c r="AB2168" i="148"/>
  <c r="AC2168" i="148"/>
  <c r="T2168" i="148"/>
  <c r="X2168" i="148"/>
  <c r="O2169" i="148"/>
  <c r="P2169" i="148" s="1"/>
  <c r="AA2169" i="148"/>
  <c r="AH2169" i="148"/>
  <c r="U2169" i="148"/>
  <c r="AC2169" i="148"/>
  <c r="AE2169" i="148"/>
  <c r="X2169" i="148"/>
  <c r="AG2169" i="148"/>
  <c r="AF2169" i="148"/>
  <c r="AD2169" i="148"/>
  <c r="AB2169" i="148"/>
  <c r="Z2169" i="148"/>
  <c r="Y2169" i="148"/>
  <c r="AI2169" i="148"/>
  <c r="W2169" i="148"/>
  <c r="V2169" i="148"/>
  <c r="T2169" i="148"/>
  <c r="S2169" i="148"/>
  <c r="R2170" i="148"/>
  <c r="O2170" i="148" l="1"/>
  <c r="P2170" i="148" s="1"/>
  <c r="AH2170" i="148"/>
  <c r="AI2170" i="148"/>
  <c r="W2170" i="148"/>
  <c r="V2170" i="148"/>
  <c r="U2170" i="148"/>
  <c r="AG2170" i="148"/>
  <c r="AC2170" i="148"/>
  <c r="S2170" i="148"/>
  <c r="AF2170" i="148"/>
  <c r="AE2170" i="148"/>
  <c r="X2170" i="148"/>
  <c r="Y2170" i="148"/>
  <c r="AA2170" i="148"/>
  <c r="AD2170" i="148"/>
  <c r="T2170" i="148"/>
  <c r="Z2170" i="148"/>
  <c r="AB2170" i="148"/>
  <c r="R2171" i="148"/>
  <c r="O2171" i="148" l="1"/>
  <c r="P2171" i="148" s="1"/>
  <c r="AE2171" i="148"/>
  <c r="S2171" i="148"/>
  <c r="AA2171" i="148"/>
  <c r="AI2171" i="148"/>
  <c r="V2171" i="148"/>
  <c r="Z2171" i="148"/>
  <c r="T2171" i="148"/>
  <c r="AF2171" i="148"/>
  <c r="AD2171" i="148"/>
  <c r="AC2171" i="148"/>
  <c r="AB2171" i="148"/>
  <c r="Y2171" i="148"/>
  <c r="X2171" i="148"/>
  <c r="W2171" i="148"/>
  <c r="U2171" i="148"/>
  <c r="AH2171" i="148"/>
  <c r="AG2171" i="148"/>
  <c r="R2172" i="148"/>
  <c r="O2172" i="148" l="1"/>
  <c r="P2172" i="148" s="1"/>
  <c r="Z2172" i="148"/>
  <c r="W2172" i="148"/>
  <c r="AE2172" i="148"/>
  <c r="Y2172" i="148"/>
  <c r="AH2172" i="148"/>
  <c r="S2172" i="148"/>
  <c r="AG2172" i="148"/>
  <c r="AF2172" i="148"/>
  <c r="AD2172" i="148"/>
  <c r="AC2172" i="148"/>
  <c r="AB2172" i="148"/>
  <c r="AA2172" i="148"/>
  <c r="AI2172" i="148"/>
  <c r="X2172" i="148"/>
  <c r="V2172" i="148"/>
  <c r="U2172" i="148"/>
  <c r="T2172" i="148"/>
  <c r="R2173" i="148"/>
  <c r="O2173" i="148" l="1"/>
  <c r="P2173" i="148" s="1"/>
  <c r="AD2173" i="148"/>
  <c r="AH2173" i="148"/>
  <c r="U2173" i="148"/>
  <c r="AG2173" i="148"/>
  <c r="S2173" i="148"/>
  <c r="AA2173" i="148"/>
  <c r="X2173" i="148"/>
  <c r="AI2173" i="148"/>
  <c r="AF2173" i="148"/>
  <c r="AE2173" i="148"/>
  <c r="AC2173" i="148"/>
  <c r="AB2173" i="148"/>
  <c r="Z2173" i="148"/>
  <c r="Y2173" i="148"/>
  <c r="W2173" i="148"/>
  <c r="V2173" i="148"/>
  <c r="T2173" i="148"/>
  <c r="R2174" i="148"/>
  <c r="O2174" i="148" l="1"/>
  <c r="P2174" i="148" s="1"/>
  <c r="AC2174" i="148"/>
  <c r="AD2174" i="148"/>
  <c r="X2174" i="148"/>
  <c r="W2174" i="148"/>
  <c r="AG2174" i="148"/>
  <c r="T2174" i="148"/>
  <c r="S2174" i="148"/>
  <c r="AI2174" i="148"/>
  <c r="AH2174" i="148"/>
  <c r="AF2174" i="148"/>
  <c r="AE2174" i="148"/>
  <c r="AB2174" i="148"/>
  <c r="AA2174" i="148"/>
  <c r="Z2174" i="148"/>
  <c r="Y2174" i="148"/>
  <c r="V2174" i="148"/>
  <c r="U2174" i="148"/>
  <c r="R2175" i="148"/>
  <c r="O2175" i="148" l="1"/>
  <c r="P2175" i="148" s="1"/>
  <c r="X2175" i="148"/>
  <c r="Z2175" i="148"/>
  <c r="AG2175" i="148"/>
  <c r="T2175" i="148"/>
  <c r="V2175" i="148"/>
  <c r="AF2175" i="148"/>
  <c r="AE2175" i="148"/>
  <c r="U2175" i="148"/>
  <c r="S2175" i="148"/>
  <c r="AI2175" i="148"/>
  <c r="AH2175" i="148"/>
  <c r="AD2175" i="148"/>
  <c r="AC2175" i="148"/>
  <c r="AB2175" i="148"/>
  <c r="AA2175" i="148"/>
  <c r="Y2175" i="148"/>
  <c r="W2175" i="148"/>
  <c r="R2176" i="148"/>
  <c r="O2176" i="148" l="1"/>
  <c r="P2176" i="148" s="1"/>
  <c r="AA2176" i="148"/>
  <c r="AF2176" i="148"/>
  <c r="S2176" i="148"/>
  <c r="V2176" i="148"/>
  <c r="AD2176" i="148"/>
  <c r="U2176" i="148"/>
  <c r="AG2176" i="148"/>
  <c r="AE2176" i="148"/>
  <c r="Y2176" i="148"/>
  <c r="X2176" i="148"/>
  <c r="W2176" i="148"/>
  <c r="T2176" i="148"/>
  <c r="AI2176" i="148"/>
  <c r="AH2176" i="148"/>
  <c r="AC2176" i="148"/>
  <c r="AB2176" i="148"/>
  <c r="Z2176" i="148"/>
  <c r="R2177" i="148"/>
  <c r="O2177" i="148" l="1"/>
  <c r="P2177" i="148" s="1"/>
  <c r="AA2177" i="148"/>
  <c r="AF2177" i="148"/>
  <c r="S2177" i="148"/>
  <c r="Z2177" i="148"/>
  <c r="U2177" i="148"/>
  <c r="AE2177" i="148"/>
  <c r="AD2177" i="148"/>
  <c r="AC2177" i="148"/>
  <c r="AB2177" i="148"/>
  <c r="Y2177" i="148"/>
  <c r="X2177" i="148"/>
  <c r="W2177" i="148"/>
  <c r="V2177" i="148"/>
  <c r="AI2177" i="148"/>
  <c r="AH2177" i="148"/>
  <c r="AG2177" i="148"/>
  <c r="T2177" i="148"/>
  <c r="R2178" i="148"/>
  <c r="O2178" i="148" l="1"/>
  <c r="P2178" i="148" s="1"/>
  <c r="AH2178" i="148"/>
  <c r="V2178" i="148"/>
  <c r="AB2178" i="148"/>
  <c r="W2178" i="148"/>
  <c r="AI2178" i="148"/>
  <c r="S2178" i="148"/>
  <c r="AD2178" i="148"/>
  <c r="AC2178" i="148"/>
  <c r="AG2178" i="148"/>
  <c r="AF2178" i="148"/>
  <c r="AE2178" i="148"/>
  <c r="AA2178" i="148"/>
  <c r="Z2178" i="148"/>
  <c r="Y2178" i="148"/>
  <c r="X2178" i="148"/>
  <c r="U2178" i="148"/>
  <c r="T2178" i="148"/>
  <c r="R2179" i="148"/>
  <c r="O2179" i="148" l="1"/>
  <c r="P2179" i="148" s="1"/>
  <c r="AC2179" i="148" s="1"/>
  <c r="AE2179" i="148"/>
  <c r="AD2179" i="148"/>
  <c r="Z2179" i="148"/>
  <c r="V2179" i="148"/>
  <c r="U2179" i="148"/>
  <c r="T2179" i="148"/>
  <c r="R2180" i="148"/>
  <c r="AI2179" i="148" l="1"/>
  <c r="AG2179" i="148"/>
  <c r="AA2179" i="148"/>
  <c r="AB2179" i="148"/>
  <c r="AH2179" i="148"/>
  <c r="S2179" i="148"/>
  <c r="AF2179" i="148"/>
  <c r="X2179" i="148"/>
  <c r="W2179" i="148"/>
  <c r="Y2179" i="148"/>
  <c r="O2180" i="148"/>
  <c r="P2180" i="148" s="1"/>
  <c r="AG2180" i="148" s="1"/>
  <c r="X2180" i="148"/>
  <c r="AD2180" i="148"/>
  <c r="R2181" i="148"/>
  <c r="AI2180" i="148" l="1"/>
  <c r="AH2180" i="148"/>
  <c r="S2180" i="148"/>
  <c r="Z2180" i="148"/>
  <c r="V2180" i="148"/>
  <c r="U2180" i="148"/>
  <c r="W2180" i="148"/>
  <c r="AE2180" i="148"/>
  <c r="AA2180" i="148"/>
  <c r="AF2180" i="148"/>
  <c r="AB2180" i="148"/>
  <c r="Y2180" i="148"/>
  <c r="T2180" i="148"/>
  <c r="AC2180" i="148"/>
  <c r="O2181" i="148"/>
  <c r="P2181" i="148" s="1"/>
  <c r="U2181" i="148" s="1"/>
  <c r="AE2181" i="148"/>
  <c r="S2181" i="148"/>
  <c r="AC2181" i="148"/>
  <c r="X2181" i="148"/>
  <c r="AF2181" i="148"/>
  <c r="Z2181" i="148"/>
  <c r="Y2181" i="148"/>
  <c r="W2181" i="148"/>
  <c r="V2181" i="148"/>
  <c r="AI2181" i="148"/>
  <c r="AH2181" i="148"/>
  <c r="AG2181" i="148"/>
  <c r="AD2181" i="148"/>
  <c r="AB2181" i="148"/>
  <c r="AA2181" i="148"/>
  <c r="R2182" i="148"/>
  <c r="T2181" i="148" l="1"/>
  <c r="O2182" i="148"/>
  <c r="P2182" i="148" s="1"/>
  <c r="V2182" i="148" s="1"/>
  <c r="Z2182" i="148"/>
  <c r="Y2182" i="148"/>
  <c r="AG2182" i="148"/>
  <c r="T2182" i="148"/>
  <c r="AD2182" i="148"/>
  <c r="X2182" i="148"/>
  <c r="W2182" i="148"/>
  <c r="AC2182" i="148"/>
  <c r="AB2182" i="148"/>
  <c r="AA2182" i="148"/>
  <c r="U2182" i="148"/>
  <c r="S2182" i="148"/>
  <c r="AI2182" i="148"/>
  <c r="AH2182" i="148"/>
  <c r="AF2182" i="148"/>
  <c r="AE2182" i="148"/>
  <c r="R2183" i="148"/>
  <c r="O2183" i="148" l="1"/>
  <c r="P2183" i="148" s="1"/>
  <c r="AD2183" i="148" s="1"/>
  <c r="AC2183" i="148"/>
  <c r="AF2183" i="148"/>
  <c r="Z2183" i="148"/>
  <c r="AE2183" i="148"/>
  <c r="Y2183" i="148"/>
  <c r="X2183" i="148"/>
  <c r="W2183" i="148"/>
  <c r="V2183" i="148"/>
  <c r="AB2183" i="148"/>
  <c r="AH2183" i="148"/>
  <c r="U2183" i="148"/>
  <c r="R2184" i="148"/>
  <c r="S2183" i="148" l="1"/>
  <c r="AA2183" i="148"/>
  <c r="AG2183" i="148"/>
  <c r="T2183" i="148"/>
  <c r="AI2183" i="148"/>
  <c r="O2184" i="148"/>
  <c r="P2184" i="148" s="1"/>
  <c r="X2184" i="148" s="1"/>
  <c r="AH2184" i="148"/>
  <c r="U2184" i="148"/>
  <c r="V2184" i="148"/>
  <c r="AD2184" i="148"/>
  <c r="AC2184" i="148"/>
  <c r="Y2184" i="148"/>
  <c r="AB2184" i="148"/>
  <c r="AA2184" i="148"/>
  <c r="Z2184" i="148"/>
  <c r="T2184" i="148"/>
  <c r="S2184" i="148"/>
  <c r="AI2184" i="148"/>
  <c r="W2184" i="148"/>
  <c r="R2185" i="148"/>
  <c r="AE2184" i="148" l="1"/>
  <c r="AF2184" i="148"/>
  <c r="AG2184" i="148"/>
  <c r="O2185" i="148"/>
  <c r="P2185" i="148" s="1"/>
  <c r="AH2185" i="148" s="1"/>
  <c r="AD2185" i="148"/>
  <c r="AG2185" i="148"/>
  <c r="T2185" i="148"/>
  <c r="AC2185" i="148"/>
  <c r="X2185" i="148"/>
  <c r="W2185" i="148"/>
  <c r="AI2185" i="148"/>
  <c r="AB2185" i="148"/>
  <c r="Z2185" i="148"/>
  <c r="Y2185" i="148"/>
  <c r="V2185" i="148"/>
  <c r="U2185" i="148"/>
  <c r="S2185" i="148"/>
  <c r="R2186" i="148"/>
  <c r="AA2185" i="148" l="1"/>
  <c r="AE2185" i="148"/>
  <c r="AF2185" i="148"/>
  <c r="O2186" i="148"/>
  <c r="P2186" i="148" s="1"/>
  <c r="AC2186" i="148" s="1"/>
  <c r="S2186" i="148"/>
  <c r="R2187" i="148"/>
  <c r="T2186" i="148" l="1"/>
  <c r="V2186" i="148"/>
  <c r="U2186" i="148"/>
  <c r="AB2186" i="148"/>
  <c r="W2186" i="148"/>
  <c r="AD2186" i="148"/>
  <c r="Y2186" i="148"/>
  <c r="X2186" i="148"/>
  <c r="AA2186" i="148"/>
  <c r="Z2186" i="148"/>
  <c r="AE2186" i="148"/>
  <c r="AF2186" i="148"/>
  <c r="AG2186" i="148"/>
  <c r="AH2186" i="148"/>
  <c r="AI2186" i="148"/>
  <c r="O2187" i="148"/>
  <c r="P2187" i="148" s="1"/>
  <c r="AA2187" i="148" s="1"/>
  <c r="Z2187" i="148"/>
  <c r="T2187" i="148"/>
  <c r="AB2187" i="148"/>
  <c r="W2187" i="148"/>
  <c r="V2187" i="148"/>
  <c r="AF2187" i="148"/>
  <c r="AE2187" i="148"/>
  <c r="AD2187" i="148"/>
  <c r="AC2187" i="148"/>
  <c r="R2188" i="148"/>
  <c r="AH2187" i="148" l="1"/>
  <c r="AI2187" i="148"/>
  <c r="S2187" i="148"/>
  <c r="U2187" i="148"/>
  <c r="AG2187" i="148"/>
  <c r="X2187" i="148"/>
  <c r="Y2187" i="148"/>
  <c r="O2188" i="148"/>
  <c r="P2188" i="148" s="1"/>
  <c r="Z2188" i="148" s="1"/>
  <c r="AI2188" i="148"/>
  <c r="V2188" i="148"/>
  <c r="AD2188" i="148"/>
  <c r="AA2188" i="148"/>
  <c r="Y2188" i="148"/>
  <c r="X2188" i="148"/>
  <c r="W2188" i="148"/>
  <c r="AH2188" i="148"/>
  <c r="AG2188" i="148"/>
  <c r="AF2188" i="148"/>
  <c r="R2189" i="148"/>
  <c r="AB2188" i="148" l="1"/>
  <c r="AC2188" i="148"/>
  <c r="T2188" i="148"/>
  <c r="AE2188" i="148"/>
  <c r="U2188" i="148"/>
  <c r="S2188" i="148"/>
  <c r="O2189" i="148"/>
  <c r="P2189" i="148" s="1"/>
  <c r="U2189" i="148" s="1"/>
  <c r="R2190" i="148"/>
  <c r="AA2189" i="148" l="1"/>
  <c r="AE2189" i="148"/>
  <c r="X2189" i="148"/>
  <c r="W2189" i="148"/>
  <c r="V2189" i="148"/>
  <c r="AC2189" i="148"/>
  <c r="AI2189" i="148"/>
  <c r="AF2189" i="148"/>
  <c r="Y2189" i="148"/>
  <c r="AG2189" i="148"/>
  <c r="AB2189" i="148"/>
  <c r="AH2189" i="148"/>
  <c r="Z2189" i="148"/>
  <c r="AD2189" i="148"/>
  <c r="S2189" i="148"/>
  <c r="T2189" i="148"/>
  <c r="O2190" i="148"/>
  <c r="P2190" i="148" s="1"/>
  <c r="V2190" i="148" s="1"/>
  <c r="AF2190" i="148"/>
  <c r="R2191" i="148"/>
  <c r="AG2190" i="148" l="1"/>
  <c r="AE2190" i="148"/>
  <c r="AD2190" i="148"/>
  <c r="T2190" i="148"/>
  <c r="X2190" i="148"/>
  <c r="W2190" i="148"/>
  <c r="Y2190" i="148"/>
  <c r="AB2190" i="148"/>
  <c r="Z2190" i="148"/>
  <c r="AC2190" i="148"/>
  <c r="AI2190" i="148"/>
  <c r="S2190" i="148"/>
  <c r="AA2190" i="148"/>
  <c r="AH2190" i="148"/>
  <c r="U2190" i="148"/>
  <c r="O2191" i="148"/>
  <c r="P2191" i="148" s="1"/>
  <c r="AA2191" i="148" s="1"/>
  <c r="X2191" i="148"/>
  <c r="U2191" i="148"/>
  <c r="AH2191" i="148"/>
  <c r="T2191" i="148"/>
  <c r="AF2191" i="148"/>
  <c r="Y2191" i="148"/>
  <c r="Z2191" i="148"/>
  <c r="AD2191" i="148"/>
  <c r="S2191" i="148"/>
  <c r="AI2191" i="148"/>
  <c r="W2191" i="148"/>
  <c r="AC2191" i="148"/>
  <c r="R2192" i="148"/>
  <c r="AG2191" i="148" l="1"/>
  <c r="V2191" i="148"/>
  <c r="AE2191" i="148"/>
  <c r="AB2191" i="148"/>
  <c r="O2192" i="148"/>
  <c r="P2192" i="148" s="1"/>
  <c r="Y2192" i="148" s="1"/>
  <c r="AB2192" i="148"/>
  <c r="Z2192" i="148"/>
  <c r="R2193" i="148"/>
  <c r="T2192" i="148" l="1"/>
  <c r="S2192" i="148"/>
  <c r="AF2192" i="148"/>
  <c r="AC2192" i="148"/>
  <c r="AG2192" i="148"/>
  <c r="AD2192" i="148"/>
  <c r="X2192" i="148"/>
  <c r="AI2192" i="148"/>
  <c r="AA2192" i="148"/>
  <c r="AE2192" i="148"/>
  <c r="W2192" i="148"/>
  <c r="V2192" i="148"/>
  <c r="AH2192" i="148"/>
  <c r="U2192" i="148"/>
  <c r="O2193" i="148"/>
  <c r="P2193" i="148" s="1"/>
  <c r="AI2193" i="148" s="1"/>
  <c r="AE2193" i="148"/>
  <c r="S2193" i="148"/>
  <c r="AC2193" i="148"/>
  <c r="X2193" i="148"/>
  <c r="AB2193" i="148"/>
  <c r="AA2193" i="148"/>
  <c r="Y2193" i="148"/>
  <c r="W2193" i="148"/>
  <c r="V2193" i="148"/>
  <c r="AG2193" i="148"/>
  <c r="AF2193" i="148"/>
  <c r="AD2193" i="148"/>
  <c r="Z2193" i="148"/>
  <c r="U2193" i="148"/>
  <c r="T2193" i="148"/>
  <c r="R2194" i="148"/>
  <c r="AH2193" i="148" l="1"/>
  <c r="O2194" i="148"/>
  <c r="P2194" i="148" s="1"/>
  <c r="AH2194" i="148" s="1"/>
  <c r="T2194" i="148"/>
  <c r="AB2194" i="148"/>
  <c r="V2194" i="148"/>
  <c r="U2194" i="148"/>
  <c r="AI2194" i="148"/>
  <c r="S2194" i="148"/>
  <c r="R2195" i="148"/>
  <c r="W2194" i="148" l="1"/>
  <c r="AA2194" i="148"/>
  <c r="AG2194" i="148"/>
  <c r="Y2194" i="148"/>
  <c r="Z2194" i="148"/>
  <c r="X2194" i="148"/>
  <c r="AC2194" i="148"/>
  <c r="AD2194" i="148"/>
  <c r="AE2194" i="148"/>
  <c r="AF2194" i="148"/>
  <c r="O2195" i="148"/>
  <c r="P2195" i="148" s="1"/>
  <c r="U2195" i="148" s="1"/>
  <c r="AG2195" i="148"/>
  <c r="Y2195" i="148"/>
  <c r="S2195" i="148"/>
  <c r="AD2195" i="148"/>
  <c r="AB2195" i="148"/>
  <c r="AA2195" i="148"/>
  <c r="R2196" i="148"/>
  <c r="T2195" i="148" l="1"/>
  <c r="W2195" i="148"/>
  <c r="AC2195" i="148"/>
  <c r="AF2195" i="148"/>
  <c r="Z2195" i="148"/>
  <c r="AE2195" i="148"/>
  <c r="V2195" i="148"/>
  <c r="AH2195" i="148"/>
  <c r="AI2195" i="148"/>
  <c r="X2195" i="148"/>
  <c r="O2196" i="148"/>
  <c r="P2196" i="148" s="1"/>
  <c r="AE2196" i="148" s="1"/>
  <c r="R2197" i="148"/>
  <c r="AD2196" i="148" l="1"/>
  <c r="AB2196" i="148"/>
  <c r="S2196" i="148"/>
  <c r="AG2196" i="148"/>
  <c r="AH2196" i="148"/>
  <c r="U2196" i="148"/>
  <c r="T2196" i="148"/>
  <c r="X2196" i="148"/>
  <c r="W2196" i="148"/>
  <c r="AF2196" i="148"/>
  <c r="AI2196" i="148"/>
  <c r="V2196" i="148"/>
  <c r="Z2196" i="148"/>
  <c r="AA2196" i="148"/>
  <c r="Y2196" i="148"/>
  <c r="AC2196" i="148"/>
  <c r="O2197" i="148"/>
  <c r="P2197" i="148" s="1"/>
  <c r="S2197" i="148" s="1"/>
  <c r="U2197" i="148"/>
  <c r="X2197" i="148"/>
  <c r="Z2197" i="148"/>
  <c r="R2198" i="148"/>
  <c r="V2197" i="148" l="1"/>
  <c r="AH2197" i="148"/>
  <c r="AB2197" i="148"/>
  <c r="AA2197" i="148"/>
  <c r="AD2197" i="148"/>
  <c r="AE2197" i="148"/>
  <c r="T2197" i="148"/>
  <c r="W2197" i="148"/>
  <c r="AC2197" i="148"/>
  <c r="AI2197" i="148"/>
  <c r="Y2197" i="148"/>
  <c r="AF2197" i="148"/>
  <c r="AG2197" i="148"/>
  <c r="O2198" i="148"/>
  <c r="P2198" i="148" s="1"/>
  <c r="AB2198" i="148" s="1"/>
  <c r="AD2198" i="148"/>
  <c r="W2198" i="148"/>
  <c r="AE2198" i="148"/>
  <c r="V2198" i="148"/>
  <c r="U2198" i="148"/>
  <c r="AH2198" i="148"/>
  <c r="S2198" i="148"/>
  <c r="AG2198" i="148"/>
  <c r="AF2198" i="148"/>
  <c r="AC2198" i="148"/>
  <c r="AA2198" i="148"/>
  <c r="Z2198" i="148"/>
  <c r="Y2198" i="148"/>
  <c r="X2198" i="148"/>
  <c r="T2198" i="148"/>
  <c r="AI2198" i="148"/>
  <c r="R2199" i="148"/>
  <c r="O2199" i="148" l="1"/>
  <c r="P2199" i="148" s="1"/>
  <c r="Y2199" i="148"/>
  <c r="AF2199" i="148"/>
  <c r="S2199" i="148"/>
  <c r="AA2199" i="148"/>
  <c r="U2199" i="148"/>
  <c r="AI2199" i="148"/>
  <c r="T2199" i="148"/>
  <c r="AG2199" i="148"/>
  <c r="AE2199" i="148"/>
  <c r="AD2199" i="148"/>
  <c r="AH2199" i="148"/>
  <c r="AC2199" i="148"/>
  <c r="AB2199" i="148"/>
  <c r="Z2199" i="148"/>
  <c r="X2199" i="148"/>
  <c r="W2199" i="148"/>
  <c r="V2199" i="148"/>
  <c r="R2200" i="148"/>
  <c r="O2200" i="148" l="1"/>
  <c r="P2200" i="148" s="1"/>
  <c r="AF2200" i="148"/>
  <c r="T2200" i="148"/>
  <c r="AB2200" i="148"/>
  <c r="W2200" i="148"/>
  <c r="AI2200" i="148"/>
  <c r="S2200" i="148"/>
  <c r="AH2200" i="148"/>
  <c r="AE2200" i="148"/>
  <c r="AD2200" i="148"/>
  <c r="AC2200" i="148"/>
  <c r="Y2200" i="148"/>
  <c r="X2200" i="148"/>
  <c r="V2200" i="148"/>
  <c r="U2200" i="148"/>
  <c r="AG2200" i="148"/>
  <c r="AA2200" i="148"/>
  <c r="Z2200" i="148"/>
  <c r="R2201" i="148"/>
  <c r="O2201" i="148" l="1"/>
  <c r="P2201" i="148" s="1"/>
  <c r="AA2201" i="148"/>
  <c r="X2201" i="148"/>
  <c r="AF2201" i="148"/>
  <c r="S2201" i="148"/>
  <c r="AH2201" i="148"/>
  <c r="AG2201" i="148"/>
  <c r="AD2201" i="148"/>
  <c r="AC2201" i="148"/>
  <c r="AB2201" i="148"/>
  <c r="AI2201" i="148"/>
  <c r="AE2201" i="148"/>
  <c r="Z2201" i="148"/>
  <c r="Y2201" i="148"/>
  <c r="W2201" i="148"/>
  <c r="V2201" i="148"/>
  <c r="U2201" i="148"/>
  <c r="T2201" i="148"/>
  <c r="R2202" i="148"/>
  <c r="O2202" i="148" l="1"/>
  <c r="P2202" i="148" s="1"/>
  <c r="AH2202" i="148"/>
  <c r="V2202" i="148"/>
  <c r="AG2202" i="148"/>
  <c r="T2202" i="148"/>
  <c r="AB2202" i="148"/>
  <c r="AF2202" i="148"/>
  <c r="AE2202" i="148"/>
  <c r="AC2202" i="148"/>
  <c r="AA2202" i="148"/>
  <c r="Z2202" i="148"/>
  <c r="S2202" i="148"/>
  <c r="AI2202" i="148"/>
  <c r="AD2202" i="148"/>
  <c r="Y2202" i="148"/>
  <c r="X2202" i="148"/>
  <c r="W2202" i="148"/>
  <c r="U2202" i="148"/>
  <c r="R2203" i="148"/>
  <c r="O2203" i="148" l="1"/>
  <c r="P2203" i="148" s="1"/>
  <c r="AC2203" i="148"/>
  <c r="AD2203" i="148"/>
  <c r="X2203" i="148"/>
  <c r="AF2203" i="148"/>
  <c r="AE2203" i="148"/>
  <c r="AA2203" i="148"/>
  <c r="Z2203" i="148"/>
  <c r="Y2203" i="148"/>
  <c r="AB2203" i="148"/>
  <c r="W2203" i="148"/>
  <c r="V2203" i="148"/>
  <c r="U2203" i="148"/>
  <c r="T2203" i="148"/>
  <c r="S2203" i="148"/>
  <c r="AI2203" i="148"/>
  <c r="AH2203" i="148"/>
  <c r="AG2203" i="148"/>
  <c r="R2204" i="148"/>
  <c r="O2204" i="148" l="1"/>
  <c r="P2204" i="148" s="1"/>
  <c r="X2204" i="148"/>
  <c r="Z2204" i="148"/>
  <c r="AG2204" i="148"/>
  <c r="T2204" i="148"/>
  <c r="AD2204" i="148"/>
  <c r="AC2204" i="148"/>
  <c r="AA2204" i="148"/>
  <c r="Y2204" i="148"/>
  <c r="W2204" i="148"/>
  <c r="AI2204" i="148"/>
  <c r="AH2204" i="148"/>
  <c r="AF2204" i="148"/>
  <c r="AE2204" i="148"/>
  <c r="AB2204" i="148"/>
  <c r="V2204" i="148"/>
  <c r="U2204" i="148"/>
  <c r="S2204" i="148"/>
  <c r="R2205" i="148"/>
  <c r="O2205" i="148" l="1"/>
  <c r="P2205" i="148" s="1"/>
  <c r="AE2205" i="148"/>
  <c r="S2205" i="148"/>
  <c r="AI2205" i="148"/>
  <c r="V2205" i="148"/>
  <c r="AC2205" i="148"/>
  <c r="AB2205" i="148"/>
  <c r="AA2205" i="148"/>
  <c r="Y2205" i="148"/>
  <c r="X2205" i="148"/>
  <c r="W2205" i="148"/>
  <c r="T2205" i="148"/>
  <c r="AH2205" i="148"/>
  <c r="AG2205" i="148"/>
  <c r="AF2205" i="148"/>
  <c r="AD2205" i="148"/>
  <c r="Z2205" i="148"/>
  <c r="U2205" i="148"/>
  <c r="R2206" i="148"/>
  <c r="O2206" i="148" l="1"/>
  <c r="P2206" i="148" s="1"/>
  <c r="AA2206" i="148"/>
  <c r="AF2206" i="148"/>
  <c r="Z2206" i="148"/>
  <c r="AC2206" i="148"/>
  <c r="AB2206" i="148"/>
  <c r="X2206" i="148"/>
  <c r="W2206" i="148"/>
  <c r="V2206" i="148"/>
  <c r="AH2206" i="148"/>
  <c r="AE2206" i="148"/>
  <c r="AD2206" i="148"/>
  <c r="Y2206" i="148"/>
  <c r="T2206" i="148"/>
  <c r="S2206" i="148"/>
  <c r="AI2206" i="148"/>
  <c r="AG2206" i="148"/>
  <c r="U2206" i="148"/>
  <c r="R2207" i="148"/>
  <c r="O2207" i="148" l="1"/>
  <c r="P2207" i="148" s="1"/>
  <c r="AI2207" i="148"/>
  <c r="W2207" i="148"/>
  <c r="AC2207" i="148"/>
  <c r="X2207" i="148"/>
  <c r="AB2207" i="148"/>
  <c r="AA2207" i="148"/>
  <c r="Y2207" i="148"/>
  <c r="V2207" i="148"/>
  <c r="U2207" i="148"/>
  <c r="AH2207" i="148"/>
  <c r="AG2207" i="148"/>
  <c r="AF2207" i="148"/>
  <c r="AE2207" i="148"/>
  <c r="AD2207" i="148"/>
  <c r="Z2207" i="148"/>
  <c r="T2207" i="148"/>
  <c r="S2207" i="148"/>
  <c r="R2208" i="148"/>
  <c r="O2208" i="148" l="1"/>
  <c r="P2208" i="148" s="1"/>
  <c r="AD2208" i="148"/>
  <c r="Y2208" i="148"/>
  <c r="AG2208" i="148"/>
  <c r="T2208" i="148"/>
  <c r="AA2208" i="148"/>
  <c r="Z2208" i="148"/>
  <c r="W2208" i="148"/>
  <c r="V2208" i="148"/>
  <c r="U2208" i="148"/>
  <c r="AB2208" i="148"/>
  <c r="X2208" i="148"/>
  <c r="S2208" i="148"/>
  <c r="AI2208" i="148"/>
  <c r="AH2208" i="148"/>
  <c r="AF2208" i="148"/>
  <c r="AE2208" i="148"/>
  <c r="AC2208" i="148"/>
  <c r="R2209" i="148"/>
  <c r="O2209" i="148" l="1"/>
  <c r="P2209" i="148" s="1"/>
  <c r="Y2209" i="148"/>
  <c r="AH2209" i="148"/>
  <c r="U2209" i="148"/>
  <c r="AC2209" i="148"/>
  <c r="Z2209" i="148"/>
  <c r="X2209" i="148"/>
  <c r="V2209" i="148"/>
  <c r="T2209" i="148"/>
  <c r="AI2209" i="148"/>
  <c r="S2209" i="148"/>
  <c r="AG2209" i="148"/>
  <c r="AF2209" i="148"/>
  <c r="AE2209" i="148"/>
  <c r="AD2209" i="148"/>
  <c r="AB2209" i="148"/>
  <c r="AA2209" i="148"/>
  <c r="W2209" i="148"/>
  <c r="R2210" i="148"/>
  <c r="O2210" i="148" l="1"/>
  <c r="P2210" i="148" s="1"/>
  <c r="AF2210" i="148"/>
  <c r="T2210" i="148"/>
  <c r="AD2210" i="148"/>
  <c r="Y2210" i="148"/>
  <c r="X2210" i="148"/>
  <c r="W2210" i="148"/>
  <c r="U2210" i="148"/>
  <c r="AI2210" i="148"/>
  <c r="S2210" i="148"/>
  <c r="AH2210" i="148"/>
  <c r="AG2210" i="148"/>
  <c r="AE2210" i="148"/>
  <c r="AC2210" i="148"/>
  <c r="AB2210" i="148"/>
  <c r="AA2210" i="148"/>
  <c r="Z2210" i="148"/>
  <c r="V2210" i="148"/>
  <c r="R2211" i="148"/>
  <c r="O2211" i="148" l="1"/>
  <c r="P2211" i="148" s="1"/>
  <c r="AA2211" i="148"/>
  <c r="Z2211" i="148"/>
  <c r="W2211" i="148"/>
  <c r="AH2211" i="148"/>
  <c r="U2211" i="148"/>
  <c r="X2211" i="148"/>
  <c r="V2211" i="148"/>
  <c r="S2211" i="148"/>
  <c r="AI2211" i="148"/>
  <c r="AG2211" i="148"/>
  <c r="AD2211" i="148"/>
  <c r="AC2211" i="148"/>
  <c r="AB2211" i="148"/>
  <c r="Y2211" i="148"/>
  <c r="T2211" i="148"/>
  <c r="AF2211" i="148"/>
  <c r="AE2211" i="148"/>
  <c r="R2212" i="148"/>
  <c r="O2212" i="148" l="1"/>
  <c r="P2212" i="148" s="1"/>
  <c r="AA2212" i="148"/>
  <c r="AE2212" i="148"/>
  <c r="AF2212" i="148"/>
  <c r="S2212" i="148"/>
  <c r="AC2212" i="148"/>
  <c r="AD2212" i="148"/>
  <c r="AB2212" i="148"/>
  <c r="X2212" i="148"/>
  <c r="T2212" i="148"/>
  <c r="V2212" i="148"/>
  <c r="AG2212" i="148"/>
  <c r="U2212" i="148"/>
  <c r="AI2212" i="148"/>
  <c r="AH2212" i="148"/>
  <c r="W2212" i="148"/>
  <c r="Z2212" i="148"/>
  <c r="Y2212" i="148"/>
  <c r="R2213" i="148"/>
  <c r="O2213" i="148" l="1"/>
  <c r="P2213" i="148" s="1"/>
  <c r="X2213" i="148"/>
  <c r="Z2213" i="148"/>
  <c r="Y2213" i="148"/>
  <c r="AB2213" i="148"/>
  <c r="AA2213" i="148"/>
  <c r="V2213" i="148"/>
  <c r="AH2213" i="148"/>
  <c r="T2213" i="148"/>
  <c r="AG2213" i="148"/>
  <c r="AC2213" i="148"/>
  <c r="AE2213" i="148"/>
  <c r="AD2213" i="148"/>
  <c r="S2213" i="148"/>
  <c r="AF2213" i="148"/>
  <c r="W2213" i="148"/>
  <c r="U2213" i="148"/>
  <c r="AI2213" i="148"/>
  <c r="R2214" i="148"/>
  <c r="O2214" i="148" l="1"/>
  <c r="P2214" i="148" s="1"/>
  <c r="AC2214" i="148"/>
  <c r="Y2214" i="148"/>
  <c r="AA2214" i="148"/>
  <c r="W2214" i="148"/>
  <c r="AI2214" i="148"/>
  <c r="U2214" i="148"/>
  <c r="AG2214" i="148"/>
  <c r="AF2214" i="148"/>
  <c r="AD2214" i="148"/>
  <c r="AB2214" i="148"/>
  <c r="Z2214" i="148"/>
  <c r="AH2214" i="148"/>
  <c r="AE2214" i="148"/>
  <c r="X2214" i="148"/>
  <c r="V2214" i="148"/>
  <c r="T2214" i="148"/>
  <c r="S2214" i="148"/>
  <c r="R2215" i="148"/>
  <c r="O2215" i="148" l="1"/>
  <c r="P2215" i="148" s="1"/>
  <c r="AG2215" i="148"/>
  <c r="U2215" i="148"/>
  <c r="X2215" i="148"/>
  <c r="AH2215" i="148"/>
  <c r="T2215" i="148"/>
  <c r="AE2215" i="148"/>
  <c r="AI2215" i="148"/>
  <c r="AF2215" i="148"/>
  <c r="AC2215" i="148"/>
  <c r="AB2215" i="148"/>
  <c r="AA2215" i="148"/>
  <c r="S2215" i="148"/>
  <c r="AD2215" i="148"/>
  <c r="Z2215" i="148"/>
  <c r="Y2215" i="148"/>
  <c r="W2215" i="148"/>
  <c r="V2215" i="148"/>
  <c r="R2216" i="148"/>
  <c r="O2216" i="148" l="1"/>
  <c r="P2216" i="148" s="1"/>
  <c r="AB2216" i="148"/>
  <c r="AG2216" i="148"/>
  <c r="T2216" i="148"/>
  <c r="AD2216" i="148"/>
  <c r="AA2216" i="148"/>
  <c r="AI2216" i="148"/>
  <c r="AH2216" i="148"/>
  <c r="AE2216" i="148"/>
  <c r="AC2216" i="148"/>
  <c r="Z2216" i="148"/>
  <c r="AF2216" i="148"/>
  <c r="Y2216" i="148"/>
  <c r="X2216" i="148"/>
  <c r="W2216" i="148"/>
  <c r="V2216" i="148"/>
  <c r="U2216" i="148"/>
  <c r="S2216" i="148"/>
  <c r="R2217" i="148"/>
  <c r="O2217" i="148" l="1"/>
  <c r="P2217" i="148" s="1"/>
  <c r="AI2217" i="148"/>
  <c r="W2217" i="148"/>
  <c r="AC2217" i="148"/>
  <c r="Z2217" i="148"/>
  <c r="X2217" i="148"/>
  <c r="AH2217" i="148"/>
  <c r="AG2217" i="148"/>
  <c r="AE2217" i="148"/>
  <c r="AD2217" i="148"/>
  <c r="AB2217" i="148"/>
  <c r="AF2217" i="148"/>
  <c r="AA2217" i="148"/>
  <c r="Y2217" i="148"/>
  <c r="V2217" i="148"/>
  <c r="U2217" i="148"/>
  <c r="T2217" i="148"/>
  <c r="S2217" i="148"/>
  <c r="R2218" i="148"/>
  <c r="O2218" i="148" l="1"/>
  <c r="P2218" i="148" s="1"/>
  <c r="AD2218" i="148"/>
  <c r="Y2218" i="148"/>
  <c r="AI2218" i="148"/>
  <c r="V2218" i="148"/>
  <c r="AG2218" i="148"/>
  <c r="T2218" i="148"/>
  <c r="AH2218" i="148"/>
  <c r="AE2218" i="148"/>
  <c r="AC2218" i="148"/>
  <c r="AB2218" i="148"/>
  <c r="Z2218" i="148"/>
  <c r="X2218" i="148"/>
  <c r="W2218" i="148"/>
  <c r="U2218" i="148"/>
  <c r="S2218" i="148"/>
  <c r="AF2218" i="148"/>
  <c r="AA2218" i="148"/>
  <c r="R2219" i="148"/>
  <c r="O2219" i="148" l="1"/>
  <c r="P2219" i="148" s="1"/>
  <c r="Y2219" i="148"/>
  <c r="AH2219" i="148"/>
  <c r="U2219" i="148"/>
  <c r="AE2219" i="148"/>
  <c r="AC2219" i="148"/>
  <c r="S2219" i="148"/>
  <c r="AI2219" i="148"/>
  <c r="AF2219" i="148"/>
  <c r="AD2219" i="148"/>
  <c r="AB2219" i="148"/>
  <c r="AG2219" i="148"/>
  <c r="AA2219" i="148"/>
  <c r="Z2219" i="148"/>
  <c r="X2219" i="148"/>
  <c r="W2219" i="148"/>
  <c r="V2219" i="148"/>
  <c r="T2219" i="148"/>
  <c r="R2220" i="148"/>
  <c r="O2220" i="148" l="1"/>
  <c r="P2220" i="148" s="1"/>
  <c r="AF2220" i="148"/>
  <c r="T2220" i="148"/>
  <c r="AD2220" i="148"/>
  <c r="AA2220" i="148"/>
  <c r="Y2220" i="148"/>
  <c r="S2220" i="148"/>
  <c r="AI2220" i="148"/>
  <c r="AG2220" i="148"/>
  <c r="AE2220" i="148"/>
  <c r="AC2220" i="148"/>
  <c r="W2220" i="148"/>
  <c r="V2220" i="148"/>
  <c r="U2220" i="148"/>
  <c r="AH2220" i="148"/>
  <c r="AB2220" i="148"/>
  <c r="Z2220" i="148"/>
  <c r="X2220" i="148"/>
  <c r="R2221" i="148"/>
  <c r="O2221" i="148" l="1"/>
  <c r="P2221" i="148" s="1"/>
  <c r="AA2221" i="148"/>
  <c r="Z2221" i="148"/>
  <c r="W2221" i="148"/>
  <c r="AH2221" i="148"/>
  <c r="U2221" i="148"/>
  <c r="S2221" i="148"/>
  <c r="AI2221" i="148"/>
  <c r="AF2221" i="148"/>
  <c r="AE2221" i="148"/>
  <c r="AD2221" i="148"/>
  <c r="AG2221" i="148"/>
  <c r="AC2221" i="148"/>
  <c r="AB2221" i="148"/>
  <c r="Y2221" i="148"/>
  <c r="X2221" i="148"/>
  <c r="V2221" i="148"/>
  <c r="T2221" i="148"/>
  <c r="R2222" i="148"/>
  <c r="O2222" i="148" l="1"/>
  <c r="P2222" i="148" s="1"/>
  <c r="AH2222" i="148"/>
  <c r="V2222" i="148"/>
  <c r="W2222" i="148"/>
  <c r="AF2222" i="148"/>
  <c r="S2222" i="148"/>
  <c r="AD2222" i="148"/>
  <c r="T2222" i="148"/>
  <c r="AG2222" i="148"/>
  <c r="AE2222" i="148"/>
  <c r="AC2222" i="148"/>
  <c r="U2222" i="148"/>
  <c r="AI2222" i="148"/>
  <c r="AB2222" i="148"/>
  <c r="AA2222" i="148"/>
  <c r="Z2222" i="148"/>
  <c r="Y2222" i="148"/>
  <c r="X2222" i="148"/>
  <c r="R2223" i="148"/>
  <c r="O2223" i="148" l="1"/>
  <c r="P2223" i="148" s="1"/>
  <c r="AC2223" i="148"/>
  <c r="AF2223" i="148"/>
  <c r="S2223" i="148"/>
  <c r="AB2223" i="148"/>
  <c r="Z2223" i="148"/>
  <c r="U2223" i="148"/>
  <c r="T2223" i="148"/>
  <c r="AH2223" i="148"/>
  <c r="AG2223" i="148"/>
  <c r="AE2223" i="148"/>
  <c r="AD2223" i="148"/>
  <c r="AA2223" i="148"/>
  <c r="Y2223" i="148"/>
  <c r="X2223" i="148"/>
  <c r="W2223" i="148"/>
  <c r="V2223" i="148"/>
  <c r="AI2223" i="148"/>
  <c r="R2224" i="148"/>
  <c r="O2224" i="148" l="1"/>
  <c r="P2224" i="148" s="1"/>
  <c r="X2224" i="148"/>
  <c r="AC2224" i="148"/>
  <c r="Y2224" i="148"/>
  <c r="AA2224" i="148"/>
  <c r="V2224" i="148"/>
  <c r="T2224" i="148"/>
  <c r="S2224" i="148"/>
  <c r="AH2224" i="148"/>
  <c r="AG2224" i="148"/>
  <c r="AF2224" i="148"/>
  <c r="AI2224" i="148"/>
  <c r="AE2224" i="148"/>
  <c r="AD2224" i="148"/>
  <c r="AB2224" i="148"/>
  <c r="Z2224" i="148"/>
  <c r="W2224" i="148"/>
  <c r="U2224" i="148"/>
  <c r="R2225" i="148"/>
  <c r="O2225" i="148" l="1"/>
  <c r="P2225" i="148" s="1"/>
  <c r="AH2225" i="148"/>
  <c r="AG2225" i="148"/>
  <c r="T2225" i="148"/>
  <c r="Z2225" i="148"/>
  <c r="W2225" i="148"/>
  <c r="AI2225" i="148"/>
  <c r="S2225" i="148"/>
  <c r="X2225" i="148"/>
  <c r="U2225" i="148"/>
  <c r="AF2225" i="148"/>
  <c r="AC2225" i="148"/>
  <c r="AB2225" i="148"/>
  <c r="AA2225" i="148"/>
  <c r="Y2225" i="148"/>
  <c r="AE2225" i="148"/>
  <c r="AD2225" i="148"/>
  <c r="V2225" i="148"/>
  <c r="R2226" i="148"/>
  <c r="O2226" i="148" l="1"/>
  <c r="P2226" i="148" s="1"/>
  <c r="AC2226" i="148"/>
  <c r="AD2226" i="148"/>
  <c r="W2226" i="148"/>
  <c r="AH2226" i="148"/>
  <c r="T2226" i="148"/>
  <c r="AF2226" i="148"/>
  <c r="Y2226" i="148"/>
  <c r="X2226" i="148"/>
  <c r="U2226" i="148"/>
  <c r="S2226" i="148"/>
  <c r="AI2226" i="148"/>
  <c r="AG2226" i="148"/>
  <c r="AE2226" i="148"/>
  <c r="AB2226" i="148"/>
  <c r="AA2226" i="148"/>
  <c r="Z2226" i="148"/>
  <c r="V2226" i="148"/>
  <c r="R2227" i="148"/>
  <c r="O2227" i="148" l="1"/>
  <c r="P2227" i="148" s="1"/>
  <c r="Y2227" i="148"/>
  <c r="AG2227" i="148"/>
  <c r="T2227" i="148"/>
  <c r="AD2227" i="148"/>
  <c r="AB2227" i="148"/>
  <c r="Z2227" i="148"/>
  <c r="X2227" i="148"/>
  <c r="V2227" i="148"/>
  <c r="U2227" i="148"/>
  <c r="S2227" i="148"/>
  <c r="AC2227" i="148"/>
  <c r="AA2227" i="148"/>
  <c r="W2227" i="148"/>
  <c r="AI2227" i="148"/>
  <c r="AH2227" i="148"/>
  <c r="AF2227" i="148"/>
  <c r="AE2227" i="148"/>
  <c r="R2228" i="148"/>
  <c r="O2228" i="148" l="1"/>
  <c r="P2228" i="148" s="1"/>
  <c r="AF2228" i="148"/>
  <c r="T2228" i="148"/>
  <c r="AC2228" i="148"/>
  <c r="Z2228" i="148"/>
  <c r="X2228" i="148"/>
  <c r="AA2228" i="148"/>
  <c r="Y2228" i="148"/>
  <c r="V2228" i="148"/>
  <c r="U2228" i="148"/>
  <c r="S2228" i="148"/>
  <c r="AI2228" i="148"/>
  <c r="AH2228" i="148"/>
  <c r="AG2228" i="148"/>
  <c r="AE2228" i="148"/>
  <c r="AD2228" i="148"/>
  <c r="AB2228" i="148"/>
  <c r="W2228" i="148"/>
  <c r="R2229" i="148"/>
  <c r="O2229" i="148" l="1"/>
  <c r="P2229" i="148" s="1"/>
  <c r="AA2229" i="148"/>
  <c r="Y2229" i="148"/>
  <c r="AI2229" i="148"/>
  <c r="V2229" i="148"/>
  <c r="AG2229" i="148"/>
  <c r="T2229" i="148"/>
  <c r="AB2229" i="148"/>
  <c r="Z2229" i="148"/>
  <c r="W2229" i="148"/>
  <c r="U2229" i="148"/>
  <c r="S2229" i="148"/>
  <c r="X2229" i="148"/>
  <c r="AH2229" i="148"/>
  <c r="AF2229" i="148"/>
  <c r="AE2229" i="148"/>
  <c r="AD2229" i="148"/>
  <c r="AC2229" i="148"/>
  <c r="R2230" i="148"/>
  <c r="O2230" i="148" l="1"/>
  <c r="P2230" i="148" s="1"/>
  <c r="AH2230" i="148"/>
  <c r="V2230" i="148"/>
  <c r="AI2230" i="148"/>
  <c r="U2230" i="148"/>
  <c r="AE2230" i="148"/>
  <c r="AC2230" i="148"/>
  <c r="AA2230" i="148"/>
  <c r="Z2230" i="148"/>
  <c r="X2230" i="148"/>
  <c r="W2230" i="148"/>
  <c r="T2230" i="148"/>
  <c r="AG2230" i="148"/>
  <c r="AF2230" i="148"/>
  <c r="AD2230" i="148"/>
  <c r="AB2230" i="148"/>
  <c r="Y2230" i="148"/>
  <c r="S2230" i="148"/>
  <c r="R2231" i="148"/>
  <c r="O2231" i="148" l="1"/>
  <c r="P2231" i="148" s="1"/>
  <c r="Y2231" i="148" s="1"/>
  <c r="AA2231" i="148"/>
  <c r="T2231" i="148"/>
  <c r="R2232" i="148"/>
  <c r="W2231" i="148" l="1"/>
  <c r="V2231" i="148"/>
  <c r="AD2231" i="148"/>
  <c r="AH2231" i="148"/>
  <c r="Z2231" i="148"/>
  <c r="AG2231" i="148"/>
  <c r="U2231" i="148"/>
  <c r="AE2231" i="148"/>
  <c r="S2231" i="148"/>
  <c r="AC2231" i="148"/>
  <c r="X2231" i="148"/>
  <c r="AI2231" i="148"/>
  <c r="AF2231" i="148"/>
  <c r="AB2231" i="148"/>
  <c r="O2232" i="148"/>
  <c r="P2232" i="148" s="1"/>
  <c r="S2232" i="148" s="1"/>
  <c r="AG2232" i="148"/>
  <c r="AH2232" i="148"/>
  <c r="V2232" i="148"/>
  <c r="X2232" i="148"/>
  <c r="AD2232" i="148"/>
  <c r="AA2232" i="148"/>
  <c r="Z2232" i="148"/>
  <c r="AE2232" i="148"/>
  <c r="R2233" i="148"/>
  <c r="AI2232" i="148" l="1"/>
  <c r="T2232" i="148"/>
  <c r="AB2232" i="148"/>
  <c r="U2232" i="148"/>
  <c r="AC2232" i="148"/>
  <c r="Y2232" i="148"/>
  <c r="AF2232" i="148"/>
  <c r="W2232" i="148"/>
  <c r="O2233" i="148"/>
  <c r="P2233" i="148" s="1"/>
  <c r="AG2233" i="148" s="1"/>
  <c r="AH2233" i="148"/>
  <c r="W2233" i="148"/>
  <c r="AF2233" i="148"/>
  <c r="AB2233" i="148"/>
  <c r="AA2233" i="148"/>
  <c r="Z2233" i="148"/>
  <c r="Y2233" i="148"/>
  <c r="R2234" i="148"/>
  <c r="U2233" i="148" l="1"/>
  <c r="AC2233" i="148"/>
  <c r="T2233" i="148"/>
  <c r="AI2233" i="148"/>
  <c r="AE2233" i="148"/>
  <c r="AD2233" i="148"/>
  <c r="V2233" i="148"/>
  <c r="S2233" i="148"/>
  <c r="X2233" i="148"/>
  <c r="O2234" i="148"/>
  <c r="P2234" i="148" s="1"/>
  <c r="T2234" i="148" s="1"/>
  <c r="R2235" i="148"/>
  <c r="AG2234" i="148" l="1"/>
  <c r="AC2234" i="148"/>
  <c r="W2234" i="148"/>
  <c r="S2234" i="148"/>
  <c r="AF2234" i="148"/>
  <c r="AI2234" i="148"/>
  <c r="AH2234" i="148"/>
  <c r="X2234" i="148"/>
  <c r="V2234" i="148"/>
  <c r="Y2234" i="148"/>
  <c r="U2234" i="148"/>
  <c r="Z2234" i="148"/>
  <c r="AA2234" i="148"/>
  <c r="AB2234" i="148"/>
  <c r="AD2234" i="148"/>
  <c r="AE2234" i="148"/>
  <c r="O2235" i="148"/>
  <c r="P2235" i="148" s="1"/>
  <c r="AG2235" i="148" s="1"/>
  <c r="U2235" i="148"/>
  <c r="AH2235" i="148"/>
  <c r="V2235" i="148"/>
  <c r="R2236" i="148"/>
  <c r="T2235" i="148" l="1"/>
  <c r="S2235" i="148"/>
  <c r="W2235" i="148"/>
  <c r="Y2235" i="148"/>
  <c r="Z2235" i="148"/>
  <c r="X2235" i="148"/>
  <c r="AA2235" i="148"/>
  <c r="AE2235" i="148"/>
  <c r="AD2235" i="148"/>
  <c r="AC2235" i="148"/>
  <c r="AB2235" i="148"/>
  <c r="AI2235" i="148"/>
  <c r="AF2235" i="148"/>
  <c r="O2236" i="148"/>
  <c r="P2236" i="148" s="1"/>
  <c r="AF2236" i="148" s="1"/>
  <c r="AE2236" i="148"/>
  <c r="S2236" i="148"/>
  <c r="Y2236" i="148"/>
  <c r="AI2236" i="148"/>
  <c r="V2236" i="148"/>
  <c r="AG2236" i="148"/>
  <c r="T2236" i="148"/>
  <c r="W2236" i="148"/>
  <c r="U2236" i="148"/>
  <c r="AH2236" i="148"/>
  <c r="X2236" i="148"/>
  <c r="AD2236" i="148"/>
  <c r="AC2236" i="148"/>
  <c r="AB2236" i="148"/>
  <c r="AA2236" i="148"/>
  <c r="Z2236" i="148"/>
  <c r="R2237" i="148"/>
  <c r="O2237" i="148" l="1"/>
  <c r="P2237" i="148" s="1"/>
  <c r="Z2237" i="148"/>
  <c r="AH2237" i="148"/>
  <c r="U2237" i="148"/>
  <c r="AE2237" i="148"/>
  <c r="AC2237" i="148"/>
  <c r="W2237" i="148"/>
  <c r="V2237" i="148"/>
  <c r="S2237" i="148"/>
  <c r="AI2237" i="148"/>
  <c r="AG2237" i="148"/>
  <c r="AF2237" i="148"/>
  <c r="AD2237" i="148"/>
  <c r="AB2237" i="148"/>
  <c r="AA2237" i="148"/>
  <c r="Y2237" i="148"/>
  <c r="X2237" i="148"/>
  <c r="T2237" i="148"/>
  <c r="R2238" i="148"/>
  <c r="O2238" i="148" l="1"/>
  <c r="P2238" i="148" s="1"/>
  <c r="AG2238" i="148"/>
  <c r="U2238" i="148"/>
  <c r="AD2238" i="148"/>
  <c r="AA2238" i="148"/>
  <c r="Y2238" i="148"/>
  <c r="W2238" i="148"/>
  <c r="V2238" i="148"/>
  <c r="S2238" i="148"/>
  <c r="AI2238" i="148"/>
  <c r="AH2238" i="148"/>
  <c r="AF2238" i="148"/>
  <c r="AE2238" i="148"/>
  <c r="AC2238" i="148"/>
  <c r="AB2238" i="148"/>
  <c r="Z2238" i="148"/>
  <c r="X2238" i="148"/>
  <c r="T2238" i="148"/>
  <c r="R2239" i="148"/>
  <c r="O2239" i="148" l="1"/>
  <c r="P2239" i="148" s="1"/>
  <c r="AG2239" i="148"/>
  <c r="U2239" i="148"/>
  <c r="AB2239" i="148"/>
  <c r="AA2239" i="148"/>
  <c r="X2239" i="148"/>
  <c r="V2239" i="148"/>
  <c r="Y2239" i="148"/>
  <c r="W2239" i="148"/>
  <c r="S2239" i="148"/>
  <c r="AI2239" i="148"/>
  <c r="AE2239" i="148"/>
  <c r="AD2239" i="148"/>
  <c r="AC2239" i="148"/>
  <c r="Z2239" i="148"/>
  <c r="T2239" i="148"/>
  <c r="AH2239" i="148"/>
  <c r="AF2239" i="148"/>
  <c r="R2240" i="148"/>
  <c r="O2240" i="148" l="1"/>
  <c r="P2240" i="148" s="1"/>
  <c r="AB2240" i="148" s="1"/>
  <c r="AE2240" i="148"/>
  <c r="S2240" i="148"/>
  <c r="AF2240" i="148"/>
  <c r="T2240" i="148"/>
  <c r="V2240" i="148"/>
  <c r="AH2240" i="148"/>
  <c r="X2240" i="148"/>
  <c r="AC2240" i="148"/>
  <c r="Y2240" i="148"/>
  <c r="AD2240" i="148"/>
  <c r="U2240" i="148"/>
  <c r="W2240" i="148"/>
  <c r="Z2240" i="148"/>
  <c r="AG2240" i="148"/>
  <c r="AI2240" i="148"/>
  <c r="AA2240" i="148"/>
  <c r="R2241" i="148"/>
  <c r="O2241" i="148" l="1"/>
  <c r="P2241" i="148" s="1"/>
  <c r="X2241" i="148"/>
  <c r="AE2241" i="148"/>
  <c r="S2241" i="148"/>
  <c r="AI2241" i="148"/>
  <c r="U2241" i="148"/>
  <c r="AF2241" i="148"/>
  <c r="AC2241" i="148"/>
  <c r="W2241" i="148"/>
  <c r="V2241" i="148"/>
  <c r="AH2241" i="148"/>
  <c r="AG2241" i="148"/>
  <c r="AD2241" i="148"/>
  <c r="AB2241" i="148"/>
  <c r="T2241" i="148"/>
  <c r="AA2241" i="148"/>
  <c r="Z2241" i="148"/>
  <c r="Y2241" i="148"/>
  <c r="R2242" i="148"/>
  <c r="O2242" i="148" l="1"/>
  <c r="P2242" i="148" s="1"/>
  <c r="V2242" i="148"/>
  <c r="AH2242" i="148"/>
  <c r="AI2242" i="148"/>
  <c r="X2242" i="148"/>
  <c r="W2242" i="148"/>
  <c r="Y2242" i="148"/>
  <c r="S2242" i="148"/>
  <c r="AF2242" i="148"/>
  <c r="AE2242" i="148"/>
  <c r="T2242" i="148"/>
  <c r="AG2242" i="148"/>
  <c r="U2242" i="148"/>
  <c r="AD2242" i="148"/>
  <c r="Z2242" i="148"/>
  <c r="AB2242" i="148"/>
  <c r="AA2242" i="148"/>
  <c r="AC2242" i="148"/>
  <c r="R2243" i="148"/>
  <c r="O2243" i="148" l="1"/>
  <c r="P2243" i="148" s="1"/>
  <c r="Z2243" i="148"/>
  <c r="AB2243" i="148"/>
  <c r="AH2243" i="148"/>
  <c r="U2243" i="148"/>
  <c r="AC2243" i="148"/>
  <c r="X2243" i="148"/>
  <c r="V2243" i="148"/>
  <c r="S2243" i="148"/>
  <c r="AI2243" i="148"/>
  <c r="AG2243" i="148"/>
  <c r="AF2243" i="148"/>
  <c r="W2243" i="148"/>
  <c r="T2243" i="148"/>
  <c r="AE2243" i="148"/>
  <c r="AD2243" i="148"/>
  <c r="AA2243" i="148"/>
  <c r="Y2243" i="148"/>
  <c r="R2244" i="148"/>
  <c r="O2244" i="148" l="1"/>
  <c r="P2244" i="148" s="1"/>
  <c r="AH2244" i="148"/>
  <c r="V2244" i="148"/>
  <c r="AC2244" i="148"/>
  <c r="Z2244" i="148"/>
  <c r="W2244" i="148"/>
  <c r="AI2244" i="148"/>
  <c r="T2244" i="148"/>
  <c r="X2244" i="148"/>
  <c r="U2244" i="148"/>
  <c r="AG2244" i="148"/>
  <c r="AF2244" i="148"/>
  <c r="AE2244" i="148"/>
  <c r="AD2244" i="148"/>
  <c r="AB2244" i="148"/>
  <c r="AA2244" i="148"/>
  <c r="Y2244" i="148"/>
  <c r="S2244" i="148"/>
  <c r="R2245" i="148"/>
  <c r="O2245" i="148" l="1"/>
  <c r="P2245" i="148" s="1"/>
  <c r="AC2245" i="148"/>
  <c r="X2245" i="148"/>
  <c r="W2245" i="148"/>
  <c r="AH2245" i="148"/>
  <c r="T2245" i="148"/>
  <c r="AF2245" i="148"/>
  <c r="Z2245" i="148"/>
  <c r="Y2245" i="148"/>
  <c r="U2245" i="148"/>
  <c r="S2245" i="148"/>
  <c r="V2245" i="148"/>
  <c r="AI2245" i="148"/>
  <c r="AG2245" i="148"/>
  <c r="AE2245" i="148"/>
  <c r="AD2245" i="148"/>
  <c r="AB2245" i="148"/>
  <c r="AA2245" i="148"/>
  <c r="R2246" i="148"/>
  <c r="O2246" i="148" l="1"/>
  <c r="P2246" i="148" s="1"/>
  <c r="X2246" i="148"/>
  <c r="AE2246" i="148"/>
  <c r="S2246" i="148"/>
  <c r="AI2246" i="148"/>
  <c r="U2246" i="148"/>
  <c r="AF2246" i="148"/>
  <c r="AC2246" i="148"/>
  <c r="AA2246" i="148"/>
  <c r="Z2246" i="148"/>
  <c r="W2246" i="148"/>
  <c r="V2246" i="148"/>
  <c r="T2246" i="148"/>
  <c r="AH2246" i="148"/>
  <c r="AG2246" i="148"/>
  <c r="AD2246" i="148"/>
  <c r="AB2246" i="148"/>
  <c r="Y2246" i="148"/>
  <c r="R2247" i="148"/>
  <c r="O2247" i="148" l="1"/>
  <c r="P2247" i="148" s="1"/>
  <c r="AE2247" i="148"/>
  <c r="S2247" i="148"/>
  <c r="Z2247" i="148"/>
  <c r="AG2247" i="148"/>
  <c r="AC2247" i="148"/>
  <c r="AA2247" i="148"/>
  <c r="AD2247" i="148"/>
  <c r="AB2247" i="148"/>
  <c r="X2247" i="148"/>
  <c r="W2247" i="148"/>
  <c r="V2247" i="148"/>
  <c r="T2247" i="148"/>
  <c r="AI2247" i="148"/>
  <c r="AH2247" i="148"/>
  <c r="AF2247" i="148"/>
  <c r="Y2247" i="148"/>
  <c r="U2247" i="148"/>
  <c r="R2248" i="148"/>
  <c r="O2248" i="148" l="1"/>
  <c r="P2248" i="148" s="1"/>
  <c r="Z2248" i="148"/>
  <c r="AG2248" i="148"/>
  <c r="U2248" i="148"/>
  <c r="AD2248" i="148"/>
  <c r="AA2248" i="148"/>
  <c r="X2248" i="148"/>
  <c r="AF2248" i="148"/>
  <c r="AE2248" i="148"/>
  <c r="AB2248" i="148"/>
  <c r="Y2248" i="148"/>
  <c r="W2248" i="148"/>
  <c r="AI2248" i="148"/>
  <c r="AH2248" i="148"/>
  <c r="AC2248" i="148"/>
  <c r="V2248" i="148"/>
  <c r="T2248" i="148"/>
  <c r="S2248" i="148"/>
  <c r="R2249" i="148"/>
  <c r="O2249" i="148" l="1"/>
  <c r="P2249" i="148" s="1"/>
  <c r="AE2249" i="148"/>
  <c r="AH2249" i="148"/>
  <c r="U2249" i="148"/>
  <c r="AB2249" i="148"/>
  <c r="AA2249" i="148"/>
  <c r="X2249" i="148"/>
  <c r="V2249" i="148"/>
  <c r="AI2249" i="148"/>
  <c r="AG2249" i="148"/>
  <c r="AD2249" i="148"/>
  <c r="AC2249" i="148"/>
  <c r="Z2249" i="148"/>
  <c r="S2249" i="148"/>
  <c r="AF2249" i="148"/>
  <c r="Y2249" i="148"/>
  <c r="W2249" i="148"/>
  <c r="T2249" i="148"/>
  <c r="R2250" i="148"/>
  <c r="O2250" i="148" l="1"/>
  <c r="P2250" i="148" s="1"/>
  <c r="Z2250" i="148"/>
  <c r="AE2250" i="148"/>
  <c r="X2250" i="148"/>
  <c r="AA2250" i="148"/>
  <c r="AC2250" i="148"/>
  <c r="V2250" i="148"/>
  <c r="T2250" i="148"/>
  <c r="AH2250" i="148"/>
  <c r="AG2250" i="148"/>
  <c r="AF2250" i="148"/>
  <c r="AI2250" i="148"/>
  <c r="AD2250" i="148"/>
  <c r="AB2250" i="148"/>
  <c r="Y2250" i="148"/>
  <c r="W2250" i="148"/>
  <c r="U2250" i="148"/>
  <c r="S2250" i="148"/>
  <c r="R2251" i="148"/>
  <c r="O2251" i="148" l="1"/>
  <c r="P2251" i="148" s="1"/>
  <c r="AH2251" i="148"/>
  <c r="V2251" i="148"/>
  <c r="AA2251" i="148"/>
  <c r="AI2251" i="148"/>
  <c r="U2251" i="148"/>
  <c r="Z2251" i="148"/>
  <c r="W2251" i="148"/>
  <c r="S2251" i="148"/>
  <c r="X2251" i="148"/>
  <c r="T2251" i="148"/>
  <c r="AG2251" i="148"/>
  <c r="Y2251" i="148"/>
  <c r="AF2251" i="148"/>
  <c r="AE2251" i="148"/>
  <c r="AD2251" i="148"/>
  <c r="AC2251" i="148"/>
  <c r="AB2251" i="148"/>
  <c r="R2252" i="148"/>
  <c r="O2252" i="148" l="1"/>
  <c r="P2252" i="148" s="1"/>
  <c r="AC2252" i="148" s="1"/>
  <c r="Y2252" i="148"/>
  <c r="U2252" i="148"/>
  <c r="AA2252" i="148"/>
  <c r="Z2252" i="148"/>
  <c r="V2252" i="148"/>
  <c r="T2252" i="148"/>
  <c r="AI2252" i="148"/>
  <c r="AF2252" i="148"/>
  <c r="X2252" i="148"/>
  <c r="R2253" i="148"/>
  <c r="S2252" i="148" l="1"/>
  <c r="AH2252" i="148"/>
  <c r="AB2252" i="148"/>
  <c r="AD2252" i="148"/>
  <c r="AE2252" i="148"/>
  <c r="W2252" i="148"/>
  <c r="AG2252" i="148"/>
  <c r="O2253" i="148"/>
  <c r="P2253" i="148" s="1"/>
  <c r="W2253" i="148" s="1"/>
  <c r="AF2253" i="148"/>
  <c r="AA2253" i="148"/>
  <c r="AC2253" i="148"/>
  <c r="Z2253" i="148"/>
  <c r="Y2253" i="148"/>
  <c r="V2253" i="148"/>
  <c r="U2253" i="148"/>
  <c r="AH2253" i="148"/>
  <c r="AE2253" i="148"/>
  <c r="R2254" i="148"/>
  <c r="S2253" i="148" l="1"/>
  <c r="X2253" i="148"/>
  <c r="T2253" i="148"/>
  <c r="AG2253" i="148"/>
  <c r="AD2253" i="148"/>
  <c r="AI2253" i="148"/>
  <c r="AB2253" i="148"/>
  <c r="O2254" i="148"/>
  <c r="P2254" i="148" s="1"/>
  <c r="V2254" i="148" s="1"/>
  <c r="S2254" i="148"/>
  <c r="AB2254" i="148"/>
  <c r="W2254" i="148"/>
  <c r="AF2254" i="148"/>
  <c r="AG2254" i="148"/>
  <c r="AC2254" i="148"/>
  <c r="AA2254" i="148"/>
  <c r="Z2254" i="148"/>
  <c r="AD2254" i="148"/>
  <c r="Y2254" i="148"/>
  <c r="X2254" i="148"/>
  <c r="U2254" i="148"/>
  <c r="R2255" i="148"/>
  <c r="AE2254" i="148" l="1"/>
  <c r="AI2254" i="148"/>
  <c r="AH2254" i="148"/>
  <c r="T2254" i="148"/>
  <c r="O2255" i="148"/>
  <c r="P2255" i="148" s="1"/>
  <c r="AH2255" i="148" s="1"/>
  <c r="R2256" i="148"/>
  <c r="AG2255" i="148" l="1"/>
  <c r="AA2255" i="148"/>
  <c r="S2255" i="148"/>
  <c r="AF2255" i="148"/>
  <c r="X2255" i="148"/>
  <c r="Z2255" i="148"/>
  <c r="U2255" i="148"/>
  <c r="AI2255" i="148"/>
  <c r="AD2255" i="148"/>
  <c r="V2255" i="148"/>
  <c r="AB2255" i="148"/>
  <c r="T2255" i="148"/>
  <c r="W2255" i="148"/>
  <c r="Y2255" i="148"/>
  <c r="AC2255" i="148"/>
  <c r="AE2255" i="148"/>
  <c r="O2256" i="148"/>
  <c r="P2256" i="148" s="1"/>
  <c r="AC2256" i="148" s="1"/>
  <c r="AE2256" i="148"/>
  <c r="AD2256" i="148"/>
  <c r="AA2256" i="148"/>
  <c r="Y2256" i="148"/>
  <c r="R2257" i="148"/>
  <c r="S2256" i="148" l="1"/>
  <c r="T2256" i="148"/>
  <c r="X2256" i="148"/>
  <c r="Z2256" i="148"/>
  <c r="AH2256" i="148"/>
  <c r="U2256" i="148"/>
  <c r="AG2256" i="148"/>
  <c r="V2256" i="148"/>
  <c r="AB2256" i="148"/>
  <c r="AF2256" i="148"/>
  <c r="AI2256" i="148"/>
  <c r="W2256" i="148"/>
  <c r="O2257" i="148"/>
  <c r="P2257" i="148" s="1"/>
  <c r="AB2257" i="148"/>
  <c r="AD2257" i="148"/>
  <c r="X2257" i="148"/>
  <c r="AH2257" i="148"/>
  <c r="S2257" i="148"/>
  <c r="AE2257" i="148"/>
  <c r="AA2257" i="148"/>
  <c r="Y2257" i="148"/>
  <c r="W2257" i="148"/>
  <c r="U2257" i="148"/>
  <c r="T2257" i="148"/>
  <c r="AC2257" i="148"/>
  <c r="Z2257" i="148"/>
  <c r="V2257" i="148"/>
  <c r="AI2257" i="148"/>
  <c r="AG2257" i="148"/>
  <c r="AF2257" i="148"/>
  <c r="R2258" i="148"/>
  <c r="O2258" i="148" l="1"/>
  <c r="P2258" i="148" s="1"/>
  <c r="AI2258" i="148"/>
  <c r="W2258" i="148"/>
  <c r="Z2258" i="148"/>
  <c r="AG2258" i="148"/>
  <c r="T2258" i="148"/>
  <c r="AF2258" i="148"/>
  <c r="AC2258" i="148"/>
  <c r="AA2258" i="148"/>
  <c r="AD2258" i="148"/>
  <c r="AB2258" i="148"/>
  <c r="X2258" i="148"/>
  <c r="V2258" i="148"/>
  <c r="U2258" i="148"/>
  <c r="AH2258" i="148"/>
  <c r="AE2258" i="148"/>
  <c r="Y2258" i="148"/>
  <c r="S2258" i="148"/>
  <c r="R2259" i="148"/>
  <c r="O2259" i="148" l="1"/>
  <c r="P2259" i="148" s="1"/>
  <c r="AD2259" i="148"/>
  <c r="AI2259" i="148"/>
  <c r="V2259" i="148"/>
  <c r="AC2259" i="148"/>
  <c r="AF2259" i="148"/>
  <c r="AA2259" i="148"/>
  <c r="Y2259" i="148"/>
  <c r="AH2259" i="148"/>
  <c r="AG2259" i="148"/>
  <c r="AB2259" i="148"/>
  <c r="Z2259" i="148"/>
  <c r="X2259" i="148"/>
  <c r="AE2259" i="148"/>
  <c r="W2259" i="148"/>
  <c r="U2259" i="148"/>
  <c r="T2259" i="148"/>
  <c r="S2259" i="148"/>
  <c r="R2260" i="148"/>
  <c r="O2260" i="148" l="1"/>
  <c r="P2260" i="148" s="1"/>
  <c r="AA2260" i="148"/>
  <c r="Y2260" i="148"/>
  <c r="AF2260" i="148"/>
  <c r="Z2260" i="148"/>
  <c r="AE2260" i="148"/>
  <c r="AB2260" i="148"/>
  <c r="W2260" i="148"/>
  <c r="AH2260" i="148"/>
  <c r="AG2260" i="148"/>
  <c r="AD2260" i="148"/>
  <c r="AI2260" i="148"/>
  <c r="AC2260" i="148"/>
  <c r="X2260" i="148"/>
  <c r="V2260" i="148"/>
  <c r="U2260" i="148"/>
  <c r="T2260" i="148"/>
  <c r="S2260" i="148"/>
  <c r="R2261" i="148"/>
  <c r="O2261" i="148" l="1"/>
  <c r="P2261" i="148" s="1"/>
  <c r="AA2261" i="148"/>
  <c r="AC2261" i="148"/>
  <c r="AB2261" i="148"/>
  <c r="W2261" i="148"/>
  <c r="Z2261" i="148"/>
  <c r="Y2261" i="148"/>
  <c r="X2261" i="148"/>
  <c r="S2261" i="148"/>
  <c r="U2261" i="148"/>
  <c r="AH2261" i="148"/>
  <c r="AD2261" i="148"/>
  <c r="AE2261" i="148"/>
  <c r="AF2261" i="148"/>
  <c r="T2261" i="148"/>
  <c r="AI2261" i="148"/>
  <c r="V2261" i="148"/>
  <c r="AG2261" i="148"/>
  <c r="R2262" i="148"/>
  <c r="O2262" i="148" l="1"/>
  <c r="P2262" i="148" s="1"/>
  <c r="AC2262" i="148"/>
  <c r="X2262" i="148"/>
  <c r="Y2262" i="148"/>
  <c r="S2262" i="148"/>
  <c r="AF2262" i="148"/>
  <c r="V2262" i="148"/>
  <c r="U2262" i="148"/>
  <c r="AI2262" i="148"/>
  <c r="W2262" i="148"/>
  <c r="AH2262" i="148"/>
  <c r="T2262" i="148"/>
  <c r="AG2262" i="148"/>
  <c r="Z2262" i="148"/>
  <c r="AA2262" i="148"/>
  <c r="AB2262" i="148"/>
  <c r="AE2262" i="148"/>
  <c r="AD2262" i="148"/>
  <c r="R2263" i="148"/>
  <c r="O2263" i="148" l="1"/>
  <c r="P2263" i="148" s="1"/>
  <c r="X2263" i="148"/>
  <c r="AH2263" i="148"/>
  <c r="T2263" i="148"/>
  <c r="W2263" i="148"/>
  <c r="U2263" i="148"/>
  <c r="AI2263" i="148"/>
  <c r="AG2263" i="148"/>
  <c r="V2263" i="148"/>
  <c r="Z2263" i="148"/>
  <c r="Y2263" i="148"/>
  <c r="AB2263" i="148"/>
  <c r="AE2263" i="148"/>
  <c r="S2263" i="148"/>
  <c r="AD2263" i="148"/>
  <c r="AF2263" i="148"/>
  <c r="AC2263" i="148"/>
  <c r="AA2263" i="148"/>
  <c r="R2264" i="148"/>
  <c r="O2264" i="148" l="1"/>
  <c r="P2264" i="148" s="1"/>
  <c r="AH2264" i="148" s="1"/>
  <c r="AI2264" i="148"/>
  <c r="AB2264" i="148"/>
  <c r="AF2264" i="148"/>
  <c r="AC2264" i="148"/>
  <c r="Z2264" i="148"/>
  <c r="X2264" i="148"/>
  <c r="T2264" i="148"/>
  <c r="AG2264" i="148"/>
  <c r="U2264" i="148"/>
  <c r="R2265" i="148"/>
  <c r="AE2264" i="148" l="1"/>
  <c r="S2264" i="148"/>
  <c r="AA2264" i="148"/>
  <c r="Y2264" i="148"/>
  <c r="AD2264" i="148"/>
  <c r="V2264" i="148"/>
  <c r="W2264" i="148"/>
  <c r="O2265" i="148"/>
  <c r="P2265" i="148" s="1"/>
  <c r="AG2265" i="148" s="1"/>
  <c r="AC2265" i="148"/>
  <c r="Z2265" i="148"/>
  <c r="AH2265" i="148"/>
  <c r="U2265" i="148"/>
  <c r="AB2265" i="148"/>
  <c r="Y2265" i="148"/>
  <c r="AF2265" i="148"/>
  <c r="X2265" i="148"/>
  <c r="W2265" i="148"/>
  <c r="V2265" i="148"/>
  <c r="T2265" i="148"/>
  <c r="R2266" i="148"/>
  <c r="AI2265" i="148" l="1"/>
  <c r="AA2265" i="148"/>
  <c r="AE2265" i="148"/>
  <c r="AD2265" i="148"/>
  <c r="S2265" i="148"/>
  <c r="O2266" i="148"/>
  <c r="P2266" i="148" s="1"/>
  <c r="Z2266" i="148" s="1"/>
  <c r="X2266" i="148"/>
  <c r="V2266" i="148"/>
  <c r="AD2266" i="148"/>
  <c r="AF2266" i="148"/>
  <c r="AB2266" i="148"/>
  <c r="U2266" i="148"/>
  <c r="T2266" i="148"/>
  <c r="AC2266" i="148"/>
  <c r="AA2266" i="148"/>
  <c r="Y2266" i="148"/>
  <c r="R2267" i="148"/>
  <c r="AI2266" i="148" l="1"/>
  <c r="W2266" i="148"/>
  <c r="AE2266" i="148"/>
  <c r="AG2266" i="148"/>
  <c r="AH2266" i="148"/>
  <c r="S2266" i="148"/>
  <c r="O2267" i="148"/>
  <c r="P2267" i="148" s="1"/>
  <c r="AA2267" i="148" s="1"/>
  <c r="R2268" i="148"/>
  <c r="AD2267" i="148" l="1"/>
  <c r="AF2267" i="148"/>
  <c r="Z2267" i="148"/>
  <c r="S2267" i="148"/>
  <c r="Y2267" i="148"/>
  <c r="AC2267" i="148"/>
  <c r="AE2267" i="148"/>
  <c r="T2267" i="148"/>
  <c r="AG2267" i="148"/>
  <c r="AH2267" i="148"/>
  <c r="AB2267" i="148"/>
  <c r="V2267" i="148"/>
  <c r="W2267" i="148"/>
  <c r="AI2267" i="148"/>
  <c r="U2267" i="148"/>
  <c r="X2267" i="148"/>
  <c r="O2268" i="148"/>
  <c r="P2268" i="148" s="1"/>
  <c r="AA2268" i="148" s="1"/>
  <c r="Z2268" i="148"/>
  <c r="AB2268" i="148"/>
  <c r="V2268" i="148"/>
  <c r="AD2268" i="148"/>
  <c r="Y2268" i="148"/>
  <c r="W2268" i="148"/>
  <c r="U2268" i="148"/>
  <c r="AH2268" i="148"/>
  <c r="AG2268" i="148"/>
  <c r="AF2268" i="148"/>
  <c r="AE2268" i="148"/>
  <c r="R2269" i="148"/>
  <c r="AI2268" i="148" l="1"/>
  <c r="AC2268" i="148"/>
  <c r="S2268" i="148"/>
  <c r="T2268" i="148"/>
  <c r="X2268" i="148"/>
  <c r="O2269" i="148"/>
  <c r="P2269" i="148" s="1"/>
  <c r="Y2269" i="148" s="1"/>
  <c r="R2270" i="148"/>
  <c r="AF2269" i="148" l="1"/>
  <c r="AA2269" i="148"/>
  <c r="AB2269" i="148"/>
  <c r="AG2269" i="148"/>
  <c r="X2269" i="148"/>
  <c r="AH2269" i="148"/>
  <c r="T2269" i="148"/>
  <c r="AD2269" i="148"/>
  <c r="AI2269" i="148"/>
  <c r="W2269" i="148"/>
  <c r="S2269" i="148"/>
  <c r="U2269" i="148"/>
  <c r="Z2269" i="148"/>
  <c r="AC2269" i="148"/>
  <c r="AE2269" i="148"/>
  <c r="V2269" i="148"/>
  <c r="O2270" i="148"/>
  <c r="P2270" i="148" s="1"/>
  <c r="V2270" i="148" s="1"/>
  <c r="AC2270" i="148"/>
  <c r="AB2270" i="148"/>
  <c r="AH2270" i="148"/>
  <c r="AG2270" i="148"/>
  <c r="AF2270" i="148"/>
  <c r="AA2270" i="148"/>
  <c r="T2270" i="148"/>
  <c r="S2270" i="148"/>
  <c r="R2271" i="148"/>
  <c r="X2270" i="148" l="1"/>
  <c r="W2270" i="148"/>
  <c r="AI2270" i="148"/>
  <c r="U2270" i="148"/>
  <c r="Z2270" i="148"/>
  <c r="AD2270" i="148"/>
  <c r="AE2270" i="148"/>
  <c r="Y2270" i="148"/>
  <c r="O2271" i="148"/>
  <c r="P2271" i="148" s="1"/>
  <c r="AA2271" i="148" s="1"/>
  <c r="AF2271" i="148"/>
  <c r="Z2271" i="148"/>
  <c r="AI2271" i="148"/>
  <c r="AH2271" i="148"/>
  <c r="AB2271" i="148"/>
  <c r="Y2271" i="148"/>
  <c r="W2271" i="148"/>
  <c r="R2272" i="148"/>
  <c r="AG2271" i="148" l="1"/>
  <c r="AE2271" i="148"/>
  <c r="AD2271" i="148"/>
  <c r="S2271" i="148"/>
  <c r="V2271" i="148"/>
  <c r="X2271" i="148"/>
  <c r="T2271" i="148"/>
  <c r="AC2271" i="148"/>
  <c r="U2271" i="148"/>
  <c r="O2272" i="148"/>
  <c r="P2272" i="148" s="1"/>
  <c r="AD2272" i="148" s="1"/>
  <c r="R2273" i="148"/>
  <c r="V2272" i="148" l="1"/>
  <c r="AI2272" i="148"/>
  <c r="AH2272" i="148"/>
  <c r="S2272" i="148"/>
  <c r="W2272" i="148"/>
  <c r="AG2272" i="148"/>
  <c r="T2272" i="148"/>
  <c r="U2272" i="148"/>
  <c r="Y2272" i="148"/>
  <c r="Z2272" i="148"/>
  <c r="AA2272" i="148"/>
  <c r="AB2272" i="148"/>
  <c r="AC2272" i="148"/>
  <c r="AE2272" i="148"/>
  <c r="X2272" i="148"/>
  <c r="AF2272" i="148"/>
  <c r="O2273" i="148"/>
  <c r="P2273" i="148" s="1"/>
  <c r="AE2273" i="148" s="1"/>
  <c r="R2274" i="148"/>
  <c r="V2273" i="148" l="1"/>
  <c r="AB2273" i="148"/>
  <c r="U2273" i="148"/>
  <c r="AG2273" i="148"/>
  <c r="AI2273" i="148"/>
  <c r="AH2273" i="148"/>
  <c r="S2273" i="148"/>
  <c r="X2273" i="148"/>
  <c r="W2273" i="148"/>
  <c r="T2273" i="148"/>
  <c r="AD2273" i="148"/>
  <c r="AA2273" i="148"/>
  <c r="AF2273" i="148"/>
  <c r="Z2273" i="148"/>
  <c r="Y2273" i="148"/>
  <c r="AC2273" i="148"/>
  <c r="O2274" i="148"/>
  <c r="P2274" i="148" s="1"/>
  <c r="AG2274" i="148" s="1"/>
  <c r="R2275" i="148"/>
  <c r="T2274" i="148" l="1"/>
  <c r="AD2274" i="148"/>
  <c r="X2274" i="148"/>
  <c r="V2274" i="148"/>
  <c r="S2274" i="148"/>
  <c r="AH2274" i="148"/>
  <c r="AI2274" i="148"/>
  <c r="U2274" i="148"/>
  <c r="W2274" i="148"/>
  <c r="AB2274" i="148"/>
  <c r="Z2274" i="148"/>
  <c r="AE2274" i="148"/>
  <c r="AA2274" i="148"/>
  <c r="Y2274" i="148"/>
  <c r="AC2274" i="148"/>
  <c r="AF2274" i="148"/>
  <c r="O2275" i="148"/>
  <c r="P2275" i="148" s="1"/>
  <c r="S2275" i="148" s="1"/>
  <c r="R2276" i="148"/>
  <c r="V2275" i="148" l="1"/>
  <c r="Y2275" i="148"/>
  <c r="Z2275" i="148"/>
  <c r="X2275" i="148"/>
  <c r="AE2275" i="148"/>
  <c r="W2275" i="148"/>
  <c r="AI2275" i="148"/>
  <c r="AC2275" i="148"/>
  <c r="U2275" i="148"/>
  <c r="AF2275" i="148"/>
  <c r="T2275" i="148"/>
  <c r="AA2275" i="148"/>
  <c r="AB2275" i="148"/>
  <c r="AD2275" i="148"/>
  <c r="AG2275" i="148"/>
  <c r="AH2275" i="148"/>
  <c r="O2276" i="148"/>
  <c r="P2276" i="148" s="1"/>
  <c r="U2276" i="148" s="1"/>
  <c r="R2277" i="148"/>
  <c r="T2276" i="148" l="1"/>
  <c r="W2276" i="148"/>
  <c r="V2276" i="148"/>
  <c r="Z2276" i="148"/>
  <c r="AI2276" i="148"/>
  <c r="AB2276" i="148"/>
  <c r="X2276" i="148"/>
  <c r="Y2276" i="148"/>
  <c r="AG2276" i="148"/>
  <c r="AD2276" i="148"/>
  <c r="AF2276" i="148"/>
  <c r="AC2276" i="148"/>
  <c r="AA2276" i="148"/>
  <c r="AE2276" i="148"/>
  <c r="AH2276" i="148"/>
  <c r="S2276" i="148"/>
  <c r="O2277" i="148"/>
  <c r="P2277" i="148" s="1"/>
  <c r="AF2277" i="148" s="1"/>
  <c r="W2277" i="148"/>
  <c r="AA2277" i="148"/>
  <c r="R2278" i="148"/>
  <c r="AI2277" i="148" l="1"/>
  <c r="AE2277" i="148"/>
  <c r="S2277" i="148"/>
  <c r="AC2277" i="148"/>
  <c r="X2277" i="148"/>
  <c r="AB2277" i="148"/>
  <c r="T2277" i="148"/>
  <c r="AH2277" i="148"/>
  <c r="V2277" i="148"/>
  <c r="AD2277" i="148"/>
  <c r="AG2277" i="148"/>
  <c r="U2277" i="148"/>
  <c r="Y2277" i="148"/>
  <c r="Z2277" i="148"/>
  <c r="O2278" i="148"/>
  <c r="P2278" i="148" s="1"/>
  <c r="Y2278" i="148" s="1"/>
  <c r="AD2278" i="148"/>
  <c r="AI2278" i="148"/>
  <c r="T2278" i="148"/>
  <c r="AB2278" i="148"/>
  <c r="W2278" i="148"/>
  <c r="AF2278" i="148"/>
  <c r="AC2278" i="148"/>
  <c r="AA2278" i="148"/>
  <c r="Z2278" i="148"/>
  <c r="V2278" i="148"/>
  <c r="S2278" i="148"/>
  <c r="AH2278" i="148"/>
  <c r="AE2278" i="148"/>
  <c r="AG2278" i="148"/>
  <c r="U2278" i="148"/>
  <c r="R2279" i="148"/>
  <c r="X2278" i="148" l="1"/>
  <c r="O2279" i="148"/>
  <c r="P2279" i="148" s="1"/>
  <c r="AD2279" i="148" s="1"/>
  <c r="AF2279" i="148"/>
  <c r="V2279" i="148"/>
  <c r="S2279" i="148"/>
  <c r="AG2279" i="148"/>
  <c r="AH2279" i="148"/>
  <c r="AE2279" i="148"/>
  <c r="U2279" i="148"/>
  <c r="R2280" i="148"/>
  <c r="AI2279" i="148" l="1"/>
  <c r="Z2279" i="148"/>
  <c r="AB2279" i="148"/>
  <c r="T2279" i="148"/>
  <c r="Y2279" i="148"/>
  <c r="W2279" i="148"/>
  <c r="X2279" i="148"/>
  <c r="AA2279" i="148"/>
  <c r="AC2279" i="148"/>
  <c r="O2280" i="148"/>
  <c r="P2280" i="148" s="1"/>
  <c r="AB2280" i="148" s="1"/>
  <c r="R2281" i="148"/>
  <c r="AA2280" i="148" l="1"/>
  <c r="AH2280" i="148"/>
  <c r="AD2280" i="148"/>
  <c r="V2280" i="148"/>
  <c r="AF2280" i="148"/>
  <c r="AI2280" i="148"/>
  <c r="AE2280" i="148"/>
  <c r="S2280" i="148"/>
  <c r="AC2280" i="148"/>
  <c r="AG2280" i="148"/>
  <c r="T2280" i="148"/>
  <c r="Z2280" i="148"/>
  <c r="U2280" i="148"/>
  <c r="X2280" i="148"/>
  <c r="W2280" i="148"/>
  <c r="Y2280" i="148"/>
  <c r="O2281" i="148"/>
  <c r="P2281" i="148" s="1"/>
  <c r="AE2281" i="148" s="1"/>
  <c r="R2282" i="148"/>
  <c r="U2281" i="148" l="1"/>
  <c r="Y2281" i="148"/>
  <c r="AG2281" i="148"/>
  <c r="AA2281" i="148"/>
  <c r="X2281" i="148"/>
  <c r="AB2281" i="148"/>
  <c r="S2281" i="148"/>
  <c r="AC2281" i="148"/>
  <c r="AI2281" i="148"/>
  <c r="AF2281" i="148"/>
  <c r="AH2281" i="148"/>
  <c r="Z2281" i="148"/>
  <c r="AD2281" i="148"/>
  <c r="T2281" i="148"/>
  <c r="V2281" i="148"/>
  <c r="W2281" i="148"/>
  <c r="O2282" i="148"/>
  <c r="P2282" i="148" s="1"/>
  <c r="AA2282" i="148" s="1"/>
  <c r="AD2282" i="148"/>
  <c r="R2283" i="148"/>
  <c r="AF2282" i="148" l="1"/>
  <c r="AE2282" i="148"/>
  <c r="AC2282" i="148"/>
  <c r="T2282" i="148"/>
  <c r="AG2282" i="148"/>
  <c r="U2282" i="148"/>
  <c r="AI2282" i="148"/>
  <c r="V2282" i="148"/>
  <c r="AH2282" i="148"/>
  <c r="Y2282" i="148"/>
  <c r="X2282" i="148"/>
  <c r="AB2282" i="148"/>
  <c r="S2282" i="148"/>
  <c r="W2282" i="148"/>
  <c r="Z2282" i="148"/>
  <c r="O2283" i="148"/>
  <c r="P2283" i="148" s="1"/>
  <c r="AB2283" i="148" s="1"/>
  <c r="AG2283" i="148"/>
  <c r="T2283" i="148"/>
  <c r="AE2283" i="148"/>
  <c r="S2283" i="148"/>
  <c r="AF2283" i="148"/>
  <c r="AC2283" i="148"/>
  <c r="AH2283" i="148"/>
  <c r="W2283" i="148"/>
  <c r="V2283" i="148"/>
  <c r="U2283" i="148"/>
  <c r="AI2283" i="148"/>
  <c r="R2284" i="148"/>
  <c r="Y2283" i="148" l="1"/>
  <c r="X2283" i="148"/>
  <c r="Z2283" i="148"/>
  <c r="AA2283" i="148"/>
  <c r="AD2283" i="148"/>
  <c r="O2284" i="148"/>
  <c r="P2284" i="148" s="1"/>
  <c r="AE2284" i="148" s="1"/>
  <c r="V2284" i="148"/>
  <c r="U2284" i="148"/>
  <c r="R2285" i="148"/>
  <c r="AH2284" i="148" l="1"/>
  <c r="S2284" i="148"/>
  <c r="AI2284" i="148"/>
  <c r="W2284" i="148"/>
  <c r="AA2284" i="148"/>
  <c r="X2284" i="148"/>
  <c r="Z2284" i="148"/>
  <c r="T2284" i="148"/>
  <c r="Y2284" i="148"/>
  <c r="AB2284" i="148"/>
  <c r="AD2284" i="148"/>
  <c r="AF2284" i="148"/>
  <c r="AG2284" i="148"/>
  <c r="AC2284" i="148"/>
  <c r="O2285" i="148"/>
  <c r="P2285" i="148" s="1"/>
  <c r="AH2285" i="148" s="1"/>
  <c r="AA2285" i="148"/>
  <c r="S2285" i="148"/>
  <c r="AD2285" i="148"/>
  <c r="R2286" i="148"/>
  <c r="T2285" i="148" l="1"/>
  <c r="U2285" i="148"/>
  <c r="AG2285" i="148"/>
  <c r="AC2285" i="148"/>
  <c r="V2285" i="148"/>
  <c r="AE2285" i="148"/>
  <c r="X2285" i="148"/>
  <c r="Z2285" i="148"/>
  <c r="Y2285" i="148"/>
  <c r="W2285" i="148"/>
  <c r="AB2285" i="148"/>
  <c r="AI2285" i="148"/>
  <c r="AF2285" i="148"/>
  <c r="O2286" i="148"/>
  <c r="P2286" i="148" s="1"/>
  <c r="S2286" i="148" s="1"/>
  <c r="AD2286" i="148"/>
  <c r="AG2286" i="148"/>
  <c r="T2286" i="148"/>
  <c r="AA2286" i="148"/>
  <c r="AF2286" i="148"/>
  <c r="AB2286" i="148"/>
  <c r="Y2286" i="148"/>
  <c r="W2286" i="148"/>
  <c r="V2286" i="148"/>
  <c r="U2286" i="148"/>
  <c r="AI2286" i="148"/>
  <c r="AH2286" i="148"/>
  <c r="AE2286" i="148"/>
  <c r="AC2286" i="148"/>
  <c r="Z2286" i="148"/>
  <c r="X2286" i="148"/>
  <c r="R2287" i="148"/>
  <c r="O2287" i="148" l="1"/>
  <c r="P2287" i="148" s="1"/>
  <c r="Y2287" i="148"/>
  <c r="AC2287" i="148"/>
  <c r="W2287" i="148"/>
  <c r="AE2287" i="148"/>
  <c r="AA2287" i="148"/>
  <c r="X2287" i="148"/>
  <c r="AB2287" i="148"/>
  <c r="Z2287" i="148"/>
  <c r="V2287" i="148"/>
  <c r="U2287" i="148"/>
  <c r="T2287" i="148"/>
  <c r="S2287" i="148"/>
  <c r="AI2287" i="148"/>
  <c r="AH2287" i="148"/>
  <c r="AG2287" i="148"/>
  <c r="AF2287" i="148"/>
  <c r="AD2287" i="148"/>
  <c r="R2288" i="148"/>
  <c r="O2288" i="148" l="1"/>
  <c r="P2288" i="148" s="1"/>
  <c r="AF2288" i="148"/>
  <c r="T2288" i="148"/>
  <c r="Y2288" i="148"/>
  <c r="AG2288" i="148"/>
  <c r="S2288" i="148"/>
  <c r="AC2288" i="148"/>
  <c r="Z2288" i="148"/>
  <c r="W2288" i="148"/>
  <c r="AE2288" i="148"/>
  <c r="AD2288" i="148"/>
  <c r="AB2288" i="148"/>
  <c r="AA2288" i="148"/>
  <c r="X2288" i="148"/>
  <c r="V2288" i="148"/>
  <c r="U2288" i="148"/>
  <c r="AI2288" i="148"/>
  <c r="AH2288" i="148"/>
  <c r="R2289" i="148"/>
  <c r="O2289" i="148" l="1"/>
  <c r="P2289" i="148" s="1"/>
  <c r="AA2289" i="148"/>
  <c r="AH2289" i="148"/>
  <c r="U2289" i="148"/>
  <c r="AC2289" i="148"/>
  <c r="AB2289" i="148"/>
  <c r="X2289" i="148"/>
  <c r="V2289" i="148"/>
  <c r="AI2289" i="148"/>
  <c r="AG2289" i="148"/>
  <c r="AF2289" i="148"/>
  <c r="AE2289" i="148"/>
  <c r="AD2289" i="148"/>
  <c r="Z2289" i="148"/>
  <c r="Y2289" i="148"/>
  <c r="W2289" i="148"/>
  <c r="T2289" i="148"/>
  <c r="S2289" i="148"/>
  <c r="R2290" i="148"/>
  <c r="O2290" i="148" l="1"/>
  <c r="P2290" i="148" s="1"/>
  <c r="W2290" i="148"/>
  <c r="AE2290" i="148"/>
  <c r="Z2290" i="148"/>
  <c r="AB2290" i="148"/>
  <c r="X2290" i="148"/>
  <c r="T2290" i="148"/>
  <c r="AI2290" i="148"/>
  <c r="AH2290" i="148"/>
  <c r="AF2290" i="148"/>
  <c r="AD2290" i="148"/>
  <c r="AC2290" i="148"/>
  <c r="AA2290" i="148"/>
  <c r="Y2290" i="148"/>
  <c r="V2290" i="148"/>
  <c r="S2290" i="148"/>
  <c r="AG2290" i="148"/>
  <c r="U2290" i="148"/>
  <c r="R2291" i="148"/>
  <c r="O2291" i="148" l="1"/>
  <c r="P2291" i="148" s="1"/>
  <c r="AF2291" i="148"/>
  <c r="S2291" i="148"/>
  <c r="AC2291" i="148"/>
  <c r="W2291" i="148"/>
  <c r="AB2291" i="148"/>
  <c r="AA2291" i="148"/>
  <c r="X2291" i="148"/>
  <c r="U2291" i="148"/>
  <c r="Y2291" i="148"/>
  <c r="V2291" i="148"/>
  <c r="T2291" i="148"/>
  <c r="AI2291" i="148"/>
  <c r="AH2291" i="148"/>
  <c r="AG2291" i="148"/>
  <c r="AE2291" i="148"/>
  <c r="AD2291" i="148"/>
  <c r="Z2291" i="148"/>
  <c r="R2292" i="148"/>
  <c r="O2292" i="148" l="1"/>
  <c r="P2292" i="148" s="1"/>
  <c r="AH2292" i="148" s="1"/>
  <c r="AB2292" i="148"/>
  <c r="Z2292" i="148"/>
  <c r="AI2292" i="148"/>
  <c r="T2292" i="148"/>
  <c r="AC2292" i="148"/>
  <c r="X2292" i="148"/>
  <c r="U2292" i="148"/>
  <c r="AE2292" i="148"/>
  <c r="AD2292" i="148"/>
  <c r="AA2292" i="148"/>
  <c r="Y2292" i="148"/>
  <c r="W2292" i="148"/>
  <c r="S2292" i="148"/>
  <c r="AG2292" i="148"/>
  <c r="AF2292" i="148"/>
  <c r="V2292" i="148"/>
  <c r="R2293" i="148"/>
  <c r="O2293" i="148" l="1"/>
  <c r="P2293" i="148" s="1"/>
  <c r="X2293" i="148"/>
  <c r="W2293" i="148"/>
  <c r="AE2293" i="148"/>
  <c r="AB2293" i="148"/>
  <c r="Y2293" i="148"/>
  <c r="U2293" i="148"/>
  <c r="AH2293" i="148"/>
  <c r="AG2293" i="148"/>
  <c r="AF2293" i="148"/>
  <c r="AD2293" i="148"/>
  <c r="AC2293" i="148"/>
  <c r="AA2293" i="148"/>
  <c r="Z2293" i="148"/>
  <c r="V2293" i="148"/>
  <c r="T2293" i="148"/>
  <c r="S2293" i="148"/>
  <c r="AI2293" i="148"/>
  <c r="R2294" i="148"/>
  <c r="O2294" i="148" l="1"/>
  <c r="P2294" i="148" s="1"/>
  <c r="AE2294" i="148"/>
  <c r="S2294" i="148"/>
  <c r="AG2294" i="148"/>
  <c r="T2294" i="148"/>
  <c r="AA2294" i="148"/>
  <c r="Z2294" i="148"/>
  <c r="W2294" i="148"/>
  <c r="U2294" i="148"/>
  <c r="AI2294" i="148"/>
  <c r="AH2294" i="148"/>
  <c r="AF2294" i="148"/>
  <c r="AD2294" i="148"/>
  <c r="AC2294" i="148"/>
  <c r="AB2294" i="148"/>
  <c r="Y2294" i="148"/>
  <c r="X2294" i="148"/>
  <c r="V2294" i="148"/>
  <c r="R2295" i="148"/>
  <c r="O2295" i="148" l="1"/>
  <c r="P2295" i="148" s="1"/>
  <c r="Z2295" i="148"/>
  <c r="AC2295" i="148"/>
  <c r="W2295" i="148"/>
  <c r="Y2295" i="148"/>
  <c r="U2295" i="148"/>
  <c r="AH2295" i="148"/>
  <c r="S2295" i="148"/>
  <c r="V2295" i="148"/>
  <c r="T2295" i="148"/>
  <c r="AI2295" i="148"/>
  <c r="AG2295" i="148"/>
  <c r="AF2295" i="148"/>
  <c r="AE2295" i="148"/>
  <c r="AD2295" i="148"/>
  <c r="AB2295" i="148"/>
  <c r="AA2295" i="148"/>
  <c r="X2295" i="148"/>
  <c r="R2296" i="148"/>
  <c r="O2296" i="148" l="1"/>
  <c r="P2296" i="148" s="1"/>
  <c r="AG2296" i="148"/>
  <c r="U2296" i="148"/>
  <c r="Y2296" i="148"/>
  <c r="AF2296" i="148"/>
  <c r="S2296" i="148"/>
  <c r="X2296" i="148"/>
  <c r="T2296" i="148"/>
  <c r="AH2296" i="148"/>
  <c r="AA2296" i="148"/>
  <c r="Z2296" i="148"/>
  <c r="W2296" i="148"/>
  <c r="V2296" i="148"/>
  <c r="AI2296" i="148"/>
  <c r="AE2296" i="148"/>
  <c r="AD2296" i="148"/>
  <c r="AC2296" i="148"/>
  <c r="AB2296" i="148"/>
  <c r="R2297" i="148"/>
  <c r="O2297" i="148" l="1"/>
  <c r="P2297" i="148" s="1"/>
  <c r="AB2297" i="148"/>
  <c r="AH2297" i="148"/>
  <c r="U2297" i="148"/>
  <c r="AC2297" i="148"/>
  <c r="W2297" i="148"/>
  <c r="AI2297" i="148"/>
  <c r="S2297" i="148"/>
  <c r="AF2297" i="148"/>
  <c r="AD2297" i="148"/>
  <c r="AA2297" i="148"/>
  <c r="Z2297" i="148"/>
  <c r="Y2297" i="148"/>
  <c r="X2297" i="148"/>
  <c r="V2297" i="148"/>
  <c r="AG2297" i="148"/>
  <c r="AE2297" i="148"/>
  <c r="T2297" i="148"/>
  <c r="R2298" i="148"/>
  <c r="O2298" i="148" l="1"/>
  <c r="P2298" i="148" s="1"/>
  <c r="AC2298" i="148"/>
  <c r="W2298" i="148"/>
  <c r="AE2298" i="148"/>
  <c r="Y2298" i="148"/>
  <c r="U2298" i="148"/>
  <c r="AH2298" i="148"/>
  <c r="AF2298" i="148"/>
  <c r="AI2298" i="148"/>
  <c r="AG2298" i="148"/>
  <c r="AD2298" i="148"/>
  <c r="AB2298" i="148"/>
  <c r="AA2298" i="148"/>
  <c r="Z2298" i="148"/>
  <c r="X2298" i="148"/>
  <c r="V2298" i="148"/>
  <c r="T2298" i="148"/>
  <c r="S2298" i="148"/>
  <c r="R2299" i="148"/>
  <c r="O2299" i="148" l="1"/>
  <c r="P2299" i="148" s="1"/>
  <c r="X2299" i="148"/>
  <c r="AF2299" i="148"/>
  <c r="S2299" i="148"/>
  <c r="AB2299" i="148"/>
  <c r="V2299" i="148"/>
  <c r="U2299" i="148"/>
  <c r="AH2299" i="148"/>
  <c r="AE2299" i="148"/>
  <c r="AI2299" i="148"/>
  <c r="AG2299" i="148"/>
  <c r="AD2299" i="148"/>
  <c r="AC2299" i="148"/>
  <c r="AA2299" i="148"/>
  <c r="Z2299" i="148"/>
  <c r="Y2299" i="148"/>
  <c r="W2299" i="148"/>
  <c r="T2299" i="148"/>
  <c r="R2300" i="148"/>
  <c r="O2300" i="148" l="1"/>
  <c r="P2300" i="148" s="1"/>
  <c r="AB2300" i="148"/>
  <c r="AE2300" i="148"/>
  <c r="Y2300" i="148"/>
  <c r="AH2300" i="148"/>
  <c r="T2300" i="148"/>
  <c r="V2300" i="148"/>
  <c r="AI2300" i="148"/>
  <c r="AF2300" i="148"/>
  <c r="X2300" i="148"/>
  <c r="W2300" i="148"/>
  <c r="U2300" i="148"/>
  <c r="AG2300" i="148"/>
  <c r="AD2300" i="148"/>
  <c r="AC2300" i="148"/>
  <c r="AA2300" i="148"/>
  <c r="Z2300" i="148"/>
  <c r="S2300" i="148"/>
  <c r="R2301" i="148"/>
  <c r="O2301" i="148" l="1"/>
  <c r="P2301" i="148" s="1"/>
  <c r="X2301" i="148"/>
  <c r="AI2301" i="148"/>
  <c r="V2301" i="148"/>
  <c r="AD2301" i="148"/>
  <c r="U2301" i="148"/>
  <c r="AG2301" i="148"/>
  <c r="AE2301" i="148"/>
  <c r="AB2301" i="148"/>
  <c r="AA2301" i="148"/>
  <c r="Z2301" i="148"/>
  <c r="Y2301" i="148"/>
  <c r="W2301" i="148"/>
  <c r="T2301" i="148"/>
  <c r="S2301" i="148"/>
  <c r="AH2301" i="148"/>
  <c r="AF2301" i="148"/>
  <c r="AC2301" i="148"/>
  <c r="R2302" i="148"/>
  <c r="O2302" i="148" l="1"/>
  <c r="P2302" i="148" s="1"/>
  <c r="AE2302" i="148"/>
  <c r="S2302" i="148"/>
  <c r="AF2302" i="148"/>
  <c r="Z2302" i="148"/>
  <c r="U2302" i="148"/>
  <c r="AG2302" i="148"/>
  <c r="AC2302" i="148"/>
  <c r="AH2302" i="148"/>
  <c r="AD2302" i="148"/>
  <c r="AB2302" i="148"/>
  <c r="AA2302" i="148"/>
  <c r="Y2302" i="148"/>
  <c r="X2302" i="148"/>
  <c r="AI2302" i="148"/>
  <c r="W2302" i="148"/>
  <c r="V2302" i="148"/>
  <c r="T2302" i="148"/>
  <c r="R2303" i="148"/>
  <c r="O2303" i="148" l="1"/>
  <c r="P2303" i="148" s="1"/>
  <c r="AE2303" i="148" s="1"/>
  <c r="AA2303" i="148"/>
  <c r="AC2303" i="148"/>
  <c r="W2303" i="148"/>
  <c r="T2303" i="148"/>
  <c r="AG2303" i="148"/>
  <c r="AD2303" i="148"/>
  <c r="AI2303" i="148"/>
  <c r="AH2303" i="148"/>
  <c r="AF2303" i="148"/>
  <c r="AB2303" i="148"/>
  <c r="Z2303" i="148"/>
  <c r="Y2303" i="148"/>
  <c r="X2303" i="148"/>
  <c r="V2303" i="148"/>
  <c r="U2303" i="148"/>
  <c r="S2303" i="148"/>
  <c r="R2304" i="148"/>
  <c r="O2304" i="148" l="1"/>
  <c r="P2304" i="148" s="1"/>
  <c r="AI2304" i="148"/>
  <c r="W2304" i="148"/>
  <c r="Z2304" i="148"/>
  <c r="V2304" i="148"/>
  <c r="AG2304" i="148"/>
  <c r="T2304" i="148"/>
  <c r="S2304" i="148"/>
  <c r="AF2304" i="148"/>
  <c r="AD2304" i="148"/>
  <c r="X2304" i="148"/>
  <c r="U2304" i="148"/>
  <c r="AH2304" i="148"/>
  <c r="AE2304" i="148"/>
  <c r="AC2304" i="148"/>
  <c r="AB2304" i="148"/>
  <c r="AA2304" i="148"/>
  <c r="Y2304" i="148"/>
  <c r="R2305" i="148"/>
  <c r="O2305" i="148" l="1"/>
  <c r="P2305" i="148" s="1"/>
  <c r="AD2305" i="148"/>
  <c r="AI2305" i="148"/>
  <c r="V2305" i="148"/>
  <c r="AF2305" i="148"/>
  <c r="S2305" i="148"/>
  <c r="AC2305" i="148"/>
  <c r="U2305" i="148"/>
  <c r="AH2305" i="148"/>
  <c r="AE2305" i="148"/>
  <c r="AA2305" i="148"/>
  <c r="Z2305" i="148"/>
  <c r="Y2305" i="148"/>
  <c r="X2305" i="148"/>
  <c r="W2305" i="148"/>
  <c r="T2305" i="148"/>
  <c r="AG2305" i="148"/>
  <c r="AB2305" i="148"/>
  <c r="R2306" i="148"/>
  <c r="O2306" i="148" l="1"/>
  <c r="P2306" i="148" s="1"/>
  <c r="Y2306" i="148"/>
  <c r="AE2306" i="148"/>
  <c r="AB2306" i="148"/>
  <c r="Z2306" i="148"/>
  <c r="U2306" i="148"/>
  <c r="AH2306" i="148"/>
  <c r="AF2306" i="148"/>
  <c r="AI2306" i="148"/>
  <c r="AG2306" i="148"/>
  <c r="AD2306" i="148"/>
  <c r="AC2306" i="148"/>
  <c r="AA2306" i="148"/>
  <c r="X2306" i="148"/>
  <c r="W2306" i="148"/>
  <c r="V2306" i="148"/>
  <c r="T2306" i="148"/>
  <c r="S2306" i="148"/>
  <c r="R2307" i="148"/>
  <c r="O2307" i="148" l="1"/>
  <c r="P2307" i="148" s="1"/>
  <c r="V2307" i="148"/>
  <c r="AC2307" i="148"/>
  <c r="Z2307" i="148"/>
  <c r="X2307" i="148"/>
  <c r="W2307" i="148"/>
  <c r="AI2307" i="148"/>
  <c r="AH2307" i="148"/>
  <c r="AG2307" i="148"/>
  <c r="AD2307" i="148"/>
  <c r="AB2307" i="148"/>
  <c r="AA2307" i="148"/>
  <c r="Y2307" i="148"/>
  <c r="U2307" i="148"/>
  <c r="AF2307" i="148"/>
  <c r="T2307" i="148"/>
  <c r="AE2307" i="148"/>
  <c r="S2307" i="148"/>
  <c r="R2308" i="148"/>
  <c r="O2308" i="148" l="1"/>
  <c r="P2308" i="148" s="1"/>
  <c r="AG2308" i="148"/>
  <c r="S2308" i="148"/>
  <c r="AC2308" i="148"/>
  <c r="X2308" i="148"/>
  <c r="V2308" i="148"/>
  <c r="AB2308" i="148"/>
  <c r="U2308" i="148"/>
  <c r="AE2308" i="148"/>
  <c r="AD2308" i="148"/>
  <c r="Y2308" i="148"/>
  <c r="W2308" i="148"/>
  <c r="T2308" i="148"/>
  <c r="AI2308" i="148"/>
  <c r="AH2308" i="148"/>
  <c r="AF2308" i="148"/>
  <c r="AA2308" i="148"/>
  <c r="Z2308" i="148"/>
  <c r="R2309" i="148"/>
  <c r="O2309" i="148" l="1"/>
  <c r="P2309" i="148" s="1"/>
  <c r="AB2309" i="148"/>
  <c r="Y2309" i="148"/>
  <c r="AI2309" i="148"/>
  <c r="V2309" i="148"/>
  <c r="AG2309" i="148"/>
  <c r="T2309" i="148"/>
  <c r="AC2309" i="148"/>
  <c r="X2309" i="148"/>
  <c r="U2309" i="148"/>
  <c r="AH2309" i="148"/>
  <c r="AF2309" i="148"/>
  <c r="AE2309" i="148"/>
  <c r="AD2309" i="148"/>
  <c r="AA2309" i="148"/>
  <c r="Z2309" i="148"/>
  <c r="W2309" i="148"/>
  <c r="S2309" i="148"/>
  <c r="R2310" i="148"/>
  <c r="O2310" i="148" l="1"/>
  <c r="P2310" i="148" s="1"/>
  <c r="AD2310" i="148"/>
  <c r="W2310" i="148"/>
  <c r="AI2310" i="148"/>
  <c r="U2310" i="148"/>
  <c r="AF2310" i="148"/>
  <c r="AC2310" i="148"/>
  <c r="AB2310" i="148"/>
  <c r="Y2310" i="148"/>
  <c r="V2310" i="148"/>
  <c r="S2310" i="148"/>
  <c r="AH2310" i="148"/>
  <c r="AG2310" i="148"/>
  <c r="AE2310" i="148"/>
  <c r="AA2310" i="148"/>
  <c r="Z2310" i="148"/>
  <c r="X2310" i="148"/>
  <c r="T2310" i="148"/>
  <c r="R2311" i="148"/>
  <c r="O2311" i="148" l="1"/>
  <c r="P2311" i="148" s="1"/>
  <c r="Y2311" i="148"/>
  <c r="AF2311" i="148"/>
  <c r="S2311" i="148"/>
  <c r="AG2311" i="148"/>
  <c r="AC2311" i="148"/>
  <c r="AA2311" i="148"/>
  <c r="AE2311" i="148"/>
  <c r="Z2311" i="148"/>
  <c r="W2311" i="148"/>
  <c r="AB2311" i="148"/>
  <c r="X2311" i="148"/>
  <c r="V2311" i="148"/>
  <c r="U2311" i="148"/>
  <c r="T2311" i="148"/>
  <c r="AI2311" i="148"/>
  <c r="AH2311" i="148"/>
  <c r="AD2311" i="148"/>
  <c r="R2312" i="148"/>
  <c r="O2312" i="148" l="1"/>
  <c r="P2312" i="148" s="1"/>
  <c r="AF2312" i="148"/>
  <c r="T2312" i="148"/>
  <c r="AB2312" i="148"/>
  <c r="AD2312" i="148"/>
  <c r="Z2312" i="148"/>
  <c r="X2312" i="148"/>
  <c r="AH2312" i="148"/>
  <c r="AC2312" i="148"/>
  <c r="Y2312" i="148"/>
  <c r="AI2312" i="148"/>
  <c r="AG2312" i="148"/>
  <c r="AE2312" i="148"/>
  <c r="AA2312" i="148"/>
  <c r="W2312" i="148"/>
  <c r="V2312" i="148"/>
  <c r="U2312" i="148"/>
  <c r="S2312" i="148"/>
  <c r="R2313" i="148"/>
  <c r="O2313" i="148" l="1"/>
  <c r="P2313" i="148" s="1"/>
  <c r="AA2313" i="148"/>
  <c r="X2313" i="148"/>
  <c r="AB2313" i="148"/>
  <c r="W2313" i="148"/>
  <c r="AI2313" i="148"/>
  <c r="U2313" i="148"/>
  <c r="AH2313" i="148"/>
  <c r="AE2313" i="148"/>
  <c r="AC2313" i="148"/>
  <c r="S2313" i="148"/>
  <c r="AG2313" i="148"/>
  <c r="AF2313" i="148"/>
  <c r="AD2313" i="148"/>
  <c r="Z2313" i="148"/>
  <c r="Y2313" i="148"/>
  <c r="V2313" i="148"/>
  <c r="T2313" i="148"/>
  <c r="R2314" i="148"/>
  <c r="O2314" i="148" l="1"/>
  <c r="P2314" i="148" s="1"/>
  <c r="X2314" i="148"/>
  <c r="V2314" i="148"/>
  <c r="AA2314" i="148"/>
  <c r="W2314" i="148"/>
  <c r="AI2314" i="148"/>
  <c r="AE2314" i="148"/>
  <c r="AC2314" i="148"/>
  <c r="AB2314" i="148"/>
  <c r="Z2314" i="148"/>
  <c r="Y2314" i="148"/>
  <c r="S2314" i="148"/>
  <c r="AH2314" i="148"/>
  <c r="AD2314" i="148"/>
  <c r="AG2314" i="148"/>
  <c r="U2314" i="148"/>
  <c r="AF2314" i="148"/>
  <c r="T2314" i="148"/>
  <c r="R2315" i="148"/>
  <c r="O2315" i="148" l="1"/>
  <c r="P2315" i="148" s="1"/>
  <c r="AG2315" i="148"/>
  <c r="U2315" i="148"/>
  <c r="AH2315" i="148"/>
  <c r="T2315" i="148"/>
  <c r="Z2315" i="148"/>
  <c r="W2315" i="148"/>
  <c r="AI2315" i="148"/>
  <c r="S2315" i="148"/>
  <c r="Y2315" i="148"/>
  <c r="AF2315" i="148"/>
  <c r="AE2315" i="148"/>
  <c r="AD2315" i="148"/>
  <c r="AC2315" i="148"/>
  <c r="AB2315" i="148"/>
  <c r="AA2315" i="148"/>
  <c r="X2315" i="148"/>
  <c r="V2315" i="148"/>
  <c r="R2316" i="148"/>
  <c r="O2316" i="148" l="1"/>
  <c r="P2316" i="148" s="1"/>
  <c r="AB2316" i="148"/>
  <c r="AD2316" i="148"/>
  <c r="W2316" i="148"/>
  <c r="AH2316" i="148"/>
  <c r="T2316" i="148"/>
  <c r="AF2316" i="148"/>
  <c r="Z2316" i="148"/>
  <c r="Y2316" i="148"/>
  <c r="V2316" i="148"/>
  <c r="S2316" i="148"/>
  <c r="X2316" i="148"/>
  <c r="U2316" i="148"/>
  <c r="AI2316" i="148"/>
  <c r="AG2316" i="148"/>
  <c r="AE2316" i="148"/>
  <c r="AC2316" i="148"/>
  <c r="AA2316" i="148"/>
  <c r="R2317" i="148"/>
  <c r="O2317" i="148" l="1"/>
  <c r="P2317" i="148" s="1"/>
  <c r="W2317" i="148"/>
  <c r="Z2317" i="148"/>
  <c r="T2317" i="148"/>
  <c r="AG2317" i="148"/>
  <c r="AE2317" i="148"/>
  <c r="AB2317" i="148"/>
  <c r="AA2317" i="148"/>
  <c r="X2317" i="148"/>
  <c r="U2317" i="148"/>
  <c r="AI2317" i="148"/>
  <c r="AH2317" i="148"/>
  <c r="AF2317" i="148"/>
  <c r="Y2317" i="148"/>
  <c r="V2317" i="148"/>
  <c r="S2317" i="148"/>
  <c r="AD2317" i="148"/>
  <c r="AC2317" i="148"/>
  <c r="R2318" i="148"/>
  <c r="O2318" i="148" l="1"/>
  <c r="P2318" i="148" s="1"/>
  <c r="AF2318" i="148"/>
  <c r="T2318" i="148"/>
  <c r="X2318" i="148"/>
  <c r="AH2318" i="148"/>
  <c r="S2318" i="148"/>
  <c r="AD2318" i="148"/>
  <c r="AB2318" i="148"/>
  <c r="AG2318" i="148"/>
  <c r="AE2318" i="148"/>
  <c r="AA2318" i="148"/>
  <c r="Y2318" i="148"/>
  <c r="U2318" i="148"/>
  <c r="AI2318" i="148"/>
  <c r="AC2318" i="148"/>
  <c r="Z2318" i="148"/>
  <c r="W2318" i="148"/>
  <c r="V2318" i="148"/>
  <c r="R2319" i="148"/>
  <c r="O2319" i="148" l="1"/>
  <c r="P2319" i="148" s="1"/>
  <c r="AA2319" i="148"/>
  <c r="AG2319" i="148"/>
  <c r="T2319" i="148"/>
  <c r="AE2319" i="148"/>
  <c r="AB2319" i="148"/>
  <c r="Y2319" i="148"/>
  <c r="AI2319" i="148"/>
  <c r="AH2319" i="148"/>
  <c r="AD2319" i="148"/>
  <c r="Z2319" i="148"/>
  <c r="AF2319" i="148"/>
  <c r="AC2319" i="148"/>
  <c r="X2319" i="148"/>
  <c r="W2319" i="148"/>
  <c r="V2319" i="148"/>
  <c r="U2319" i="148"/>
  <c r="S2319" i="148"/>
  <c r="R2320" i="148"/>
  <c r="O2320" i="148" l="1"/>
  <c r="P2320" i="148" s="1"/>
  <c r="AH2320" i="148"/>
  <c r="V2320" i="148"/>
  <c r="AC2320" i="148"/>
  <c r="AB2320" i="148"/>
  <c r="Y2320" i="148"/>
  <c r="W2320" i="148"/>
  <c r="AI2320" i="148"/>
  <c r="AF2320" i="148"/>
  <c r="AD2320" i="148"/>
  <c r="AG2320" i="148"/>
  <c r="AE2320" i="148"/>
  <c r="AA2320" i="148"/>
  <c r="Z2320" i="148"/>
  <c r="X2320" i="148"/>
  <c r="U2320" i="148"/>
  <c r="T2320" i="148"/>
  <c r="S2320" i="148"/>
  <c r="R2321" i="148"/>
  <c r="O2321" i="148" l="1"/>
  <c r="P2321" i="148" s="1"/>
  <c r="AC2321" i="148"/>
  <c r="Y2321" i="148"/>
  <c r="Z2321" i="148"/>
  <c r="V2321" i="148"/>
  <c r="AH2321" i="148"/>
  <c r="T2321" i="148"/>
  <c r="S2321" i="148"/>
  <c r="AG2321" i="148"/>
  <c r="AE2321" i="148"/>
  <c r="AA2321" i="148"/>
  <c r="X2321" i="148"/>
  <c r="W2321" i="148"/>
  <c r="U2321" i="148"/>
  <c r="AI2321" i="148"/>
  <c r="AF2321" i="148"/>
  <c r="AD2321" i="148"/>
  <c r="AB2321" i="148"/>
  <c r="R2322" i="148"/>
  <c r="O2322" i="148" l="1"/>
  <c r="P2322" i="148" s="1"/>
  <c r="X2322" i="148"/>
  <c r="AH2322" i="148"/>
  <c r="U2322" i="148"/>
  <c r="W2322" i="148"/>
  <c r="AG2322" i="148"/>
  <c r="S2322" i="148"/>
  <c r="AE2322" i="148"/>
  <c r="V2322" i="148"/>
  <c r="T2322" i="148"/>
  <c r="AF2322" i="148"/>
  <c r="AI2322" i="148"/>
  <c r="AD2322" i="148"/>
  <c r="AC2322" i="148"/>
  <c r="AB2322" i="148"/>
  <c r="AA2322" i="148"/>
  <c r="Z2322" i="148"/>
  <c r="Y2322" i="148"/>
  <c r="R2323" i="148"/>
  <c r="O2323" i="148" l="1"/>
  <c r="P2323" i="148" s="1"/>
  <c r="AE2323" i="148"/>
  <c r="S2323" i="148"/>
  <c r="AD2323" i="148"/>
  <c r="AI2323" i="148"/>
  <c r="U2323" i="148"/>
  <c r="AF2323" i="148"/>
  <c r="AB2323" i="148"/>
  <c r="X2323" i="148"/>
  <c r="W2323" i="148"/>
  <c r="T2323" i="148"/>
  <c r="V2323" i="148"/>
  <c r="AH2323" i="148"/>
  <c r="AG2323" i="148"/>
  <c r="AC2323" i="148"/>
  <c r="AA2323" i="148"/>
  <c r="Z2323" i="148"/>
  <c r="Y2323" i="148"/>
  <c r="R2324" i="148"/>
  <c r="O2324" i="148" l="1"/>
  <c r="P2324" i="148" s="1"/>
  <c r="Z2324" i="148"/>
  <c r="AA2324" i="148"/>
  <c r="AF2324" i="148"/>
  <c r="AC2324" i="148"/>
  <c r="Y2324" i="148"/>
  <c r="X2324" i="148"/>
  <c r="W2324" i="148"/>
  <c r="U2324" i="148"/>
  <c r="S2324" i="148"/>
  <c r="AG2324" i="148"/>
  <c r="AE2324" i="148"/>
  <c r="AD2324" i="148"/>
  <c r="AB2324" i="148"/>
  <c r="V2324" i="148"/>
  <c r="T2324" i="148"/>
  <c r="AI2324" i="148"/>
  <c r="AH2324" i="148"/>
  <c r="R2325" i="148"/>
  <c r="O2325" i="148" l="1"/>
  <c r="P2325" i="148" s="1"/>
  <c r="AG2325" i="148"/>
  <c r="U2325" i="148"/>
  <c r="W2325" i="148"/>
  <c r="AC2325" i="148"/>
  <c r="Z2325" i="148"/>
  <c r="X2325" i="148"/>
  <c r="AB2325" i="148"/>
  <c r="AA2325" i="148"/>
  <c r="V2325" i="148"/>
  <c r="S2325" i="148"/>
  <c r="AI2325" i="148"/>
  <c r="AH2325" i="148"/>
  <c r="AF2325" i="148"/>
  <c r="AE2325" i="148"/>
  <c r="AD2325" i="148"/>
  <c r="Y2325" i="148"/>
  <c r="T2325" i="148"/>
  <c r="R2326" i="148"/>
  <c r="O2326" i="148" l="1"/>
  <c r="P2326" i="148" s="1"/>
  <c r="AB2326" i="148"/>
  <c r="X2326" i="148"/>
  <c r="AF2326" i="148"/>
  <c r="S2326" i="148"/>
  <c r="AA2326" i="148"/>
  <c r="W2326" i="148"/>
  <c r="U2326" i="148"/>
  <c r="AE2326" i="148"/>
  <c r="AD2326" i="148"/>
  <c r="Z2326" i="148"/>
  <c r="V2326" i="148"/>
  <c r="AC2326" i="148"/>
  <c r="Y2326" i="148"/>
  <c r="T2326" i="148"/>
  <c r="AI2326" i="148"/>
  <c r="AH2326" i="148"/>
  <c r="AG2326" i="148"/>
  <c r="R2327" i="148"/>
  <c r="O2327" i="148" l="1"/>
  <c r="P2327" i="148" s="1"/>
  <c r="AI2327" i="148"/>
  <c r="W2327" i="148"/>
  <c r="AG2327" i="148"/>
  <c r="T2327" i="148"/>
  <c r="AB2327" i="148"/>
  <c r="Z2327" i="148"/>
  <c r="V2327" i="148"/>
  <c r="S2327" i="148"/>
  <c r="AH2327" i="148"/>
  <c r="AF2327" i="148"/>
  <c r="AD2327" i="148"/>
  <c r="AA2327" i="148"/>
  <c r="AE2327" i="148"/>
  <c r="AC2327" i="148"/>
  <c r="Y2327" i="148"/>
  <c r="X2327" i="148"/>
  <c r="U2327" i="148"/>
  <c r="R2328" i="148"/>
  <c r="O2328" i="148" l="1"/>
  <c r="P2328" i="148" s="1"/>
  <c r="AD2328" i="148"/>
  <c r="AC2328" i="148"/>
  <c r="X2328" i="148"/>
  <c r="Y2328" i="148"/>
  <c r="U2328" i="148"/>
  <c r="AH2328" i="148"/>
  <c r="S2328" i="148"/>
  <c r="AG2328" i="148"/>
  <c r="AE2328" i="148"/>
  <c r="Z2328" i="148"/>
  <c r="W2328" i="148"/>
  <c r="V2328" i="148"/>
  <c r="T2328" i="148"/>
  <c r="AI2328" i="148"/>
  <c r="AF2328" i="148"/>
  <c r="AB2328" i="148"/>
  <c r="AA2328" i="148"/>
  <c r="R2329" i="148"/>
  <c r="O2329" i="148" l="1"/>
  <c r="P2329" i="148" s="1"/>
  <c r="Y2329" i="148"/>
  <c r="Z2329" i="148"/>
  <c r="AG2329" i="148"/>
  <c r="T2329" i="148"/>
  <c r="W2329" i="148"/>
  <c r="AI2329" i="148"/>
  <c r="S2329" i="148"/>
  <c r="AF2329" i="148"/>
  <c r="V2329" i="148"/>
  <c r="U2329" i="148"/>
  <c r="AH2329" i="148"/>
  <c r="AE2329" i="148"/>
  <c r="AD2329" i="148"/>
  <c r="AC2329" i="148"/>
  <c r="AB2329" i="148"/>
  <c r="AA2329" i="148"/>
  <c r="X2329" i="148"/>
  <c r="R2330" i="148"/>
  <c r="O2330" i="148" l="1"/>
  <c r="P2330" i="148" s="1"/>
  <c r="AF2330" i="148"/>
  <c r="T2330" i="148"/>
  <c r="AI2330" i="148"/>
  <c r="V2330" i="148"/>
  <c r="AC2330" i="148"/>
  <c r="W2330" i="148"/>
  <c r="AH2330" i="148"/>
  <c r="AE2330" i="148"/>
  <c r="Z2330" i="148"/>
  <c r="Y2330" i="148"/>
  <c r="U2330" i="148"/>
  <c r="X2330" i="148"/>
  <c r="S2330" i="148"/>
  <c r="AG2330" i="148"/>
  <c r="AD2330" i="148"/>
  <c r="AB2330" i="148"/>
  <c r="AA2330" i="148"/>
  <c r="R2331" i="148"/>
  <c r="O2331" i="148" l="1"/>
  <c r="P2331" i="148" s="1"/>
  <c r="AA2331" i="148"/>
  <c r="AE2331" i="148"/>
  <c r="Y2331" i="148"/>
  <c r="U2331" i="148"/>
  <c r="AG2331" i="148"/>
  <c r="AD2331" i="148"/>
  <c r="AC2331" i="148"/>
  <c r="AB2331" i="148"/>
  <c r="X2331" i="148"/>
  <c r="V2331" i="148"/>
  <c r="AI2331" i="148"/>
  <c r="AH2331" i="148"/>
  <c r="AF2331" i="148"/>
  <c r="Z2331" i="148"/>
  <c r="W2331" i="148"/>
  <c r="T2331" i="148"/>
  <c r="S2331" i="148"/>
  <c r="R2332" i="148"/>
  <c r="O2332" i="148" l="1"/>
  <c r="P2332" i="148" s="1"/>
  <c r="AH2332" i="148"/>
  <c r="V2332" i="148"/>
  <c r="AA2332" i="148"/>
  <c r="AI2332" i="148"/>
  <c r="U2332" i="148"/>
  <c r="S2332" i="148"/>
  <c r="AE2332" i="148"/>
  <c r="AC2332" i="148"/>
  <c r="AG2332" i="148"/>
  <c r="AF2332" i="148"/>
  <c r="AB2332" i="148"/>
  <c r="Y2332" i="148"/>
  <c r="T2332" i="148"/>
  <c r="AD2332" i="148"/>
  <c r="Z2332" i="148"/>
  <c r="X2332" i="148"/>
  <c r="W2332" i="148"/>
  <c r="R2333" i="148"/>
  <c r="O2333" i="148" l="1"/>
  <c r="P2333" i="148" s="1"/>
  <c r="AC2333" i="148"/>
  <c r="W2333" i="148"/>
  <c r="AE2333" i="148"/>
  <c r="AH2333" i="148"/>
  <c r="S2333" i="148"/>
  <c r="AD2333" i="148"/>
  <c r="AA2333" i="148"/>
  <c r="AG2333" i="148"/>
  <c r="AB2333" i="148"/>
  <c r="AI2333" i="148"/>
  <c r="AF2333" i="148"/>
  <c r="Z2333" i="148"/>
  <c r="Y2333" i="148"/>
  <c r="X2333" i="148"/>
  <c r="V2333" i="148"/>
  <c r="U2333" i="148"/>
  <c r="T2333" i="148"/>
  <c r="R2334" i="148"/>
  <c r="O2334" i="148" l="1"/>
  <c r="P2334" i="148" s="1"/>
  <c r="X2334" i="148"/>
  <c r="AF2334" i="148"/>
  <c r="S2334" i="148"/>
  <c r="AA2334" i="148"/>
  <c r="AG2334" i="148"/>
  <c r="AC2334" i="148"/>
  <c r="Z2334" i="148"/>
  <c r="U2334" i="148"/>
  <c r="T2334" i="148"/>
  <c r="AH2334" i="148"/>
  <c r="AI2334" i="148"/>
  <c r="AE2334" i="148"/>
  <c r="AD2334" i="148"/>
  <c r="AB2334" i="148"/>
  <c r="Y2334" i="148"/>
  <c r="W2334" i="148"/>
  <c r="V2334" i="148"/>
  <c r="R2335" i="148"/>
  <c r="O2335" i="148" l="1"/>
  <c r="P2335" i="148" s="1"/>
  <c r="AE2335" i="148"/>
  <c r="S2335" i="148"/>
  <c r="AB2335" i="148"/>
  <c r="W2335" i="148"/>
  <c r="AF2335" i="148"/>
  <c r="AA2335" i="148"/>
  <c r="Y2335" i="148"/>
  <c r="X2335" i="148"/>
  <c r="V2335" i="148"/>
  <c r="T2335" i="148"/>
  <c r="AG2335" i="148"/>
  <c r="AD2335" i="148"/>
  <c r="AC2335" i="148"/>
  <c r="Z2335" i="148"/>
  <c r="U2335" i="148"/>
  <c r="AI2335" i="148"/>
  <c r="AH2335" i="148"/>
  <c r="R2336" i="148"/>
  <c r="O2336" i="148" l="1"/>
  <c r="P2336" i="148" s="1"/>
  <c r="Z2336" i="148"/>
  <c r="X2336" i="148"/>
  <c r="AF2336" i="148"/>
  <c r="S2336" i="148"/>
  <c r="AD2336" i="148"/>
  <c r="AA2336" i="148"/>
  <c r="W2336" i="148"/>
  <c r="AC2336" i="148"/>
  <c r="AB2336" i="148"/>
  <c r="V2336" i="148"/>
  <c r="T2336" i="148"/>
  <c r="AI2336" i="148"/>
  <c r="AH2336" i="148"/>
  <c r="AG2336" i="148"/>
  <c r="AE2336" i="148"/>
  <c r="Y2336" i="148"/>
  <c r="U2336" i="148"/>
  <c r="R2337" i="148"/>
  <c r="O2337" i="148" l="1"/>
  <c r="P2337" i="148" s="1"/>
  <c r="AG2337" i="148"/>
  <c r="U2337" i="148"/>
  <c r="AH2337" i="148"/>
  <c r="T2337" i="148"/>
  <c r="AB2337" i="148"/>
  <c r="AC2337" i="148"/>
  <c r="Y2337" i="148"/>
  <c r="W2337" i="148"/>
  <c r="AF2337" i="148"/>
  <c r="AE2337" i="148"/>
  <c r="AA2337" i="148"/>
  <c r="X2337" i="148"/>
  <c r="AD2337" i="148"/>
  <c r="Z2337" i="148"/>
  <c r="V2337" i="148"/>
  <c r="S2337" i="148"/>
  <c r="AI2337" i="148"/>
  <c r="R2338" i="148"/>
  <c r="O2338" i="148" l="1"/>
  <c r="P2338" i="148" s="1"/>
  <c r="AB2338" i="148"/>
  <c r="AD2338" i="148"/>
  <c r="X2338" i="148"/>
  <c r="AA2338" i="148"/>
  <c r="W2338" i="148"/>
  <c r="U2338" i="148"/>
  <c r="AI2338" i="148"/>
  <c r="AH2338" i="148"/>
  <c r="AF2338" i="148"/>
  <c r="AC2338" i="148"/>
  <c r="AG2338" i="148"/>
  <c r="AE2338" i="148"/>
  <c r="Z2338" i="148"/>
  <c r="Y2338" i="148"/>
  <c r="V2338" i="148"/>
  <c r="T2338" i="148"/>
  <c r="S2338" i="148"/>
  <c r="R2339" i="148"/>
  <c r="O2339" i="148" l="1"/>
  <c r="P2339" i="148" s="1"/>
  <c r="AH2339" i="148"/>
  <c r="V2339" i="148"/>
  <c r="X2339" i="148"/>
  <c r="AA2339" i="148"/>
  <c r="W2339" i="148"/>
  <c r="AI2339" i="148"/>
  <c r="T2339" i="148"/>
  <c r="AC2339" i="148"/>
  <c r="Y2339" i="148"/>
  <c r="S2339" i="148"/>
  <c r="AG2339" i="148"/>
  <c r="AD2339" i="148"/>
  <c r="AB2339" i="148"/>
  <c r="Z2339" i="148"/>
  <c r="U2339" i="148"/>
  <c r="AF2339" i="148"/>
  <c r="AE2339" i="148"/>
  <c r="R2340" i="148"/>
  <c r="O2340" i="148" l="1"/>
  <c r="P2340" i="148" s="1"/>
  <c r="AC2340" i="148"/>
  <c r="AG2340" i="148"/>
  <c r="T2340" i="148"/>
  <c r="X2340" i="148"/>
  <c r="AI2340" i="148"/>
  <c r="U2340" i="148"/>
  <c r="AF2340" i="148"/>
  <c r="AD2340" i="148"/>
  <c r="Z2340" i="148"/>
  <c r="W2340" i="148"/>
  <c r="AB2340" i="148"/>
  <c r="AA2340" i="148"/>
  <c r="V2340" i="148"/>
  <c r="AH2340" i="148"/>
  <c r="AE2340" i="148"/>
  <c r="Y2340" i="148"/>
  <c r="S2340" i="148"/>
  <c r="R2341" i="148"/>
  <c r="X2341" i="148" l="1"/>
  <c r="O2341" i="148"/>
  <c r="P2341" i="148" s="1"/>
  <c r="AC2341" i="148"/>
  <c r="AI2341" i="148"/>
  <c r="U2341" i="148"/>
  <c r="AF2341" i="148"/>
  <c r="AD2341" i="148"/>
  <c r="AG2341" i="148"/>
  <c r="AA2341" i="148"/>
  <c r="Y2341" i="148"/>
  <c r="AE2341" i="148"/>
  <c r="Z2341" i="148"/>
  <c r="AH2341" i="148"/>
  <c r="AB2341" i="148"/>
  <c r="W2341" i="148"/>
  <c r="V2341" i="148"/>
  <c r="T2341" i="148"/>
  <c r="S2341" i="148"/>
  <c r="R2342" i="148"/>
  <c r="O2342" i="148" l="1"/>
  <c r="P2342" i="148" s="1"/>
  <c r="AE2342" i="148"/>
  <c r="S2342" i="148"/>
  <c r="Y2342" i="148"/>
  <c r="AG2342" i="148"/>
  <c r="AC2342" i="148"/>
  <c r="AA2342" i="148"/>
  <c r="AI2342" i="148"/>
  <c r="AD2342" i="148"/>
  <c r="Z2342" i="148"/>
  <c r="U2342" i="148"/>
  <c r="T2342" i="148"/>
  <c r="AH2342" i="148"/>
  <c r="AF2342" i="148"/>
  <c r="AB2342" i="148"/>
  <c r="X2342" i="148"/>
  <c r="W2342" i="148"/>
  <c r="V2342" i="148"/>
  <c r="R2343" i="148"/>
  <c r="Z2343" i="148" l="1"/>
  <c r="O2343" i="148"/>
  <c r="P2343" i="148" s="1"/>
  <c r="AH2343" i="148"/>
  <c r="U2343" i="148"/>
  <c r="AD2343" i="148"/>
  <c r="AA2343" i="148"/>
  <c r="X2343" i="148"/>
  <c r="AF2343" i="148"/>
  <c r="AC2343" i="148"/>
  <c r="AB2343" i="148"/>
  <c r="Y2343" i="148"/>
  <c r="V2343" i="148"/>
  <c r="S2343" i="148"/>
  <c r="AI2343" i="148"/>
  <c r="AG2343" i="148"/>
  <c r="AE2343" i="148"/>
  <c r="W2343" i="148"/>
  <c r="T2343" i="148"/>
  <c r="R2344" i="148"/>
  <c r="O2344" i="148" l="1"/>
  <c r="P2344" i="148" s="1"/>
  <c r="AG2344" i="148"/>
  <c r="U2344" i="148"/>
  <c r="AD2344" i="148"/>
  <c r="AA2344" i="148"/>
  <c r="X2344" i="148"/>
  <c r="V2344" i="148"/>
  <c r="S2344" i="148"/>
  <c r="AH2344" i="148"/>
  <c r="AE2344" i="148"/>
  <c r="AI2344" i="148"/>
  <c r="AC2344" i="148"/>
  <c r="Z2344" i="148"/>
  <c r="T2344" i="148"/>
  <c r="AF2344" i="148"/>
  <c r="AB2344" i="148"/>
  <c r="Y2344" i="148"/>
  <c r="W2344" i="148"/>
  <c r="R2345" i="148"/>
  <c r="O2345" i="148" l="1"/>
  <c r="P2345" i="148" s="1"/>
  <c r="AB2345" i="148"/>
  <c r="Z2345" i="148"/>
  <c r="X2345" i="148"/>
  <c r="AI2345" i="148"/>
  <c r="U2345" i="148"/>
  <c r="AG2345" i="148"/>
  <c r="S2345" i="148"/>
  <c r="V2345" i="148"/>
  <c r="AF2345" i="148"/>
  <c r="T2345" i="148"/>
  <c r="AH2345" i="148"/>
  <c r="AE2345" i="148"/>
  <c r="AD2345" i="148"/>
  <c r="AC2345" i="148"/>
  <c r="AA2345" i="148"/>
  <c r="Y2345" i="148"/>
  <c r="W2345" i="148"/>
  <c r="R2346" i="148"/>
  <c r="O2346" i="148" l="1"/>
  <c r="P2346" i="148" s="1"/>
  <c r="AI2346" i="148"/>
  <c r="W2346" i="148"/>
  <c r="V2346" i="148"/>
  <c r="U2346" i="148"/>
  <c r="AF2346" i="148"/>
  <c r="AD2346" i="148"/>
  <c r="Y2346" i="148"/>
  <c r="S2346" i="148"/>
  <c r="AH2346" i="148"/>
  <c r="AB2346" i="148"/>
  <c r="AA2346" i="148"/>
  <c r="X2346" i="148"/>
  <c r="Z2346" i="148"/>
  <c r="T2346" i="148"/>
  <c r="AG2346" i="148"/>
  <c r="AE2346" i="148"/>
  <c r="AC2346" i="148"/>
  <c r="R2347" i="148"/>
  <c r="O2347" i="148" l="1"/>
  <c r="P2347" i="148" s="1"/>
  <c r="AD2347" i="148"/>
  <c r="AF2347" i="148"/>
  <c r="S2347" i="148"/>
  <c r="AH2347" i="148"/>
  <c r="T2347" i="148"/>
  <c r="AC2347" i="148"/>
  <c r="AA2347" i="148"/>
  <c r="Y2347" i="148"/>
  <c r="V2347" i="148"/>
  <c r="AI2347" i="148"/>
  <c r="AE2347" i="148"/>
  <c r="Z2347" i="148"/>
  <c r="AG2347" i="148"/>
  <c r="AB2347" i="148"/>
  <c r="X2347" i="148"/>
  <c r="W2347" i="148"/>
  <c r="U2347" i="148"/>
  <c r="R2348" i="148"/>
  <c r="O2348" i="148" l="1"/>
  <c r="P2348" i="148" s="1"/>
  <c r="Y2348" i="148"/>
  <c r="AB2348" i="148"/>
  <c r="AE2348" i="148"/>
  <c r="AA2348" i="148"/>
  <c r="X2348" i="148"/>
  <c r="AC2348" i="148"/>
  <c r="V2348" i="148"/>
  <c r="T2348" i="148"/>
  <c r="S2348" i="148"/>
  <c r="AH2348" i="148"/>
  <c r="AD2348" i="148"/>
  <c r="Z2348" i="148"/>
  <c r="W2348" i="148"/>
  <c r="U2348" i="148"/>
  <c r="AI2348" i="148"/>
  <c r="AG2348" i="148"/>
  <c r="AF2348" i="148"/>
  <c r="R2349" i="148"/>
  <c r="O2349" i="148" l="1"/>
  <c r="P2349" i="148" s="1"/>
  <c r="AF2349" i="148"/>
  <c r="T2349" i="148"/>
  <c r="X2349" i="148"/>
  <c r="AB2349" i="148"/>
  <c r="Y2349" i="148"/>
  <c r="V2349" i="148"/>
  <c r="AD2349" i="148"/>
  <c r="Z2349" i="148"/>
  <c r="U2349" i="148"/>
  <c r="AC2349" i="148"/>
  <c r="AA2349" i="148"/>
  <c r="S2349" i="148"/>
  <c r="AI2349" i="148"/>
  <c r="AH2349" i="148"/>
  <c r="AG2349" i="148"/>
  <c r="AE2349" i="148"/>
  <c r="W2349" i="148"/>
  <c r="R2350" i="148"/>
  <c r="O2350" i="148" l="1"/>
  <c r="P2350" i="148" s="1"/>
  <c r="AA2350" i="148"/>
  <c r="AG2350" i="148"/>
  <c r="T2350" i="148"/>
  <c r="Y2350" i="148"/>
  <c r="V2350" i="148"/>
  <c r="AH2350" i="148"/>
  <c r="S2350" i="148"/>
  <c r="AE2350" i="148"/>
  <c r="AB2350" i="148"/>
  <c r="X2350" i="148"/>
  <c r="AI2350" i="148"/>
  <c r="AD2350" i="148"/>
  <c r="Z2350" i="148"/>
  <c r="AF2350" i="148"/>
  <c r="AC2350" i="148"/>
  <c r="W2350" i="148"/>
  <c r="U2350" i="148"/>
  <c r="R2351" i="148"/>
  <c r="O2351" i="148" l="1"/>
  <c r="P2351" i="148" s="1"/>
  <c r="AH2351" i="148"/>
  <c r="V2351" i="148"/>
  <c r="AC2351" i="148"/>
  <c r="W2351" i="148"/>
  <c r="AG2351" i="148"/>
  <c r="S2351" i="148"/>
  <c r="AE2351" i="148"/>
  <c r="AI2351" i="148"/>
  <c r="AB2351" i="148"/>
  <c r="Z2351" i="148"/>
  <c r="T2351" i="148"/>
  <c r="AF2351" i="148"/>
  <c r="AD2351" i="148"/>
  <c r="AA2351" i="148"/>
  <c r="Y2351" i="148"/>
  <c r="X2351" i="148"/>
  <c r="U2351" i="148"/>
  <c r="R2352" i="148"/>
  <c r="O2352" i="148" l="1"/>
  <c r="P2352" i="148" s="1"/>
  <c r="AC2352" i="148"/>
  <c r="Y2352" i="148"/>
  <c r="AH2352" i="148"/>
  <c r="T2352" i="148"/>
  <c r="AE2352" i="148"/>
  <c r="AB2352" i="148"/>
  <c r="AF2352" i="148"/>
  <c r="AA2352" i="148"/>
  <c r="Z2352" i="148"/>
  <c r="X2352" i="148"/>
  <c r="V2352" i="148"/>
  <c r="S2352" i="148"/>
  <c r="AI2352" i="148"/>
  <c r="AG2352" i="148"/>
  <c r="AD2352" i="148"/>
  <c r="W2352" i="148"/>
  <c r="U2352" i="148"/>
  <c r="R2353" i="148"/>
  <c r="O2353" i="148" l="1"/>
  <c r="P2353" i="148" s="1"/>
  <c r="X2353" i="148"/>
  <c r="AH2353" i="148"/>
  <c r="U2353" i="148"/>
  <c r="AE2353" i="148"/>
  <c r="AB2353" i="148"/>
  <c r="Z2353" i="148"/>
  <c r="S2353" i="148"/>
  <c r="AG2353" i="148"/>
  <c r="AD2353" i="148"/>
  <c r="AI2353" i="148"/>
  <c r="AC2353" i="148"/>
  <c r="Y2353" i="148"/>
  <c r="T2353" i="148"/>
  <c r="AF2353" i="148"/>
  <c r="AA2353" i="148"/>
  <c r="W2353" i="148"/>
  <c r="V2353" i="148"/>
  <c r="R2354" i="148"/>
  <c r="O2354" i="148" l="1"/>
  <c r="P2354" i="148" s="1"/>
  <c r="AE2354" i="148"/>
  <c r="S2354" i="148"/>
  <c r="AD2354" i="148"/>
  <c r="AB2354" i="148"/>
  <c r="Y2354" i="148"/>
  <c r="W2354" i="148"/>
  <c r="U2354" i="148"/>
  <c r="AI2354" i="148"/>
  <c r="AG2354" i="148"/>
  <c r="T2354" i="148"/>
  <c r="AH2354" i="148"/>
  <c r="AF2354" i="148"/>
  <c r="AC2354" i="148"/>
  <c r="AA2354" i="148"/>
  <c r="Z2354" i="148"/>
  <c r="X2354" i="148"/>
  <c r="V2354" i="148"/>
  <c r="R2355" i="148"/>
  <c r="O2355" i="148" l="1"/>
  <c r="P2355" i="148" s="1"/>
  <c r="Z2355" i="148"/>
  <c r="AA2355" i="148"/>
  <c r="Y2355" i="148"/>
  <c r="V2355" i="148"/>
  <c r="AH2355" i="148"/>
  <c r="T2355" i="148"/>
  <c r="W2355" i="148"/>
  <c r="AG2355" i="148"/>
  <c r="AC2355" i="148"/>
  <c r="AB2355" i="148"/>
  <c r="U2355" i="148"/>
  <c r="X2355" i="148"/>
  <c r="S2355" i="148"/>
  <c r="AI2355" i="148"/>
  <c r="AF2355" i="148"/>
  <c r="AE2355" i="148"/>
  <c r="AD2355" i="148"/>
  <c r="R2356" i="148"/>
  <c r="O2356" i="148" l="1"/>
  <c r="P2356" i="148" s="1"/>
  <c r="AG2356" i="148"/>
  <c r="U2356" i="148"/>
  <c r="W2356" i="148"/>
  <c r="X2356" i="148"/>
  <c r="AH2356" i="148"/>
  <c r="S2356" i="148"/>
  <c r="AE2356" i="148"/>
  <c r="Z2356" i="148"/>
  <c r="T2356" i="148"/>
  <c r="AI2356" i="148"/>
  <c r="AF2356" i="148"/>
  <c r="AC2356" i="148"/>
  <c r="AA2356" i="148"/>
  <c r="AD2356" i="148"/>
  <c r="AB2356" i="148"/>
  <c r="Y2356" i="148"/>
  <c r="V2356" i="148"/>
  <c r="R2357" i="148"/>
  <c r="O2357" i="148" l="1"/>
  <c r="P2357" i="148" s="1"/>
  <c r="AB2357" i="148"/>
  <c r="AF2357" i="148"/>
  <c r="S2357" i="148"/>
  <c r="AI2357" i="148"/>
  <c r="U2357" i="148"/>
  <c r="AE2357" i="148"/>
  <c r="AC2357" i="148"/>
  <c r="Z2357" i="148"/>
  <c r="W2357" i="148"/>
  <c r="T2357" i="148"/>
  <c r="AH2357" i="148"/>
  <c r="AA2357" i="148"/>
  <c r="Y2357" i="148"/>
  <c r="X2357" i="148"/>
  <c r="V2357" i="148"/>
  <c r="AG2357" i="148"/>
  <c r="AD2357" i="148"/>
  <c r="R2358" i="148"/>
  <c r="O2358" i="148" l="1"/>
  <c r="P2358" i="148" s="1"/>
  <c r="AI2358" i="148"/>
  <c r="W2358" i="148"/>
  <c r="AB2358" i="148"/>
  <c r="AF2358" i="148"/>
  <c r="AC2358" i="148"/>
  <c r="Z2358" i="148"/>
  <c r="AD2358" i="148"/>
  <c r="X2358" i="148"/>
  <c r="U2358" i="148"/>
  <c r="AA2358" i="148"/>
  <c r="Y2358" i="148"/>
  <c r="T2358" i="148"/>
  <c r="AH2358" i="148"/>
  <c r="AG2358" i="148"/>
  <c r="AE2358" i="148"/>
  <c r="V2358" i="148"/>
  <c r="S2358" i="148"/>
  <c r="R2359" i="148"/>
  <c r="O2359" i="148" l="1"/>
  <c r="P2359" i="148" s="1"/>
  <c r="AD2359" i="148"/>
  <c r="X2359" i="148"/>
  <c r="AC2359" i="148"/>
  <c r="Z2359" i="148"/>
  <c r="W2359" i="148"/>
  <c r="AF2359" i="148"/>
  <c r="AA2359" i="148"/>
  <c r="V2359" i="148"/>
  <c r="AI2359" i="148"/>
  <c r="AH2359" i="148"/>
  <c r="AE2359" i="148"/>
  <c r="Y2359" i="148"/>
  <c r="AG2359" i="148"/>
  <c r="AB2359" i="148"/>
  <c r="U2359" i="148"/>
  <c r="T2359" i="148"/>
  <c r="S2359" i="148"/>
  <c r="R2360" i="148"/>
  <c r="O2360" i="148" l="1"/>
  <c r="P2360" i="148" s="1"/>
  <c r="Y2360" i="148"/>
  <c r="AG2360" i="148"/>
  <c r="T2360" i="148"/>
  <c r="AA2360" i="148"/>
  <c r="W2360" i="148"/>
  <c r="AI2360" i="148"/>
  <c r="U2360" i="148"/>
  <c r="AF2360" i="148"/>
  <c r="AC2360" i="148"/>
  <c r="Z2360" i="148"/>
  <c r="AH2360" i="148"/>
  <c r="AE2360" i="148"/>
  <c r="AD2360" i="148"/>
  <c r="AB2360" i="148"/>
  <c r="X2360" i="148"/>
  <c r="V2360" i="148"/>
  <c r="S2360" i="148"/>
  <c r="R2361" i="148"/>
  <c r="O2361" i="148" l="1"/>
  <c r="P2361" i="148" s="1"/>
  <c r="AF2361" i="148"/>
  <c r="T2361" i="148"/>
  <c r="AC2361" i="148"/>
  <c r="X2361" i="148"/>
  <c r="AI2361" i="148"/>
  <c r="U2361" i="148"/>
  <c r="AG2361" i="148"/>
  <c r="AD2361" i="148"/>
  <c r="AA2361" i="148"/>
  <c r="Z2361" i="148"/>
  <c r="Y2361" i="148"/>
  <c r="V2361" i="148"/>
  <c r="AH2361" i="148"/>
  <c r="AE2361" i="148"/>
  <c r="AB2361" i="148"/>
  <c r="W2361" i="148"/>
  <c r="S2361" i="148"/>
  <c r="R2362" i="148"/>
  <c r="O2362" i="148" l="1"/>
  <c r="P2362" i="148" s="1"/>
  <c r="AA2362" i="148"/>
  <c r="Y2362" i="148"/>
  <c r="AI2362" i="148"/>
  <c r="U2362" i="148"/>
  <c r="AF2362" i="148"/>
  <c r="AD2362" i="148"/>
  <c r="S2362" i="148"/>
  <c r="AG2362" i="148"/>
  <c r="AC2362" i="148"/>
  <c r="AH2362" i="148"/>
  <c r="AB2362" i="148"/>
  <c r="X2362" i="148"/>
  <c r="T2362" i="148"/>
  <c r="AE2362" i="148"/>
  <c r="Z2362" i="148"/>
  <c r="W2362" i="148"/>
  <c r="V2362" i="148"/>
  <c r="R2363" i="148"/>
  <c r="O2363" i="148" l="1"/>
  <c r="P2363" i="148" s="1"/>
  <c r="AH2363" i="148"/>
  <c r="V2363" i="148"/>
  <c r="AI2363" i="148"/>
  <c r="U2363" i="148"/>
  <c r="AF2363" i="148"/>
  <c r="AC2363" i="148"/>
  <c r="AA2363" i="148"/>
  <c r="T2363" i="148"/>
  <c r="AE2363" i="148"/>
  <c r="S2363" i="148"/>
  <c r="AG2363" i="148"/>
  <c r="AD2363" i="148"/>
  <c r="AB2363" i="148"/>
  <c r="Z2363" i="148"/>
  <c r="Y2363" i="148"/>
  <c r="X2363" i="148"/>
  <c r="W2363" i="148"/>
  <c r="R2364" i="148"/>
  <c r="O2364" i="148" l="1"/>
  <c r="P2364" i="148" s="1"/>
  <c r="AC2364" i="148"/>
  <c r="AE2364" i="148"/>
  <c r="AD2364" i="148"/>
  <c r="Z2364" i="148"/>
  <c r="X2364" i="148"/>
  <c r="V2364" i="148"/>
  <c r="S2364" i="148"/>
  <c r="AH2364" i="148"/>
  <c r="AA2364" i="148"/>
  <c r="Y2364" i="148"/>
  <c r="U2364" i="148"/>
  <c r="W2364" i="148"/>
  <c r="T2364" i="148"/>
  <c r="AI2364" i="148"/>
  <c r="AG2364" i="148"/>
  <c r="AF2364" i="148"/>
  <c r="AB2364" i="148"/>
  <c r="R2365" i="148"/>
  <c r="O2365" i="148" l="1"/>
  <c r="P2365" i="148" s="1"/>
  <c r="X2365" i="148"/>
  <c r="AA2365" i="148"/>
  <c r="AB2365" i="148"/>
  <c r="W2365" i="148"/>
  <c r="AI2365" i="148"/>
  <c r="U2365" i="148"/>
  <c r="Y2365" i="148"/>
  <c r="S2365" i="148"/>
  <c r="AH2365" i="148"/>
  <c r="AG2365" i="148"/>
  <c r="AF2365" i="148"/>
  <c r="AD2365" i="148"/>
  <c r="Z2365" i="148"/>
  <c r="AE2365" i="148"/>
  <c r="AC2365" i="148"/>
  <c r="V2365" i="148"/>
  <c r="T2365" i="148"/>
  <c r="R2366" i="148"/>
  <c r="O2366" i="148" l="1"/>
  <c r="P2366" i="148" s="1"/>
  <c r="AE2366" i="148"/>
  <c r="S2366" i="148"/>
  <c r="W2366" i="148"/>
  <c r="Y2366" i="148"/>
  <c r="AI2366" i="148"/>
  <c r="U2366" i="148"/>
  <c r="AG2366" i="148"/>
  <c r="AA2366" i="148"/>
  <c r="V2366" i="148"/>
  <c r="AF2366" i="148"/>
  <c r="AB2366" i="148"/>
  <c r="Z2366" i="148"/>
  <c r="X2366" i="148"/>
  <c r="T2366" i="148"/>
  <c r="AH2366" i="148"/>
  <c r="AD2366" i="148"/>
  <c r="AC2366" i="148"/>
  <c r="R2367" i="148"/>
  <c r="O2367" i="148" l="1"/>
  <c r="P2367" i="148" s="1"/>
  <c r="Z2367" i="148"/>
  <c r="AF2367" i="148"/>
  <c r="S2367" i="148"/>
  <c r="V2367" i="148"/>
  <c r="AG2367" i="148"/>
  <c r="AD2367" i="148"/>
  <c r="AB2367" i="148"/>
  <c r="X2367" i="148"/>
  <c r="U2367" i="148"/>
  <c r="AA2367" i="148"/>
  <c r="Y2367" i="148"/>
  <c r="T2367" i="148"/>
  <c r="AI2367" i="148"/>
  <c r="AH2367" i="148"/>
  <c r="AE2367" i="148"/>
  <c r="AC2367" i="148"/>
  <c r="W2367" i="148"/>
  <c r="R2368" i="148"/>
  <c r="O2368" i="148" l="1"/>
  <c r="P2368" i="148" s="1"/>
  <c r="AG2368" i="148"/>
  <c r="U2368" i="148"/>
  <c r="AB2368" i="148"/>
  <c r="AH2368" i="148"/>
  <c r="S2368" i="148"/>
  <c r="AD2368" i="148"/>
  <c r="AA2368" i="148"/>
  <c r="AE2368" i="148"/>
  <c r="Y2368" i="148"/>
  <c r="W2368" i="148"/>
  <c r="AI2368" i="148"/>
  <c r="AC2368" i="148"/>
  <c r="X2368" i="148"/>
  <c r="AF2368" i="148"/>
  <c r="Z2368" i="148"/>
  <c r="V2368" i="148"/>
  <c r="T2368" i="148"/>
  <c r="R2369" i="148"/>
  <c r="O2369" i="148" l="1"/>
  <c r="P2369" i="148" s="1"/>
  <c r="AB2369" i="148"/>
  <c r="X2369" i="148"/>
  <c r="AE2369" i="148"/>
  <c r="AA2369" i="148"/>
  <c r="Y2369" i="148"/>
  <c r="AG2369" i="148"/>
  <c r="AC2369" i="148"/>
  <c r="W2369" i="148"/>
  <c r="S2369" i="148"/>
  <c r="AH2369" i="148"/>
  <c r="AI2369" i="148"/>
  <c r="AF2369" i="148"/>
  <c r="AD2369" i="148"/>
  <c r="Z2369" i="148"/>
  <c r="V2369" i="148"/>
  <c r="U2369" i="148"/>
  <c r="T2369" i="148"/>
  <c r="R2370" i="148"/>
  <c r="O2370" i="148" l="1"/>
  <c r="P2370" i="148" s="1"/>
  <c r="AI2370" i="148"/>
  <c r="W2370" i="148"/>
  <c r="AG2370" i="148"/>
  <c r="T2370" i="148"/>
  <c r="AB2370" i="148"/>
  <c r="Y2370" i="148"/>
  <c r="V2370" i="148"/>
  <c r="AH2370" i="148"/>
  <c r="AD2370" i="148"/>
  <c r="AA2370" i="148"/>
  <c r="Z2370" i="148"/>
  <c r="X2370" i="148"/>
  <c r="S2370" i="148"/>
  <c r="AF2370" i="148"/>
  <c r="AE2370" i="148"/>
  <c r="AC2370" i="148"/>
  <c r="U2370" i="148"/>
  <c r="R2371" i="148"/>
  <c r="O2371" i="148" l="1"/>
  <c r="P2371" i="148" s="1"/>
  <c r="AD2371" i="148"/>
  <c r="AC2371" i="148"/>
  <c r="Y2371" i="148"/>
  <c r="V2371" i="148"/>
  <c r="AH2371" i="148"/>
  <c r="T2371" i="148"/>
  <c r="AF2371" i="148"/>
  <c r="AB2371" i="148"/>
  <c r="AI2371" i="148"/>
  <c r="AG2371" i="148"/>
  <c r="AA2371" i="148"/>
  <c r="X2371" i="148"/>
  <c r="S2371" i="148"/>
  <c r="AE2371" i="148"/>
  <c r="Z2371" i="148"/>
  <c r="W2371" i="148"/>
  <c r="U2371" i="148"/>
  <c r="R2372" i="148"/>
  <c r="O2372" i="148" l="1"/>
  <c r="P2372" i="148" s="1"/>
  <c r="Y2372" i="148"/>
  <c r="Z2372" i="148"/>
  <c r="V2372" i="148"/>
  <c r="AG2372" i="148"/>
  <c r="S2372" i="148"/>
  <c r="AE2372" i="148"/>
  <c r="T2372" i="148"/>
  <c r="AH2372" i="148"/>
  <c r="AD2372" i="148"/>
  <c r="AF2372" i="148"/>
  <c r="AI2372" i="148"/>
  <c r="AC2372" i="148"/>
  <c r="AB2372" i="148"/>
  <c r="AA2372" i="148"/>
  <c r="X2372" i="148"/>
  <c r="W2372" i="148"/>
  <c r="U2372" i="148"/>
  <c r="R2373" i="148"/>
  <c r="O2373" i="148" l="1"/>
  <c r="P2373" i="148" s="1"/>
  <c r="AF2373" i="148"/>
  <c r="T2373" i="148"/>
  <c r="AI2373" i="148"/>
  <c r="V2373" i="148"/>
  <c r="AH2373" i="148"/>
  <c r="S2373" i="148"/>
  <c r="AD2373" i="148"/>
  <c r="AB2373" i="148"/>
  <c r="W2373" i="148"/>
  <c r="AG2373" i="148"/>
  <c r="Z2373" i="148"/>
  <c r="Y2373" i="148"/>
  <c r="U2373" i="148"/>
  <c r="X2373" i="148"/>
  <c r="AE2373" i="148"/>
  <c r="AC2373" i="148"/>
  <c r="AA2373" i="148"/>
  <c r="R2374" i="148"/>
  <c r="O2374" i="148" l="1"/>
  <c r="P2374" i="148" s="1"/>
  <c r="AA2374" i="148"/>
  <c r="AE2374" i="148"/>
  <c r="AF2374" i="148"/>
  <c r="AB2374" i="148"/>
  <c r="Y2374" i="148"/>
  <c r="W2374" i="148"/>
  <c r="T2374" i="148"/>
  <c r="AI2374" i="148"/>
  <c r="AH2374" i="148"/>
  <c r="AG2374" i="148"/>
  <c r="AC2374" i="148"/>
  <c r="X2374" i="148"/>
  <c r="AD2374" i="148"/>
  <c r="Z2374" i="148"/>
  <c r="V2374" i="148"/>
  <c r="U2374" i="148"/>
  <c r="S2374" i="148"/>
  <c r="R2375" i="148"/>
  <c r="O2375" i="148" l="1"/>
  <c r="P2375" i="148" s="1"/>
  <c r="AH2375" i="148"/>
  <c r="V2375" i="148"/>
  <c r="AA2375" i="148"/>
  <c r="AC2375" i="148"/>
  <c r="Y2375" i="148"/>
  <c r="W2375" i="148"/>
  <c r="Z2375" i="148"/>
  <c r="T2375" i="148"/>
  <c r="AI2375" i="148"/>
  <c r="AF2375" i="148"/>
  <c r="AB2375" i="148"/>
  <c r="X2375" i="148"/>
  <c r="U2375" i="148"/>
  <c r="S2375" i="148"/>
  <c r="AG2375" i="148"/>
  <c r="AE2375" i="148"/>
  <c r="AD2375" i="148"/>
  <c r="R2376" i="148"/>
  <c r="O2376" i="148" l="1"/>
  <c r="P2376" i="148" s="1"/>
  <c r="AC2376" i="148"/>
  <c r="W2376" i="148"/>
  <c r="Z2376" i="148"/>
  <c r="V2376" i="148"/>
  <c r="AH2376" i="148"/>
  <c r="T2376" i="148"/>
  <c r="AB2376" i="148"/>
  <c r="X2376" i="148"/>
  <c r="S2376" i="148"/>
  <c r="AA2376" i="148"/>
  <c r="Y2376" i="148"/>
  <c r="AI2376" i="148"/>
  <c r="AG2376" i="148"/>
  <c r="AF2376" i="148"/>
  <c r="AE2376" i="148"/>
  <c r="AD2376" i="148"/>
  <c r="U2376" i="148"/>
  <c r="R2377" i="148"/>
  <c r="O2377" i="148" l="1"/>
  <c r="P2377" i="148" s="1"/>
  <c r="X2377" i="148"/>
  <c r="AF2377" i="148"/>
  <c r="S2377" i="148"/>
  <c r="W2377" i="148"/>
  <c r="AH2377" i="148"/>
  <c r="T2377" i="148"/>
  <c r="AE2377" i="148"/>
  <c r="AC2377" i="148"/>
  <c r="Z2377" i="148"/>
  <c r="V2377" i="148"/>
  <c r="AI2377" i="148"/>
  <c r="AG2377" i="148"/>
  <c r="AB2377" i="148"/>
  <c r="Y2377" i="148"/>
  <c r="AD2377" i="148"/>
  <c r="AA2377" i="148"/>
  <c r="U2377" i="148"/>
  <c r="R2378" i="148"/>
  <c r="O2378" i="148" l="1"/>
  <c r="P2378" i="148" s="1"/>
  <c r="AE2378" i="148"/>
  <c r="S2378" i="148"/>
  <c r="AH2378" i="148"/>
  <c r="U2378" i="148"/>
  <c r="AB2378" i="148"/>
  <c r="V2378" i="148"/>
  <c r="AG2378" i="148"/>
  <c r="AD2378" i="148"/>
  <c r="AI2378" i="148"/>
  <c r="AA2378" i="148"/>
  <c r="Y2378" i="148"/>
  <c r="AF2378" i="148"/>
  <c r="AC2378" i="148"/>
  <c r="Z2378" i="148"/>
  <c r="X2378" i="148"/>
  <c r="W2378" i="148"/>
  <c r="T2378" i="148"/>
  <c r="R2379" i="148"/>
  <c r="Z2379" i="148" l="1"/>
  <c r="O2379" i="148"/>
  <c r="P2379" i="148" s="1"/>
  <c r="AD2379" i="148"/>
  <c r="X2379" i="148"/>
  <c r="AI2379" i="148"/>
  <c r="T2379" i="148"/>
  <c r="AF2379" i="148"/>
  <c r="AC2379" i="148"/>
  <c r="AG2379" i="148"/>
  <c r="AB2379" i="148"/>
  <c r="AA2379" i="148"/>
  <c r="Y2379" i="148"/>
  <c r="V2379" i="148"/>
  <c r="S2379" i="148"/>
  <c r="AH2379" i="148"/>
  <c r="AE2379" i="148"/>
  <c r="W2379" i="148"/>
  <c r="U2379" i="148"/>
  <c r="R2380" i="148"/>
  <c r="O2380" i="148" l="1"/>
  <c r="P2380" i="148" s="1"/>
  <c r="AG2380" i="148"/>
  <c r="U2380" i="148"/>
  <c r="Z2380" i="148"/>
  <c r="AH2380" i="148"/>
  <c r="T2380" i="148"/>
  <c r="AI2380" i="148"/>
  <c r="AD2380" i="148"/>
  <c r="AB2380" i="148"/>
  <c r="V2380" i="148"/>
  <c r="AF2380" i="148"/>
  <c r="AE2380" i="148"/>
  <c r="AA2380" i="148"/>
  <c r="W2380" i="148"/>
  <c r="S2380" i="148"/>
  <c r="AC2380" i="148"/>
  <c r="Y2380" i="148"/>
  <c r="X2380" i="148"/>
  <c r="R2381" i="148"/>
  <c r="O2381" i="148" l="1"/>
  <c r="P2381" i="148" s="1"/>
  <c r="AB2381" i="148"/>
  <c r="AI2381" i="148"/>
  <c r="V2381" i="148"/>
  <c r="AD2381" i="148"/>
  <c r="AG2381" i="148"/>
  <c r="AC2381" i="148"/>
  <c r="Z2381" i="148"/>
  <c r="X2381" i="148"/>
  <c r="T2381" i="148"/>
  <c r="W2381" i="148"/>
  <c r="U2381" i="148"/>
  <c r="AH2381" i="148"/>
  <c r="AF2381" i="148"/>
  <c r="AE2381" i="148"/>
  <c r="AA2381" i="148"/>
  <c r="Y2381" i="148"/>
  <c r="S2381" i="148"/>
  <c r="R2382" i="148"/>
  <c r="O2382" i="148" l="1"/>
  <c r="P2382" i="148" s="1"/>
  <c r="AI2382" i="148"/>
  <c r="W2382" i="148"/>
  <c r="AE2382" i="148"/>
  <c r="Z2382" i="148"/>
  <c r="AF2382" i="148"/>
  <c r="AB2382" i="148"/>
  <c r="Y2382" i="148"/>
  <c r="AC2382" i="148"/>
  <c r="V2382" i="148"/>
  <c r="T2382" i="148"/>
  <c r="AH2382" i="148"/>
  <c r="AG2382" i="148"/>
  <c r="AA2382" i="148"/>
  <c r="U2382" i="148"/>
  <c r="AD2382" i="148"/>
  <c r="X2382" i="148"/>
  <c r="S2382" i="148"/>
  <c r="R2383" i="148"/>
  <c r="O2383" i="148" l="1"/>
  <c r="P2383" i="148" s="1"/>
  <c r="AD2383" i="148"/>
  <c r="AA2383" i="148"/>
  <c r="AI2383" i="148"/>
  <c r="V2383" i="148"/>
  <c r="AE2383" i="148"/>
  <c r="Z2383" i="148"/>
  <c r="X2383" i="148"/>
  <c r="AG2383" i="148"/>
  <c r="AB2383" i="148"/>
  <c r="W2383" i="148"/>
  <c r="AH2383" i="148"/>
  <c r="AF2383" i="148"/>
  <c r="AC2383" i="148"/>
  <c r="Y2383" i="148"/>
  <c r="U2383" i="148"/>
  <c r="T2383" i="148"/>
  <c r="S2383" i="148"/>
  <c r="R2384" i="148"/>
  <c r="O2384" i="148" l="1"/>
  <c r="P2384" i="148" s="1"/>
  <c r="Y2384" i="148"/>
  <c r="W2384" i="148"/>
  <c r="AE2384" i="148"/>
  <c r="AC2384" i="148"/>
  <c r="Z2384" i="148"/>
  <c r="V2384" i="148"/>
  <c r="AI2384" i="148"/>
  <c r="AF2384" i="148"/>
  <c r="AB2384" i="148"/>
  <c r="AA2384" i="148"/>
  <c r="X2384" i="148"/>
  <c r="T2384" i="148"/>
  <c r="AH2384" i="148"/>
  <c r="AG2384" i="148"/>
  <c r="AD2384" i="148"/>
  <c r="U2384" i="148"/>
  <c r="S2384" i="148"/>
  <c r="R2385" i="148"/>
  <c r="O2385" i="148" l="1"/>
  <c r="P2385" i="148" s="1"/>
  <c r="AF2385" i="148"/>
  <c r="T2385" i="148"/>
  <c r="AG2385" i="148"/>
  <c r="S2385" i="148"/>
  <c r="AA2385" i="148"/>
  <c r="AB2385" i="148"/>
  <c r="X2385" i="148"/>
  <c r="V2385" i="148"/>
  <c r="AI2385" i="148"/>
  <c r="AE2385" i="148"/>
  <c r="AD2385" i="148"/>
  <c r="Z2385" i="148"/>
  <c r="U2385" i="148"/>
  <c r="AH2385" i="148"/>
  <c r="AC2385" i="148"/>
  <c r="Y2385" i="148"/>
  <c r="W2385" i="148"/>
  <c r="R2386" i="148"/>
  <c r="O2386" i="148" l="1"/>
  <c r="P2386" i="148" s="1"/>
  <c r="AA2386" i="148"/>
  <c r="AC2386" i="148"/>
  <c r="W2386" i="148"/>
  <c r="Z2386" i="148"/>
  <c r="V2386" i="148"/>
  <c r="AI2386" i="148"/>
  <c r="T2386" i="148"/>
  <c r="X2386" i="148"/>
  <c r="AH2386" i="148"/>
  <c r="U2386" i="148"/>
  <c r="S2386" i="148"/>
  <c r="AG2386" i="148"/>
  <c r="AF2386" i="148"/>
  <c r="AE2386" i="148"/>
  <c r="AD2386" i="148"/>
  <c r="AB2386" i="148"/>
  <c r="Y2386" i="148"/>
  <c r="R2387" i="148"/>
  <c r="O2387" i="148" l="1"/>
  <c r="P2387" i="148" s="1"/>
  <c r="AH2387" i="148"/>
  <c r="V2387" i="148"/>
  <c r="Y2387" i="148"/>
  <c r="AI2387" i="148"/>
  <c r="AF2387" i="148"/>
  <c r="S2387" i="148"/>
  <c r="Z2387" i="148"/>
  <c r="U2387" i="148"/>
  <c r="AB2387" i="148"/>
  <c r="W2387" i="148"/>
  <c r="AE2387" i="148"/>
  <c r="AD2387" i="148"/>
  <c r="AA2387" i="148"/>
  <c r="T2387" i="148"/>
  <c r="AC2387" i="148"/>
  <c r="X2387" i="148"/>
  <c r="AG2387" i="148"/>
  <c r="R2388" i="148"/>
  <c r="O2388" i="148" l="1"/>
  <c r="P2388" i="148" s="1"/>
  <c r="AC2388" i="148"/>
  <c r="AH2388" i="148"/>
  <c r="U2388" i="148"/>
  <c r="AE2388" i="148"/>
  <c r="AB2388" i="148"/>
  <c r="Y2388" i="148"/>
  <c r="V2388" i="148"/>
  <c r="S2388" i="148"/>
  <c r="AG2388" i="148"/>
  <c r="AA2388" i="148"/>
  <c r="X2388" i="148"/>
  <c r="AI2388" i="148"/>
  <c r="AF2388" i="148"/>
  <c r="AD2388" i="148"/>
  <c r="Z2388" i="148"/>
  <c r="W2388" i="148"/>
  <c r="T2388" i="148"/>
  <c r="R2389" i="148"/>
  <c r="O2389" i="148" l="1"/>
  <c r="P2389" i="148" s="1"/>
  <c r="X2389" i="148"/>
  <c r="AD2389" i="148"/>
  <c r="AA2389" i="148"/>
  <c r="Y2389" i="148"/>
  <c r="Z2389" i="148"/>
  <c r="U2389" i="148"/>
  <c r="AI2389" i="148"/>
  <c r="S2389" i="148"/>
  <c r="AG2389" i="148"/>
  <c r="AE2389" i="148"/>
  <c r="AC2389" i="148"/>
  <c r="AB2389" i="148"/>
  <c r="V2389" i="148"/>
  <c r="AH2389" i="148"/>
  <c r="AF2389" i="148"/>
  <c r="W2389" i="148"/>
  <c r="T2389" i="148"/>
  <c r="R2390" i="148"/>
  <c r="O2390" i="148" l="1"/>
  <c r="P2390" i="148" s="1"/>
  <c r="AE2390" i="148"/>
  <c r="S2390" i="148"/>
  <c r="Z2390" i="148"/>
  <c r="W2390" i="148"/>
  <c r="AH2390" i="148"/>
  <c r="U2390" i="148"/>
  <c r="AA2390" i="148"/>
  <c r="V2390" i="148"/>
  <c r="X2390" i="148"/>
  <c r="AI2390" i="148"/>
  <c r="AG2390" i="148"/>
  <c r="AD2390" i="148"/>
  <c r="Y2390" i="148"/>
  <c r="T2390" i="148"/>
  <c r="AF2390" i="148"/>
  <c r="AC2390" i="148"/>
  <c r="AB2390" i="148"/>
  <c r="R2391" i="148"/>
  <c r="O2391" i="148" l="1"/>
  <c r="P2391" i="148" s="1"/>
  <c r="Z2391" i="148"/>
  <c r="AI2391" i="148"/>
  <c r="V2391" i="148"/>
  <c r="AF2391" i="148"/>
  <c r="S2391" i="148"/>
  <c r="AD2391" i="148"/>
  <c r="AA2391" i="148"/>
  <c r="W2391" i="148"/>
  <c r="T2391" i="148"/>
  <c r="AC2391" i="148"/>
  <c r="X2391" i="148"/>
  <c r="AB2391" i="148"/>
  <c r="Y2391" i="148"/>
  <c r="AH2391" i="148"/>
  <c r="AG2391" i="148"/>
  <c r="AE2391" i="148"/>
  <c r="U2391" i="148"/>
  <c r="R2392" i="148"/>
  <c r="O2392" i="148" l="1"/>
  <c r="P2392" i="148" s="1"/>
  <c r="AG2392" i="148"/>
  <c r="U2392" i="148"/>
  <c r="AE2392" i="148"/>
  <c r="AB2392" i="148"/>
  <c r="Z2392" i="148"/>
  <c r="AA2392" i="148"/>
  <c r="W2392" i="148"/>
  <c r="T2392" i="148"/>
  <c r="AI2392" i="148"/>
  <c r="AD2392" i="148"/>
  <c r="Y2392" i="148"/>
  <c r="AH2392" i="148"/>
  <c r="AC2392" i="148"/>
  <c r="AF2392" i="148"/>
  <c r="X2392" i="148"/>
  <c r="V2392" i="148"/>
  <c r="S2392" i="148"/>
  <c r="R2393" i="148"/>
  <c r="AB2393" i="148" l="1"/>
  <c r="O2393" i="148"/>
  <c r="P2393" i="148" s="1"/>
  <c r="AA2393" i="148"/>
  <c r="X2393" i="148"/>
  <c r="AI2393" i="148"/>
  <c r="V2393" i="148"/>
  <c r="AC2393" i="148"/>
  <c r="W2393" i="148"/>
  <c r="T2393" i="148"/>
  <c r="AH2393" i="148"/>
  <c r="AF2393" i="148"/>
  <c r="Y2393" i="148"/>
  <c r="U2393" i="148"/>
  <c r="S2393" i="148"/>
  <c r="AG2393" i="148"/>
  <c r="AE2393" i="148"/>
  <c r="AD2393" i="148"/>
  <c r="Z2393" i="148"/>
  <c r="R2394" i="148"/>
  <c r="AI2394" i="148" l="1"/>
  <c r="W2394" i="148"/>
  <c r="O2394" i="148"/>
  <c r="P2394" i="148" s="1"/>
  <c r="X2394" i="148"/>
  <c r="AG2394" i="148"/>
  <c r="T2394" i="148"/>
  <c r="AE2394" i="148"/>
  <c r="AB2394" i="148"/>
  <c r="Y2394" i="148"/>
  <c r="U2394" i="148"/>
  <c r="Z2394" i="148"/>
  <c r="AH2394" i="148"/>
  <c r="AD2394" i="148"/>
  <c r="AA2394" i="148"/>
  <c r="AF2394" i="148"/>
  <c r="AC2394" i="148"/>
  <c r="V2394" i="148"/>
  <c r="S2394" i="148"/>
  <c r="R2395" i="148"/>
  <c r="AD2395" i="148" l="1"/>
  <c r="O2395" i="148"/>
  <c r="P2395" i="148" s="1"/>
  <c r="AG2395" i="148"/>
  <c r="T2395" i="148"/>
  <c r="AC2395" i="148"/>
  <c r="AA2395" i="148"/>
  <c r="AB2395" i="148"/>
  <c r="X2395" i="148"/>
  <c r="V2395" i="148"/>
  <c r="AF2395" i="148"/>
  <c r="Y2395" i="148"/>
  <c r="U2395" i="148"/>
  <c r="S2395" i="148"/>
  <c r="AH2395" i="148"/>
  <c r="AE2395" i="148"/>
  <c r="Z2395" i="148"/>
  <c r="W2395" i="148"/>
  <c r="AI2395" i="148"/>
  <c r="R2396" i="148"/>
  <c r="Y2396" i="148" l="1"/>
  <c r="O2396" i="148"/>
  <c r="P2396" i="148" s="1"/>
  <c r="AC2396" i="148"/>
  <c r="Z2396" i="148"/>
  <c r="W2396" i="148"/>
  <c r="AD2396" i="148"/>
  <c r="X2396" i="148"/>
  <c r="U2396" i="148"/>
  <c r="AI2396" i="148"/>
  <c r="AF2396" i="148"/>
  <c r="AB2396" i="148"/>
  <c r="AH2396" i="148"/>
  <c r="AG2396" i="148"/>
  <c r="AA2396" i="148"/>
  <c r="T2396" i="148"/>
  <c r="AE2396" i="148"/>
  <c r="V2396" i="148"/>
  <c r="S2396" i="148"/>
  <c r="R2397" i="148"/>
  <c r="O2397" i="148" l="1"/>
  <c r="P2397" i="148" s="1"/>
  <c r="AF2397" i="148"/>
  <c r="T2397" i="148"/>
  <c r="Y2397" i="148"/>
  <c r="AI2397" i="148"/>
  <c r="V2397" i="148"/>
  <c r="AG2397" i="148"/>
  <c r="S2397" i="148"/>
  <c r="AC2397" i="148"/>
  <c r="Z2397" i="148"/>
  <c r="W2397" i="148"/>
  <c r="AH2397" i="148"/>
  <c r="AE2397" i="148"/>
  <c r="AD2397" i="148"/>
  <c r="AB2397" i="148"/>
  <c r="AA2397" i="148"/>
  <c r="X2397" i="148"/>
  <c r="U2397" i="148"/>
  <c r="R2398" i="148"/>
  <c r="O2398" i="148" l="1"/>
  <c r="P2398" i="148" s="1"/>
  <c r="AA2398" i="148"/>
  <c r="AH2398" i="148"/>
  <c r="U2398" i="148"/>
  <c r="AE2398" i="148"/>
  <c r="AC2398" i="148"/>
  <c r="AD2398" i="148"/>
  <c r="Y2398" i="148"/>
  <c r="W2398" i="148"/>
  <c r="Z2398" i="148"/>
  <c r="T2398" i="148"/>
  <c r="AG2398" i="148"/>
  <c r="AF2398" i="148"/>
  <c r="X2398" i="148"/>
  <c r="S2398" i="148"/>
  <c r="AB2398" i="148"/>
  <c r="V2398" i="148"/>
  <c r="AI2398" i="148"/>
  <c r="R2399" i="148"/>
  <c r="O2399" i="148" l="1"/>
  <c r="P2399" i="148" s="1"/>
  <c r="AH2399" i="148"/>
  <c r="V2399" i="148"/>
  <c r="AD2399" i="148"/>
  <c r="AA2399" i="148"/>
  <c r="Y2399" i="148"/>
  <c r="AE2399" i="148"/>
  <c r="Z2399" i="148"/>
  <c r="W2399" i="148"/>
  <c r="AG2399" i="148"/>
  <c r="AB2399" i="148"/>
  <c r="U2399" i="148"/>
  <c r="AI2399" i="148"/>
  <c r="AF2399" i="148"/>
  <c r="AC2399" i="148"/>
  <c r="X2399" i="148"/>
  <c r="T2399" i="148"/>
  <c r="S2399" i="148"/>
  <c r="R2400" i="148"/>
  <c r="O2400" i="148" l="1"/>
  <c r="P2400" i="148" s="1"/>
  <c r="AC2400" i="148"/>
  <c r="Z2400" i="148"/>
  <c r="W2400" i="148"/>
  <c r="AH2400" i="148"/>
  <c r="U2400" i="148"/>
  <c r="AE2400" i="148"/>
  <c r="AA2400" i="148"/>
  <c r="X2400" i="148"/>
  <c r="AG2400" i="148"/>
  <c r="AD2400" i="148"/>
  <c r="AB2400" i="148"/>
  <c r="Y2400" i="148"/>
  <c r="T2400" i="148"/>
  <c r="AI2400" i="148"/>
  <c r="AF2400" i="148"/>
  <c r="V2400" i="148"/>
  <c r="S2400" i="148"/>
  <c r="R2401" i="148"/>
  <c r="O2401" i="148" l="1"/>
  <c r="P2401" i="148" s="1"/>
  <c r="X2401" i="148"/>
  <c r="AI2401" i="148"/>
  <c r="V2401" i="148"/>
  <c r="AF2401" i="148"/>
  <c r="S2401" i="148"/>
  <c r="AD2401" i="148"/>
  <c r="AE2401" i="148"/>
  <c r="AA2401" i="148"/>
  <c r="Y2401" i="148"/>
  <c r="U2401" i="148"/>
  <c r="AH2401" i="148"/>
  <c r="AC2401" i="148"/>
  <c r="W2401" i="148"/>
  <c r="T2401" i="148"/>
  <c r="AG2401" i="148"/>
  <c r="AB2401" i="148"/>
  <c r="Z2401" i="148"/>
  <c r="R2402" i="148"/>
  <c r="O2402" i="148" l="1"/>
  <c r="P2402" i="148" s="1"/>
  <c r="AE2402" i="148"/>
  <c r="S2402" i="148"/>
  <c r="AF2402" i="148"/>
  <c r="AB2402" i="148"/>
  <c r="Z2402" i="148"/>
  <c r="AG2402" i="148"/>
  <c r="AA2402" i="148"/>
  <c r="X2402" i="148"/>
  <c r="AC2402" i="148"/>
  <c r="V2402" i="148"/>
  <c r="T2402" i="148"/>
  <c r="Y2402" i="148"/>
  <c r="W2402" i="148"/>
  <c r="AI2402" i="148"/>
  <c r="AH2402" i="148"/>
  <c r="AD2402" i="148"/>
  <c r="U2402" i="148"/>
  <c r="R2403" i="148"/>
  <c r="O2403" i="148" l="1"/>
  <c r="P2403" i="148" s="1"/>
  <c r="Z2403" i="148"/>
  <c r="AB2403" i="148"/>
  <c r="X2403" i="148"/>
  <c r="AI2403" i="148"/>
  <c r="V2403" i="148"/>
  <c r="AF2403" i="148"/>
  <c r="AC2403" i="148"/>
  <c r="Y2403" i="148"/>
  <c r="AH2403" i="148"/>
  <c r="AD2403" i="148"/>
  <c r="W2403" i="148"/>
  <c r="AG2403" i="148"/>
  <c r="AA2403" i="148"/>
  <c r="AE2403" i="148"/>
  <c r="U2403" i="148"/>
  <c r="T2403" i="148"/>
  <c r="S2403" i="148"/>
  <c r="R2404" i="148"/>
  <c r="O2404" i="148" l="1"/>
  <c r="P2404" i="148" s="1"/>
  <c r="AG2404" i="148"/>
  <c r="U2404" i="148"/>
  <c r="X2404" i="148"/>
  <c r="AH2404" i="148"/>
  <c r="T2404" i="148"/>
  <c r="AE2404" i="148"/>
  <c r="AF2404" i="148"/>
  <c r="AB2404" i="148"/>
  <c r="Z2404" i="148"/>
  <c r="AD2404" i="148"/>
  <c r="W2404" i="148"/>
  <c r="V2404" i="148"/>
  <c r="S2404" i="148"/>
  <c r="AI2404" i="148"/>
  <c r="AC2404" i="148"/>
  <c r="AA2404" i="148"/>
  <c r="Y2404" i="148"/>
  <c r="R2405" i="148"/>
  <c r="O2405" i="148" l="1"/>
  <c r="P2405" i="148" s="1"/>
  <c r="AB2405" i="148"/>
  <c r="AG2405" i="148"/>
  <c r="T2405" i="148"/>
  <c r="AD2405" i="148"/>
  <c r="AA2405" i="148"/>
  <c r="AH2405" i="148"/>
  <c r="AC2405" i="148"/>
  <c r="Y2405" i="148"/>
  <c r="W2405" i="148"/>
  <c r="S2405" i="148"/>
  <c r="AI2405" i="148"/>
  <c r="AE2405" i="148"/>
  <c r="X2405" i="148"/>
  <c r="AF2405" i="148"/>
  <c r="Z2405" i="148"/>
  <c r="V2405" i="148"/>
  <c r="U2405" i="148"/>
  <c r="R2406" i="148"/>
  <c r="O2406" i="148" l="1"/>
  <c r="P2406" i="148" s="1"/>
  <c r="AI2406" i="148"/>
  <c r="W2406" i="148"/>
  <c r="AC2406" i="148"/>
  <c r="Z2406" i="148"/>
  <c r="X2406" i="148"/>
  <c r="AG2406" i="148"/>
  <c r="AD2406" i="148"/>
  <c r="AA2406" i="148"/>
  <c r="AE2406" i="148"/>
  <c r="V2406" i="148"/>
  <c r="T2406" i="148"/>
  <c r="S2406" i="148"/>
  <c r="AF2406" i="148"/>
  <c r="AB2406" i="148"/>
  <c r="Y2406" i="148"/>
  <c r="U2406" i="148"/>
  <c r="AH2406" i="148"/>
  <c r="R2407" i="148"/>
  <c r="O2407" i="148" l="1"/>
  <c r="P2407" i="148" s="1"/>
  <c r="AD2407" i="148"/>
  <c r="Y2407" i="148"/>
  <c r="AI2407" i="148"/>
  <c r="V2407" i="148"/>
  <c r="AG2407" i="148"/>
  <c r="T2407" i="148"/>
  <c r="AH2407" i="148"/>
  <c r="AC2407" i="148"/>
  <c r="AA2407" i="148"/>
  <c r="AE2407" i="148"/>
  <c r="Z2407" i="148"/>
  <c r="AF2407" i="148"/>
  <c r="X2407" i="148"/>
  <c r="U2407" i="148"/>
  <c r="AB2407" i="148"/>
  <c r="W2407" i="148"/>
  <c r="S2407" i="148"/>
  <c r="R2408" i="148"/>
  <c r="O2408" i="148" l="1"/>
  <c r="P2408" i="148" s="1"/>
  <c r="Y2408" i="148"/>
  <c r="AH2408" i="148"/>
  <c r="U2408" i="148"/>
  <c r="AE2408" i="148"/>
  <c r="AC2408" i="148"/>
  <c r="AI2408" i="148"/>
  <c r="AD2408" i="148"/>
  <c r="AA2408" i="148"/>
  <c r="T2408" i="148"/>
  <c r="AG2408" i="148"/>
  <c r="S2408" i="148"/>
  <c r="AF2408" i="148"/>
  <c r="AB2408" i="148"/>
  <c r="Z2408" i="148"/>
  <c r="X2408" i="148"/>
  <c r="W2408" i="148"/>
  <c r="V2408" i="148"/>
  <c r="R2409" i="148"/>
  <c r="O2409" i="148" l="1"/>
  <c r="P2409" i="148" s="1"/>
  <c r="AF2409" i="148"/>
  <c r="T2409" i="148"/>
  <c r="AD2409" i="148"/>
  <c r="AA2409" i="148"/>
  <c r="Y2409" i="148"/>
  <c r="AI2409" i="148"/>
  <c r="AE2409" i="148"/>
  <c r="AB2409" i="148"/>
  <c r="X2409" i="148"/>
  <c r="U2409" i="148"/>
  <c r="AG2409" i="148"/>
  <c r="AC2409" i="148"/>
  <c r="W2409" i="148"/>
  <c r="S2409" i="148"/>
  <c r="Z2409" i="148"/>
  <c r="V2409" i="148"/>
  <c r="AH2409" i="148"/>
  <c r="R2410" i="148"/>
  <c r="O2410" i="148" l="1"/>
  <c r="P2410" i="148" s="1"/>
  <c r="AA2410" i="148"/>
  <c r="Z2410" i="148"/>
  <c r="W2410" i="148"/>
  <c r="AH2410" i="148"/>
  <c r="U2410" i="148"/>
  <c r="AI2410" i="148"/>
  <c r="AE2410" i="148"/>
  <c r="AC2410" i="148"/>
  <c r="AF2410" i="148"/>
  <c r="Y2410" i="148"/>
  <c r="V2410" i="148"/>
  <c r="AG2410" i="148"/>
  <c r="AD2410" i="148"/>
  <c r="AB2410" i="148"/>
  <c r="X2410" i="148"/>
  <c r="T2410" i="148"/>
  <c r="S2410" i="148"/>
  <c r="R2411" i="148"/>
  <c r="O2411" i="148" l="1"/>
  <c r="P2411" i="148" s="1"/>
  <c r="AH2411" i="148"/>
  <c r="V2411" i="148"/>
  <c r="AG2411" i="148"/>
  <c r="W2411" i="148"/>
  <c r="AF2411" i="148"/>
  <c r="S2411" i="148"/>
  <c r="AD2411" i="148"/>
  <c r="AE2411" i="148"/>
  <c r="AB2411" i="148"/>
  <c r="AI2411" i="148"/>
  <c r="AA2411" i="148"/>
  <c r="Z2411" i="148"/>
  <c r="Y2411" i="148"/>
  <c r="U2411" i="148"/>
  <c r="AC2411" i="148"/>
  <c r="X2411" i="148"/>
  <c r="T2411" i="148"/>
  <c r="R2412" i="148"/>
  <c r="O2412" i="148" l="1"/>
  <c r="P2412" i="148" s="1"/>
  <c r="AC2412" i="148"/>
  <c r="AD2412" i="148"/>
  <c r="AH2412" i="148"/>
  <c r="T2412" i="148"/>
  <c r="AE2412" i="148"/>
  <c r="AA2412" i="148"/>
  <c r="U2412" i="148"/>
  <c r="AI2412" i="148"/>
  <c r="AF2412" i="148"/>
  <c r="W2412" i="148"/>
  <c r="AB2412" i="148"/>
  <c r="X2412" i="148"/>
  <c r="V2412" i="148"/>
  <c r="S2412" i="148"/>
  <c r="AG2412" i="148"/>
  <c r="Z2412" i="148"/>
  <c r="Y2412" i="148"/>
  <c r="R2413" i="148"/>
  <c r="O2413" i="148" l="1"/>
  <c r="P2413" i="148" s="1"/>
  <c r="X2413" i="148"/>
  <c r="Z2413" i="148"/>
  <c r="AE2413" i="148"/>
  <c r="AB2413" i="148"/>
  <c r="Y2413" i="148"/>
  <c r="U2413" i="148"/>
  <c r="AI2413" i="148"/>
  <c r="AG2413" i="148"/>
  <c r="AD2413" i="148"/>
  <c r="W2413" i="148"/>
  <c r="T2413" i="148"/>
  <c r="AC2413" i="148"/>
  <c r="AA2413" i="148"/>
  <c r="S2413" i="148"/>
  <c r="AH2413" i="148"/>
  <c r="AF2413" i="148"/>
  <c r="V2413" i="148"/>
  <c r="R2414" i="148"/>
  <c r="O2414" i="148" l="1"/>
  <c r="P2414" i="148" s="1"/>
  <c r="AE2414" i="148"/>
  <c r="S2414" i="148"/>
  <c r="AI2414" i="148"/>
  <c r="V2414" i="148"/>
  <c r="AB2414" i="148"/>
  <c r="Y2414" i="148"/>
  <c r="W2414" i="148"/>
  <c r="X2414" i="148"/>
  <c r="AH2414" i="148"/>
  <c r="AF2414" i="148"/>
  <c r="AC2414" i="148"/>
  <c r="AD2414" i="148"/>
  <c r="AG2414" i="148"/>
  <c r="AA2414" i="148"/>
  <c r="Z2414" i="148"/>
  <c r="U2414" i="148"/>
  <c r="T2414" i="148"/>
  <c r="R2415" i="148"/>
  <c r="O2415" i="148" l="1"/>
  <c r="P2415" i="148" s="1"/>
  <c r="Z2415" i="148"/>
  <c r="AE2415" i="148"/>
  <c r="Y2415" i="148"/>
  <c r="V2415" i="148"/>
  <c r="AH2415" i="148"/>
  <c r="T2415" i="148"/>
  <c r="AA2415" i="148"/>
  <c r="U2415" i="148"/>
  <c r="W2415" i="148"/>
  <c r="AI2415" i="148"/>
  <c r="AC2415" i="148"/>
  <c r="AB2415" i="148"/>
  <c r="S2415" i="148"/>
  <c r="X2415" i="148"/>
  <c r="AG2415" i="148"/>
  <c r="AF2415" i="148"/>
  <c r="AD2415" i="148"/>
  <c r="R2416" i="148"/>
  <c r="O2416" i="148" l="1"/>
  <c r="P2416" i="148" s="1"/>
  <c r="AG2416" i="148"/>
  <c r="U2416" i="148"/>
  <c r="AA2416" i="148"/>
  <c r="W2416" i="148"/>
  <c r="AH2416" i="148"/>
  <c r="S2416" i="148"/>
  <c r="AE2416" i="148"/>
  <c r="AB2416" i="148"/>
  <c r="X2416" i="148"/>
  <c r="T2416" i="148"/>
  <c r="AD2416" i="148"/>
  <c r="Y2416" i="148"/>
  <c r="AF2416" i="148"/>
  <c r="AI2416" i="148"/>
  <c r="AC2416" i="148"/>
  <c r="Z2416" i="148"/>
  <c r="V2416" i="148"/>
  <c r="R2417" i="148"/>
  <c r="O2417" i="148" l="1"/>
  <c r="P2417" i="148" s="1"/>
  <c r="AB2417" i="148"/>
  <c r="W2417" i="148"/>
  <c r="AH2417" i="148"/>
  <c r="T2417" i="148"/>
  <c r="AE2417" i="148"/>
  <c r="AC2417" i="148"/>
  <c r="AD2417" i="148"/>
  <c r="Y2417" i="148"/>
  <c r="V2417" i="148"/>
  <c r="AG2417" i="148"/>
  <c r="AA2417" i="148"/>
  <c r="Z2417" i="148"/>
  <c r="X2417" i="148"/>
  <c r="S2417" i="148"/>
  <c r="AI2417" i="148"/>
  <c r="AF2417" i="148"/>
  <c r="U2417" i="148"/>
  <c r="R2418" i="148"/>
  <c r="O2418" i="148" l="1"/>
  <c r="P2418" i="148" s="1"/>
  <c r="AI2418" i="148"/>
  <c r="W2418" i="148"/>
  <c r="AF2418" i="148"/>
  <c r="S2418" i="148"/>
  <c r="AE2418" i="148"/>
  <c r="AB2418" i="148"/>
  <c r="Z2418" i="148"/>
  <c r="AG2418" i="148"/>
  <c r="AA2418" i="148"/>
  <c r="X2418" i="148"/>
  <c r="U2418" i="148"/>
  <c r="AD2418" i="148"/>
  <c r="V2418" i="148"/>
  <c r="T2418" i="148"/>
  <c r="AH2418" i="148"/>
  <c r="AC2418" i="148"/>
  <c r="Y2418" i="148"/>
  <c r="R2419" i="148"/>
  <c r="O2419" i="148" l="1"/>
  <c r="P2419" i="148" s="1"/>
  <c r="AD2419" i="148"/>
  <c r="AB2419" i="148"/>
  <c r="AC2419" i="148"/>
  <c r="Y2419" i="148"/>
  <c r="W2419" i="148"/>
  <c r="AH2419" i="148"/>
  <c r="AE2419" i="148"/>
  <c r="Z2419" i="148"/>
  <c r="AF2419" i="148"/>
  <c r="V2419" i="148"/>
  <c r="T2419" i="148"/>
  <c r="AA2419" i="148"/>
  <c r="X2419" i="148"/>
  <c r="S2419" i="148"/>
  <c r="AI2419" i="148"/>
  <c r="AG2419" i="148"/>
  <c r="U2419" i="148"/>
  <c r="R2420" i="148"/>
  <c r="Y2420" i="148" l="1"/>
  <c r="O2420" i="148"/>
  <c r="P2420" i="148" s="1"/>
  <c r="X2420" i="148"/>
  <c r="AA2420" i="148"/>
  <c r="V2420" i="148"/>
  <c r="AH2420" i="148"/>
  <c r="T2420" i="148"/>
  <c r="AI2420" i="148"/>
  <c r="AE2420" i="148"/>
  <c r="AC2420" i="148"/>
  <c r="AF2420" i="148"/>
  <c r="AB2420" i="148"/>
  <c r="AD2420" i="148"/>
  <c r="AG2420" i="148"/>
  <c r="Z2420" i="148"/>
  <c r="W2420" i="148"/>
  <c r="U2420" i="148"/>
  <c r="S2420" i="148"/>
  <c r="R2421" i="148"/>
  <c r="O2421" i="148" l="1"/>
  <c r="P2421" i="148" s="1"/>
  <c r="AF2421" i="148"/>
  <c r="T2421" i="148"/>
  <c r="AH2421" i="148"/>
  <c r="U2421" i="148"/>
  <c r="X2421" i="148"/>
  <c r="AI2421" i="148"/>
  <c r="S2421" i="148"/>
  <c r="AE2421" i="148"/>
  <c r="AG2421" i="148"/>
  <c r="AC2421" i="148"/>
  <c r="W2421" i="148"/>
  <c r="AA2421" i="148"/>
  <c r="Z2421" i="148"/>
  <c r="V2421" i="148"/>
  <c r="Y2421" i="148"/>
  <c r="AD2421" i="148"/>
  <c r="AB2421" i="148"/>
  <c r="R2422" i="148"/>
  <c r="O2422" i="148" l="1"/>
  <c r="P2422" i="148" s="1"/>
  <c r="AA2422" i="148"/>
  <c r="AD2422" i="148"/>
  <c r="AI2422" i="148"/>
  <c r="U2422" i="148"/>
  <c r="AF2422" i="148"/>
  <c r="AC2422" i="148"/>
  <c r="V2422" i="148"/>
  <c r="AG2422" i="148"/>
  <c r="AB2422" i="148"/>
  <c r="X2422" i="148"/>
  <c r="T2422" i="148"/>
  <c r="AE2422" i="148"/>
  <c r="AH2422" i="148"/>
  <c r="Z2422" i="148"/>
  <c r="Y2422" i="148"/>
  <c r="W2422" i="148"/>
  <c r="S2422" i="148"/>
  <c r="R2423" i="148"/>
  <c r="O2423" i="148" l="1"/>
  <c r="P2423" i="148" s="1"/>
  <c r="AH2423" i="148"/>
  <c r="V2423" i="148"/>
  <c r="Z2423" i="148"/>
  <c r="AF2423" i="148"/>
  <c r="AC2423" i="148"/>
  <c r="AA2423" i="148"/>
  <c r="W2423" i="148"/>
  <c r="S2423" i="148"/>
  <c r="AI2423" i="148"/>
  <c r="AE2423" i="148"/>
  <c r="AB2423" i="148"/>
  <c r="Y2423" i="148"/>
  <c r="X2423" i="148"/>
  <c r="T2423" i="148"/>
  <c r="AG2423" i="148"/>
  <c r="AD2423" i="148"/>
  <c r="U2423" i="148"/>
  <c r="R2424" i="148"/>
  <c r="O2424" i="148" l="1"/>
  <c r="P2424" i="148" s="1"/>
  <c r="AC2424" i="148"/>
  <c r="AI2424" i="148"/>
  <c r="V2424" i="148"/>
  <c r="AD2424" i="148"/>
  <c r="Z2424" i="148"/>
  <c r="X2424" i="148"/>
  <c r="Y2424" i="148"/>
  <c r="T2424" i="148"/>
  <c r="U2424" i="148"/>
  <c r="AH2424" i="148"/>
  <c r="AG2424" i="148"/>
  <c r="AE2424" i="148"/>
  <c r="W2424" i="148"/>
  <c r="S2424" i="148"/>
  <c r="AF2424" i="148"/>
  <c r="AB2424" i="148"/>
  <c r="AA2424" i="148"/>
  <c r="R2425" i="148"/>
  <c r="O2425" i="148" l="1"/>
  <c r="P2425" i="148" s="1"/>
  <c r="X2425" i="148"/>
  <c r="AE2425" i="148"/>
  <c r="AA2425" i="148"/>
  <c r="W2425" i="148"/>
  <c r="AI2425" i="148"/>
  <c r="U2425" i="148"/>
  <c r="AB2425" i="148"/>
  <c r="V2425" i="148"/>
  <c r="S2425" i="148"/>
  <c r="AD2425" i="148"/>
  <c r="Y2425" i="148"/>
  <c r="AC2425" i="148"/>
  <c r="Z2425" i="148"/>
  <c r="AH2425" i="148"/>
  <c r="AG2425" i="148"/>
  <c r="AF2425" i="148"/>
  <c r="T2425" i="148"/>
  <c r="R2426" i="148"/>
  <c r="O2426" i="148" l="1"/>
  <c r="P2426" i="148" s="1"/>
  <c r="AE2426" i="148"/>
  <c r="S2426" i="148"/>
  <c r="AA2426" i="148"/>
  <c r="X2426" i="148"/>
  <c r="AI2426" i="148"/>
  <c r="U2426" i="148"/>
  <c r="AG2426" i="148"/>
  <c r="AC2426" i="148"/>
  <c r="Y2426" i="148"/>
  <c r="V2426" i="148"/>
  <c r="AF2426" i="148"/>
  <c r="AB2426" i="148"/>
  <c r="AD2426" i="148"/>
  <c r="AH2426" i="148"/>
  <c r="Z2426" i="148"/>
  <c r="W2426" i="148"/>
  <c r="T2426" i="148"/>
  <c r="R2427" i="148"/>
  <c r="O2427" i="148" l="1"/>
  <c r="P2427" i="148" s="1"/>
  <c r="Z2427" i="148"/>
  <c r="W2427" i="148"/>
  <c r="AI2427" i="148"/>
  <c r="U2427" i="148"/>
  <c r="AF2427" i="148"/>
  <c r="AD2427" i="148"/>
  <c r="AE2427" i="148"/>
  <c r="AA2427" i="148"/>
  <c r="X2427" i="148"/>
  <c r="T2427" i="148"/>
  <c r="AB2427" i="148"/>
  <c r="Y2427" i="148"/>
  <c r="S2427" i="148"/>
  <c r="V2427" i="148"/>
  <c r="AH2427" i="148"/>
  <c r="AG2427" i="148"/>
  <c r="AC2427" i="148"/>
  <c r="R2428" i="148"/>
  <c r="O2428" i="148" l="1"/>
  <c r="P2428" i="148" s="1"/>
  <c r="AG2428" i="148"/>
  <c r="U2428" i="148"/>
  <c r="AF2428" i="148"/>
  <c r="S2428" i="148"/>
  <c r="AH2428" i="148"/>
  <c r="AC2428" i="148"/>
  <c r="AA2428" i="148"/>
  <c r="AI2428" i="148"/>
  <c r="AB2428" i="148"/>
  <c r="Y2428" i="148"/>
  <c r="AD2428" i="148"/>
  <c r="W2428" i="148"/>
  <c r="T2428" i="148"/>
  <c r="AE2428" i="148"/>
  <c r="Z2428" i="148"/>
  <c r="X2428" i="148"/>
  <c r="V2428" i="148"/>
  <c r="R2429" i="148"/>
  <c r="O2429" i="148" l="1"/>
  <c r="P2429" i="148" s="1"/>
  <c r="AB2429" i="148"/>
  <c r="AC2429" i="148"/>
  <c r="AE2429" i="148"/>
  <c r="Z2429" i="148"/>
  <c r="X2429" i="148"/>
  <c r="AI2429" i="148"/>
  <c r="AF2429" i="148"/>
  <c r="AA2429" i="148"/>
  <c r="AG2429" i="148"/>
  <c r="Y2429" i="148"/>
  <c r="W2429" i="148"/>
  <c r="V2429" i="148"/>
  <c r="T2429" i="148"/>
  <c r="AH2429" i="148"/>
  <c r="AD2429" i="148"/>
  <c r="U2429" i="148"/>
  <c r="S2429" i="148"/>
  <c r="R2430" i="148"/>
  <c r="O2430" i="148" l="1"/>
  <c r="P2430" i="148" s="1"/>
  <c r="AI2430" i="148"/>
  <c r="W2430" i="148"/>
  <c r="Y2430" i="148"/>
  <c r="AB2430" i="148"/>
  <c r="X2430" i="148"/>
  <c r="U2430" i="148"/>
  <c r="AF2430" i="148"/>
  <c r="AD2430" i="148"/>
  <c r="T2430" i="148"/>
  <c r="AH2430" i="148"/>
  <c r="AG2430" i="148"/>
  <c r="AC2430" i="148"/>
  <c r="V2430" i="148"/>
  <c r="S2430" i="148"/>
  <c r="AE2430" i="148"/>
  <c r="AA2430" i="148"/>
  <c r="Z2430" i="148"/>
  <c r="R2431" i="148"/>
  <c r="O2431" i="148" l="1"/>
  <c r="P2431" i="148" s="1"/>
  <c r="AD2431" i="148"/>
  <c r="AH2431" i="148"/>
  <c r="U2431" i="148"/>
  <c r="Y2431" i="148"/>
  <c r="V2431" i="148"/>
  <c r="AG2431" i="148"/>
  <c r="S2431" i="148"/>
  <c r="T2431" i="148"/>
  <c r="AI2431" i="148"/>
  <c r="AE2431" i="148"/>
  <c r="AB2431" i="148"/>
  <c r="X2431" i="148"/>
  <c r="AA2431" i="148"/>
  <c r="Z2431" i="148"/>
  <c r="AF2431" i="148"/>
  <c r="AC2431" i="148"/>
  <c r="W2431" i="148"/>
  <c r="R2432" i="148"/>
  <c r="O2432" i="148" l="1"/>
  <c r="P2432" i="148" s="1"/>
  <c r="Y2432" i="148"/>
  <c r="AD2432" i="148"/>
  <c r="V2432" i="148"/>
  <c r="AG2432" i="148"/>
  <c r="S2432" i="148"/>
  <c r="AE2432" i="148"/>
  <c r="W2432" i="148"/>
  <c r="AH2432" i="148"/>
  <c r="AC2432" i="148"/>
  <c r="AA2432" i="148"/>
  <c r="AI2432" i="148"/>
  <c r="AB2432" i="148"/>
  <c r="AF2432" i="148"/>
  <c r="Z2432" i="148"/>
  <c r="X2432" i="148"/>
  <c r="U2432" i="148"/>
  <c r="T2432" i="148"/>
  <c r="R2433" i="148"/>
  <c r="O2433" i="148" l="1"/>
  <c r="P2433" i="148" s="1"/>
  <c r="AF2433" i="148"/>
  <c r="T2433" i="148"/>
  <c r="Z2433" i="148"/>
  <c r="AH2433" i="148"/>
  <c r="S2433" i="148"/>
  <c r="AD2433" i="148"/>
  <c r="AB2433" i="148"/>
  <c r="X2433" i="148"/>
  <c r="U2433" i="148"/>
  <c r="V2433" i="148"/>
  <c r="AI2433" i="148"/>
  <c r="AA2433" i="148"/>
  <c r="Y2433" i="148"/>
  <c r="W2433" i="148"/>
  <c r="AG2433" i="148"/>
  <c r="AE2433" i="148"/>
  <c r="AC2433" i="148"/>
  <c r="R2434" i="148"/>
  <c r="O2434" i="148" l="1"/>
  <c r="P2434" i="148" s="1"/>
  <c r="AA2434" i="148"/>
  <c r="AI2434" i="148"/>
  <c r="V2434" i="148"/>
  <c r="AE2434" i="148"/>
  <c r="AB2434" i="148"/>
  <c r="Y2434" i="148"/>
  <c r="Z2434" i="148"/>
  <c r="U2434" i="148"/>
  <c r="S2434" i="148"/>
  <c r="AD2434" i="148"/>
  <c r="W2434" i="148"/>
  <c r="AH2434" i="148"/>
  <c r="AF2434" i="148"/>
  <c r="AG2434" i="148"/>
  <c r="AC2434" i="148"/>
  <c r="X2434" i="148"/>
  <c r="T2434" i="148"/>
  <c r="R2435" i="148"/>
  <c r="O2435" i="148" l="1"/>
  <c r="P2435" i="148" s="1"/>
  <c r="AH2435" i="148"/>
  <c r="V2435" i="148"/>
  <c r="AE2435" i="148"/>
  <c r="AB2435" i="148"/>
  <c r="Y2435" i="148"/>
  <c r="W2435" i="148"/>
  <c r="AC2435" i="148"/>
  <c r="X2435" i="148"/>
  <c r="T2435" i="148"/>
  <c r="AF2435" i="148"/>
  <c r="AA2435" i="148"/>
  <c r="Z2435" i="148"/>
  <c r="U2435" i="148"/>
  <c r="AI2435" i="148"/>
  <c r="AG2435" i="148"/>
  <c r="AD2435" i="148"/>
  <c r="S2435" i="148"/>
  <c r="R2436" i="148"/>
  <c r="O2436" i="148" l="1"/>
  <c r="P2436" i="148" s="1"/>
  <c r="AC2436" i="148"/>
  <c r="AA2436" i="148"/>
  <c r="Y2436" i="148"/>
  <c r="V2436" i="148"/>
  <c r="AH2436" i="148"/>
  <c r="T2436" i="148"/>
  <c r="AE2436" i="148"/>
  <c r="Z2436" i="148"/>
  <c r="W2436" i="148"/>
  <c r="S2436" i="148"/>
  <c r="AI2436" i="148"/>
  <c r="AG2436" i="148"/>
  <c r="AD2436" i="148"/>
  <c r="U2436" i="148"/>
  <c r="AF2436" i="148"/>
  <c r="AB2436" i="148"/>
  <c r="X2436" i="148"/>
  <c r="R2437" i="148"/>
  <c r="O2437" i="148" l="1"/>
  <c r="P2437" i="148" s="1"/>
  <c r="X2437" i="148"/>
  <c r="W2437" i="148"/>
  <c r="V2437" i="148"/>
  <c r="AG2437" i="148"/>
  <c r="S2437" i="148"/>
  <c r="AE2437" i="148"/>
  <c r="AF2437" i="148"/>
  <c r="AB2437" i="148"/>
  <c r="Z2437" i="148"/>
  <c r="AC2437" i="148"/>
  <c r="U2437" i="148"/>
  <c r="AA2437" i="148"/>
  <c r="Y2437" i="148"/>
  <c r="AI2437" i="148"/>
  <c r="AH2437" i="148"/>
  <c r="AD2437" i="148"/>
  <c r="T2437" i="148"/>
  <c r="R2438" i="148"/>
  <c r="O2438" i="148" l="1"/>
  <c r="P2438" i="148" s="1"/>
  <c r="AE2438" i="148"/>
  <c r="S2438" i="148"/>
  <c r="AG2438" i="148"/>
  <c r="T2438" i="148"/>
  <c r="AI2438" i="148"/>
  <c r="U2438" i="148"/>
  <c r="AD2438" i="148"/>
  <c r="AB2438" i="148"/>
  <c r="AC2438" i="148"/>
  <c r="Z2438" i="148"/>
  <c r="AF2438" i="148"/>
  <c r="Y2438" i="148"/>
  <c r="AA2438" i="148"/>
  <c r="AH2438" i="148"/>
  <c r="X2438" i="148"/>
  <c r="W2438" i="148"/>
  <c r="V2438" i="148"/>
  <c r="R2439" i="148"/>
  <c r="O2439" i="148" l="1"/>
  <c r="P2439" i="148" s="1"/>
  <c r="Z2439" i="148"/>
  <c r="AC2439" i="148"/>
  <c r="AF2439" i="148"/>
  <c r="AB2439" i="148"/>
  <c r="Y2439" i="148"/>
  <c r="S2439" i="148"/>
  <c r="AG2439" i="148"/>
  <c r="AD2439" i="148"/>
  <c r="U2439" i="148"/>
  <c r="AI2439" i="148"/>
  <c r="X2439" i="148"/>
  <c r="W2439" i="148"/>
  <c r="T2439" i="148"/>
  <c r="V2439" i="148"/>
  <c r="AH2439" i="148"/>
  <c r="AE2439" i="148"/>
  <c r="AA2439" i="148"/>
  <c r="R2440" i="148"/>
  <c r="O2440" i="148" l="1"/>
  <c r="P2440" i="148" s="1"/>
  <c r="AG2440" i="148"/>
  <c r="U2440" i="148"/>
  <c r="AA2440" i="148"/>
  <c r="Y2440" i="148"/>
  <c r="AD2440" i="148"/>
  <c r="Z2440" i="148"/>
  <c r="W2440" i="148"/>
  <c r="S2440" i="148"/>
  <c r="AI2440" i="148"/>
  <c r="AF2440" i="148"/>
  <c r="AC2440" i="148"/>
  <c r="V2440" i="148"/>
  <c r="AE2440" i="148"/>
  <c r="AH2440" i="148"/>
  <c r="AB2440" i="148"/>
  <c r="X2440" i="148"/>
  <c r="T2440" i="148"/>
  <c r="R2441" i="148"/>
  <c r="O2441" i="148" l="1"/>
  <c r="P2441" i="148" s="1"/>
  <c r="AB2441" i="148"/>
  <c r="W2441" i="148"/>
  <c r="AH2441" i="148"/>
  <c r="U2441" i="148"/>
  <c r="AC2441" i="148"/>
  <c r="Y2441" i="148"/>
  <c r="V2441" i="148"/>
  <c r="X2441" i="148"/>
  <c r="AI2441" i="148"/>
  <c r="AF2441" i="148"/>
  <c r="AD2441" i="148"/>
  <c r="AA2441" i="148"/>
  <c r="Z2441" i="148"/>
  <c r="S2441" i="148"/>
  <c r="AG2441" i="148"/>
  <c r="AE2441" i="148"/>
  <c r="T2441" i="148"/>
  <c r="R2442" i="148"/>
  <c r="O2442" i="148" l="1"/>
  <c r="P2442" i="148" s="1"/>
  <c r="AI2442" i="148"/>
  <c r="W2442" i="148"/>
  <c r="AF2442" i="148"/>
  <c r="S2442" i="148"/>
  <c r="AD2442" i="148"/>
  <c r="AA2442" i="148"/>
  <c r="X2442" i="148"/>
  <c r="U2442" i="148"/>
  <c r="AB2442" i="148"/>
  <c r="V2442" i="148"/>
  <c r="Y2442" i="148"/>
  <c r="AG2442" i="148"/>
  <c r="Z2442" i="148"/>
  <c r="T2442" i="148"/>
  <c r="AH2442" i="148"/>
  <c r="AE2442" i="148"/>
  <c r="AC2442" i="148"/>
  <c r="R2443" i="148"/>
  <c r="O2443" i="148" l="1"/>
  <c r="P2443" i="148" s="1"/>
  <c r="AD2443" i="148"/>
  <c r="AB2443" i="148"/>
  <c r="Z2443" i="148"/>
  <c r="Y2443" i="148"/>
  <c r="V2443" i="148"/>
  <c r="AI2443" i="148"/>
  <c r="T2443" i="148"/>
  <c r="AF2443" i="148"/>
  <c r="AA2443" i="148"/>
  <c r="W2443" i="148"/>
  <c r="AH2443" i="148"/>
  <c r="AC2443" i="148"/>
  <c r="U2443" i="148"/>
  <c r="AG2443" i="148"/>
  <c r="AE2443" i="148"/>
  <c r="S2443" i="148"/>
  <c r="X2443" i="148"/>
  <c r="R2444" i="148"/>
  <c r="O2444" i="148" l="1"/>
  <c r="P2444" i="148" s="1"/>
  <c r="Y2444" i="148"/>
  <c r="X2444" i="148"/>
  <c r="AI2444" i="148"/>
  <c r="V2444" i="148"/>
  <c r="Z2444" i="148"/>
  <c r="T2444" i="148"/>
  <c r="AG2444" i="148"/>
  <c r="AH2444" i="148"/>
  <c r="AD2444" i="148"/>
  <c r="AB2444" i="148"/>
  <c r="AF2444" i="148"/>
  <c r="AE2444" i="148"/>
  <c r="AC2444" i="148"/>
  <c r="AA2444" i="148"/>
  <c r="W2444" i="148"/>
  <c r="U2444" i="148"/>
  <c r="S2444" i="148"/>
  <c r="R2445" i="148"/>
  <c r="O2445" i="148" l="1"/>
  <c r="P2445" i="148" s="1"/>
  <c r="AF2445" i="148"/>
  <c r="T2445" i="148"/>
  <c r="AI2445" i="148"/>
  <c r="V2445" i="148"/>
  <c r="AH2445" i="148"/>
  <c r="U2445" i="148"/>
  <c r="AE2445" i="148"/>
  <c r="Y2445" i="148"/>
  <c r="S2445" i="148"/>
  <c r="AD2445" i="148"/>
  <c r="AB2445" i="148"/>
  <c r="X2445" i="148"/>
  <c r="AG2445" i="148"/>
  <c r="AA2445" i="148"/>
  <c r="W2445" i="148"/>
  <c r="AC2445" i="148"/>
  <c r="Z2445" i="148"/>
  <c r="R2446" i="148"/>
  <c r="O2446" i="148" l="1"/>
  <c r="P2446" i="148" s="1"/>
  <c r="AA2446" i="148"/>
  <c r="AE2446" i="148"/>
  <c r="AD2446" i="148"/>
  <c r="AB2446" i="148"/>
  <c r="X2446" i="148"/>
  <c r="U2446" i="148"/>
  <c r="AI2446" i="148"/>
  <c r="S2446" i="148"/>
  <c r="Y2446" i="148"/>
  <c r="T2446" i="148"/>
  <c r="AH2446" i="148"/>
  <c r="AF2446" i="148"/>
  <c r="V2446" i="148"/>
  <c r="AG2446" i="148"/>
  <c r="AC2446" i="148"/>
  <c r="Z2446" i="148"/>
  <c r="W2446" i="148"/>
  <c r="R2447" i="148"/>
  <c r="O2447" i="148" l="1"/>
  <c r="P2447" i="148" s="1"/>
  <c r="AH2447" i="148"/>
  <c r="V2447" i="148"/>
  <c r="AA2447" i="148"/>
  <c r="Z2447" i="148"/>
  <c r="X2447" i="148"/>
  <c r="Y2447" i="148"/>
  <c r="T2447" i="148"/>
  <c r="AI2447" i="148"/>
  <c r="AE2447" i="148"/>
  <c r="AB2447" i="148"/>
  <c r="U2447" i="148"/>
  <c r="AC2447" i="148"/>
  <c r="AG2447" i="148"/>
  <c r="AF2447" i="148"/>
  <c r="AD2447" i="148"/>
  <c r="W2447" i="148"/>
  <c r="S2447" i="148"/>
  <c r="R2448" i="148"/>
  <c r="O2448" i="148" l="1"/>
  <c r="P2448" i="148" s="1"/>
  <c r="AC2448" i="148"/>
  <c r="W2448" i="148"/>
  <c r="AI2448" i="148"/>
  <c r="V2448" i="148"/>
  <c r="AG2448" i="148"/>
  <c r="T2448" i="148"/>
  <c r="Z2448" i="148"/>
  <c r="U2448" i="148"/>
  <c r="AE2448" i="148"/>
  <c r="AB2448" i="148"/>
  <c r="AF2448" i="148"/>
  <c r="AA2448" i="148"/>
  <c r="Y2448" i="148"/>
  <c r="X2448" i="148"/>
  <c r="S2448" i="148"/>
  <c r="AH2448" i="148"/>
  <c r="AD2448" i="148"/>
  <c r="R2449" i="148"/>
  <c r="O2449" i="148" l="1"/>
  <c r="P2449" i="148" s="1"/>
  <c r="X2449" i="148"/>
  <c r="AF2449" i="148"/>
  <c r="S2449" i="148"/>
  <c r="AE2449" i="148"/>
  <c r="AC2449" i="148"/>
  <c r="Z2449" i="148"/>
  <c r="V2449" i="148"/>
  <c r="T2449" i="148"/>
  <c r="U2449" i="148"/>
  <c r="AH2449" i="148"/>
  <c r="Y2449" i="148"/>
  <c r="AI2449" i="148"/>
  <c r="AG2449" i="148"/>
  <c r="AD2449" i="148"/>
  <c r="AB2449" i="148"/>
  <c r="AA2449" i="148"/>
  <c r="W2449" i="148"/>
  <c r="R2450" i="148"/>
  <c r="O2450" i="148" l="1"/>
  <c r="P2450" i="148" s="1"/>
  <c r="AE2450" i="148"/>
  <c r="S2450" i="148"/>
  <c r="AB2450" i="148"/>
  <c r="AA2450" i="148"/>
  <c r="Y2450" i="148"/>
  <c r="Z2450" i="148"/>
  <c r="V2450" i="148"/>
  <c r="T2450" i="148"/>
  <c r="AC2450" i="148"/>
  <c r="U2450" i="148"/>
  <c r="AI2450" i="148"/>
  <c r="AF2450" i="148"/>
  <c r="X2450" i="148"/>
  <c r="AH2450" i="148"/>
  <c r="AG2450" i="148"/>
  <c r="AD2450" i="148"/>
  <c r="W2450" i="148"/>
  <c r="R2451" i="148"/>
  <c r="O2451" i="148" l="1"/>
  <c r="P2451" i="148" s="1"/>
  <c r="Z2451" i="148"/>
  <c r="X2451" i="148"/>
  <c r="W2451" i="148"/>
  <c r="AH2451" i="148"/>
  <c r="U2451" i="148"/>
  <c r="AB2451" i="148"/>
  <c r="V2451" i="148"/>
  <c r="S2451" i="148"/>
  <c r="AF2451" i="148"/>
  <c r="AC2451" i="148"/>
  <c r="Y2451" i="148"/>
  <c r="AI2451" i="148"/>
  <c r="AG2451" i="148"/>
  <c r="AE2451" i="148"/>
  <c r="AD2451" i="148"/>
  <c r="AA2451" i="148"/>
  <c r="T2451" i="148"/>
  <c r="R2452" i="148"/>
  <c r="O2452" i="148" l="1"/>
  <c r="P2452" i="148" s="1"/>
  <c r="AG2452" i="148"/>
  <c r="U2452" i="148"/>
  <c r="AH2452" i="148"/>
  <c r="T2452" i="148"/>
  <c r="AF2452" i="148"/>
  <c r="S2452" i="148"/>
  <c r="AD2452" i="148"/>
  <c r="AA2452" i="148"/>
  <c r="X2452" i="148"/>
  <c r="V2452" i="148"/>
  <c r="AI2452" i="148"/>
  <c r="AC2452" i="148"/>
  <c r="Z2452" i="148"/>
  <c r="W2452" i="148"/>
  <c r="AE2452" i="148"/>
  <c r="AB2452" i="148"/>
  <c r="Y2452" i="148"/>
  <c r="R2453" i="148"/>
  <c r="O2453" i="148" l="1"/>
  <c r="P2453" i="148" s="1"/>
  <c r="AB2453" i="148"/>
  <c r="AD2453" i="148"/>
  <c r="AC2453" i="148"/>
  <c r="Z2453" i="148"/>
  <c r="AA2453" i="148"/>
  <c r="W2453" i="148"/>
  <c r="U2453" i="148"/>
  <c r="V2453" i="148"/>
  <c r="AI2453" i="148"/>
  <c r="S2453" i="148"/>
  <c r="AH2453" i="148"/>
  <c r="Y2453" i="148"/>
  <c r="X2453" i="148"/>
  <c r="T2453" i="148"/>
  <c r="AG2453" i="148"/>
  <c r="AF2453" i="148"/>
  <c r="AE2453" i="148"/>
  <c r="R2454" i="148"/>
  <c r="O2454" i="148" l="1"/>
  <c r="P2454" i="148" s="1"/>
  <c r="AI2454" i="148"/>
  <c r="W2454" i="148"/>
  <c r="Z2454" i="148"/>
  <c r="Y2454" i="148"/>
  <c r="V2454" i="148"/>
  <c r="AC2454" i="148"/>
  <c r="X2454" i="148"/>
  <c r="T2454" i="148"/>
  <c r="AD2454" i="148"/>
  <c r="U2454" i="148"/>
  <c r="AF2454" i="148"/>
  <c r="AA2454" i="148"/>
  <c r="AH2454" i="148"/>
  <c r="AG2454" i="148"/>
  <c r="AE2454" i="148"/>
  <c r="AB2454" i="148"/>
  <c r="S2454" i="148"/>
  <c r="R2455" i="148"/>
  <c r="O2455" i="148" l="1"/>
  <c r="P2455" i="148" s="1"/>
  <c r="AD2455" i="148"/>
  <c r="AI2455" i="148"/>
  <c r="V2455" i="148"/>
  <c r="AH2455" i="148"/>
  <c r="U2455" i="148"/>
  <c r="AF2455" i="148"/>
  <c r="S2455" i="148"/>
  <c r="AB2455" i="148"/>
  <c r="Y2455" i="148"/>
  <c r="W2455" i="148"/>
  <c r="AC2455" i="148"/>
  <c r="Z2455" i="148"/>
  <c r="AG2455" i="148"/>
  <c r="AE2455" i="148"/>
  <c r="AA2455" i="148"/>
  <c r="X2455" i="148"/>
  <c r="T2455" i="148"/>
  <c r="R2456" i="148"/>
  <c r="O2456" i="148" l="1"/>
  <c r="P2456" i="148" s="1"/>
  <c r="Y2456" i="148"/>
  <c r="AE2456" i="148"/>
  <c r="AD2456" i="148"/>
  <c r="AB2456" i="148"/>
  <c r="AC2456" i="148"/>
  <c r="X2456" i="148"/>
  <c r="V2456" i="148"/>
  <c r="S2456" i="148"/>
  <c r="AI2456" i="148"/>
  <c r="AG2456" i="148"/>
  <c r="AA2456" i="148"/>
  <c r="U2456" i="148"/>
  <c r="AH2456" i="148"/>
  <c r="AF2456" i="148"/>
  <c r="Z2456" i="148"/>
  <c r="W2456" i="148"/>
  <c r="T2456" i="148"/>
  <c r="R2457" i="148"/>
  <c r="O2457" i="148" l="1"/>
  <c r="P2457" i="148" s="1"/>
  <c r="AF2457" i="148"/>
  <c r="T2457" i="148"/>
  <c r="AA2457" i="148"/>
  <c r="Z2457" i="148"/>
  <c r="X2457" i="148"/>
  <c r="AD2457" i="148"/>
  <c r="Y2457" i="148"/>
  <c r="V2457" i="148"/>
  <c r="W2457" i="148"/>
  <c r="AH2457" i="148"/>
  <c r="AE2457" i="148"/>
  <c r="AI2457" i="148"/>
  <c r="AG2457" i="148"/>
  <c r="AC2457" i="148"/>
  <c r="AB2457" i="148"/>
  <c r="U2457" i="148"/>
  <c r="S2457" i="148"/>
  <c r="R2458" i="148"/>
  <c r="O2458" i="148" l="1"/>
  <c r="P2458" i="148" s="1"/>
  <c r="AA2458" i="148"/>
  <c r="W2458" i="148"/>
  <c r="AI2458" i="148"/>
  <c r="V2458" i="148"/>
  <c r="AG2458" i="148"/>
  <c r="T2458" i="148"/>
  <c r="AD2458" i="148"/>
  <c r="Z2458" i="148"/>
  <c r="X2458" i="148"/>
  <c r="AE2458" i="148"/>
  <c r="Y2458" i="148"/>
  <c r="S2458" i="148"/>
  <c r="AB2458" i="148"/>
  <c r="U2458" i="148"/>
  <c r="AH2458" i="148"/>
  <c r="AF2458" i="148"/>
  <c r="AC2458" i="148"/>
  <c r="R2459" i="148"/>
  <c r="O2459" i="148" l="1"/>
  <c r="P2459" i="148" s="1"/>
  <c r="AH2459" i="148"/>
  <c r="V2459" i="148"/>
  <c r="AF2459" i="148"/>
  <c r="S2459" i="148"/>
  <c r="AE2459" i="148"/>
  <c r="AC2459" i="148"/>
  <c r="AD2459" i="148"/>
  <c r="Z2459" i="148"/>
  <c r="X2459" i="148"/>
  <c r="AG2459" i="148"/>
  <c r="AA2459" i="148"/>
  <c r="AI2459" i="148"/>
  <c r="Y2459" i="148"/>
  <c r="AB2459" i="148"/>
  <c r="W2459" i="148"/>
  <c r="U2459" i="148"/>
  <c r="T2459" i="148"/>
  <c r="R2460" i="148"/>
  <c r="O2460" i="148" l="1"/>
  <c r="P2460" i="148" s="1"/>
  <c r="AC2460" i="148"/>
  <c r="AB2460" i="148"/>
  <c r="AA2460" i="148"/>
  <c r="Y2460" i="148"/>
  <c r="AF2460" i="148"/>
  <c r="Z2460" i="148"/>
  <c r="W2460" i="148"/>
  <c r="T2460" i="148"/>
  <c r="AH2460" i="148"/>
  <c r="V2460" i="148"/>
  <c r="AE2460" i="148"/>
  <c r="AD2460" i="148"/>
  <c r="X2460" i="148"/>
  <c r="U2460" i="148"/>
  <c r="S2460" i="148"/>
  <c r="AI2460" i="148"/>
  <c r="AG2460" i="148"/>
  <c r="R2461" i="148"/>
  <c r="O2461" i="148" l="1"/>
  <c r="P2461" i="148" s="1"/>
  <c r="X2461" i="148"/>
  <c r="Y2461" i="148"/>
  <c r="W2461" i="148"/>
  <c r="AH2461" i="148"/>
  <c r="U2461" i="148"/>
  <c r="AE2461" i="148"/>
  <c r="AB2461" i="148"/>
  <c r="Z2461" i="148"/>
  <c r="AA2461" i="148"/>
  <c r="S2461" i="148"/>
  <c r="AI2461" i="148"/>
  <c r="AD2461" i="148"/>
  <c r="V2461" i="148"/>
  <c r="AG2461" i="148"/>
  <c r="AF2461" i="148"/>
  <c r="AC2461" i="148"/>
  <c r="T2461" i="148"/>
  <c r="R2462" i="148"/>
  <c r="O2462" i="148" l="1"/>
  <c r="P2462" i="148" s="1"/>
  <c r="AE2462" i="148"/>
  <c r="S2462" i="148"/>
  <c r="AH2462" i="148"/>
  <c r="U2462" i="148"/>
  <c r="AG2462" i="148"/>
  <c r="T2462" i="148"/>
  <c r="AD2462" i="148"/>
  <c r="AF2462" i="148"/>
  <c r="AA2462" i="148"/>
  <c r="Y2462" i="148"/>
  <c r="AI2462" i="148"/>
  <c r="Z2462" i="148"/>
  <c r="W2462" i="148"/>
  <c r="AC2462" i="148"/>
  <c r="AB2462" i="148"/>
  <c r="X2462" i="148"/>
  <c r="V2462" i="148"/>
  <c r="R2463" i="148"/>
  <c r="O2463" i="148" l="1"/>
  <c r="P2463" i="148" s="1"/>
  <c r="Z2463" i="148"/>
  <c r="AD2463" i="148"/>
  <c r="AC2463" i="148"/>
  <c r="AA2463" i="148"/>
  <c r="AG2463" i="148"/>
  <c r="AB2463" i="148"/>
  <c r="X2463" i="148"/>
  <c r="AH2463" i="148"/>
  <c r="AE2463" i="148"/>
  <c r="AI2463" i="148"/>
  <c r="W2463" i="148"/>
  <c r="U2463" i="148"/>
  <c r="T2463" i="148"/>
  <c r="S2463" i="148"/>
  <c r="AF2463" i="148"/>
  <c r="Y2463" i="148"/>
  <c r="V2463" i="148"/>
  <c r="R2464" i="148"/>
  <c r="O2464" i="148" l="1"/>
  <c r="P2464" i="148" s="1"/>
  <c r="AG2464" i="148"/>
  <c r="U2464" i="148"/>
  <c r="Z2464" i="148"/>
  <c r="Y2464" i="148"/>
  <c r="W2464" i="148"/>
  <c r="AF2464" i="148"/>
  <c r="AC2464" i="148"/>
  <c r="AA2464" i="148"/>
  <c r="T2464" i="148"/>
  <c r="AI2464" i="148"/>
  <c r="AH2464" i="148"/>
  <c r="AE2464" i="148"/>
  <c r="AD2464" i="148"/>
  <c r="AB2464" i="148"/>
  <c r="X2464" i="148"/>
  <c r="V2464" i="148"/>
  <c r="S2464" i="148"/>
  <c r="R2465" i="148"/>
  <c r="O2465" i="148" l="1"/>
  <c r="P2465" i="148" s="1"/>
  <c r="AB2465" i="148"/>
  <c r="AI2465" i="148"/>
  <c r="V2465" i="148"/>
  <c r="AH2465" i="148"/>
  <c r="U2465" i="148"/>
  <c r="AF2465" i="148"/>
  <c r="S2465" i="148"/>
  <c r="AG2465" i="148"/>
  <c r="AC2465" i="148"/>
  <c r="Z2465" i="148"/>
  <c r="AA2465" i="148"/>
  <c r="W2465" i="148"/>
  <c r="AE2465" i="148"/>
  <c r="X2465" i="148"/>
  <c r="AD2465" i="148"/>
  <c r="Y2465" i="148"/>
  <c r="T2465" i="148"/>
  <c r="R2466" i="148"/>
  <c r="O2466" i="148" l="1"/>
  <c r="P2466" i="148" s="1"/>
  <c r="AI2466" i="148"/>
  <c r="W2466" i="148"/>
  <c r="AE2466" i="148"/>
  <c r="AD2466" i="148"/>
  <c r="AB2466" i="148"/>
  <c r="AH2466" i="148"/>
  <c r="AC2466" i="148"/>
  <c r="Z2466" i="148"/>
  <c r="AA2466" i="148"/>
  <c r="X2466" i="148"/>
  <c r="AG2466" i="148"/>
  <c r="AF2466" i="148"/>
  <c r="Y2466" i="148"/>
  <c r="V2466" i="148"/>
  <c r="U2466" i="148"/>
  <c r="T2466" i="148"/>
  <c r="S2466" i="148"/>
  <c r="R2467" i="148"/>
  <c r="O2467" i="148" l="1"/>
  <c r="P2467" i="148" s="1"/>
  <c r="AF2467" i="148"/>
  <c r="T2467" i="148"/>
  <c r="AD2467" i="148"/>
  <c r="AB2467" i="148"/>
  <c r="AA2467" i="148"/>
  <c r="Y2467" i="148"/>
  <c r="AG2467" i="148"/>
  <c r="AC2467" i="148"/>
  <c r="S2467" i="148"/>
  <c r="AH2467" i="148"/>
  <c r="Z2467" i="148"/>
  <c r="V2467" i="148"/>
  <c r="AI2467" i="148"/>
  <c r="AE2467" i="148"/>
  <c r="X2467" i="148"/>
  <c r="W2467" i="148"/>
  <c r="U2467" i="148"/>
  <c r="R2468" i="148"/>
  <c r="O2468" i="148" l="1"/>
  <c r="P2468" i="148" s="1"/>
  <c r="AA2468" i="148"/>
  <c r="Y2468" i="148"/>
  <c r="Z2468" i="148"/>
  <c r="X2468" i="148"/>
  <c r="V2468" i="148"/>
  <c r="S2468" i="148"/>
  <c r="AG2468" i="148"/>
  <c r="AE2468" i="148"/>
  <c r="AB2468" i="148"/>
  <c r="T2468" i="148"/>
  <c r="AI2468" i="148"/>
  <c r="AF2468" i="148"/>
  <c r="U2468" i="148"/>
  <c r="AH2468" i="148"/>
  <c r="AD2468" i="148"/>
  <c r="AC2468" i="148"/>
  <c r="W2468" i="148"/>
  <c r="R2469" i="148"/>
  <c r="O2469" i="148" l="1"/>
  <c r="P2469" i="148" s="1"/>
  <c r="AH2469" i="148"/>
  <c r="V2469" i="148"/>
  <c r="AF2469" i="148"/>
  <c r="T2469" i="148"/>
  <c r="X2469" i="148"/>
  <c r="W2469" i="148"/>
  <c r="AI2469" i="148"/>
  <c r="S2469" i="148"/>
  <c r="U2469" i="148"/>
  <c r="AE2469" i="148"/>
  <c r="AG2469" i="148"/>
  <c r="AB2469" i="148"/>
  <c r="Z2469" i="148"/>
  <c r="AC2469" i="148"/>
  <c r="AD2469" i="148"/>
  <c r="AA2469" i="148"/>
  <c r="Y2469" i="148"/>
  <c r="R2470" i="148"/>
  <c r="O2470" i="148" l="1"/>
  <c r="P2470" i="148" s="1"/>
  <c r="AC2470" i="148"/>
  <c r="AA2470" i="148"/>
  <c r="AI2470" i="148"/>
  <c r="U2470" i="148"/>
  <c r="AH2470" i="148"/>
  <c r="T2470" i="148"/>
  <c r="AF2470" i="148"/>
  <c r="X2470" i="148"/>
  <c r="S2470" i="148"/>
  <c r="AE2470" i="148"/>
  <c r="AD2470" i="148"/>
  <c r="AB2470" i="148"/>
  <c r="Z2470" i="148"/>
  <c r="Y2470" i="148"/>
  <c r="W2470" i="148"/>
  <c r="V2470" i="148"/>
  <c r="AG2470" i="148"/>
  <c r="R2471" i="148"/>
  <c r="O2471" i="148" l="1"/>
  <c r="P2471" i="148" s="1"/>
  <c r="X2471" i="148"/>
  <c r="AH2471" i="148"/>
  <c r="V2471" i="148"/>
  <c r="AF2471" i="148"/>
  <c r="AE2471" i="148"/>
  <c r="AC2471" i="148"/>
  <c r="Z2471" i="148"/>
  <c r="U2471" i="148"/>
  <c r="S2471" i="148"/>
  <c r="AA2471" i="148"/>
  <c r="T2471" i="148"/>
  <c r="AD2471" i="148"/>
  <c r="W2471" i="148"/>
  <c r="AI2471" i="148"/>
  <c r="AG2471" i="148"/>
  <c r="AB2471" i="148"/>
  <c r="Y2471" i="148"/>
  <c r="R2472" i="148"/>
  <c r="O2472" i="148" l="1"/>
  <c r="P2472" i="148" s="1"/>
  <c r="AE2472" i="148"/>
  <c r="S2472" i="148"/>
  <c r="AC2472" i="148"/>
  <c r="AD2472" i="148"/>
  <c r="AB2472" i="148"/>
  <c r="Z2472" i="148"/>
  <c r="AA2472" i="148"/>
  <c r="W2472" i="148"/>
  <c r="U2472" i="148"/>
  <c r="AI2472" i="148"/>
  <c r="AF2472" i="148"/>
  <c r="X2472" i="148"/>
  <c r="AH2472" i="148"/>
  <c r="AG2472" i="148"/>
  <c r="Y2472" i="148"/>
  <c r="V2472" i="148"/>
  <c r="T2472" i="148"/>
  <c r="R2473" i="148"/>
  <c r="O2473" i="148" l="1"/>
  <c r="P2473" i="148" s="1"/>
  <c r="Z2473" i="148"/>
  <c r="X2473" i="148"/>
  <c r="AB2473" i="148"/>
  <c r="AA2473" i="148"/>
  <c r="W2473" i="148"/>
  <c r="AE2473" i="148"/>
  <c r="Y2473" i="148"/>
  <c r="U2473" i="148"/>
  <c r="AI2473" i="148"/>
  <c r="AG2473" i="148"/>
  <c r="AD2473" i="148"/>
  <c r="T2473" i="148"/>
  <c r="AC2473" i="148"/>
  <c r="V2473" i="148"/>
  <c r="S2473" i="148"/>
  <c r="AH2473" i="148"/>
  <c r="AF2473" i="148"/>
  <c r="R2474" i="148"/>
  <c r="O2474" i="148" l="1"/>
  <c r="P2474" i="148" s="1"/>
  <c r="AG2474" i="148"/>
  <c r="U2474" i="148"/>
  <c r="AE2474" i="148"/>
  <c r="S2474" i="148"/>
  <c r="Y2474" i="148"/>
  <c r="X2474" i="148"/>
  <c r="V2474" i="148"/>
  <c r="AF2474" i="148"/>
  <c r="AB2474" i="148"/>
  <c r="Z2474" i="148"/>
  <c r="AA2474" i="148"/>
  <c r="AH2474" i="148"/>
  <c r="AI2474" i="148"/>
  <c r="AD2474" i="148"/>
  <c r="AC2474" i="148"/>
  <c r="W2474" i="148"/>
  <c r="T2474" i="148"/>
  <c r="R2475" i="148"/>
  <c r="AG1047" i="148"/>
  <c r="U1047" i="148"/>
  <c r="AF1047" i="148"/>
  <c r="T1047" i="148"/>
  <c r="AE1047" i="148"/>
  <c r="S1047" i="148"/>
  <c r="AD1047" i="148"/>
  <c r="AC1047" i="148"/>
  <c r="X1047" i="148"/>
  <c r="AB1047" i="148"/>
  <c r="AA1047" i="148"/>
  <c r="Z1047" i="148"/>
  <c r="Y1047" i="148"/>
  <c r="AI1047" i="148"/>
  <c r="W1047" i="148"/>
  <c r="AH1047" i="148"/>
  <c r="V1047" i="148"/>
  <c r="O2475" i="148" l="1"/>
  <c r="P2475" i="148" s="1"/>
  <c r="AB2475" i="148"/>
  <c r="Z2475" i="148"/>
  <c r="V2475" i="148"/>
  <c r="AI2475" i="148"/>
  <c r="U2475" i="148"/>
  <c r="AG2475" i="148"/>
  <c r="S2475" i="148"/>
  <c r="AH2475" i="148"/>
  <c r="AD2475" i="148"/>
  <c r="AA2475" i="148"/>
  <c r="AC2475" i="148"/>
  <c r="X2475" i="148"/>
  <c r="AE2475" i="148"/>
  <c r="T2475" i="148"/>
  <c r="AF2475" i="148"/>
  <c r="Y2475" i="148"/>
  <c r="W2475" i="148"/>
  <c r="R2476" i="148"/>
  <c r="O2476" i="148" l="1"/>
  <c r="P2476" i="148" s="1"/>
  <c r="AI2476" i="148"/>
  <c r="W2476" i="148"/>
  <c r="AG2476" i="148"/>
  <c r="U2476" i="148"/>
  <c r="AH2476" i="148"/>
  <c r="S2476" i="148"/>
  <c r="AF2476" i="148"/>
  <c r="AD2476" i="148"/>
  <c r="AE2476" i="148"/>
  <c r="AB2476" i="148"/>
  <c r="T2476" i="148"/>
  <c r="AC2476" i="148"/>
  <c r="X2476" i="148"/>
  <c r="V2476" i="148"/>
  <c r="AA2476" i="148"/>
  <c r="Z2476" i="148"/>
  <c r="Y2476" i="148"/>
</calcChain>
</file>

<file path=xl/sharedStrings.xml><?xml version="1.0" encoding="utf-8"?>
<sst xmlns="http://schemas.openxmlformats.org/spreadsheetml/2006/main" count="2654" uniqueCount="794">
  <si>
    <t>Region</t>
  </si>
  <si>
    <t>Sub-region</t>
  </si>
  <si>
    <t>Western Europe</t>
  </si>
  <si>
    <t>Southern Europe</t>
  </si>
  <si>
    <t>Serbia</t>
  </si>
  <si>
    <t>Spain</t>
  </si>
  <si>
    <t>Northern Europe</t>
  </si>
  <si>
    <t>Finland</t>
  </si>
  <si>
    <t>Eastern Europe</t>
  </si>
  <si>
    <t>Bulgaria</t>
  </si>
  <si>
    <t>Lithuania</t>
  </si>
  <si>
    <t>Poland</t>
  </si>
  <si>
    <t>Undefined</t>
  </si>
  <si>
    <t>Eurasia</t>
  </si>
  <si>
    <t>Belarus</t>
  </si>
  <si>
    <t>Russia</t>
  </si>
  <si>
    <t>Ukraine</t>
  </si>
  <si>
    <t>Northern Africa</t>
  </si>
  <si>
    <t>Algeria</t>
  </si>
  <si>
    <t>Egypt</t>
  </si>
  <si>
    <t>Morocco</t>
  </si>
  <si>
    <t>Tunisia</t>
  </si>
  <si>
    <t>Western Africa</t>
  </si>
  <si>
    <t>Nigeria</t>
  </si>
  <si>
    <t>Senegal</t>
  </si>
  <si>
    <t>Togo</t>
  </si>
  <si>
    <t>Eastern Africa</t>
  </si>
  <si>
    <t>Ethiopia</t>
  </si>
  <si>
    <t>Central Africa</t>
  </si>
  <si>
    <t>Southern Africa</t>
  </si>
  <si>
    <t>South Africa</t>
  </si>
  <si>
    <t>Middle East</t>
  </si>
  <si>
    <t>Iran</t>
  </si>
  <si>
    <t>Israel</t>
  </si>
  <si>
    <t>Jordan</t>
  </si>
  <si>
    <t>Lebanon</t>
  </si>
  <si>
    <t>Saudi Arabia</t>
  </si>
  <si>
    <t>Syria</t>
  </si>
  <si>
    <t>Turkey</t>
  </si>
  <si>
    <t>Central Asia</t>
  </si>
  <si>
    <t>Kazakhstan</t>
  </si>
  <si>
    <t>Uzbekistan</t>
  </si>
  <si>
    <t>Southern Asia</t>
  </si>
  <si>
    <t>Bangladesh</t>
  </si>
  <si>
    <t>India</t>
  </si>
  <si>
    <t>Pakistan</t>
  </si>
  <si>
    <t>Eastern Asia</t>
  </si>
  <si>
    <t>South Korea</t>
  </si>
  <si>
    <t>Southeast Asia</t>
  </si>
  <si>
    <t>Indonesia</t>
  </si>
  <si>
    <t>Philippines</t>
  </si>
  <si>
    <t>Vietnam</t>
  </si>
  <si>
    <t>Oceania</t>
  </si>
  <si>
    <t>Australia</t>
  </si>
  <si>
    <t>North America</t>
  </si>
  <si>
    <t>Canada</t>
  </si>
  <si>
    <t>United States</t>
  </si>
  <si>
    <t>Latin America</t>
  </si>
  <si>
    <t>Caribbean</t>
  </si>
  <si>
    <t>Central America</t>
  </si>
  <si>
    <t>Mexico</t>
  </si>
  <si>
    <t>South America</t>
  </si>
  <si>
    <t>Brazil</t>
  </si>
  <si>
    <t>Peru</t>
  </si>
  <si>
    <t>Venezuela</t>
  </si>
  <si>
    <t>China (mainland)</t>
  </si>
  <si>
    <r>
      <rPr>
        <u/>
        <sz val="8"/>
        <rFont val="Arial"/>
        <family val="2"/>
        <scheme val="minor"/>
      </rPr>
      <t>Click here</t>
    </r>
    <r>
      <rPr>
        <sz val="8"/>
        <rFont val="Arial"/>
        <family val="2"/>
        <scheme val="minor"/>
      </rPr>
      <t xml:space="preserve"> to contact product support via email</t>
    </r>
  </si>
  <si>
    <t>About S&amp;P Global Commodity Insights</t>
  </si>
  <si>
    <t>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t>
  </si>
  <si>
    <t>Disclosure</t>
  </si>
  <si>
    <t>S&amp;P Global, the S&amp;P Global logo, S&amp;P Global Commodity Insights, and Platts are trademarks of S&amp;P Global Inc. Permission for any commercial use of these trademarks must be obtained in writing from S&amp;P Global Inc.</t>
  </si>
  <si>
    <t>You may view or otherwise use the information, prices, indices, assessments and other related information, graphs, tables and images (“Data”) in this publication only for your personal use or, if you or your company has a license for the Data from S&amp;P Global Commodity Insights and you are an authorized user, for your company’s internal business use only. You may not publish, reproduce, extract, distribute, retransmit, resell, create any derivative work from and/or otherwise provide access to the Data or any portion thereof to any person (either within or outside your company, including as part of or via any internal electronic system or intranet), firm or entity, including any subsidiary, parent, or other entity that is affiliated with your company, without S&amp;P Global Commodity Insights’ prior written consent or as otherwise authorized under license from S&amp;P Global Commodity Insights. Any use or distribution of the Data beyond the express uses authorized in this paragraph above is subject to the payment of additional fees to S&amp;P Global Commodity Insights.</t>
  </si>
  <si>
    <t>S&amp;P Global Commodity Insights, its affiliates and all of their third-party licensors disclaim any and all warranties, express or implied, including, but not limited to, any warranties of merchantability or fitness for a particular purpose or use as to the Data, or the results obtained by its use or as to the performance thereof. Data in this publication includes independent and verifiable data collected from actual market participants. Any user of the Data should not rely on any information and/or assessment contained therein in making any investment, trading, risk management or other decision. S&amp;P Global Commodity Insights, its affiliates and their third-party licensors do not guarantee the adequacy, accuracy, timeliness and/or completeness of the Data or any component thereof or any communications (whether written, oral, electronic or in other format), and shall not be subject to any damages or liability, including but not limited to any indirect, special, incidental, punitive or consequential damages (including but not limited to, loss of profits, trading losses and loss of goodwill).</t>
  </si>
  <si>
    <t>ICE index data and NYMEX futures data used herein are provided under S&amp;P Global Commodity Insights’ commercial licensing agreements with ICE and with NYMEX. You acknowledge that the ICE index data and NYMEX futures data herein are confidential and are proprietary trade secrets and data of ICE and NYMEX or its licensors/suppliers, and you shall use best efforts to prevent the unauthorized publication, disclosure or copying of the ICE index data and/or NYMEX futures data.</t>
  </si>
  <si>
    <t>Permission is granted for those registered with the Copyright Clearance Center (CCC) to copy material herein for internal reference or personal use only, provided that appropriate payment is made to the CCC, 222 Rosewood Drive, Danvers, MA 01923, phone +1-978-750-8400. Reproduction in any other form, or for any other purpose, is forbidden without the express prior permission of S&amp;P Global Inc. For article reprints contact: The YGS Group, phone +1-717-505-9701 x105 (800-501-9571 from the U.S.).</t>
  </si>
  <si>
    <t>For all other queries or requests pursuant to this notice, please contact S&amp;P Global Inc. via email at support@platts.com.</t>
  </si>
  <si>
    <t>Index</t>
  </si>
  <si>
    <t>Geography</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</si>
  <si>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</si>
  <si>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</si>
  <si>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</si>
  <si>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</si>
  <si>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</si>
  <si>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</si>
  <si>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</si>
  <si>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</si>
  <si>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</si>
  <si>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</si>
  <si>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</si>
  <si>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</si>
  <si>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</si>
  <si>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</si>
  <si>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</si>
  <si>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</si>
  <si>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</si>
  <si>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</si>
  <si>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</si>
  <si>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</si>
  <si>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</si>
  <si>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</si>
  <si>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</si>
  <si>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</si>
  <si>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</si>
  <si>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</si>
  <si>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</si>
  <si>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</si>
  <si>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</si>
  <si>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</si>
  <si>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</si>
  <si>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</si>
  <si>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</si>
  <si>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</si>
  <si>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</si>
  <si>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</si>
  <si>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</si>
  <si>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</si>
  <si>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</si>
  <si>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</si>
  <si>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</si>
  <si>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</si>
  <si>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</si>
  <si>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</si>
  <si>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</si>
  <si>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</si>
  <si>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</si>
  <si>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</si>
  <si>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</si>
  <si>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</si>
  <si>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</si>
  <si>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</si>
  <si>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</si>
  <si>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</si>
  <si>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</si>
  <si>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</si>
  <si>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2024Q1</t>
  </si>
  <si>
    <t>2024Q2</t>
  </si>
  <si>
    <t>2024Q3</t>
  </si>
  <si>
    <t>2024Q4</t>
  </si>
  <si>
    <t>Product</t>
  </si>
  <si>
    <t>Plant ID</t>
  </si>
  <si>
    <t>Variable</t>
  </si>
  <si>
    <t>2025Q1</t>
  </si>
  <si>
    <t>2025Q2</t>
  </si>
  <si>
    <t>2025Q3</t>
  </si>
  <si>
    <t>2025Q4</t>
  </si>
  <si>
    <t>2026Q1</t>
  </si>
  <si>
    <t>2026Q2</t>
  </si>
  <si>
    <t>2026Q3</t>
  </si>
  <si>
    <t>2026Q4</t>
  </si>
  <si>
    <t>2027Q1</t>
  </si>
  <si>
    <t>2027Q2</t>
  </si>
  <si>
    <t>2027Q3</t>
  </si>
  <si>
    <t>2027Q4</t>
  </si>
  <si>
    <t>2028Q1</t>
  </si>
  <si>
    <t>2028Q2</t>
  </si>
  <si>
    <t>2028Q3</t>
  </si>
  <si>
    <t>2028Q4</t>
  </si>
  <si>
    <t>2029Q1</t>
  </si>
  <si>
    <t>2029Q2</t>
  </si>
  <si>
    <t>2029Q3</t>
  </si>
  <si>
    <t>2029Q4</t>
  </si>
  <si>
    <t>2030Q1</t>
  </si>
  <si>
    <t>2030Q2</t>
  </si>
  <si>
    <t>2030Q3</t>
  </si>
  <si>
    <t>2030Q4</t>
  </si>
  <si>
    <t>2031Q1</t>
  </si>
  <si>
    <t>2031Q2</t>
  </si>
  <si>
    <t>2031Q3</t>
  </si>
  <si>
    <t>2031Q4</t>
  </si>
  <si>
    <t>2032Q1</t>
  </si>
  <si>
    <t>2032Q2</t>
  </si>
  <si>
    <t>2032Q3</t>
  </si>
  <si>
    <t>2032Q4</t>
  </si>
  <si>
    <t>2033Q1</t>
  </si>
  <si>
    <t>2033Q2</t>
  </si>
  <si>
    <t>2033Q3</t>
  </si>
  <si>
    <t>2033Q4</t>
  </si>
  <si>
    <t>2034Q1</t>
  </si>
  <si>
    <t>2034Q2</t>
  </si>
  <si>
    <t>2034Q3</t>
  </si>
  <si>
    <t>2034Q4</t>
  </si>
  <si>
    <t>2035Q1</t>
  </si>
  <si>
    <t>2035Q2</t>
  </si>
  <si>
    <t>2035Q3</t>
  </si>
  <si>
    <t>2035Q4</t>
  </si>
  <si>
    <t>ID</t>
  </si>
  <si>
    <t>NCIC - Ain Sokhna</t>
  </si>
  <si>
    <t>NCIC - Faiyum</t>
  </si>
  <si>
    <t>OCP - JFC I</t>
  </si>
  <si>
    <t>OCP - JFC II</t>
  </si>
  <si>
    <t>Koch-OCP - JFC III</t>
  </si>
  <si>
    <t>OCP - JFC IV</t>
  </si>
  <si>
    <t>OCP - JFC V</t>
  </si>
  <si>
    <t>OCP - Laayoune</t>
  </si>
  <si>
    <t>OCP - Maroc Phosphore</t>
  </si>
  <si>
    <t>OCP - Safi</t>
  </si>
  <si>
    <t>IMACID - Jorf Lasfar</t>
  </si>
  <si>
    <t>PMP - Jorf Lasfar</t>
  </si>
  <si>
    <t>GCT - Gabes</t>
  </si>
  <si>
    <t>GCT - MDhilla</t>
  </si>
  <si>
    <t>GCT - Sfax</t>
  </si>
  <si>
    <t>GCT - Skhira</t>
  </si>
  <si>
    <t>TIFERT - Skhira</t>
  </si>
  <si>
    <t>Bosveld Phosphates - Phalaborwa</t>
  </si>
  <si>
    <t>Foskor - Richards Bay</t>
  </si>
  <si>
    <t>ICS - Darou</t>
  </si>
  <si>
    <t>Ammofos Maxam - Almalyk</t>
  </si>
  <si>
    <t>Kazphosphate - Taraz</t>
  </si>
  <si>
    <t>China - other Anhui</t>
  </si>
  <si>
    <t>China - other Chongqing</t>
  </si>
  <si>
    <t>China - other Guangdong</t>
  </si>
  <si>
    <t>China - other Guangxi</t>
  </si>
  <si>
    <t>China - other Henan</t>
  </si>
  <si>
    <t>China - other Hubei</t>
  </si>
  <si>
    <t>China - other Inner Mongolia</t>
  </si>
  <si>
    <t>China - other Jiangsu</t>
  </si>
  <si>
    <t>China - other Liaoning</t>
  </si>
  <si>
    <t>China - other Ningxia</t>
  </si>
  <si>
    <t>China - other Qinghai</t>
  </si>
  <si>
    <t>China - other Shaanxi</t>
  </si>
  <si>
    <t>China - other Shandong</t>
  </si>
  <si>
    <t>China - other Shanxi</t>
  </si>
  <si>
    <t>China - other Sichuan</t>
  </si>
  <si>
    <t>China - other Yunnan</t>
  </si>
  <si>
    <t>GPC - Dazhou</t>
  </si>
  <si>
    <t>GPC - Fuquan</t>
  </si>
  <si>
    <t>GPC - Zijin</t>
  </si>
  <si>
    <t>GPC - Gansu</t>
  </si>
  <si>
    <t>GPC - Kaiyang</t>
  </si>
  <si>
    <t>Haohua Qingping - Qingping</t>
  </si>
  <si>
    <t>Yihua - Yichang</t>
  </si>
  <si>
    <t>YTH - Kunming</t>
  </si>
  <si>
    <t>New Yangfeng - Leibo</t>
  </si>
  <si>
    <t>New Yangfeng - Yichang</t>
  </si>
  <si>
    <t>Liuguo Chemical - Yichang</t>
  </si>
  <si>
    <t>Liuguo Chemical - Guixi</t>
  </si>
  <si>
    <t>Liuguo Chemical - Tongling</t>
  </si>
  <si>
    <t>Lufa - Kaiyang</t>
  </si>
  <si>
    <t>Dongsheng - Yichang</t>
  </si>
  <si>
    <t>China BlueChem - Dayoukou</t>
  </si>
  <si>
    <t>SinoChem - Fuling</t>
  </si>
  <si>
    <t>Zhanhua - Zhangjiang</t>
  </si>
  <si>
    <t>Sanning - Zhijang</t>
  </si>
  <si>
    <t>Xiangyun - Wuxue</t>
  </si>
  <si>
    <t>Xiangfeng - Anning</t>
  </si>
  <si>
    <t>Dongbu - Ulsan</t>
  </si>
  <si>
    <t>Namhae - Yeosu</t>
  </si>
  <si>
    <t>Sumykhimprom - Sumy</t>
  </si>
  <si>
    <t>Titan - Armyansk</t>
  </si>
  <si>
    <t>Gomel Chemical - Gomel</t>
  </si>
  <si>
    <t>EuroChem - Phosphorit</t>
  </si>
  <si>
    <t>EuroChem - Belorechensk</t>
  </si>
  <si>
    <t>PhosAgro - Cherepovets</t>
  </si>
  <si>
    <t>PhosAgro - Balakovo</t>
  </si>
  <si>
    <t>PhosAgro - Volkov</t>
  </si>
  <si>
    <t>UralChem - Voskresensk</t>
  </si>
  <si>
    <t>Fertiberia - Huelva</t>
  </si>
  <si>
    <t>Yara - Siilinjärvi</t>
  </si>
  <si>
    <t>Agropolychim - Devnya</t>
  </si>
  <si>
    <t>Elixir Group - Prahovo</t>
  </si>
  <si>
    <t>Elixir Group - Zorka</t>
  </si>
  <si>
    <t>Grupa Azoty - Police</t>
  </si>
  <si>
    <t>Grupa Azoty - Fosfory</t>
  </si>
  <si>
    <t>EuroChem - Lifosa</t>
  </si>
  <si>
    <t>Mosaic - Uberaba</t>
  </si>
  <si>
    <t>Mosaic - Cajati</t>
  </si>
  <si>
    <t>Yara - Cubatao</t>
  </si>
  <si>
    <t>CMOC - Catalao</t>
  </si>
  <si>
    <t>CMOC - Cubatao</t>
  </si>
  <si>
    <t>EuroChem - Serra do Salitre</t>
  </si>
  <si>
    <t>Pequiven - Puerto Moron</t>
  </si>
  <si>
    <t>Pemex - Lazaro Cardenas</t>
  </si>
  <si>
    <t>Gubretas - Razi Chemical</t>
  </si>
  <si>
    <t>ICL - Rotem</t>
  </si>
  <si>
    <t>JIFCO - Eshidiyah</t>
  </si>
  <si>
    <t>IJC - Eshidiyah</t>
  </si>
  <si>
    <t>JPMC - Aqaba</t>
  </si>
  <si>
    <t>NJFC - Aqaba</t>
  </si>
  <si>
    <t>LCS - Selaata</t>
  </si>
  <si>
    <t>Maaden - Maaden 3</t>
  </si>
  <si>
    <t>MPC - Ras Al-Khair</t>
  </si>
  <si>
    <t>SAFCO - Al-Jubail</t>
  </si>
  <si>
    <t>WSPC - Turaif and RAK</t>
  </si>
  <si>
    <t>GFC - Homs</t>
  </si>
  <si>
    <t>BAGFAS - Bandirma</t>
  </si>
  <si>
    <t>Gubretas - Yarimca</t>
  </si>
  <si>
    <t>Eti Bakir - Mazidagi</t>
  </si>
  <si>
    <t>Toros Tarim - Ceyhan</t>
  </si>
  <si>
    <t>Toros Tarim - Mersin</t>
  </si>
  <si>
    <t>Toros Tarim - Samsun</t>
  </si>
  <si>
    <t>MissPhos - Pascagoula</t>
  </si>
  <si>
    <t>Mosaic - Bartow</t>
  </si>
  <si>
    <t>Mosaic - Faustina and Uncle Sam</t>
  </si>
  <si>
    <t>Mosaic - New Wales</t>
  </si>
  <si>
    <t>Mosaic - Riverview</t>
  </si>
  <si>
    <t>Mosaic - Plant City</t>
  </si>
  <si>
    <t>Nutrien - Aurora</t>
  </si>
  <si>
    <t>Nutrien - Geismar</t>
  </si>
  <si>
    <t>Nutrien - White Springs</t>
  </si>
  <si>
    <t>Nutrien - Redwater</t>
  </si>
  <si>
    <t>Simplot - Pocatello</t>
  </si>
  <si>
    <t>Simplot - Rock Springs</t>
  </si>
  <si>
    <t>Itafos - Conda</t>
  </si>
  <si>
    <t>Incitec Pivot - Phosphate Hill</t>
  </si>
  <si>
    <t>Petrokimia Gresik - Gresik</t>
  </si>
  <si>
    <t>PJA - Gresik</t>
  </si>
  <si>
    <t>Philphos - Isabel</t>
  </si>
  <si>
    <t>Vinachem - Dinh Vu</t>
  </si>
  <si>
    <t>Vinachem - Lao Cai</t>
  </si>
  <si>
    <t>BCIC - Anwara</t>
  </si>
  <si>
    <t>BCIC - Chittagong</t>
  </si>
  <si>
    <t>CIL - Ennore</t>
  </si>
  <si>
    <t>CIL - Kakinada</t>
  </si>
  <si>
    <t>CIL - Vizag</t>
  </si>
  <si>
    <t>DFPCL - Taloja</t>
  </si>
  <si>
    <t>FACT - Cochin</t>
  </si>
  <si>
    <t>FACT - Udyugamndal</t>
  </si>
  <si>
    <t>Greenstar - Tuticorin</t>
  </si>
  <si>
    <t>GSFC - Sikka</t>
  </si>
  <si>
    <t>GSFC - Vadodara</t>
  </si>
  <si>
    <t>Hindalco - Dahej</t>
  </si>
  <si>
    <t>IFFCO - Kandla</t>
  </si>
  <si>
    <t>IFFCO - Paradeep</t>
  </si>
  <si>
    <t>Indorama - Haldia</t>
  </si>
  <si>
    <t>Madhya Bharat Agro - Sagar</t>
  </si>
  <si>
    <t>MCFL - Mangalore</t>
  </si>
  <si>
    <t>MFL - Manali</t>
  </si>
  <si>
    <t>PPL - Paradeep</t>
  </si>
  <si>
    <t>RCF - Trombay</t>
  </si>
  <si>
    <t>Sterlite - Tuticorin</t>
  </si>
  <si>
    <t>PPL - Zuarinagar</t>
  </si>
  <si>
    <t>Fauji Fertilizer - Port Qasim</t>
  </si>
  <si>
    <t>NAF - PR_PA_SA_AM</t>
  </si>
  <si>
    <t>NAF - PR_PA_SA</t>
  </si>
  <si>
    <t>MEA - PR_PA_SA_AM</t>
  </si>
  <si>
    <t>SAM - PA_SA</t>
  </si>
  <si>
    <t>SAM - PR_PA_SA</t>
  </si>
  <si>
    <t>SAM - PR_PA</t>
  </si>
  <si>
    <t>WAF - AM</t>
  </si>
  <si>
    <t>EAF - AM</t>
  </si>
  <si>
    <t>WAF - PR_PA_SA_AM</t>
  </si>
  <si>
    <t>CAS - PR_PA_AM</t>
  </si>
  <si>
    <t>EUA - PR_PA_SA_AM</t>
  </si>
  <si>
    <t>SEA - PA_AM</t>
  </si>
  <si>
    <t>NAM - PR_PA</t>
  </si>
  <si>
    <t>SAS - PR_PA_SA</t>
  </si>
  <si>
    <t>SAS - no integration</t>
  </si>
  <si>
    <t>OCE - PR_PA_SA_AM</t>
  </si>
  <si>
    <t>Quarter</t>
  </si>
  <si>
    <t>Cost curve generator</t>
  </si>
  <si>
    <t>Plant</t>
  </si>
  <si>
    <t>Capacity</t>
  </si>
  <si>
    <t>Cost</t>
  </si>
  <si>
    <t>CostRank</t>
  </si>
  <si>
    <t>Rank</t>
  </si>
  <si>
    <t>CumulativeCapacity</t>
  </si>
  <si>
    <t>2036Q1</t>
  </si>
  <si>
    <t>2036Q2</t>
  </si>
  <si>
    <t>2036Q3</t>
  </si>
  <si>
    <t>2036Q4</t>
  </si>
  <si>
    <t>2037Q1</t>
  </si>
  <si>
    <t>2037Q2</t>
  </si>
  <si>
    <t>2037Q3</t>
  </si>
  <si>
    <t>2037Q4</t>
  </si>
  <si>
    <t>2038Q1</t>
  </si>
  <si>
    <t>2038Q2</t>
  </si>
  <si>
    <t>2038Q3</t>
  </si>
  <si>
    <t>2038Q4</t>
  </si>
  <si>
    <t>2039Q1</t>
  </si>
  <si>
    <t>2039Q2</t>
  </si>
  <si>
    <t>2039Q3</t>
  </si>
  <si>
    <t>2039Q4</t>
  </si>
  <si>
    <t>2040Q1</t>
  </si>
  <si>
    <t>2040Q2</t>
  </si>
  <si>
    <t>2040Q3</t>
  </si>
  <si>
    <t>2040Q4</t>
  </si>
  <si>
    <t>2041Q1</t>
  </si>
  <si>
    <t>2041Q2</t>
  </si>
  <si>
    <t>2041Q3</t>
  </si>
  <si>
    <t>2041Q4</t>
  </si>
  <si>
    <t>2042Q1</t>
  </si>
  <si>
    <t>2042Q2</t>
  </si>
  <si>
    <t>2042Q3</t>
  </si>
  <si>
    <t>2042Q4</t>
  </si>
  <si>
    <t>2043Q1</t>
  </si>
  <si>
    <t>2043Q2</t>
  </si>
  <si>
    <t>2043Q3</t>
  </si>
  <si>
    <t>2043Q4</t>
  </si>
  <si>
    <t>2044Q1</t>
  </si>
  <si>
    <t>2044Q2</t>
  </si>
  <si>
    <t>2044Q3</t>
  </si>
  <si>
    <t>2044Q4</t>
  </si>
  <si>
    <t>2045Q1</t>
  </si>
  <si>
    <t>2045Q2</t>
  </si>
  <si>
    <t>2045Q3</t>
  </si>
  <si>
    <t>2045Q4</t>
  </si>
  <si>
    <t>2046Q1</t>
  </si>
  <si>
    <t>2046Q2</t>
  </si>
  <si>
    <t>2046Q3</t>
  </si>
  <si>
    <t>2046Q4</t>
  </si>
  <si>
    <t>2047Q1</t>
  </si>
  <si>
    <t>2047Q2</t>
  </si>
  <si>
    <t>2047Q3</t>
  </si>
  <si>
    <t>2047Q4</t>
  </si>
  <si>
    <t>2048Q1</t>
  </si>
  <si>
    <t>2048Q2</t>
  </si>
  <si>
    <t>2048Q3</t>
  </si>
  <si>
    <t>2048Q4</t>
  </si>
  <si>
    <t>2049Q1</t>
  </si>
  <si>
    <t>2049Q2</t>
  </si>
  <si>
    <t>2049Q3</t>
  </si>
  <si>
    <t>2049Q4</t>
  </si>
  <si>
    <t>2050Q1</t>
  </si>
  <si>
    <t>2050Q2</t>
  </si>
  <si>
    <t>2050Q3</t>
  </si>
  <si>
    <t>2050Q4</t>
  </si>
  <si>
    <t>South-eastern Asia</t>
  </si>
  <si>
    <t>Australia and New Zealand</t>
  </si>
  <si>
    <t>Melanesia</t>
  </si>
  <si>
    <t>Micronesia</t>
  </si>
  <si>
    <t>Polynesia</t>
  </si>
  <si>
    <t>Antarctica</t>
  </si>
  <si>
    <t>MGA Capacity</t>
  </si>
  <si>
    <t>NCIC - Ain SokhnaMGA Capacity</t>
  </si>
  <si>
    <t>NCIC - FaiyumMGA Capacity</t>
  </si>
  <si>
    <t>OCP - JFC IMGA Capacity</t>
  </si>
  <si>
    <t>OCP - JFC IIMGA Capacity</t>
  </si>
  <si>
    <t>Koch-OCP - JFC IIIMGA Capacity</t>
  </si>
  <si>
    <t>OCP - JFC IVMGA Capacity</t>
  </si>
  <si>
    <t>OCP - JFC VMGA Capacity</t>
  </si>
  <si>
    <t>OCP - LaayouneMGA Capacity</t>
  </si>
  <si>
    <t>OCP - Maroc PhosphoreMGA Capacity</t>
  </si>
  <si>
    <t>OCP - SafiMGA Capacity</t>
  </si>
  <si>
    <t>IMACID - Jorf LasfarMGA Capacity</t>
  </si>
  <si>
    <t>PMP - Jorf LasfarMGA Capacity</t>
  </si>
  <si>
    <t>GCT - GabesMGA Capacity</t>
  </si>
  <si>
    <t>GCT - MDhillaMGA Capacity</t>
  </si>
  <si>
    <t>GCT - SfaxMGA Capacity</t>
  </si>
  <si>
    <t>GCT - SkhiraMGA Capacity</t>
  </si>
  <si>
    <t>TIFERT - SkhiraMGA Capacity</t>
  </si>
  <si>
    <t>Bosveld Phosphates - PhalaborwaMGA Capacity</t>
  </si>
  <si>
    <t>Foskor - Richards BayMGA Capacity</t>
  </si>
  <si>
    <t>ICS - DarouMGA Capacity</t>
  </si>
  <si>
    <t>MGA cost at capacity</t>
  </si>
  <si>
    <t>NCIC - Ain SokhnaMGA cost at capacity</t>
  </si>
  <si>
    <t>NCIC - FaiyumMGA cost at capacity</t>
  </si>
  <si>
    <t>OCP - JFC IMGA cost at capacity</t>
  </si>
  <si>
    <t>OCP - JFC IIMGA cost at capacity</t>
  </si>
  <si>
    <t>Koch-OCP - JFC IIIMGA cost at capacity</t>
  </si>
  <si>
    <t>OCP - JFC IVMGA cost at capacity</t>
  </si>
  <si>
    <t>OCP - JFC VMGA cost at capacity</t>
  </si>
  <si>
    <t>OCP - LaayouneMGA cost at capacity</t>
  </si>
  <si>
    <t>OCP - Maroc PhosphoreMGA cost at capacity</t>
  </si>
  <si>
    <t>OCP - SafiMGA cost at capacity</t>
  </si>
  <si>
    <t>IMACID - Jorf LasfarMGA cost at capacity</t>
  </si>
  <si>
    <t>PMP - Jorf LasfarMGA cost at capacity</t>
  </si>
  <si>
    <t>GCT - GabesMGA cost at capacity</t>
  </si>
  <si>
    <t>GCT - MDhillaMGA cost at capacity</t>
  </si>
  <si>
    <t>GCT - SfaxMGA cost at capacity</t>
  </si>
  <si>
    <t>GCT - SkhiraMGA cost at capacity</t>
  </si>
  <si>
    <t>TIFERT - SkhiraMGA cost at capacity</t>
  </si>
  <si>
    <t>Bosveld Phosphates - PhalaborwaMGA cost at capacity</t>
  </si>
  <si>
    <t>Foskor - Richards BayMGA cost at capacity</t>
  </si>
  <si>
    <t>ICS - DarouMGA cost at capacity</t>
  </si>
  <si>
    <t>Ammofos Maxam - AlmalykMGA Capacity</t>
  </si>
  <si>
    <t>Kazphosphate - TarazMGA Capacity</t>
  </si>
  <si>
    <t>Ammofos Maxam - AlmalykMGA cost at capacity</t>
  </si>
  <si>
    <t>Kazphosphate - TarazMGA cost at capacity</t>
  </si>
  <si>
    <t>China - other AnhuiMGA Capacity</t>
  </si>
  <si>
    <t>China - other ChongqingMGA Capacity</t>
  </si>
  <si>
    <t>China - other GuangdongMGA Capacity</t>
  </si>
  <si>
    <t>China - other GuangxiMGA Capacity</t>
  </si>
  <si>
    <t>China - other HenanMGA Capacity</t>
  </si>
  <si>
    <t>China - other HubeiMGA Capacity</t>
  </si>
  <si>
    <t>China - other Inner MongoliaMGA Capacity</t>
  </si>
  <si>
    <t>China - other JiangsuMGA Capacity</t>
  </si>
  <si>
    <t>China - other LiaoningMGA Capacity</t>
  </si>
  <si>
    <t>China - other NingxiaMGA Capacity</t>
  </si>
  <si>
    <t>China - other QinghaiMGA Capacity</t>
  </si>
  <si>
    <t>China - other ShaanxiMGA Capacity</t>
  </si>
  <si>
    <t>China - other ShandongMGA Capacity</t>
  </si>
  <si>
    <t>China - other ShanxiMGA Capacity</t>
  </si>
  <si>
    <t>China - other SichuanMGA Capacity</t>
  </si>
  <si>
    <t>China - other YunnanMGA Capacity</t>
  </si>
  <si>
    <t>China - other AnhuiMGA cost at capacity</t>
  </si>
  <si>
    <t>China - other ChongqingMGA cost at capacity</t>
  </si>
  <si>
    <t>China - other GuangdongMGA cost at capacity</t>
  </si>
  <si>
    <t>China - other GuangxiMGA cost at capacity</t>
  </si>
  <si>
    <t>China - other HenanMGA cost at capacity</t>
  </si>
  <si>
    <t>China - other HubeiMGA cost at capacity</t>
  </si>
  <si>
    <t>China - other Inner MongoliaMGA cost at capacity</t>
  </si>
  <si>
    <t>China - other JiangsuMGA cost at capacity</t>
  </si>
  <si>
    <t>China - other LiaoningMGA cost at capacity</t>
  </si>
  <si>
    <t>China - other NingxiaMGA cost at capacity</t>
  </si>
  <si>
    <t>China - other QinghaiMGA cost at capacity</t>
  </si>
  <si>
    <t>China - other ShaanxiMGA cost at capacity</t>
  </si>
  <si>
    <t>China - other ShandongMGA cost at capacity</t>
  </si>
  <si>
    <t>China - other ShanxiMGA cost at capacity</t>
  </si>
  <si>
    <t>China - other SichuanMGA cost at capacity</t>
  </si>
  <si>
    <t>China - other YunnanMGA cost at capacity</t>
  </si>
  <si>
    <t>GPC - DazhouMGA Capacity</t>
  </si>
  <si>
    <t>GPC - FuquanMGA Capacity</t>
  </si>
  <si>
    <t>GPC - ZijinMGA Capacity</t>
  </si>
  <si>
    <t>GPC - GansuMGA Capacity</t>
  </si>
  <si>
    <t>GPC - KaiyangMGA Capacity</t>
  </si>
  <si>
    <t>Haohua Qingping - QingpingMGA Capacity</t>
  </si>
  <si>
    <t>Yihua - YichangMGA Capacity</t>
  </si>
  <si>
    <t>YTH - KunmingMGA Capacity</t>
  </si>
  <si>
    <t>New Yangfeng - LeiboMGA Capacity</t>
  </si>
  <si>
    <t>New Yangfeng - YichangMGA Capacity</t>
  </si>
  <si>
    <t>Liuguo Chemical - YichangMGA Capacity</t>
  </si>
  <si>
    <t>Liuguo Chemical - GuixiMGA Capacity</t>
  </si>
  <si>
    <t>Liuguo Chemical - TonglingMGA Capacity</t>
  </si>
  <si>
    <t>Lufa - KaiyangMGA Capacity</t>
  </si>
  <si>
    <t>Dongsheng - YichangMGA Capacity</t>
  </si>
  <si>
    <t>China BlueChem - DayoukouMGA Capacity</t>
  </si>
  <si>
    <t>SinoChem - FulingMGA Capacity</t>
  </si>
  <si>
    <t>Zhanhua - ZhangjiangMGA Capacity</t>
  </si>
  <si>
    <t>Sanning - ZhijangMGA Capacity</t>
  </si>
  <si>
    <t>Xiangyun - WuxueMGA Capacity</t>
  </si>
  <si>
    <t>Xiangfeng - AnningMGA Capacity</t>
  </si>
  <si>
    <t>GPC - DazhouMGA cost at capacity</t>
  </si>
  <si>
    <t>GPC - FuquanMGA cost at capacity</t>
  </si>
  <si>
    <t>GPC - ZijinMGA cost at capacity</t>
  </si>
  <si>
    <t>GPC - GansuMGA cost at capacity</t>
  </si>
  <si>
    <t>GPC - KaiyangMGA cost at capacity</t>
  </si>
  <si>
    <t>Haohua Qingping - QingpingMGA cost at capacity</t>
  </si>
  <si>
    <t>Yihua - YichangMGA cost at capacity</t>
  </si>
  <si>
    <t>YTH - KunmingMGA cost at capacity</t>
  </si>
  <si>
    <t>New Yangfeng - LeiboMGA cost at capacity</t>
  </si>
  <si>
    <t>New Yangfeng - YichangMGA cost at capacity</t>
  </si>
  <si>
    <t>Liuguo Chemical - YichangMGA cost at capacity</t>
  </si>
  <si>
    <t>Liuguo Chemical - GuixiMGA cost at capacity</t>
  </si>
  <si>
    <t>Liuguo Chemical - TonglingMGA cost at capacity</t>
  </si>
  <si>
    <t>Lufa - KaiyangMGA cost at capacity</t>
  </si>
  <si>
    <t>Dongsheng - YichangMGA cost at capacity</t>
  </si>
  <si>
    <t>China BlueChem - DayoukouMGA cost at capacity</t>
  </si>
  <si>
    <t>SinoChem - FulingMGA cost at capacity</t>
  </si>
  <si>
    <t>Zhanhua - ZhangjiangMGA cost at capacity</t>
  </si>
  <si>
    <t>Sanning - ZhijangMGA cost at capacity</t>
  </si>
  <si>
    <t>Xiangyun - WuxueMGA cost at capacity</t>
  </si>
  <si>
    <t>Xiangfeng - AnningMGA cost at capacity</t>
  </si>
  <si>
    <t>Dongbu - UlsanMGA Capacity</t>
  </si>
  <si>
    <t>Namhae - YeosuMGA Capacity</t>
  </si>
  <si>
    <t>Dongbu - UlsanMGA cost at capacity</t>
  </si>
  <si>
    <t>Namhae - YeosuMGA cost at capacity</t>
  </si>
  <si>
    <t>Sumykhimprom - SumyMGA Capacity</t>
  </si>
  <si>
    <t>Titan - ArmyanskMGA Capacity</t>
  </si>
  <si>
    <t>Gomel Chemical - GomelMGA Capacity</t>
  </si>
  <si>
    <t>EuroChem - PhosphoritMGA Capacity</t>
  </si>
  <si>
    <t>EuroChem - BelorechenskMGA Capacity</t>
  </si>
  <si>
    <t>PhosAgro - CherepovetsMGA Capacity</t>
  </si>
  <si>
    <t>PhosAgro - BalakovoMGA Capacity</t>
  </si>
  <si>
    <t>PhosAgro - VolkovMGA Capacity</t>
  </si>
  <si>
    <t>UralChem - VoskresenskMGA Capacity</t>
  </si>
  <si>
    <t>Sumykhimprom - SumyMGA cost at capacity</t>
  </si>
  <si>
    <t>Titan - ArmyanskMGA cost at capacity</t>
  </si>
  <si>
    <t>Gomel Chemical - GomelMGA cost at capacity</t>
  </si>
  <si>
    <t>EuroChem - PhosphoritMGA cost at capacity</t>
  </si>
  <si>
    <t>EuroChem - BelorechenskMGA cost at capacity</t>
  </si>
  <si>
    <t>PhosAgro - CherepovetsMGA cost at capacity</t>
  </si>
  <si>
    <t>PhosAgro - BalakovoMGA cost at capacity</t>
  </si>
  <si>
    <t>PhosAgro - VolkovMGA cost at capacity</t>
  </si>
  <si>
    <t>UralChem - VoskresenskMGA cost at capacity</t>
  </si>
  <si>
    <t>Fertiberia - HuelvaMGA Capacity</t>
  </si>
  <si>
    <t>Yara - SiilinjärviMGA Capacity</t>
  </si>
  <si>
    <t>Agropolychim - DevnyaMGA Capacity</t>
  </si>
  <si>
    <t>Elixir Group - PrahovoMGA Capacity</t>
  </si>
  <si>
    <t>Elixir Group - ZorkaMGA Capacity</t>
  </si>
  <si>
    <t>Grupa Azoty - PoliceMGA Capacity</t>
  </si>
  <si>
    <t>Grupa Azoty - FosforyMGA Capacity</t>
  </si>
  <si>
    <t>EuroChem - LifosaMGA Capacity</t>
  </si>
  <si>
    <t>Fertiberia - HuelvaMGA cost at capacity</t>
  </si>
  <si>
    <t>Yara - SiilinjärviMGA cost at capacity</t>
  </si>
  <si>
    <t>Agropolychim - DevnyaMGA cost at capacity</t>
  </si>
  <si>
    <t>Elixir Group - PrahovoMGA cost at capacity</t>
  </si>
  <si>
    <t>Elixir Group - ZorkaMGA cost at capacity</t>
  </si>
  <si>
    <t>Grupa Azoty - PoliceMGA cost at capacity</t>
  </si>
  <si>
    <t>Grupa Azoty - FosforyMGA cost at capacity</t>
  </si>
  <si>
    <t>EuroChem - LifosaMGA cost at capacity</t>
  </si>
  <si>
    <t>Mosaic - UberabaMGA Capacity</t>
  </si>
  <si>
    <t>Mosaic - CajatiMGA Capacity</t>
  </si>
  <si>
    <t>Yara - CubataoMGA Capacity</t>
  </si>
  <si>
    <t>CMOC - CatalaoMGA Capacity</t>
  </si>
  <si>
    <t>CMOC - CubataoMGA Capacity</t>
  </si>
  <si>
    <t>EuroChem - Serra do SalitreMGA Capacity</t>
  </si>
  <si>
    <t>Pequiven - Puerto MoronMGA Capacity</t>
  </si>
  <si>
    <t>Pemex - Lazaro CardenasMGA Capacity</t>
  </si>
  <si>
    <t>Mosaic - UberabaMGA cost at capacity</t>
  </si>
  <si>
    <t>Mosaic - CajatiMGA cost at capacity</t>
  </si>
  <si>
    <t>Yara - CubataoMGA cost at capacity</t>
  </si>
  <si>
    <t>CMOC - CatalaoMGA cost at capacity</t>
  </si>
  <si>
    <t>CMOC - CubataoMGA cost at capacity</t>
  </si>
  <si>
    <t>EuroChem - Serra do SalitreMGA cost at capacity</t>
  </si>
  <si>
    <t>Pequiven - Puerto MoronMGA cost at capacity</t>
  </si>
  <si>
    <t>Pemex - Lazaro CardenasMGA cost at capacity</t>
  </si>
  <si>
    <t>Gubretas - Razi ChemicalMGA Capacity</t>
  </si>
  <si>
    <t>ICL - RotemMGA Capacity</t>
  </si>
  <si>
    <t>JIFCO - EshidiyahMGA Capacity</t>
  </si>
  <si>
    <t>IJC - EshidiyahMGA Capacity</t>
  </si>
  <si>
    <t>JPMC - AqabaMGA Capacity</t>
  </si>
  <si>
    <t>NJFC - AqabaMGA Capacity</t>
  </si>
  <si>
    <t>LCS - SelaataMGA Capacity</t>
  </si>
  <si>
    <t>Maaden - Maaden 3MGA Capacity</t>
  </si>
  <si>
    <t>MPC - Ras Al-KhairMGA Capacity</t>
  </si>
  <si>
    <t>SAFCO - Al-JubailMGA Capacity</t>
  </si>
  <si>
    <t>WSPC - Turaif and RAKMGA Capacity</t>
  </si>
  <si>
    <t>GFC - HomsMGA Capacity</t>
  </si>
  <si>
    <t>BAGFAS - BandirmaMGA Capacity</t>
  </si>
  <si>
    <t>Gubretas - YarimcaMGA Capacity</t>
  </si>
  <si>
    <t>Eti Bakir - MazidagiMGA Capacity</t>
  </si>
  <si>
    <t>Toros Tarim - CeyhanMGA Capacity</t>
  </si>
  <si>
    <t>Toros Tarim - MersinMGA Capacity</t>
  </si>
  <si>
    <t>Toros Tarim - SamsunMGA Capacity</t>
  </si>
  <si>
    <t>Gubretas - Razi ChemicalMGA cost at capacity</t>
  </si>
  <si>
    <t>ICL - RotemMGA cost at capacity</t>
  </si>
  <si>
    <t>JIFCO - EshidiyahMGA cost at capacity</t>
  </si>
  <si>
    <t>IJC - EshidiyahMGA cost at capacity</t>
  </si>
  <si>
    <t>JPMC - AqabaMGA cost at capacity</t>
  </si>
  <si>
    <t>NJFC - AqabaMGA cost at capacity</t>
  </si>
  <si>
    <t>LCS - SelaataMGA cost at capacity</t>
  </si>
  <si>
    <t>Maaden - Maaden 3MGA cost at capacity</t>
  </si>
  <si>
    <t>MPC - Ras Al-KhairMGA cost at capacity</t>
  </si>
  <si>
    <t>SAFCO - Al-JubailMGA cost at capacity</t>
  </si>
  <si>
    <t>WSPC - Turaif and RAKMGA cost at capacity</t>
  </si>
  <si>
    <t>GFC - HomsMGA cost at capacity</t>
  </si>
  <si>
    <t>BAGFAS - BandirmaMGA cost at capacity</t>
  </si>
  <si>
    <t>Gubretas - YarimcaMGA cost at capacity</t>
  </si>
  <si>
    <t>Eti Bakir - MazidagiMGA cost at capacity</t>
  </si>
  <si>
    <t>Toros Tarim - CeyhanMGA cost at capacity</t>
  </si>
  <si>
    <t>Toros Tarim - MersinMGA cost at capacity</t>
  </si>
  <si>
    <t>Toros Tarim - SamsunMGA cost at capacity</t>
  </si>
  <si>
    <t>MissPhos - PascagoulaMGA Capacity</t>
  </si>
  <si>
    <t>Mosaic - BartowMGA Capacity</t>
  </si>
  <si>
    <t>Mosaic - Faustina and Uncle SamMGA Capacity</t>
  </si>
  <si>
    <t>Mosaic - New WalesMGA Capacity</t>
  </si>
  <si>
    <t>Mosaic - RiverviewMGA Capacity</t>
  </si>
  <si>
    <t>Mosaic - Plant CityMGA Capacity</t>
  </si>
  <si>
    <t>Nutrien - AuroraMGA Capacity</t>
  </si>
  <si>
    <t>Nutrien - GeismarMGA Capacity</t>
  </si>
  <si>
    <t>Nutrien - White SpringsMGA Capacity</t>
  </si>
  <si>
    <t>Nutrien - RedwaterMGA Capacity</t>
  </si>
  <si>
    <t>Simplot - PocatelloMGA Capacity</t>
  </si>
  <si>
    <t>Simplot - Rock SpringsMGA Capacity</t>
  </si>
  <si>
    <t>Itafos - CondaMGA Capacity</t>
  </si>
  <si>
    <t>MissPhos - PascagoulaMGA cost at capacity</t>
  </si>
  <si>
    <t>Mosaic - BartowMGA cost at capacity</t>
  </si>
  <si>
    <t>Mosaic - Faustina and Uncle SamMGA cost at capacity</t>
  </si>
  <si>
    <t>Mosaic - New WalesMGA cost at capacity</t>
  </si>
  <si>
    <t>Mosaic - RiverviewMGA cost at capacity</t>
  </si>
  <si>
    <t>Mosaic - Plant CityMGA cost at capacity</t>
  </si>
  <si>
    <t>Nutrien - AuroraMGA cost at capacity</t>
  </si>
  <si>
    <t>Nutrien - GeismarMGA cost at capacity</t>
  </si>
  <si>
    <t>Nutrien - White SpringsMGA cost at capacity</t>
  </si>
  <si>
    <t>Nutrien - RedwaterMGA cost at capacity</t>
  </si>
  <si>
    <t>Simplot - PocatelloMGA cost at capacity</t>
  </si>
  <si>
    <t>Simplot - Rock SpringsMGA cost at capacity</t>
  </si>
  <si>
    <t>Itafos - CondaMGA cost at capacity</t>
  </si>
  <si>
    <t>Incitec Pivot - Phosphate HillMGA Capacity</t>
  </si>
  <si>
    <t>Incitec Pivot - Phosphate HillMGA cost at capacity</t>
  </si>
  <si>
    <t>Petrokimia Gresik - GresikMGA Capacity</t>
  </si>
  <si>
    <t>PJA - GresikMGA Capacity</t>
  </si>
  <si>
    <t>Philphos - IsabelMGA Capacity</t>
  </si>
  <si>
    <t>Vinachem - Dinh VuMGA Capacity</t>
  </si>
  <si>
    <t>Vinachem - Lao CaiMGA Capacity</t>
  </si>
  <si>
    <t>Petrokimia Gresik - GresikMGA cost at capacity</t>
  </si>
  <si>
    <t>PJA - GresikMGA cost at capacity</t>
  </si>
  <si>
    <t>Philphos - IsabelMGA cost at capacity</t>
  </si>
  <si>
    <t>Vinachem - Dinh VuMGA cost at capacity</t>
  </si>
  <si>
    <t>Vinachem - Lao CaiMGA cost at capacity</t>
  </si>
  <si>
    <t>BCIC - AnwaraMGA Capacity</t>
  </si>
  <si>
    <t>BCIC - ChittagongMGA Capacity</t>
  </si>
  <si>
    <t>CIL - EnnoreMGA Capacity</t>
  </si>
  <si>
    <t>CIL - KakinadaMGA Capacity</t>
  </si>
  <si>
    <t>CIL - VizagMGA Capacity</t>
  </si>
  <si>
    <t>DFPCL - TalojaMGA Capacity</t>
  </si>
  <si>
    <t>FACT - CochinMGA Capacity</t>
  </si>
  <si>
    <t>FACT - UdyugamndalMGA Capacity</t>
  </si>
  <si>
    <t>Greenstar - TuticorinMGA Capacity</t>
  </si>
  <si>
    <t>GSFC - SikkaMGA Capacity</t>
  </si>
  <si>
    <t>GSFC - VadodaraMGA Capacity</t>
  </si>
  <si>
    <t>Hindalco - DahejMGA Capacity</t>
  </si>
  <si>
    <t>IFFCO - KandlaMGA Capacity</t>
  </si>
  <si>
    <t>IFFCO - ParadeepMGA Capacity</t>
  </si>
  <si>
    <t>Indorama - HaldiaMGA Capacity</t>
  </si>
  <si>
    <t>Madhya Bharat Agro - SagarMGA Capacity</t>
  </si>
  <si>
    <t>MCFL - MangaloreMGA Capacity</t>
  </si>
  <si>
    <t>MFL - ManaliMGA Capacity</t>
  </si>
  <si>
    <t>PPL - ParadeepMGA Capacity</t>
  </si>
  <si>
    <t>RCF - TrombayMGA Capacity</t>
  </si>
  <si>
    <t>Sterlite - TuticorinMGA Capacity</t>
  </si>
  <si>
    <t>PPL - ZuarinagarMGA Capacity</t>
  </si>
  <si>
    <t>Fauji Fertilizer - Port QasimMGA Capacity</t>
  </si>
  <si>
    <t>BCIC - AnwaraMGA cost at capacity</t>
  </si>
  <si>
    <t>BCIC - ChittagongMGA cost at capacity</t>
  </si>
  <si>
    <t>CIL - EnnoreMGA cost at capacity</t>
  </si>
  <si>
    <t>CIL - KakinadaMGA cost at capacity</t>
  </si>
  <si>
    <t>CIL - VizagMGA cost at capacity</t>
  </si>
  <si>
    <t>DFPCL - TalojaMGA cost at capacity</t>
  </si>
  <si>
    <t>FACT - CochinMGA cost at capacity</t>
  </si>
  <si>
    <t>FACT - UdyugamndalMGA cost at capacity</t>
  </si>
  <si>
    <t>Greenstar - TuticorinMGA cost at capacity</t>
  </si>
  <si>
    <t>GSFC - SikkaMGA cost at capacity</t>
  </si>
  <si>
    <t>GSFC - VadodaraMGA cost at capacity</t>
  </si>
  <si>
    <t>Hindalco - DahejMGA cost at capacity</t>
  </si>
  <si>
    <t>IFFCO - KandlaMGA cost at capacity</t>
  </si>
  <si>
    <t>IFFCO - ParadeepMGA cost at capacity</t>
  </si>
  <si>
    <t>Indorama - HaldiaMGA cost at capacity</t>
  </si>
  <si>
    <t>Madhya Bharat Agro - SagarMGA cost at capacity</t>
  </si>
  <si>
    <t>MCFL - MangaloreMGA cost at capacity</t>
  </si>
  <si>
    <t>MFL - ManaliMGA cost at capacity</t>
  </si>
  <si>
    <t>PPL - ParadeepMGA cost at capacity</t>
  </si>
  <si>
    <t>RCF - TrombayMGA cost at capacity</t>
  </si>
  <si>
    <t>Sterlite - TuticorinMGA cost at capacity</t>
  </si>
  <si>
    <t>PPL - ZuarinagarMGA cost at capacity</t>
  </si>
  <si>
    <t>Fauji Fertilizer - Port QasimMGA cost at capacity</t>
  </si>
  <si>
    <t>NAF - PR_PA_SA_AMMGA Capacity</t>
  </si>
  <si>
    <t>NAF - PR_PA_SAMGA Capacity</t>
  </si>
  <si>
    <t>MEA - PR_PA_SA_AMMGA Capacity</t>
  </si>
  <si>
    <t>SAM - PA_SAMGA Capacity</t>
  </si>
  <si>
    <t>SAM - PR_PA_SAMGA Capacity</t>
  </si>
  <si>
    <t>SAM - PR_PAMGA Capacity</t>
  </si>
  <si>
    <t>WAF - AMMGA Capacity</t>
  </si>
  <si>
    <t>EAF - AMMGA Capacity</t>
  </si>
  <si>
    <t>WAF - PR_PA_SA_AMMGA Capacity</t>
  </si>
  <si>
    <t>CAS - PR_PA_AMMGA Capacity</t>
  </si>
  <si>
    <t>EUA - PR_PA_SA_AMMGA Capacity</t>
  </si>
  <si>
    <t>SEA - PA_AMMGA Capacity</t>
  </si>
  <si>
    <t>NAM - PR_PAMGA Capacity</t>
  </si>
  <si>
    <t>SAS - PR_PA_SAMGA Capacity</t>
  </si>
  <si>
    <t>SAS - no integrationMGA Capacity</t>
  </si>
  <si>
    <t>OCE - PR_PA_SA_AMMGA Capacity</t>
  </si>
  <si>
    <t>NAF - PR_PA_SA_AMMGA cost at capacity</t>
  </si>
  <si>
    <t>NAF - PR_PA_SAMGA cost at capacity</t>
  </si>
  <si>
    <t>MEA - PR_PA_SA_AMMGA cost at capacity</t>
  </si>
  <si>
    <t>SAM - PA_SAMGA cost at capacity</t>
  </si>
  <si>
    <t>SAM - PR_PA_SAMGA cost at capacity</t>
  </si>
  <si>
    <t>SAM - PR_PAMGA cost at capacity</t>
  </si>
  <si>
    <t>WAF - AMMGA cost at capacity</t>
  </si>
  <si>
    <t>EAF - AMMGA cost at capacity</t>
  </si>
  <si>
    <t>WAF - PR_PA_SA_AMMGA cost at capacity</t>
  </si>
  <si>
    <t>CAS - PR_PA_AMMGA cost at capacity</t>
  </si>
  <si>
    <t>EUA - PR_PA_SA_AMMGA cost at capacity</t>
  </si>
  <si>
    <t>SEA - PA_AMMGA cost at capacity</t>
  </si>
  <si>
    <t>NAM - PR_PAMGA cost at capacity</t>
  </si>
  <si>
    <t>SAS - PR_PA_SAMGA cost at capacity</t>
  </si>
  <si>
    <t>SAS - no integrationMGA cost at capacity</t>
  </si>
  <si>
    <t>OCE - PR_PA_SA_AMMGA cost at capacity</t>
  </si>
  <si>
    <t>MGA</t>
  </si>
  <si>
    <t>© 2025 by S&amp;P Global Inc. All rights reserved.</t>
  </si>
  <si>
    <t>MGA cost data (US$/t P2O5) and representative capacity (kt P2O5/year)</t>
  </si>
  <si>
    <t>MGA hypothetical capacity projections (kt P2O5/year)</t>
  </si>
  <si>
    <t>MGA cost curve (US$/t P2O5)</t>
  </si>
  <si>
    <t>Phosphate Raw Materials Outlook - May 2025</t>
  </si>
  <si>
    <t>PhosRock cost data (US$/t) and representative capacity (kt/year)</t>
  </si>
  <si>
    <t>OCP - Beni Amir</t>
  </si>
  <si>
    <t>EXW cost concentrate</t>
  </si>
  <si>
    <t>Foskor - Phalaborwa</t>
  </si>
  <si>
    <t>Kailin - Kaiyang</t>
  </si>
  <si>
    <t>Eastern asia</t>
  </si>
  <si>
    <t>PhosAgro - Apatity</t>
  </si>
  <si>
    <t>SNPT - Hahatoe</t>
  </si>
  <si>
    <t>Acron - Oleniy Ruchey</t>
  </si>
  <si>
    <t>EuroChem - Kovdor</t>
  </si>
  <si>
    <t>FerPhos - Djebel Onk</t>
  </si>
  <si>
    <t>Egypt - Various</t>
  </si>
  <si>
    <t>Egype</t>
  </si>
  <si>
    <t>OCP - BenGuerir</t>
  </si>
  <si>
    <t>OCP - Youssoufia</t>
  </si>
  <si>
    <t>OCP - BouCraa</t>
  </si>
  <si>
    <t>OCP - Sidi Daoui</t>
  </si>
  <si>
    <t>ICS - Taiba</t>
  </si>
  <si>
    <t>Sephos - Lam Lam</t>
  </si>
  <si>
    <t>ICL - Zin</t>
  </si>
  <si>
    <t>JPMC - Al-Hassa</t>
  </si>
  <si>
    <t>JPMC - Al-Abyad</t>
  </si>
  <si>
    <t>JPMC - Eshidiyah</t>
  </si>
  <si>
    <t>EuroChem - Taraz</t>
  </si>
  <si>
    <t>PRL - Christmas Island</t>
  </si>
  <si>
    <t>Christmas Island</t>
  </si>
  <si>
    <t>RoNPhos - Nauru</t>
  </si>
  <si>
    <t>Nauru</t>
  </si>
  <si>
    <t>Miski Mayo - Bayovar</t>
  </si>
  <si>
    <t>Kropz</t>
  </si>
  <si>
    <t>Mosaic - Four Corners</t>
  </si>
  <si>
    <t>Hubei - Various (River)</t>
  </si>
  <si>
    <t>Hubei - Various (Rail)</t>
  </si>
  <si>
    <t>Gecopham - Syria</t>
  </si>
  <si>
    <t>Centrex - Ardmore</t>
  </si>
  <si>
    <t>NW Phosphate - Paradise South</t>
  </si>
  <si>
    <t>FOB cost P2O5</t>
  </si>
  <si>
    <t>CostType</t>
  </si>
  <si>
    <t>Phosphate Rock cost curve (US$/t)</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</si>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</sst>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quot;-&quot;;\ @"/>
  </numFmts>
  <fonts count="38" x14ac:knownFonts="1">
    <font>
      <sz val="11"/>
      <color theme="1"/>
      <name val="Arial"/>
      <family val="2"/>
      <scheme val="minor"/>
    </font>
    <font>
      <u/>
      <sz val="11"/>
      <color theme="10"/>
      <name val="Arial"/>
      <family val="2"/>
      <scheme val="minor"/>
    </font>
    <font>
      <sz val="9"/>
      <color theme="1"/>
      <name val="Arial"/>
      <family val="2"/>
      <scheme val="minor"/>
    </font>
    <font>
      <sz val="11"/>
      <color theme="1"/>
      <name val="Arial"/>
      <family val="2"/>
      <scheme val="minor"/>
    </font>
    <font>
      <sz val="11"/>
      <name val="Arial"/>
      <family val="2"/>
      <scheme val="minor"/>
    </font>
    <font>
      <sz val="8"/>
      <color theme="1"/>
      <name val="Arial"/>
      <family val="2"/>
      <scheme val="minor"/>
    </font>
    <font>
      <b/>
      <sz val="8"/>
      <color theme="1"/>
      <name val="Arial"/>
      <family val="2"/>
      <scheme val="minor"/>
    </font>
    <font>
      <sz val="8"/>
      <name val="Arial"/>
      <family val="2"/>
      <scheme val="minor"/>
    </font>
    <font>
      <sz val="9"/>
      <color theme="1"/>
      <name val="Arial"/>
      <family val="2"/>
    </font>
    <font>
      <sz val="8"/>
      <color theme="1"/>
      <name val="Arial"/>
      <family val="2"/>
    </font>
    <font>
      <b/>
      <sz val="8"/>
      <color theme="1"/>
      <name val="Arial"/>
      <family val="2"/>
    </font>
    <font>
      <b/>
      <sz val="9"/>
      <name val="Arial"/>
      <family val="2"/>
    </font>
    <font>
      <sz val="9"/>
      <name val="Arial"/>
      <family val="2"/>
    </font>
    <font>
      <b/>
      <sz val="8"/>
      <name val="Arial"/>
      <family val="2"/>
    </font>
    <font>
      <sz val="8"/>
      <name val="Arial"/>
      <family val="2"/>
    </font>
    <font>
      <sz val="10"/>
      <color indexed="8"/>
      <name val="MS Sans Serif"/>
    </font>
    <font>
      <b/>
      <sz val="10"/>
      <name val="Arial"/>
      <family val="2"/>
    </font>
    <font>
      <sz val="10"/>
      <name val="Arial"/>
      <family val="2"/>
    </font>
    <font>
      <u/>
      <sz val="8"/>
      <name val="Arial"/>
      <family val="2"/>
      <scheme val="minor"/>
    </font>
    <font>
      <sz val="8"/>
      <color rgb="FF0000FF"/>
      <name val="Arial"/>
      <family val="2"/>
    </font>
    <font>
      <b/>
      <sz val="18"/>
      <name val="Arial"/>
      <family val="2"/>
    </font>
    <font>
      <u/>
      <sz val="8"/>
      <color theme="10"/>
      <name val="Arial"/>
      <family val="2"/>
      <scheme val="minor"/>
    </font>
    <font>
      <b/>
      <sz val="18"/>
      <color theme="0"/>
      <name val="Arial"/>
      <family val="2"/>
      <scheme val="major"/>
    </font>
    <font>
      <i/>
      <sz val="9"/>
      <color theme="1"/>
      <name val="Arial"/>
      <family val="2"/>
    </font>
    <font>
      <sz val="9"/>
      <color rgb="FFFF0000"/>
      <name val="Arial"/>
      <family val="2"/>
    </font>
    <font>
      <b/>
      <sz val="10"/>
      <color rgb="FFFF0000"/>
      <name val="Arial"/>
      <family val="2"/>
    </font>
    <font>
      <sz val="8"/>
      <color theme="0" tint="-0.499984740745262"/>
      <name val="Arial"/>
      <family val="2"/>
    </font>
    <font>
      <b/>
      <sz val="15"/>
      <color theme="0" tint="-0.499984740745262"/>
      <name val="Arial"/>
      <family val="2"/>
    </font>
    <font>
      <b/>
      <sz val="12"/>
      <color theme="1"/>
      <name val="Arial"/>
      <family val="2"/>
    </font>
    <font>
      <b/>
      <sz val="15"/>
      <color theme="1"/>
      <name val="Arial"/>
      <family val="2"/>
    </font>
    <font>
      <sz val="11"/>
      <color theme="0" tint="-0.499984740745262"/>
      <name val="Arial"/>
      <family val="2"/>
      <scheme val="minor"/>
    </font>
    <font>
      <b/>
      <sz val="12"/>
      <color theme="1"/>
      <name val="Arial"/>
      <family val="2"/>
      <scheme val="minor"/>
    </font>
    <font>
      <sz val="8"/>
      <color theme="0" tint="-0.499984740745262"/>
      <name val="Arial"/>
      <family val="2"/>
      <scheme val="minor"/>
    </font>
    <font>
      <i/>
      <sz val="8"/>
      <color theme="1"/>
      <name val="Arial"/>
      <family val="2"/>
    </font>
    <font>
      <b/>
      <u/>
      <sz val="8"/>
      <name val="Arial"/>
      <family val="2"/>
    </font>
    <font>
      <b/>
      <sz val="18"/>
      <color theme="1"/>
      <name val="Arial"/>
      <family val="2"/>
      <scheme val="minor"/>
    </font>
    <font>
      <sz val="8"/>
      <name val="Arial"/>
      <family val="2"/>
      <charset val="238"/>
    </font>
    <font>
      <sz val="8"/>
      <color theme="1"/>
      <name val="Arial"/>
      <family val="2"/>
      <charset val="238"/>
    </font>
  </fonts>
  <fills count="9">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4.9989318521683403E-2"/>
        <bgColor indexed="64"/>
      </patternFill>
    </fill>
    <fill>
      <patternFill patternType="solid">
        <fgColor rgb="FFD2002A"/>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tint="-0.249977111117893"/>
        <bgColor indexed="64"/>
      </patternFill>
    </fill>
  </fills>
  <borders count="2">
    <border>
      <left/>
      <right/>
      <top/>
      <bottom/>
      <diagonal/>
    </border>
    <border>
      <left/>
      <right/>
      <top/>
      <bottom style="medium">
        <color auto="1"/>
      </bottom>
      <diagonal/>
    </border>
  </borders>
  <cellStyleXfs count="11">
    <xf numFmtId="0" fontId="0" fillId="0" borderId="0"/>
    <xf numFmtId="0" fontId="1" fillId="0" borderId="0" applyNumberFormat="0" applyFill="0" applyBorder="0" applyAlignment="0" applyProtection="0"/>
    <xf numFmtId="0" fontId="15" fillId="0" borderId="0"/>
    <xf numFmtId="0" fontId="17" fillId="2" borderId="0">
      <alignment horizontal="left" vertical="center"/>
    </xf>
    <xf numFmtId="0" fontId="20" fillId="0" borderId="0" applyProtection="0">
      <alignment horizontal="left" vertical="center"/>
    </xf>
    <xf numFmtId="0" fontId="5" fillId="0" borderId="0"/>
    <xf numFmtId="0" fontId="21" fillId="0" borderId="0" applyNumberFormat="0" applyFill="0" applyBorder="0" applyAlignment="0" applyProtection="0"/>
    <xf numFmtId="0" fontId="36" fillId="0" borderId="0" applyNumberFormat="0">
      <alignment horizontal="left"/>
    </xf>
    <xf numFmtId="0" fontId="37" fillId="0" borderId="0">
      <alignment horizontal="left"/>
    </xf>
    <xf numFmtId="0" fontId="3" fillId="0" borderId="0"/>
    <xf numFmtId="43" fontId="15" fillId="0" borderId="0" applyFont="0" applyFill="0" applyBorder="0" applyAlignment="0" applyProtection="0"/>
  </cellStyleXfs>
  <cellXfs count="73">
    <xf numFmtId="0" fontId="0" fillId="0" borderId="0" xfId="0"/>
    <xf numFmtId="0" fontId="5" fillId="0" borderId="0" xfId="0" applyFont="1"/>
    <xf numFmtId="0" fontId="9" fillId="0" borderId="0" xfId="0" applyFont="1"/>
    <xf numFmtId="0" fontId="9" fillId="3" borderId="0" xfId="0" applyFont="1" applyFill="1" applyAlignment="1">
      <alignment horizontal="left" vertical="center"/>
    </xf>
    <xf numFmtId="0" fontId="13" fillId="3" borderId="0" xfId="0" applyFont="1" applyFill="1" applyAlignment="1">
      <alignment horizontal="left" vertical="center" wrapText="1"/>
    </xf>
    <xf numFmtId="0" fontId="10" fillId="4" borderId="0" xfId="0" applyFont="1" applyFill="1" applyAlignment="1">
      <alignment horizontal="left"/>
    </xf>
    <xf numFmtId="3" fontId="5" fillId="0" borderId="0" xfId="0" applyNumberFormat="1" applyFont="1"/>
    <xf numFmtId="0" fontId="1" fillId="4" borderId="0" xfId="1" applyFill="1" applyBorder="1" applyAlignment="1">
      <alignment horizontal="left" wrapText="1"/>
    </xf>
    <xf numFmtId="0" fontId="9" fillId="0" borderId="0" xfId="5" applyFont="1"/>
    <xf numFmtId="0" fontId="9" fillId="0" borderId="0" xfId="5" applyFont="1" applyAlignment="1">
      <alignment horizontal="right"/>
    </xf>
    <xf numFmtId="0" fontId="5" fillId="0" borderId="0" xfId="5"/>
    <xf numFmtId="0" fontId="9" fillId="0" borderId="0" xfId="5" applyFont="1" applyAlignment="1">
      <alignment horizontal="left" vertical="center"/>
    </xf>
    <xf numFmtId="0" fontId="9" fillId="0" borderId="0" xfId="5" applyFont="1" applyAlignment="1">
      <alignment vertical="center"/>
    </xf>
    <xf numFmtId="0" fontId="2" fillId="0" borderId="0" xfId="5" applyFont="1"/>
    <xf numFmtId="0" fontId="8" fillId="0" borderId="0" xfId="5" applyFont="1"/>
    <xf numFmtId="0" fontId="23" fillId="0" borderId="0" xfId="5" applyFont="1" applyAlignment="1">
      <alignment horizontal="left" vertical="top" wrapText="1" indent="1"/>
    </xf>
    <xf numFmtId="0" fontId="13" fillId="0" borderId="0" xfId="5" quotePrefix="1" applyFont="1" applyAlignment="1">
      <alignment horizontal="left" vertical="center" indent="1"/>
    </xf>
    <xf numFmtId="0" fontId="24" fillId="0" borderId="0" xfId="5" applyFont="1" applyAlignment="1">
      <alignment horizontal="left" vertical="center"/>
    </xf>
    <xf numFmtId="1" fontId="19" fillId="0" borderId="0" xfId="5" applyNumberFormat="1" applyFont="1" applyAlignment="1">
      <alignment horizontal="center" vertical="center"/>
    </xf>
    <xf numFmtId="0" fontId="16" fillId="0" borderId="0" xfId="5" applyFont="1"/>
    <xf numFmtId="0" fontId="25" fillId="0" borderId="0" xfId="5" quotePrefix="1" applyFont="1" applyAlignment="1">
      <alignment horizontal="left" vertical="center" indent="1"/>
    </xf>
    <xf numFmtId="0" fontId="11" fillId="0" borderId="0" xfId="5" applyFont="1" applyAlignment="1">
      <alignment horizontal="left"/>
    </xf>
    <xf numFmtId="0" fontId="13" fillId="0" borderId="0" xfId="5" applyFont="1"/>
    <xf numFmtId="0" fontId="14" fillId="0" borderId="0" xfId="5" applyFont="1"/>
    <xf numFmtId="0" fontId="14" fillId="0" borderId="0" xfId="5" applyFont="1" applyAlignment="1">
      <alignment horizontal="right"/>
    </xf>
    <xf numFmtId="0" fontId="7" fillId="0" borderId="0" xfId="6" applyFont="1" applyAlignment="1">
      <alignment horizontal="left"/>
    </xf>
    <xf numFmtId="0" fontId="13" fillId="0" borderId="0" xfId="5" applyFont="1" applyAlignment="1">
      <alignment horizontal="left" vertical="top"/>
    </xf>
    <xf numFmtId="0" fontId="13" fillId="0" borderId="0" xfId="5" applyFont="1" applyAlignment="1">
      <alignment horizontal="left" indent="1"/>
    </xf>
    <xf numFmtId="0" fontId="13" fillId="0" borderId="0" xfId="5" quotePrefix="1" applyFont="1" applyAlignment="1">
      <alignment horizontal="left" indent="1"/>
    </xf>
    <xf numFmtId="0" fontId="12" fillId="0" borderId="0" xfId="5" applyFont="1" applyAlignment="1">
      <alignment horizontal="left"/>
    </xf>
    <xf numFmtId="0" fontId="26" fillId="0" borderId="0" xfId="5" applyFont="1" applyAlignment="1">
      <alignment vertical="center" wrapText="1"/>
    </xf>
    <xf numFmtId="0" fontId="10" fillId="0" borderId="0" xfId="5" quotePrefix="1" applyFont="1" applyAlignment="1">
      <alignment vertical="center"/>
    </xf>
    <xf numFmtId="0" fontId="27" fillId="0" borderId="0" xfId="5" quotePrefix="1" applyFont="1" applyAlignment="1">
      <alignment horizontal="left" vertical="center" indent="1"/>
    </xf>
    <xf numFmtId="0" fontId="28" fillId="0" borderId="0" xfId="5" applyFont="1" applyAlignment="1">
      <alignment horizontal="left" vertical="center"/>
    </xf>
    <xf numFmtId="0" fontId="29" fillId="0" borderId="0" xfId="5" applyFont="1" applyAlignment="1">
      <alignment horizontal="left" vertical="center"/>
    </xf>
    <xf numFmtId="0" fontId="30" fillId="0" borderId="0" xfId="5" applyFont="1"/>
    <xf numFmtId="0" fontId="26" fillId="0" borderId="0" xfId="5" applyFont="1"/>
    <xf numFmtId="0" fontId="26" fillId="0" borderId="0" xfId="5" applyFont="1" applyAlignment="1">
      <alignment horizontal="right"/>
    </xf>
    <xf numFmtId="0" fontId="9" fillId="0" borderId="0" xfId="5" applyFont="1" applyAlignment="1">
      <alignment vertical="center" wrapText="1"/>
    </xf>
    <xf numFmtId="0" fontId="29" fillId="0" borderId="0" xfId="5" quotePrefix="1" applyFont="1" applyAlignment="1">
      <alignment horizontal="left" vertical="center"/>
    </xf>
    <xf numFmtId="0" fontId="31" fillId="0" borderId="0" xfId="5" applyFont="1" applyAlignment="1">
      <alignment horizontal="left" vertical="center"/>
    </xf>
    <xf numFmtId="0" fontId="5" fillId="0" borderId="0" xfId="5" applyAlignment="1">
      <alignment horizontal="right" vertical="center"/>
    </xf>
    <xf numFmtId="0" fontId="2" fillId="0" borderId="0" xfId="5" applyFont="1" applyAlignment="1">
      <alignment vertical="center"/>
    </xf>
    <xf numFmtId="0" fontId="5" fillId="0" borderId="0" xfId="5" applyAlignment="1">
      <alignment vertical="center" wrapText="1"/>
    </xf>
    <xf numFmtId="0" fontId="5" fillId="0" borderId="0" xfId="5" applyAlignment="1">
      <alignment vertical="center"/>
    </xf>
    <xf numFmtId="0" fontId="26" fillId="0" borderId="0" xfId="5" applyFont="1" applyAlignment="1">
      <alignment horizontal="left" vertical="center" wrapText="1" indent="1"/>
    </xf>
    <xf numFmtId="0" fontId="32" fillId="0" borderId="0" xfId="5" applyFont="1" applyAlignment="1">
      <alignment vertical="center" wrapText="1"/>
    </xf>
    <xf numFmtId="0" fontId="21" fillId="0" borderId="0" xfId="6" applyBorder="1" applyAlignment="1">
      <alignment horizontal="left" vertical="center"/>
    </xf>
    <xf numFmtId="0" fontId="32" fillId="0" borderId="0" xfId="5" applyFont="1" applyAlignment="1">
      <alignment horizontal="left" vertical="center" wrapText="1"/>
    </xf>
    <xf numFmtId="0" fontId="26" fillId="0" borderId="0" xfId="5" applyFont="1" applyAlignment="1">
      <alignment horizontal="left" vertical="center" wrapText="1"/>
    </xf>
    <xf numFmtId="0" fontId="33" fillId="0" borderId="0" xfId="5" applyFont="1" applyAlignment="1">
      <alignment wrapText="1"/>
    </xf>
    <xf numFmtId="0" fontId="34" fillId="0" borderId="0" xfId="5" applyFont="1" applyAlignment="1">
      <alignment horizontal="left" vertical="center" indent="1"/>
    </xf>
    <xf numFmtId="0" fontId="35" fillId="0" borderId="0" xfId="0" applyFont="1" applyAlignment="1">
      <alignment horizontal="left" vertical="center"/>
    </xf>
    <xf numFmtId="0" fontId="21" fillId="4" borderId="0" xfId="1" applyFont="1" applyFill="1" applyBorder="1" applyAlignment="1">
      <alignment horizontal="left" vertical="center" wrapText="1"/>
    </xf>
    <xf numFmtId="0" fontId="21" fillId="0" borderId="0" xfId="1" applyFont="1" applyFill="1" applyBorder="1" applyAlignment="1">
      <alignment horizontal="left" vertical="center" wrapText="1"/>
    </xf>
    <xf numFmtId="0" fontId="1" fillId="0" borderId="0" xfId="1" applyFill="1" applyBorder="1" applyAlignment="1">
      <alignment horizontal="left" wrapText="1"/>
    </xf>
    <xf numFmtId="0" fontId="10" fillId="0" borderId="0" xfId="0" applyFont="1" applyAlignment="1">
      <alignment horizontal="left"/>
    </xf>
    <xf numFmtId="3" fontId="6" fillId="0" borderId="0" xfId="0" applyNumberFormat="1" applyFont="1"/>
    <xf numFmtId="0" fontId="4" fillId="0" borderId="0" xfId="0" applyFont="1"/>
    <xf numFmtId="0" fontId="37" fillId="0" borderId="0" xfId="8">
      <alignment horizontal="left"/>
    </xf>
    <xf numFmtId="0" fontId="6" fillId="0" borderId="1" xfId="0" applyFont="1" applyBorder="1"/>
    <xf numFmtId="164" fontId="5" fillId="0" borderId="0" xfId="0" applyNumberFormat="1" applyFont="1"/>
    <xf numFmtId="164" fontId="5" fillId="6" borderId="0" xfId="0" applyNumberFormat="1" applyFont="1" applyFill="1"/>
    <xf numFmtId="0" fontId="5" fillId="7" borderId="0" xfId="0" applyFont="1" applyFill="1"/>
    <xf numFmtId="0" fontId="5" fillId="6" borderId="0" xfId="0" applyFont="1" applyFill="1"/>
    <xf numFmtId="164" fontId="5" fillId="8" borderId="0" xfId="0" applyNumberFormat="1" applyFont="1" applyFill="1"/>
    <xf numFmtId="164" fontId="0" fillId="0" borderId="0" xfId="0" applyNumberFormat="1"/>
    <xf numFmtId="0" fontId="5" fillId="0" borderId="0" xfId="5" applyAlignment="1">
      <alignment horizontal="left" vertical="center" wrapText="1"/>
    </xf>
    <xf numFmtId="0" fontId="22" fillId="5" borderId="0" xfId="5" applyFont="1" applyFill="1" applyAlignment="1">
      <alignment horizontal="left" vertical="center" wrapText="1"/>
    </xf>
    <xf numFmtId="0" fontId="8" fillId="0" borderId="0" xfId="5" applyFont="1" applyAlignment="1">
      <alignment horizontal="left" vertical="top" wrapText="1" indent="1"/>
    </xf>
    <xf numFmtId="0" fontId="26" fillId="0" borderId="0" xfId="5" applyFont="1" applyAlignment="1">
      <alignment horizontal="left" wrapText="1" indent="1"/>
    </xf>
    <xf numFmtId="0" fontId="14" fillId="0" borderId="0" xfId="5" applyFont="1" applyAlignment="1">
      <alignment horizontal="left" vertical="center" wrapText="1"/>
    </xf>
    <xf numFmtId="0" fontId="9" fillId="0" borderId="0" xfId="5" applyFont="1" applyAlignment="1">
      <alignment horizontal="left" vertical="center" wrapText="1"/>
    </xf>
  </cellXfs>
  <cellStyles count="11">
    <cellStyle name="Comma 2" xfId="10" xr:uid="{02988CBC-CDB0-4BCF-89CC-1A393C9D8B33}"/>
    <cellStyle name="Hyperlink" xfId="1" builtinId="8"/>
    <cellStyle name="Hyperlink 2" xfId="6" xr:uid="{5B1B023B-543B-4716-9484-9E73F77B777E}"/>
    <cellStyle name="Hyperlink Style" xfId="3" xr:uid="{8C5628EC-D1A0-41E9-BE14-3A2C20998ACB}"/>
    <cellStyle name="Normal" xfId="0" builtinId="0"/>
    <cellStyle name="Normal 2" xfId="2" xr:uid="{6921B92F-43B6-4627-827A-6BD44E93E9C8}"/>
    <cellStyle name="Normal 3" xfId="5" xr:uid="{C1860798-6FF1-4CD4-9112-0AB0510B0B1B}"/>
    <cellStyle name="Normal 5" xfId="9" xr:uid="{494421A8-2C40-4CEA-B362-1A17F090D786}"/>
    <cellStyle name="phx-header" xfId="4" xr:uid="{857039EB-B20D-4EE3-8967-F2848241CFB0}"/>
    <cellStyle name="phx-note" xfId="7" xr:uid="{A971E173-576A-4B83-89E2-C6335098579E}"/>
    <cellStyle name="phx-source" xfId="8" xr:uid="{44AAE4D8-73B7-4241-BFED-1AD911A18E00}"/>
  </cellStyles>
  <dxfs count="0"/>
  <tableStyles count="0" defaultTableStyle="TableStyleMedium2" defaultPivotStyle="PivotStyleLight16"/>
  <colors>
    <mruColors>
      <color rgb="FF1D3BAA"/>
      <color rgb="FFA6A6A6"/>
      <color rgb="FFAAB5DF"/>
      <color rgb="FFD9D9D9"/>
      <color rgb="FFF2F2F2"/>
      <color rgb="FF808080"/>
      <color rgb="FFC94100"/>
      <color rgb="FFF1A649"/>
      <color rgb="FF0000FF"/>
      <color rgb="FFD600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'MGA - CostCurveGenerator'!$S$6</c:f>
              <c:strCache>
                <c:ptCount val="1"/>
                <c:pt idx="0">
                  <c:v>Eastern Europe</c:v>
                </c:pt>
              </c:strCache>
            </c:strRef>
          </c:tx>
          <c:spPr>
            <a:solidFill>
              <a:schemeClr val="accent1"/>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CostCurveGenerator'!$S$7:$S$2476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820.95177889807883</c:v>
                </c:pt>
                <c:pt idx="1824">
                  <c:v>820.95177889807883</c:v>
                </c:pt>
                <c:pt idx="1825">
                  <c:v>820.95177889807883</c:v>
                </c:pt>
                <c:pt idx="1826">
                  <c:v>820.95177889807883</c:v>
                </c:pt>
                <c:pt idx="1827">
                  <c:v>820.95177889807883</c:v>
                </c:pt>
                <c:pt idx="1828">
                  <c:v>820.95177889807883</c:v>
                </c:pt>
                <c:pt idx="1829">
                  <c:v>820.95177889807883</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882.94678935308741</c:v>
                </c:pt>
                <c:pt idx="1890">
                  <c:v>882.94678935308741</c:v>
                </c:pt>
                <c:pt idx="1891">
                  <c:v>882.94678935308741</c:v>
                </c:pt>
                <c:pt idx="1892">
                  <c:v>882.94678935308741</c:v>
                </c:pt>
                <c:pt idx="1893">
                  <c:v>882.94678935308741</c:v>
                </c:pt>
                <c:pt idx="1894">
                  <c:v>882.94678935308741</c:v>
                </c:pt>
                <c:pt idx="1895">
                  <c:v>882.94678935308741</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1082.4074631677736</c:v>
                </c:pt>
                <c:pt idx="1917">
                  <c:v>1082.4074631677736</c:v>
                </c:pt>
                <c:pt idx="1918">
                  <c:v>1082.4074631677736</c:v>
                </c:pt>
                <c:pt idx="1919">
                  <c:v>1082.4074631677736</c:v>
                </c:pt>
                <c:pt idx="1920">
                  <c:v>1082.4074631677736</c:v>
                </c:pt>
                <c:pt idx="1921">
                  <c:v>1082.4074631677736</c:v>
                </c:pt>
                <c:pt idx="1922">
                  <c:v>1082.4074631677736</c:v>
                </c:pt>
                <c:pt idx="1923">
                  <c:v>1082.4074631677736</c:v>
                </c:pt>
                <c:pt idx="1924">
                  <c:v>1082.4074631677736</c:v>
                </c:pt>
                <c:pt idx="1925">
                  <c:v>1082.4074631677736</c:v>
                </c:pt>
                <c:pt idx="1926">
                  <c:v>1082.4074631677736</c:v>
                </c:pt>
                <c:pt idx="1927">
                  <c:v>1082.4074631677736</c:v>
                </c:pt>
                <c:pt idx="1928">
                  <c:v>1082.4074631677736</c:v>
                </c:pt>
                <c:pt idx="1929">
                  <c:v>1082.4074631677736</c:v>
                </c:pt>
                <c:pt idx="1930">
                  <c:v>1087.3899417164096</c:v>
                </c:pt>
                <c:pt idx="1931">
                  <c:v>1087.3899417164096</c:v>
                </c:pt>
                <c:pt idx="1932">
                  <c:v>1087.3899417164096</c:v>
                </c:pt>
                <c:pt idx="1933">
                  <c:v>1087.3899417164096</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0-82D9-446E-A420-35239EBD713E}"/>
            </c:ext>
          </c:extLst>
        </c:ser>
        <c:ser>
          <c:idx val="1"/>
          <c:order val="1"/>
          <c:tx>
            <c:strRef>
              <c:f>'MGA - CostCurveGenerator'!$T$6</c:f>
              <c:strCache>
                <c:ptCount val="1"/>
                <c:pt idx="0">
                  <c:v>Central Asia</c:v>
                </c:pt>
              </c:strCache>
            </c:strRef>
          </c:tx>
          <c:spPr>
            <a:solidFill>
              <a:schemeClr val="accent2"/>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CostCurveGenerator'!$T$7:$T$2476</c:f>
              <c:numCache>
                <c:formatCode>#,##0;\-#,##0;\ "-";\ @</c:formatCode>
                <c:ptCount val="2470"/>
                <c:pt idx="0">
                  <c:v>248.33032830608801</c:v>
                </c:pt>
                <c:pt idx="1">
                  <c:v>248.33032830608801</c:v>
                </c:pt>
                <c:pt idx="2">
                  <c:v>248.33032830608801</c:v>
                </c:pt>
                <c:pt idx="3">
                  <c:v>248.33032830608801</c:v>
                </c:pt>
                <c:pt idx="4">
                  <c:v>248.33032830608801</c:v>
                </c:pt>
                <c:pt idx="5">
                  <c:v>248.33032830608801</c:v>
                </c:pt>
                <c:pt idx="6">
                  <c:v>248.33032830608801</c:v>
                </c:pt>
                <c:pt idx="7">
                  <c:v>248.33032830608801</c:v>
                </c:pt>
                <c:pt idx="8">
                  <c:v>250.56989661205094</c:v>
                </c:pt>
                <c:pt idx="9">
                  <c:v>250.56989661205094</c:v>
                </c:pt>
                <c:pt idx="10">
                  <c:v>250.56989661205094</c:v>
                </c:pt>
                <c:pt idx="11">
                  <c:v>250.56989661205094</c:v>
                </c:pt>
                <c:pt idx="12">
                  <c:v>250.56989661205094</c:v>
                </c:pt>
                <c:pt idx="13">
                  <c:v>250.56989661205094</c:v>
                </c:pt>
                <c:pt idx="14">
                  <c:v>250.56989661205094</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1-82D9-446E-A420-35239EBD713E}"/>
            </c:ext>
          </c:extLst>
        </c:ser>
        <c:ser>
          <c:idx val="2"/>
          <c:order val="2"/>
          <c:tx>
            <c:strRef>
              <c:f>'MGA - CostCurveGenerator'!$U$6</c:f>
              <c:strCache>
                <c:ptCount val="1"/>
                <c:pt idx="0">
                  <c:v>Middle East</c:v>
                </c:pt>
              </c:strCache>
            </c:strRef>
          </c:tx>
          <c:spPr>
            <a:solidFill>
              <a:schemeClr val="accent3"/>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CostCurveGenerator'!$U$7:$U$2476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367.02474273820417</c:v>
                </c:pt>
                <c:pt idx="16">
                  <c:v>367.02474273820417</c:v>
                </c:pt>
                <c:pt idx="17">
                  <c:v>367.02474273820417</c:v>
                </c:pt>
                <c:pt idx="18">
                  <c:v>367.02474273820417</c:v>
                </c:pt>
                <c:pt idx="19">
                  <c:v>367.02474273820417</c:v>
                </c:pt>
                <c:pt idx="20">
                  <c:v>367.02474273820417</c:v>
                </c:pt>
                <c:pt idx="21">
                  <c:v>367.02474273820417</c:v>
                </c:pt>
                <c:pt idx="22">
                  <c:v>367.02474273820417</c:v>
                </c:pt>
                <c:pt idx="23">
                  <c:v>367.02474273820417</c:v>
                </c:pt>
                <c:pt idx="24">
                  <c:v>367.02474273820417</c:v>
                </c:pt>
                <c:pt idx="25">
                  <c:v>367.02474273820417</c:v>
                </c:pt>
                <c:pt idx="26">
                  <c:v>367.02474273820417</c:v>
                </c:pt>
                <c:pt idx="27">
                  <c:v>367.02474273820417</c:v>
                </c:pt>
                <c:pt idx="28">
                  <c:v>367.02474273820417</c:v>
                </c:pt>
                <c:pt idx="29">
                  <c:v>367.02474273820417</c:v>
                </c:pt>
                <c:pt idx="30">
                  <c:v>367.02474273820417</c:v>
                </c:pt>
                <c:pt idx="31">
                  <c:v>367.02474273820417</c:v>
                </c:pt>
                <c:pt idx="32">
                  <c:v>367.02474273820417</c:v>
                </c:pt>
                <c:pt idx="33">
                  <c:v>367.02474273820417</c:v>
                </c:pt>
                <c:pt idx="34">
                  <c:v>367.02474273820417</c:v>
                </c:pt>
                <c:pt idx="35">
                  <c:v>367.02474273820417</c:v>
                </c:pt>
                <c:pt idx="36">
                  <c:v>367.02474273820417</c:v>
                </c:pt>
                <c:pt idx="37">
                  <c:v>367.02474273820417</c:v>
                </c:pt>
                <c:pt idx="38">
                  <c:v>367.02474273820417</c:v>
                </c:pt>
                <c:pt idx="39">
                  <c:v>367.02474273820417</c:v>
                </c:pt>
                <c:pt idx="40">
                  <c:v>367.02474273820417</c:v>
                </c:pt>
                <c:pt idx="41">
                  <c:v>367.02474273820417</c:v>
                </c:pt>
                <c:pt idx="42">
                  <c:v>367.02474273820417</c:v>
                </c:pt>
                <c:pt idx="43">
                  <c:v>367.02474273820417</c:v>
                </c:pt>
                <c:pt idx="44">
                  <c:v>367.02474273820417</c:v>
                </c:pt>
                <c:pt idx="45">
                  <c:v>367.02474273820417</c:v>
                </c:pt>
                <c:pt idx="46">
                  <c:v>367.02474273820417</c:v>
                </c:pt>
                <c:pt idx="47">
                  <c:v>367.02474273820417</c:v>
                </c:pt>
                <c:pt idx="48">
                  <c:v>367.02474273820417</c:v>
                </c:pt>
                <c:pt idx="49">
                  <c:v>367.02474273820417</c:v>
                </c:pt>
                <c:pt idx="50">
                  <c:v>367.02474273820417</c:v>
                </c:pt>
                <c:pt idx="51">
                  <c:v>367.02474273820417</c:v>
                </c:pt>
                <c:pt idx="52">
                  <c:v>367.02474273820417</c:v>
                </c:pt>
                <c:pt idx="53">
                  <c:v>367.02474273820417</c:v>
                </c:pt>
                <c:pt idx="54">
                  <c:v>367.02474273820417</c:v>
                </c:pt>
                <c:pt idx="55">
                  <c:v>367.02474273820417</c:v>
                </c:pt>
                <c:pt idx="56">
                  <c:v>367.02474273820417</c:v>
                </c:pt>
                <c:pt idx="57">
                  <c:v>367.02474273820417</c:v>
                </c:pt>
                <c:pt idx="58">
                  <c:v>367.02474273820417</c:v>
                </c:pt>
                <c:pt idx="59">
                  <c:v>367.02474273820417</c:v>
                </c:pt>
                <c:pt idx="60">
                  <c:v>367.02474273820417</c:v>
                </c:pt>
                <c:pt idx="61">
                  <c:v>367.02474273820417</c:v>
                </c:pt>
                <c:pt idx="62">
                  <c:v>367.02474273820417</c:v>
                </c:pt>
                <c:pt idx="63">
                  <c:v>367.02474273820417</c:v>
                </c:pt>
                <c:pt idx="64">
                  <c:v>367.02474273820417</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445.25153686847716</c:v>
                </c:pt>
                <c:pt idx="275">
                  <c:v>445.25153686847716</c:v>
                </c:pt>
                <c:pt idx="276">
                  <c:v>445.25153686847716</c:v>
                </c:pt>
                <c:pt idx="277">
                  <c:v>445.25153686847716</c:v>
                </c:pt>
                <c:pt idx="278">
                  <c:v>445.25153686847716</c:v>
                </c:pt>
                <c:pt idx="279">
                  <c:v>445.25153686847716</c:v>
                </c:pt>
                <c:pt idx="280">
                  <c:v>445.25153686847716</c:v>
                </c:pt>
                <c:pt idx="281">
                  <c:v>445.25153686847716</c:v>
                </c:pt>
                <c:pt idx="282">
                  <c:v>445.25153686847716</c:v>
                </c:pt>
                <c:pt idx="283">
                  <c:v>445.25153686847716</c:v>
                </c:pt>
                <c:pt idx="284">
                  <c:v>445.25153686847716</c:v>
                </c:pt>
                <c:pt idx="285">
                  <c:v>445.25153686847716</c:v>
                </c:pt>
                <c:pt idx="286">
                  <c:v>445.25153686847716</c:v>
                </c:pt>
                <c:pt idx="287">
                  <c:v>445.25153686847716</c:v>
                </c:pt>
                <c:pt idx="288">
                  <c:v>445.25153686847716</c:v>
                </c:pt>
                <c:pt idx="289">
                  <c:v>445.25153686847716</c:v>
                </c:pt>
                <c:pt idx="290">
                  <c:v>445.25153686847716</c:v>
                </c:pt>
                <c:pt idx="291">
                  <c:v>445.25153686847716</c:v>
                </c:pt>
                <c:pt idx="292">
                  <c:v>445.25153686847716</c:v>
                </c:pt>
                <c:pt idx="293">
                  <c:v>445.25153686847716</c:v>
                </c:pt>
                <c:pt idx="294">
                  <c:v>445.25153686847716</c:v>
                </c:pt>
                <c:pt idx="295">
                  <c:v>445.25153686847716</c:v>
                </c:pt>
                <c:pt idx="296">
                  <c:v>445.25153686847716</c:v>
                </c:pt>
                <c:pt idx="297">
                  <c:v>445.25153686847716</c:v>
                </c:pt>
                <c:pt idx="298">
                  <c:v>445.25153686847716</c:v>
                </c:pt>
                <c:pt idx="299">
                  <c:v>445.25153686847716</c:v>
                </c:pt>
                <c:pt idx="300">
                  <c:v>445.25153686847716</c:v>
                </c:pt>
                <c:pt idx="301">
                  <c:v>445.25153686847716</c:v>
                </c:pt>
                <c:pt idx="302">
                  <c:v>445.25153686847716</c:v>
                </c:pt>
                <c:pt idx="303">
                  <c:v>445.25153686847716</c:v>
                </c:pt>
                <c:pt idx="304">
                  <c:v>445.25153686847716</c:v>
                </c:pt>
                <c:pt idx="305">
                  <c:v>445.25153686847716</c:v>
                </c:pt>
                <c:pt idx="306">
                  <c:v>445.25153686847716</c:v>
                </c:pt>
                <c:pt idx="307">
                  <c:v>445.25153686847716</c:v>
                </c:pt>
                <c:pt idx="308">
                  <c:v>445.25153686847716</c:v>
                </c:pt>
                <c:pt idx="309">
                  <c:v>445.25153686847716</c:v>
                </c:pt>
                <c:pt idx="310">
                  <c:v>445.25153686847716</c:v>
                </c:pt>
                <c:pt idx="311">
                  <c:v>445.25153686847716</c:v>
                </c:pt>
                <c:pt idx="312">
                  <c:v>445.25153686847716</c:v>
                </c:pt>
                <c:pt idx="313">
                  <c:v>445.25153686847716</c:v>
                </c:pt>
                <c:pt idx="314">
                  <c:v>445.25153686847716</c:v>
                </c:pt>
                <c:pt idx="315">
                  <c:v>445.25153686847716</c:v>
                </c:pt>
                <c:pt idx="316">
                  <c:v>445.25153686847716</c:v>
                </c:pt>
                <c:pt idx="317">
                  <c:v>445.25153686847716</c:v>
                </c:pt>
                <c:pt idx="318">
                  <c:v>445.25153686847716</c:v>
                </c:pt>
                <c:pt idx="319">
                  <c:v>445.25153686847716</c:v>
                </c:pt>
                <c:pt idx="320">
                  <c:v>445.25153686847716</c:v>
                </c:pt>
                <c:pt idx="321">
                  <c:v>445.25153686847716</c:v>
                </c:pt>
                <c:pt idx="322">
                  <c:v>445.25153686847716</c:v>
                </c:pt>
                <c:pt idx="323">
                  <c:v>445.25153686847716</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451.30361346895643</c:v>
                </c:pt>
                <c:pt idx="375">
                  <c:v>451.30361346895643</c:v>
                </c:pt>
                <c:pt idx="376">
                  <c:v>451.30361346895643</c:v>
                </c:pt>
                <c:pt idx="377">
                  <c:v>451.30361346895643</c:v>
                </c:pt>
                <c:pt idx="378">
                  <c:v>451.30361346895643</c:v>
                </c:pt>
                <c:pt idx="379">
                  <c:v>451.30361346895643</c:v>
                </c:pt>
                <c:pt idx="380">
                  <c:v>451.30361346895643</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501.24136186501102</c:v>
                </c:pt>
                <c:pt idx="495">
                  <c:v>501.24136186501102</c:v>
                </c:pt>
                <c:pt idx="496">
                  <c:v>501.24136186501102</c:v>
                </c:pt>
                <c:pt idx="497">
                  <c:v>501.24136186501102</c:v>
                </c:pt>
                <c:pt idx="498">
                  <c:v>501.24136186501102</c:v>
                </c:pt>
                <c:pt idx="499">
                  <c:v>501.24136186501102</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513.65681180027514</c:v>
                </c:pt>
                <c:pt idx="555">
                  <c:v>513.65681180027514</c:v>
                </c:pt>
                <c:pt idx="556">
                  <c:v>513.65681180027514</c:v>
                </c:pt>
                <c:pt idx="557">
                  <c:v>513.65681180027514</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540.47631537518316</c:v>
                </c:pt>
                <c:pt idx="701">
                  <c:v>540.47631537518316</c:v>
                </c:pt>
                <c:pt idx="702">
                  <c:v>540.47631537518316</c:v>
                </c:pt>
                <c:pt idx="703">
                  <c:v>540.47631537518316</c:v>
                </c:pt>
                <c:pt idx="704">
                  <c:v>540.47631537518316</c:v>
                </c:pt>
                <c:pt idx="705">
                  <c:v>540.47631537518316</c:v>
                </c:pt>
                <c:pt idx="706">
                  <c:v>540.47631537518316</c:v>
                </c:pt>
                <c:pt idx="707">
                  <c:v>540.47631537518316</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569.06721081023898</c:v>
                </c:pt>
                <c:pt idx="883">
                  <c:v>569.06721081023898</c:v>
                </c:pt>
                <c:pt idx="884">
                  <c:v>569.06721081023898</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582.81721081023898</c:v>
                </c:pt>
                <c:pt idx="909">
                  <c:v>582.81721081023898</c:v>
                </c:pt>
                <c:pt idx="910">
                  <c:v>582.81721081023898</c:v>
                </c:pt>
                <c:pt idx="911">
                  <c:v>582.81721081023898</c:v>
                </c:pt>
                <c:pt idx="912">
                  <c:v>582.81721081023898</c:v>
                </c:pt>
                <c:pt idx="913">
                  <c:v>582.81721081023898</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586.13845243957917</c:v>
                </c:pt>
                <c:pt idx="948">
                  <c:v>586.13845243957917</c:v>
                </c:pt>
                <c:pt idx="949">
                  <c:v>586.13845243957917</c:v>
                </c:pt>
                <c:pt idx="950">
                  <c:v>586.13845243957917</c:v>
                </c:pt>
                <c:pt idx="951">
                  <c:v>586.13845243957917</c:v>
                </c:pt>
                <c:pt idx="952">
                  <c:v>586.13845243957917</c:v>
                </c:pt>
                <c:pt idx="953">
                  <c:v>586.13845243957917</c:v>
                </c:pt>
                <c:pt idx="954">
                  <c:v>586.13845243957917</c:v>
                </c:pt>
                <c:pt idx="955">
                  <c:v>586.13845243957917</c:v>
                </c:pt>
                <c:pt idx="956">
                  <c:v>586.13845243957917</c:v>
                </c:pt>
                <c:pt idx="957">
                  <c:v>586.13845243957917</c:v>
                </c:pt>
                <c:pt idx="958">
                  <c:v>586.13845243957917</c:v>
                </c:pt>
                <c:pt idx="959">
                  <c:v>586.13845243957917</c:v>
                </c:pt>
                <c:pt idx="960">
                  <c:v>586.13845243957917</c:v>
                </c:pt>
                <c:pt idx="961">
                  <c:v>586.13845243957917</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593.13402993543593</c:v>
                </c:pt>
                <c:pt idx="1114">
                  <c:v>593.13402993543593</c:v>
                </c:pt>
                <c:pt idx="1115">
                  <c:v>593.13402993543593</c:v>
                </c:pt>
                <c:pt idx="1116">
                  <c:v>593.13402993543593</c:v>
                </c:pt>
                <c:pt idx="1117">
                  <c:v>593.13402993543593</c:v>
                </c:pt>
                <c:pt idx="1118">
                  <c:v>593.13402993543593</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662.17277047673497</c:v>
                </c:pt>
                <c:pt idx="1465">
                  <c:v>662.17277047673497</c:v>
                </c:pt>
                <c:pt idx="1466">
                  <c:v>662.17277047673497</c:v>
                </c:pt>
                <c:pt idx="1467">
                  <c:v>662.17277047673497</c:v>
                </c:pt>
                <c:pt idx="1468">
                  <c:v>662.17277047673497</c:v>
                </c:pt>
                <c:pt idx="1469">
                  <c:v>662.17277047673497</c:v>
                </c:pt>
                <c:pt idx="1470">
                  <c:v>662.17277047673497</c:v>
                </c:pt>
                <c:pt idx="1471">
                  <c:v>662.17277047673497</c:v>
                </c:pt>
                <c:pt idx="1472">
                  <c:v>662.17277047673497</c:v>
                </c:pt>
                <c:pt idx="1473">
                  <c:v>662.17277047673497</c:v>
                </c:pt>
                <c:pt idx="1474">
                  <c:v>662.17277047673497</c:v>
                </c:pt>
                <c:pt idx="1475">
                  <c:v>662.17277047673497</c:v>
                </c:pt>
                <c:pt idx="1476">
                  <c:v>662.17277047673497</c:v>
                </c:pt>
                <c:pt idx="1477">
                  <c:v>662.17277047673497</c:v>
                </c:pt>
                <c:pt idx="1478">
                  <c:v>662.17277047673497</c:v>
                </c:pt>
                <c:pt idx="1479">
                  <c:v>662.17277047673497</c:v>
                </c:pt>
                <c:pt idx="1480">
                  <c:v>662.17277047673497</c:v>
                </c:pt>
                <c:pt idx="1481">
                  <c:v>662.17277047673497</c:v>
                </c:pt>
                <c:pt idx="1482">
                  <c:v>662.17277047673497</c:v>
                </c:pt>
                <c:pt idx="1483">
                  <c:v>662.17277047673497</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759.98404831940695</c:v>
                </c:pt>
                <c:pt idx="1751">
                  <c:v>759.98404831940695</c:v>
                </c:pt>
                <c:pt idx="1752">
                  <c:v>759.98404831940695</c:v>
                </c:pt>
                <c:pt idx="1753">
                  <c:v>759.98404831940695</c:v>
                </c:pt>
                <c:pt idx="1754">
                  <c:v>759.98404831940695</c:v>
                </c:pt>
                <c:pt idx="1755">
                  <c:v>759.98404831940695</c:v>
                </c:pt>
                <c:pt idx="1756">
                  <c:v>759.98404831940695</c:v>
                </c:pt>
                <c:pt idx="1757">
                  <c:v>759.98404831940695</c:v>
                </c:pt>
                <c:pt idx="1758">
                  <c:v>759.98404831940695</c:v>
                </c:pt>
                <c:pt idx="1759">
                  <c:v>759.98404831940695</c:v>
                </c:pt>
                <c:pt idx="1760">
                  <c:v>759.98404831940695</c:v>
                </c:pt>
                <c:pt idx="1761">
                  <c:v>759.98404831940695</c:v>
                </c:pt>
                <c:pt idx="1762">
                  <c:v>759.98404831940695</c:v>
                </c:pt>
                <c:pt idx="1763">
                  <c:v>759.98404831940695</c:v>
                </c:pt>
                <c:pt idx="1764">
                  <c:v>759.98404831940695</c:v>
                </c:pt>
                <c:pt idx="1765">
                  <c:v>759.98404831940695</c:v>
                </c:pt>
                <c:pt idx="1766">
                  <c:v>759.98404831940695</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804.09678537177581</c:v>
                </c:pt>
                <c:pt idx="1807">
                  <c:v>804.09678537177581</c:v>
                </c:pt>
                <c:pt idx="1808">
                  <c:v>804.09678537177581</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2-82D9-446E-A420-35239EBD713E}"/>
            </c:ext>
          </c:extLst>
        </c:ser>
        <c:ser>
          <c:idx val="3"/>
          <c:order val="3"/>
          <c:tx>
            <c:strRef>
              <c:f>'MGA - CostCurveGenerator'!$V$6</c:f>
              <c:strCache>
                <c:ptCount val="1"/>
                <c:pt idx="0">
                  <c:v>Southern Asia</c:v>
                </c:pt>
              </c:strCache>
            </c:strRef>
          </c:tx>
          <c:spPr>
            <a:solidFill>
              <a:schemeClr val="accent4"/>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CostCurveGenerator'!$V$7:$V$2476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561.73302469982491</c:v>
                </c:pt>
                <c:pt idx="839">
                  <c:v>561.73302469982491</c:v>
                </c:pt>
                <c:pt idx="840">
                  <c:v>561.73302469982491</c:v>
                </c:pt>
                <c:pt idx="841">
                  <c:v>561.73302469982491</c:v>
                </c:pt>
                <c:pt idx="842">
                  <c:v>561.73302469982491</c:v>
                </c:pt>
                <c:pt idx="843">
                  <c:v>561.73302469982491</c:v>
                </c:pt>
                <c:pt idx="844">
                  <c:v>561.73302469982491</c:v>
                </c:pt>
                <c:pt idx="845">
                  <c:v>561.73302469982491</c:v>
                </c:pt>
                <c:pt idx="846">
                  <c:v>561.73302469982491</c:v>
                </c:pt>
                <c:pt idx="847">
                  <c:v>561.73302469982491</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659.46059675794095</c:v>
                </c:pt>
                <c:pt idx="1456">
                  <c:v>659.46059675794095</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683.07435497780386</c:v>
                </c:pt>
                <c:pt idx="1530">
                  <c:v>683.07435497780386</c:v>
                </c:pt>
                <c:pt idx="1531">
                  <c:v>683.07435497780386</c:v>
                </c:pt>
                <c:pt idx="1532">
                  <c:v>683.07435497780386</c:v>
                </c:pt>
                <c:pt idx="1533">
                  <c:v>683.07435497780386</c:v>
                </c:pt>
                <c:pt idx="1534">
                  <c:v>683.07435497780386</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756.83224494863794</c:v>
                </c:pt>
                <c:pt idx="1722">
                  <c:v>756.83224494863794</c:v>
                </c:pt>
                <c:pt idx="1723">
                  <c:v>756.83224494863794</c:v>
                </c:pt>
                <c:pt idx="1724">
                  <c:v>756.83224494863794</c:v>
                </c:pt>
                <c:pt idx="1725">
                  <c:v>756.83224494863794</c:v>
                </c:pt>
                <c:pt idx="1726">
                  <c:v>756.83224494863794</c:v>
                </c:pt>
                <c:pt idx="1727">
                  <c:v>756.83224494863794</c:v>
                </c:pt>
                <c:pt idx="1728">
                  <c:v>756.83224494863794</c:v>
                </c:pt>
                <c:pt idx="1729">
                  <c:v>756.83224494863794</c:v>
                </c:pt>
                <c:pt idx="1730">
                  <c:v>756.83224494863794</c:v>
                </c:pt>
                <c:pt idx="1731">
                  <c:v>756.83224494863794</c:v>
                </c:pt>
                <c:pt idx="1732">
                  <c:v>756.83224494863794</c:v>
                </c:pt>
                <c:pt idx="1733">
                  <c:v>756.83224494863794</c:v>
                </c:pt>
                <c:pt idx="1734">
                  <c:v>756.83224494863794</c:v>
                </c:pt>
                <c:pt idx="1735">
                  <c:v>756.83224494863794</c:v>
                </c:pt>
                <c:pt idx="1736">
                  <c:v>756.83224494863794</c:v>
                </c:pt>
                <c:pt idx="1737">
                  <c:v>756.83224494863794</c:v>
                </c:pt>
                <c:pt idx="1738">
                  <c:v>756.83224494863794</c:v>
                </c:pt>
                <c:pt idx="1739">
                  <c:v>756.83224494863794</c:v>
                </c:pt>
                <c:pt idx="1740">
                  <c:v>756.83224494863794</c:v>
                </c:pt>
                <c:pt idx="1741">
                  <c:v>756.83224494863794</c:v>
                </c:pt>
                <c:pt idx="1742">
                  <c:v>756.83224494863794</c:v>
                </c:pt>
                <c:pt idx="1743">
                  <c:v>756.83224494863794</c:v>
                </c:pt>
                <c:pt idx="1744">
                  <c:v>756.83224494863794</c:v>
                </c:pt>
                <c:pt idx="1745">
                  <c:v>756.83224494863794</c:v>
                </c:pt>
                <c:pt idx="1746">
                  <c:v>756.83224494863794</c:v>
                </c:pt>
                <c:pt idx="1747">
                  <c:v>756.83224494863794</c:v>
                </c:pt>
                <c:pt idx="1748">
                  <c:v>756.83224494863794</c:v>
                </c:pt>
                <c:pt idx="1749">
                  <c:v>756.83224494863794</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774.71879330103548</c:v>
                </c:pt>
                <c:pt idx="1775">
                  <c:v>774.71879330103548</c:v>
                </c:pt>
                <c:pt idx="1776">
                  <c:v>774.71879330103548</c:v>
                </c:pt>
                <c:pt idx="1777">
                  <c:v>774.71879330103548</c:v>
                </c:pt>
                <c:pt idx="1778">
                  <c:v>774.71879330103548</c:v>
                </c:pt>
                <c:pt idx="1779">
                  <c:v>774.71879330103548</c:v>
                </c:pt>
                <c:pt idx="1780">
                  <c:v>774.71879330103548</c:v>
                </c:pt>
                <c:pt idx="1781">
                  <c:v>774.71879330103548</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839.48495382712031</c:v>
                </c:pt>
                <c:pt idx="1851">
                  <c:v>839.48495382712031</c:v>
                </c:pt>
                <c:pt idx="1852">
                  <c:v>846.35995382712031</c:v>
                </c:pt>
                <c:pt idx="1853">
                  <c:v>846.35995382712031</c:v>
                </c:pt>
                <c:pt idx="1854">
                  <c:v>849.10995382712031</c:v>
                </c:pt>
                <c:pt idx="1855">
                  <c:v>849.10995382712031</c:v>
                </c:pt>
                <c:pt idx="1856">
                  <c:v>849.10995382712031</c:v>
                </c:pt>
                <c:pt idx="1857">
                  <c:v>849.10995382712031</c:v>
                </c:pt>
                <c:pt idx="1858">
                  <c:v>850.48495382712031</c:v>
                </c:pt>
                <c:pt idx="1859">
                  <c:v>851.85995382712031</c:v>
                </c:pt>
                <c:pt idx="1860">
                  <c:v>851.85995382712031</c:v>
                </c:pt>
                <c:pt idx="1861">
                  <c:v>854.60995382712031</c:v>
                </c:pt>
                <c:pt idx="1862">
                  <c:v>854.8540672640413</c:v>
                </c:pt>
                <c:pt idx="1863">
                  <c:v>854.8540672640413</c:v>
                </c:pt>
                <c:pt idx="1864">
                  <c:v>854.8540672640413</c:v>
                </c:pt>
                <c:pt idx="1865">
                  <c:v>854.8540672640413</c:v>
                </c:pt>
                <c:pt idx="1866">
                  <c:v>854.8540672640413</c:v>
                </c:pt>
                <c:pt idx="1867">
                  <c:v>854.8540672640413</c:v>
                </c:pt>
                <c:pt idx="1868">
                  <c:v>854.8540672640413</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3-82D9-446E-A420-35239EBD713E}"/>
            </c:ext>
          </c:extLst>
        </c:ser>
        <c:ser>
          <c:idx val="4"/>
          <c:order val="4"/>
          <c:tx>
            <c:strRef>
              <c:f>'MGA - CostCurveGenerator'!$W$6</c:f>
              <c:strCache>
                <c:ptCount val="1"/>
                <c:pt idx="0">
                  <c:v>Southern Africa</c:v>
                </c:pt>
              </c:strCache>
            </c:strRef>
          </c:tx>
          <c:spPr>
            <a:solidFill>
              <a:schemeClr val="accent5"/>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CostCurveGenerator'!$W$7:$W$2476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658.40737552227461</c:v>
                </c:pt>
                <c:pt idx="1432">
                  <c:v>658.40737552227461</c:v>
                </c:pt>
                <c:pt idx="1433">
                  <c:v>658.40737552227461</c:v>
                </c:pt>
                <c:pt idx="1434">
                  <c:v>658.40737552227461</c:v>
                </c:pt>
                <c:pt idx="1435">
                  <c:v>658.40737552227461</c:v>
                </c:pt>
                <c:pt idx="1436">
                  <c:v>658.40737552227461</c:v>
                </c:pt>
                <c:pt idx="1437">
                  <c:v>658.40737552227461</c:v>
                </c:pt>
                <c:pt idx="1438">
                  <c:v>658.40737552227461</c:v>
                </c:pt>
                <c:pt idx="1439">
                  <c:v>658.40737552227461</c:v>
                </c:pt>
                <c:pt idx="1440">
                  <c:v>658.40737552227461</c:v>
                </c:pt>
                <c:pt idx="1441">
                  <c:v>658.40737552227461</c:v>
                </c:pt>
                <c:pt idx="1442">
                  <c:v>658.40737552227461</c:v>
                </c:pt>
                <c:pt idx="1443">
                  <c:v>658.40737552227461</c:v>
                </c:pt>
                <c:pt idx="1444">
                  <c:v>658.40737552227461</c:v>
                </c:pt>
                <c:pt idx="1445">
                  <c:v>658.40737552227461</c:v>
                </c:pt>
                <c:pt idx="1446">
                  <c:v>658.40737552227461</c:v>
                </c:pt>
                <c:pt idx="1447">
                  <c:v>658.40737552227461</c:v>
                </c:pt>
                <c:pt idx="1448">
                  <c:v>658.40737552227461</c:v>
                </c:pt>
                <c:pt idx="1449">
                  <c:v>658.40737552227461</c:v>
                </c:pt>
                <c:pt idx="1450">
                  <c:v>658.40737552227461</c:v>
                </c:pt>
                <c:pt idx="1451">
                  <c:v>658.40737552227461</c:v>
                </c:pt>
                <c:pt idx="1452">
                  <c:v>658.40737552227461</c:v>
                </c:pt>
                <c:pt idx="1453">
                  <c:v>658.40737552227461</c:v>
                </c:pt>
                <c:pt idx="1454">
                  <c:v>658.40737552227461</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4-82D9-446E-A420-35239EBD713E}"/>
            </c:ext>
          </c:extLst>
        </c:ser>
        <c:ser>
          <c:idx val="5"/>
          <c:order val="5"/>
          <c:tx>
            <c:strRef>
              <c:f>'MGA - CostCurveGenerator'!$X$6</c:f>
              <c:strCache>
                <c:ptCount val="1"/>
                <c:pt idx="0">
                  <c:v>Eastern Asia</c:v>
                </c:pt>
              </c:strCache>
            </c:strRef>
          </c:tx>
          <c:spPr>
            <a:solidFill>
              <a:schemeClr val="accent6"/>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CostCurveGenerator'!$X$7:$X$2476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447.28796144597578</c:v>
                </c:pt>
                <c:pt idx="325">
                  <c:v>447.28796144597578</c:v>
                </c:pt>
                <c:pt idx="326">
                  <c:v>447.28796144597578</c:v>
                </c:pt>
                <c:pt idx="327">
                  <c:v>447.28796144597578</c:v>
                </c:pt>
                <c:pt idx="328">
                  <c:v>447.28796144597578</c:v>
                </c:pt>
                <c:pt idx="329">
                  <c:v>447.28796144597578</c:v>
                </c:pt>
                <c:pt idx="330">
                  <c:v>447.28796144597578</c:v>
                </c:pt>
                <c:pt idx="331">
                  <c:v>447.28796144597578</c:v>
                </c:pt>
                <c:pt idx="332">
                  <c:v>447.28796144597578</c:v>
                </c:pt>
                <c:pt idx="333">
                  <c:v>447.28796144597578</c:v>
                </c:pt>
                <c:pt idx="334">
                  <c:v>447.28796144597578</c:v>
                </c:pt>
                <c:pt idx="335">
                  <c:v>447.28796144597578</c:v>
                </c:pt>
                <c:pt idx="336">
                  <c:v>447.28796144597578</c:v>
                </c:pt>
                <c:pt idx="337">
                  <c:v>447.28796144597578</c:v>
                </c:pt>
                <c:pt idx="338">
                  <c:v>447.28796144597578</c:v>
                </c:pt>
                <c:pt idx="339">
                  <c:v>447.28796144597578</c:v>
                </c:pt>
                <c:pt idx="340">
                  <c:v>447.28796144597578</c:v>
                </c:pt>
                <c:pt idx="341">
                  <c:v>447.28796144597578</c:v>
                </c:pt>
                <c:pt idx="342">
                  <c:v>447.28796144597578</c:v>
                </c:pt>
                <c:pt idx="343">
                  <c:v>447.28796144597578</c:v>
                </c:pt>
                <c:pt idx="344">
                  <c:v>447.28796144597578</c:v>
                </c:pt>
                <c:pt idx="345">
                  <c:v>447.28796144597578</c:v>
                </c:pt>
                <c:pt idx="346">
                  <c:v>447.28796144597578</c:v>
                </c:pt>
                <c:pt idx="347">
                  <c:v>447.28796144597578</c:v>
                </c:pt>
                <c:pt idx="348">
                  <c:v>447.28796144597578</c:v>
                </c:pt>
                <c:pt idx="349">
                  <c:v>447.28796144597578</c:v>
                </c:pt>
                <c:pt idx="350">
                  <c:v>447.28796144597578</c:v>
                </c:pt>
                <c:pt idx="351">
                  <c:v>447.28796144597578</c:v>
                </c:pt>
                <c:pt idx="352">
                  <c:v>447.28796144597578</c:v>
                </c:pt>
                <c:pt idx="353">
                  <c:v>447.28796144597578</c:v>
                </c:pt>
                <c:pt idx="354">
                  <c:v>447.28796144597578</c:v>
                </c:pt>
                <c:pt idx="355">
                  <c:v>447.28796144597578</c:v>
                </c:pt>
                <c:pt idx="356">
                  <c:v>447.28796144597578</c:v>
                </c:pt>
                <c:pt idx="357">
                  <c:v>447.28796144597578</c:v>
                </c:pt>
                <c:pt idx="358">
                  <c:v>447.28796144597578</c:v>
                </c:pt>
                <c:pt idx="359">
                  <c:v>447.28796144597578</c:v>
                </c:pt>
                <c:pt idx="360">
                  <c:v>447.28796144597578</c:v>
                </c:pt>
                <c:pt idx="361">
                  <c:v>447.28796144597578</c:v>
                </c:pt>
                <c:pt idx="362">
                  <c:v>447.28796144597578</c:v>
                </c:pt>
                <c:pt idx="363">
                  <c:v>447.28796144597578</c:v>
                </c:pt>
                <c:pt idx="364">
                  <c:v>447.28796144597578</c:v>
                </c:pt>
                <c:pt idx="365">
                  <c:v>447.28796144597578</c:v>
                </c:pt>
                <c:pt idx="366">
                  <c:v>447.28796144597578</c:v>
                </c:pt>
                <c:pt idx="367">
                  <c:v>447.28796144597578</c:v>
                </c:pt>
                <c:pt idx="368">
                  <c:v>447.28796144597578</c:v>
                </c:pt>
                <c:pt idx="369">
                  <c:v>447.28796144597578</c:v>
                </c:pt>
                <c:pt idx="370">
                  <c:v>447.28796144597578</c:v>
                </c:pt>
                <c:pt idx="371">
                  <c:v>447.28796144597578</c:v>
                </c:pt>
                <c:pt idx="372">
                  <c:v>447.28796144597578</c:v>
                </c:pt>
                <c:pt idx="373">
                  <c:v>447.28796144597578</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501.2480298107854</c:v>
                </c:pt>
                <c:pt idx="501">
                  <c:v>501.2480298107854</c:v>
                </c:pt>
                <c:pt idx="502">
                  <c:v>501.2480298107854</c:v>
                </c:pt>
                <c:pt idx="503">
                  <c:v>501.2480298107854</c:v>
                </c:pt>
                <c:pt idx="504">
                  <c:v>501.2480298107854</c:v>
                </c:pt>
                <c:pt idx="505">
                  <c:v>501.2480298107854</c:v>
                </c:pt>
                <c:pt idx="506">
                  <c:v>501.2480298107854</c:v>
                </c:pt>
                <c:pt idx="507">
                  <c:v>501.2480298107854</c:v>
                </c:pt>
                <c:pt idx="508">
                  <c:v>501.2480298107854</c:v>
                </c:pt>
                <c:pt idx="509">
                  <c:v>501.2480298107854</c:v>
                </c:pt>
                <c:pt idx="510">
                  <c:v>501.2480298107854</c:v>
                </c:pt>
                <c:pt idx="511">
                  <c:v>501.2480298107854</c:v>
                </c:pt>
                <c:pt idx="512">
                  <c:v>501.2480298107854</c:v>
                </c:pt>
                <c:pt idx="513">
                  <c:v>501.2480298107854</c:v>
                </c:pt>
                <c:pt idx="514">
                  <c:v>501.2480298107854</c:v>
                </c:pt>
                <c:pt idx="515">
                  <c:v>501.2480298107854</c:v>
                </c:pt>
                <c:pt idx="516">
                  <c:v>501.2480298107854</c:v>
                </c:pt>
                <c:pt idx="517">
                  <c:v>501.2480298107854</c:v>
                </c:pt>
                <c:pt idx="518">
                  <c:v>504.78679437376462</c:v>
                </c:pt>
                <c:pt idx="519">
                  <c:v>504.78679437376462</c:v>
                </c:pt>
                <c:pt idx="520">
                  <c:v>504.78679437376462</c:v>
                </c:pt>
                <c:pt idx="521">
                  <c:v>504.78679437376462</c:v>
                </c:pt>
                <c:pt idx="522">
                  <c:v>504.78679437376462</c:v>
                </c:pt>
                <c:pt idx="523">
                  <c:v>504.78679437376462</c:v>
                </c:pt>
                <c:pt idx="524">
                  <c:v>504.78679437376462</c:v>
                </c:pt>
                <c:pt idx="525">
                  <c:v>504.78679437376462</c:v>
                </c:pt>
                <c:pt idx="526">
                  <c:v>504.78679437376462</c:v>
                </c:pt>
                <c:pt idx="527">
                  <c:v>504.78679437376462</c:v>
                </c:pt>
                <c:pt idx="528">
                  <c:v>504.78679437376462</c:v>
                </c:pt>
                <c:pt idx="529">
                  <c:v>504.78679437376462</c:v>
                </c:pt>
                <c:pt idx="530">
                  <c:v>504.78679437376462</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514.40611322843051</c:v>
                </c:pt>
                <c:pt idx="559">
                  <c:v>514.40611322843051</c:v>
                </c:pt>
                <c:pt idx="560">
                  <c:v>514.40611322843051</c:v>
                </c:pt>
                <c:pt idx="561">
                  <c:v>514.40611322843051</c:v>
                </c:pt>
                <c:pt idx="562">
                  <c:v>514.92688639494145</c:v>
                </c:pt>
                <c:pt idx="563">
                  <c:v>514.92688639494145</c:v>
                </c:pt>
                <c:pt idx="564">
                  <c:v>514.92688639494145</c:v>
                </c:pt>
                <c:pt idx="565">
                  <c:v>514.92688639494145</c:v>
                </c:pt>
                <c:pt idx="566">
                  <c:v>514.92688639494145</c:v>
                </c:pt>
                <c:pt idx="567">
                  <c:v>514.92688639494145</c:v>
                </c:pt>
                <c:pt idx="568">
                  <c:v>514.92688639494145</c:v>
                </c:pt>
                <c:pt idx="569">
                  <c:v>514.92688639494145</c:v>
                </c:pt>
                <c:pt idx="570">
                  <c:v>514.92688639494145</c:v>
                </c:pt>
                <c:pt idx="571">
                  <c:v>514.92688639494145</c:v>
                </c:pt>
                <c:pt idx="572">
                  <c:v>514.92688639494145</c:v>
                </c:pt>
                <c:pt idx="573">
                  <c:v>514.92688639494145</c:v>
                </c:pt>
                <c:pt idx="574">
                  <c:v>514.92688639494145</c:v>
                </c:pt>
                <c:pt idx="575">
                  <c:v>514.92688639494145</c:v>
                </c:pt>
                <c:pt idx="576">
                  <c:v>514.92688639494145</c:v>
                </c:pt>
                <c:pt idx="577">
                  <c:v>514.92688639494145</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526.33998814736867</c:v>
                </c:pt>
                <c:pt idx="618">
                  <c:v>526.33998814736867</c:v>
                </c:pt>
                <c:pt idx="619">
                  <c:v>526.33998814736867</c:v>
                </c:pt>
                <c:pt idx="620">
                  <c:v>526.33998814736867</c:v>
                </c:pt>
                <c:pt idx="621">
                  <c:v>526.33998814736867</c:v>
                </c:pt>
                <c:pt idx="622">
                  <c:v>526.33998814736867</c:v>
                </c:pt>
                <c:pt idx="623">
                  <c:v>526.33998814736867</c:v>
                </c:pt>
                <c:pt idx="624">
                  <c:v>526.33998814736867</c:v>
                </c:pt>
                <c:pt idx="625">
                  <c:v>526.33998814736867</c:v>
                </c:pt>
                <c:pt idx="626">
                  <c:v>526.33998814736867</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528.20620458931319</c:v>
                </c:pt>
                <c:pt idx="643">
                  <c:v>528.20620458931319</c:v>
                </c:pt>
                <c:pt idx="644">
                  <c:v>528.20620458931319</c:v>
                </c:pt>
                <c:pt idx="645">
                  <c:v>528.20620458931319</c:v>
                </c:pt>
                <c:pt idx="646">
                  <c:v>528.20620458931319</c:v>
                </c:pt>
                <c:pt idx="647">
                  <c:v>528.20620458931319</c:v>
                </c:pt>
                <c:pt idx="648">
                  <c:v>528.20620458931319</c:v>
                </c:pt>
                <c:pt idx="649">
                  <c:v>528.20620458931319</c:v>
                </c:pt>
                <c:pt idx="650">
                  <c:v>528.20620458931319</c:v>
                </c:pt>
                <c:pt idx="651">
                  <c:v>528.20620458931319</c:v>
                </c:pt>
                <c:pt idx="652">
                  <c:v>528.20620458931319</c:v>
                </c:pt>
                <c:pt idx="653">
                  <c:v>528.20620458931319</c:v>
                </c:pt>
                <c:pt idx="654">
                  <c:v>528.20620458931319</c:v>
                </c:pt>
                <c:pt idx="655">
                  <c:v>528.20620458931319</c:v>
                </c:pt>
                <c:pt idx="656">
                  <c:v>534.63978229259885</c:v>
                </c:pt>
                <c:pt idx="657">
                  <c:v>534.63978229259885</c:v>
                </c:pt>
                <c:pt idx="658">
                  <c:v>534.63978229259885</c:v>
                </c:pt>
                <c:pt idx="659">
                  <c:v>534.63978229259885</c:v>
                </c:pt>
                <c:pt idx="660">
                  <c:v>534.63978229259885</c:v>
                </c:pt>
                <c:pt idx="661">
                  <c:v>534.63978229259885</c:v>
                </c:pt>
                <c:pt idx="662">
                  <c:v>534.63978229259885</c:v>
                </c:pt>
                <c:pt idx="663">
                  <c:v>534.63978229259885</c:v>
                </c:pt>
                <c:pt idx="664">
                  <c:v>534.63978229259885</c:v>
                </c:pt>
                <c:pt idx="665">
                  <c:v>534.63978229259885</c:v>
                </c:pt>
                <c:pt idx="666">
                  <c:v>534.63978229259885</c:v>
                </c:pt>
                <c:pt idx="667">
                  <c:v>534.63978229259885</c:v>
                </c:pt>
                <c:pt idx="668">
                  <c:v>534.63978229259885</c:v>
                </c:pt>
                <c:pt idx="669">
                  <c:v>534.63978229259885</c:v>
                </c:pt>
                <c:pt idx="670">
                  <c:v>534.63978229259885</c:v>
                </c:pt>
                <c:pt idx="671">
                  <c:v>534.63978229259885</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543.82517366259208</c:v>
                </c:pt>
                <c:pt idx="725">
                  <c:v>543.82517366259208</c:v>
                </c:pt>
                <c:pt idx="726">
                  <c:v>543.82517366259208</c:v>
                </c:pt>
                <c:pt idx="727">
                  <c:v>543.82517366259208</c:v>
                </c:pt>
                <c:pt idx="728">
                  <c:v>543.82517366259208</c:v>
                </c:pt>
                <c:pt idx="729">
                  <c:v>543.82517366259208</c:v>
                </c:pt>
                <c:pt idx="730">
                  <c:v>543.82517366259208</c:v>
                </c:pt>
                <c:pt idx="731">
                  <c:v>543.82517366259208</c:v>
                </c:pt>
                <c:pt idx="732">
                  <c:v>543.82517366259208</c:v>
                </c:pt>
                <c:pt idx="733">
                  <c:v>543.82517366259208</c:v>
                </c:pt>
                <c:pt idx="734">
                  <c:v>543.82517366259208</c:v>
                </c:pt>
                <c:pt idx="735">
                  <c:v>543.82517366259208</c:v>
                </c:pt>
                <c:pt idx="736">
                  <c:v>543.82517366259208</c:v>
                </c:pt>
                <c:pt idx="737">
                  <c:v>543.82517366259208</c:v>
                </c:pt>
                <c:pt idx="738">
                  <c:v>543.82517366259208</c:v>
                </c:pt>
                <c:pt idx="739">
                  <c:v>543.82517366259208</c:v>
                </c:pt>
                <c:pt idx="740">
                  <c:v>543.82517366259208</c:v>
                </c:pt>
                <c:pt idx="741">
                  <c:v>543.82517366259208</c:v>
                </c:pt>
                <c:pt idx="742">
                  <c:v>543.82517366259208</c:v>
                </c:pt>
                <c:pt idx="743">
                  <c:v>543.82517366259208</c:v>
                </c:pt>
                <c:pt idx="744">
                  <c:v>543.82517366259208</c:v>
                </c:pt>
                <c:pt idx="745">
                  <c:v>543.82517366259208</c:v>
                </c:pt>
                <c:pt idx="746">
                  <c:v>543.82517366259208</c:v>
                </c:pt>
                <c:pt idx="747">
                  <c:v>543.82517366259208</c:v>
                </c:pt>
                <c:pt idx="748">
                  <c:v>543.82517366259208</c:v>
                </c:pt>
                <c:pt idx="749">
                  <c:v>543.82517366259208</c:v>
                </c:pt>
                <c:pt idx="750">
                  <c:v>543.82517366259208</c:v>
                </c:pt>
                <c:pt idx="751">
                  <c:v>543.82517366259208</c:v>
                </c:pt>
                <c:pt idx="752">
                  <c:v>543.82517366259208</c:v>
                </c:pt>
                <c:pt idx="753">
                  <c:v>543.82517366259208</c:v>
                </c:pt>
                <c:pt idx="754">
                  <c:v>543.82517366259208</c:v>
                </c:pt>
                <c:pt idx="755">
                  <c:v>543.82517366259208</c:v>
                </c:pt>
                <c:pt idx="756">
                  <c:v>543.82517366259208</c:v>
                </c:pt>
                <c:pt idx="757">
                  <c:v>543.82517366259208</c:v>
                </c:pt>
                <c:pt idx="758">
                  <c:v>545.43482413393576</c:v>
                </c:pt>
                <c:pt idx="759">
                  <c:v>545.43482413393576</c:v>
                </c:pt>
                <c:pt idx="760">
                  <c:v>545.43482413393576</c:v>
                </c:pt>
                <c:pt idx="761">
                  <c:v>545.43482413393576</c:v>
                </c:pt>
                <c:pt idx="762">
                  <c:v>545.43482413393576</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549.64912746321636</c:v>
                </c:pt>
                <c:pt idx="814">
                  <c:v>549.64912746321636</c:v>
                </c:pt>
                <c:pt idx="815">
                  <c:v>549.64912746321636</c:v>
                </c:pt>
                <c:pt idx="816">
                  <c:v>549.64912746321636</c:v>
                </c:pt>
                <c:pt idx="817">
                  <c:v>549.64912746321636</c:v>
                </c:pt>
                <c:pt idx="818">
                  <c:v>549.64912746321636</c:v>
                </c:pt>
                <c:pt idx="819">
                  <c:v>549.64912746321636</c:v>
                </c:pt>
                <c:pt idx="820">
                  <c:v>549.64912746321636</c:v>
                </c:pt>
                <c:pt idx="821">
                  <c:v>549.64912746321636</c:v>
                </c:pt>
                <c:pt idx="822">
                  <c:v>549.64912746321636</c:v>
                </c:pt>
                <c:pt idx="823">
                  <c:v>549.64912746321636</c:v>
                </c:pt>
                <c:pt idx="824">
                  <c:v>549.64912746321636</c:v>
                </c:pt>
                <c:pt idx="825">
                  <c:v>549.64912746321636</c:v>
                </c:pt>
                <c:pt idx="826">
                  <c:v>549.64912746321636</c:v>
                </c:pt>
                <c:pt idx="827">
                  <c:v>549.64912746321636</c:v>
                </c:pt>
                <c:pt idx="828">
                  <c:v>549.64912746321636</c:v>
                </c:pt>
                <c:pt idx="829">
                  <c:v>549.64912746321636</c:v>
                </c:pt>
                <c:pt idx="830">
                  <c:v>549.64912746321636</c:v>
                </c:pt>
                <c:pt idx="831">
                  <c:v>549.64912746321636</c:v>
                </c:pt>
                <c:pt idx="832">
                  <c:v>549.64912746321636</c:v>
                </c:pt>
                <c:pt idx="833">
                  <c:v>549.64912746321636</c:v>
                </c:pt>
                <c:pt idx="834">
                  <c:v>551.92228601088084</c:v>
                </c:pt>
                <c:pt idx="835">
                  <c:v>551.92228601088084</c:v>
                </c:pt>
                <c:pt idx="836">
                  <c:v>551.92228601088084</c:v>
                </c:pt>
                <c:pt idx="837">
                  <c:v>551.92228601088084</c:v>
                </c:pt>
                <c:pt idx="838">
                  <c:v>0</c:v>
                </c:pt>
                <c:pt idx="839">
                  <c:v>0</c:v>
                </c:pt>
                <c:pt idx="840">
                  <c:v>0</c:v>
                </c:pt>
                <c:pt idx="841">
                  <c:v>0</c:v>
                </c:pt>
                <c:pt idx="842">
                  <c:v>0</c:v>
                </c:pt>
                <c:pt idx="843">
                  <c:v>0</c:v>
                </c:pt>
                <c:pt idx="844">
                  <c:v>0</c:v>
                </c:pt>
                <c:pt idx="845">
                  <c:v>0</c:v>
                </c:pt>
                <c:pt idx="846">
                  <c:v>0</c:v>
                </c:pt>
                <c:pt idx="847">
                  <c:v>0</c:v>
                </c:pt>
                <c:pt idx="848">
                  <c:v>563.26131884833887</c:v>
                </c:pt>
                <c:pt idx="849">
                  <c:v>563.26131884833887</c:v>
                </c:pt>
                <c:pt idx="850">
                  <c:v>563.26131884833887</c:v>
                </c:pt>
                <c:pt idx="851">
                  <c:v>563.26131884833887</c:v>
                </c:pt>
                <c:pt idx="852">
                  <c:v>563.26131884833887</c:v>
                </c:pt>
                <c:pt idx="853">
                  <c:v>563.26131884833887</c:v>
                </c:pt>
                <c:pt idx="854">
                  <c:v>563.26131884833887</c:v>
                </c:pt>
                <c:pt idx="855">
                  <c:v>563.26131884833887</c:v>
                </c:pt>
                <c:pt idx="856">
                  <c:v>563.26131884833887</c:v>
                </c:pt>
                <c:pt idx="857">
                  <c:v>563.26131884833887</c:v>
                </c:pt>
                <c:pt idx="858">
                  <c:v>563.26131884833887</c:v>
                </c:pt>
                <c:pt idx="859">
                  <c:v>563.26131884833887</c:v>
                </c:pt>
                <c:pt idx="860">
                  <c:v>563.26131884833887</c:v>
                </c:pt>
                <c:pt idx="861">
                  <c:v>563.26131884833887</c:v>
                </c:pt>
                <c:pt idx="862">
                  <c:v>563.26131884833887</c:v>
                </c:pt>
                <c:pt idx="863">
                  <c:v>563.26131884833887</c:v>
                </c:pt>
                <c:pt idx="864">
                  <c:v>563.26131884833887</c:v>
                </c:pt>
                <c:pt idx="865">
                  <c:v>563.26131884833887</c:v>
                </c:pt>
                <c:pt idx="866">
                  <c:v>563.26131884833887</c:v>
                </c:pt>
                <c:pt idx="867">
                  <c:v>563.26131884833887</c:v>
                </c:pt>
                <c:pt idx="868">
                  <c:v>563.26131884833887</c:v>
                </c:pt>
                <c:pt idx="869">
                  <c:v>563.26131884833887</c:v>
                </c:pt>
                <c:pt idx="870">
                  <c:v>563.26131884833887</c:v>
                </c:pt>
                <c:pt idx="871">
                  <c:v>563.26131884833887</c:v>
                </c:pt>
                <c:pt idx="872">
                  <c:v>563.26131884833887</c:v>
                </c:pt>
                <c:pt idx="873">
                  <c:v>563.26131884833887</c:v>
                </c:pt>
                <c:pt idx="874">
                  <c:v>563.26131884833887</c:v>
                </c:pt>
                <c:pt idx="875">
                  <c:v>563.26131884833887</c:v>
                </c:pt>
                <c:pt idx="876">
                  <c:v>563.26131884833887</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586.07758100639342</c:v>
                </c:pt>
                <c:pt idx="915">
                  <c:v>586.07758100639342</c:v>
                </c:pt>
                <c:pt idx="916">
                  <c:v>586.07758100639342</c:v>
                </c:pt>
                <c:pt idx="917">
                  <c:v>586.07758100639342</c:v>
                </c:pt>
                <c:pt idx="918">
                  <c:v>586.07758100639342</c:v>
                </c:pt>
                <c:pt idx="919">
                  <c:v>586.07758100639342</c:v>
                </c:pt>
                <c:pt idx="920">
                  <c:v>586.07758100639342</c:v>
                </c:pt>
                <c:pt idx="921">
                  <c:v>586.07758100639342</c:v>
                </c:pt>
                <c:pt idx="922">
                  <c:v>586.07758100639342</c:v>
                </c:pt>
                <c:pt idx="923">
                  <c:v>586.07758100639342</c:v>
                </c:pt>
                <c:pt idx="924">
                  <c:v>586.07758100639342</c:v>
                </c:pt>
                <c:pt idx="925">
                  <c:v>586.07758100639342</c:v>
                </c:pt>
                <c:pt idx="926">
                  <c:v>586.07758100639342</c:v>
                </c:pt>
                <c:pt idx="927">
                  <c:v>586.07758100639342</c:v>
                </c:pt>
                <c:pt idx="928">
                  <c:v>586.07758100639342</c:v>
                </c:pt>
                <c:pt idx="929">
                  <c:v>586.07758100639342</c:v>
                </c:pt>
                <c:pt idx="930">
                  <c:v>586.07758100639342</c:v>
                </c:pt>
                <c:pt idx="931">
                  <c:v>586.07758100639342</c:v>
                </c:pt>
                <c:pt idx="932">
                  <c:v>586.07758100639342</c:v>
                </c:pt>
                <c:pt idx="933">
                  <c:v>586.07758100639342</c:v>
                </c:pt>
                <c:pt idx="934">
                  <c:v>586.07758100639342</c:v>
                </c:pt>
                <c:pt idx="935">
                  <c:v>586.07758100639342</c:v>
                </c:pt>
                <c:pt idx="936">
                  <c:v>586.07758100639342</c:v>
                </c:pt>
                <c:pt idx="937">
                  <c:v>586.07758100639342</c:v>
                </c:pt>
                <c:pt idx="938">
                  <c:v>586.07758100639342</c:v>
                </c:pt>
                <c:pt idx="939">
                  <c:v>586.07758100639342</c:v>
                </c:pt>
                <c:pt idx="940">
                  <c:v>586.07758100639342</c:v>
                </c:pt>
                <c:pt idx="941">
                  <c:v>586.07758100639342</c:v>
                </c:pt>
                <c:pt idx="942">
                  <c:v>586.07758100639342</c:v>
                </c:pt>
                <c:pt idx="943">
                  <c:v>586.07758100639342</c:v>
                </c:pt>
                <c:pt idx="944">
                  <c:v>586.07758100639342</c:v>
                </c:pt>
                <c:pt idx="945">
                  <c:v>586.07758100639342</c:v>
                </c:pt>
                <c:pt idx="946">
                  <c:v>586.07758100639342</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591.76727150802105</c:v>
                </c:pt>
                <c:pt idx="1008">
                  <c:v>591.76727150802105</c:v>
                </c:pt>
                <c:pt idx="1009">
                  <c:v>591.76727150802105</c:v>
                </c:pt>
                <c:pt idx="1010">
                  <c:v>591.76727150802105</c:v>
                </c:pt>
                <c:pt idx="1011">
                  <c:v>591.76727150802105</c:v>
                </c:pt>
                <c:pt idx="1012">
                  <c:v>591.76727150802105</c:v>
                </c:pt>
                <c:pt idx="1013">
                  <c:v>591.76727150802105</c:v>
                </c:pt>
                <c:pt idx="1014">
                  <c:v>591.76727150802105</c:v>
                </c:pt>
                <c:pt idx="1015">
                  <c:v>591.76727150802105</c:v>
                </c:pt>
                <c:pt idx="1016">
                  <c:v>591.76727150802105</c:v>
                </c:pt>
                <c:pt idx="1017">
                  <c:v>591.76727150802105</c:v>
                </c:pt>
                <c:pt idx="1018">
                  <c:v>591.76727150802105</c:v>
                </c:pt>
                <c:pt idx="1019">
                  <c:v>591.76727150802105</c:v>
                </c:pt>
                <c:pt idx="1020">
                  <c:v>591.76727150802105</c:v>
                </c:pt>
                <c:pt idx="1021">
                  <c:v>591.76727150802105</c:v>
                </c:pt>
                <c:pt idx="1022">
                  <c:v>591.76727150802105</c:v>
                </c:pt>
                <c:pt idx="1023">
                  <c:v>591.76727150802105</c:v>
                </c:pt>
                <c:pt idx="1024">
                  <c:v>591.76727150802105</c:v>
                </c:pt>
                <c:pt idx="1025">
                  <c:v>591.76727150802105</c:v>
                </c:pt>
                <c:pt idx="1026">
                  <c:v>591.76727150802105</c:v>
                </c:pt>
                <c:pt idx="1027">
                  <c:v>591.76727150802105</c:v>
                </c:pt>
                <c:pt idx="1028">
                  <c:v>591.76727150802105</c:v>
                </c:pt>
                <c:pt idx="1029">
                  <c:v>591.76727150802105</c:v>
                </c:pt>
                <c:pt idx="1030">
                  <c:v>591.76727150802105</c:v>
                </c:pt>
                <c:pt idx="1031">
                  <c:v>591.76727150802105</c:v>
                </c:pt>
                <c:pt idx="1032">
                  <c:v>591.76727150802105</c:v>
                </c:pt>
                <c:pt idx="1033">
                  <c:v>591.76727150802105</c:v>
                </c:pt>
                <c:pt idx="1034">
                  <c:v>591.76727150802105</c:v>
                </c:pt>
                <c:pt idx="1035">
                  <c:v>591.76727150802105</c:v>
                </c:pt>
                <c:pt idx="1036">
                  <c:v>591.76727150802105</c:v>
                </c:pt>
                <c:pt idx="1037">
                  <c:v>591.76727150802105</c:v>
                </c:pt>
                <c:pt idx="1038">
                  <c:v>591.76727150802105</c:v>
                </c:pt>
                <c:pt idx="1039">
                  <c:v>591.76727150802105</c:v>
                </c:pt>
                <c:pt idx="1040">
                  <c:v>591.76727150802105</c:v>
                </c:pt>
                <c:pt idx="1041">
                  <c:v>591.76727150802105</c:v>
                </c:pt>
                <c:pt idx="1042">
                  <c:v>591.76727150802105</c:v>
                </c:pt>
                <c:pt idx="1043">
                  <c:v>591.76727150802105</c:v>
                </c:pt>
                <c:pt idx="1044">
                  <c:v>591.76727150802105</c:v>
                </c:pt>
                <c:pt idx="1045">
                  <c:v>591.76727150802105</c:v>
                </c:pt>
                <c:pt idx="1046">
                  <c:v>591.76727150802105</c:v>
                </c:pt>
                <c:pt idx="1047">
                  <c:v>591.76727150802105</c:v>
                </c:pt>
                <c:pt idx="1048">
                  <c:v>591.76727150802105</c:v>
                </c:pt>
                <c:pt idx="1049">
                  <c:v>591.76727150802105</c:v>
                </c:pt>
                <c:pt idx="1050">
                  <c:v>591.76727150802105</c:v>
                </c:pt>
                <c:pt idx="1051">
                  <c:v>591.76727150802105</c:v>
                </c:pt>
                <c:pt idx="1052">
                  <c:v>591.76727150802105</c:v>
                </c:pt>
                <c:pt idx="1053">
                  <c:v>591.76727150802105</c:v>
                </c:pt>
                <c:pt idx="1054">
                  <c:v>591.76727150802105</c:v>
                </c:pt>
                <c:pt idx="1055">
                  <c:v>591.76727150802105</c:v>
                </c:pt>
                <c:pt idx="1056">
                  <c:v>591.76727150802105</c:v>
                </c:pt>
                <c:pt idx="1057">
                  <c:v>591.76727150802105</c:v>
                </c:pt>
                <c:pt idx="1058">
                  <c:v>591.76727150802105</c:v>
                </c:pt>
                <c:pt idx="1059">
                  <c:v>591.76727150802105</c:v>
                </c:pt>
                <c:pt idx="1060">
                  <c:v>591.76727150802105</c:v>
                </c:pt>
                <c:pt idx="1061">
                  <c:v>591.76727150802105</c:v>
                </c:pt>
                <c:pt idx="1062">
                  <c:v>591.76727150802105</c:v>
                </c:pt>
                <c:pt idx="1063">
                  <c:v>591.76727150802105</c:v>
                </c:pt>
                <c:pt idx="1064">
                  <c:v>591.76727150802105</c:v>
                </c:pt>
                <c:pt idx="1065">
                  <c:v>591.76727150802105</c:v>
                </c:pt>
                <c:pt idx="1066">
                  <c:v>591.76727150802105</c:v>
                </c:pt>
                <c:pt idx="1067">
                  <c:v>591.76727150802105</c:v>
                </c:pt>
                <c:pt idx="1068">
                  <c:v>591.76727150802105</c:v>
                </c:pt>
                <c:pt idx="1069">
                  <c:v>591.76727150802105</c:v>
                </c:pt>
                <c:pt idx="1070">
                  <c:v>591.76727150802105</c:v>
                </c:pt>
                <c:pt idx="1071">
                  <c:v>591.76727150802105</c:v>
                </c:pt>
                <c:pt idx="1072">
                  <c:v>591.76727150802105</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617.02104962755197</c:v>
                </c:pt>
                <c:pt idx="1163">
                  <c:v>617.02104962755197</c:v>
                </c:pt>
                <c:pt idx="1164">
                  <c:v>617.02104962755197</c:v>
                </c:pt>
                <c:pt idx="1165">
                  <c:v>617.02104962755197</c:v>
                </c:pt>
                <c:pt idx="1166">
                  <c:v>617.02104962755197</c:v>
                </c:pt>
                <c:pt idx="1167">
                  <c:v>617.02104962755197</c:v>
                </c:pt>
                <c:pt idx="1168">
                  <c:v>617.02104962755197</c:v>
                </c:pt>
                <c:pt idx="1169">
                  <c:v>617.02104962755197</c:v>
                </c:pt>
                <c:pt idx="1170">
                  <c:v>617.02104962755197</c:v>
                </c:pt>
                <c:pt idx="1171">
                  <c:v>617.02104962755197</c:v>
                </c:pt>
                <c:pt idx="1172">
                  <c:v>623.65077291833347</c:v>
                </c:pt>
                <c:pt idx="1173">
                  <c:v>623.65077291833347</c:v>
                </c:pt>
                <c:pt idx="1174">
                  <c:v>623.65077291833347</c:v>
                </c:pt>
                <c:pt idx="1175">
                  <c:v>623.65077291833347</c:v>
                </c:pt>
                <c:pt idx="1176">
                  <c:v>623.65077291833347</c:v>
                </c:pt>
                <c:pt idx="1177">
                  <c:v>623.65077291833347</c:v>
                </c:pt>
                <c:pt idx="1178">
                  <c:v>623.65077291833347</c:v>
                </c:pt>
                <c:pt idx="1179">
                  <c:v>623.65077291833347</c:v>
                </c:pt>
                <c:pt idx="1180">
                  <c:v>623.65077291833347</c:v>
                </c:pt>
                <c:pt idx="1181">
                  <c:v>623.65077291833347</c:v>
                </c:pt>
                <c:pt idx="1182">
                  <c:v>625.2281299917812</c:v>
                </c:pt>
                <c:pt idx="1183">
                  <c:v>625.2281299917812</c:v>
                </c:pt>
                <c:pt idx="1184">
                  <c:v>625.2281299917812</c:v>
                </c:pt>
                <c:pt idx="1185">
                  <c:v>625.2281299917812</c:v>
                </c:pt>
                <c:pt idx="1186">
                  <c:v>625.2281299917812</c:v>
                </c:pt>
                <c:pt idx="1187">
                  <c:v>625.2281299917812</c:v>
                </c:pt>
                <c:pt idx="1188">
                  <c:v>625.2281299917812</c:v>
                </c:pt>
                <c:pt idx="1189">
                  <c:v>625.2281299917812</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630.53199662547672</c:v>
                </c:pt>
                <c:pt idx="1285">
                  <c:v>630.53199662547672</c:v>
                </c:pt>
                <c:pt idx="1286">
                  <c:v>630.53199662547672</c:v>
                </c:pt>
                <c:pt idx="1287">
                  <c:v>630.53199662547672</c:v>
                </c:pt>
                <c:pt idx="1288">
                  <c:v>630.53199662547672</c:v>
                </c:pt>
                <c:pt idx="1289">
                  <c:v>630.53199662547672</c:v>
                </c:pt>
                <c:pt idx="1290">
                  <c:v>630.53199662547672</c:v>
                </c:pt>
                <c:pt idx="1291">
                  <c:v>630.53199662547672</c:v>
                </c:pt>
                <c:pt idx="1292">
                  <c:v>630.53199662547672</c:v>
                </c:pt>
                <c:pt idx="1293">
                  <c:v>630.53199662547672</c:v>
                </c:pt>
                <c:pt idx="1294">
                  <c:v>630.53199662547672</c:v>
                </c:pt>
                <c:pt idx="1295">
                  <c:v>630.53199662547672</c:v>
                </c:pt>
                <c:pt idx="1296">
                  <c:v>630.53199662547672</c:v>
                </c:pt>
                <c:pt idx="1297">
                  <c:v>630.53199662547672</c:v>
                </c:pt>
                <c:pt idx="1298">
                  <c:v>630.53199662547672</c:v>
                </c:pt>
                <c:pt idx="1299">
                  <c:v>630.53199662547672</c:v>
                </c:pt>
                <c:pt idx="1300">
                  <c:v>630.53199662547672</c:v>
                </c:pt>
                <c:pt idx="1301">
                  <c:v>630.53199662547672</c:v>
                </c:pt>
                <c:pt idx="1302">
                  <c:v>630.53199662547672</c:v>
                </c:pt>
                <c:pt idx="1303">
                  <c:v>630.53199662547672</c:v>
                </c:pt>
                <c:pt idx="1304">
                  <c:v>630.53199662547672</c:v>
                </c:pt>
                <c:pt idx="1305">
                  <c:v>630.53199662547672</c:v>
                </c:pt>
                <c:pt idx="1306">
                  <c:v>630.53199662547672</c:v>
                </c:pt>
                <c:pt idx="1307">
                  <c:v>630.53199662547672</c:v>
                </c:pt>
                <c:pt idx="1308">
                  <c:v>630.53199662547672</c:v>
                </c:pt>
                <c:pt idx="1309">
                  <c:v>630.53199662547672</c:v>
                </c:pt>
                <c:pt idx="1310">
                  <c:v>630.53199662547672</c:v>
                </c:pt>
                <c:pt idx="1311">
                  <c:v>630.53199662547672</c:v>
                </c:pt>
                <c:pt idx="1312">
                  <c:v>630.53199662547672</c:v>
                </c:pt>
                <c:pt idx="1313">
                  <c:v>630.53199662547672</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638.7544652440946</c:v>
                </c:pt>
                <c:pt idx="1372">
                  <c:v>638.7544652440946</c:v>
                </c:pt>
                <c:pt idx="1373">
                  <c:v>638.7544652440946</c:v>
                </c:pt>
                <c:pt idx="1374">
                  <c:v>638.7544652440946</c:v>
                </c:pt>
                <c:pt idx="1375">
                  <c:v>638.7544652440946</c:v>
                </c:pt>
                <c:pt idx="1376">
                  <c:v>638.7544652440946</c:v>
                </c:pt>
                <c:pt idx="1377">
                  <c:v>638.7544652440946</c:v>
                </c:pt>
                <c:pt idx="1378">
                  <c:v>645.34177074725449</c:v>
                </c:pt>
                <c:pt idx="1379">
                  <c:v>645.34177074725449</c:v>
                </c:pt>
                <c:pt idx="1380">
                  <c:v>645.34177074725449</c:v>
                </c:pt>
                <c:pt idx="1381">
                  <c:v>645.34177074725449</c:v>
                </c:pt>
                <c:pt idx="1382">
                  <c:v>645.34177074725449</c:v>
                </c:pt>
                <c:pt idx="1383">
                  <c:v>645.34177074725449</c:v>
                </c:pt>
                <c:pt idx="1384">
                  <c:v>645.34177074725449</c:v>
                </c:pt>
                <c:pt idx="1385">
                  <c:v>645.34177074725449</c:v>
                </c:pt>
                <c:pt idx="1386">
                  <c:v>645.34177074725449</c:v>
                </c:pt>
                <c:pt idx="1387">
                  <c:v>645.34177074725449</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656.97491243509296</c:v>
                </c:pt>
                <c:pt idx="1424">
                  <c:v>656.97491243509296</c:v>
                </c:pt>
                <c:pt idx="1425">
                  <c:v>656.97491243509296</c:v>
                </c:pt>
                <c:pt idx="1426">
                  <c:v>656.97491243509296</c:v>
                </c:pt>
                <c:pt idx="1427">
                  <c:v>656.97491243509296</c:v>
                </c:pt>
                <c:pt idx="1428">
                  <c:v>656.97491243509296</c:v>
                </c:pt>
                <c:pt idx="1429">
                  <c:v>656.97491243509296</c:v>
                </c:pt>
                <c:pt idx="1430">
                  <c:v>656.97491243509296</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659.967954342751</c:v>
                </c:pt>
                <c:pt idx="1458">
                  <c:v>659.967954342751</c:v>
                </c:pt>
                <c:pt idx="1459">
                  <c:v>659.967954342751</c:v>
                </c:pt>
                <c:pt idx="1460">
                  <c:v>659.967954342751</c:v>
                </c:pt>
                <c:pt idx="1461">
                  <c:v>659.967954342751</c:v>
                </c:pt>
                <c:pt idx="1462">
                  <c:v>659.967954342751</c:v>
                </c:pt>
                <c:pt idx="1463">
                  <c:v>659.967954342751</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670.64162962307125</c:v>
                </c:pt>
                <c:pt idx="1522">
                  <c:v>670.64162962307125</c:v>
                </c:pt>
                <c:pt idx="1523">
                  <c:v>670.64162962307125</c:v>
                </c:pt>
                <c:pt idx="1524">
                  <c:v>0</c:v>
                </c:pt>
                <c:pt idx="1525">
                  <c:v>0</c:v>
                </c:pt>
                <c:pt idx="1526">
                  <c:v>0</c:v>
                </c:pt>
                <c:pt idx="1527">
                  <c:v>0</c:v>
                </c:pt>
                <c:pt idx="1528">
                  <c:v>0</c:v>
                </c:pt>
                <c:pt idx="1529">
                  <c:v>0</c:v>
                </c:pt>
                <c:pt idx="1530">
                  <c:v>0</c:v>
                </c:pt>
                <c:pt idx="1531">
                  <c:v>0</c:v>
                </c:pt>
                <c:pt idx="1532">
                  <c:v>0</c:v>
                </c:pt>
                <c:pt idx="1533">
                  <c:v>0</c:v>
                </c:pt>
                <c:pt idx="1534">
                  <c:v>0</c:v>
                </c:pt>
                <c:pt idx="1535">
                  <c:v>688.51880648085034</c:v>
                </c:pt>
                <c:pt idx="1536">
                  <c:v>688.51880648085034</c:v>
                </c:pt>
                <c:pt idx="1537">
                  <c:v>688.51880648085034</c:v>
                </c:pt>
                <c:pt idx="1538">
                  <c:v>688.51880648085034</c:v>
                </c:pt>
                <c:pt idx="1539">
                  <c:v>688.51880648085034</c:v>
                </c:pt>
                <c:pt idx="1540">
                  <c:v>688.51880648085034</c:v>
                </c:pt>
                <c:pt idx="1541">
                  <c:v>688.51880648085034</c:v>
                </c:pt>
                <c:pt idx="1542">
                  <c:v>688.51880648085034</c:v>
                </c:pt>
                <c:pt idx="1543">
                  <c:v>688.51880648085034</c:v>
                </c:pt>
                <c:pt idx="1544">
                  <c:v>688.51880648085034</c:v>
                </c:pt>
                <c:pt idx="1545">
                  <c:v>688.51880648085034</c:v>
                </c:pt>
                <c:pt idx="1546">
                  <c:v>688.51880648085034</c:v>
                </c:pt>
                <c:pt idx="1547">
                  <c:v>710.04743989644464</c:v>
                </c:pt>
                <c:pt idx="1548">
                  <c:v>710.04743989644464</c:v>
                </c:pt>
                <c:pt idx="1549">
                  <c:v>710.04743989644464</c:v>
                </c:pt>
                <c:pt idx="1550">
                  <c:v>710.04743989644464</c:v>
                </c:pt>
                <c:pt idx="1551">
                  <c:v>710.04743989644464</c:v>
                </c:pt>
                <c:pt idx="1552">
                  <c:v>710.04743989644464</c:v>
                </c:pt>
                <c:pt idx="1553">
                  <c:v>721.63996280300069</c:v>
                </c:pt>
                <c:pt idx="1554">
                  <c:v>721.63996280300069</c:v>
                </c:pt>
                <c:pt idx="1555">
                  <c:v>721.63996280300069</c:v>
                </c:pt>
                <c:pt idx="1556">
                  <c:v>721.63996280300069</c:v>
                </c:pt>
                <c:pt idx="1557">
                  <c:v>721.63996280300069</c:v>
                </c:pt>
                <c:pt idx="1558">
                  <c:v>721.63996280300069</c:v>
                </c:pt>
                <c:pt idx="1559">
                  <c:v>721.63996280300069</c:v>
                </c:pt>
                <c:pt idx="1560">
                  <c:v>724.70306065389025</c:v>
                </c:pt>
                <c:pt idx="1561">
                  <c:v>724.70306065389025</c:v>
                </c:pt>
                <c:pt idx="1562">
                  <c:v>724.70306065389025</c:v>
                </c:pt>
                <c:pt idx="1563">
                  <c:v>724.70306065389025</c:v>
                </c:pt>
                <c:pt idx="1564">
                  <c:v>724.70306065389025</c:v>
                </c:pt>
                <c:pt idx="1565">
                  <c:v>724.70306065389025</c:v>
                </c:pt>
                <c:pt idx="1566">
                  <c:v>724.70306065389025</c:v>
                </c:pt>
                <c:pt idx="1567">
                  <c:v>724.70306065389025</c:v>
                </c:pt>
                <c:pt idx="1568">
                  <c:v>724.70306065389025</c:v>
                </c:pt>
                <c:pt idx="1569">
                  <c:v>724.70306065389025</c:v>
                </c:pt>
                <c:pt idx="1570">
                  <c:v>724.70306065389025</c:v>
                </c:pt>
                <c:pt idx="1571">
                  <c:v>724.70306065389025</c:v>
                </c:pt>
                <c:pt idx="1572">
                  <c:v>724.70306065389025</c:v>
                </c:pt>
                <c:pt idx="1573">
                  <c:v>724.70306065389025</c:v>
                </c:pt>
                <c:pt idx="1574">
                  <c:v>724.70306065389025</c:v>
                </c:pt>
                <c:pt idx="1575">
                  <c:v>724.70306065389025</c:v>
                </c:pt>
                <c:pt idx="1576">
                  <c:v>724.70306065389025</c:v>
                </c:pt>
                <c:pt idx="1577">
                  <c:v>724.70306065389025</c:v>
                </c:pt>
                <c:pt idx="1578">
                  <c:v>724.70306065389025</c:v>
                </c:pt>
                <c:pt idx="1579">
                  <c:v>724.70306065389025</c:v>
                </c:pt>
                <c:pt idx="1580">
                  <c:v>724.70306065389025</c:v>
                </c:pt>
                <c:pt idx="1581">
                  <c:v>724.70306065389025</c:v>
                </c:pt>
                <c:pt idx="1582">
                  <c:v>724.70306065389025</c:v>
                </c:pt>
                <c:pt idx="1583">
                  <c:v>724.70306065389025</c:v>
                </c:pt>
                <c:pt idx="1584">
                  <c:v>724.70306065389025</c:v>
                </c:pt>
                <c:pt idx="1585">
                  <c:v>724.70306065389025</c:v>
                </c:pt>
                <c:pt idx="1586">
                  <c:v>724.70306065389025</c:v>
                </c:pt>
                <c:pt idx="1587">
                  <c:v>724.70306065389025</c:v>
                </c:pt>
                <c:pt idx="1588">
                  <c:v>724.70306065389025</c:v>
                </c:pt>
                <c:pt idx="1589">
                  <c:v>724.70306065389025</c:v>
                </c:pt>
                <c:pt idx="1590">
                  <c:v>724.70306065389025</c:v>
                </c:pt>
                <c:pt idx="1591">
                  <c:v>724.70306065389025</c:v>
                </c:pt>
                <c:pt idx="1592">
                  <c:v>724.70306065389025</c:v>
                </c:pt>
                <c:pt idx="1593">
                  <c:v>724.70306065389025</c:v>
                </c:pt>
                <c:pt idx="1594">
                  <c:v>724.70306065389025</c:v>
                </c:pt>
                <c:pt idx="1595">
                  <c:v>724.70306065389025</c:v>
                </c:pt>
                <c:pt idx="1596">
                  <c:v>724.70306065389025</c:v>
                </c:pt>
                <c:pt idx="1597">
                  <c:v>724.70306065389025</c:v>
                </c:pt>
                <c:pt idx="1598">
                  <c:v>724.70306065389025</c:v>
                </c:pt>
                <c:pt idx="1599">
                  <c:v>724.70306065389025</c:v>
                </c:pt>
                <c:pt idx="1600">
                  <c:v>724.70306065389025</c:v>
                </c:pt>
                <c:pt idx="1601">
                  <c:v>724.70306065389025</c:v>
                </c:pt>
                <c:pt idx="1602">
                  <c:v>724.70306065389025</c:v>
                </c:pt>
                <c:pt idx="1603">
                  <c:v>724.70306065389025</c:v>
                </c:pt>
                <c:pt idx="1604">
                  <c:v>724.70306065389025</c:v>
                </c:pt>
                <c:pt idx="1605">
                  <c:v>724.70306065389025</c:v>
                </c:pt>
                <c:pt idx="1606">
                  <c:v>724.70306065389025</c:v>
                </c:pt>
                <c:pt idx="1607">
                  <c:v>724.70306065389025</c:v>
                </c:pt>
                <c:pt idx="1608">
                  <c:v>724.70306065389025</c:v>
                </c:pt>
                <c:pt idx="1609">
                  <c:v>724.70306065389025</c:v>
                </c:pt>
                <c:pt idx="1610">
                  <c:v>724.70306065389025</c:v>
                </c:pt>
                <c:pt idx="1611">
                  <c:v>724.70306065389025</c:v>
                </c:pt>
                <c:pt idx="1612">
                  <c:v>724.70306065389025</c:v>
                </c:pt>
                <c:pt idx="1613">
                  <c:v>724.70306065389025</c:v>
                </c:pt>
                <c:pt idx="1614">
                  <c:v>724.70306065389025</c:v>
                </c:pt>
                <c:pt idx="1615">
                  <c:v>724.70306065389025</c:v>
                </c:pt>
                <c:pt idx="1616">
                  <c:v>724.70306065389025</c:v>
                </c:pt>
                <c:pt idx="1617">
                  <c:v>724.70306065389025</c:v>
                </c:pt>
                <c:pt idx="1618">
                  <c:v>724.70306065389025</c:v>
                </c:pt>
                <c:pt idx="1619">
                  <c:v>724.70306065389025</c:v>
                </c:pt>
                <c:pt idx="1620">
                  <c:v>724.70306065389025</c:v>
                </c:pt>
                <c:pt idx="1621">
                  <c:v>724.70306065389025</c:v>
                </c:pt>
                <c:pt idx="1622">
                  <c:v>724.70306065389025</c:v>
                </c:pt>
                <c:pt idx="1623">
                  <c:v>724.70306065389025</c:v>
                </c:pt>
                <c:pt idx="1624">
                  <c:v>724.70306065389025</c:v>
                </c:pt>
                <c:pt idx="1625">
                  <c:v>724.70306065389025</c:v>
                </c:pt>
                <c:pt idx="1626">
                  <c:v>724.70306065389025</c:v>
                </c:pt>
                <c:pt idx="1627">
                  <c:v>724.70306065389025</c:v>
                </c:pt>
                <c:pt idx="1628">
                  <c:v>724.70306065389025</c:v>
                </c:pt>
                <c:pt idx="1629">
                  <c:v>724.70306065389025</c:v>
                </c:pt>
                <c:pt idx="1630">
                  <c:v>724.70306065389025</c:v>
                </c:pt>
                <c:pt idx="1631">
                  <c:v>724.70306065389025</c:v>
                </c:pt>
                <c:pt idx="1632">
                  <c:v>724.70306065389025</c:v>
                </c:pt>
                <c:pt idx="1633">
                  <c:v>724.70306065389025</c:v>
                </c:pt>
                <c:pt idx="1634">
                  <c:v>724.70306065389025</c:v>
                </c:pt>
                <c:pt idx="1635">
                  <c:v>724.70306065389025</c:v>
                </c:pt>
                <c:pt idx="1636">
                  <c:v>724.70306065389025</c:v>
                </c:pt>
                <c:pt idx="1637">
                  <c:v>724.70306065389025</c:v>
                </c:pt>
                <c:pt idx="1638">
                  <c:v>724.70306065389025</c:v>
                </c:pt>
                <c:pt idx="1639">
                  <c:v>724.70306065389025</c:v>
                </c:pt>
                <c:pt idx="1640">
                  <c:v>725.19866638513849</c:v>
                </c:pt>
                <c:pt idx="1641">
                  <c:v>725.19866638513849</c:v>
                </c:pt>
                <c:pt idx="1642">
                  <c:v>725.19866638513849</c:v>
                </c:pt>
                <c:pt idx="1643">
                  <c:v>725.19866638513849</c:v>
                </c:pt>
                <c:pt idx="1644">
                  <c:v>725.19866638513849</c:v>
                </c:pt>
                <c:pt idx="1645">
                  <c:v>739.92193020354591</c:v>
                </c:pt>
                <c:pt idx="1646">
                  <c:v>739.92193020354591</c:v>
                </c:pt>
                <c:pt idx="1647">
                  <c:v>739.92193020354591</c:v>
                </c:pt>
                <c:pt idx="1648">
                  <c:v>739.92193020354591</c:v>
                </c:pt>
                <c:pt idx="1649">
                  <c:v>739.92193020354591</c:v>
                </c:pt>
                <c:pt idx="1650">
                  <c:v>739.92193020354591</c:v>
                </c:pt>
                <c:pt idx="1651">
                  <c:v>739.92193020354591</c:v>
                </c:pt>
                <c:pt idx="1652">
                  <c:v>739.92193020354591</c:v>
                </c:pt>
                <c:pt idx="1653">
                  <c:v>739.92193020354591</c:v>
                </c:pt>
                <c:pt idx="1654">
                  <c:v>739.92193020354591</c:v>
                </c:pt>
                <c:pt idx="1655">
                  <c:v>739.92193020354591</c:v>
                </c:pt>
                <c:pt idx="1656">
                  <c:v>739.92193020354591</c:v>
                </c:pt>
                <c:pt idx="1657">
                  <c:v>739.92193020354591</c:v>
                </c:pt>
                <c:pt idx="1658">
                  <c:v>739.92193020354591</c:v>
                </c:pt>
                <c:pt idx="1659">
                  <c:v>739.92193020354591</c:v>
                </c:pt>
                <c:pt idx="1660">
                  <c:v>0</c:v>
                </c:pt>
                <c:pt idx="1661">
                  <c:v>0</c:v>
                </c:pt>
                <c:pt idx="1662">
                  <c:v>0</c:v>
                </c:pt>
                <c:pt idx="1663">
                  <c:v>0</c:v>
                </c:pt>
                <c:pt idx="1664">
                  <c:v>0</c:v>
                </c:pt>
                <c:pt idx="1665">
                  <c:v>0</c:v>
                </c:pt>
                <c:pt idx="1666">
                  <c:v>755.69795152247718</c:v>
                </c:pt>
                <c:pt idx="1667">
                  <c:v>755.69795152247718</c:v>
                </c:pt>
                <c:pt idx="1668">
                  <c:v>755.69795152247718</c:v>
                </c:pt>
                <c:pt idx="1669">
                  <c:v>755.69795152247718</c:v>
                </c:pt>
                <c:pt idx="1670">
                  <c:v>755.69795152247718</c:v>
                </c:pt>
                <c:pt idx="1671">
                  <c:v>755.69795152247718</c:v>
                </c:pt>
                <c:pt idx="1672">
                  <c:v>755.69795152247718</c:v>
                </c:pt>
                <c:pt idx="1673">
                  <c:v>755.69795152247718</c:v>
                </c:pt>
                <c:pt idx="1674">
                  <c:v>755.69795152247718</c:v>
                </c:pt>
                <c:pt idx="1675">
                  <c:v>755.69795152247718</c:v>
                </c:pt>
                <c:pt idx="1676">
                  <c:v>755.69795152247718</c:v>
                </c:pt>
                <c:pt idx="1677">
                  <c:v>755.69795152247718</c:v>
                </c:pt>
                <c:pt idx="1678">
                  <c:v>755.69795152247718</c:v>
                </c:pt>
                <c:pt idx="1679">
                  <c:v>755.69795152247718</c:v>
                </c:pt>
                <c:pt idx="1680">
                  <c:v>755.69795152247718</c:v>
                </c:pt>
                <c:pt idx="1681">
                  <c:v>755.69795152247718</c:v>
                </c:pt>
                <c:pt idx="1682">
                  <c:v>755.69795152247718</c:v>
                </c:pt>
                <c:pt idx="1683">
                  <c:v>755.69795152247718</c:v>
                </c:pt>
                <c:pt idx="1684">
                  <c:v>755.69795152247718</c:v>
                </c:pt>
                <c:pt idx="1685">
                  <c:v>755.69795152247718</c:v>
                </c:pt>
                <c:pt idx="1686">
                  <c:v>755.69795152247718</c:v>
                </c:pt>
                <c:pt idx="1687">
                  <c:v>755.69795152247718</c:v>
                </c:pt>
                <c:pt idx="1688">
                  <c:v>755.69795152247718</c:v>
                </c:pt>
                <c:pt idx="1689">
                  <c:v>755.69795152247718</c:v>
                </c:pt>
                <c:pt idx="1690">
                  <c:v>755.69795152247718</c:v>
                </c:pt>
                <c:pt idx="1691">
                  <c:v>755.69795152247718</c:v>
                </c:pt>
                <c:pt idx="1692">
                  <c:v>755.69795152247718</c:v>
                </c:pt>
                <c:pt idx="1693">
                  <c:v>755.69795152247718</c:v>
                </c:pt>
                <c:pt idx="1694">
                  <c:v>755.69795152247718</c:v>
                </c:pt>
                <c:pt idx="1695">
                  <c:v>755.69795152247718</c:v>
                </c:pt>
                <c:pt idx="1696">
                  <c:v>755.69795152247718</c:v>
                </c:pt>
                <c:pt idx="1697">
                  <c:v>755.69795152247718</c:v>
                </c:pt>
                <c:pt idx="1698">
                  <c:v>755.69795152247718</c:v>
                </c:pt>
                <c:pt idx="1699">
                  <c:v>755.69795152247718</c:v>
                </c:pt>
                <c:pt idx="1700">
                  <c:v>755.69795152247718</c:v>
                </c:pt>
                <c:pt idx="1701">
                  <c:v>755.69795152247718</c:v>
                </c:pt>
                <c:pt idx="1702">
                  <c:v>755.69795152247718</c:v>
                </c:pt>
                <c:pt idx="1703">
                  <c:v>755.69795152247718</c:v>
                </c:pt>
                <c:pt idx="1704">
                  <c:v>755.69795152247718</c:v>
                </c:pt>
                <c:pt idx="1705">
                  <c:v>755.69795152247718</c:v>
                </c:pt>
                <c:pt idx="1706">
                  <c:v>756.66677779809038</c:v>
                </c:pt>
                <c:pt idx="1707">
                  <c:v>756.66677779809038</c:v>
                </c:pt>
                <c:pt idx="1708">
                  <c:v>756.66677779809038</c:v>
                </c:pt>
                <c:pt idx="1709">
                  <c:v>756.66677779809038</c:v>
                </c:pt>
                <c:pt idx="1710">
                  <c:v>756.66677779809038</c:v>
                </c:pt>
                <c:pt idx="1711">
                  <c:v>756.66677779809038</c:v>
                </c:pt>
                <c:pt idx="1712">
                  <c:v>756.66677779809038</c:v>
                </c:pt>
                <c:pt idx="1713">
                  <c:v>756.66677779809038</c:v>
                </c:pt>
                <c:pt idx="1714">
                  <c:v>756.66677779809038</c:v>
                </c:pt>
                <c:pt idx="1715">
                  <c:v>756.66677779809038</c:v>
                </c:pt>
                <c:pt idx="1716">
                  <c:v>756.66677779809038</c:v>
                </c:pt>
                <c:pt idx="1717">
                  <c:v>756.66677779809038</c:v>
                </c:pt>
                <c:pt idx="1718">
                  <c:v>756.66677779809038</c:v>
                </c:pt>
                <c:pt idx="1719">
                  <c:v>756.66677779809038</c:v>
                </c:pt>
                <c:pt idx="1720">
                  <c:v>756.66677779809038</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772.15507508520693</c:v>
                </c:pt>
                <c:pt idx="1768">
                  <c:v>772.15507508520693</c:v>
                </c:pt>
                <c:pt idx="1769">
                  <c:v>772.15507508520693</c:v>
                </c:pt>
                <c:pt idx="1770">
                  <c:v>772.15507508520693</c:v>
                </c:pt>
                <c:pt idx="1771">
                  <c:v>772.15507508520693</c:v>
                </c:pt>
                <c:pt idx="1772">
                  <c:v>772.15507508520693</c:v>
                </c:pt>
                <c:pt idx="1773">
                  <c:v>772.15507508520693</c:v>
                </c:pt>
                <c:pt idx="1774">
                  <c:v>0</c:v>
                </c:pt>
                <c:pt idx="1775">
                  <c:v>0</c:v>
                </c:pt>
                <c:pt idx="1776">
                  <c:v>0</c:v>
                </c:pt>
                <c:pt idx="1777">
                  <c:v>0</c:v>
                </c:pt>
                <c:pt idx="1778">
                  <c:v>0</c:v>
                </c:pt>
                <c:pt idx="1779">
                  <c:v>0</c:v>
                </c:pt>
                <c:pt idx="1780">
                  <c:v>0</c:v>
                </c:pt>
                <c:pt idx="1781">
                  <c:v>0</c:v>
                </c:pt>
                <c:pt idx="1782">
                  <c:v>781.4712203635213</c:v>
                </c:pt>
                <c:pt idx="1783">
                  <c:v>781.4712203635213</c:v>
                </c:pt>
                <c:pt idx="1784">
                  <c:v>781.4712203635213</c:v>
                </c:pt>
                <c:pt idx="1785">
                  <c:v>781.4712203635213</c:v>
                </c:pt>
                <c:pt idx="1786">
                  <c:v>781.4712203635213</c:v>
                </c:pt>
                <c:pt idx="1787">
                  <c:v>781.4712203635213</c:v>
                </c:pt>
                <c:pt idx="1788">
                  <c:v>781.4712203635213</c:v>
                </c:pt>
                <c:pt idx="1789">
                  <c:v>781.4712203635213</c:v>
                </c:pt>
                <c:pt idx="1790">
                  <c:v>781.4712203635213</c:v>
                </c:pt>
                <c:pt idx="1791">
                  <c:v>781.4712203635213</c:v>
                </c:pt>
                <c:pt idx="1792">
                  <c:v>781.4712203635213</c:v>
                </c:pt>
                <c:pt idx="1793">
                  <c:v>791.74256123024099</c:v>
                </c:pt>
                <c:pt idx="1794">
                  <c:v>791.74256123024099</c:v>
                </c:pt>
                <c:pt idx="1795">
                  <c:v>791.74256123024099</c:v>
                </c:pt>
                <c:pt idx="1796">
                  <c:v>791.74256123024099</c:v>
                </c:pt>
                <c:pt idx="1797">
                  <c:v>791.74256123024099</c:v>
                </c:pt>
                <c:pt idx="1798">
                  <c:v>791.74256123024099</c:v>
                </c:pt>
                <c:pt idx="1799">
                  <c:v>791.74256123024099</c:v>
                </c:pt>
                <c:pt idx="1800">
                  <c:v>791.74256123024099</c:v>
                </c:pt>
                <c:pt idx="1801">
                  <c:v>791.74256123024099</c:v>
                </c:pt>
                <c:pt idx="1802">
                  <c:v>791.74256123024099</c:v>
                </c:pt>
                <c:pt idx="1803">
                  <c:v>791.74256123024099</c:v>
                </c:pt>
                <c:pt idx="1804">
                  <c:v>791.74256123024099</c:v>
                </c:pt>
                <c:pt idx="1805">
                  <c:v>791.74256123024099</c:v>
                </c:pt>
                <c:pt idx="1806">
                  <c:v>0</c:v>
                </c:pt>
                <c:pt idx="1807">
                  <c:v>0</c:v>
                </c:pt>
                <c:pt idx="1808">
                  <c:v>0</c:v>
                </c:pt>
                <c:pt idx="1809">
                  <c:v>805.79671081245317</c:v>
                </c:pt>
                <c:pt idx="1810">
                  <c:v>805.79671081245317</c:v>
                </c:pt>
                <c:pt idx="1811">
                  <c:v>805.79671081245317</c:v>
                </c:pt>
                <c:pt idx="1812">
                  <c:v>805.79671081245317</c:v>
                </c:pt>
                <c:pt idx="1813">
                  <c:v>805.79671081245317</c:v>
                </c:pt>
                <c:pt idx="1814">
                  <c:v>805.79671081245317</c:v>
                </c:pt>
                <c:pt idx="1815">
                  <c:v>805.79671081245317</c:v>
                </c:pt>
                <c:pt idx="1816">
                  <c:v>805.79671081245317</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883.79178875487014</c:v>
                </c:pt>
                <c:pt idx="1897">
                  <c:v>883.79178875487014</c:v>
                </c:pt>
                <c:pt idx="1898">
                  <c:v>883.79178875487014</c:v>
                </c:pt>
                <c:pt idx="1899">
                  <c:v>883.79178875487014</c:v>
                </c:pt>
                <c:pt idx="1900">
                  <c:v>883.79178875487014</c:v>
                </c:pt>
                <c:pt idx="1901">
                  <c:v>883.79178875487014</c:v>
                </c:pt>
                <c:pt idx="1902">
                  <c:v>883.79178875487014</c:v>
                </c:pt>
                <c:pt idx="1903">
                  <c:v>883.79178875487014</c:v>
                </c:pt>
                <c:pt idx="1904">
                  <c:v>883.79178875487014</c:v>
                </c:pt>
                <c:pt idx="1905">
                  <c:v>883.79178875487014</c:v>
                </c:pt>
                <c:pt idx="1906">
                  <c:v>883.79178875487014</c:v>
                </c:pt>
                <c:pt idx="1907">
                  <c:v>883.79178875487014</c:v>
                </c:pt>
                <c:pt idx="1908">
                  <c:v>883.79178875487014</c:v>
                </c:pt>
                <c:pt idx="1909">
                  <c:v>883.79178875487014</c:v>
                </c:pt>
                <c:pt idx="1910">
                  <c:v>883.79178875487014</c:v>
                </c:pt>
                <c:pt idx="1911">
                  <c:v>883.79178875487014</c:v>
                </c:pt>
                <c:pt idx="1912">
                  <c:v>883.79178875487014</c:v>
                </c:pt>
                <c:pt idx="1913">
                  <c:v>1044.5633890947745</c:v>
                </c:pt>
                <c:pt idx="1914">
                  <c:v>1044.5633890947745</c:v>
                </c:pt>
                <c:pt idx="1915">
                  <c:v>1044.5633890947745</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5-82D9-446E-A420-35239EBD713E}"/>
            </c:ext>
          </c:extLst>
        </c:ser>
        <c:ser>
          <c:idx val="6"/>
          <c:order val="6"/>
          <c:tx>
            <c:strRef>
              <c:f>'MGA - CostCurveGenerator'!$Y$6</c:f>
              <c:strCache>
                <c:ptCount val="1"/>
                <c:pt idx="0">
                  <c:v>Latin America</c:v>
                </c:pt>
              </c:strCache>
            </c:strRef>
          </c:tx>
          <c:spPr>
            <a:solidFill>
              <a:schemeClr val="accent1">
                <a:lumMod val="60000"/>
              </a:schemeClr>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CostCurveGenerator'!$Y$7:$Y$2476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565.84484528306916</c:v>
                </c:pt>
                <c:pt idx="878">
                  <c:v>565.84484528306916</c:v>
                </c:pt>
                <c:pt idx="879">
                  <c:v>565.84484528306916</c:v>
                </c:pt>
                <c:pt idx="880">
                  <c:v>565.84484528306916</c:v>
                </c:pt>
                <c:pt idx="881">
                  <c:v>565.84484528306916</c:v>
                </c:pt>
                <c:pt idx="882">
                  <c:v>0</c:v>
                </c:pt>
                <c:pt idx="883">
                  <c:v>0</c:v>
                </c:pt>
                <c:pt idx="884">
                  <c:v>0</c:v>
                </c:pt>
                <c:pt idx="885">
                  <c:v>575.37553342567162</c:v>
                </c:pt>
                <c:pt idx="886">
                  <c:v>575.37553342567162</c:v>
                </c:pt>
                <c:pt idx="887">
                  <c:v>575.37553342567162</c:v>
                </c:pt>
                <c:pt idx="888">
                  <c:v>575.37553342567162</c:v>
                </c:pt>
                <c:pt idx="889">
                  <c:v>575.37553342567162</c:v>
                </c:pt>
                <c:pt idx="890">
                  <c:v>575.37553342567162</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590.45369704839243</c:v>
                </c:pt>
                <c:pt idx="1003">
                  <c:v>590.45369704839243</c:v>
                </c:pt>
                <c:pt idx="1004">
                  <c:v>590.45369704839243</c:v>
                </c:pt>
                <c:pt idx="1005">
                  <c:v>590.45369704839243</c:v>
                </c:pt>
                <c:pt idx="1006">
                  <c:v>590.45369704839243</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612.00295096453874</c:v>
                </c:pt>
                <c:pt idx="1156">
                  <c:v>612.00295096453874</c:v>
                </c:pt>
                <c:pt idx="1157">
                  <c:v>612.00295096453874</c:v>
                </c:pt>
                <c:pt idx="1158">
                  <c:v>612.00295096453874</c:v>
                </c:pt>
                <c:pt idx="1159">
                  <c:v>612.00295096453874</c:v>
                </c:pt>
                <c:pt idx="1160">
                  <c:v>612.00295096453874</c:v>
                </c:pt>
                <c:pt idx="1161">
                  <c:v>612.00295096453874</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662.79324228618543</c:v>
                </c:pt>
                <c:pt idx="1485">
                  <c:v>662.79324228618543</c:v>
                </c:pt>
                <c:pt idx="1486">
                  <c:v>662.79324228618543</c:v>
                </c:pt>
                <c:pt idx="1487">
                  <c:v>662.79324228618543</c:v>
                </c:pt>
                <c:pt idx="1488">
                  <c:v>662.79324228618543</c:v>
                </c:pt>
                <c:pt idx="1489">
                  <c:v>662.79324228618543</c:v>
                </c:pt>
                <c:pt idx="1490">
                  <c:v>662.79324228618543</c:v>
                </c:pt>
                <c:pt idx="1491">
                  <c:v>662.79324228618543</c:v>
                </c:pt>
                <c:pt idx="1492">
                  <c:v>662.79324228618543</c:v>
                </c:pt>
                <c:pt idx="1493">
                  <c:v>662.79324228618543</c:v>
                </c:pt>
                <c:pt idx="1494">
                  <c:v>662.79324228618543</c:v>
                </c:pt>
                <c:pt idx="1495">
                  <c:v>662.79324228618543</c:v>
                </c:pt>
                <c:pt idx="1496">
                  <c:v>662.79324228618543</c:v>
                </c:pt>
                <c:pt idx="1497">
                  <c:v>662.79324228618543</c:v>
                </c:pt>
                <c:pt idx="1498">
                  <c:v>662.79324228618543</c:v>
                </c:pt>
                <c:pt idx="1499">
                  <c:v>662.79324228618543</c:v>
                </c:pt>
                <c:pt idx="1500">
                  <c:v>662.79324228618543</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831.78682328687694</c:v>
                </c:pt>
                <c:pt idx="1831">
                  <c:v>831.78682328687694</c:v>
                </c:pt>
                <c:pt idx="1832">
                  <c:v>831.78682328687694</c:v>
                </c:pt>
                <c:pt idx="1833">
                  <c:v>831.78682328687694</c:v>
                </c:pt>
                <c:pt idx="1834">
                  <c:v>831.78682328687694</c:v>
                </c:pt>
                <c:pt idx="1835">
                  <c:v>831.78682328687694</c:v>
                </c:pt>
                <c:pt idx="1836">
                  <c:v>831.78682328687694</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859.99263197067387</c:v>
                </c:pt>
                <c:pt idx="1870">
                  <c:v>859.99263197067387</c:v>
                </c:pt>
                <c:pt idx="1871">
                  <c:v>859.99263197067387</c:v>
                </c:pt>
                <c:pt idx="1872">
                  <c:v>859.99263197067387</c:v>
                </c:pt>
                <c:pt idx="1873">
                  <c:v>859.99263197067387</c:v>
                </c:pt>
                <c:pt idx="1874">
                  <c:v>859.99263197067387</c:v>
                </c:pt>
                <c:pt idx="1875">
                  <c:v>859.99263197067387</c:v>
                </c:pt>
                <c:pt idx="1876">
                  <c:v>859.99263197067387</c:v>
                </c:pt>
                <c:pt idx="1877">
                  <c:v>859.99263197067387</c:v>
                </c:pt>
                <c:pt idx="1878">
                  <c:v>859.99263197067387</c:v>
                </c:pt>
                <c:pt idx="1879">
                  <c:v>859.99263197067387</c:v>
                </c:pt>
                <c:pt idx="1880">
                  <c:v>859.99263197067387</c:v>
                </c:pt>
                <c:pt idx="1881">
                  <c:v>859.99263197067387</c:v>
                </c:pt>
                <c:pt idx="1882">
                  <c:v>859.99263197067387</c:v>
                </c:pt>
                <c:pt idx="1883">
                  <c:v>859.99263197067387</c:v>
                </c:pt>
                <c:pt idx="1884">
                  <c:v>859.99263197067387</c:v>
                </c:pt>
                <c:pt idx="1885">
                  <c:v>859.99263197067387</c:v>
                </c:pt>
                <c:pt idx="1886">
                  <c:v>859.99263197067387</c:v>
                </c:pt>
                <c:pt idx="1887">
                  <c:v>859.99263197067387</c:v>
                </c:pt>
                <c:pt idx="1888">
                  <c:v>859.99263197067387</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6-82D9-446E-A420-35239EBD713E}"/>
            </c:ext>
          </c:extLst>
        </c:ser>
        <c:ser>
          <c:idx val="7"/>
          <c:order val="7"/>
          <c:tx>
            <c:strRef>
              <c:f>'MGA - CostCurveGenerator'!$Z$6</c:f>
              <c:strCache>
                <c:ptCount val="1"/>
                <c:pt idx="0">
                  <c:v>Eastern Africa</c:v>
                </c:pt>
              </c:strCache>
            </c:strRef>
          </c:tx>
          <c:spPr>
            <a:solidFill>
              <a:schemeClr val="accent2">
                <a:lumMod val="60000"/>
              </a:schemeClr>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CostCurveGenerator'!$Z$7:$Z$2476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7-82D9-446E-A420-35239EBD713E}"/>
            </c:ext>
          </c:extLst>
        </c:ser>
        <c:ser>
          <c:idx val="8"/>
          <c:order val="8"/>
          <c:tx>
            <c:strRef>
              <c:f>'MGA - CostCurveGenerator'!$AA$6</c:f>
              <c:strCache>
                <c:ptCount val="1"/>
                <c:pt idx="0">
                  <c:v>Southern Europe</c:v>
                </c:pt>
              </c:strCache>
            </c:strRef>
          </c:tx>
          <c:spPr>
            <a:solidFill>
              <a:schemeClr val="accent3">
                <a:lumMod val="60000"/>
              </a:schemeClr>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CostCurveGenerator'!$AA$7:$AA$2476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668.70582605080085</c:v>
                </c:pt>
                <c:pt idx="1516">
                  <c:v>668.70582605080085</c:v>
                </c:pt>
                <c:pt idx="1517">
                  <c:v>668.70582605080085</c:v>
                </c:pt>
                <c:pt idx="1518">
                  <c:v>668.70582605080085</c:v>
                </c:pt>
                <c:pt idx="1519">
                  <c:v>668.70582605080085</c:v>
                </c:pt>
                <c:pt idx="1520">
                  <c:v>668.70582605080085</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8-82D9-446E-A420-35239EBD713E}"/>
            </c:ext>
          </c:extLst>
        </c:ser>
        <c:ser>
          <c:idx val="9"/>
          <c:order val="9"/>
          <c:tx>
            <c:strRef>
              <c:f>'MGA - CostCurveGenerator'!$AB$6</c:f>
              <c:strCache>
                <c:ptCount val="1"/>
                <c:pt idx="0">
                  <c:v>Eurasia</c:v>
                </c:pt>
              </c:strCache>
            </c:strRef>
          </c:tx>
          <c:spPr>
            <a:solidFill>
              <a:schemeClr val="accent4">
                <a:lumMod val="60000"/>
              </a:schemeClr>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CostCurveGenerator'!$AB$7:$AB$2476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371.49539677555322</c:v>
                </c:pt>
                <c:pt idx="66">
                  <c:v>371.49539677555322</c:v>
                </c:pt>
                <c:pt idx="67">
                  <c:v>371.49539677555322</c:v>
                </c:pt>
                <c:pt idx="68">
                  <c:v>371.49539677555322</c:v>
                </c:pt>
                <c:pt idx="69">
                  <c:v>371.49539677555322</c:v>
                </c:pt>
                <c:pt idx="70">
                  <c:v>371.49539677555322</c:v>
                </c:pt>
                <c:pt idx="71">
                  <c:v>371.49539677555322</c:v>
                </c:pt>
                <c:pt idx="72">
                  <c:v>371.49539677555322</c:v>
                </c:pt>
                <c:pt idx="73">
                  <c:v>371.49539677555322</c:v>
                </c:pt>
                <c:pt idx="74">
                  <c:v>371.49539677555322</c:v>
                </c:pt>
                <c:pt idx="75">
                  <c:v>371.49539677555322</c:v>
                </c:pt>
                <c:pt idx="76">
                  <c:v>371.49539677555322</c:v>
                </c:pt>
                <c:pt idx="77">
                  <c:v>371.49539677555322</c:v>
                </c:pt>
                <c:pt idx="78">
                  <c:v>371.49539677555322</c:v>
                </c:pt>
                <c:pt idx="79">
                  <c:v>371.49539677555322</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437.51747404659079</c:v>
                </c:pt>
                <c:pt idx="266">
                  <c:v>437.51747404659079</c:v>
                </c:pt>
                <c:pt idx="267">
                  <c:v>437.51747404659079</c:v>
                </c:pt>
                <c:pt idx="268">
                  <c:v>437.51747404659079</c:v>
                </c:pt>
                <c:pt idx="269">
                  <c:v>437.51747404659079</c:v>
                </c:pt>
                <c:pt idx="270">
                  <c:v>437.51747404659079</c:v>
                </c:pt>
                <c:pt idx="271">
                  <c:v>437.51747404659079</c:v>
                </c:pt>
                <c:pt idx="272">
                  <c:v>437.51747404659079</c:v>
                </c:pt>
                <c:pt idx="273">
                  <c:v>437.51747404659079</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456.62281647925863</c:v>
                </c:pt>
                <c:pt idx="382">
                  <c:v>456.62281647925863</c:v>
                </c:pt>
                <c:pt idx="383">
                  <c:v>456.62281647925863</c:v>
                </c:pt>
                <c:pt idx="384">
                  <c:v>456.62281647925863</c:v>
                </c:pt>
                <c:pt idx="385">
                  <c:v>456.62281647925863</c:v>
                </c:pt>
                <c:pt idx="386">
                  <c:v>456.62281647925863</c:v>
                </c:pt>
                <c:pt idx="387">
                  <c:v>456.62281647925863</c:v>
                </c:pt>
                <c:pt idx="388">
                  <c:v>456.62281647925863</c:v>
                </c:pt>
                <c:pt idx="389">
                  <c:v>456.62281647925863</c:v>
                </c:pt>
                <c:pt idx="390">
                  <c:v>456.62281647925863</c:v>
                </c:pt>
                <c:pt idx="391">
                  <c:v>456.62281647925863</c:v>
                </c:pt>
                <c:pt idx="392">
                  <c:v>456.62281647925863</c:v>
                </c:pt>
                <c:pt idx="393">
                  <c:v>456.62281647925863</c:v>
                </c:pt>
                <c:pt idx="394">
                  <c:v>456.62281647925863</c:v>
                </c:pt>
                <c:pt idx="395">
                  <c:v>456.62281647925863</c:v>
                </c:pt>
                <c:pt idx="396">
                  <c:v>456.62281647925863</c:v>
                </c:pt>
                <c:pt idx="397">
                  <c:v>456.62281647925863</c:v>
                </c:pt>
                <c:pt idx="398">
                  <c:v>458.18069496664577</c:v>
                </c:pt>
                <c:pt idx="399">
                  <c:v>458.18069496664577</c:v>
                </c:pt>
                <c:pt idx="400">
                  <c:v>458.18069496664577</c:v>
                </c:pt>
                <c:pt idx="401">
                  <c:v>458.18069496664577</c:v>
                </c:pt>
                <c:pt idx="402">
                  <c:v>458.18069496664577</c:v>
                </c:pt>
                <c:pt idx="403">
                  <c:v>458.18069496664577</c:v>
                </c:pt>
                <c:pt idx="404">
                  <c:v>458.18069496664577</c:v>
                </c:pt>
                <c:pt idx="405">
                  <c:v>458.18069496664577</c:v>
                </c:pt>
                <c:pt idx="406">
                  <c:v>458.18069496664577</c:v>
                </c:pt>
                <c:pt idx="407">
                  <c:v>458.18069496664577</c:v>
                </c:pt>
                <c:pt idx="408">
                  <c:v>458.18069496664577</c:v>
                </c:pt>
                <c:pt idx="409">
                  <c:v>458.18069496664577</c:v>
                </c:pt>
                <c:pt idx="410">
                  <c:v>458.18069496664577</c:v>
                </c:pt>
                <c:pt idx="411">
                  <c:v>458.18069496664577</c:v>
                </c:pt>
                <c:pt idx="412">
                  <c:v>458.18069496664577</c:v>
                </c:pt>
                <c:pt idx="413">
                  <c:v>458.18069496664577</c:v>
                </c:pt>
                <c:pt idx="414">
                  <c:v>458.18069496664577</c:v>
                </c:pt>
                <c:pt idx="415">
                  <c:v>458.18069496664577</c:v>
                </c:pt>
                <c:pt idx="416">
                  <c:v>458.18069496664577</c:v>
                </c:pt>
                <c:pt idx="417">
                  <c:v>458.18069496664577</c:v>
                </c:pt>
                <c:pt idx="418">
                  <c:v>458.18069496664577</c:v>
                </c:pt>
                <c:pt idx="419">
                  <c:v>458.18069496664577</c:v>
                </c:pt>
                <c:pt idx="420">
                  <c:v>458.18069496664577</c:v>
                </c:pt>
                <c:pt idx="421">
                  <c:v>458.18069496664577</c:v>
                </c:pt>
                <c:pt idx="422">
                  <c:v>458.18069496664577</c:v>
                </c:pt>
                <c:pt idx="423">
                  <c:v>458.18069496664577</c:v>
                </c:pt>
                <c:pt idx="424">
                  <c:v>458.18069496664577</c:v>
                </c:pt>
                <c:pt idx="425">
                  <c:v>458.18069496664577</c:v>
                </c:pt>
                <c:pt idx="426">
                  <c:v>458.18069496664577</c:v>
                </c:pt>
                <c:pt idx="427">
                  <c:v>458.18069496664577</c:v>
                </c:pt>
                <c:pt idx="428">
                  <c:v>468.86477248234814</c:v>
                </c:pt>
                <c:pt idx="429">
                  <c:v>468.86477248234814</c:v>
                </c:pt>
                <c:pt idx="430">
                  <c:v>468.86477248234814</c:v>
                </c:pt>
                <c:pt idx="431">
                  <c:v>468.86477248234814</c:v>
                </c:pt>
                <c:pt idx="432">
                  <c:v>468.86477248234814</c:v>
                </c:pt>
                <c:pt idx="433">
                  <c:v>468.86477248234814</c:v>
                </c:pt>
                <c:pt idx="434">
                  <c:v>468.86477248234814</c:v>
                </c:pt>
                <c:pt idx="435">
                  <c:v>468.86477248234814</c:v>
                </c:pt>
                <c:pt idx="436">
                  <c:v>468.86477248234814</c:v>
                </c:pt>
                <c:pt idx="437">
                  <c:v>468.86477248234814</c:v>
                </c:pt>
                <c:pt idx="438">
                  <c:v>468.86477248234814</c:v>
                </c:pt>
                <c:pt idx="439">
                  <c:v>468.86477248234814</c:v>
                </c:pt>
                <c:pt idx="440">
                  <c:v>468.86477248234814</c:v>
                </c:pt>
                <c:pt idx="441">
                  <c:v>468.86477248234814</c:v>
                </c:pt>
                <c:pt idx="442">
                  <c:v>468.86477248234814</c:v>
                </c:pt>
                <c:pt idx="443">
                  <c:v>468.86477248234814</c:v>
                </c:pt>
                <c:pt idx="444">
                  <c:v>468.86477248234814</c:v>
                </c:pt>
                <c:pt idx="445">
                  <c:v>468.86477248234814</c:v>
                </c:pt>
                <c:pt idx="446">
                  <c:v>468.86477248234814</c:v>
                </c:pt>
                <c:pt idx="447">
                  <c:v>468.86477248234814</c:v>
                </c:pt>
                <c:pt idx="448">
                  <c:v>468.86477248234814</c:v>
                </c:pt>
                <c:pt idx="449">
                  <c:v>468.86477248234814</c:v>
                </c:pt>
                <c:pt idx="450">
                  <c:v>468.86477248234814</c:v>
                </c:pt>
                <c:pt idx="451">
                  <c:v>468.86477248234814</c:v>
                </c:pt>
                <c:pt idx="452">
                  <c:v>468.86477248234814</c:v>
                </c:pt>
                <c:pt idx="453">
                  <c:v>468.86477248234814</c:v>
                </c:pt>
                <c:pt idx="454">
                  <c:v>468.86477248234814</c:v>
                </c:pt>
                <c:pt idx="455">
                  <c:v>468.86477248234814</c:v>
                </c:pt>
                <c:pt idx="456">
                  <c:v>468.86477248234814</c:v>
                </c:pt>
                <c:pt idx="457">
                  <c:v>468.86477248234814</c:v>
                </c:pt>
                <c:pt idx="458">
                  <c:v>468.86477248234814</c:v>
                </c:pt>
                <c:pt idx="459">
                  <c:v>468.86477248234814</c:v>
                </c:pt>
                <c:pt idx="460">
                  <c:v>468.86477248234814</c:v>
                </c:pt>
                <c:pt idx="461">
                  <c:v>468.86477248234814</c:v>
                </c:pt>
                <c:pt idx="462">
                  <c:v>468.86477248234814</c:v>
                </c:pt>
                <c:pt idx="463">
                  <c:v>468.86477248234814</c:v>
                </c:pt>
                <c:pt idx="464">
                  <c:v>468.86477248234814</c:v>
                </c:pt>
                <c:pt idx="465">
                  <c:v>468.86477248234814</c:v>
                </c:pt>
                <c:pt idx="466">
                  <c:v>468.86477248234814</c:v>
                </c:pt>
                <c:pt idx="467">
                  <c:v>468.86477248234814</c:v>
                </c:pt>
                <c:pt idx="468">
                  <c:v>468.86477248234814</c:v>
                </c:pt>
                <c:pt idx="469">
                  <c:v>468.86477248234814</c:v>
                </c:pt>
                <c:pt idx="470">
                  <c:v>468.86477248234814</c:v>
                </c:pt>
                <c:pt idx="471">
                  <c:v>468.86477248234814</c:v>
                </c:pt>
                <c:pt idx="472">
                  <c:v>468.86477248234814</c:v>
                </c:pt>
                <c:pt idx="473">
                  <c:v>468.86477248234814</c:v>
                </c:pt>
                <c:pt idx="474">
                  <c:v>468.86477248234814</c:v>
                </c:pt>
                <c:pt idx="475">
                  <c:v>468.86477248234814</c:v>
                </c:pt>
                <c:pt idx="476">
                  <c:v>468.86477248234814</c:v>
                </c:pt>
                <c:pt idx="477">
                  <c:v>468.86477248234814</c:v>
                </c:pt>
                <c:pt idx="478">
                  <c:v>468.86477248234814</c:v>
                </c:pt>
                <c:pt idx="479">
                  <c:v>468.86477248234814</c:v>
                </c:pt>
                <c:pt idx="480">
                  <c:v>468.86477248234814</c:v>
                </c:pt>
                <c:pt idx="481">
                  <c:v>468.86477248234814</c:v>
                </c:pt>
                <c:pt idx="482">
                  <c:v>468.86477248234814</c:v>
                </c:pt>
                <c:pt idx="483">
                  <c:v>468.86477248234814</c:v>
                </c:pt>
                <c:pt idx="484">
                  <c:v>468.86477248234814</c:v>
                </c:pt>
                <c:pt idx="485">
                  <c:v>468.86477248234814</c:v>
                </c:pt>
                <c:pt idx="486">
                  <c:v>468.86477248234814</c:v>
                </c:pt>
                <c:pt idx="487">
                  <c:v>468.86477248234814</c:v>
                </c:pt>
                <c:pt idx="488">
                  <c:v>468.86477248234814</c:v>
                </c:pt>
                <c:pt idx="489">
                  <c:v>468.86477248234814</c:v>
                </c:pt>
                <c:pt idx="490">
                  <c:v>468.86477248234814</c:v>
                </c:pt>
                <c:pt idx="491">
                  <c:v>468.86477248234814</c:v>
                </c:pt>
                <c:pt idx="492">
                  <c:v>468.86477248234814</c:v>
                </c:pt>
                <c:pt idx="493">
                  <c:v>468.86477248234814</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626.57626709208819</c:v>
                </c:pt>
                <c:pt idx="1237">
                  <c:v>626.57626709208819</c:v>
                </c:pt>
                <c:pt idx="1238">
                  <c:v>626.57626709208819</c:v>
                </c:pt>
                <c:pt idx="1239">
                  <c:v>626.57626709208819</c:v>
                </c:pt>
                <c:pt idx="1240">
                  <c:v>626.57626709208819</c:v>
                </c:pt>
                <c:pt idx="1241">
                  <c:v>626.57626709208819</c:v>
                </c:pt>
                <c:pt idx="1242">
                  <c:v>626.57626709208819</c:v>
                </c:pt>
                <c:pt idx="1243">
                  <c:v>626.57626709208819</c:v>
                </c:pt>
                <c:pt idx="1244">
                  <c:v>626.57626709208819</c:v>
                </c:pt>
                <c:pt idx="1245">
                  <c:v>626.57626709208819</c:v>
                </c:pt>
                <c:pt idx="1246">
                  <c:v>626.57626709208819</c:v>
                </c:pt>
                <c:pt idx="1247">
                  <c:v>626.57626709208819</c:v>
                </c:pt>
                <c:pt idx="1248">
                  <c:v>626.57626709208819</c:v>
                </c:pt>
                <c:pt idx="1249">
                  <c:v>626.57626709208819</c:v>
                </c:pt>
                <c:pt idx="1250">
                  <c:v>626.57626709208819</c:v>
                </c:pt>
                <c:pt idx="1251">
                  <c:v>626.57626709208819</c:v>
                </c:pt>
                <c:pt idx="1252">
                  <c:v>626.57626709208819</c:v>
                </c:pt>
                <c:pt idx="1253">
                  <c:v>626.57626709208819</c:v>
                </c:pt>
                <c:pt idx="1254">
                  <c:v>626.57626709208819</c:v>
                </c:pt>
                <c:pt idx="1255">
                  <c:v>626.57626709208819</c:v>
                </c:pt>
                <c:pt idx="1256">
                  <c:v>626.57626709208819</c:v>
                </c:pt>
                <c:pt idx="1257">
                  <c:v>626.57626709208819</c:v>
                </c:pt>
                <c:pt idx="1258">
                  <c:v>626.57626709208819</c:v>
                </c:pt>
                <c:pt idx="1259">
                  <c:v>626.57626709208819</c:v>
                </c:pt>
                <c:pt idx="1260">
                  <c:v>626.57626709208819</c:v>
                </c:pt>
                <c:pt idx="1261">
                  <c:v>626.57626709208819</c:v>
                </c:pt>
                <c:pt idx="1262">
                  <c:v>626.57626709208819</c:v>
                </c:pt>
                <c:pt idx="1263">
                  <c:v>626.57626709208819</c:v>
                </c:pt>
                <c:pt idx="1264">
                  <c:v>626.57626709208819</c:v>
                </c:pt>
                <c:pt idx="1265">
                  <c:v>626.57626709208819</c:v>
                </c:pt>
                <c:pt idx="1266">
                  <c:v>626.57626709208819</c:v>
                </c:pt>
                <c:pt idx="1267">
                  <c:v>626.57626709208819</c:v>
                </c:pt>
                <c:pt idx="1268">
                  <c:v>626.57626709208819</c:v>
                </c:pt>
                <c:pt idx="1269">
                  <c:v>626.57626709208819</c:v>
                </c:pt>
                <c:pt idx="1270">
                  <c:v>626.57626709208819</c:v>
                </c:pt>
                <c:pt idx="1271">
                  <c:v>626.57626709208819</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1155.440971217171</c:v>
                </c:pt>
                <c:pt idx="1935">
                  <c:v>1155.440971217171</c:v>
                </c:pt>
                <c:pt idx="1936">
                  <c:v>1155.440971217171</c:v>
                </c:pt>
                <c:pt idx="1937">
                  <c:v>1155.440971217171</c:v>
                </c:pt>
                <c:pt idx="1938">
                  <c:v>1155.440971217171</c:v>
                </c:pt>
                <c:pt idx="1939">
                  <c:v>1155.440971217171</c:v>
                </c:pt>
                <c:pt idx="1940">
                  <c:v>1155.440971217171</c:v>
                </c:pt>
                <c:pt idx="1941">
                  <c:v>1155.440971217171</c:v>
                </c:pt>
                <c:pt idx="1942">
                  <c:v>1155.440971217171</c:v>
                </c:pt>
                <c:pt idx="1943">
                  <c:v>1155.440971217171</c:v>
                </c:pt>
                <c:pt idx="1944">
                  <c:v>1155.440971217171</c:v>
                </c:pt>
                <c:pt idx="1945">
                  <c:v>1239.9774509926181</c:v>
                </c:pt>
                <c:pt idx="1946">
                  <c:v>1239.9774509926181</c:v>
                </c:pt>
                <c:pt idx="1947">
                  <c:v>1239.9774509926181</c:v>
                </c:pt>
                <c:pt idx="1948">
                  <c:v>1300.5782553698386</c:v>
                </c:pt>
                <c:pt idx="1949">
                  <c:v>1300.5782553698386</c:v>
                </c:pt>
                <c:pt idx="1950">
                  <c:v>1300.5782553698386</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9-82D9-446E-A420-35239EBD713E}"/>
            </c:ext>
          </c:extLst>
        </c:ser>
        <c:ser>
          <c:idx val="10"/>
          <c:order val="10"/>
          <c:tx>
            <c:strRef>
              <c:f>'MGA - CostCurveGenerator'!$AC$6</c:f>
              <c:strCache>
                <c:ptCount val="1"/>
                <c:pt idx="0">
                  <c:v>Northern Africa</c:v>
                </c:pt>
              </c:strCache>
            </c:strRef>
          </c:tx>
          <c:spPr>
            <a:solidFill>
              <a:schemeClr val="accent5">
                <a:lumMod val="60000"/>
              </a:schemeClr>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CostCurveGenerator'!$AC$7:$AC$2476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383.10739493919243</c:v>
                </c:pt>
                <c:pt idx="81">
                  <c:v>383.10739493919243</c:v>
                </c:pt>
                <c:pt idx="82">
                  <c:v>383.10739493919243</c:v>
                </c:pt>
                <c:pt idx="83">
                  <c:v>383.10739493919243</c:v>
                </c:pt>
                <c:pt idx="84">
                  <c:v>383.10739493919243</c:v>
                </c:pt>
                <c:pt idx="85">
                  <c:v>383.10739493919243</c:v>
                </c:pt>
                <c:pt idx="86">
                  <c:v>383.10739493919243</c:v>
                </c:pt>
                <c:pt idx="87">
                  <c:v>383.10739493919243</c:v>
                </c:pt>
                <c:pt idx="88">
                  <c:v>383.10739493919243</c:v>
                </c:pt>
                <c:pt idx="89">
                  <c:v>383.10739493919243</c:v>
                </c:pt>
                <c:pt idx="90">
                  <c:v>383.10739493919243</c:v>
                </c:pt>
                <c:pt idx="91">
                  <c:v>383.10739493919243</c:v>
                </c:pt>
                <c:pt idx="92">
                  <c:v>383.10739493919243</c:v>
                </c:pt>
                <c:pt idx="93">
                  <c:v>383.10739493919243</c:v>
                </c:pt>
                <c:pt idx="94">
                  <c:v>383.10739493919243</c:v>
                </c:pt>
                <c:pt idx="95">
                  <c:v>383.10739493919243</c:v>
                </c:pt>
                <c:pt idx="96">
                  <c:v>383.10739493919243</c:v>
                </c:pt>
                <c:pt idx="97">
                  <c:v>383.38239493919241</c:v>
                </c:pt>
                <c:pt idx="98">
                  <c:v>383.38239493919241</c:v>
                </c:pt>
                <c:pt idx="99">
                  <c:v>383.38239493919241</c:v>
                </c:pt>
                <c:pt idx="100">
                  <c:v>383.38239493919241</c:v>
                </c:pt>
                <c:pt idx="101">
                  <c:v>383.38239493919241</c:v>
                </c:pt>
                <c:pt idx="102">
                  <c:v>383.38239493919241</c:v>
                </c:pt>
                <c:pt idx="103">
                  <c:v>383.38239493919241</c:v>
                </c:pt>
                <c:pt idx="104">
                  <c:v>383.38239493919241</c:v>
                </c:pt>
                <c:pt idx="105">
                  <c:v>383.38239493919241</c:v>
                </c:pt>
                <c:pt idx="106">
                  <c:v>383.38239493919241</c:v>
                </c:pt>
                <c:pt idx="107">
                  <c:v>383.38239493919241</c:v>
                </c:pt>
                <c:pt idx="108">
                  <c:v>383.38239493919241</c:v>
                </c:pt>
                <c:pt idx="109">
                  <c:v>383.38239493919241</c:v>
                </c:pt>
                <c:pt idx="110">
                  <c:v>383.38239493919241</c:v>
                </c:pt>
                <c:pt idx="111">
                  <c:v>383.38239493919241</c:v>
                </c:pt>
                <c:pt idx="112">
                  <c:v>383.38239493919241</c:v>
                </c:pt>
                <c:pt idx="113">
                  <c:v>383.93239493919248</c:v>
                </c:pt>
                <c:pt idx="114">
                  <c:v>383.93239493919248</c:v>
                </c:pt>
                <c:pt idx="115">
                  <c:v>383.93239493919248</c:v>
                </c:pt>
                <c:pt idx="116">
                  <c:v>383.93239493919248</c:v>
                </c:pt>
                <c:pt idx="117">
                  <c:v>383.93239493919248</c:v>
                </c:pt>
                <c:pt idx="118">
                  <c:v>383.93239493919248</c:v>
                </c:pt>
                <c:pt idx="119">
                  <c:v>383.93239493919248</c:v>
                </c:pt>
                <c:pt idx="120">
                  <c:v>383.93239493919248</c:v>
                </c:pt>
                <c:pt idx="121">
                  <c:v>383.93239493919248</c:v>
                </c:pt>
                <c:pt idx="122">
                  <c:v>383.93239493919248</c:v>
                </c:pt>
                <c:pt idx="123">
                  <c:v>383.93239493919248</c:v>
                </c:pt>
                <c:pt idx="124">
                  <c:v>383.93239493919248</c:v>
                </c:pt>
                <c:pt idx="125">
                  <c:v>383.93239493919248</c:v>
                </c:pt>
                <c:pt idx="126">
                  <c:v>383.93239493919248</c:v>
                </c:pt>
                <c:pt idx="127">
                  <c:v>383.93239493919248</c:v>
                </c:pt>
                <c:pt idx="128">
                  <c:v>383.93239493919248</c:v>
                </c:pt>
                <c:pt idx="129">
                  <c:v>383.93239493919248</c:v>
                </c:pt>
                <c:pt idx="130">
                  <c:v>384.20739493919245</c:v>
                </c:pt>
                <c:pt idx="131">
                  <c:v>384.20739493919245</c:v>
                </c:pt>
                <c:pt idx="132">
                  <c:v>384.20739493919245</c:v>
                </c:pt>
                <c:pt idx="133">
                  <c:v>384.20739493919245</c:v>
                </c:pt>
                <c:pt idx="134">
                  <c:v>384.20739493919245</c:v>
                </c:pt>
                <c:pt idx="135">
                  <c:v>384.20739493919245</c:v>
                </c:pt>
                <c:pt idx="136">
                  <c:v>384.20739493919245</c:v>
                </c:pt>
                <c:pt idx="137">
                  <c:v>384.20739493919245</c:v>
                </c:pt>
                <c:pt idx="138">
                  <c:v>384.20739493919245</c:v>
                </c:pt>
                <c:pt idx="139">
                  <c:v>384.20739493919245</c:v>
                </c:pt>
                <c:pt idx="140">
                  <c:v>384.20739493919245</c:v>
                </c:pt>
                <c:pt idx="141">
                  <c:v>384.20739493919245</c:v>
                </c:pt>
                <c:pt idx="142">
                  <c:v>430.73426530923979</c:v>
                </c:pt>
                <c:pt idx="143">
                  <c:v>430.73426530923979</c:v>
                </c:pt>
                <c:pt idx="144">
                  <c:v>430.73426530923979</c:v>
                </c:pt>
                <c:pt idx="145">
                  <c:v>430.73426530923979</c:v>
                </c:pt>
                <c:pt idx="146">
                  <c:v>430.73426530923979</c:v>
                </c:pt>
                <c:pt idx="147">
                  <c:v>430.73426530923979</c:v>
                </c:pt>
                <c:pt idx="148">
                  <c:v>430.73426530923979</c:v>
                </c:pt>
                <c:pt idx="149">
                  <c:v>430.73426530923979</c:v>
                </c:pt>
                <c:pt idx="150">
                  <c:v>430.73426530923979</c:v>
                </c:pt>
                <c:pt idx="151">
                  <c:v>430.73426530923979</c:v>
                </c:pt>
                <c:pt idx="152">
                  <c:v>430.73426530923979</c:v>
                </c:pt>
                <c:pt idx="153">
                  <c:v>430.73426530923979</c:v>
                </c:pt>
                <c:pt idx="154">
                  <c:v>430.73426530923979</c:v>
                </c:pt>
                <c:pt idx="155">
                  <c:v>432.70879985368202</c:v>
                </c:pt>
                <c:pt idx="156">
                  <c:v>432.70879985368202</c:v>
                </c:pt>
                <c:pt idx="157">
                  <c:v>437.02115673721846</c:v>
                </c:pt>
                <c:pt idx="158">
                  <c:v>437.02115673721846</c:v>
                </c:pt>
                <c:pt idx="159">
                  <c:v>437.02115673721846</c:v>
                </c:pt>
                <c:pt idx="160">
                  <c:v>437.02115673721846</c:v>
                </c:pt>
                <c:pt idx="161">
                  <c:v>437.02115673721846</c:v>
                </c:pt>
                <c:pt idx="162">
                  <c:v>437.02115673721846</c:v>
                </c:pt>
                <c:pt idx="163">
                  <c:v>437.02115673721846</c:v>
                </c:pt>
                <c:pt idx="164">
                  <c:v>437.02115673721846</c:v>
                </c:pt>
                <c:pt idx="165">
                  <c:v>437.02115673721846</c:v>
                </c:pt>
                <c:pt idx="166">
                  <c:v>437.02115673721846</c:v>
                </c:pt>
                <c:pt idx="167">
                  <c:v>437.02115673721846</c:v>
                </c:pt>
                <c:pt idx="168">
                  <c:v>437.02115673721846</c:v>
                </c:pt>
                <c:pt idx="169">
                  <c:v>437.02115673721846</c:v>
                </c:pt>
                <c:pt idx="170">
                  <c:v>437.02115673721846</c:v>
                </c:pt>
                <c:pt idx="171">
                  <c:v>437.02115673721846</c:v>
                </c:pt>
                <c:pt idx="172">
                  <c:v>437.02115673721846</c:v>
                </c:pt>
                <c:pt idx="173">
                  <c:v>437.02115673721846</c:v>
                </c:pt>
                <c:pt idx="174">
                  <c:v>437.02115673721846</c:v>
                </c:pt>
                <c:pt idx="175">
                  <c:v>437.02115673721846</c:v>
                </c:pt>
                <c:pt idx="176">
                  <c:v>437.02115673721846</c:v>
                </c:pt>
                <c:pt idx="177">
                  <c:v>437.02115673721846</c:v>
                </c:pt>
                <c:pt idx="178">
                  <c:v>437.02115673721846</c:v>
                </c:pt>
                <c:pt idx="179">
                  <c:v>437.02115673721846</c:v>
                </c:pt>
                <c:pt idx="180">
                  <c:v>437.02115673721846</c:v>
                </c:pt>
                <c:pt idx="181">
                  <c:v>437.02115673721846</c:v>
                </c:pt>
                <c:pt idx="182">
                  <c:v>437.02115673721846</c:v>
                </c:pt>
                <c:pt idx="183">
                  <c:v>437.02115673721846</c:v>
                </c:pt>
                <c:pt idx="184">
                  <c:v>437.02115673721846</c:v>
                </c:pt>
                <c:pt idx="185">
                  <c:v>437.02115673721846</c:v>
                </c:pt>
                <c:pt idx="186">
                  <c:v>437.02115673721846</c:v>
                </c:pt>
                <c:pt idx="187">
                  <c:v>437.02115673721846</c:v>
                </c:pt>
                <c:pt idx="188">
                  <c:v>437.02115673721846</c:v>
                </c:pt>
                <c:pt idx="189">
                  <c:v>437.02115673721846</c:v>
                </c:pt>
                <c:pt idx="190">
                  <c:v>437.02115673721846</c:v>
                </c:pt>
                <c:pt idx="191">
                  <c:v>437.02115673721846</c:v>
                </c:pt>
                <c:pt idx="192">
                  <c:v>437.02115673721846</c:v>
                </c:pt>
                <c:pt idx="193">
                  <c:v>437.02115673721846</c:v>
                </c:pt>
                <c:pt idx="194">
                  <c:v>437.02115673721846</c:v>
                </c:pt>
                <c:pt idx="195">
                  <c:v>437.02115673721846</c:v>
                </c:pt>
                <c:pt idx="196">
                  <c:v>437.02115673721846</c:v>
                </c:pt>
                <c:pt idx="197">
                  <c:v>437.02115673721846</c:v>
                </c:pt>
                <c:pt idx="198">
                  <c:v>437.02115673721846</c:v>
                </c:pt>
                <c:pt idx="199">
                  <c:v>437.02115673721846</c:v>
                </c:pt>
                <c:pt idx="200">
                  <c:v>437.02115673721846</c:v>
                </c:pt>
                <c:pt idx="201">
                  <c:v>437.02115673721846</c:v>
                </c:pt>
                <c:pt idx="202">
                  <c:v>437.02115673721846</c:v>
                </c:pt>
                <c:pt idx="203">
                  <c:v>437.02115673721846</c:v>
                </c:pt>
                <c:pt idx="204">
                  <c:v>437.02115673721846</c:v>
                </c:pt>
                <c:pt idx="205">
                  <c:v>437.02115673721846</c:v>
                </c:pt>
                <c:pt idx="206">
                  <c:v>437.02115673721846</c:v>
                </c:pt>
                <c:pt idx="207">
                  <c:v>437.02115673721846</c:v>
                </c:pt>
                <c:pt idx="208">
                  <c:v>437.02115673721846</c:v>
                </c:pt>
                <c:pt idx="209">
                  <c:v>437.02115673721846</c:v>
                </c:pt>
                <c:pt idx="210">
                  <c:v>437.02115673721846</c:v>
                </c:pt>
                <c:pt idx="211">
                  <c:v>437.02115673721846</c:v>
                </c:pt>
                <c:pt idx="212">
                  <c:v>437.02115673721846</c:v>
                </c:pt>
                <c:pt idx="213">
                  <c:v>437.02115673721846</c:v>
                </c:pt>
                <c:pt idx="214">
                  <c:v>437.02115673721846</c:v>
                </c:pt>
                <c:pt idx="215">
                  <c:v>437.02115673721846</c:v>
                </c:pt>
                <c:pt idx="216">
                  <c:v>437.02115673721846</c:v>
                </c:pt>
                <c:pt idx="217">
                  <c:v>437.02115673721846</c:v>
                </c:pt>
                <c:pt idx="218">
                  <c:v>437.02115673721846</c:v>
                </c:pt>
                <c:pt idx="219">
                  <c:v>437.02115673721846</c:v>
                </c:pt>
                <c:pt idx="220">
                  <c:v>437.02115673721846</c:v>
                </c:pt>
                <c:pt idx="221">
                  <c:v>437.02115673721846</c:v>
                </c:pt>
                <c:pt idx="222">
                  <c:v>437.02115673721846</c:v>
                </c:pt>
                <c:pt idx="223">
                  <c:v>437.02115673721846</c:v>
                </c:pt>
                <c:pt idx="224">
                  <c:v>437.02115673721846</c:v>
                </c:pt>
                <c:pt idx="225">
                  <c:v>437.02115673721846</c:v>
                </c:pt>
                <c:pt idx="226">
                  <c:v>437.02115673721846</c:v>
                </c:pt>
                <c:pt idx="227">
                  <c:v>437.02115673721846</c:v>
                </c:pt>
                <c:pt idx="228">
                  <c:v>437.02115673721846</c:v>
                </c:pt>
                <c:pt idx="229">
                  <c:v>437.02115673721846</c:v>
                </c:pt>
                <c:pt idx="230">
                  <c:v>437.02115673721846</c:v>
                </c:pt>
                <c:pt idx="231">
                  <c:v>437.02115673721846</c:v>
                </c:pt>
                <c:pt idx="232">
                  <c:v>437.02115673721846</c:v>
                </c:pt>
                <c:pt idx="233">
                  <c:v>437.02115673721846</c:v>
                </c:pt>
                <c:pt idx="234">
                  <c:v>437.02115673721846</c:v>
                </c:pt>
                <c:pt idx="235">
                  <c:v>437.02115673721846</c:v>
                </c:pt>
                <c:pt idx="236">
                  <c:v>437.02115673721846</c:v>
                </c:pt>
                <c:pt idx="237">
                  <c:v>437.02115673721846</c:v>
                </c:pt>
                <c:pt idx="238">
                  <c:v>437.02115673721846</c:v>
                </c:pt>
                <c:pt idx="239">
                  <c:v>437.02115673721846</c:v>
                </c:pt>
                <c:pt idx="240">
                  <c:v>437.02115673721846</c:v>
                </c:pt>
                <c:pt idx="241">
                  <c:v>437.02115673721846</c:v>
                </c:pt>
                <c:pt idx="242">
                  <c:v>437.02115673721846</c:v>
                </c:pt>
                <c:pt idx="243">
                  <c:v>437.02115673721846</c:v>
                </c:pt>
                <c:pt idx="244">
                  <c:v>437.02115673721846</c:v>
                </c:pt>
                <c:pt idx="245">
                  <c:v>437.02115673721846</c:v>
                </c:pt>
                <c:pt idx="246">
                  <c:v>437.02115673721846</c:v>
                </c:pt>
                <c:pt idx="247">
                  <c:v>437.02115673721846</c:v>
                </c:pt>
                <c:pt idx="248">
                  <c:v>437.02115673721846</c:v>
                </c:pt>
                <c:pt idx="249">
                  <c:v>437.02115673721846</c:v>
                </c:pt>
                <c:pt idx="250">
                  <c:v>437.02115673721846</c:v>
                </c:pt>
                <c:pt idx="251">
                  <c:v>437.02115673721846</c:v>
                </c:pt>
                <c:pt idx="252">
                  <c:v>437.02115673721846</c:v>
                </c:pt>
                <c:pt idx="253">
                  <c:v>437.02115673721846</c:v>
                </c:pt>
                <c:pt idx="254">
                  <c:v>437.02115673721846</c:v>
                </c:pt>
                <c:pt idx="255">
                  <c:v>437.02115673721846</c:v>
                </c:pt>
                <c:pt idx="256">
                  <c:v>437.02115673721846</c:v>
                </c:pt>
                <c:pt idx="257">
                  <c:v>437.02115673721846</c:v>
                </c:pt>
                <c:pt idx="258">
                  <c:v>437.02115673721846</c:v>
                </c:pt>
                <c:pt idx="259">
                  <c:v>437.02115673721846</c:v>
                </c:pt>
                <c:pt idx="260">
                  <c:v>437.02115673721846</c:v>
                </c:pt>
                <c:pt idx="261">
                  <c:v>437.02115673721846</c:v>
                </c:pt>
                <c:pt idx="262">
                  <c:v>437.02115673721846</c:v>
                </c:pt>
                <c:pt idx="263">
                  <c:v>437.02115673721846</c:v>
                </c:pt>
                <c:pt idx="264">
                  <c:v>437.02115673721846</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510.91375734822094</c:v>
                </c:pt>
                <c:pt idx="532">
                  <c:v>510.91375734822094</c:v>
                </c:pt>
                <c:pt idx="533">
                  <c:v>510.91375734822094</c:v>
                </c:pt>
                <c:pt idx="534">
                  <c:v>510.91375734822094</c:v>
                </c:pt>
                <c:pt idx="535">
                  <c:v>510.91375734822094</c:v>
                </c:pt>
                <c:pt idx="536">
                  <c:v>510.91375734822094</c:v>
                </c:pt>
                <c:pt idx="537">
                  <c:v>510.91375734822094</c:v>
                </c:pt>
                <c:pt idx="538">
                  <c:v>510.91375734822094</c:v>
                </c:pt>
                <c:pt idx="539">
                  <c:v>510.91375734822094</c:v>
                </c:pt>
                <c:pt idx="540">
                  <c:v>510.91375734822094</c:v>
                </c:pt>
                <c:pt idx="541">
                  <c:v>510.91375734822094</c:v>
                </c:pt>
                <c:pt idx="542">
                  <c:v>510.91375734822094</c:v>
                </c:pt>
                <c:pt idx="543">
                  <c:v>510.91375734822094</c:v>
                </c:pt>
                <c:pt idx="544">
                  <c:v>511.75406876129892</c:v>
                </c:pt>
                <c:pt idx="545">
                  <c:v>511.75406876129892</c:v>
                </c:pt>
                <c:pt idx="546">
                  <c:v>511.75406876129892</c:v>
                </c:pt>
                <c:pt idx="547">
                  <c:v>511.75406876129892</c:v>
                </c:pt>
                <c:pt idx="548">
                  <c:v>511.75406876129892</c:v>
                </c:pt>
                <c:pt idx="549">
                  <c:v>511.75406876129892</c:v>
                </c:pt>
                <c:pt idx="550">
                  <c:v>511.75406876129892</c:v>
                </c:pt>
                <c:pt idx="551">
                  <c:v>511.75406876129892</c:v>
                </c:pt>
                <c:pt idx="552">
                  <c:v>511.75406876129892</c:v>
                </c:pt>
                <c:pt idx="553">
                  <c:v>511.75406876129892</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527.22091004603817</c:v>
                </c:pt>
                <c:pt idx="628">
                  <c:v>527.22091004603817</c:v>
                </c:pt>
                <c:pt idx="629">
                  <c:v>527.22091004603817</c:v>
                </c:pt>
                <c:pt idx="630">
                  <c:v>527.22091004603817</c:v>
                </c:pt>
                <c:pt idx="631">
                  <c:v>527.22091004603817</c:v>
                </c:pt>
                <c:pt idx="632">
                  <c:v>527.22091004603817</c:v>
                </c:pt>
                <c:pt idx="633">
                  <c:v>527.22091004603817</c:v>
                </c:pt>
                <c:pt idx="634">
                  <c:v>527.22091004603817</c:v>
                </c:pt>
                <c:pt idx="635">
                  <c:v>527.22091004603817</c:v>
                </c:pt>
                <c:pt idx="636">
                  <c:v>527.22091004603817</c:v>
                </c:pt>
                <c:pt idx="637">
                  <c:v>527.22091004603817</c:v>
                </c:pt>
                <c:pt idx="638">
                  <c:v>527.22091004603817</c:v>
                </c:pt>
                <c:pt idx="639">
                  <c:v>527.22091004603817</c:v>
                </c:pt>
                <c:pt idx="640">
                  <c:v>527.22091004603817</c:v>
                </c:pt>
                <c:pt idx="641">
                  <c:v>527.22091004603817</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537.58875734822095</c:v>
                </c:pt>
                <c:pt idx="695">
                  <c:v>537.58875734822095</c:v>
                </c:pt>
                <c:pt idx="696">
                  <c:v>537.58875734822095</c:v>
                </c:pt>
                <c:pt idx="697">
                  <c:v>537.58875734822095</c:v>
                </c:pt>
                <c:pt idx="698">
                  <c:v>537.58875734822095</c:v>
                </c:pt>
                <c:pt idx="699">
                  <c:v>537.58875734822095</c:v>
                </c:pt>
                <c:pt idx="700">
                  <c:v>0</c:v>
                </c:pt>
                <c:pt idx="701">
                  <c:v>0</c:v>
                </c:pt>
                <c:pt idx="702">
                  <c:v>0</c:v>
                </c:pt>
                <c:pt idx="703">
                  <c:v>0</c:v>
                </c:pt>
                <c:pt idx="704">
                  <c:v>0</c:v>
                </c:pt>
                <c:pt idx="705">
                  <c:v>0</c:v>
                </c:pt>
                <c:pt idx="706">
                  <c:v>0</c:v>
                </c:pt>
                <c:pt idx="707">
                  <c:v>0</c:v>
                </c:pt>
                <c:pt idx="708">
                  <c:v>543.64110872746073</c:v>
                </c:pt>
                <c:pt idx="709">
                  <c:v>543.64110872746073</c:v>
                </c:pt>
                <c:pt idx="710">
                  <c:v>543.64110872746073</c:v>
                </c:pt>
                <c:pt idx="711">
                  <c:v>543.64110872746073</c:v>
                </c:pt>
                <c:pt idx="712">
                  <c:v>543.64110872746073</c:v>
                </c:pt>
                <c:pt idx="713">
                  <c:v>543.64110872746073</c:v>
                </c:pt>
                <c:pt idx="714">
                  <c:v>543.64110872746073</c:v>
                </c:pt>
                <c:pt idx="715">
                  <c:v>543.64110872746073</c:v>
                </c:pt>
                <c:pt idx="716">
                  <c:v>543.64110872746073</c:v>
                </c:pt>
                <c:pt idx="717">
                  <c:v>543.64110872746073</c:v>
                </c:pt>
                <c:pt idx="718">
                  <c:v>543.64110872746073</c:v>
                </c:pt>
                <c:pt idx="719">
                  <c:v>543.64110872746073</c:v>
                </c:pt>
                <c:pt idx="720">
                  <c:v>543.64110872746073</c:v>
                </c:pt>
                <c:pt idx="721">
                  <c:v>543.64110872746073</c:v>
                </c:pt>
                <c:pt idx="722">
                  <c:v>543.64110872746073</c:v>
                </c:pt>
                <c:pt idx="723">
                  <c:v>543.64110872746073</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546.55584866686536</c:v>
                </c:pt>
                <c:pt idx="764">
                  <c:v>546.55584866686536</c:v>
                </c:pt>
                <c:pt idx="765">
                  <c:v>546.55584866686536</c:v>
                </c:pt>
                <c:pt idx="766">
                  <c:v>546.55584866686536</c:v>
                </c:pt>
                <c:pt idx="767">
                  <c:v>546.55584866686536</c:v>
                </c:pt>
                <c:pt idx="768">
                  <c:v>546.55584866686536</c:v>
                </c:pt>
                <c:pt idx="769">
                  <c:v>546.55584866686536</c:v>
                </c:pt>
                <c:pt idx="770">
                  <c:v>546.55584866686536</c:v>
                </c:pt>
                <c:pt idx="771">
                  <c:v>546.55584866686536</c:v>
                </c:pt>
                <c:pt idx="772">
                  <c:v>546.55584866686536</c:v>
                </c:pt>
                <c:pt idx="773">
                  <c:v>546.55584866686536</c:v>
                </c:pt>
                <c:pt idx="774">
                  <c:v>546.55584866686536</c:v>
                </c:pt>
                <c:pt idx="775">
                  <c:v>546.55584866686536</c:v>
                </c:pt>
                <c:pt idx="776">
                  <c:v>546.55584866686536</c:v>
                </c:pt>
                <c:pt idx="777">
                  <c:v>546.55584866686536</c:v>
                </c:pt>
                <c:pt idx="778">
                  <c:v>546.55584866686536</c:v>
                </c:pt>
                <c:pt idx="779">
                  <c:v>546.55584866686536</c:v>
                </c:pt>
                <c:pt idx="780">
                  <c:v>546.55584866686536</c:v>
                </c:pt>
                <c:pt idx="781">
                  <c:v>546.55584866686536</c:v>
                </c:pt>
                <c:pt idx="782">
                  <c:v>546.55584866686536</c:v>
                </c:pt>
                <c:pt idx="783">
                  <c:v>546.55584866686536</c:v>
                </c:pt>
                <c:pt idx="784">
                  <c:v>546.55584866686536</c:v>
                </c:pt>
                <c:pt idx="785">
                  <c:v>546.55584866686536</c:v>
                </c:pt>
                <c:pt idx="786">
                  <c:v>546.55584866686536</c:v>
                </c:pt>
                <c:pt idx="787">
                  <c:v>546.55584866686536</c:v>
                </c:pt>
                <c:pt idx="788">
                  <c:v>546.55584866686536</c:v>
                </c:pt>
                <c:pt idx="789">
                  <c:v>546.55584866686536</c:v>
                </c:pt>
                <c:pt idx="790">
                  <c:v>546.55584866686536</c:v>
                </c:pt>
                <c:pt idx="791">
                  <c:v>546.55584866686536</c:v>
                </c:pt>
                <c:pt idx="792">
                  <c:v>546.55584866686536</c:v>
                </c:pt>
                <c:pt idx="793">
                  <c:v>546.55584866686536</c:v>
                </c:pt>
                <c:pt idx="794">
                  <c:v>546.55584866686536</c:v>
                </c:pt>
                <c:pt idx="795">
                  <c:v>546.55584866686536</c:v>
                </c:pt>
                <c:pt idx="796">
                  <c:v>546.55584866686536</c:v>
                </c:pt>
                <c:pt idx="797">
                  <c:v>546.55584866686536</c:v>
                </c:pt>
                <c:pt idx="798">
                  <c:v>546.55584866686536</c:v>
                </c:pt>
                <c:pt idx="799">
                  <c:v>546.55584866686536</c:v>
                </c:pt>
                <c:pt idx="800">
                  <c:v>546.55584866686536</c:v>
                </c:pt>
                <c:pt idx="801">
                  <c:v>546.55584866686536</c:v>
                </c:pt>
                <c:pt idx="802">
                  <c:v>546.55584866686536</c:v>
                </c:pt>
                <c:pt idx="803">
                  <c:v>546.55584866686536</c:v>
                </c:pt>
                <c:pt idx="804">
                  <c:v>546.55584866686536</c:v>
                </c:pt>
                <c:pt idx="805">
                  <c:v>546.55584866686536</c:v>
                </c:pt>
                <c:pt idx="806">
                  <c:v>546.55584866686536</c:v>
                </c:pt>
                <c:pt idx="807">
                  <c:v>546.55584866686536</c:v>
                </c:pt>
                <c:pt idx="808">
                  <c:v>546.55584866686536</c:v>
                </c:pt>
                <c:pt idx="809">
                  <c:v>546.55584866686536</c:v>
                </c:pt>
                <c:pt idx="810">
                  <c:v>546.55584866686536</c:v>
                </c:pt>
                <c:pt idx="811">
                  <c:v>546.55584866686536</c:v>
                </c:pt>
                <c:pt idx="812">
                  <c:v>546.55584866686536</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581.10970683144262</c:v>
                </c:pt>
                <c:pt idx="892">
                  <c:v>581.10970683144262</c:v>
                </c:pt>
                <c:pt idx="893">
                  <c:v>581.10970683144262</c:v>
                </c:pt>
                <c:pt idx="894">
                  <c:v>581.10970683144262</c:v>
                </c:pt>
                <c:pt idx="895">
                  <c:v>581.10970683144262</c:v>
                </c:pt>
                <c:pt idx="896">
                  <c:v>581.10970683144262</c:v>
                </c:pt>
                <c:pt idx="897">
                  <c:v>581.10970683144262</c:v>
                </c:pt>
                <c:pt idx="898">
                  <c:v>581.10970683144262</c:v>
                </c:pt>
                <c:pt idx="899">
                  <c:v>581.10970683144262</c:v>
                </c:pt>
                <c:pt idx="900">
                  <c:v>581.10970683144262</c:v>
                </c:pt>
                <c:pt idx="901">
                  <c:v>581.10970683144262</c:v>
                </c:pt>
                <c:pt idx="902">
                  <c:v>581.10970683144262</c:v>
                </c:pt>
                <c:pt idx="903">
                  <c:v>581.10970683144262</c:v>
                </c:pt>
                <c:pt idx="904">
                  <c:v>581.10970683144262</c:v>
                </c:pt>
                <c:pt idx="905">
                  <c:v>581.10970683144262</c:v>
                </c:pt>
                <c:pt idx="906">
                  <c:v>581.10970683144262</c:v>
                </c:pt>
                <c:pt idx="907">
                  <c:v>581.10970683144262</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598.79766319639668</c:v>
                </c:pt>
                <c:pt idx="1120">
                  <c:v>598.79766319639668</c:v>
                </c:pt>
                <c:pt idx="1121">
                  <c:v>598.79766319639668</c:v>
                </c:pt>
                <c:pt idx="1122">
                  <c:v>598.79766319639668</c:v>
                </c:pt>
                <c:pt idx="1123">
                  <c:v>598.79766319639668</c:v>
                </c:pt>
                <c:pt idx="1124">
                  <c:v>598.79766319639668</c:v>
                </c:pt>
                <c:pt idx="1125">
                  <c:v>598.79766319639668</c:v>
                </c:pt>
                <c:pt idx="1126">
                  <c:v>598.79766319639668</c:v>
                </c:pt>
                <c:pt idx="1127">
                  <c:v>598.79766319639668</c:v>
                </c:pt>
                <c:pt idx="1128">
                  <c:v>598.79766319639668</c:v>
                </c:pt>
                <c:pt idx="1129">
                  <c:v>598.79766319639668</c:v>
                </c:pt>
                <c:pt idx="1130">
                  <c:v>598.79766319639668</c:v>
                </c:pt>
                <c:pt idx="1131">
                  <c:v>598.79766319639668</c:v>
                </c:pt>
                <c:pt idx="1132">
                  <c:v>598.79766319639668</c:v>
                </c:pt>
                <c:pt idx="1133">
                  <c:v>599.07266319639666</c:v>
                </c:pt>
                <c:pt idx="1134">
                  <c:v>599.07266319639666</c:v>
                </c:pt>
                <c:pt idx="1135">
                  <c:v>599.07266319639666</c:v>
                </c:pt>
                <c:pt idx="1136">
                  <c:v>599.07266319639666</c:v>
                </c:pt>
                <c:pt idx="1137">
                  <c:v>599.07266319639666</c:v>
                </c:pt>
                <c:pt idx="1138">
                  <c:v>599.07266319639666</c:v>
                </c:pt>
                <c:pt idx="1139">
                  <c:v>599.07266319639666</c:v>
                </c:pt>
                <c:pt idx="1140">
                  <c:v>599.07266319639666</c:v>
                </c:pt>
                <c:pt idx="1141">
                  <c:v>599.07266319639666</c:v>
                </c:pt>
                <c:pt idx="1142">
                  <c:v>599.07266319639666</c:v>
                </c:pt>
                <c:pt idx="1143">
                  <c:v>599.07266319639666</c:v>
                </c:pt>
                <c:pt idx="1144">
                  <c:v>599.07266319639666</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625.60732833810732</c:v>
                </c:pt>
                <c:pt idx="1225">
                  <c:v>625.60732833810732</c:v>
                </c:pt>
                <c:pt idx="1226">
                  <c:v>625.60732833810732</c:v>
                </c:pt>
                <c:pt idx="1227">
                  <c:v>625.60732833810732</c:v>
                </c:pt>
                <c:pt idx="1228">
                  <c:v>625.60732833810732</c:v>
                </c:pt>
                <c:pt idx="1229">
                  <c:v>625.60732833810732</c:v>
                </c:pt>
                <c:pt idx="1230">
                  <c:v>625.60732833810732</c:v>
                </c:pt>
                <c:pt idx="1231">
                  <c:v>625.60732833810732</c:v>
                </c:pt>
                <c:pt idx="1232">
                  <c:v>625.60732833810732</c:v>
                </c:pt>
                <c:pt idx="1233">
                  <c:v>625.60732833810732</c:v>
                </c:pt>
                <c:pt idx="1234">
                  <c:v>625.60732833810732</c:v>
                </c:pt>
                <c:pt idx="1235">
                  <c:v>625.60732833810732</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A-82D9-446E-A420-35239EBD713E}"/>
            </c:ext>
          </c:extLst>
        </c:ser>
        <c:ser>
          <c:idx val="11"/>
          <c:order val="11"/>
          <c:tx>
            <c:strRef>
              <c:f>'MGA - CostCurveGenerator'!$AD$6</c:f>
              <c:strCache>
                <c:ptCount val="1"/>
                <c:pt idx="0">
                  <c:v>Western Africa</c:v>
                </c:pt>
              </c:strCache>
            </c:strRef>
          </c:tx>
          <c:spPr>
            <a:solidFill>
              <a:schemeClr val="accent6">
                <a:lumMod val="60000"/>
              </a:schemeClr>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CostCurveGenerator'!$AD$7:$AD$2476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536.9148976834939</c:v>
                </c:pt>
                <c:pt idx="673">
                  <c:v>536.9148976834939</c:v>
                </c:pt>
                <c:pt idx="674">
                  <c:v>536.9148976834939</c:v>
                </c:pt>
                <c:pt idx="675">
                  <c:v>536.9148976834939</c:v>
                </c:pt>
                <c:pt idx="676">
                  <c:v>536.9148976834939</c:v>
                </c:pt>
                <c:pt idx="677">
                  <c:v>536.9148976834939</c:v>
                </c:pt>
                <c:pt idx="678">
                  <c:v>536.9148976834939</c:v>
                </c:pt>
                <c:pt idx="679">
                  <c:v>536.9148976834939</c:v>
                </c:pt>
                <c:pt idx="680">
                  <c:v>536.9148976834939</c:v>
                </c:pt>
                <c:pt idx="681">
                  <c:v>536.9148976834939</c:v>
                </c:pt>
                <c:pt idx="682">
                  <c:v>536.9148976834939</c:v>
                </c:pt>
                <c:pt idx="683">
                  <c:v>536.9148976834939</c:v>
                </c:pt>
                <c:pt idx="684">
                  <c:v>536.9148976834939</c:v>
                </c:pt>
                <c:pt idx="685">
                  <c:v>536.9148976834939</c:v>
                </c:pt>
                <c:pt idx="686">
                  <c:v>536.9148976834939</c:v>
                </c:pt>
                <c:pt idx="687">
                  <c:v>536.9148976834939</c:v>
                </c:pt>
                <c:pt idx="688">
                  <c:v>536.9148976834939</c:v>
                </c:pt>
                <c:pt idx="689">
                  <c:v>536.9148976834939</c:v>
                </c:pt>
                <c:pt idx="690">
                  <c:v>536.9148976834939</c:v>
                </c:pt>
                <c:pt idx="691">
                  <c:v>536.9148976834939</c:v>
                </c:pt>
                <c:pt idx="692">
                  <c:v>536.9148976834939</c:v>
                </c:pt>
                <c:pt idx="693">
                  <c:v>536.9148976834939</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B-82D9-446E-A420-35239EBD713E}"/>
            </c:ext>
          </c:extLst>
        </c:ser>
        <c:ser>
          <c:idx val="12"/>
          <c:order val="12"/>
          <c:tx>
            <c:strRef>
              <c:f>'MGA - CostCurveGenerator'!$AE$6</c:f>
              <c:strCache>
                <c:ptCount val="1"/>
                <c:pt idx="0">
                  <c:v>Oceania</c:v>
                </c:pt>
              </c:strCache>
            </c:strRef>
          </c:tx>
          <c:spPr>
            <a:solidFill>
              <a:schemeClr val="accent1">
                <a:lumMod val="80000"/>
                <a:lumOff val="20000"/>
              </a:schemeClr>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CostCurveGenerator'!$AE$7:$AE$2476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586.8533332063738</c:v>
                </c:pt>
                <c:pt idx="963">
                  <c:v>586.8533332063738</c:v>
                </c:pt>
                <c:pt idx="964">
                  <c:v>586.8533332063738</c:v>
                </c:pt>
                <c:pt idx="965">
                  <c:v>586.8533332063738</c:v>
                </c:pt>
                <c:pt idx="966">
                  <c:v>586.8533332063738</c:v>
                </c:pt>
                <c:pt idx="967">
                  <c:v>586.8533332063738</c:v>
                </c:pt>
                <c:pt idx="968">
                  <c:v>586.8533332063738</c:v>
                </c:pt>
                <c:pt idx="969">
                  <c:v>586.8533332063738</c:v>
                </c:pt>
                <c:pt idx="970">
                  <c:v>586.8533332063738</c:v>
                </c:pt>
                <c:pt idx="971">
                  <c:v>586.8533332063738</c:v>
                </c:pt>
                <c:pt idx="972">
                  <c:v>586.8533332063738</c:v>
                </c:pt>
                <c:pt idx="973">
                  <c:v>586.8533332063738</c:v>
                </c:pt>
                <c:pt idx="974">
                  <c:v>586.8533332063738</c:v>
                </c:pt>
                <c:pt idx="975">
                  <c:v>586.8533332063738</c:v>
                </c:pt>
                <c:pt idx="976">
                  <c:v>586.8533332063738</c:v>
                </c:pt>
                <c:pt idx="977">
                  <c:v>586.8533332063738</c:v>
                </c:pt>
                <c:pt idx="978">
                  <c:v>586.8533332063738</c:v>
                </c:pt>
                <c:pt idx="979">
                  <c:v>586.8533332063738</c:v>
                </c:pt>
                <c:pt idx="980">
                  <c:v>586.8533332063738</c:v>
                </c:pt>
                <c:pt idx="981">
                  <c:v>586.8533332063738</c:v>
                </c:pt>
                <c:pt idx="982">
                  <c:v>586.8533332063738</c:v>
                </c:pt>
                <c:pt idx="983">
                  <c:v>586.8533332063738</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C-82D9-446E-A420-35239EBD713E}"/>
            </c:ext>
          </c:extLst>
        </c:ser>
        <c:ser>
          <c:idx val="13"/>
          <c:order val="13"/>
          <c:tx>
            <c:strRef>
              <c:f>'MGA - CostCurveGenerator'!$AF$6</c:f>
              <c:strCache>
                <c:ptCount val="1"/>
                <c:pt idx="0">
                  <c:v>North America</c:v>
                </c:pt>
              </c:strCache>
            </c:strRef>
          </c:tx>
          <c:spPr>
            <a:solidFill>
              <a:schemeClr val="accent2">
                <a:lumMod val="80000"/>
                <a:lumOff val="20000"/>
              </a:schemeClr>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CostCurveGenerator'!$AF$7:$AF$2476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521.65473295622098</c:v>
                </c:pt>
                <c:pt idx="579">
                  <c:v>521.65473295622098</c:v>
                </c:pt>
                <c:pt idx="580">
                  <c:v>521.65473295622098</c:v>
                </c:pt>
                <c:pt idx="581">
                  <c:v>521.65473295622098</c:v>
                </c:pt>
                <c:pt idx="582">
                  <c:v>521.65473295622098</c:v>
                </c:pt>
                <c:pt idx="583">
                  <c:v>521.65473295622098</c:v>
                </c:pt>
                <c:pt idx="584">
                  <c:v>521.65473295622098</c:v>
                </c:pt>
                <c:pt idx="585">
                  <c:v>521.65473295622098</c:v>
                </c:pt>
                <c:pt idx="586">
                  <c:v>521.65473295622098</c:v>
                </c:pt>
                <c:pt idx="587">
                  <c:v>521.65473295622098</c:v>
                </c:pt>
                <c:pt idx="588">
                  <c:v>521.65473295622098</c:v>
                </c:pt>
                <c:pt idx="589">
                  <c:v>521.65473295622098</c:v>
                </c:pt>
                <c:pt idx="590">
                  <c:v>521.65473295622098</c:v>
                </c:pt>
                <c:pt idx="591">
                  <c:v>521.65473295622098</c:v>
                </c:pt>
                <c:pt idx="592">
                  <c:v>521.65473295622098</c:v>
                </c:pt>
                <c:pt idx="593">
                  <c:v>521.65473295622098</c:v>
                </c:pt>
                <c:pt idx="594">
                  <c:v>521.65473295622098</c:v>
                </c:pt>
                <c:pt idx="595">
                  <c:v>521.65473295622098</c:v>
                </c:pt>
                <c:pt idx="596">
                  <c:v>521.65473295622098</c:v>
                </c:pt>
                <c:pt idx="597">
                  <c:v>521.65473295622098</c:v>
                </c:pt>
                <c:pt idx="598">
                  <c:v>521.65473295622098</c:v>
                </c:pt>
                <c:pt idx="599">
                  <c:v>521.65473295622098</c:v>
                </c:pt>
                <c:pt idx="600">
                  <c:v>521.65473295622098</c:v>
                </c:pt>
                <c:pt idx="601">
                  <c:v>521.65473295622098</c:v>
                </c:pt>
                <c:pt idx="602">
                  <c:v>521.65473295622098</c:v>
                </c:pt>
                <c:pt idx="603">
                  <c:v>521.65473295622098</c:v>
                </c:pt>
                <c:pt idx="604">
                  <c:v>521.65473295622098</c:v>
                </c:pt>
                <c:pt idx="605">
                  <c:v>524.04455058064036</c:v>
                </c:pt>
                <c:pt idx="606">
                  <c:v>524.04455058064036</c:v>
                </c:pt>
                <c:pt idx="607">
                  <c:v>524.04455058064036</c:v>
                </c:pt>
                <c:pt idx="608">
                  <c:v>524.04455058064036</c:v>
                </c:pt>
                <c:pt idx="609">
                  <c:v>524.04455058064036</c:v>
                </c:pt>
                <c:pt idx="610">
                  <c:v>524.04455058064036</c:v>
                </c:pt>
                <c:pt idx="611">
                  <c:v>524.04455058064036</c:v>
                </c:pt>
                <c:pt idx="612">
                  <c:v>524.04455058064036</c:v>
                </c:pt>
                <c:pt idx="613">
                  <c:v>524.04455058064036</c:v>
                </c:pt>
                <c:pt idx="614">
                  <c:v>524.04455058064036</c:v>
                </c:pt>
                <c:pt idx="615">
                  <c:v>524.04455058064036</c:v>
                </c:pt>
                <c:pt idx="616">
                  <c:v>524.04455058064036</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590.05271554888759</c:v>
                </c:pt>
                <c:pt idx="985">
                  <c:v>590.05271554888759</c:v>
                </c:pt>
                <c:pt idx="986">
                  <c:v>590.05271554888759</c:v>
                </c:pt>
                <c:pt idx="987">
                  <c:v>590.05271554888759</c:v>
                </c:pt>
                <c:pt idx="988">
                  <c:v>590.05271554888759</c:v>
                </c:pt>
                <c:pt idx="989">
                  <c:v>590.05271554888759</c:v>
                </c:pt>
                <c:pt idx="990">
                  <c:v>590.05271554888759</c:v>
                </c:pt>
                <c:pt idx="991">
                  <c:v>590.05271554888759</c:v>
                </c:pt>
                <c:pt idx="992">
                  <c:v>590.05271554888759</c:v>
                </c:pt>
                <c:pt idx="993">
                  <c:v>590.05271554888759</c:v>
                </c:pt>
                <c:pt idx="994">
                  <c:v>590.05271554888759</c:v>
                </c:pt>
                <c:pt idx="995">
                  <c:v>590.05271554888759</c:v>
                </c:pt>
                <c:pt idx="996">
                  <c:v>590.05271554888759</c:v>
                </c:pt>
                <c:pt idx="997">
                  <c:v>590.05271554888759</c:v>
                </c:pt>
                <c:pt idx="998">
                  <c:v>590.05271554888759</c:v>
                </c:pt>
                <c:pt idx="999">
                  <c:v>590.05271554888759</c:v>
                </c:pt>
                <c:pt idx="1000">
                  <c:v>590.05271554888759</c:v>
                </c:pt>
                <c:pt idx="1001">
                  <c:v>590.05271554888759</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592.41119759560456</c:v>
                </c:pt>
                <c:pt idx="1074">
                  <c:v>592.41119759560456</c:v>
                </c:pt>
                <c:pt idx="1075">
                  <c:v>592.41119759560456</c:v>
                </c:pt>
                <c:pt idx="1076">
                  <c:v>592.41119759560456</c:v>
                </c:pt>
                <c:pt idx="1077">
                  <c:v>592.41119759560456</c:v>
                </c:pt>
                <c:pt idx="1078">
                  <c:v>592.41119759560456</c:v>
                </c:pt>
                <c:pt idx="1079">
                  <c:v>592.41119759560456</c:v>
                </c:pt>
                <c:pt idx="1080">
                  <c:v>592.41119759560456</c:v>
                </c:pt>
                <c:pt idx="1081">
                  <c:v>592.41119759560456</c:v>
                </c:pt>
                <c:pt idx="1082">
                  <c:v>592.41119759560456</c:v>
                </c:pt>
                <c:pt idx="1083">
                  <c:v>592.41119759560456</c:v>
                </c:pt>
                <c:pt idx="1084">
                  <c:v>592.41119759560456</c:v>
                </c:pt>
                <c:pt idx="1085">
                  <c:v>592.41119759560456</c:v>
                </c:pt>
                <c:pt idx="1086">
                  <c:v>592.41119759560456</c:v>
                </c:pt>
                <c:pt idx="1087">
                  <c:v>592.41119759560456</c:v>
                </c:pt>
                <c:pt idx="1088">
                  <c:v>592.41119759560456</c:v>
                </c:pt>
                <c:pt idx="1089">
                  <c:v>592.41119759560456</c:v>
                </c:pt>
                <c:pt idx="1090">
                  <c:v>592.41119759560456</c:v>
                </c:pt>
                <c:pt idx="1091">
                  <c:v>592.41119759560456</c:v>
                </c:pt>
                <c:pt idx="1092">
                  <c:v>592.41119759560456</c:v>
                </c:pt>
                <c:pt idx="1093">
                  <c:v>592.41119759560456</c:v>
                </c:pt>
                <c:pt idx="1094">
                  <c:v>592.41119759560456</c:v>
                </c:pt>
                <c:pt idx="1095">
                  <c:v>592.41119759560456</c:v>
                </c:pt>
                <c:pt idx="1096">
                  <c:v>592.41119759560456</c:v>
                </c:pt>
                <c:pt idx="1097">
                  <c:v>592.41119759560456</c:v>
                </c:pt>
                <c:pt idx="1098">
                  <c:v>592.41119759560456</c:v>
                </c:pt>
                <c:pt idx="1099">
                  <c:v>592.41119759560456</c:v>
                </c:pt>
                <c:pt idx="1100">
                  <c:v>592.41119759560456</c:v>
                </c:pt>
                <c:pt idx="1101">
                  <c:v>592.41119759560456</c:v>
                </c:pt>
                <c:pt idx="1102">
                  <c:v>592.41119759560456</c:v>
                </c:pt>
                <c:pt idx="1103">
                  <c:v>592.41119759560456</c:v>
                </c:pt>
                <c:pt idx="1104">
                  <c:v>592.41119759560456</c:v>
                </c:pt>
                <c:pt idx="1105">
                  <c:v>592.41119759560456</c:v>
                </c:pt>
                <c:pt idx="1106">
                  <c:v>592.41119759560456</c:v>
                </c:pt>
                <c:pt idx="1107">
                  <c:v>592.41119759560456</c:v>
                </c:pt>
                <c:pt idx="1108">
                  <c:v>592.41119759560456</c:v>
                </c:pt>
                <c:pt idx="1109">
                  <c:v>592.41119759560456</c:v>
                </c:pt>
                <c:pt idx="1110">
                  <c:v>592.41119759560456</c:v>
                </c:pt>
                <c:pt idx="1111">
                  <c:v>592.41119759560456</c:v>
                </c:pt>
                <c:pt idx="1112">
                  <c:v>592.41119759560456</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625.24924480906964</c:v>
                </c:pt>
                <c:pt idx="1191">
                  <c:v>625.24924480906964</c:v>
                </c:pt>
                <c:pt idx="1192">
                  <c:v>625.24924480906964</c:v>
                </c:pt>
                <c:pt idx="1193">
                  <c:v>625.24924480906964</c:v>
                </c:pt>
                <c:pt idx="1194">
                  <c:v>625.24924480906964</c:v>
                </c:pt>
                <c:pt idx="1195">
                  <c:v>625.24924480906964</c:v>
                </c:pt>
                <c:pt idx="1196">
                  <c:v>625.24924480906964</c:v>
                </c:pt>
                <c:pt idx="1197">
                  <c:v>625.24924480906964</c:v>
                </c:pt>
                <c:pt idx="1198">
                  <c:v>625.24924480906964</c:v>
                </c:pt>
                <c:pt idx="1199">
                  <c:v>625.24924480906964</c:v>
                </c:pt>
                <c:pt idx="1200">
                  <c:v>625.24924480906964</c:v>
                </c:pt>
                <c:pt idx="1201">
                  <c:v>625.24924480906964</c:v>
                </c:pt>
                <c:pt idx="1202">
                  <c:v>625.24924480906964</c:v>
                </c:pt>
                <c:pt idx="1203">
                  <c:v>625.24924480906964</c:v>
                </c:pt>
                <c:pt idx="1204">
                  <c:v>625.24924480906964</c:v>
                </c:pt>
                <c:pt idx="1205">
                  <c:v>625.24924480906964</c:v>
                </c:pt>
                <c:pt idx="1206">
                  <c:v>625.24924480906964</c:v>
                </c:pt>
                <c:pt idx="1207">
                  <c:v>625.24924480906964</c:v>
                </c:pt>
                <c:pt idx="1208">
                  <c:v>625.24924480906964</c:v>
                </c:pt>
                <c:pt idx="1209">
                  <c:v>625.24924480906964</c:v>
                </c:pt>
                <c:pt idx="1210">
                  <c:v>625.24924480906964</c:v>
                </c:pt>
                <c:pt idx="1211">
                  <c:v>625.24924480906964</c:v>
                </c:pt>
                <c:pt idx="1212">
                  <c:v>625.24924480906964</c:v>
                </c:pt>
                <c:pt idx="1213">
                  <c:v>625.24924480906964</c:v>
                </c:pt>
                <c:pt idx="1214">
                  <c:v>625.24924480906964</c:v>
                </c:pt>
                <c:pt idx="1215">
                  <c:v>625.24924480906964</c:v>
                </c:pt>
                <c:pt idx="1216">
                  <c:v>625.24924480906964</c:v>
                </c:pt>
                <c:pt idx="1217">
                  <c:v>625.24924480906964</c:v>
                </c:pt>
                <c:pt idx="1218">
                  <c:v>625.24924480906964</c:v>
                </c:pt>
                <c:pt idx="1219">
                  <c:v>625.24924480906964</c:v>
                </c:pt>
                <c:pt idx="1220">
                  <c:v>625.24924480906964</c:v>
                </c:pt>
                <c:pt idx="1221">
                  <c:v>625.24924480906964</c:v>
                </c:pt>
                <c:pt idx="1222">
                  <c:v>625.24924480906964</c:v>
                </c:pt>
                <c:pt idx="1223">
                  <c:v>625.24924480906964</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630.03708682226079</c:v>
                </c:pt>
                <c:pt idx="1273">
                  <c:v>630.03708682226079</c:v>
                </c:pt>
                <c:pt idx="1274">
                  <c:v>630.03708682226079</c:v>
                </c:pt>
                <c:pt idx="1275">
                  <c:v>630.03708682226079</c:v>
                </c:pt>
                <c:pt idx="1276">
                  <c:v>630.03708682226079</c:v>
                </c:pt>
                <c:pt idx="1277">
                  <c:v>630.03708682226079</c:v>
                </c:pt>
                <c:pt idx="1278">
                  <c:v>630.03708682226079</c:v>
                </c:pt>
                <c:pt idx="1279">
                  <c:v>630.03708682226079</c:v>
                </c:pt>
                <c:pt idx="1280">
                  <c:v>630.03708682226079</c:v>
                </c:pt>
                <c:pt idx="1281">
                  <c:v>630.03708682226079</c:v>
                </c:pt>
                <c:pt idx="1282">
                  <c:v>630.03708682226079</c:v>
                </c:pt>
                <c:pt idx="1283">
                  <c:v>630.03708682226079</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636.56857973014905</c:v>
                </c:pt>
                <c:pt idx="1315">
                  <c:v>636.56857973014905</c:v>
                </c:pt>
                <c:pt idx="1316">
                  <c:v>636.56857973014905</c:v>
                </c:pt>
                <c:pt idx="1317">
                  <c:v>636.56857973014905</c:v>
                </c:pt>
                <c:pt idx="1318">
                  <c:v>636.56857973014905</c:v>
                </c:pt>
                <c:pt idx="1319">
                  <c:v>636.56857973014905</c:v>
                </c:pt>
                <c:pt idx="1320">
                  <c:v>636.56857973014905</c:v>
                </c:pt>
                <c:pt idx="1321">
                  <c:v>636.56857973014905</c:v>
                </c:pt>
                <c:pt idx="1322">
                  <c:v>636.56857973014905</c:v>
                </c:pt>
                <c:pt idx="1323">
                  <c:v>636.56857973014905</c:v>
                </c:pt>
                <c:pt idx="1324">
                  <c:v>636.56857973014905</c:v>
                </c:pt>
                <c:pt idx="1325">
                  <c:v>636.56857973014905</c:v>
                </c:pt>
                <c:pt idx="1326">
                  <c:v>636.56857973014905</c:v>
                </c:pt>
                <c:pt idx="1327">
                  <c:v>636.56857973014905</c:v>
                </c:pt>
                <c:pt idx="1328">
                  <c:v>636.56857973014905</c:v>
                </c:pt>
                <c:pt idx="1329">
                  <c:v>636.56857973014905</c:v>
                </c:pt>
                <c:pt idx="1330">
                  <c:v>636.56857973014905</c:v>
                </c:pt>
                <c:pt idx="1331">
                  <c:v>636.56857973014905</c:v>
                </c:pt>
                <c:pt idx="1332">
                  <c:v>636.56857973014905</c:v>
                </c:pt>
                <c:pt idx="1333">
                  <c:v>636.56857973014905</c:v>
                </c:pt>
                <c:pt idx="1334">
                  <c:v>636.56857973014905</c:v>
                </c:pt>
                <c:pt idx="1335">
                  <c:v>636.56857973014905</c:v>
                </c:pt>
                <c:pt idx="1336">
                  <c:v>636.56857973014905</c:v>
                </c:pt>
                <c:pt idx="1337">
                  <c:v>636.56857973014905</c:v>
                </c:pt>
                <c:pt idx="1338">
                  <c:v>636.56857973014905</c:v>
                </c:pt>
                <c:pt idx="1339">
                  <c:v>636.56857973014905</c:v>
                </c:pt>
                <c:pt idx="1340">
                  <c:v>636.56857973014905</c:v>
                </c:pt>
                <c:pt idx="1341">
                  <c:v>636.56857973014905</c:v>
                </c:pt>
                <c:pt idx="1342">
                  <c:v>636.56857973014905</c:v>
                </c:pt>
                <c:pt idx="1343">
                  <c:v>636.56857973014905</c:v>
                </c:pt>
                <c:pt idx="1344">
                  <c:v>636.56857973014905</c:v>
                </c:pt>
                <c:pt idx="1345">
                  <c:v>636.56857973014905</c:v>
                </c:pt>
                <c:pt idx="1346">
                  <c:v>636.56857973014905</c:v>
                </c:pt>
                <c:pt idx="1347">
                  <c:v>636.56857973014905</c:v>
                </c:pt>
                <c:pt idx="1348">
                  <c:v>636.56857973014905</c:v>
                </c:pt>
                <c:pt idx="1349">
                  <c:v>636.56857973014905</c:v>
                </c:pt>
                <c:pt idx="1350">
                  <c:v>636.56857973014905</c:v>
                </c:pt>
                <c:pt idx="1351">
                  <c:v>636.56857973014905</c:v>
                </c:pt>
                <c:pt idx="1352">
                  <c:v>636.56857973014905</c:v>
                </c:pt>
                <c:pt idx="1353">
                  <c:v>636.56857973014905</c:v>
                </c:pt>
                <c:pt idx="1354">
                  <c:v>636.56857973014905</c:v>
                </c:pt>
                <c:pt idx="1355">
                  <c:v>636.56857973014905</c:v>
                </c:pt>
                <c:pt idx="1356">
                  <c:v>636.56857973014905</c:v>
                </c:pt>
                <c:pt idx="1357">
                  <c:v>636.56857973014905</c:v>
                </c:pt>
                <c:pt idx="1358">
                  <c:v>636.56857973014905</c:v>
                </c:pt>
                <c:pt idx="1359">
                  <c:v>636.56857973014905</c:v>
                </c:pt>
                <c:pt idx="1360">
                  <c:v>636.56857973014905</c:v>
                </c:pt>
                <c:pt idx="1361">
                  <c:v>636.56857973014905</c:v>
                </c:pt>
                <c:pt idx="1362">
                  <c:v>636.56857973014905</c:v>
                </c:pt>
                <c:pt idx="1363">
                  <c:v>636.56857973014905</c:v>
                </c:pt>
                <c:pt idx="1364">
                  <c:v>636.56857973014905</c:v>
                </c:pt>
                <c:pt idx="1365">
                  <c:v>636.56857973014905</c:v>
                </c:pt>
                <c:pt idx="1366">
                  <c:v>636.56857973014905</c:v>
                </c:pt>
                <c:pt idx="1367">
                  <c:v>636.56857973014905</c:v>
                </c:pt>
                <c:pt idx="1368">
                  <c:v>636.56857973014905</c:v>
                </c:pt>
                <c:pt idx="1369">
                  <c:v>636.56857973014905</c:v>
                </c:pt>
                <c:pt idx="1370">
                  <c:v>636.56857973014905</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654.15954879545609</c:v>
                </c:pt>
                <c:pt idx="1394">
                  <c:v>654.15954879545609</c:v>
                </c:pt>
                <c:pt idx="1395">
                  <c:v>654.15954879545609</c:v>
                </c:pt>
                <c:pt idx="1396">
                  <c:v>654.15954879545609</c:v>
                </c:pt>
                <c:pt idx="1397">
                  <c:v>654.15954879545609</c:v>
                </c:pt>
                <c:pt idx="1398">
                  <c:v>654.15954879545609</c:v>
                </c:pt>
                <c:pt idx="1399">
                  <c:v>654.15954879545609</c:v>
                </c:pt>
                <c:pt idx="1400">
                  <c:v>654.15954879545609</c:v>
                </c:pt>
                <c:pt idx="1401">
                  <c:v>654.15954879545609</c:v>
                </c:pt>
                <c:pt idx="1402">
                  <c:v>654.15954879545609</c:v>
                </c:pt>
                <c:pt idx="1403">
                  <c:v>654.15954879545609</c:v>
                </c:pt>
                <c:pt idx="1404">
                  <c:v>654.15954879545609</c:v>
                </c:pt>
                <c:pt idx="1405">
                  <c:v>654.15954879545609</c:v>
                </c:pt>
                <c:pt idx="1406">
                  <c:v>654.15954879545609</c:v>
                </c:pt>
                <c:pt idx="1407">
                  <c:v>654.15954879545609</c:v>
                </c:pt>
                <c:pt idx="1408">
                  <c:v>654.15954879545609</c:v>
                </c:pt>
                <c:pt idx="1409">
                  <c:v>654.15954879545609</c:v>
                </c:pt>
                <c:pt idx="1410">
                  <c:v>654.15954879545609</c:v>
                </c:pt>
                <c:pt idx="1411">
                  <c:v>654.15954879545609</c:v>
                </c:pt>
                <c:pt idx="1412">
                  <c:v>654.15954879545609</c:v>
                </c:pt>
                <c:pt idx="1413">
                  <c:v>654.15954879545609</c:v>
                </c:pt>
                <c:pt idx="1414">
                  <c:v>654.15954879545609</c:v>
                </c:pt>
                <c:pt idx="1415">
                  <c:v>654.15954879545609</c:v>
                </c:pt>
                <c:pt idx="1416">
                  <c:v>654.15954879545609</c:v>
                </c:pt>
                <c:pt idx="1417">
                  <c:v>654.15954879545609</c:v>
                </c:pt>
                <c:pt idx="1418">
                  <c:v>654.15954879545609</c:v>
                </c:pt>
                <c:pt idx="1419">
                  <c:v>654.15954879545609</c:v>
                </c:pt>
                <c:pt idx="1420">
                  <c:v>654.15954879545609</c:v>
                </c:pt>
                <c:pt idx="1421">
                  <c:v>654.15954879545609</c:v>
                </c:pt>
                <c:pt idx="1422">
                  <c:v>654.15954879545609</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667.97098252453509</c:v>
                </c:pt>
                <c:pt idx="1502">
                  <c:v>667.97098252453509</c:v>
                </c:pt>
                <c:pt idx="1503">
                  <c:v>667.97098252453509</c:v>
                </c:pt>
                <c:pt idx="1504">
                  <c:v>667.97098252453509</c:v>
                </c:pt>
                <c:pt idx="1505">
                  <c:v>667.97098252453509</c:v>
                </c:pt>
                <c:pt idx="1506">
                  <c:v>667.97098252453509</c:v>
                </c:pt>
                <c:pt idx="1507">
                  <c:v>667.97098252453509</c:v>
                </c:pt>
                <c:pt idx="1508">
                  <c:v>667.97098252453509</c:v>
                </c:pt>
                <c:pt idx="1509">
                  <c:v>667.97098252453509</c:v>
                </c:pt>
                <c:pt idx="1510">
                  <c:v>667.97098252453509</c:v>
                </c:pt>
                <c:pt idx="1511">
                  <c:v>667.97098252453509</c:v>
                </c:pt>
                <c:pt idx="1512">
                  <c:v>667.97098252453509</c:v>
                </c:pt>
                <c:pt idx="1513">
                  <c:v>667.97098252453509</c:v>
                </c:pt>
                <c:pt idx="1514">
                  <c:v>667.97098252453509</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D-82D9-446E-A420-35239EBD713E}"/>
            </c:ext>
          </c:extLst>
        </c:ser>
        <c:ser>
          <c:idx val="14"/>
          <c:order val="14"/>
          <c:tx>
            <c:strRef>
              <c:f>'MGA - CostCurveGenerator'!$AG$6</c:f>
              <c:strCache>
                <c:ptCount val="1"/>
                <c:pt idx="0">
                  <c:v>Southeast Asia</c:v>
                </c:pt>
              </c:strCache>
            </c:strRef>
          </c:tx>
          <c:spPr>
            <a:solidFill>
              <a:schemeClr val="accent3">
                <a:lumMod val="80000"/>
                <a:lumOff val="20000"/>
              </a:schemeClr>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CostCurveGenerator'!$AG$7:$AG$2476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645.51612600425938</c:v>
                </c:pt>
                <c:pt idx="1389">
                  <c:v>645.51612600425938</c:v>
                </c:pt>
                <c:pt idx="1390">
                  <c:v>645.51612600425938</c:v>
                </c:pt>
                <c:pt idx="1391">
                  <c:v>645.51612600425938</c:v>
                </c:pt>
                <c:pt idx="1392">
                  <c:v>645.51612600425938</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673.12165392453517</c:v>
                </c:pt>
                <c:pt idx="1525">
                  <c:v>673.12165392453517</c:v>
                </c:pt>
                <c:pt idx="1526">
                  <c:v>673.12165392453517</c:v>
                </c:pt>
                <c:pt idx="1527">
                  <c:v>673.12165392453517</c:v>
                </c:pt>
                <c:pt idx="1528">
                  <c:v>673.12165392453517</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741.59905466262239</c:v>
                </c:pt>
                <c:pt idx="1661">
                  <c:v>741.59905466262239</c:v>
                </c:pt>
                <c:pt idx="1662">
                  <c:v>741.59905466262239</c:v>
                </c:pt>
                <c:pt idx="1663">
                  <c:v>741.59905466262239</c:v>
                </c:pt>
                <c:pt idx="1664">
                  <c:v>741.59905466262239</c:v>
                </c:pt>
                <c:pt idx="1665">
                  <c:v>741.59905466262239</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815.32998152245159</c:v>
                </c:pt>
                <c:pt idx="1818">
                  <c:v>815.32998152245159</c:v>
                </c:pt>
                <c:pt idx="1819">
                  <c:v>815.32998152245159</c:v>
                </c:pt>
                <c:pt idx="1820">
                  <c:v>815.32998152245159</c:v>
                </c:pt>
                <c:pt idx="1821">
                  <c:v>815.32998152245159</c:v>
                </c:pt>
                <c:pt idx="1822">
                  <c:v>815.32998152245159</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834.49900472885975</c:v>
                </c:pt>
                <c:pt idx="1838">
                  <c:v>834.49900472885975</c:v>
                </c:pt>
                <c:pt idx="1839">
                  <c:v>834.49900472885975</c:v>
                </c:pt>
                <c:pt idx="1840">
                  <c:v>834.49900472885975</c:v>
                </c:pt>
                <c:pt idx="1841">
                  <c:v>834.49900472885975</c:v>
                </c:pt>
                <c:pt idx="1842">
                  <c:v>834.49900472885975</c:v>
                </c:pt>
                <c:pt idx="1843">
                  <c:v>834.49900472885975</c:v>
                </c:pt>
                <c:pt idx="1844">
                  <c:v>834.49900472885975</c:v>
                </c:pt>
                <c:pt idx="1845">
                  <c:v>834.49900472885975</c:v>
                </c:pt>
                <c:pt idx="1846">
                  <c:v>834.49900472885975</c:v>
                </c:pt>
                <c:pt idx="1847">
                  <c:v>834.49900472885975</c:v>
                </c:pt>
                <c:pt idx="1848">
                  <c:v>834.49900472885975</c:v>
                </c:pt>
                <c:pt idx="1849">
                  <c:v>834.49900472885975</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E-82D9-446E-A420-35239EBD713E}"/>
            </c:ext>
          </c:extLst>
        </c:ser>
        <c:ser>
          <c:idx val="15"/>
          <c:order val="15"/>
          <c:tx>
            <c:strRef>
              <c:f>'MGA - CostCurveGenerator'!$AH$6</c:f>
              <c:strCache>
                <c:ptCount val="1"/>
                <c:pt idx="0">
                  <c:v>South America</c:v>
                </c:pt>
              </c:strCache>
            </c:strRef>
          </c:tx>
          <c:spPr>
            <a:solidFill>
              <a:schemeClr val="accent4">
                <a:lumMod val="80000"/>
                <a:lumOff val="20000"/>
              </a:schemeClr>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CostCurveGenerator'!$AH$7:$AH$2476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0F-82D9-446E-A420-35239EBD713E}"/>
            </c:ext>
          </c:extLst>
        </c:ser>
        <c:ser>
          <c:idx val="16"/>
          <c:order val="16"/>
          <c:tx>
            <c:strRef>
              <c:f>'MGA - CostCurveGenerator'!$AI$6</c:f>
              <c:strCache>
                <c:ptCount val="1"/>
                <c:pt idx="0">
                  <c:v>Northern Europe</c:v>
                </c:pt>
              </c:strCache>
            </c:strRef>
          </c:tx>
          <c:spPr>
            <a:solidFill>
              <a:schemeClr val="accent5">
                <a:lumMod val="80000"/>
                <a:lumOff val="20000"/>
              </a:schemeClr>
            </a:solidFill>
            <a:ln>
              <a:noFill/>
            </a:ln>
            <a:effectLst/>
          </c:spPr>
          <c:invertIfNegative val="0"/>
          <c:cat>
            <c:numRef>
              <c:f>'MGA - CostCurveGenerator'!$R$7:$R$2476</c:f>
              <c:numCache>
                <c:formatCode>#,##0;\-#,##0;\ "-";\ @</c:formatCode>
                <c:ptCount val="2470"/>
                <c:pt idx="0">
                  <c:v>0</c:v>
                </c:pt>
                <c:pt idx="1">
                  <c:v>7.5</c:v>
                </c:pt>
                <c:pt idx="2">
                  <c:v>15</c:v>
                </c:pt>
                <c:pt idx="3">
                  <c:v>22.5</c:v>
                </c:pt>
                <c:pt idx="4">
                  <c:v>30</c:v>
                </c:pt>
                <c:pt idx="5">
                  <c:v>37.5</c:v>
                </c:pt>
                <c:pt idx="6">
                  <c:v>45</c:v>
                </c:pt>
                <c:pt idx="7">
                  <c:v>52.5</c:v>
                </c:pt>
                <c:pt idx="8">
                  <c:v>60</c:v>
                </c:pt>
                <c:pt idx="9">
                  <c:v>67.5</c:v>
                </c:pt>
                <c:pt idx="10">
                  <c:v>75</c:v>
                </c:pt>
                <c:pt idx="11">
                  <c:v>82.5</c:v>
                </c:pt>
                <c:pt idx="12">
                  <c:v>90</c:v>
                </c:pt>
                <c:pt idx="13">
                  <c:v>97.5</c:v>
                </c:pt>
                <c:pt idx="14">
                  <c:v>105</c:v>
                </c:pt>
                <c:pt idx="15">
                  <c:v>112.5</c:v>
                </c:pt>
                <c:pt idx="16">
                  <c:v>120</c:v>
                </c:pt>
                <c:pt idx="17">
                  <c:v>127.5</c:v>
                </c:pt>
                <c:pt idx="18">
                  <c:v>135</c:v>
                </c:pt>
                <c:pt idx="19">
                  <c:v>142.5</c:v>
                </c:pt>
                <c:pt idx="20">
                  <c:v>150</c:v>
                </c:pt>
                <c:pt idx="21">
                  <c:v>157.5</c:v>
                </c:pt>
                <c:pt idx="22">
                  <c:v>165</c:v>
                </c:pt>
                <c:pt idx="23">
                  <c:v>172.5</c:v>
                </c:pt>
                <c:pt idx="24">
                  <c:v>180</c:v>
                </c:pt>
                <c:pt idx="25">
                  <c:v>187.5</c:v>
                </c:pt>
                <c:pt idx="26">
                  <c:v>195</c:v>
                </c:pt>
                <c:pt idx="27">
                  <c:v>202.5</c:v>
                </c:pt>
                <c:pt idx="28">
                  <c:v>210</c:v>
                </c:pt>
                <c:pt idx="29">
                  <c:v>217.5</c:v>
                </c:pt>
                <c:pt idx="30">
                  <c:v>225</c:v>
                </c:pt>
                <c:pt idx="31">
                  <c:v>232.5</c:v>
                </c:pt>
                <c:pt idx="32">
                  <c:v>240</c:v>
                </c:pt>
                <c:pt idx="33">
                  <c:v>247.5</c:v>
                </c:pt>
                <c:pt idx="34">
                  <c:v>255</c:v>
                </c:pt>
                <c:pt idx="35">
                  <c:v>262.5</c:v>
                </c:pt>
                <c:pt idx="36">
                  <c:v>270</c:v>
                </c:pt>
                <c:pt idx="37">
                  <c:v>277.5</c:v>
                </c:pt>
                <c:pt idx="38">
                  <c:v>285</c:v>
                </c:pt>
                <c:pt idx="39">
                  <c:v>292.5</c:v>
                </c:pt>
                <c:pt idx="40">
                  <c:v>300</c:v>
                </c:pt>
                <c:pt idx="41">
                  <c:v>307.5</c:v>
                </c:pt>
                <c:pt idx="42">
                  <c:v>315</c:v>
                </c:pt>
                <c:pt idx="43">
                  <c:v>322.5</c:v>
                </c:pt>
                <c:pt idx="44">
                  <c:v>330</c:v>
                </c:pt>
                <c:pt idx="45">
                  <c:v>337.5</c:v>
                </c:pt>
                <c:pt idx="46">
                  <c:v>345</c:v>
                </c:pt>
                <c:pt idx="47">
                  <c:v>352.5</c:v>
                </c:pt>
                <c:pt idx="48">
                  <c:v>360</c:v>
                </c:pt>
                <c:pt idx="49">
                  <c:v>367.5</c:v>
                </c:pt>
                <c:pt idx="50">
                  <c:v>375</c:v>
                </c:pt>
                <c:pt idx="51">
                  <c:v>382.5</c:v>
                </c:pt>
                <c:pt idx="52">
                  <c:v>390</c:v>
                </c:pt>
                <c:pt idx="53">
                  <c:v>397.5</c:v>
                </c:pt>
                <c:pt idx="54">
                  <c:v>405</c:v>
                </c:pt>
                <c:pt idx="55">
                  <c:v>412.5</c:v>
                </c:pt>
                <c:pt idx="56">
                  <c:v>420</c:v>
                </c:pt>
                <c:pt idx="57">
                  <c:v>427.5</c:v>
                </c:pt>
                <c:pt idx="58">
                  <c:v>435</c:v>
                </c:pt>
                <c:pt idx="59">
                  <c:v>442.5</c:v>
                </c:pt>
                <c:pt idx="60">
                  <c:v>450</c:v>
                </c:pt>
                <c:pt idx="61">
                  <c:v>457.5</c:v>
                </c:pt>
                <c:pt idx="62">
                  <c:v>465</c:v>
                </c:pt>
                <c:pt idx="63">
                  <c:v>472.5</c:v>
                </c:pt>
                <c:pt idx="64">
                  <c:v>480</c:v>
                </c:pt>
                <c:pt idx="65">
                  <c:v>487.5</c:v>
                </c:pt>
                <c:pt idx="66">
                  <c:v>495</c:v>
                </c:pt>
                <c:pt idx="67">
                  <c:v>502.5</c:v>
                </c:pt>
                <c:pt idx="68">
                  <c:v>510</c:v>
                </c:pt>
                <c:pt idx="69">
                  <c:v>517.5</c:v>
                </c:pt>
                <c:pt idx="70">
                  <c:v>525</c:v>
                </c:pt>
                <c:pt idx="71">
                  <c:v>532.5</c:v>
                </c:pt>
                <c:pt idx="72">
                  <c:v>540</c:v>
                </c:pt>
                <c:pt idx="73">
                  <c:v>547.5</c:v>
                </c:pt>
                <c:pt idx="74">
                  <c:v>555</c:v>
                </c:pt>
                <c:pt idx="75">
                  <c:v>562.5</c:v>
                </c:pt>
                <c:pt idx="76">
                  <c:v>570</c:v>
                </c:pt>
                <c:pt idx="77">
                  <c:v>577.5</c:v>
                </c:pt>
                <c:pt idx="78">
                  <c:v>585</c:v>
                </c:pt>
                <c:pt idx="79">
                  <c:v>592.5</c:v>
                </c:pt>
                <c:pt idx="80">
                  <c:v>600</c:v>
                </c:pt>
                <c:pt idx="81">
                  <c:v>607.5</c:v>
                </c:pt>
                <c:pt idx="82">
                  <c:v>615</c:v>
                </c:pt>
                <c:pt idx="83">
                  <c:v>622.5</c:v>
                </c:pt>
                <c:pt idx="84">
                  <c:v>630</c:v>
                </c:pt>
                <c:pt idx="85">
                  <c:v>637.5</c:v>
                </c:pt>
                <c:pt idx="86">
                  <c:v>645</c:v>
                </c:pt>
                <c:pt idx="87">
                  <c:v>652.5</c:v>
                </c:pt>
                <c:pt idx="88">
                  <c:v>660</c:v>
                </c:pt>
                <c:pt idx="89">
                  <c:v>667.5</c:v>
                </c:pt>
                <c:pt idx="90">
                  <c:v>675</c:v>
                </c:pt>
                <c:pt idx="91">
                  <c:v>682.5</c:v>
                </c:pt>
                <c:pt idx="92">
                  <c:v>690</c:v>
                </c:pt>
                <c:pt idx="93">
                  <c:v>697.5</c:v>
                </c:pt>
                <c:pt idx="94">
                  <c:v>705</c:v>
                </c:pt>
                <c:pt idx="95">
                  <c:v>712.5</c:v>
                </c:pt>
                <c:pt idx="96">
                  <c:v>720</c:v>
                </c:pt>
                <c:pt idx="97">
                  <c:v>727.5</c:v>
                </c:pt>
                <c:pt idx="98">
                  <c:v>735</c:v>
                </c:pt>
                <c:pt idx="99">
                  <c:v>742.5</c:v>
                </c:pt>
                <c:pt idx="100">
                  <c:v>750</c:v>
                </c:pt>
                <c:pt idx="101">
                  <c:v>757.5</c:v>
                </c:pt>
                <c:pt idx="102">
                  <c:v>765</c:v>
                </c:pt>
                <c:pt idx="103">
                  <c:v>772.5</c:v>
                </c:pt>
                <c:pt idx="104">
                  <c:v>780</c:v>
                </c:pt>
                <c:pt idx="105">
                  <c:v>787.5</c:v>
                </c:pt>
                <c:pt idx="106">
                  <c:v>795</c:v>
                </c:pt>
                <c:pt idx="107">
                  <c:v>802.5</c:v>
                </c:pt>
                <c:pt idx="108">
                  <c:v>810</c:v>
                </c:pt>
                <c:pt idx="109">
                  <c:v>817.5</c:v>
                </c:pt>
                <c:pt idx="110">
                  <c:v>825</c:v>
                </c:pt>
                <c:pt idx="111">
                  <c:v>832.5</c:v>
                </c:pt>
                <c:pt idx="112">
                  <c:v>840</c:v>
                </c:pt>
                <c:pt idx="113">
                  <c:v>847.5</c:v>
                </c:pt>
                <c:pt idx="114">
                  <c:v>855</c:v>
                </c:pt>
                <c:pt idx="115">
                  <c:v>862.5</c:v>
                </c:pt>
                <c:pt idx="116">
                  <c:v>870</c:v>
                </c:pt>
                <c:pt idx="117">
                  <c:v>877.5</c:v>
                </c:pt>
                <c:pt idx="118">
                  <c:v>885</c:v>
                </c:pt>
                <c:pt idx="119">
                  <c:v>892.5</c:v>
                </c:pt>
                <c:pt idx="120">
                  <c:v>900</c:v>
                </c:pt>
                <c:pt idx="121">
                  <c:v>907.5</c:v>
                </c:pt>
                <c:pt idx="122">
                  <c:v>915</c:v>
                </c:pt>
                <c:pt idx="123">
                  <c:v>922.5</c:v>
                </c:pt>
                <c:pt idx="124">
                  <c:v>930</c:v>
                </c:pt>
                <c:pt idx="125">
                  <c:v>937.5</c:v>
                </c:pt>
                <c:pt idx="126">
                  <c:v>945</c:v>
                </c:pt>
                <c:pt idx="127">
                  <c:v>952.5</c:v>
                </c:pt>
                <c:pt idx="128">
                  <c:v>960</c:v>
                </c:pt>
                <c:pt idx="129">
                  <c:v>967.5</c:v>
                </c:pt>
                <c:pt idx="130">
                  <c:v>975</c:v>
                </c:pt>
                <c:pt idx="131">
                  <c:v>982.5</c:v>
                </c:pt>
                <c:pt idx="132">
                  <c:v>990</c:v>
                </c:pt>
                <c:pt idx="133">
                  <c:v>997.5</c:v>
                </c:pt>
                <c:pt idx="134">
                  <c:v>1005</c:v>
                </c:pt>
                <c:pt idx="135">
                  <c:v>1012.5</c:v>
                </c:pt>
                <c:pt idx="136">
                  <c:v>1020</c:v>
                </c:pt>
                <c:pt idx="137">
                  <c:v>1027.5</c:v>
                </c:pt>
                <c:pt idx="138">
                  <c:v>1035</c:v>
                </c:pt>
                <c:pt idx="139">
                  <c:v>1042.5</c:v>
                </c:pt>
                <c:pt idx="140">
                  <c:v>1050</c:v>
                </c:pt>
                <c:pt idx="141">
                  <c:v>1057.5</c:v>
                </c:pt>
                <c:pt idx="142">
                  <c:v>1065</c:v>
                </c:pt>
                <c:pt idx="143">
                  <c:v>1072.5</c:v>
                </c:pt>
                <c:pt idx="144">
                  <c:v>1080</c:v>
                </c:pt>
                <c:pt idx="145">
                  <c:v>1087.5</c:v>
                </c:pt>
                <c:pt idx="146">
                  <c:v>1095</c:v>
                </c:pt>
                <c:pt idx="147">
                  <c:v>1102.5</c:v>
                </c:pt>
                <c:pt idx="148">
                  <c:v>1110</c:v>
                </c:pt>
                <c:pt idx="149">
                  <c:v>1117.5</c:v>
                </c:pt>
                <c:pt idx="150">
                  <c:v>1125</c:v>
                </c:pt>
                <c:pt idx="151">
                  <c:v>1132.5</c:v>
                </c:pt>
                <c:pt idx="152">
                  <c:v>1140</c:v>
                </c:pt>
                <c:pt idx="153">
                  <c:v>1147.5</c:v>
                </c:pt>
                <c:pt idx="154">
                  <c:v>1155</c:v>
                </c:pt>
                <c:pt idx="155">
                  <c:v>1162.5</c:v>
                </c:pt>
                <c:pt idx="156">
                  <c:v>1170</c:v>
                </c:pt>
                <c:pt idx="157">
                  <c:v>1177.5</c:v>
                </c:pt>
                <c:pt idx="158">
                  <c:v>1185</c:v>
                </c:pt>
                <c:pt idx="159">
                  <c:v>1192.5</c:v>
                </c:pt>
                <c:pt idx="160">
                  <c:v>1200</c:v>
                </c:pt>
                <c:pt idx="161">
                  <c:v>1207.5</c:v>
                </c:pt>
                <c:pt idx="162">
                  <c:v>1215</c:v>
                </c:pt>
                <c:pt idx="163">
                  <c:v>1222.5</c:v>
                </c:pt>
                <c:pt idx="164">
                  <c:v>1230</c:v>
                </c:pt>
                <c:pt idx="165">
                  <c:v>1237.5</c:v>
                </c:pt>
                <c:pt idx="166">
                  <c:v>1245</c:v>
                </c:pt>
                <c:pt idx="167">
                  <c:v>1252.5</c:v>
                </c:pt>
                <c:pt idx="168">
                  <c:v>1260</c:v>
                </c:pt>
                <c:pt idx="169">
                  <c:v>1267.5</c:v>
                </c:pt>
                <c:pt idx="170">
                  <c:v>1275</c:v>
                </c:pt>
                <c:pt idx="171">
                  <c:v>1282.5</c:v>
                </c:pt>
                <c:pt idx="172">
                  <c:v>1290</c:v>
                </c:pt>
                <c:pt idx="173">
                  <c:v>1297.5</c:v>
                </c:pt>
                <c:pt idx="174">
                  <c:v>1305</c:v>
                </c:pt>
                <c:pt idx="175">
                  <c:v>1312.5</c:v>
                </c:pt>
                <c:pt idx="176">
                  <c:v>1320</c:v>
                </c:pt>
                <c:pt idx="177">
                  <c:v>1327.5</c:v>
                </c:pt>
                <c:pt idx="178">
                  <c:v>1335</c:v>
                </c:pt>
                <c:pt idx="179">
                  <c:v>1342.5</c:v>
                </c:pt>
                <c:pt idx="180">
                  <c:v>1350</c:v>
                </c:pt>
                <c:pt idx="181">
                  <c:v>1357.5</c:v>
                </c:pt>
                <c:pt idx="182">
                  <c:v>1365</c:v>
                </c:pt>
                <c:pt idx="183">
                  <c:v>1372.5</c:v>
                </c:pt>
                <c:pt idx="184">
                  <c:v>1380</c:v>
                </c:pt>
                <c:pt idx="185">
                  <c:v>1387.5</c:v>
                </c:pt>
                <c:pt idx="186">
                  <c:v>1395</c:v>
                </c:pt>
                <c:pt idx="187">
                  <c:v>1402.5</c:v>
                </c:pt>
                <c:pt idx="188">
                  <c:v>1410</c:v>
                </c:pt>
                <c:pt idx="189">
                  <c:v>1417.5</c:v>
                </c:pt>
                <c:pt idx="190">
                  <c:v>1425</c:v>
                </c:pt>
                <c:pt idx="191">
                  <c:v>1432.5</c:v>
                </c:pt>
                <c:pt idx="192">
                  <c:v>1440</c:v>
                </c:pt>
                <c:pt idx="193">
                  <c:v>1447.5</c:v>
                </c:pt>
                <c:pt idx="194">
                  <c:v>1455</c:v>
                </c:pt>
                <c:pt idx="195">
                  <c:v>1462.5</c:v>
                </c:pt>
                <c:pt idx="196">
                  <c:v>1470</c:v>
                </c:pt>
                <c:pt idx="197">
                  <c:v>1477.5</c:v>
                </c:pt>
                <c:pt idx="198">
                  <c:v>1485</c:v>
                </c:pt>
                <c:pt idx="199">
                  <c:v>1492.5</c:v>
                </c:pt>
                <c:pt idx="200">
                  <c:v>1500</c:v>
                </c:pt>
                <c:pt idx="201">
                  <c:v>1507.5</c:v>
                </c:pt>
                <c:pt idx="202">
                  <c:v>1515</c:v>
                </c:pt>
                <c:pt idx="203">
                  <c:v>1522.5</c:v>
                </c:pt>
                <c:pt idx="204">
                  <c:v>1530</c:v>
                </c:pt>
                <c:pt idx="205">
                  <c:v>1537.5</c:v>
                </c:pt>
                <c:pt idx="206">
                  <c:v>1545</c:v>
                </c:pt>
                <c:pt idx="207">
                  <c:v>1552.5</c:v>
                </c:pt>
                <c:pt idx="208">
                  <c:v>1560</c:v>
                </c:pt>
                <c:pt idx="209">
                  <c:v>1567.5</c:v>
                </c:pt>
                <c:pt idx="210">
                  <c:v>1575</c:v>
                </c:pt>
                <c:pt idx="211">
                  <c:v>1582.5</c:v>
                </c:pt>
                <c:pt idx="212">
                  <c:v>1590</c:v>
                </c:pt>
                <c:pt idx="213">
                  <c:v>1597.5</c:v>
                </c:pt>
                <c:pt idx="214">
                  <c:v>1605</c:v>
                </c:pt>
                <c:pt idx="215">
                  <c:v>1612.5</c:v>
                </c:pt>
                <c:pt idx="216">
                  <c:v>1620</c:v>
                </c:pt>
                <c:pt idx="217">
                  <c:v>1627.5</c:v>
                </c:pt>
                <c:pt idx="218">
                  <c:v>1635</c:v>
                </c:pt>
                <c:pt idx="219">
                  <c:v>1642.5</c:v>
                </c:pt>
                <c:pt idx="220">
                  <c:v>1650</c:v>
                </c:pt>
                <c:pt idx="221">
                  <c:v>1657.5</c:v>
                </c:pt>
                <c:pt idx="222">
                  <c:v>1665</c:v>
                </c:pt>
                <c:pt idx="223">
                  <c:v>1672.5</c:v>
                </c:pt>
                <c:pt idx="224">
                  <c:v>1680</c:v>
                </c:pt>
                <c:pt idx="225">
                  <c:v>1687.5</c:v>
                </c:pt>
                <c:pt idx="226">
                  <c:v>1695</c:v>
                </c:pt>
                <c:pt idx="227">
                  <c:v>1702.5</c:v>
                </c:pt>
                <c:pt idx="228">
                  <c:v>1710</c:v>
                </c:pt>
                <c:pt idx="229">
                  <c:v>1717.5</c:v>
                </c:pt>
                <c:pt idx="230">
                  <c:v>1725</c:v>
                </c:pt>
                <c:pt idx="231">
                  <c:v>1732.5</c:v>
                </c:pt>
                <c:pt idx="232">
                  <c:v>1740</c:v>
                </c:pt>
                <c:pt idx="233">
                  <c:v>1747.5</c:v>
                </c:pt>
                <c:pt idx="234">
                  <c:v>1755</c:v>
                </c:pt>
                <c:pt idx="235">
                  <c:v>1762.5</c:v>
                </c:pt>
                <c:pt idx="236">
                  <c:v>1770</c:v>
                </c:pt>
                <c:pt idx="237">
                  <c:v>1777.5</c:v>
                </c:pt>
                <c:pt idx="238">
                  <c:v>1785</c:v>
                </c:pt>
                <c:pt idx="239">
                  <c:v>1792.5</c:v>
                </c:pt>
                <c:pt idx="240">
                  <c:v>1800</c:v>
                </c:pt>
                <c:pt idx="241">
                  <c:v>1807.5</c:v>
                </c:pt>
                <c:pt idx="242">
                  <c:v>1815</c:v>
                </c:pt>
                <c:pt idx="243">
                  <c:v>1822.5</c:v>
                </c:pt>
                <c:pt idx="244">
                  <c:v>1830</c:v>
                </c:pt>
                <c:pt idx="245">
                  <c:v>1837.5</c:v>
                </c:pt>
                <c:pt idx="246">
                  <c:v>1845</c:v>
                </c:pt>
                <c:pt idx="247">
                  <c:v>1852.5</c:v>
                </c:pt>
                <c:pt idx="248">
                  <c:v>1860</c:v>
                </c:pt>
                <c:pt idx="249">
                  <c:v>1867.5</c:v>
                </c:pt>
                <c:pt idx="250">
                  <c:v>1875</c:v>
                </c:pt>
                <c:pt idx="251">
                  <c:v>1882.5</c:v>
                </c:pt>
                <c:pt idx="252">
                  <c:v>1890</c:v>
                </c:pt>
                <c:pt idx="253">
                  <c:v>1897.5</c:v>
                </c:pt>
                <c:pt idx="254">
                  <c:v>1905</c:v>
                </c:pt>
                <c:pt idx="255">
                  <c:v>1912.5</c:v>
                </c:pt>
                <c:pt idx="256">
                  <c:v>1920</c:v>
                </c:pt>
                <c:pt idx="257">
                  <c:v>1927.5</c:v>
                </c:pt>
                <c:pt idx="258">
                  <c:v>1935</c:v>
                </c:pt>
                <c:pt idx="259">
                  <c:v>1942.5</c:v>
                </c:pt>
                <c:pt idx="260">
                  <c:v>1950</c:v>
                </c:pt>
                <c:pt idx="261">
                  <c:v>1957.5</c:v>
                </c:pt>
                <c:pt idx="262">
                  <c:v>1965</c:v>
                </c:pt>
                <c:pt idx="263">
                  <c:v>1972.5</c:v>
                </c:pt>
                <c:pt idx="264">
                  <c:v>1980</c:v>
                </c:pt>
                <c:pt idx="265">
                  <c:v>1987.5</c:v>
                </c:pt>
                <c:pt idx="266">
                  <c:v>1995</c:v>
                </c:pt>
                <c:pt idx="267">
                  <c:v>2002.5</c:v>
                </c:pt>
                <c:pt idx="268">
                  <c:v>2010</c:v>
                </c:pt>
                <c:pt idx="269">
                  <c:v>2017.5</c:v>
                </c:pt>
                <c:pt idx="270">
                  <c:v>2025</c:v>
                </c:pt>
                <c:pt idx="271">
                  <c:v>2032.5</c:v>
                </c:pt>
                <c:pt idx="272">
                  <c:v>2040</c:v>
                </c:pt>
                <c:pt idx="273">
                  <c:v>2047.5</c:v>
                </c:pt>
                <c:pt idx="274">
                  <c:v>2055</c:v>
                </c:pt>
                <c:pt idx="275">
                  <c:v>2062.5</c:v>
                </c:pt>
                <c:pt idx="276">
                  <c:v>2070</c:v>
                </c:pt>
                <c:pt idx="277">
                  <c:v>2077.5</c:v>
                </c:pt>
                <c:pt idx="278">
                  <c:v>2085</c:v>
                </c:pt>
                <c:pt idx="279">
                  <c:v>2092.5</c:v>
                </c:pt>
                <c:pt idx="280">
                  <c:v>2100</c:v>
                </c:pt>
                <c:pt idx="281">
                  <c:v>2107.5</c:v>
                </c:pt>
                <c:pt idx="282">
                  <c:v>2115</c:v>
                </c:pt>
                <c:pt idx="283">
                  <c:v>2122.5</c:v>
                </c:pt>
                <c:pt idx="284">
                  <c:v>2130</c:v>
                </c:pt>
                <c:pt idx="285">
                  <c:v>2137.5</c:v>
                </c:pt>
                <c:pt idx="286">
                  <c:v>2145</c:v>
                </c:pt>
                <c:pt idx="287">
                  <c:v>2152.5</c:v>
                </c:pt>
                <c:pt idx="288">
                  <c:v>2160</c:v>
                </c:pt>
                <c:pt idx="289">
                  <c:v>2167.5</c:v>
                </c:pt>
                <c:pt idx="290">
                  <c:v>2175</c:v>
                </c:pt>
                <c:pt idx="291">
                  <c:v>2182.5</c:v>
                </c:pt>
                <c:pt idx="292">
                  <c:v>2190</c:v>
                </c:pt>
                <c:pt idx="293">
                  <c:v>2197.5</c:v>
                </c:pt>
                <c:pt idx="294">
                  <c:v>2205</c:v>
                </c:pt>
                <c:pt idx="295">
                  <c:v>2212.5</c:v>
                </c:pt>
                <c:pt idx="296">
                  <c:v>2220</c:v>
                </c:pt>
                <c:pt idx="297">
                  <c:v>2227.5</c:v>
                </c:pt>
                <c:pt idx="298">
                  <c:v>2235</c:v>
                </c:pt>
                <c:pt idx="299">
                  <c:v>2242.5</c:v>
                </c:pt>
                <c:pt idx="300">
                  <c:v>2250</c:v>
                </c:pt>
                <c:pt idx="301">
                  <c:v>2257.5</c:v>
                </c:pt>
                <c:pt idx="302">
                  <c:v>2265</c:v>
                </c:pt>
                <c:pt idx="303">
                  <c:v>2272.5</c:v>
                </c:pt>
                <c:pt idx="304">
                  <c:v>2280</c:v>
                </c:pt>
                <c:pt idx="305">
                  <c:v>2287.5</c:v>
                </c:pt>
                <c:pt idx="306">
                  <c:v>2295</c:v>
                </c:pt>
                <c:pt idx="307">
                  <c:v>2302.5</c:v>
                </c:pt>
                <c:pt idx="308">
                  <c:v>2310</c:v>
                </c:pt>
                <c:pt idx="309">
                  <c:v>2317.5</c:v>
                </c:pt>
                <c:pt idx="310">
                  <c:v>2325</c:v>
                </c:pt>
                <c:pt idx="311">
                  <c:v>2332.5</c:v>
                </c:pt>
                <c:pt idx="312">
                  <c:v>2340</c:v>
                </c:pt>
                <c:pt idx="313">
                  <c:v>2347.5</c:v>
                </c:pt>
                <c:pt idx="314">
                  <c:v>2355</c:v>
                </c:pt>
                <c:pt idx="315">
                  <c:v>2362.5</c:v>
                </c:pt>
                <c:pt idx="316">
                  <c:v>2370</c:v>
                </c:pt>
                <c:pt idx="317">
                  <c:v>2377.5</c:v>
                </c:pt>
                <c:pt idx="318">
                  <c:v>2385</c:v>
                </c:pt>
                <c:pt idx="319">
                  <c:v>2392.5</c:v>
                </c:pt>
                <c:pt idx="320">
                  <c:v>2400</c:v>
                </c:pt>
                <c:pt idx="321">
                  <c:v>2407.5</c:v>
                </c:pt>
                <c:pt idx="322">
                  <c:v>2415</c:v>
                </c:pt>
                <c:pt idx="323">
                  <c:v>2422.5</c:v>
                </c:pt>
                <c:pt idx="324">
                  <c:v>2430</c:v>
                </c:pt>
                <c:pt idx="325">
                  <c:v>2437.5</c:v>
                </c:pt>
                <c:pt idx="326">
                  <c:v>2445</c:v>
                </c:pt>
                <c:pt idx="327">
                  <c:v>2452.5</c:v>
                </c:pt>
                <c:pt idx="328">
                  <c:v>2460</c:v>
                </c:pt>
                <c:pt idx="329">
                  <c:v>2467.5</c:v>
                </c:pt>
                <c:pt idx="330">
                  <c:v>2475</c:v>
                </c:pt>
                <c:pt idx="331">
                  <c:v>2482.5</c:v>
                </c:pt>
                <c:pt idx="332">
                  <c:v>2490</c:v>
                </c:pt>
                <c:pt idx="333">
                  <c:v>2497.5</c:v>
                </c:pt>
                <c:pt idx="334">
                  <c:v>2505</c:v>
                </c:pt>
                <c:pt idx="335">
                  <c:v>2512.5</c:v>
                </c:pt>
                <c:pt idx="336">
                  <c:v>2520</c:v>
                </c:pt>
                <c:pt idx="337">
                  <c:v>2527.5</c:v>
                </c:pt>
                <c:pt idx="338">
                  <c:v>2535</c:v>
                </c:pt>
                <c:pt idx="339">
                  <c:v>2542.5</c:v>
                </c:pt>
                <c:pt idx="340">
                  <c:v>2550</c:v>
                </c:pt>
                <c:pt idx="341">
                  <c:v>2557.5</c:v>
                </c:pt>
                <c:pt idx="342">
                  <c:v>2565</c:v>
                </c:pt>
                <c:pt idx="343">
                  <c:v>2572.5</c:v>
                </c:pt>
                <c:pt idx="344">
                  <c:v>2580</c:v>
                </c:pt>
                <c:pt idx="345">
                  <c:v>2587.5</c:v>
                </c:pt>
                <c:pt idx="346">
                  <c:v>2595</c:v>
                </c:pt>
                <c:pt idx="347">
                  <c:v>2602.5</c:v>
                </c:pt>
                <c:pt idx="348">
                  <c:v>2610</c:v>
                </c:pt>
                <c:pt idx="349">
                  <c:v>2617.5</c:v>
                </c:pt>
                <c:pt idx="350">
                  <c:v>2625</c:v>
                </c:pt>
                <c:pt idx="351">
                  <c:v>2632.5</c:v>
                </c:pt>
                <c:pt idx="352">
                  <c:v>2640</c:v>
                </c:pt>
                <c:pt idx="353">
                  <c:v>2647.5</c:v>
                </c:pt>
                <c:pt idx="354">
                  <c:v>2655</c:v>
                </c:pt>
                <c:pt idx="355">
                  <c:v>2662.5</c:v>
                </c:pt>
                <c:pt idx="356">
                  <c:v>2670</c:v>
                </c:pt>
                <c:pt idx="357">
                  <c:v>2677.5</c:v>
                </c:pt>
                <c:pt idx="358">
                  <c:v>2685</c:v>
                </c:pt>
                <c:pt idx="359">
                  <c:v>2692.5</c:v>
                </c:pt>
                <c:pt idx="360">
                  <c:v>2700</c:v>
                </c:pt>
                <c:pt idx="361">
                  <c:v>2707.5</c:v>
                </c:pt>
                <c:pt idx="362">
                  <c:v>2715</c:v>
                </c:pt>
                <c:pt idx="363">
                  <c:v>2722.5</c:v>
                </c:pt>
                <c:pt idx="364">
                  <c:v>2730</c:v>
                </c:pt>
                <c:pt idx="365">
                  <c:v>2737.5</c:v>
                </c:pt>
                <c:pt idx="366">
                  <c:v>2745</c:v>
                </c:pt>
                <c:pt idx="367">
                  <c:v>2752.5</c:v>
                </c:pt>
                <c:pt idx="368">
                  <c:v>2760</c:v>
                </c:pt>
                <c:pt idx="369">
                  <c:v>2767.5</c:v>
                </c:pt>
                <c:pt idx="370">
                  <c:v>2775</c:v>
                </c:pt>
                <c:pt idx="371">
                  <c:v>2782.5</c:v>
                </c:pt>
                <c:pt idx="372">
                  <c:v>2790</c:v>
                </c:pt>
                <c:pt idx="373">
                  <c:v>2797.5</c:v>
                </c:pt>
                <c:pt idx="374">
                  <c:v>2805</c:v>
                </c:pt>
                <c:pt idx="375">
                  <c:v>2812.5</c:v>
                </c:pt>
                <c:pt idx="376">
                  <c:v>2820</c:v>
                </c:pt>
                <c:pt idx="377">
                  <c:v>2827.5</c:v>
                </c:pt>
                <c:pt idx="378">
                  <c:v>2835</c:v>
                </c:pt>
                <c:pt idx="379">
                  <c:v>2842.5</c:v>
                </c:pt>
                <c:pt idx="380">
                  <c:v>2850</c:v>
                </c:pt>
                <c:pt idx="381">
                  <c:v>2857.5</c:v>
                </c:pt>
                <c:pt idx="382">
                  <c:v>2865</c:v>
                </c:pt>
                <c:pt idx="383">
                  <c:v>2872.5</c:v>
                </c:pt>
                <c:pt idx="384">
                  <c:v>2880</c:v>
                </c:pt>
                <c:pt idx="385">
                  <c:v>2887.5</c:v>
                </c:pt>
                <c:pt idx="386">
                  <c:v>2895</c:v>
                </c:pt>
                <c:pt idx="387">
                  <c:v>2902.5</c:v>
                </c:pt>
                <c:pt idx="388">
                  <c:v>2910</c:v>
                </c:pt>
                <c:pt idx="389">
                  <c:v>2917.5</c:v>
                </c:pt>
                <c:pt idx="390">
                  <c:v>2925</c:v>
                </c:pt>
                <c:pt idx="391">
                  <c:v>2932.5</c:v>
                </c:pt>
                <c:pt idx="392">
                  <c:v>2940</c:v>
                </c:pt>
                <c:pt idx="393">
                  <c:v>2947.5</c:v>
                </c:pt>
                <c:pt idx="394">
                  <c:v>2955</c:v>
                </c:pt>
                <c:pt idx="395">
                  <c:v>2962.5</c:v>
                </c:pt>
                <c:pt idx="396">
                  <c:v>2970</c:v>
                </c:pt>
                <c:pt idx="397">
                  <c:v>2977.5</c:v>
                </c:pt>
                <c:pt idx="398">
                  <c:v>2985</c:v>
                </c:pt>
                <c:pt idx="399">
                  <c:v>2992.5</c:v>
                </c:pt>
                <c:pt idx="400">
                  <c:v>3000</c:v>
                </c:pt>
                <c:pt idx="401">
                  <c:v>3007.5</c:v>
                </c:pt>
                <c:pt idx="402">
                  <c:v>3015</c:v>
                </c:pt>
                <c:pt idx="403">
                  <c:v>3022.5</c:v>
                </c:pt>
                <c:pt idx="404">
                  <c:v>3030</c:v>
                </c:pt>
                <c:pt idx="405">
                  <c:v>3037.5</c:v>
                </c:pt>
                <c:pt idx="406">
                  <c:v>3045</c:v>
                </c:pt>
                <c:pt idx="407">
                  <c:v>3052.5</c:v>
                </c:pt>
                <c:pt idx="408">
                  <c:v>3060</c:v>
                </c:pt>
                <c:pt idx="409">
                  <c:v>3067.5</c:v>
                </c:pt>
                <c:pt idx="410">
                  <c:v>3075</c:v>
                </c:pt>
                <c:pt idx="411">
                  <c:v>3082.5</c:v>
                </c:pt>
                <c:pt idx="412">
                  <c:v>3090</c:v>
                </c:pt>
                <c:pt idx="413">
                  <c:v>3097.5</c:v>
                </c:pt>
                <c:pt idx="414">
                  <c:v>3105</c:v>
                </c:pt>
                <c:pt idx="415">
                  <c:v>3112.5</c:v>
                </c:pt>
                <c:pt idx="416">
                  <c:v>3120</c:v>
                </c:pt>
                <c:pt idx="417">
                  <c:v>3127.5</c:v>
                </c:pt>
                <c:pt idx="418">
                  <c:v>3135</c:v>
                </c:pt>
                <c:pt idx="419">
                  <c:v>3142.5</c:v>
                </c:pt>
                <c:pt idx="420">
                  <c:v>3150</c:v>
                </c:pt>
                <c:pt idx="421">
                  <c:v>3157.5</c:v>
                </c:pt>
                <c:pt idx="422">
                  <c:v>3165</c:v>
                </c:pt>
                <c:pt idx="423">
                  <c:v>3172.5</c:v>
                </c:pt>
                <c:pt idx="424">
                  <c:v>3180</c:v>
                </c:pt>
                <c:pt idx="425">
                  <c:v>3187.5</c:v>
                </c:pt>
                <c:pt idx="426">
                  <c:v>3195</c:v>
                </c:pt>
                <c:pt idx="427">
                  <c:v>3202.5</c:v>
                </c:pt>
                <c:pt idx="428">
                  <c:v>3210</c:v>
                </c:pt>
                <c:pt idx="429">
                  <c:v>3217.5</c:v>
                </c:pt>
                <c:pt idx="430">
                  <c:v>3225</c:v>
                </c:pt>
                <c:pt idx="431">
                  <c:v>3232.5</c:v>
                </c:pt>
                <c:pt idx="432">
                  <c:v>3240</c:v>
                </c:pt>
                <c:pt idx="433">
                  <c:v>3247.5</c:v>
                </c:pt>
                <c:pt idx="434">
                  <c:v>3255</c:v>
                </c:pt>
                <c:pt idx="435">
                  <c:v>3262.5</c:v>
                </c:pt>
                <c:pt idx="436">
                  <c:v>3270</c:v>
                </c:pt>
                <c:pt idx="437">
                  <c:v>3277.5</c:v>
                </c:pt>
                <c:pt idx="438">
                  <c:v>3285</c:v>
                </c:pt>
                <c:pt idx="439">
                  <c:v>3292.5</c:v>
                </c:pt>
                <c:pt idx="440">
                  <c:v>3300</c:v>
                </c:pt>
                <c:pt idx="441">
                  <c:v>3307.5</c:v>
                </c:pt>
                <c:pt idx="442">
                  <c:v>3315</c:v>
                </c:pt>
                <c:pt idx="443">
                  <c:v>3322.5</c:v>
                </c:pt>
                <c:pt idx="444">
                  <c:v>3330</c:v>
                </c:pt>
                <c:pt idx="445">
                  <c:v>3337.5</c:v>
                </c:pt>
                <c:pt idx="446">
                  <c:v>3345</c:v>
                </c:pt>
                <c:pt idx="447">
                  <c:v>3352.5</c:v>
                </c:pt>
                <c:pt idx="448">
                  <c:v>3360</c:v>
                </c:pt>
                <c:pt idx="449">
                  <c:v>3367.5</c:v>
                </c:pt>
                <c:pt idx="450">
                  <c:v>3375</c:v>
                </c:pt>
                <c:pt idx="451">
                  <c:v>3382.5</c:v>
                </c:pt>
                <c:pt idx="452">
                  <c:v>3390</c:v>
                </c:pt>
                <c:pt idx="453">
                  <c:v>3397.5</c:v>
                </c:pt>
                <c:pt idx="454">
                  <c:v>3405</c:v>
                </c:pt>
                <c:pt idx="455">
                  <c:v>3412.5</c:v>
                </c:pt>
                <c:pt idx="456">
                  <c:v>3420</c:v>
                </c:pt>
                <c:pt idx="457">
                  <c:v>3427.5</c:v>
                </c:pt>
                <c:pt idx="458">
                  <c:v>3435</c:v>
                </c:pt>
                <c:pt idx="459">
                  <c:v>3442.5</c:v>
                </c:pt>
                <c:pt idx="460">
                  <c:v>3450</c:v>
                </c:pt>
                <c:pt idx="461">
                  <c:v>3457.5</c:v>
                </c:pt>
                <c:pt idx="462">
                  <c:v>3465</c:v>
                </c:pt>
                <c:pt idx="463">
                  <c:v>3472.5</c:v>
                </c:pt>
                <c:pt idx="464">
                  <c:v>3480</c:v>
                </c:pt>
                <c:pt idx="465">
                  <c:v>3487.5</c:v>
                </c:pt>
                <c:pt idx="466">
                  <c:v>3495</c:v>
                </c:pt>
                <c:pt idx="467">
                  <c:v>3502.5</c:v>
                </c:pt>
                <c:pt idx="468">
                  <c:v>3510</c:v>
                </c:pt>
                <c:pt idx="469">
                  <c:v>3517.5</c:v>
                </c:pt>
                <c:pt idx="470">
                  <c:v>3525</c:v>
                </c:pt>
                <c:pt idx="471">
                  <c:v>3532.5</c:v>
                </c:pt>
                <c:pt idx="472">
                  <c:v>3540</c:v>
                </c:pt>
                <c:pt idx="473">
                  <c:v>3547.5</c:v>
                </c:pt>
                <c:pt idx="474">
                  <c:v>3555</c:v>
                </c:pt>
                <c:pt idx="475">
                  <c:v>3562.5</c:v>
                </c:pt>
                <c:pt idx="476">
                  <c:v>3570</c:v>
                </c:pt>
                <c:pt idx="477">
                  <c:v>3577.5</c:v>
                </c:pt>
                <c:pt idx="478">
                  <c:v>3585</c:v>
                </c:pt>
                <c:pt idx="479">
                  <c:v>3592.5</c:v>
                </c:pt>
                <c:pt idx="480">
                  <c:v>3600</c:v>
                </c:pt>
                <c:pt idx="481">
                  <c:v>3607.5</c:v>
                </c:pt>
                <c:pt idx="482">
                  <c:v>3615</c:v>
                </c:pt>
                <c:pt idx="483">
                  <c:v>3622.5</c:v>
                </c:pt>
                <c:pt idx="484">
                  <c:v>3630</c:v>
                </c:pt>
                <c:pt idx="485">
                  <c:v>3637.5</c:v>
                </c:pt>
                <c:pt idx="486">
                  <c:v>3645</c:v>
                </c:pt>
                <c:pt idx="487">
                  <c:v>3652.5</c:v>
                </c:pt>
                <c:pt idx="488">
                  <c:v>3660</c:v>
                </c:pt>
                <c:pt idx="489">
                  <c:v>3667.5</c:v>
                </c:pt>
                <c:pt idx="490">
                  <c:v>3675</c:v>
                </c:pt>
                <c:pt idx="491">
                  <c:v>3682.5</c:v>
                </c:pt>
                <c:pt idx="492">
                  <c:v>3690</c:v>
                </c:pt>
                <c:pt idx="493">
                  <c:v>3697.5</c:v>
                </c:pt>
                <c:pt idx="494">
                  <c:v>3705</c:v>
                </c:pt>
                <c:pt idx="495">
                  <c:v>3712.5</c:v>
                </c:pt>
                <c:pt idx="496">
                  <c:v>3720</c:v>
                </c:pt>
                <c:pt idx="497">
                  <c:v>3727.5</c:v>
                </c:pt>
                <c:pt idx="498">
                  <c:v>3735</c:v>
                </c:pt>
                <c:pt idx="499">
                  <c:v>3742.5</c:v>
                </c:pt>
                <c:pt idx="500">
                  <c:v>3750</c:v>
                </c:pt>
                <c:pt idx="501">
                  <c:v>3757.5</c:v>
                </c:pt>
                <c:pt idx="502">
                  <c:v>3765</c:v>
                </c:pt>
                <c:pt idx="503">
                  <c:v>3772.5</c:v>
                </c:pt>
                <c:pt idx="504">
                  <c:v>3780</c:v>
                </c:pt>
                <c:pt idx="505">
                  <c:v>3787.5</c:v>
                </c:pt>
                <c:pt idx="506">
                  <c:v>3795</c:v>
                </c:pt>
                <c:pt idx="507">
                  <c:v>3802.5</c:v>
                </c:pt>
                <c:pt idx="508">
                  <c:v>3810</c:v>
                </c:pt>
                <c:pt idx="509">
                  <c:v>3817.5</c:v>
                </c:pt>
                <c:pt idx="510">
                  <c:v>3825</c:v>
                </c:pt>
                <c:pt idx="511">
                  <c:v>3832.5</c:v>
                </c:pt>
                <c:pt idx="512">
                  <c:v>3840</c:v>
                </c:pt>
                <c:pt idx="513">
                  <c:v>3847.5</c:v>
                </c:pt>
                <c:pt idx="514">
                  <c:v>3855</c:v>
                </c:pt>
                <c:pt idx="515">
                  <c:v>3862.5</c:v>
                </c:pt>
                <c:pt idx="516">
                  <c:v>3870</c:v>
                </c:pt>
                <c:pt idx="517">
                  <c:v>3877.5</c:v>
                </c:pt>
                <c:pt idx="518">
                  <c:v>3885</c:v>
                </c:pt>
                <c:pt idx="519">
                  <c:v>3892.5</c:v>
                </c:pt>
                <c:pt idx="520">
                  <c:v>3900</c:v>
                </c:pt>
                <c:pt idx="521">
                  <c:v>3907.5</c:v>
                </c:pt>
                <c:pt idx="522">
                  <c:v>3915</c:v>
                </c:pt>
                <c:pt idx="523">
                  <c:v>3922.5</c:v>
                </c:pt>
                <c:pt idx="524">
                  <c:v>3930</c:v>
                </c:pt>
                <c:pt idx="525">
                  <c:v>3937.5</c:v>
                </c:pt>
                <c:pt idx="526">
                  <c:v>3945</c:v>
                </c:pt>
                <c:pt idx="527">
                  <c:v>3952.5</c:v>
                </c:pt>
                <c:pt idx="528">
                  <c:v>3960</c:v>
                </c:pt>
                <c:pt idx="529">
                  <c:v>3967.5</c:v>
                </c:pt>
                <c:pt idx="530">
                  <c:v>3975</c:v>
                </c:pt>
                <c:pt idx="531">
                  <c:v>3982.5</c:v>
                </c:pt>
                <c:pt idx="532">
                  <c:v>3990</c:v>
                </c:pt>
                <c:pt idx="533">
                  <c:v>3997.5</c:v>
                </c:pt>
                <c:pt idx="534">
                  <c:v>4005</c:v>
                </c:pt>
                <c:pt idx="535">
                  <c:v>4012.5</c:v>
                </c:pt>
                <c:pt idx="536">
                  <c:v>4020</c:v>
                </c:pt>
                <c:pt idx="537">
                  <c:v>4027.5</c:v>
                </c:pt>
                <c:pt idx="538">
                  <c:v>4035</c:v>
                </c:pt>
                <c:pt idx="539">
                  <c:v>4042.5</c:v>
                </c:pt>
                <c:pt idx="540">
                  <c:v>4050</c:v>
                </c:pt>
                <c:pt idx="541">
                  <c:v>4057.5</c:v>
                </c:pt>
                <c:pt idx="542">
                  <c:v>4065</c:v>
                </c:pt>
                <c:pt idx="543">
                  <c:v>4072.5</c:v>
                </c:pt>
                <c:pt idx="544">
                  <c:v>4080</c:v>
                </c:pt>
                <c:pt idx="545">
                  <c:v>4087.5</c:v>
                </c:pt>
                <c:pt idx="546">
                  <c:v>4095</c:v>
                </c:pt>
                <c:pt idx="547">
                  <c:v>4102.5</c:v>
                </c:pt>
                <c:pt idx="548">
                  <c:v>4110</c:v>
                </c:pt>
                <c:pt idx="549">
                  <c:v>4117.5</c:v>
                </c:pt>
                <c:pt idx="550">
                  <c:v>4125</c:v>
                </c:pt>
                <c:pt idx="551">
                  <c:v>4132.5</c:v>
                </c:pt>
                <c:pt idx="552">
                  <c:v>4140</c:v>
                </c:pt>
                <c:pt idx="553">
                  <c:v>4147.5</c:v>
                </c:pt>
                <c:pt idx="554">
                  <c:v>4155</c:v>
                </c:pt>
                <c:pt idx="555">
                  <c:v>4162.5</c:v>
                </c:pt>
                <c:pt idx="556">
                  <c:v>4170</c:v>
                </c:pt>
                <c:pt idx="557">
                  <c:v>4177.5</c:v>
                </c:pt>
                <c:pt idx="558">
                  <c:v>4185</c:v>
                </c:pt>
                <c:pt idx="559">
                  <c:v>4192.5</c:v>
                </c:pt>
                <c:pt idx="560">
                  <c:v>4200</c:v>
                </c:pt>
                <c:pt idx="561">
                  <c:v>4207.5</c:v>
                </c:pt>
                <c:pt idx="562">
                  <c:v>4215</c:v>
                </c:pt>
                <c:pt idx="563">
                  <c:v>4222.5</c:v>
                </c:pt>
                <c:pt idx="564">
                  <c:v>4230</c:v>
                </c:pt>
                <c:pt idx="565">
                  <c:v>4237.5</c:v>
                </c:pt>
                <c:pt idx="566">
                  <c:v>4245</c:v>
                </c:pt>
                <c:pt idx="567">
                  <c:v>4252.5</c:v>
                </c:pt>
                <c:pt idx="568">
                  <c:v>4260</c:v>
                </c:pt>
                <c:pt idx="569">
                  <c:v>4267.5</c:v>
                </c:pt>
                <c:pt idx="570">
                  <c:v>4275</c:v>
                </c:pt>
                <c:pt idx="571">
                  <c:v>4282.5</c:v>
                </c:pt>
                <c:pt idx="572">
                  <c:v>4290</c:v>
                </c:pt>
                <c:pt idx="573">
                  <c:v>4297.5</c:v>
                </c:pt>
                <c:pt idx="574">
                  <c:v>4305</c:v>
                </c:pt>
                <c:pt idx="575">
                  <c:v>4312.5</c:v>
                </c:pt>
                <c:pt idx="576">
                  <c:v>4320</c:v>
                </c:pt>
                <c:pt idx="577">
                  <c:v>4327.5</c:v>
                </c:pt>
                <c:pt idx="578">
                  <c:v>4335</c:v>
                </c:pt>
                <c:pt idx="579">
                  <c:v>4342.5</c:v>
                </c:pt>
                <c:pt idx="580">
                  <c:v>4350</c:v>
                </c:pt>
                <c:pt idx="581">
                  <c:v>4357.5</c:v>
                </c:pt>
                <c:pt idx="582">
                  <c:v>4365</c:v>
                </c:pt>
                <c:pt idx="583">
                  <c:v>4372.5</c:v>
                </c:pt>
                <c:pt idx="584">
                  <c:v>4380</c:v>
                </c:pt>
                <c:pt idx="585">
                  <c:v>4387.5</c:v>
                </c:pt>
                <c:pt idx="586">
                  <c:v>4395</c:v>
                </c:pt>
                <c:pt idx="587">
                  <c:v>4402.5</c:v>
                </c:pt>
                <c:pt idx="588">
                  <c:v>4410</c:v>
                </c:pt>
                <c:pt idx="589">
                  <c:v>4417.5</c:v>
                </c:pt>
                <c:pt idx="590">
                  <c:v>4425</c:v>
                </c:pt>
                <c:pt idx="591">
                  <c:v>4432.5</c:v>
                </c:pt>
                <c:pt idx="592">
                  <c:v>4440</c:v>
                </c:pt>
                <c:pt idx="593">
                  <c:v>4447.5</c:v>
                </c:pt>
                <c:pt idx="594">
                  <c:v>4455</c:v>
                </c:pt>
                <c:pt idx="595">
                  <c:v>4462.5</c:v>
                </c:pt>
                <c:pt idx="596">
                  <c:v>4470</c:v>
                </c:pt>
                <c:pt idx="597">
                  <c:v>4477.5</c:v>
                </c:pt>
                <c:pt idx="598">
                  <c:v>4485</c:v>
                </c:pt>
                <c:pt idx="599">
                  <c:v>4492.5</c:v>
                </c:pt>
                <c:pt idx="600">
                  <c:v>4500</c:v>
                </c:pt>
                <c:pt idx="601">
                  <c:v>4507.5</c:v>
                </c:pt>
                <c:pt idx="602">
                  <c:v>4515</c:v>
                </c:pt>
                <c:pt idx="603">
                  <c:v>4522.5</c:v>
                </c:pt>
                <c:pt idx="604">
                  <c:v>4530</c:v>
                </c:pt>
                <c:pt idx="605">
                  <c:v>4537.5</c:v>
                </c:pt>
                <c:pt idx="606">
                  <c:v>4545</c:v>
                </c:pt>
                <c:pt idx="607">
                  <c:v>4552.5</c:v>
                </c:pt>
                <c:pt idx="608">
                  <c:v>4560</c:v>
                </c:pt>
                <c:pt idx="609">
                  <c:v>4567.5</c:v>
                </c:pt>
                <c:pt idx="610">
                  <c:v>4575</c:v>
                </c:pt>
                <c:pt idx="611">
                  <c:v>4582.5</c:v>
                </c:pt>
                <c:pt idx="612">
                  <c:v>4590</c:v>
                </c:pt>
                <c:pt idx="613">
                  <c:v>4597.5</c:v>
                </c:pt>
                <c:pt idx="614">
                  <c:v>4605</c:v>
                </c:pt>
                <c:pt idx="615">
                  <c:v>4612.5</c:v>
                </c:pt>
                <c:pt idx="616">
                  <c:v>4620</c:v>
                </c:pt>
                <c:pt idx="617">
                  <c:v>4627.5</c:v>
                </c:pt>
                <c:pt idx="618">
                  <c:v>4635</c:v>
                </c:pt>
                <c:pt idx="619">
                  <c:v>4642.5</c:v>
                </c:pt>
                <c:pt idx="620">
                  <c:v>4650</c:v>
                </c:pt>
                <c:pt idx="621">
                  <c:v>4657.5</c:v>
                </c:pt>
                <c:pt idx="622">
                  <c:v>4665</c:v>
                </c:pt>
                <c:pt idx="623">
                  <c:v>4672.5</c:v>
                </c:pt>
                <c:pt idx="624">
                  <c:v>4680</c:v>
                </c:pt>
                <c:pt idx="625">
                  <c:v>4687.5</c:v>
                </c:pt>
                <c:pt idx="626">
                  <c:v>4695</c:v>
                </c:pt>
                <c:pt idx="627">
                  <c:v>4702.5</c:v>
                </c:pt>
                <c:pt idx="628">
                  <c:v>4710</c:v>
                </c:pt>
                <c:pt idx="629">
                  <c:v>4717.5</c:v>
                </c:pt>
                <c:pt idx="630">
                  <c:v>4725</c:v>
                </c:pt>
                <c:pt idx="631">
                  <c:v>4732.5</c:v>
                </c:pt>
                <c:pt idx="632">
                  <c:v>4740</c:v>
                </c:pt>
                <c:pt idx="633">
                  <c:v>4747.5</c:v>
                </c:pt>
                <c:pt idx="634">
                  <c:v>4755</c:v>
                </c:pt>
                <c:pt idx="635">
                  <c:v>4762.5</c:v>
                </c:pt>
                <c:pt idx="636">
                  <c:v>4770</c:v>
                </c:pt>
                <c:pt idx="637">
                  <c:v>4777.5</c:v>
                </c:pt>
                <c:pt idx="638">
                  <c:v>4785</c:v>
                </c:pt>
                <c:pt idx="639">
                  <c:v>4792.5</c:v>
                </c:pt>
                <c:pt idx="640">
                  <c:v>4800</c:v>
                </c:pt>
                <c:pt idx="641">
                  <c:v>4807.5</c:v>
                </c:pt>
                <c:pt idx="642">
                  <c:v>4815</c:v>
                </c:pt>
                <c:pt idx="643">
                  <c:v>4822.5</c:v>
                </c:pt>
                <c:pt idx="644">
                  <c:v>4830</c:v>
                </c:pt>
                <c:pt idx="645">
                  <c:v>4837.5</c:v>
                </c:pt>
                <c:pt idx="646">
                  <c:v>4845</c:v>
                </c:pt>
                <c:pt idx="647">
                  <c:v>4852.5</c:v>
                </c:pt>
                <c:pt idx="648">
                  <c:v>4860</c:v>
                </c:pt>
                <c:pt idx="649">
                  <c:v>4867.5</c:v>
                </c:pt>
                <c:pt idx="650">
                  <c:v>4875</c:v>
                </c:pt>
                <c:pt idx="651">
                  <c:v>4882.5</c:v>
                </c:pt>
                <c:pt idx="652">
                  <c:v>4890</c:v>
                </c:pt>
                <c:pt idx="653">
                  <c:v>4897.5</c:v>
                </c:pt>
                <c:pt idx="654">
                  <c:v>4905</c:v>
                </c:pt>
                <c:pt idx="655">
                  <c:v>4912.5</c:v>
                </c:pt>
                <c:pt idx="656">
                  <c:v>4920</c:v>
                </c:pt>
                <c:pt idx="657">
                  <c:v>4927.5</c:v>
                </c:pt>
                <c:pt idx="658">
                  <c:v>4935</c:v>
                </c:pt>
                <c:pt idx="659">
                  <c:v>4942.5</c:v>
                </c:pt>
                <c:pt idx="660">
                  <c:v>4950</c:v>
                </c:pt>
                <c:pt idx="661">
                  <c:v>4957.5</c:v>
                </c:pt>
                <c:pt idx="662">
                  <c:v>4965</c:v>
                </c:pt>
                <c:pt idx="663">
                  <c:v>4972.5</c:v>
                </c:pt>
                <c:pt idx="664">
                  <c:v>4980</c:v>
                </c:pt>
                <c:pt idx="665">
                  <c:v>4987.5</c:v>
                </c:pt>
                <c:pt idx="666">
                  <c:v>4995</c:v>
                </c:pt>
                <c:pt idx="667">
                  <c:v>5002.5</c:v>
                </c:pt>
                <c:pt idx="668">
                  <c:v>5010</c:v>
                </c:pt>
                <c:pt idx="669">
                  <c:v>5017.5</c:v>
                </c:pt>
                <c:pt idx="670">
                  <c:v>5025</c:v>
                </c:pt>
                <c:pt idx="671">
                  <c:v>5032.5</c:v>
                </c:pt>
                <c:pt idx="672">
                  <c:v>5040</c:v>
                </c:pt>
                <c:pt idx="673">
                  <c:v>5047.5</c:v>
                </c:pt>
                <c:pt idx="674">
                  <c:v>5055</c:v>
                </c:pt>
                <c:pt idx="675">
                  <c:v>5062.5</c:v>
                </c:pt>
                <c:pt idx="676">
                  <c:v>5070</c:v>
                </c:pt>
                <c:pt idx="677">
                  <c:v>5077.5</c:v>
                </c:pt>
                <c:pt idx="678">
                  <c:v>5085</c:v>
                </c:pt>
                <c:pt idx="679">
                  <c:v>5092.5</c:v>
                </c:pt>
                <c:pt idx="680">
                  <c:v>5100</c:v>
                </c:pt>
                <c:pt idx="681">
                  <c:v>5107.5</c:v>
                </c:pt>
                <c:pt idx="682">
                  <c:v>5115</c:v>
                </c:pt>
                <c:pt idx="683">
                  <c:v>5122.5</c:v>
                </c:pt>
                <c:pt idx="684">
                  <c:v>5130</c:v>
                </c:pt>
                <c:pt idx="685">
                  <c:v>5137.5</c:v>
                </c:pt>
                <c:pt idx="686">
                  <c:v>5145</c:v>
                </c:pt>
                <c:pt idx="687">
                  <c:v>5152.5</c:v>
                </c:pt>
                <c:pt idx="688">
                  <c:v>5160</c:v>
                </c:pt>
                <c:pt idx="689">
                  <c:v>5167.5</c:v>
                </c:pt>
                <c:pt idx="690">
                  <c:v>5175</c:v>
                </c:pt>
                <c:pt idx="691">
                  <c:v>5182.5</c:v>
                </c:pt>
                <c:pt idx="692">
                  <c:v>5190</c:v>
                </c:pt>
                <c:pt idx="693">
                  <c:v>5197.5</c:v>
                </c:pt>
                <c:pt idx="694">
                  <c:v>5205</c:v>
                </c:pt>
                <c:pt idx="695">
                  <c:v>5212.5</c:v>
                </c:pt>
                <c:pt idx="696">
                  <c:v>5220</c:v>
                </c:pt>
                <c:pt idx="697">
                  <c:v>5227.5</c:v>
                </c:pt>
                <c:pt idx="698">
                  <c:v>5235</c:v>
                </c:pt>
                <c:pt idx="699">
                  <c:v>5242.5</c:v>
                </c:pt>
                <c:pt idx="700">
                  <c:v>5250</c:v>
                </c:pt>
                <c:pt idx="701">
                  <c:v>5257.5</c:v>
                </c:pt>
                <c:pt idx="702">
                  <c:v>5265</c:v>
                </c:pt>
                <c:pt idx="703">
                  <c:v>5272.5</c:v>
                </c:pt>
                <c:pt idx="704">
                  <c:v>5280</c:v>
                </c:pt>
                <c:pt idx="705">
                  <c:v>5287.5</c:v>
                </c:pt>
                <c:pt idx="706">
                  <c:v>5295</c:v>
                </c:pt>
                <c:pt idx="707">
                  <c:v>5302.5</c:v>
                </c:pt>
                <c:pt idx="708">
                  <c:v>5310</c:v>
                </c:pt>
                <c:pt idx="709">
                  <c:v>5317.5</c:v>
                </c:pt>
                <c:pt idx="710">
                  <c:v>5325</c:v>
                </c:pt>
                <c:pt idx="711">
                  <c:v>5332.5</c:v>
                </c:pt>
                <c:pt idx="712">
                  <c:v>5340</c:v>
                </c:pt>
                <c:pt idx="713">
                  <c:v>5347.5</c:v>
                </c:pt>
                <c:pt idx="714">
                  <c:v>5355</c:v>
                </c:pt>
                <c:pt idx="715">
                  <c:v>5362.5</c:v>
                </c:pt>
                <c:pt idx="716">
                  <c:v>5370</c:v>
                </c:pt>
                <c:pt idx="717">
                  <c:v>5377.5</c:v>
                </c:pt>
                <c:pt idx="718">
                  <c:v>5385</c:v>
                </c:pt>
                <c:pt idx="719">
                  <c:v>5392.5</c:v>
                </c:pt>
                <c:pt idx="720">
                  <c:v>5400</c:v>
                </c:pt>
                <c:pt idx="721">
                  <c:v>5407.5</c:v>
                </c:pt>
                <c:pt idx="722">
                  <c:v>5415</c:v>
                </c:pt>
                <c:pt idx="723">
                  <c:v>5422.5</c:v>
                </c:pt>
                <c:pt idx="724">
                  <c:v>5430</c:v>
                </c:pt>
                <c:pt idx="725">
                  <c:v>5437.5</c:v>
                </c:pt>
                <c:pt idx="726">
                  <c:v>5445</c:v>
                </c:pt>
                <c:pt idx="727">
                  <c:v>5452.5</c:v>
                </c:pt>
                <c:pt idx="728">
                  <c:v>5460</c:v>
                </c:pt>
                <c:pt idx="729">
                  <c:v>5467.5</c:v>
                </c:pt>
                <c:pt idx="730">
                  <c:v>5475</c:v>
                </c:pt>
                <c:pt idx="731">
                  <c:v>5482.5</c:v>
                </c:pt>
                <c:pt idx="732">
                  <c:v>5490</c:v>
                </c:pt>
                <c:pt idx="733">
                  <c:v>5497.5</c:v>
                </c:pt>
                <c:pt idx="734">
                  <c:v>5505</c:v>
                </c:pt>
                <c:pt idx="735">
                  <c:v>5512.5</c:v>
                </c:pt>
                <c:pt idx="736">
                  <c:v>5520</c:v>
                </c:pt>
                <c:pt idx="737">
                  <c:v>5527.5</c:v>
                </c:pt>
                <c:pt idx="738">
                  <c:v>5535</c:v>
                </c:pt>
                <c:pt idx="739">
                  <c:v>5542.5</c:v>
                </c:pt>
                <c:pt idx="740">
                  <c:v>5550</c:v>
                </c:pt>
                <c:pt idx="741">
                  <c:v>5557.5</c:v>
                </c:pt>
                <c:pt idx="742">
                  <c:v>5565</c:v>
                </c:pt>
                <c:pt idx="743">
                  <c:v>5572.5</c:v>
                </c:pt>
                <c:pt idx="744">
                  <c:v>5580</c:v>
                </c:pt>
                <c:pt idx="745">
                  <c:v>5587.5</c:v>
                </c:pt>
                <c:pt idx="746">
                  <c:v>5595</c:v>
                </c:pt>
                <c:pt idx="747">
                  <c:v>5602.5</c:v>
                </c:pt>
                <c:pt idx="748">
                  <c:v>5610</c:v>
                </c:pt>
                <c:pt idx="749">
                  <c:v>5617.5</c:v>
                </c:pt>
                <c:pt idx="750">
                  <c:v>5625</c:v>
                </c:pt>
                <c:pt idx="751">
                  <c:v>5632.5</c:v>
                </c:pt>
                <c:pt idx="752">
                  <c:v>5640</c:v>
                </c:pt>
                <c:pt idx="753">
                  <c:v>5647.5</c:v>
                </c:pt>
                <c:pt idx="754">
                  <c:v>5655</c:v>
                </c:pt>
                <c:pt idx="755">
                  <c:v>5662.5</c:v>
                </c:pt>
                <c:pt idx="756">
                  <c:v>5670</c:v>
                </c:pt>
                <c:pt idx="757">
                  <c:v>5677.5</c:v>
                </c:pt>
                <c:pt idx="758">
                  <c:v>5685</c:v>
                </c:pt>
                <c:pt idx="759">
                  <c:v>5692.5</c:v>
                </c:pt>
                <c:pt idx="760">
                  <c:v>5700</c:v>
                </c:pt>
                <c:pt idx="761">
                  <c:v>5707.5</c:v>
                </c:pt>
                <c:pt idx="762">
                  <c:v>5715</c:v>
                </c:pt>
                <c:pt idx="763">
                  <c:v>5722.5</c:v>
                </c:pt>
                <c:pt idx="764">
                  <c:v>5730</c:v>
                </c:pt>
                <c:pt idx="765">
                  <c:v>5737.5</c:v>
                </c:pt>
                <c:pt idx="766">
                  <c:v>5745</c:v>
                </c:pt>
                <c:pt idx="767">
                  <c:v>5752.5</c:v>
                </c:pt>
                <c:pt idx="768">
                  <c:v>5760</c:v>
                </c:pt>
                <c:pt idx="769">
                  <c:v>5767.5</c:v>
                </c:pt>
                <c:pt idx="770">
                  <c:v>5775</c:v>
                </c:pt>
                <c:pt idx="771">
                  <c:v>5782.5</c:v>
                </c:pt>
                <c:pt idx="772">
                  <c:v>5790</c:v>
                </c:pt>
                <c:pt idx="773">
                  <c:v>5797.5</c:v>
                </c:pt>
                <c:pt idx="774">
                  <c:v>5805</c:v>
                </c:pt>
                <c:pt idx="775">
                  <c:v>5812.5</c:v>
                </c:pt>
                <c:pt idx="776">
                  <c:v>5820</c:v>
                </c:pt>
                <c:pt idx="777">
                  <c:v>5827.5</c:v>
                </c:pt>
                <c:pt idx="778">
                  <c:v>5835</c:v>
                </c:pt>
                <c:pt idx="779">
                  <c:v>5842.5</c:v>
                </c:pt>
                <c:pt idx="780">
                  <c:v>5850</c:v>
                </c:pt>
                <c:pt idx="781">
                  <c:v>5857.5</c:v>
                </c:pt>
                <c:pt idx="782">
                  <c:v>5865</c:v>
                </c:pt>
                <c:pt idx="783">
                  <c:v>5872.5</c:v>
                </c:pt>
                <c:pt idx="784">
                  <c:v>5880</c:v>
                </c:pt>
                <c:pt idx="785">
                  <c:v>5887.5</c:v>
                </c:pt>
                <c:pt idx="786">
                  <c:v>5895</c:v>
                </c:pt>
                <c:pt idx="787">
                  <c:v>5902.5</c:v>
                </c:pt>
                <c:pt idx="788">
                  <c:v>5910</c:v>
                </c:pt>
                <c:pt idx="789">
                  <c:v>5917.5</c:v>
                </c:pt>
                <c:pt idx="790">
                  <c:v>5925</c:v>
                </c:pt>
                <c:pt idx="791">
                  <c:v>5932.5</c:v>
                </c:pt>
                <c:pt idx="792">
                  <c:v>5940</c:v>
                </c:pt>
                <c:pt idx="793">
                  <c:v>5947.5</c:v>
                </c:pt>
                <c:pt idx="794">
                  <c:v>5955</c:v>
                </c:pt>
                <c:pt idx="795">
                  <c:v>5962.5</c:v>
                </c:pt>
                <c:pt idx="796">
                  <c:v>5970</c:v>
                </c:pt>
                <c:pt idx="797">
                  <c:v>5977.5</c:v>
                </c:pt>
                <c:pt idx="798">
                  <c:v>5985</c:v>
                </c:pt>
                <c:pt idx="799">
                  <c:v>5992.5</c:v>
                </c:pt>
                <c:pt idx="800">
                  <c:v>6000</c:v>
                </c:pt>
                <c:pt idx="801">
                  <c:v>6007.5</c:v>
                </c:pt>
                <c:pt idx="802">
                  <c:v>6015</c:v>
                </c:pt>
                <c:pt idx="803">
                  <c:v>6022.5</c:v>
                </c:pt>
                <c:pt idx="804">
                  <c:v>6030</c:v>
                </c:pt>
                <c:pt idx="805">
                  <c:v>6037.5</c:v>
                </c:pt>
                <c:pt idx="806">
                  <c:v>6045</c:v>
                </c:pt>
                <c:pt idx="807">
                  <c:v>6052.5</c:v>
                </c:pt>
                <c:pt idx="808">
                  <c:v>6060</c:v>
                </c:pt>
                <c:pt idx="809">
                  <c:v>6067.5</c:v>
                </c:pt>
                <c:pt idx="810">
                  <c:v>6075</c:v>
                </c:pt>
                <c:pt idx="811">
                  <c:v>6082.5</c:v>
                </c:pt>
                <c:pt idx="812">
                  <c:v>6090</c:v>
                </c:pt>
                <c:pt idx="813">
                  <c:v>6097.5</c:v>
                </c:pt>
                <c:pt idx="814">
                  <c:v>6105</c:v>
                </c:pt>
                <c:pt idx="815">
                  <c:v>6112.5</c:v>
                </c:pt>
                <c:pt idx="816">
                  <c:v>6120</c:v>
                </c:pt>
                <c:pt idx="817">
                  <c:v>6127.5</c:v>
                </c:pt>
                <c:pt idx="818">
                  <c:v>6135</c:v>
                </c:pt>
                <c:pt idx="819">
                  <c:v>6142.5</c:v>
                </c:pt>
                <c:pt idx="820">
                  <c:v>6150</c:v>
                </c:pt>
                <c:pt idx="821">
                  <c:v>6157.5</c:v>
                </c:pt>
                <c:pt idx="822">
                  <c:v>6165</c:v>
                </c:pt>
                <c:pt idx="823">
                  <c:v>6172.5</c:v>
                </c:pt>
                <c:pt idx="824">
                  <c:v>6180</c:v>
                </c:pt>
                <c:pt idx="825">
                  <c:v>6187.5</c:v>
                </c:pt>
                <c:pt idx="826">
                  <c:v>6195</c:v>
                </c:pt>
                <c:pt idx="827">
                  <c:v>6202.5</c:v>
                </c:pt>
                <c:pt idx="828">
                  <c:v>6210</c:v>
                </c:pt>
                <c:pt idx="829">
                  <c:v>6217.5</c:v>
                </c:pt>
                <c:pt idx="830">
                  <c:v>6225</c:v>
                </c:pt>
                <c:pt idx="831">
                  <c:v>6232.5</c:v>
                </c:pt>
                <c:pt idx="832">
                  <c:v>6240</c:v>
                </c:pt>
                <c:pt idx="833">
                  <c:v>6247.5</c:v>
                </c:pt>
                <c:pt idx="834">
                  <c:v>6255</c:v>
                </c:pt>
                <c:pt idx="835">
                  <c:v>6262.5</c:v>
                </c:pt>
                <c:pt idx="836">
                  <c:v>6270</c:v>
                </c:pt>
                <c:pt idx="837">
                  <c:v>6277.5</c:v>
                </c:pt>
                <c:pt idx="838">
                  <c:v>6285</c:v>
                </c:pt>
                <c:pt idx="839">
                  <c:v>6292.5</c:v>
                </c:pt>
                <c:pt idx="840">
                  <c:v>6300</c:v>
                </c:pt>
                <c:pt idx="841">
                  <c:v>6307.5</c:v>
                </c:pt>
                <c:pt idx="842">
                  <c:v>6315</c:v>
                </c:pt>
                <c:pt idx="843">
                  <c:v>6322.5</c:v>
                </c:pt>
                <c:pt idx="844">
                  <c:v>6330</c:v>
                </c:pt>
                <c:pt idx="845">
                  <c:v>6337.5</c:v>
                </c:pt>
                <c:pt idx="846">
                  <c:v>6345</c:v>
                </c:pt>
                <c:pt idx="847">
                  <c:v>6352.5</c:v>
                </c:pt>
                <c:pt idx="848">
                  <c:v>6360</c:v>
                </c:pt>
                <c:pt idx="849">
                  <c:v>6367.5</c:v>
                </c:pt>
                <c:pt idx="850">
                  <c:v>6375</c:v>
                </c:pt>
                <c:pt idx="851">
                  <c:v>6382.5</c:v>
                </c:pt>
                <c:pt idx="852">
                  <c:v>6390</c:v>
                </c:pt>
                <c:pt idx="853">
                  <c:v>6397.5</c:v>
                </c:pt>
                <c:pt idx="854">
                  <c:v>6405</c:v>
                </c:pt>
                <c:pt idx="855">
                  <c:v>6412.5</c:v>
                </c:pt>
                <c:pt idx="856">
                  <c:v>6420</c:v>
                </c:pt>
                <c:pt idx="857">
                  <c:v>6427.5</c:v>
                </c:pt>
                <c:pt idx="858">
                  <c:v>6435</c:v>
                </c:pt>
                <c:pt idx="859">
                  <c:v>6442.5</c:v>
                </c:pt>
                <c:pt idx="860">
                  <c:v>6450</c:v>
                </c:pt>
                <c:pt idx="861">
                  <c:v>6457.5</c:v>
                </c:pt>
                <c:pt idx="862">
                  <c:v>6465</c:v>
                </c:pt>
                <c:pt idx="863">
                  <c:v>6472.5</c:v>
                </c:pt>
                <c:pt idx="864">
                  <c:v>6480</c:v>
                </c:pt>
                <c:pt idx="865">
                  <c:v>6487.5</c:v>
                </c:pt>
                <c:pt idx="866">
                  <c:v>6495</c:v>
                </c:pt>
                <c:pt idx="867">
                  <c:v>6502.5</c:v>
                </c:pt>
                <c:pt idx="868">
                  <c:v>6510</c:v>
                </c:pt>
                <c:pt idx="869">
                  <c:v>6517.5</c:v>
                </c:pt>
                <c:pt idx="870">
                  <c:v>6525</c:v>
                </c:pt>
                <c:pt idx="871">
                  <c:v>6532.5</c:v>
                </c:pt>
                <c:pt idx="872">
                  <c:v>6540</c:v>
                </c:pt>
                <c:pt idx="873">
                  <c:v>6547.5</c:v>
                </c:pt>
                <c:pt idx="874">
                  <c:v>6555</c:v>
                </c:pt>
                <c:pt idx="875">
                  <c:v>6562.5</c:v>
                </c:pt>
                <c:pt idx="876">
                  <c:v>6570</c:v>
                </c:pt>
                <c:pt idx="877">
                  <c:v>6577.5</c:v>
                </c:pt>
                <c:pt idx="878">
                  <c:v>6585</c:v>
                </c:pt>
                <c:pt idx="879">
                  <c:v>6592.5</c:v>
                </c:pt>
                <c:pt idx="880">
                  <c:v>6600</c:v>
                </c:pt>
                <c:pt idx="881">
                  <c:v>6607.5</c:v>
                </c:pt>
                <c:pt idx="882">
                  <c:v>6615</c:v>
                </c:pt>
                <c:pt idx="883">
                  <c:v>6622.5</c:v>
                </c:pt>
                <c:pt idx="884">
                  <c:v>6630</c:v>
                </c:pt>
                <c:pt idx="885">
                  <c:v>6637.5</c:v>
                </c:pt>
                <c:pt idx="886">
                  <c:v>6645</c:v>
                </c:pt>
                <c:pt idx="887">
                  <c:v>6652.5</c:v>
                </c:pt>
                <c:pt idx="888">
                  <c:v>6660</c:v>
                </c:pt>
                <c:pt idx="889">
                  <c:v>6667.5</c:v>
                </c:pt>
                <c:pt idx="890">
                  <c:v>6675</c:v>
                </c:pt>
                <c:pt idx="891">
                  <c:v>6682.5</c:v>
                </c:pt>
                <c:pt idx="892">
                  <c:v>6690</c:v>
                </c:pt>
                <c:pt idx="893">
                  <c:v>6697.5</c:v>
                </c:pt>
                <c:pt idx="894">
                  <c:v>6705</c:v>
                </c:pt>
                <c:pt idx="895">
                  <c:v>6712.5</c:v>
                </c:pt>
                <c:pt idx="896">
                  <c:v>6720</c:v>
                </c:pt>
                <c:pt idx="897">
                  <c:v>6727.5</c:v>
                </c:pt>
                <c:pt idx="898">
                  <c:v>6735</c:v>
                </c:pt>
                <c:pt idx="899">
                  <c:v>6742.5</c:v>
                </c:pt>
                <c:pt idx="900">
                  <c:v>6750</c:v>
                </c:pt>
                <c:pt idx="901">
                  <c:v>6757.5</c:v>
                </c:pt>
                <c:pt idx="902">
                  <c:v>6765</c:v>
                </c:pt>
                <c:pt idx="903">
                  <c:v>6772.5</c:v>
                </c:pt>
                <c:pt idx="904">
                  <c:v>6780</c:v>
                </c:pt>
                <c:pt idx="905">
                  <c:v>6787.5</c:v>
                </c:pt>
                <c:pt idx="906">
                  <c:v>6795</c:v>
                </c:pt>
                <c:pt idx="907">
                  <c:v>6802.5</c:v>
                </c:pt>
                <c:pt idx="908">
                  <c:v>6810</c:v>
                </c:pt>
                <c:pt idx="909">
                  <c:v>6817.5</c:v>
                </c:pt>
                <c:pt idx="910">
                  <c:v>6825</c:v>
                </c:pt>
                <c:pt idx="911">
                  <c:v>6832.5</c:v>
                </c:pt>
                <c:pt idx="912">
                  <c:v>6840</c:v>
                </c:pt>
                <c:pt idx="913">
                  <c:v>6847.5</c:v>
                </c:pt>
                <c:pt idx="914">
                  <c:v>6855</c:v>
                </c:pt>
                <c:pt idx="915">
                  <c:v>6862.5</c:v>
                </c:pt>
                <c:pt idx="916">
                  <c:v>6870</c:v>
                </c:pt>
                <c:pt idx="917">
                  <c:v>6877.5</c:v>
                </c:pt>
                <c:pt idx="918">
                  <c:v>6885</c:v>
                </c:pt>
                <c:pt idx="919">
                  <c:v>6892.5</c:v>
                </c:pt>
                <c:pt idx="920">
                  <c:v>6900</c:v>
                </c:pt>
                <c:pt idx="921">
                  <c:v>6907.5</c:v>
                </c:pt>
                <c:pt idx="922">
                  <c:v>6915</c:v>
                </c:pt>
                <c:pt idx="923">
                  <c:v>6922.5</c:v>
                </c:pt>
                <c:pt idx="924">
                  <c:v>6930</c:v>
                </c:pt>
                <c:pt idx="925">
                  <c:v>6937.5</c:v>
                </c:pt>
                <c:pt idx="926">
                  <c:v>6945</c:v>
                </c:pt>
                <c:pt idx="927">
                  <c:v>6952.5</c:v>
                </c:pt>
                <c:pt idx="928">
                  <c:v>6960</c:v>
                </c:pt>
                <c:pt idx="929">
                  <c:v>6967.5</c:v>
                </c:pt>
                <c:pt idx="930">
                  <c:v>6975</c:v>
                </c:pt>
                <c:pt idx="931">
                  <c:v>6982.5</c:v>
                </c:pt>
                <c:pt idx="932">
                  <c:v>6990</c:v>
                </c:pt>
                <c:pt idx="933">
                  <c:v>6997.5</c:v>
                </c:pt>
                <c:pt idx="934">
                  <c:v>7005</c:v>
                </c:pt>
                <c:pt idx="935">
                  <c:v>7012.5</c:v>
                </c:pt>
                <c:pt idx="936">
                  <c:v>7020</c:v>
                </c:pt>
                <c:pt idx="937">
                  <c:v>7027.5</c:v>
                </c:pt>
                <c:pt idx="938">
                  <c:v>7035</c:v>
                </c:pt>
                <c:pt idx="939">
                  <c:v>7042.5</c:v>
                </c:pt>
                <c:pt idx="940">
                  <c:v>7050</c:v>
                </c:pt>
                <c:pt idx="941">
                  <c:v>7057.5</c:v>
                </c:pt>
                <c:pt idx="942">
                  <c:v>7065</c:v>
                </c:pt>
                <c:pt idx="943">
                  <c:v>7072.5</c:v>
                </c:pt>
                <c:pt idx="944">
                  <c:v>7080</c:v>
                </c:pt>
                <c:pt idx="945">
                  <c:v>7087.5</c:v>
                </c:pt>
                <c:pt idx="946">
                  <c:v>7095</c:v>
                </c:pt>
                <c:pt idx="947">
                  <c:v>7102.5</c:v>
                </c:pt>
                <c:pt idx="948">
                  <c:v>7110</c:v>
                </c:pt>
                <c:pt idx="949">
                  <c:v>7117.5</c:v>
                </c:pt>
                <c:pt idx="950">
                  <c:v>7125</c:v>
                </c:pt>
                <c:pt idx="951">
                  <c:v>7132.5</c:v>
                </c:pt>
                <c:pt idx="952">
                  <c:v>7140</c:v>
                </c:pt>
                <c:pt idx="953">
                  <c:v>7147.5</c:v>
                </c:pt>
                <c:pt idx="954">
                  <c:v>7155</c:v>
                </c:pt>
                <c:pt idx="955">
                  <c:v>7162.5</c:v>
                </c:pt>
                <c:pt idx="956">
                  <c:v>7170</c:v>
                </c:pt>
                <c:pt idx="957">
                  <c:v>7177.5</c:v>
                </c:pt>
                <c:pt idx="958">
                  <c:v>7185</c:v>
                </c:pt>
                <c:pt idx="959">
                  <c:v>7192.5</c:v>
                </c:pt>
                <c:pt idx="960">
                  <c:v>7200</c:v>
                </c:pt>
                <c:pt idx="961">
                  <c:v>7207.5</c:v>
                </c:pt>
                <c:pt idx="962">
                  <c:v>7215</c:v>
                </c:pt>
                <c:pt idx="963">
                  <c:v>7222.5</c:v>
                </c:pt>
                <c:pt idx="964">
                  <c:v>7230</c:v>
                </c:pt>
                <c:pt idx="965">
                  <c:v>7237.5</c:v>
                </c:pt>
                <c:pt idx="966">
                  <c:v>7245</c:v>
                </c:pt>
                <c:pt idx="967">
                  <c:v>7252.5</c:v>
                </c:pt>
                <c:pt idx="968">
                  <c:v>7260</c:v>
                </c:pt>
                <c:pt idx="969">
                  <c:v>7267.5</c:v>
                </c:pt>
                <c:pt idx="970">
                  <c:v>7275</c:v>
                </c:pt>
                <c:pt idx="971">
                  <c:v>7282.5</c:v>
                </c:pt>
                <c:pt idx="972">
                  <c:v>7290</c:v>
                </c:pt>
                <c:pt idx="973">
                  <c:v>7297.5</c:v>
                </c:pt>
                <c:pt idx="974">
                  <c:v>7305</c:v>
                </c:pt>
                <c:pt idx="975">
                  <c:v>7312.5</c:v>
                </c:pt>
                <c:pt idx="976">
                  <c:v>7320</c:v>
                </c:pt>
                <c:pt idx="977">
                  <c:v>7327.5</c:v>
                </c:pt>
                <c:pt idx="978">
                  <c:v>7335</c:v>
                </c:pt>
                <c:pt idx="979">
                  <c:v>7342.5</c:v>
                </c:pt>
                <c:pt idx="980">
                  <c:v>7350</c:v>
                </c:pt>
                <c:pt idx="981">
                  <c:v>7357.5</c:v>
                </c:pt>
                <c:pt idx="982">
                  <c:v>7365</c:v>
                </c:pt>
                <c:pt idx="983">
                  <c:v>7372.5</c:v>
                </c:pt>
                <c:pt idx="984">
                  <c:v>7380</c:v>
                </c:pt>
                <c:pt idx="985">
                  <c:v>7387.5</c:v>
                </c:pt>
                <c:pt idx="986">
                  <c:v>7395</c:v>
                </c:pt>
                <c:pt idx="987">
                  <c:v>7402.5</c:v>
                </c:pt>
                <c:pt idx="988">
                  <c:v>7410</c:v>
                </c:pt>
                <c:pt idx="989">
                  <c:v>7417.5</c:v>
                </c:pt>
                <c:pt idx="990">
                  <c:v>7425</c:v>
                </c:pt>
                <c:pt idx="991">
                  <c:v>7432.5</c:v>
                </c:pt>
                <c:pt idx="992">
                  <c:v>7440</c:v>
                </c:pt>
                <c:pt idx="993">
                  <c:v>7447.5</c:v>
                </c:pt>
                <c:pt idx="994">
                  <c:v>7455</c:v>
                </c:pt>
                <c:pt idx="995">
                  <c:v>7462.5</c:v>
                </c:pt>
                <c:pt idx="996">
                  <c:v>7470</c:v>
                </c:pt>
                <c:pt idx="997">
                  <c:v>7477.5</c:v>
                </c:pt>
                <c:pt idx="998">
                  <c:v>7485</c:v>
                </c:pt>
                <c:pt idx="999">
                  <c:v>7492.5</c:v>
                </c:pt>
                <c:pt idx="1000">
                  <c:v>7500</c:v>
                </c:pt>
                <c:pt idx="1001">
                  <c:v>7507.5</c:v>
                </c:pt>
                <c:pt idx="1002">
                  <c:v>7515</c:v>
                </c:pt>
                <c:pt idx="1003">
                  <c:v>7522.5</c:v>
                </c:pt>
                <c:pt idx="1004">
                  <c:v>7530</c:v>
                </c:pt>
                <c:pt idx="1005">
                  <c:v>7537.5</c:v>
                </c:pt>
                <c:pt idx="1006">
                  <c:v>7545</c:v>
                </c:pt>
                <c:pt idx="1007">
                  <c:v>7552.5</c:v>
                </c:pt>
                <c:pt idx="1008">
                  <c:v>7560</c:v>
                </c:pt>
                <c:pt idx="1009">
                  <c:v>7567.5</c:v>
                </c:pt>
                <c:pt idx="1010">
                  <c:v>7575</c:v>
                </c:pt>
                <c:pt idx="1011">
                  <c:v>7582.5</c:v>
                </c:pt>
                <c:pt idx="1012">
                  <c:v>7590</c:v>
                </c:pt>
                <c:pt idx="1013">
                  <c:v>7597.5</c:v>
                </c:pt>
                <c:pt idx="1014">
                  <c:v>7605</c:v>
                </c:pt>
                <c:pt idx="1015">
                  <c:v>7612.5</c:v>
                </c:pt>
                <c:pt idx="1016">
                  <c:v>7620</c:v>
                </c:pt>
                <c:pt idx="1017">
                  <c:v>7627.5</c:v>
                </c:pt>
                <c:pt idx="1018">
                  <c:v>7635</c:v>
                </c:pt>
                <c:pt idx="1019">
                  <c:v>7642.5</c:v>
                </c:pt>
                <c:pt idx="1020">
                  <c:v>7650</c:v>
                </c:pt>
                <c:pt idx="1021">
                  <c:v>7657.5</c:v>
                </c:pt>
                <c:pt idx="1022">
                  <c:v>7665</c:v>
                </c:pt>
                <c:pt idx="1023">
                  <c:v>7672.5</c:v>
                </c:pt>
                <c:pt idx="1024">
                  <c:v>7680</c:v>
                </c:pt>
                <c:pt idx="1025">
                  <c:v>7687.5</c:v>
                </c:pt>
                <c:pt idx="1026">
                  <c:v>7695</c:v>
                </c:pt>
                <c:pt idx="1027">
                  <c:v>7702.5</c:v>
                </c:pt>
                <c:pt idx="1028">
                  <c:v>7710</c:v>
                </c:pt>
                <c:pt idx="1029">
                  <c:v>7717.5</c:v>
                </c:pt>
                <c:pt idx="1030">
                  <c:v>7725</c:v>
                </c:pt>
                <c:pt idx="1031">
                  <c:v>7732.5</c:v>
                </c:pt>
                <c:pt idx="1032">
                  <c:v>7740</c:v>
                </c:pt>
                <c:pt idx="1033">
                  <c:v>7747.5</c:v>
                </c:pt>
                <c:pt idx="1034">
                  <c:v>7755</c:v>
                </c:pt>
                <c:pt idx="1035">
                  <c:v>7762.5</c:v>
                </c:pt>
                <c:pt idx="1036">
                  <c:v>7770</c:v>
                </c:pt>
                <c:pt idx="1037">
                  <c:v>7777.5</c:v>
                </c:pt>
                <c:pt idx="1038">
                  <c:v>7785</c:v>
                </c:pt>
                <c:pt idx="1039">
                  <c:v>7792.5</c:v>
                </c:pt>
                <c:pt idx="1040">
                  <c:v>7800</c:v>
                </c:pt>
                <c:pt idx="1041">
                  <c:v>7807.5</c:v>
                </c:pt>
                <c:pt idx="1042">
                  <c:v>7815</c:v>
                </c:pt>
                <c:pt idx="1043">
                  <c:v>7822.5</c:v>
                </c:pt>
                <c:pt idx="1044">
                  <c:v>7830</c:v>
                </c:pt>
                <c:pt idx="1045">
                  <c:v>7837.5</c:v>
                </c:pt>
                <c:pt idx="1046">
                  <c:v>7845</c:v>
                </c:pt>
                <c:pt idx="1047">
                  <c:v>7852.5</c:v>
                </c:pt>
                <c:pt idx="1048">
                  <c:v>7860</c:v>
                </c:pt>
                <c:pt idx="1049">
                  <c:v>7867.5</c:v>
                </c:pt>
                <c:pt idx="1050">
                  <c:v>7875</c:v>
                </c:pt>
                <c:pt idx="1051">
                  <c:v>7882.5</c:v>
                </c:pt>
                <c:pt idx="1052">
                  <c:v>7890</c:v>
                </c:pt>
                <c:pt idx="1053">
                  <c:v>7897.5</c:v>
                </c:pt>
                <c:pt idx="1054">
                  <c:v>7905</c:v>
                </c:pt>
                <c:pt idx="1055">
                  <c:v>7912.5</c:v>
                </c:pt>
                <c:pt idx="1056">
                  <c:v>7920</c:v>
                </c:pt>
                <c:pt idx="1057">
                  <c:v>7927.5</c:v>
                </c:pt>
                <c:pt idx="1058">
                  <c:v>7935</c:v>
                </c:pt>
                <c:pt idx="1059">
                  <c:v>7942.5</c:v>
                </c:pt>
                <c:pt idx="1060">
                  <c:v>7950</c:v>
                </c:pt>
                <c:pt idx="1061">
                  <c:v>7957.5</c:v>
                </c:pt>
                <c:pt idx="1062">
                  <c:v>7965</c:v>
                </c:pt>
                <c:pt idx="1063">
                  <c:v>7972.5</c:v>
                </c:pt>
                <c:pt idx="1064">
                  <c:v>7980</c:v>
                </c:pt>
                <c:pt idx="1065">
                  <c:v>7987.5</c:v>
                </c:pt>
                <c:pt idx="1066">
                  <c:v>7995</c:v>
                </c:pt>
                <c:pt idx="1067">
                  <c:v>8002.5</c:v>
                </c:pt>
                <c:pt idx="1068">
                  <c:v>8010</c:v>
                </c:pt>
                <c:pt idx="1069">
                  <c:v>8017.5</c:v>
                </c:pt>
                <c:pt idx="1070">
                  <c:v>8025</c:v>
                </c:pt>
                <c:pt idx="1071">
                  <c:v>8032.5</c:v>
                </c:pt>
                <c:pt idx="1072">
                  <c:v>8040</c:v>
                </c:pt>
                <c:pt idx="1073">
                  <c:v>8047.5</c:v>
                </c:pt>
                <c:pt idx="1074">
                  <c:v>8055</c:v>
                </c:pt>
                <c:pt idx="1075">
                  <c:v>8062.5</c:v>
                </c:pt>
                <c:pt idx="1076">
                  <c:v>8070</c:v>
                </c:pt>
                <c:pt idx="1077">
                  <c:v>8077.5</c:v>
                </c:pt>
                <c:pt idx="1078">
                  <c:v>8085</c:v>
                </c:pt>
                <c:pt idx="1079">
                  <c:v>8092.5</c:v>
                </c:pt>
                <c:pt idx="1080">
                  <c:v>8100</c:v>
                </c:pt>
                <c:pt idx="1081">
                  <c:v>8107.5</c:v>
                </c:pt>
                <c:pt idx="1082">
                  <c:v>8115</c:v>
                </c:pt>
                <c:pt idx="1083">
                  <c:v>8122.5</c:v>
                </c:pt>
                <c:pt idx="1084">
                  <c:v>8130</c:v>
                </c:pt>
                <c:pt idx="1085">
                  <c:v>8137.5</c:v>
                </c:pt>
                <c:pt idx="1086">
                  <c:v>8145</c:v>
                </c:pt>
                <c:pt idx="1087">
                  <c:v>8152.5</c:v>
                </c:pt>
                <c:pt idx="1088">
                  <c:v>8160</c:v>
                </c:pt>
                <c:pt idx="1089">
                  <c:v>8167.5</c:v>
                </c:pt>
                <c:pt idx="1090">
                  <c:v>8175</c:v>
                </c:pt>
                <c:pt idx="1091">
                  <c:v>8182.5</c:v>
                </c:pt>
                <c:pt idx="1092">
                  <c:v>8190</c:v>
                </c:pt>
                <c:pt idx="1093">
                  <c:v>8197.5</c:v>
                </c:pt>
                <c:pt idx="1094">
                  <c:v>8205</c:v>
                </c:pt>
                <c:pt idx="1095">
                  <c:v>8212.5</c:v>
                </c:pt>
                <c:pt idx="1096">
                  <c:v>8220</c:v>
                </c:pt>
                <c:pt idx="1097">
                  <c:v>8227.5</c:v>
                </c:pt>
                <c:pt idx="1098">
                  <c:v>8235</c:v>
                </c:pt>
                <c:pt idx="1099">
                  <c:v>8242.5</c:v>
                </c:pt>
                <c:pt idx="1100">
                  <c:v>8250</c:v>
                </c:pt>
                <c:pt idx="1101">
                  <c:v>8257.5</c:v>
                </c:pt>
                <c:pt idx="1102">
                  <c:v>8265</c:v>
                </c:pt>
                <c:pt idx="1103">
                  <c:v>8272.5</c:v>
                </c:pt>
                <c:pt idx="1104">
                  <c:v>8280</c:v>
                </c:pt>
                <c:pt idx="1105">
                  <c:v>8287.5</c:v>
                </c:pt>
                <c:pt idx="1106">
                  <c:v>8295</c:v>
                </c:pt>
                <c:pt idx="1107">
                  <c:v>8302.5</c:v>
                </c:pt>
                <c:pt idx="1108">
                  <c:v>8310</c:v>
                </c:pt>
                <c:pt idx="1109">
                  <c:v>8317.5</c:v>
                </c:pt>
                <c:pt idx="1110">
                  <c:v>8325</c:v>
                </c:pt>
                <c:pt idx="1111">
                  <c:v>8332.5</c:v>
                </c:pt>
                <c:pt idx="1112">
                  <c:v>8340</c:v>
                </c:pt>
                <c:pt idx="1113">
                  <c:v>8347.5</c:v>
                </c:pt>
                <c:pt idx="1114">
                  <c:v>8355</c:v>
                </c:pt>
                <c:pt idx="1115">
                  <c:v>8362.5</c:v>
                </c:pt>
                <c:pt idx="1116">
                  <c:v>8370</c:v>
                </c:pt>
                <c:pt idx="1117">
                  <c:v>8377.5</c:v>
                </c:pt>
                <c:pt idx="1118">
                  <c:v>8385</c:v>
                </c:pt>
                <c:pt idx="1119">
                  <c:v>8392.5</c:v>
                </c:pt>
                <c:pt idx="1120">
                  <c:v>8400</c:v>
                </c:pt>
                <c:pt idx="1121">
                  <c:v>8407.5</c:v>
                </c:pt>
                <c:pt idx="1122">
                  <c:v>8415</c:v>
                </c:pt>
                <c:pt idx="1123">
                  <c:v>8422.5</c:v>
                </c:pt>
                <c:pt idx="1124">
                  <c:v>8430</c:v>
                </c:pt>
                <c:pt idx="1125">
                  <c:v>8437.5</c:v>
                </c:pt>
                <c:pt idx="1126">
                  <c:v>8445</c:v>
                </c:pt>
                <c:pt idx="1127">
                  <c:v>8452.5</c:v>
                </c:pt>
                <c:pt idx="1128">
                  <c:v>8460</c:v>
                </c:pt>
                <c:pt idx="1129">
                  <c:v>8467.5</c:v>
                </c:pt>
                <c:pt idx="1130">
                  <c:v>8475</c:v>
                </c:pt>
                <c:pt idx="1131">
                  <c:v>8482.5</c:v>
                </c:pt>
                <c:pt idx="1132">
                  <c:v>8490</c:v>
                </c:pt>
                <c:pt idx="1133">
                  <c:v>8497.5</c:v>
                </c:pt>
                <c:pt idx="1134">
                  <c:v>8505</c:v>
                </c:pt>
                <c:pt idx="1135">
                  <c:v>8512.5</c:v>
                </c:pt>
                <c:pt idx="1136">
                  <c:v>8520</c:v>
                </c:pt>
                <c:pt idx="1137">
                  <c:v>8527.5</c:v>
                </c:pt>
                <c:pt idx="1138">
                  <c:v>8535</c:v>
                </c:pt>
                <c:pt idx="1139">
                  <c:v>8542.5</c:v>
                </c:pt>
                <c:pt idx="1140">
                  <c:v>8550</c:v>
                </c:pt>
                <c:pt idx="1141">
                  <c:v>8557.5</c:v>
                </c:pt>
                <c:pt idx="1142">
                  <c:v>8565</c:v>
                </c:pt>
                <c:pt idx="1143">
                  <c:v>8572.5</c:v>
                </c:pt>
                <c:pt idx="1144">
                  <c:v>8580</c:v>
                </c:pt>
                <c:pt idx="1145">
                  <c:v>8587.5</c:v>
                </c:pt>
                <c:pt idx="1146">
                  <c:v>8595</c:v>
                </c:pt>
                <c:pt idx="1147">
                  <c:v>8602.5</c:v>
                </c:pt>
                <c:pt idx="1148">
                  <c:v>8610</c:v>
                </c:pt>
                <c:pt idx="1149">
                  <c:v>8617.5</c:v>
                </c:pt>
                <c:pt idx="1150">
                  <c:v>8625</c:v>
                </c:pt>
                <c:pt idx="1151">
                  <c:v>8632.5</c:v>
                </c:pt>
                <c:pt idx="1152">
                  <c:v>8640</c:v>
                </c:pt>
                <c:pt idx="1153">
                  <c:v>8647.5</c:v>
                </c:pt>
                <c:pt idx="1154">
                  <c:v>8655</c:v>
                </c:pt>
                <c:pt idx="1155">
                  <c:v>8662.5</c:v>
                </c:pt>
                <c:pt idx="1156">
                  <c:v>8670</c:v>
                </c:pt>
                <c:pt idx="1157">
                  <c:v>8677.5</c:v>
                </c:pt>
                <c:pt idx="1158">
                  <c:v>8685</c:v>
                </c:pt>
                <c:pt idx="1159">
                  <c:v>8692.5</c:v>
                </c:pt>
                <c:pt idx="1160">
                  <c:v>8700</c:v>
                </c:pt>
                <c:pt idx="1161">
                  <c:v>8707.5</c:v>
                </c:pt>
                <c:pt idx="1162">
                  <c:v>8715</c:v>
                </c:pt>
                <c:pt idx="1163">
                  <c:v>8722.5</c:v>
                </c:pt>
                <c:pt idx="1164">
                  <c:v>8730</c:v>
                </c:pt>
                <c:pt idx="1165">
                  <c:v>8737.5</c:v>
                </c:pt>
                <c:pt idx="1166">
                  <c:v>8745</c:v>
                </c:pt>
                <c:pt idx="1167">
                  <c:v>8752.5</c:v>
                </c:pt>
                <c:pt idx="1168">
                  <c:v>8760</c:v>
                </c:pt>
                <c:pt idx="1169">
                  <c:v>8767.5</c:v>
                </c:pt>
                <c:pt idx="1170">
                  <c:v>8775</c:v>
                </c:pt>
                <c:pt idx="1171">
                  <c:v>8782.5</c:v>
                </c:pt>
                <c:pt idx="1172">
                  <c:v>8790</c:v>
                </c:pt>
                <c:pt idx="1173">
                  <c:v>8797.5</c:v>
                </c:pt>
                <c:pt idx="1174">
                  <c:v>8805</c:v>
                </c:pt>
                <c:pt idx="1175">
                  <c:v>8812.5</c:v>
                </c:pt>
                <c:pt idx="1176">
                  <c:v>8820</c:v>
                </c:pt>
                <c:pt idx="1177">
                  <c:v>8827.5</c:v>
                </c:pt>
                <c:pt idx="1178">
                  <c:v>8835</c:v>
                </c:pt>
                <c:pt idx="1179">
                  <c:v>8842.5</c:v>
                </c:pt>
                <c:pt idx="1180">
                  <c:v>8850</c:v>
                </c:pt>
                <c:pt idx="1181">
                  <c:v>8857.5</c:v>
                </c:pt>
                <c:pt idx="1182">
                  <c:v>8865</c:v>
                </c:pt>
                <c:pt idx="1183">
                  <c:v>8872.5</c:v>
                </c:pt>
                <c:pt idx="1184">
                  <c:v>8880</c:v>
                </c:pt>
                <c:pt idx="1185">
                  <c:v>8887.5</c:v>
                </c:pt>
                <c:pt idx="1186">
                  <c:v>8895</c:v>
                </c:pt>
                <c:pt idx="1187">
                  <c:v>8902.5</c:v>
                </c:pt>
                <c:pt idx="1188">
                  <c:v>8910</c:v>
                </c:pt>
                <c:pt idx="1189">
                  <c:v>8917.5</c:v>
                </c:pt>
                <c:pt idx="1190">
                  <c:v>8925</c:v>
                </c:pt>
                <c:pt idx="1191">
                  <c:v>8932.5</c:v>
                </c:pt>
                <c:pt idx="1192">
                  <c:v>8940</c:v>
                </c:pt>
                <c:pt idx="1193">
                  <c:v>8947.5</c:v>
                </c:pt>
                <c:pt idx="1194">
                  <c:v>8955</c:v>
                </c:pt>
                <c:pt idx="1195">
                  <c:v>8962.5</c:v>
                </c:pt>
                <c:pt idx="1196">
                  <c:v>8970</c:v>
                </c:pt>
                <c:pt idx="1197">
                  <c:v>8977.5</c:v>
                </c:pt>
                <c:pt idx="1198">
                  <c:v>8985</c:v>
                </c:pt>
                <c:pt idx="1199">
                  <c:v>8992.5</c:v>
                </c:pt>
                <c:pt idx="1200">
                  <c:v>9000</c:v>
                </c:pt>
                <c:pt idx="1201">
                  <c:v>9007.5</c:v>
                </c:pt>
                <c:pt idx="1202">
                  <c:v>9015</c:v>
                </c:pt>
                <c:pt idx="1203">
                  <c:v>9022.5</c:v>
                </c:pt>
                <c:pt idx="1204">
                  <c:v>9030</c:v>
                </c:pt>
                <c:pt idx="1205">
                  <c:v>9037.5</c:v>
                </c:pt>
                <c:pt idx="1206">
                  <c:v>9045</c:v>
                </c:pt>
                <c:pt idx="1207">
                  <c:v>9052.5</c:v>
                </c:pt>
                <c:pt idx="1208">
                  <c:v>9060</c:v>
                </c:pt>
                <c:pt idx="1209">
                  <c:v>9067.5</c:v>
                </c:pt>
                <c:pt idx="1210">
                  <c:v>9075</c:v>
                </c:pt>
                <c:pt idx="1211">
                  <c:v>9082.5</c:v>
                </c:pt>
                <c:pt idx="1212">
                  <c:v>9090</c:v>
                </c:pt>
                <c:pt idx="1213">
                  <c:v>9097.5</c:v>
                </c:pt>
                <c:pt idx="1214">
                  <c:v>9105</c:v>
                </c:pt>
                <c:pt idx="1215">
                  <c:v>9112.5</c:v>
                </c:pt>
                <c:pt idx="1216">
                  <c:v>9120</c:v>
                </c:pt>
                <c:pt idx="1217">
                  <c:v>9127.5</c:v>
                </c:pt>
                <c:pt idx="1218">
                  <c:v>9135</c:v>
                </c:pt>
                <c:pt idx="1219">
                  <c:v>9142.5</c:v>
                </c:pt>
                <c:pt idx="1220">
                  <c:v>9150</c:v>
                </c:pt>
                <c:pt idx="1221">
                  <c:v>9157.5</c:v>
                </c:pt>
                <c:pt idx="1222">
                  <c:v>9165</c:v>
                </c:pt>
                <c:pt idx="1223">
                  <c:v>9172.5</c:v>
                </c:pt>
                <c:pt idx="1224">
                  <c:v>9180</c:v>
                </c:pt>
                <c:pt idx="1225">
                  <c:v>9187.5</c:v>
                </c:pt>
                <c:pt idx="1226">
                  <c:v>9195</c:v>
                </c:pt>
                <c:pt idx="1227">
                  <c:v>9202.5</c:v>
                </c:pt>
                <c:pt idx="1228">
                  <c:v>9210</c:v>
                </c:pt>
                <c:pt idx="1229">
                  <c:v>9217.5</c:v>
                </c:pt>
                <c:pt idx="1230">
                  <c:v>9225</c:v>
                </c:pt>
                <c:pt idx="1231">
                  <c:v>9232.5</c:v>
                </c:pt>
                <c:pt idx="1232">
                  <c:v>9240</c:v>
                </c:pt>
                <c:pt idx="1233">
                  <c:v>9247.5</c:v>
                </c:pt>
                <c:pt idx="1234">
                  <c:v>9255</c:v>
                </c:pt>
                <c:pt idx="1235">
                  <c:v>9262.5</c:v>
                </c:pt>
                <c:pt idx="1236">
                  <c:v>9270</c:v>
                </c:pt>
                <c:pt idx="1237">
                  <c:v>9277.5</c:v>
                </c:pt>
                <c:pt idx="1238">
                  <c:v>9285</c:v>
                </c:pt>
                <c:pt idx="1239">
                  <c:v>9292.5</c:v>
                </c:pt>
                <c:pt idx="1240">
                  <c:v>9300</c:v>
                </c:pt>
                <c:pt idx="1241">
                  <c:v>9307.5</c:v>
                </c:pt>
                <c:pt idx="1242">
                  <c:v>9315</c:v>
                </c:pt>
                <c:pt idx="1243">
                  <c:v>9322.5</c:v>
                </c:pt>
                <c:pt idx="1244">
                  <c:v>9330</c:v>
                </c:pt>
                <c:pt idx="1245">
                  <c:v>9337.5</c:v>
                </c:pt>
                <c:pt idx="1246">
                  <c:v>9345</c:v>
                </c:pt>
                <c:pt idx="1247">
                  <c:v>9352.5</c:v>
                </c:pt>
                <c:pt idx="1248">
                  <c:v>9360</c:v>
                </c:pt>
                <c:pt idx="1249">
                  <c:v>9367.5</c:v>
                </c:pt>
                <c:pt idx="1250">
                  <c:v>9375</c:v>
                </c:pt>
                <c:pt idx="1251">
                  <c:v>9382.5</c:v>
                </c:pt>
                <c:pt idx="1252">
                  <c:v>9390</c:v>
                </c:pt>
                <c:pt idx="1253">
                  <c:v>9397.5</c:v>
                </c:pt>
                <c:pt idx="1254">
                  <c:v>9405</c:v>
                </c:pt>
                <c:pt idx="1255">
                  <c:v>9412.5</c:v>
                </c:pt>
                <c:pt idx="1256">
                  <c:v>9420</c:v>
                </c:pt>
                <c:pt idx="1257">
                  <c:v>9427.5</c:v>
                </c:pt>
                <c:pt idx="1258">
                  <c:v>9435</c:v>
                </c:pt>
                <c:pt idx="1259">
                  <c:v>9442.5</c:v>
                </c:pt>
                <c:pt idx="1260">
                  <c:v>9450</c:v>
                </c:pt>
                <c:pt idx="1261">
                  <c:v>9457.5</c:v>
                </c:pt>
                <c:pt idx="1262">
                  <c:v>9465</c:v>
                </c:pt>
                <c:pt idx="1263">
                  <c:v>9472.5</c:v>
                </c:pt>
                <c:pt idx="1264">
                  <c:v>9480</c:v>
                </c:pt>
                <c:pt idx="1265">
                  <c:v>9487.5</c:v>
                </c:pt>
                <c:pt idx="1266">
                  <c:v>9495</c:v>
                </c:pt>
                <c:pt idx="1267">
                  <c:v>9502.5</c:v>
                </c:pt>
                <c:pt idx="1268">
                  <c:v>9510</c:v>
                </c:pt>
                <c:pt idx="1269">
                  <c:v>9517.5</c:v>
                </c:pt>
                <c:pt idx="1270">
                  <c:v>9525</c:v>
                </c:pt>
                <c:pt idx="1271">
                  <c:v>9532.5</c:v>
                </c:pt>
                <c:pt idx="1272">
                  <c:v>9540</c:v>
                </c:pt>
                <c:pt idx="1273">
                  <c:v>9547.5</c:v>
                </c:pt>
                <c:pt idx="1274">
                  <c:v>9555</c:v>
                </c:pt>
                <c:pt idx="1275">
                  <c:v>9562.5</c:v>
                </c:pt>
                <c:pt idx="1276">
                  <c:v>9570</c:v>
                </c:pt>
                <c:pt idx="1277">
                  <c:v>9577.5</c:v>
                </c:pt>
                <c:pt idx="1278">
                  <c:v>9585</c:v>
                </c:pt>
                <c:pt idx="1279">
                  <c:v>9592.5</c:v>
                </c:pt>
                <c:pt idx="1280">
                  <c:v>9600</c:v>
                </c:pt>
                <c:pt idx="1281">
                  <c:v>9607.5</c:v>
                </c:pt>
                <c:pt idx="1282">
                  <c:v>9615</c:v>
                </c:pt>
                <c:pt idx="1283">
                  <c:v>9622.5</c:v>
                </c:pt>
                <c:pt idx="1284">
                  <c:v>9630</c:v>
                </c:pt>
                <c:pt idx="1285">
                  <c:v>9637.5</c:v>
                </c:pt>
                <c:pt idx="1286">
                  <c:v>9645</c:v>
                </c:pt>
                <c:pt idx="1287">
                  <c:v>9652.5</c:v>
                </c:pt>
                <c:pt idx="1288">
                  <c:v>9660</c:v>
                </c:pt>
                <c:pt idx="1289">
                  <c:v>9667.5</c:v>
                </c:pt>
                <c:pt idx="1290">
                  <c:v>9675</c:v>
                </c:pt>
                <c:pt idx="1291">
                  <c:v>9682.5</c:v>
                </c:pt>
                <c:pt idx="1292">
                  <c:v>9690</c:v>
                </c:pt>
                <c:pt idx="1293">
                  <c:v>9697.5</c:v>
                </c:pt>
                <c:pt idx="1294">
                  <c:v>9705</c:v>
                </c:pt>
                <c:pt idx="1295">
                  <c:v>9712.5</c:v>
                </c:pt>
                <c:pt idx="1296">
                  <c:v>9720</c:v>
                </c:pt>
                <c:pt idx="1297">
                  <c:v>9727.5</c:v>
                </c:pt>
                <c:pt idx="1298">
                  <c:v>9735</c:v>
                </c:pt>
                <c:pt idx="1299">
                  <c:v>9742.5</c:v>
                </c:pt>
                <c:pt idx="1300">
                  <c:v>9750</c:v>
                </c:pt>
                <c:pt idx="1301">
                  <c:v>9757.5</c:v>
                </c:pt>
                <c:pt idx="1302">
                  <c:v>9765</c:v>
                </c:pt>
                <c:pt idx="1303">
                  <c:v>9772.5</c:v>
                </c:pt>
                <c:pt idx="1304">
                  <c:v>9780</c:v>
                </c:pt>
                <c:pt idx="1305">
                  <c:v>9787.5</c:v>
                </c:pt>
                <c:pt idx="1306">
                  <c:v>9795</c:v>
                </c:pt>
                <c:pt idx="1307">
                  <c:v>9802.5</c:v>
                </c:pt>
                <c:pt idx="1308">
                  <c:v>9810</c:v>
                </c:pt>
                <c:pt idx="1309">
                  <c:v>9817.5</c:v>
                </c:pt>
                <c:pt idx="1310">
                  <c:v>9825</c:v>
                </c:pt>
                <c:pt idx="1311">
                  <c:v>9832.5</c:v>
                </c:pt>
                <c:pt idx="1312">
                  <c:v>9840</c:v>
                </c:pt>
                <c:pt idx="1313">
                  <c:v>9847.5</c:v>
                </c:pt>
                <c:pt idx="1314">
                  <c:v>9855</c:v>
                </c:pt>
                <c:pt idx="1315">
                  <c:v>9862.5</c:v>
                </c:pt>
                <c:pt idx="1316">
                  <c:v>9870</c:v>
                </c:pt>
                <c:pt idx="1317">
                  <c:v>9877.5</c:v>
                </c:pt>
                <c:pt idx="1318">
                  <c:v>9885</c:v>
                </c:pt>
                <c:pt idx="1319">
                  <c:v>9892.5</c:v>
                </c:pt>
                <c:pt idx="1320">
                  <c:v>9900</c:v>
                </c:pt>
                <c:pt idx="1321">
                  <c:v>9907.5</c:v>
                </c:pt>
                <c:pt idx="1322">
                  <c:v>9915</c:v>
                </c:pt>
                <c:pt idx="1323">
                  <c:v>9922.5</c:v>
                </c:pt>
                <c:pt idx="1324">
                  <c:v>9930</c:v>
                </c:pt>
                <c:pt idx="1325">
                  <c:v>9937.5</c:v>
                </c:pt>
                <c:pt idx="1326">
                  <c:v>9945</c:v>
                </c:pt>
                <c:pt idx="1327">
                  <c:v>9952.5</c:v>
                </c:pt>
                <c:pt idx="1328">
                  <c:v>9960</c:v>
                </c:pt>
                <c:pt idx="1329">
                  <c:v>9967.5</c:v>
                </c:pt>
                <c:pt idx="1330">
                  <c:v>9975</c:v>
                </c:pt>
                <c:pt idx="1331">
                  <c:v>9982.5</c:v>
                </c:pt>
                <c:pt idx="1332">
                  <c:v>9990</c:v>
                </c:pt>
                <c:pt idx="1333">
                  <c:v>9997.5</c:v>
                </c:pt>
                <c:pt idx="1334">
                  <c:v>10005</c:v>
                </c:pt>
                <c:pt idx="1335">
                  <c:v>10012.5</c:v>
                </c:pt>
                <c:pt idx="1336">
                  <c:v>10020</c:v>
                </c:pt>
                <c:pt idx="1337">
                  <c:v>10027.5</c:v>
                </c:pt>
                <c:pt idx="1338">
                  <c:v>10035</c:v>
                </c:pt>
                <c:pt idx="1339">
                  <c:v>10042.5</c:v>
                </c:pt>
                <c:pt idx="1340">
                  <c:v>10050</c:v>
                </c:pt>
                <c:pt idx="1341">
                  <c:v>10057.5</c:v>
                </c:pt>
                <c:pt idx="1342">
                  <c:v>10065</c:v>
                </c:pt>
                <c:pt idx="1343">
                  <c:v>10072.5</c:v>
                </c:pt>
                <c:pt idx="1344">
                  <c:v>10080</c:v>
                </c:pt>
                <c:pt idx="1345">
                  <c:v>10087.5</c:v>
                </c:pt>
                <c:pt idx="1346">
                  <c:v>10095</c:v>
                </c:pt>
                <c:pt idx="1347">
                  <c:v>10102.5</c:v>
                </c:pt>
                <c:pt idx="1348">
                  <c:v>10110</c:v>
                </c:pt>
                <c:pt idx="1349">
                  <c:v>10117.5</c:v>
                </c:pt>
                <c:pt idx="1350">
                  <c:v>10125</c:v>
                </c:pt>
                <c:pt idx="1351">
                  <c:v>10132.5</c:v>
                </c:pt>
                <c:pt idx="1352">
                  <c:v>10140</c:v>
                </c:pt>
                <c:pt idx="1353">
                  <c:v>10147.5</c:v>
                </c:pt>
                <c:pt idx="1354">
                  <c:v>10155</c:v>
                </c:pt>
                <c:pt idx="1355">
                  <c:v>10162.5</c:v>
                </c:pt>
                <c:pt idx="1356">
                  <c:v>10170</c:v>
                </c:pt>
                <c:pt idx="1357">
                  <c:v>10177.5</c:v>
                </c:pt>
                <c:pt idx="1358">
                  <c:v>10185</c:v>
                </c:pt>
                <c:pt idx="1359">
                  <c:v>10192.5</c:v>
                </c:pt>
                <c:pt idx="1360">
                  <c:v>10200</c:v>
                </c:pt>
                <c:pt idx="1361">
                  <c:v>10207.5</c:v>
                </c:pt>
                <c:pt idx="1362">
                  <c:v>10215</c:v>
                </c:pt>
                <c:pt idx="1363">
                  <c:v>10222.5</c:v>
                </c:pt>
                <c:pt idx="1364">
                  <c:v>10230</c:v>
                </c:pt>
                <c:pt idx="1365">
                  <c:v>10237.5</c:v>
                </c:pt>
                <c:pt idx="1366">
                  <c:v>10245</c:v>
                </c:pt>
                <c:pt idx="1367">
                  <c:v>10252.5</c:v>
                </c:pt>
                <c:pt idx="1368">
                  <c:v>10260</c:v>
                </c:pt>
                <c:pt idx="1369">
                  <c:v>10267.5</c:v>
                </c:pt>
                <c:pt idx="1370">
                  <c:v>10275</c:v>
                </c:pt>
                <c:pt idx="1371">
                  <c:v>10282.5</c:v>
                </c:pt>
                <c:pt idx="1372">
                  <c:v>10290</c:v>
                </c:pt>
                <c:pt idx="1373">
                  <c:v>10297.5</c:v>
                </c:pt>
                <c:pt idx="1374">
                  <c:v>10305</c:v>
                </c:pt>
                <c:pt idx="1375">
                  <c:v>10312.5</c:v>
                </c:pt>
                <c:pt idx="1376">
                  <c:v>10320</c:v>
                </c:pt>
                <c:pt idx="1377">
                  <c:v>10327.5</c:v>
                </c:pt>
                <c:pt idx="1378">
                  <c:v>10335</c:v>
                </c:pt>
                <c:pt idx="1379">
                  <c:v>10342.5</c:v>
                </c:pt>
                <c:pt idx="1380">
                  <c:v>10350</c:v>
                </c:pt>
                <c:pt idx="1381">
                  <c:v>10357.5</c:v>
                </c:pt>
                <c:pt idx="1382">
                  <c:v>10365</c:v>
                </c:pt>
                <c:pt idx="1383">
                  <c:v>10372.5</c:v>
                </c:pt>
                <c:pt idx="1384">
                  <c:v>10380</c:v>
                </c:pt>
                <c:pt idx="1385">
                  <c:v>10387.5</c:v>
                </c:pt>
                <c:pt idx="1386">
                  <c:v>10395</c:v>
                </c:pt>
                <c:pt idx="1387">
                  <c:v>10402.5</c:v>
                </c:pt>
                <c:pt idx="1388">
                  <c:v>10410</c:v>
                </c:pt>
                <c:pt idx="1389">
                  <c:v>10417.5</c:v>
                </c:pt>
                <c:pt idx="1390">
                  <c:v>10425</c:v>
                </c:pt>
                <c:pt idx="1391">
                  <c:v>10432.5</c:v>
                </c:pt>
                <c:pt idx="1392">
                  <c:v>10440</c:v>
                </c:pt>
                <c:pt idx="1393">
                  <c:v>10447.5</c:v>
                </c:pt>
                <c:pt idx="1394">
                  <c:v>10455</c:v>
                </c:pt>
                <c:pt idx="1395">
                  <c:v>10462.5</c:v>
                </c:pt>
                <c:pt idx="1396">
                  <c:v>10470</c:v>
                </c:pt>
                <c:pt idx="1397">
                  <c:v>10477.5</c:v>
                </c:pt>
                <c:pt idx="1398">
                  <c:v>10485</c:v>
                </c:pt>
                <c:pt idx="1399">
                  <c:v>10492.5</c:v>
                </c:pt>
                <c:pt idx="1400">
                  <c:v>10500</c:v>
                </c:pt>
                <c:pt idx="1401">
                  <c:v>10507.5</c:v>
                </c:pt>
                <c:pt idx="1402">
                  <c:v>10515</c:v>
                </c:pt>
                <c:pt idx="1403">
                  <c:v>10522.5</c:v>
                </c:pt>
                <c:pt idx="1404">
                  <c:v>10530</c:v>
                </c:pt>
                <c:pt idx="1405">
                  <c:v>10537.5</c:v>
                </c:pt>
                <c:pt idx="1406">
                  <c:v>10545</c:v>
                </c:pt>
                <c:pt idx="1407">
                  <c:v>10552.5</c:v>
                </c:pt>
                <c:pt idx="1408">
                  <c:v>10560</c:v>
                </c:pt>
                <c:pt idx="1409">
                  <c:v>10567.5</c:v>
                </c:pt>
                <c:pt idx="1410">
                  <c:v>10575</c:v>
                </c:pt>
                <c:pt idx="1411">
                  <c:v>10582.5</c:v>
                </c:pt>
                <c:pt idx="1412">
                  <c:v>10590</c:v>
                </c:pt>
                <c:pt idx="1413">
                  <c:v>10597.5</c:v>
                </c:pt>
                <c:pt idx="1414">
                  <c:v>10605</c:v>
                </c:pt>
                <c:pt idx="1415">
                  <c:v>10612.5</c:v>
                </c:pt>
                <c:pt idx="1416">
                  <c:v>10620</c:v>
                </c:pt>
                <c:pt idx="1417">
                  <c:v>10627.5</c:v>
                </c:pt>
                <c:pt idx="1418">
                  <c:v>10635</c:v>
                </c:pt>
                <c:pt idx="1419">
                  <c:v>10642.5</c:v>
                </c:pt>
                <c:pt idx="1420">
                  <c:v>10650</c:v>
                </c:pt>
                <c:pt idx="1421">
                  <c:v>10657.5</c:v>
                </c:pt>
                <c:pt idx="1422">
                  <c:v>10665</c:v>
                </c:pt>
                <c:pt idx="1423">
                  <c:v>10672.5</c:v>
                </c:pt>
                <c:pt idx="1424">
                  <c:v>10680</c:v>
                </c:pt>
                <c:pt idx="1425">
                  <c:v>10687.5</c:v>
                </c:pt>
                <c:pt idx="1426">
                  <c:v>10695</c:v>
                </c:pt>
                <c:pt idx="1427">
                  <c:v>10702.5</c:v>
                </c:pt>
                <c:pt idx="1428">
                  <c:v>10710</c:v>
                </c:pt>
                <c:pt idx="1429">
                  <c:v>10717.5</c:v>
                </c:pt>
                <c:pt idx="1430">
                  <c:v>10725</c:v>
                </c:pt>
                <c:pt idx="1431">
                  <c:v>10732.5</c:v>
                </c:pt>
                <c:pt idx="1432">
                  <c:v>10740</c:v>
                </c:pt>
                <c:pt idx="1433">
                  <c:v>10747.5</c:v>
                </c:pt>
                <c:pt idx="1434">
                  <c:v>10755</c:v>
                </c:pt>
                <c:pt idx="1435">
                  <c:v>10762.5</c:v>
                </c:pt>
                <c:pt idx="1436">
                  <c:v>10770</c:v>
                </c:pt>
                <c:pt idx="1437">
                  <c:v>10777.5</c:v>
                </c:pt>
                <c:pt idx="1438">
                  <c:v>10785</c:v>
                </c:pt>
                <c:pt idx="1439">
                  <c:v>10792.5</c:v>
                </c:pt>
                <c:pt idx="1440">
                  <c:v>10800</c:v>
                </c:pt>
                <c:pt idx="1441">
                  <c:v>10807.5</c:v>
                </c:pt>
                <c:pt idx="1442">
                  <c:v>10815</c:v>
                </c:pt>
                <c:pt idx="1443">
                  <c:v>10822.5</c:v>
                </c:pt>
                <c:pt idx="1444">
                  <c:v>10830</c:v>
                </c:pt>
                <c:pt idx="1445">
                  <c:v>10837.5</c:v>
                </c:pt>
                <c:pt idx="1446">
                  <c:v>10845</c:v>
                </c:pt>
                <c:pt idx="1447">
                  <c:v>10852.5</c:v>
                </c:pt>
                <c:pt idx="1448">
                  <c:v>10860</c:v>
                </c:pt>
                <c:pt idx="1449">
                  <c:v>10867.5</c:v>
                </c:pt>
                <c:pt idx="1450">
                  <c:v>10875</c:v>
                </c:pt>
                <c:pt idx="1451">
                  <c:v>10882.5</c:v>
                </c:pt>
                <c:pt idx="1452">
                  <c:v>10890</c:v>
                </c:pt>
                <c:pt idx="1453">
                  <c:v>10897.5</c:v>
                </c:pt>
                <c:pt idx="1454">
                  <c:v>10905</c:v>
                </c:pt>
                <c:pt idx="1455">
                  <c:v>10912.5</c:v>
                </c:pt>
                <c:pt idx="1456">
                  <c:v>10920</c:v>
                </c:pt>
                <c:pt idx="1457">
                  <c:v>10927.5</c:v>
                </c:pt>
                <c:pt idx="1458">
                  <c:v>10935</c:v>
                </c:pt>
                <c:pt idx="1459">
                  <c:v>10942.5</c:v>
                </c:pt>
                <c:pt idx="1460">
                  <c:v>10950</c:v>
                </c:pt>
                <c:pt idx="1461">
                  <c:v>10957.5</c:v>
                </c:pt>
                <c:pt idx="1462">
                  <c:v>10965</c:v>
                </c:pt>
                <c:pt idx="1463">
                  <c:v>10972.5</c:v>
                </c:pt>
                <c:pt idx="1464">
                  <c:v>10980</c:v>
                </c:pt>
                <c:pt idx="1465">
                  <c:v>10987.5</c:v>
                </c:pt>
                <c:pt idx="1466">
                  <c:v>10995</c:v>
                </c:pt>
                <c:pt idx="1467">
                  <c:v>11002.5</c:v>
                </c:pt>
                <c:pt idx="1468">
                  <c:v>11010</c:v>
                </c:pt>
                <c:pt idx="1469">
                  <c:v>11017.5</c:v>
                </c:pt>
                <c:pt idx="1470">
                  <c:v>11025</c:v>
                </c:pt>
                <c:pt idx="1471">
                  <c:v>11032.5</c:v>
                </c:pt>
                <c:pt idx="1472">
                  <c:v>11040</c:v>
                </c:pt>
                <c:pt idx="1473">
                  <c:v>11047.5</c:v>
                </c:pt>
                <c:pt idx="1474">
                  <c:v>11055</c:v>
                </c:pt>
                <c:pt idx="1475">
                  <c:v>11062.5</c:v>
                </c:pt>
                <c:pt idx="1476">
                  <c:v>11070</c:v>
                </c:pt>
                <c:pt idx="1477">
                  <c:v>11077.5</c:v>
                </c:pt>
                <c:pt idx="1478">
                  <c:v>11085</c:v>
                </c:pt>
                <c:pt idx="1479">
                  <c:v>11092.5</c:v>
                </c:pt>
                <c:pt idx="1480">
                  <c:v>11100</c:v>
                </c:pt>
                <c:pt idx="1481">
                  <c:v>11107.5</c:v>
                </c:pt>
                <c:pt idx="1482">
                  <c:v>11115</c:v>
                </c:pt>
                <c:pt idx="1483">
                  <c:v>11122.5</c:v>
                </c:pt>
                <c:pt idx="1484">
                  <c:v>11130</c:v>
                </c:pt>
                <c:pt idx="1485">
                  <c:v>11137.5</c:v>
                </c:pt>
                <c:pt idx="1486">
                  <c:v>11145</c:v>
                </c:pt>
                <c:pt idx="1487">
                  <c:v>11152.5</c:v>
                </c:pt>
                <c:pt idx="1488">
                  <c:v>11160</c:v>
                </c:pt>
                <c:pt idx="1489">
                  <c:v>11167.5</c:v>
                </c:pt>
                <c:pt idx="1490">
                  <c:v>11175</c:v>
                </c:pt>
                <c:pt idx="1491">
                  <c:v>11182.5</c:v>
                </c:pt>
                <c:pt idx="1492">
                  <c:v>11190</c:v>
                </c:pt>
                <c:pt idx="1493">
                  <c:v>11197.5</c:v>
                </c:pt>
                <c:pt idx="1494">
                  <c:v>11205</c:v>
                </c:pt>
                <c:pt idx="1495">
                  <c:v>11212.5</c:v>
                </c:pt>
                <c:pt idx="1496">
                  <c:v>11220</c:v>
                </c:pt>
                <c:pt idx="1497">
                  <c:v>11227.5</c:v>
                </c:pt>
                <c:pt idx="1498">
                  <c:v>11235</c:v>
                </c:pt>
                <c:pt idx="1499">
                  <c:v>11242.5</c:v>
                </c:pt>
                <c:pt idx="1500">
                  <c:v>11250</c:v>
                </c:pt>
                <c:pt idx="1501">
                  <c:v>11257.5</c:v>
                </c:pt>
                <c:pt idx="1502">
                  <c:v>11265</c:v>
                </c:pt>
                <c:pt idx="1503">
                  <c:v>11272.5</c:v>
                </c:pt>
                <c:pt idx="1504">
                  <c:v>11280</c:v>
                </c:pt>
                <c:pt idx="1505">
                  <c:v>11287.5</c:v>
                </c:pt>
                <c:pt idx="1506">
                  <c:v>11295</c:v>
                </c:pt>
                <c:pt idx="1507">
                  <c:v>11302.5</c:v>
                </c:pt>
                <c:pt idx="1508">
                  <c:v>11310</c:v>
                </c:pt>
                <c:pt idx="1509">
                  <c:v>11317.5</c:v>
                </c:pt>
                <c:pt idx="1510">
                  <c:v>11325</c:v>
                </c:pt>
                <c:pt idx="1511">
                  <c:v>11332.5</c:v>
                </c:pt>
                <c:pt idx="1512">
                  <c:v>11340</c:v>
                </c:pt>
                <c:pt idx="1513">
                  <c:v>11347.5</c:v>
                </c:pt>
                <c:pt idx="1514">
                  <c:v>11355</c:v>
                </c:pt>
                <c:pt idx="1515">
                  <c:v>11362.5</c:v>
                </c:pt>
                <c:pt idx="1516">
                  <c:v>11370</c:v>
                </c:pt>
                <c:pt idx="1517">
                  <c:v>11377.5</c:v>
                </c:pt>
                <c:pt idx="1518">
                  <c:v>11385</c:v>
                </c:pt>
                <c:pt idx="1519">
                  <c:v>11392.5</c:v>
                </c:pt>
                <c:pt idx="1520">
                  <c:v>11400</c:v>
                </c:pt>
                <c:pt idx="1521">
                  <c:v>11407.5</c:v>
                </c:pt>
                <c:pt idx="1522">
                  <c:v>11415</c:v>
                </c:pt>
                <c:pt idx="1523">
                  <c:v>11422.5</c:v>
                </c:pt>
                <c:pt idx="1524">
                  <c:v>11430</c:v>
                </c:pt>
                <c:pt idx="1525">
                  <c:v>11437.5</c:v>
                </c:pt>
                <c:pt idx="1526">
                  <c:v>11445</c:v>
                </c:pt>
                <c:pt idx="1527">
                  <c:v>11452.5</c:v>
                </c:pt>
                <c:pt idx="1528">
                  <c:v>11460</c:v>
                </c:pt>
                <c:pt idx="1529">
                  <c:v>11467.5</c:v>
                </c:pt>
                <c:pt idx="1530">
                  <c:v>11475</c:v>
                </c:pt>
                <c:pt idx="1531">
                  <c:v>11482.5</c:v>
                </c:pt>
                <c:pt idx="1532">
                  <c:v>11490</c:v>
                </c:pt>
                <c:pt idx="1533">
                  <c:v>11497.5</c:v>
                </c:pt>
                <c:pt idx="1534">
                  <c:v>11505</c:v>
                </c:pt>
                <c:pt idx="1535">
                  <c:v>11512.5</c:v>
                </c:pt>
                <c:pt idx="1536">
                  <c:v>11520</c:v>
                </c:pt>
                <c:pt idx="1537">
                  <c:v>11527.5</c:v>
                </c:pt>
                <c:pt idx="1538">
                  <c:v>11535</c:v>
                </c:pt>
                <c:pt idx="1539">
                  <c:v>11542.5</c:v>
                </c:pt>
                <c:pt idx="1540">
                  <c:v>11550</c:v>
                </c:pt>
                <c:pt idx="1541">
                  <c:v>11557.5</c:v>
                </c:pt>
                <c:pt idx="1542">
                  <c:v>11565</c:v>
                </c:pt>
                <c:pt idx="1543">
                  <c:v>11572.5</c:v>
                </c:pt>
                <c:pt idx="1544">
                  <c:v>11580</c:v>
                </c:pt>
                <c:pt idx="1545">
                  <c:v>11587.5</c:v>
                </c:pt>
                <c:pt idx="1546">
                  <c:v>11595</c:v>
                </c:pt>
                <c:pt idx="1547">
                  <c:v>11602.5</c:v>
                </c:pt>
                <c:pt idx="1548">
                  <c:v>11610</c:v>
                </c:pt>
                <c:pt idx="1549">
                  <c:v>11617.5</c:v>
                </c:pt>
                <c:pt idx="1550">
                  <c:v>11625</c:v>
                </c:pt>
                <c:pt idx="1551">
                  <c:v>11632.5</c:v>
                </c:pt>
                <c:pt idx="1552">
                  <c:v>11640</c:v>
                </c:pt>
                <c:pt idx="1553">
                  <c:v>11647.5</c:v>
                </c:pt>
                <c:pt idx="1554">
                  <c:v>11655</c:v>
                </c:pt>
                <c:pt idx="1555">
                  <c:v>11662.5</c:v>
                </c:pt>
                <c:pt idx="1556">
                  <c:v>11670</c:v>
                </c:pt>
                <c:pt idx="1557">
                  <c:v>11677.5</c:v>
                </c:pt>
                <c:pt idx="1558">
                  <c:v>11685</c:v>
                </c:pt>
                <c:pt idx="1559">
                  <c:v>11692.5</c:v>
                </c:pt>
                <c:pt idx="1560">
                  <c:v>11700</c:v>
                </c:pt>
                <c:pt idx="1561">
                  <c:v>11707.5</c:v>
                </c:pt>
                <c:pt idx="1562">
                  <c:v>11715</c:v>
                </c:pt>
                <c:pt idx="1563">
                  <c:v>11722.5</c:v>
                </c:pt>
                <c:pt idx="1564">
                  <c:v>11730</c:v>
                </c:pt>
                <c:pt idx="1565">
                  <c:v>11737.5</c:v>
                </c:pt>
                <c:pt idx="1566">
                  <c:v>11745</c:v>
                </c:pt>
                <c:pt idx="1567">
                  <c:v>11752.5</c:v>
                </c:pt>
                <c:pt idx="1568">
                  <c:v>11760</c:v>
                </c:pt>
                <c:pt idx="1569">
                  <c:v>11767.5</c:v>
                </c:pt>
                <c:pt idx="1570">
                  <c:v>11775</c:v>
                </c:pt>
                <c:pt idx="1571">
                  <c:v>11782.5</c:v>
                </c:pt>
                <c:pt idx="1572">
                  <c:v>11790</c:v>
                </c:pt>
                <c:pt idx="1573">
                  <c:v>11797.5</c:v>
                </c:pt>
                <c:pt idx="1574">
                  <c:v>11805</c:v>
                </c:pt>
                <c:pt idx="1575">
                  <c:v>11812.5</c:v>
                </c:pt>
                <c:pt idx="1576">
                  <c:v>11820</c:v>
                </c:pt>
                <c:pt idx="1577">
                  <c:v>11827.5</c:v>
                </c:pt>
                <c:pt idx="1578">
                  <c:v>11835</c:v>
                </c:pt>
                <c:pt idx="1579">
                  <c:v>11842.5</c:v>
                </c:pt>
                <c:pt idx="1580">
                  <c:v>11850</c:v>
                </c:pt>
                <c:pt idx="1581">
                  <c:v>11857.5</c:v>
                </c:pt>
                <c:pt idx="1582">
                  <c:v>11865</c:v>
                </c:pt>
                <c:pt idx="1583">
                  <c:v>11872.5</c:v>
                </c:pt>
                <c:pt idx="1584">
                  <c:v>11880</c:v>
                </c:pt>
                <c:pt idx="1585">
                  <c:v>11887.5</c:v>
                </c:pt>
                <c:pt idx="1586">
                  <c:v>11895</c:v>
                </c:pt>
                <c:pt idx="1587">
                  <c:v>11902.5</c:v>
                </c:pt>
                <c:pt idx="1588">
                  <c:v>11910</c:v>
                </c:pt>
                <c:pt idx="1589">
                  <c:v>11917.5</c:v>
                </c:pt>
                <c:pt idx="1590">
                  <c:v>11925</c:v>
                </c:pt>
                <c:pt idx="1591">
                  <c:v>11932.5</c:v>
                </c:pt>
                <c:pt idx="1592">
                  <c:v>11940</c:v>
                </c:pt>
                <c:pt idx="1593">
                  <c:v>11947.5</c:v>
                </c:pt>
                <c:pt idx="1594">
                  <c:v>11955</c:v>
                </c:pt>
                <c:pt idx="1595">
                  <c:v>11962.5</c:v>
                </c:pt>
                <c:pt idx="1596">
                  <c:v>11970</c:v>
                </c:pt>
                <c:pt idx="1597">
                  <c:v>11977.5</c:v>
                </c:pt>
                <c:pt idx="1598">
                  <c:v>11985</c:v>
                </c:pt>
                <c:pt idx="1599">
                  <c:v>11992.5</c:v>
                </c:pt>
                <c:pt idx="1600">
                  <c:v>12000</c:v>
                </c:pt>
                <c:pt idx="1601">
                  <c:v>12007.5</c:v>
                </c:pt>
                <c:pt idx="1602">
                  <c:v>12015</c:v>
                </c:pt>
                <c:pt idx="1603">
                  <c:v>12022.5</c:v>
                </c:pt>
                <c:pt idx="1604">
                  <c:v>12030</c:v>
                </c:pt>
                <c:pt idx="1605">
                  <c:v>12037.5</c:v>
                </c:pt>
                <c:pt idx="1606">
                  <c:v>12045</c:v>
                </c:pt>
                <c:pt idx="1607">
                  <c:v>12052.5</c:v>
                </c:pt>
                <c:pt idx="1608">
                  <c:v>12060</c:v>
                </c:pt>
                <c:pt idx="1609">
                  <c:v>12067.5</c:v>
                </c:pt>
                <c:pt idx="1610">
                  <c:v>12075</c:v>
                </c:pt>
                <c:pt idx="1611">
                  <c:v>12082.5</c:v>
                </c:pt>
                <c:pt idx="1612">
                  <c:v>12090</c:v>
                </c:pt>
                <c:pt idx="1613">
                  <c:v>12097.5</c:v>
                </c:pt>
                <c:pt idx="1614">
                  <c:v>12105</c:v>
                </c:pt>
                <c:pt idx="1615">
                  <c:v>12112.5</c:v>
                </c:pt>
                <c:pt idx="1616">
                  <c:v>12120</c:v>
                </c:pt>
                <c:pt idx="1617">
                  <c:v>12127.5</c:v>
                </c:pt>
                <c:pt idx="1618">
                  <c:v>12135</c:v>
                </c:pt>
                <c:pt idx="1619">
                  <c:v>12142.5</c:v>
                </c:pt>
                <c:pt idx="1620">
                  <c:v>12150</c:v>
                </c:pt>
                <c:pt idx="1621">
                  <c:v>12157.5</c:v>
                </c:pt>
                <c:pt idx="1622">
                  <c:v>12165</c:v>
                </c:pt>
                <c:pt idx="1623">
                  <c:v>12172.5</c:v>
                </c:pt>
                <c:pt idx="1624">
                  <c:v>12180</c:v>
                </c:pt>
                <c:pt idx="1625">
                  <c:v>12187.5</c:v>
                </c:pt>
                <c:pt idx="1626">
                  <c:v>12195</c:v>
                </c:pt>
                <c:pt idx="1627">
                  <c:v>12202.5</c:v>
                </c:pt>
                <c:pt idx="1628">
                  <c:v>12210</c:v>
                </c:pt>
                <c:pt idx="1629">
                  <c:v>12217.5</c:v>
                </c:pt>
                <c:pt idx="1630">
                  <c:v>12225</c:v>
                </c:pt>
                <c:pt idx="1631">
                  <c:v>12232.5</c:v>
                </c:pt>
                <c:pt idx="1632">
                  <c:v>12240</c:v>
                </c:pt>
                <c:pt idx="1633">
                  <c:v>12247.5</c:v>
                </c:pt>
                <c:pt idx="1634">
                  <c:v>12255</c:v>
                </c:pt>
                <c:pt idx="1635">
                  <c:v>12262.5</c:v>
                </c:pt>
                <c:pt idx="1636">
                  <c:v>12270</c:v>
                </c:pt>
                <c:pt idx="1637">
                  <c:v>12277.5</c:v>
                </c:pt>
                <c:pt idx="1638">
                  <c:v>12285</c:v>
                </c:pt>
                <c:pt idx="1639">
                  <c:v>12292.5</c:v>
                </c:pt>
                <c:pt idx="1640">
                  <c:v>12300</c:v>
                </c:pt>
                <c:pt idx="1641">
                  <c:v>12307.5</c:v>
                </c:pt>
                <c:pt idx="1642">
                  <c:v>12315</c:v>
                </c:pt>
                <c:pt idx="1643">
                  <c:v>12322.5</c:v>
                </c:pt>
                <c:pt idx="1644">
                  <c:v>12330</c:v>
                </c:pt>
                <c:pt idx="1645">
                  <c:v>12337.5</c:v>
                </c:pt>
                <c:pt idx="1646">
                  <c:v>12345</c:v>
                </c:pt>
                <c:pt idx="1647">
                  <c:v>12352.5</c:v>
                </c:pt>
                <c:pt idx="1648">
                  <c:v>12360</c:v>
                </c:pt>
                <c:pt idx="1649">
                  <c:v>12367.5</c:v>
                </c:pt>
                <c:pt idx="1650">
                  <c:v>12375</c:v>
                </c:pt>
                <c:pt idx="1651">
                  <c:v>12382.5</c:v>
                </c:pt>
                <c:pt idx="1652">
                  <c:v>12390</c:v>
                </c:pt>
                <c:pt idx="1653">
                  <c:v>12397.5</c:v>
                </c:pt>
                <c:pt idx="1654">
                  <c:v>12405</c:v>
                </c:pt>
                <c:pt idx="1655">
                  <c:v>12412.5</c:v>
                </c:pt>
                <c:pt idx="1656">
                  <c:v>12420</c:v>
                </c:pt>
                <c:pt idx="1657">
                  <c:v>12427.5</c:v>
                </c:pt>
                <c:pt idx="1658">
                  <c:v>12435</c:v>
                </c:pt>
                <c:pt idx="1659">
                  <c:v>12442.5</c:v>
                </c:pt>
                <c:pt idx="1660">
                  <c:v>12450</c:v>
                </c:pt>
                <c:pt idx="1661">
                  <c:v>12457.5</c:v>
                </c:pt>
                <c:pt idx="1662">
                  <c:v>12465</c:v>
                </c:pt>
                <c:pt idx="1663">
                  <c:v>12472.5</c:v>
                </c:pt>
                <c:pt idx="1664">
                  <c:v>12480</c:v>
                </c:pt>
                <c:pt idx="1665">
                  <c:v>12487.5</c:v>
                </c:pt>
                <c:pt idx="1666">
                  <c:v>12495</c:v>
                </c:pt>
                <c:pt idx="1667">
                  <c:v>12502.5</c:v>
                </c:pt>
                <c:pt idx="1668">
                  <c:v>12510</c:v>
                </c:pt>
                <c:pt idx="1669">
                  <c:v>12517.5</c:v>
                </c:pt>
                <c:pt idx="1670">
                  <c:v>12525</c:v>
                </c:pt>
                <c:pt idx="1671">
                  <c:v>12532.5</c:v>
                </c:pt>
                <c:pt idx="1672">
                  <c:v>12540</c:v>
                </c:pt>
                <c:pt idx="1673">
                  <c:v>12547.5</c:v>
                </c:pt>
                <c:pt idx="1674">
                  <c:v>12555</c:v>
                </c:pt>
                <c:pt idx="1675">
                  <c:v>12562.5</c:v>
                </c:pt>
                <c:pt idx="1676">
                  <c:v>12570</c:v>
                </c:pt>
                <c:pt idx="1677">
                  <c:v>12577.5</c:v>
                </c:pt>
                <c:pt idx="1678">
                  <c:v>12585</c:v>
                </c:pt>
                <c:pt idx="1679">
                  <c:v>12592.5</c:v>
                </c:pt>
                <c:pt idx="1680">
                  <c:v>12600</c:v>
                </c:pt>
                <c:pt idx="1681">
                  <c:v>12607.5</c:v>
                </c:pt>
                <c:pt idx="1682">
                  <c:v>12615</c:v>
                </c:pt>
                <c:pt idx="1683">
                  <c:v>12622.5</c:v>
                </c:pt>
                <c:pt idx="1684">
                  <c:v>12630</c:v>
                </c:pt>
                <c:pt idx="1685">
                  <c:v>12637.5</c:v>
                </c:pt>
                <c:pt idx="1686">
                  <c:v>12645</c:v>
                </c:pt>
                <c:pt idx="1687">
                  <c:v>12652.5</c:v>
                </c:pt>
                <c:pt idx="1688">
                  <c:v>12660</c:v>
                </c:pt>
                <c:pt idx="1689">
                  <c:v>12667.5</c:v>
                </c:pt>
                <c:pt idx="1690">
                  <c:v>12675</c:v>
                </c:pt>
                <c:pt idx="1691">
                  <c:v>12682.5</c:v>
                </c:pt>
                <c:pt idx="1692">
                  <c:v>12690</c:v>
                </c:pt>
                <c:pt idx="1693">
                  <c:v>12697.5</c:v>
                </c:pt>
                <c:pt idx="1694">
                  <c:v>12705</c:v>
                </c:pt>
                <c:pt idx="1695">
                  <c:v>12712.5</c:v>
                </c:pt>
                <c:pt idx="1696">
                  <c:v>12720</c:v>
                </c:pt>
                <c:pt idx="1697">
                  <c:v>12727.5</c:v>
                </c:pt>
                <c:pt idx="1698">
                  <c:v>12735</c:v>
                </c:pt>
                <c:pt idx="1699">
                  <c:v>12742.5</c:v>
                </c:pt>
                <c:pt idx="1700">
                  <c:v>12750</c:v>
                </c:pt>
                <c:pt idx="1701">
                  <c:v>12757.5</c:v>
                </c:pt>
                <c:pt idx="1702">
                  <c:v>12765</c:v>
                </c:pt>
                <c:pt idx="1703">
                  <c:v>12772.5</c:v>
                </c:pt>
                <c:pt idx="1704">
                  <c:v>12780</c:v>
                </c:pt>
                <c:pt idx="1705">
                  <c:v>12787.5</c:v>
                </c:pt>
                <c:pt idx="1706">
                  <c:v>12795</c:v>
                </c:pt>
                <c:pt idx="1707">
                  <c:v>12802.5</c:v>
                </c:pt>
                <c:pt idx="1708">
                  <c:v>12810</c:v>
                </c:pt>
                <c:pt idx="1709">
                  <c:v>12817.5</c:v>
                </c:pt>
                <c:pt idx="1710">
                  <c:v>12825</c:v>
                </c:pt>
                <c:pt idx="1711">
                  <c:v>12832.5</c:v>
                </c:pt>
                <c:pt idx="1712">
                  <c:v>12840</c:v>
                </c:pt>
                <c:pt idx="1713">
                  <c:v>12847.5</c:v>
                </c:pt>
                <c:pt idx="1714">
                  <c:v>12855</c:v>
                </c:pt>
                <c:pt idx="1715">
                  <c:v>12862.5</c:v>
                </c:pt>
                <c:pt idx="1716">
                  <c:v>12870</c:v>
                </c:pt>
                <c:pt idx="1717">
                  <c:v>12877.5</c:v>
                </c:pt>
                <c:pt idx="1718">
                  <c:v>12885</c:v>
                </c:pt>
                <c:pt idx="1719">
                  <c:v>12892.5</c:v>
                </c:pt>
                <c:pt idx="1720">
                  <c:v>12900</c:v>
                </c:pt>
                <c:pt idx="1721">
                  <c:v>12907.5</c:v>
                </c:pt>
                <c:pt idx="1722">
                  <c:v>12915</c:v>
                </c:pt>
                <c:pt idx="1723">
                  <c:v>12922.5</c:v>
                </c:pt>
                <c:pt idx="1724">
                  <c:v>12930</c:v>
                </c:pt>
                <c:pt idx="1725">
                  <c:v>12937.5</c:v>
                </c:pt>
                <c:pt idx="1726">
                  <c:v>12945</c:v>
                </c:pt>
                <c:pt idx="1727">
                  <c:v>12952.5</c:v>
                </c:pt>
                <c:pt idx="1728">
                  <c:v>12960</c:v>
                </c:pt>
                <c:pt idx="1729">
                  <c:v>12967.5</c:v>
                </c:pt>
                <c:pt idx="1730">
                  <c:v>12975</c:v>
                </c:pt>
                <c:pt idx="1731">
                  <c:v>12982.5</c:v>
                </c:pt>
                <c:pt idx="1732">
                  <c:v>12990</c:v>
                </c:pt>
                <c:pt idx="1733">
                  <c:v>12997.5</c:v>
                </c:pt>
                <c:pt idx="1734">
                  <c:v>13005</c:v>
                </c:pt>
                <c:pt idx="1735">
                  <c:v>13012.5</c:v>
                </c:pt>
                <c:pt idx="1736">
                  <c:v>13020</c:v>
                </c:pt>
                <c:pt idx="1737">
                  <c:v>13027.5</c:v>
                </c:pt>
                <c:pt idx="1738">
                  <c:v>13035</c:v>
                </c:pt>
                <c:pt idx="1739">
                  <c:v>13042.5</c:v>
                </c:pt>
                <c:pt idx="1740">
                  <c:v>13050</c:v>
                </c:pt>
                <c:pt idx="1741">
                  <c:v>13057.5</c:v>
                </c:pt>
                <c:pt idx="1742">
                  <c:v>13065</c:v>
                </c:pt>
                <c:pt idx="1743">
                  <c:v>13072.5</c:v>
                </c:pt>
                <c:pt idx="1744">
                  <c:v>13080</c:v>
                </c:pt>
                <c:pt idx="1745">
                  <c:v>13087.5</c:v>
                </c:pt>
                <c:pt idx="1746">
                  <c:v>13095</c:v>
                </c:pt>
                <c:pt idx="1747">
                  <c:v>13102.5</c:v>
                </c:pt>
                <c:pt idx="1748">
                  <c:v>13110</c:v>
                </c:pt>
                <c:pt idx="1749">
                  <c:v>13117.5</c:v>
                </c:pt>
                <c:pt idx="1750">
                  <c:v>13125</c:v>
                </c:pt>
                <c:pt idx="1751">
                  <c:v>13132.5</c:v>
                </c:pt>
                <c:pt idx="1752">
                  <c:v>13140</c:v>
                </c:pt>
                <c:pt idx="1753">
                  <c:v>13147.5</c:v>
                </c:pt>
                <c:pt idx="1754">
                  <c:v>13155</c:v>
                </c:pt>
                <c:pt idx="1755">
                  <c:v>13162.5</c:v>
                </c:pt>
                <c:pt idx="1756">
                  <c:v>13170</c:v>
                </c:pt>
                <c:pt idx="1757">
                  <c:v>13177.5</c:v>
                </c:pt>
                <c:pt idx="1758">
                  <c:v>13185</c:v>
                </c:pt>
                <c:pt idx="1759">
                  <c:v>13192.5</c:v>
                </c:pt>
                <c:pt idx="1760">
                  <c:v>13200</c:v>
                </c:pt>
                <c:pt idx="1761">
                  <c:v>13207.5</c:v>
                </c:pt>
                <c:pt idx="1762">
                  <c:v>13215</c:v>
                </c:pt>
                <c:pt idx="1763">
                  <c:v>13222.5</c:v>
                </c:pt>
                <c:pt idx="1764">
                  <c:v>13230</c:v>
                </c:pt>
                <c:pt idx="1765">
                  <c:v>13237.5</c:v>
                </c:pt>
                <c:pt idx="1766">
                  <c:v>13245</c:v>
                </c:pt>
                <c:pt idx="1767">
                  <c:v>13252.5</c:v>
                </c:pt>
                <c:pt idx="1768">
                  <c:v>13260</c:v>
                </c:pt>
                <c:pt idx="1769">
                  <c:v>13267.5</c:v>
                </c:pt>
                <c:pt idx="1770">
                  <c:v>13275</c:v>
                </c:pt>
                <c:pt idx="1771">
                  <c:v>13282.5</c:v>
                </c:pt>
                <c:pt idx="1772">
                  <c:v>13290</c:v>
                </c:pt>
                <c:pt idx="1773">
                  <c:v>13297.5</c:v>
                </c:pt>
                <c:pt idx="1774">
                  <c:v>13305</c:v>
                </c:pt>
                <c:pt idx="1775">
                  <c:v>13312.5</c:v>
                </c:pt>
                <c:pt idx="1776">
                  <c:v>13320</c:v>
                </c:pt>
                <c:pt idx="1777">
                  <c:v>13327.5</c:v>
                </c:pt>
                <c:pt idx="1778">
                  <c:v>13335</c:v>
                </c:pt>
                <c:pt idx="1779">
                  <c:v>13342.5</c:v>
                </c:pt>
                <c:pt idx="1780">
                  <c:v>13350</c:v>
                </c:pt>
                <c:pt idx="1781">
                  <c:v>13357.5</c:v>
                </c:pt>
                <c:pt idx="1782">
                  <c:v>13365</c:v>
                </c:pt>
                <c:pt idx="1783">
                  <c:v>13372.5</c:v>
                </c:pt>
                <c:pt idx="1784">
                  <c:v>13380</c:v>
                </c:pt>
                <c:pt idx="1785">
                  <c:v>13387.5</c:v>
                </c:pt>
                <c:pt idx="1786">
                  <c:v>13395</c:v>
                </c:pt>
                <c:pt idx="1787">
                  <c:v>13402.5</c:v>
                </c:pt>
                <c:pt idx="1788">
                  <c:v>13410</c:v>
                </c:pt>
                <c:pt idx="1789">
                  <c:v>13417.5</c:v>
                </c:pt>
                <c:pt idx="1790">
                  <c:v>13425</c:v>
                </c:pt>
                <c:pt idx="1791">
                  <c:v>13432.5</c:v>
                </c:pt>
                <c:pt idx="1792">
                  <c:v>13440</c:v>
                </c:pt>
                <c:pt idx="1793">
                  <c:v>13447.5</c:v>
                </c:pt>
                <c:pt idx="1794">
                  <c:v>13455</c:v>
                </c:pt>
                <c:pt idx="1795">
                  <c:v>13462.5</c:v>
                </c:pt>
                <c:pt idx="1796">
                  <c:v>13470</c:v>
                </c:pt>
                <c:pt idx="1797">
                  <c:v>13477.5</c:v>
                </c:pt>
                <c:pt idx="1798">
                  <c:v>13485</c:v>
                </c:pt>
                <c:pt idx="1799">
                  <c:v>13492.5</c:v>
                </c:pt>
                <c:pt idx="1800">
                  <c:v>13500</c:v>
                </c:pt>
                <c:pt idx="1801">
                  <c:v>13507.5</c:v>
                </c:pt>
                <c:pt idx="1802">
                  <c:v>13515</c:v>
                </c:pt>
                <c:pt idx="1803">
                  <c:v>13522.5</c:v>
                </c:pt>
                <c:pt idx="1804">
                  <c:v>13530</c:v>
                </c:pt>
                <c:pt idx="1805">
                  <c:v>13537.5</c:v>
                </c:pt>
                <c:pt idx="1806">
                  <c:v>13545</c:v>
                </c:pt>
                <c:pt idx="1807">
                  <c:v>13552.5</c:v>
                </c:pt>
                <c:pt idx="1808">
                  <c:v>13560</c:v>
                </c:pt>
                <c:pt idx="1809">
                  <c:v>13567.5</c:v>
                </c:pt>
                <c:pt idx="1810">
                  <c:v>13575</c:v>
                </c:pt>
                <c:pt idx="1811">
                  <c:v>13582.5</c:v>
                </c:pt>
                <c:pt idx="1812">
                  <c:v>13590</c:v>
                </c:pt>
                <c:pt idx="1813">
                  <c:v>13597.5</c:v>
                </c:pt>
                <c:pt idx="1814">
                  <c:v>13605</c:v>
                </c:pt>
                <c:pt idx="1815">
                  <c:v>13612.5</c:v>
                </c:pt>
                <c:pt idx="1816">
                  <c:v>13620</c:v>
                </c:pt>
                <c:pt idx="1817">
                  <c:v>13627.5</c:v>
                </c:pt>
                <c:pt idx="1818">
                  <c:v>13635</c:v>
                </c:pt>
                <c:pt idx="1819">
                  <c:v>13642.5</c:v>
                </c:pt>
                <c:pt idx="1820">
                  <c:v>13650</c:v>
                </c:pt>
                <c:pt idx="1821">
                  <c:v>13657.5</c:v>
                </c:pt>
                <c:pt idx="1822">
                  <c:v>13665</c:v>
                </c:pt>
                <c:pt idx="1823">
                  <c:v>13672.5</c:v>
                </c:pt>
                <c:pt idx="1824">
                  <c:v>13680</c:v>
                </c:pt>
                <c:pt idx="1825">
                  <c:v>13687.5</c:v>
                </c:pt>
                <c:pt idx="1826">
                  <c:v>13695</c:v>
                </c:pt>
                <c:pt idx="1827">
                  <c:v>13702.5</c:v>
                </c:pt>
                <c:pt idx="1828">
                  <c:v>13710</c:v>
                </c:pt>
                <c:pt idx="1829">
                  <c:v>13717.5</c:v>
                </c:pt>
                <c:pt idx="1830">
                  <c:v>13725</c:v>
                </c:pt>
                <c:pt idx="1831">
                  <c:v>13732.5</c:v>
                </c:pt>
                <c:pt idx="1832">
                  <c:v>13740</c:v>
                </c:pt>
                <c:pt idx="1833">
                  <c:v>13747.5</c:v>
                </c:pt>
                <c:pt idx="1834">
                  <c:v>13755</c:v>
                </c:pt>
                <c:pt idx="1835">
                  <c:v>13762.5</c:v>
                </c:pt>
                <c:pt idx="1836">
                  <c:v>13770</c:v>
                </c:pt>
                <c:pt idx="1837">
                  <c:v>13777.5</c:v>
                </c:pt>
                <c:pt idx="1838">
                  <c:v>13785</c:v>
                </c:pt>
                <c:pt idx="1839">
                  <c:v>13792.5</c:v>
                </c:pt>
                <c:pt idx="1840">
                  <c:v>13800</c:v>
                </c:pt>
                <c:pt idx="1841">
                  <c:v>13807.5</c:v>
                </c:pt>
                <c:pt idx="1842">
                  <c:v>13815</c:v>
                </c:pt>
                <c:pt idx="1843">
                  <c:v>13822.5</c:v>
                </c:pt>
                <c:pt idx="1844">
                  <c:v>13830</c:v>
                </c:pt>
                <c:pt idx="1845">
                  <c:v>13837.5</c:v>
                </c:pt>
                <c:pt idx="1846">
                  <c:v>13845</c:v>
                </c:pt>
                <c:pt idx="1847">
                  <c:v>13852.5</c:v>
                </c:pt>
                <c:pt idx="1848">
                  <c:v>13860</c:v>
                </c:pt>
                <c:pt idx="1849">
                  <c:v>13867.5</c:v>
                </c:pt>
                <c:pt idx="1850">
                  <c:v>13875</c:v>
                </c:pt>
                <c:pt idx="1851">
                  <c:v>13882.5</c:v>
                </c:pt>
                <c:pt idx="1852">
                  <c:v>13890</c:v>
                </c:pt>
                <c:pt idx="1853">
                  <c:v>13897.5</c:v>
                </c:pt>
                <c:pt idx="1854">
                  <c:v>13905</c:v>
                </c:pt>
                <c:pt idx="1855">
                  <c:v>13912.5</c:v>
                </c:pt>
                <c:pt idx="1856">
                  <c:v>13920</c:v>
                </c:pt>
                <c:pt idx="1857">
                  <c:v>13927.5</c:v>
                </c:pt>
                <c:pt idx="1858">
                  <c:v>13935</c:v>
                </c:pt>
                <c:pt idx="1859">
                  <c:v>13942.5</c:v>
                </c:pt>
                <c:pt idx="1860">
                  <c:v>13950</c:v>
                </c:pt>
                <c:pt idx="1861">
                  <c:v>13957.5</c:v>
                </c:pt>
                <c:pt idx="1862">
                  <c:v>13965</c:v>
                </c:pt>
                <c:pt idx="1863">
                  <c:v>13972.5</c:v>
                </c:pt>
                <c:pt idx="1864">
                  <c:v>13980</c:v>
                </c:pt>
                <c:pt idx="1865">
                  <c:v>13987.5</c:v>
                </c:pt>
                <c:pt idx="1866">
                  <c:v>13995</c:v>
                </c:pt>
                <c:pt idx="1867">
                  <c:v>14002.5</c:v>
                </c:pt>
                <c:pt idx="1868">
                  <c:v>14010</c:v>
                </c:pt>
                <c:pt idx="1869">
                  <c:v>14017.5</c:v>
                </c:pt>
                <c:pt idx="1870">
                  <c:v>14025</c:v>
                </c:pt>
                <c:pt idx="1871">
                  <c:v>14032.5</c:v>
                </c:pt>
                <c:pt idx="1872">
                  <c:v>14040</c:v>
                </c:pt>
                <c:pt idx="1873">
                  <c:v>14047.5</c:v>
                </c:pt>
                <c:pt idx="1874">
                  <c:v>14055</c:v>
                </c:pt>
                <c:pt idx="1875">
                  <c:v>14062.5</c:v>
                </c:pt>
                <c:pt idx="1876">
                  <c:v>14070</c:v>
                </c:pt>
                <c:pt idx="1877">
                  <c:v>14077.5</c:v>
                </c:pt>
                <c:pt idx="1878">
                  <c:v>14085</c:v>
                </c:pt>
                <c:pt idx="1879">
                  <c:v>14092.5</c:v>
                </c:pt>
                <c:pt idx="1880">
                  <c:v>14100</c:v>
                </c:pt>
                <c:pt idx="1881">
                  <c:v>14107.5</c:v>
                </c:pt>
                <c:pt idx="1882">
                  <c:v>14115</c:v>
                </c:pt>
                <c:pt idx="1883">
                  <c:v>14122.5</c:v>
                </c:pt>
                <c:pt idx="1884">
                  <c:v>14130</c:v>
                </c:pt>
                <c:pt idx="1885">
                  <c:v>14137.5</c:v>
                </c:pt>
                <c:pt idx="1886">
                  <c:v>14145</c:v>
                </c:pt>
                <c:pt idx="1887">
                  <c:v>14152.5</c:v>
                </c:pt>
                <c:pt idx="1888">
                  <c:v>14160</c:v>
                </c:pt>
                <c:pt idx="1889">
                  <c:v>14167.5</c:v>
                </c:pt>
                <c:pt idx="1890">
                  <c:v>14175</c:v>
                </c:pt>
                <c:pt idx="1891">
                  <c:v>14182.5</c:v>
                </c:pt>
                <c:pt idx="1892">
                  <c:v>14190</c:v>
                </c:pt>
                <c:pt idx="1893">
                  <c:v>14197.5</c:v>
                </c:pt>
                <c:pt idx="1894">
                  <c:v>14205</c:v>
                </c:pt>
                <c:pt idx="1895">
                  <c:v>14212.5</c:v>
                </c:pt>
                <c:pt idx="1896">
                  <c:v>14220</c:v>
                </c:pt>
                <c:pt idx="1897">
                  <c:v>14227.5</c:v>
                </c:pt>
                <c:pt idx="1898">
                  <c:v>14235</c:v>
                </c:pt>
                <c:pt idx="1899">
                  <c:v>14242.5</c:v>
                </c:pt>
                <c:pt idx="1900">
                  <c:v>14250</c:v>
                </c:pt>
                <c:pt idx="1901">
                  <c:v>14257.5</c:v>
                </c:pt>
                <c:pt idx="1902">
                  <c:v>14265</c:v>
                </c:pt>
                <c:pt idx="1903">
                  <c:v>14272.5</c:v>
                </c:pt>
                <c:pt idx="1904">
                  <c:v>14280</c:v>
                </c:pt>
                <c:pt idx="1905">
                  <c:v>14287.5</c:v>
                </c:pt>
                <c:pt idx="1906">
                  <c:v>14295</c:v>
                </c:pt>
                <c:pt idx="1907">
                  <c:v>14302.5</c:v>
                </c:pt>
                <c:pt idx="1908">
                  <c:v>14310</c:v>
                </c:pt>
                <c:pt idx="1909">
                  <c:v>14317.5</c:v>
                </c:pt>
                <c:pt idx="1910">
                  <c:v>14325</c:v>
                </c:pt>
                <c:pt idx="1911">
                  <c:v>14332.5</c:v>
                </c:pt>
                <c:pt idx="1912">
                  <c:v>14340</c:v>
                </c:pt>
                <c:pt idx="1913">
                  <c:v>14347.5</c:v>
                </c:pt>
                <c:pt idx="1914">
                  <c:v>14355</c:v>
                </c:pt>
                <c:pt idx="1915">
                  <c:v>14362.5</c:v>
                </c:pt>
                <c:pt idx="1916">
                  <c:v>14370</c:v>
                </c:pt>
                <c:pt idx="1917">
                  <c:v>14377.5</c:v>
                </c:pt>
                <c:pt idx="1918">
                  <c:v>14385</c:v>
                </c:pt>
                <c:pt idx="1919">
                  <c:v>14392.5</c:v>
                </c:pt>
                <c:pt idx="1920">
                  <c:v>14400</c:v>
                </c:pt>
                <c:pt idx="1921">
                  <c:v>14407.5</c:v>
                </c:pt>
                <c:pt idx="1922">
                  <c:v>14415</c:v>
                </c:pt>
                <c:pt idx="1923">
                  <c:v>14422.5</c:v>
                </c:pt>
                <c:pt idx="1924">
                  <c:v>14430</c:v>
                </c:pt>
                <c:pt idx="1925">
                  <c:v>14437.5</c:v>
                </c:pt>
                <c:pt idx="1926">
                  <c:v>14445</c:v>
                </c:pt>
                <c:pt idx="1927">
                  <c:v>14452.5</c:v>
                </c:pt>
                <c:pt idx="1928">
                  <c:v>14460</c:v>
                </c:pt>
                <c:pt idx="1929">
                  <c:v>14467.5</c:v>
                </c:pt>
                <c:pt idx="1930">
                  <c:v>14475</c:v>
                </c:pt>
                <c:pt idx="1931">
                  <c:v>14482.5</c:v>
                </c:pt>
                <c:pt idx="1932">
                  <c:v>14490</c:v>
                </c:pt>
                <c:pt idx="1933">
                  <c:v>14497.5</c:v>
                </c:pt>
                <c:pt idx="1934">
                  <c:v>14505</c:v>
                </c:pt>
                <c:pt idx="1935">
                  <c:v>14512.5</c:v>
                </c:pt>
                <c:pt idx="1936">
                  <c:v>14520</c:v>
                </c:pt>
                <c:pt idx="1937">
                  <c:v>14527.5</c:v>
                </c:pt>
                <c:pt idx="1938">
                  <c:v>14535</c:v>
                </c:pt>
                <c:pt idx="1939">
                  <c:v>14542.5</c:v>
                </c:pt>
                <c:pt idx="1940">
                  <c:v>14550</c:v>
                </c:pt>
                <c:pt idx="1941">
                  <c:v>14557.5</c:v>
                </c:pt>
                <c:pt idx="1942">
                  <c:v>14565</c:v>
                </c:pt>
                <c:pt idx="1943">
                  <c:v>14572.5</c:v>
                </c:pt>
                <c:pt idx="1944">
                  <c:v>14580</c:v>
                </c:pt>
                <c:pt idx="1945">
                  <c:v>14587.5</c:v>
                </c:pt>
                <c:pt idx="1946">
                  <c:v>14595</c:v>
                </c:pt>
                <c:pt idx="1947">
                  <c:v>14602.5</c:v>
                </c:pt>
                <c:pt idx="1948">
                  <c:v>14610</c:v>
                </c:pt>
                <c:pt idx="1949">
                  <c:v>14617.5</c:v>
                </c:pt>
                <c:pt idx="1950">
                  <c:v>14625</c:v>
                </c:pt>
                <c:pt idx="1951">
                  <c:v>14632.5</c:v>
                </c:pt>
                <c:pt idx="1952">
                  <c:v>14640</c:v>
                </c:pt>
                <c:pt idx="1953">
                  <c:v>14647.5</c:v>
                </c:pt>
                <c:pt idx="1954">
                  <c:v>14655</c:v>
                </c:pt>
                <c:pt idx="1955">
                  <c:v>14662.5</c:v>
                </c:pt>
                <c:pt idx="1956">
                  <c:v>14670</c:v>
                </c:pt>
                <c:pt idx="1957">
                  <c:v>14677.5</c:v>
                </c:pt>
                <c:pt idx="1958">
                  <c:v>14685</c:v>
                </c:pt>
                <c:pt idx="1959">
                  <c:v>14692.5</c:v>
                </c:pt>
                <c:pt idx="1960">
                  <c:v>14700</c:v>
                </c:pt>
                <c:pt idx="1961">
                  <c:v>14707.5</c:v>
                </c:pt>
                <c:pt idx="1962">
                  <c:v>14715</c:v>
                </c:pt>
                <c:pt idx="1963">
                  <c:v>14722.5</c:v>
                </c:pt>
                <c:pt idx="1964">
                  <c:v>14730</c:v>
                </c:pt>
                <c:pt idx="1965">
                  <c:v>14737.5</c:v>
                </c:pt>
                <c:pt idx="1966">
                  <c:v>14745</c:v>
                </c:pt>
                <c:pt idx="1967">
                  <c:v>14752.5</c:v>
                </c:pt>
                <c:pt idx="1968">
                  <c:v>14760</c:v>
                </c:pt>
                <c:pt idx="1969">
                  <c:v>14767.5</c:v>
                </c:pt>
                <c:pt idx="1970">
                  <c:v>14775</c:v>
                </c:pt>
                <c:pt idx="1971">
                  <c:v>14782.5</c:v>
                </c:pt>
                <c:pt idx="1972">
                  <c:v>14790</c:v>
                </c:pt>
                <c:pt idx="1973">
                  <c:v>14797.5</c:v>
                </c:pt>
                <c:pt idx="1974">
                  <c:v>14805</c:v>
                </c:pt>
                <c:pt idx="1975">
                  <c:v>14812.5</c:v>
                </c:pt>
                <c:pt idx="1976">
                  <c:v>14820</c:v>
                </c:pt>
                <c:pt idx="1977">
                  <c:v>14827.5</c:v>
                </c:pt>
                <c:pt idx="1978">
                  <c:v>14835</c:v>
                </c:pt>
                <c:pt idx="1979">
                  <c:v>14842.5</c:v>
                </c:pt>
                <c:pt idx="1980">
                  <c:v>14850</c:v>
                </c:pt>
                <c:pt idx="1981">
                  <c:v>14857.5</c:v>
                </c:pt>
                <c:pt idx="1982">
                  <c:v>14865</c:v>
                </c:pt>
                <c:pt idx="1983">
                  <c:v>14872.5</c:v>
                </c:pt>
                <c:pt idx="1984">
                  <c:v>14880</c:v>
                </c:pt>
                <c:pt idx="1985">
                  <c:v>14887.5</c:v>
                </c:pt>
                <c:pt idx="1986">
                  <c:v>14895</c:v>
                </c:pt>
                <c:pt idx="1987">
                  <c:v>14902.5</c:v>
                </c:pt>
                <c:pt idx="1988">
                  <c:v>14910</c:v>
                </c:pt>
                <c:pt idx="1989">
                  <c:v>14917.5</c:v>
                </c:pt>
                <c:pt idx="1990">
                  <c:v>14925</c:v>
                </c:pt>
                <c:pt idx="1991">
                  <c:v>14932.5</c:v>
                </c:pt>
                <c:pt idx="1992">
                  <c:v>14940</c:v>
                </c:pt>
                <c:pt idx="1993">
                  <c:v>14947.5</c:v>
                </c:pt>
                <c:pt idx="1994">
                  <c:v>14955</c:v>
                </c:pt>
                <c:pt idx="1995">
                  <c:v>14962.5</c:v>
                </c:pt>
                <c:pt idx="1996">
                  <c:v>14970</c:v>
                </c:pt>
                <c:pt idx="1997">
                  <c:v>14977.5</c:v>
                </c:pt>
                <c:pt idx="1998">
                  <c:v>14985</c:v>
                </c:pt>
                <c:pt idx="1999">
                  <c:v>14992.5</c:v>
                </c:pt>
                <c:pt idx="2000">
                  <c:v>15000</c:v>
                </c:pt>
                <c:pt idx="2001">
                  <c:v>15007.5</c:v>
                </c:pt>
                <c:pt idx="2002">
                  <c:v>15015</c:v>
                </c:pt>
                <c:pt idx="2003">
                  <c:v>15022.5</c:v>
                </c:pt>
                <c:pt idx="2004">
                  <c:v>15030</c:v>
                </c:pt>
                <c:pt idx="2005">
                  <c:v>15037.5</c:v>
                </c:pt>
                <c:pt idx="2006">
                  <c:v>15045</c:v>
                </c:pt>
                <c:pt idx="2007">
                  <c:v>15052.5</c:v>
                </c:pt>
                <c:pt idx="2008">
                  <c:v>15060</c:v>
                </c:pt>
                <c:pt idx="2009">
                  <c:v>15067.5</c:v>
                </c:pt>
                <c:pt idx="2010">
                  <c:v>15075</c:v>
                </c:pt>
                <c:pt idx="2011">
                  <c:v>15082.5</c:v>
                </c:pt>
                <c:pt idx="2012">
                  <c:v>15090</c:v>
                </c:pt>
                <c:pt idx="2013">
                  <c:v>15097.5</c:v>
                </c:pt>
                <c:pt idx="2014">
                  <c:v>15105</c:v>
                </c:pt>
                <c:pt idx="2015">
                  <c:v>15112.5</c:v>
                </c:pt>
                <c:pt idx="2016">
                  <c:v>15120</c:v>
                </c:pt>
                <c:pt idx="2017">
                  <c:v>15127.5</c:v>
                </c:pt>
                <c:pt idx="2018">
                  <c:v>15135</c:v>
                </c:pt>
                <c:pt idx="2019">
                  <c:v>15142.5</c:v>
                </c:pt>
                <c:pt idx="2020">
                  <c:v>15150</c:v>
                </c:pt>
                <c:pt idx="2021">
                  <c:v>15157.5</c:v>
                </c:pt>
                <c:pt idx="2022">
                  <c:v>15165</c:v>
                </c:pt>
                <c:pt idx="2023">
                  <c:v>15172.5</c:v>
                </c:pt>
                <c:pt idx="2024">
                  <c:v>15180</c:v>
                </c:pt>
                <c:pt idx="2025">
                  <c:v>15187.5</c:v>
                </c:pt>
                <c:pt idx="2026">
                  <c:v>15195</c:v>
                </c:pt>
                <c:pt idx="2027">
                  <c:v>15202.5</c:v>
                </c:pt>
                <c:pt idx="2028">
                  <c:v>15210</c:v>
                </c:pt>
                <c:pt idx="2029">
                  <c:v>15217.5</c:v>
                </c:pt>
                <c:pt idx="2030">
                  <c:v>15225</c:v>
                </c:pt>
                <c:pt idx="2031">
                  <c:v>15232.5</c:v>
                </c:pt>
                <c:pt idx="2032">
                  <c:v>15240</c:v>
                </c:pt>
                <c:pt idx="2033">
                  <c:v>15247.5</c:v>
                </c:pt>
                <c:pt idx="2034">
                  <c:v>15255</c:v>
                </c:pt>
                <c:pt idx="2035">
                  <c:v>15262.5</c:v>
                </c:pt>
                <c:pt idx="2036">
                  <c:v>15270</c:v>
                </c:pt>
                <c:pt idx="2037">
                  <c:v>15277.5</c:v>
                </c:pt>
                <c:pt idx="2038">
                  <c:v>15285</c:v>
                </c:pt>
                <c:pt idx="2039">
                  <c:v>15292.5</c:v>
                </c:pt>
                <c:pt idx="2040">
                  <c:v>15300</c:v>
                </c:pt>
                <c:pt idx="2041">
                  <c:v>15307.5</c:v>
                </c:pt>
                <c:pt idx="2042">
                  <c:v>15315</c:v>
                </c:pt>
                <c:pt idx="2043">
                  <c:v>15322.5</c:v>
                </c:pt>
                <c:pt idx="2044">
                  <c:v>15330</c:v>
                </c:pt>
                <c:pt idx="2045">
                  <c:v>15337.5</c:v>
                </c:pt>
                <c:pt idx="2046">
                  <c:v>15345</c:v>
                </c:pt>
                <c:pt idx="2047">
                  <c:v>15352.5</c:v>
                </c:pt>
                <c:pt idx="2048">
                  <c:v>15360</c:v>
                </c:pt>
                <c:pt idx="2049">
                  <c:v>15367.5</c:v>
                </c:pt>
                <c:pt idx="2050">
                  <c:v>15375</c:v>
                </c:pt>
                <c:pt idx="2051">
                  <c:v>15382.5</c:v>
                </c:pt>
                <c:pt idx="2052">
                  <c:v>15390</c:v>
                </c:pt>
                <c:pt idx="2053">
                  <c:v>15397.5</c:v>
                </c:pt>
                <c:pt idx="2054">
                  <c:v>15405</c:v>
                </c:pt>
                <c:pt idx="2055">
                  <c:v>15412.5</c:v>
                </c:pt>
                <c:pt idx="2056">
                  <c:v>15420</c:v>
                </c:pt>
                <c:pt idx="2057">
                  <c:v>15427.5</c:v>
                </c:pt>
                <c:pt idx="2058">
                  <c:v>15435</c:v>
                </c:pt>
                <c:pt idx="2059">
                  <c:v>15442.5</c:v>
                </c:pt>
                <c:pt idx="2060">
                  <c:v>15450</c:v>
                </c:pt>
                <c:pt idx="2061">
                  <c:v>15457.5</c:v>
                </c:pt>
                <c:pt idx="2062">
                  <c:v>15465</c:v>
                </c:pt>
                <c:pt idx="2063">
                  <c:v>15472.5</c:v>
                </c:pt>
                <c:pt idx="2064">
                  <c:v>15480</c:v>
                </c:pt>
                <c:pt idx="2065">
                  <c:v>15487.5</c:v>
                </c:pt>
                <c:pt idx="2066">
                  <c:v>15495</c:v>
                </c:pt>
                <c:pt idx="2067">
                  <c:v>15502.5</c:v>
                </c:pt>
                <c:pt idx="2068">
                  <c:v>15510</c:v>
                </c:pt>
                <c:pt idx="2069">
                  <c:v>15517.5</c:v>
                </c:pt>
                <c:pt idx="2070">
                  <c:v>15525</c:v>
                </c:pt>
                <c:pt idx="2071">
                  <c:v>15532.5</c:v>
                </c:pt>
                <c:pt idx="2072">
                  <c:v>15540</c:v>
                </c:pt>
                <c:pt idx="2073">
                  <c:v>15547.5</c:v>
                </c:pt>
                <c:pt idx="2074">
                  <c:v>15555</c:v>
                </c:pt>
                <c:pt idx="2075">
                  <c:v>15562.5</c:v>
                </c:pt>
                <c:pt idx="2076">
                  <c:v>15570</c:v>
                </c:pt>
                <c:pt idx="2077">
                  <c:v>15577.5</c:v>
                </c:pt>
                <c:pt idx="2078">
                  <c:v>15585</c:v>
                </c:pt>
                <c:pt idx="2079">
                  <c:v>15592.5</c:v>
                </c:pt>
                <c:pt idx="2080">
                  <c:v>15600</c:v>
                </c:pt>
                <c:pt idx="2081">
                  <c:v>15607.5</c:v>
                </c:pt>
                <c:pt idx="2082">
                  <c:v>15615</c:v>
                </c:pt>
                <c:pt idx="2083">
                  <c:v>15622.5</c:v>
                </c:pt>
                <c:pt idx="2084">
                  <c:v>15630</c:v>
                </c:pt>
                <c:pt idx="2085">
                  <c:v>15637.5</c:v>
                </c:pt>
                <c:pt idx="2086">
                  <c:v>15645</c:v>
                </c:pt>
                <c:pt idx="2087">
                  <c:v>15652.5</c:v>
                </c:pt>
                <c:pt idx="2088">
                  <c:v>15660</c:v>
                </c:pt>
                <c:pt idx="2089">
                  <c:v>15667.5</c:v>
                </c:pt>
                <c:pt idx="2090">
                  <c:v>15675</c:v>
                </c:pt>
                <c:pt idx="2091">
                  <c:v>15682.5</c:v>
                </c:pt>
                <c:pt idx="2092">
                  <c:v>15690</c:v>
                </c:pt>
                <c:pt idx="2093">
                  <c:v>15697.5</c:v>
                </c:pt>
                <c:pt idx="2094">
                  <c:v>15705</c:v>
                </c:pt>
                <c:pt idx="2095">
                  <c:v>15712.5</c:v>
                </c:pt>
                <c:pt idx="2096">
                  <c:v>15720</c:v>
                </c:pt>
                <c:pt idx="2097">
                  <c:v>15727.5</c:v>
                </c:pt>
                <c:pt idx="2098">
                  <c:v>15735</c:v>
                </c:pt>
                <c:pt idx="2099">
                  <c:v>15742.5</c:v>
                </c:pt>
                <c:pt idx="2100">
                  <c:v>15750</c:v>
                </c:pt>
                <c:pt idx="2101">
                  <c:v>15757.5</c:v>
                </c:pt>
                <c:pt idx="2102">
                  <c:v>15765</c:v>
                </c:pt>
                <c:pt idx="2103">
                  <c:v>15772.5</c:v>
                </c:pt>
                <c:pt idx="2104">
                  <c:v>15780</c:v>
                </c:pt>
                <c:pt idx="2105">
                  <c:v>15787.5</c:v>
                </c:pt>
                <c:pt idx="2106">
                  <c:v>15795</c:v>
                </c:pt>
                <c:pt idx="2107">
                  <c:v>15802.5</c:v>
                </c:pt>
                <c:pt idx="2108">
                  <c:v>15810</c:v>
                </c:pt>
                <c:pt idx="2109">
                  <c:v>15817.5</c:v>
                </c:pt>
                <c:pt idx="2110">
                  <c:v>15825</c:v>
                </c:pt>
                <c:pt idx="2111">
                  <c:v>15832.5</c:v>
                </c:pt>
                <c:pt idx="2112">
                  <c:v>15840</c:v>
                </c:pt>
                <c:pt idx="2113">
                  <c:v>15847.5</c:v>
                </c:pt>
                <c:pt idx="2114">
                  <c:v>15855</c:v>
                </c:pt>
                <c:pt idx="2115">
                  <c:v>15862.5</c:v>
                </c:pt>
                <c:pt idx="2116">
                  <c:v>15870</c:v>
                </c:pt>
                <c:pt idx="2117">
                  <c:v>15877.5</c:v>
                </c:pt>
                <c:pt idx="2118">
                  <c:v>15885</c:v>
                </c:pt>
                <c:pt idx="2119">
                  <c:v>15892.5</c:v>
                </c:pt>
                <c:pt idx="2120">
                  <c:v>15900</c:v>
                </c:pt>
                <c:pt idx="2121">
                  <c:v>15907.5</c:v>
                </c:pt>
                <c:pt idx="2122">
                  <c:v>15915</c:v>
                </c:pt>
                <c:pt idx="2123">
                  <c:v>15922.5</c:v>
                </c:pt>
                <c:pt idx="2124">
                  <c:v>15930</c:v>
                </c:pt>
                <c:pt idx="2125">
                  <c:v>15937.5</c:v>
                </c:pt>
                <c:pt idx="2126">
                  <c:v>15945</c:v>
                </c:pt>
                <c:pt idx="2127">
                  <c:v>15952.5</c:v>
                </c:pt>
                <c:pt idx="2128">
                  <c:v>15960</c:v>
                </c:pt>
                <c:pt idx="2129">
                  <c:v>15967.5</c:v>
                </c:pt>
                <c:pt idx="2130">
                  <c:v>15975</c:v>
                </c:pt>
                <c:pt idx="2131">
                  <c:v>15982.5</c:v>
                </c:pt>
                <c:pt idx="2132">
                  <c:v>15990</c:v>
                </c:pt>
                <c:pt idx="2133">
                  <c:v>15997.5</c:v>
                </c:pt>
                <c:pt idx="2134">
                  <c:v>16005</c:v>
                </c:pt>
                <c:pt idx="2135">
                  <c:v>16012.5</c:v>
                </c:pt>
                <c:pt idx="2136">
                  <c:v>16020</c:v>
                </c:pt>
                <c:pt idx="2137">
                  <c:v>16027.5</c:v>
                </c:pt>
                <c:pt idx="2138">
                  <c:v>16035</c:v>
                </c:pt>
                <c:pt idx="2139">
                  <c:v>16042.5</c:v>
                </c:pt>
                <c:pt idx="2140">
                  <c:v>16050</c:v>
                </c:pt>
                <c:pt idx="2141">
                  <c:v>16057.5</c:v>
                </c:pt>
                <c:pt idx="2142">
                  <c:v>16065</c:v>
                </c:pt>
                <c:pt idx="2143">
                  <c:v>16072.5</c:v>
                </c:pt>
                <c:pt idx="2144">
                  <c:v>16080</c:v>
                </c:pt>
                <c:pt idx="2145">
                  <c:v>16087.5</c:v>
                </c:pt>
                <c:pt idx="2146">
                  <c:v>16095</c:v>
                </c:pt>
                <c:pt idx="2147">
                  <c:v>16102.5</c:v>
                </c:pt>
                <c:pt idx="2148">
                  <c:v>16110</c:v>
                </c:pt>
                <c:pt idx="2149">
                  <c:v>16117.5</c:v>
                </c:pt>
                <c:pt idx="2150">
                  <c:v>16125</c:v>
                </c:pt>
                <c:pt idx="2151">
                  <c:v>16132.5</c:v>
                </c:pt>
                <c:pt idx="2152">
                  <c:v>16140</c:v>
                </c:pt>
                <c:pt idx="2153">
                  <c:v>16147.5</c:v>
                </c:pt>
                <c:pt idx="2154">
                  <c:v>16155</c:v>
                </c:pt>
                <c:pt idx="2155">
                  <c:v>16162.5</c:v>
                </c:pt>
                <c:pt idx="2156">
                  <c:v>16170</c:v>
                </c:pt>
                <c:pt idx="2157">
                  <c:v>16177.5</c:v>
                </c:pt>
                <c:pt idx="2158">
                  <c:v>16185</c:v>
                </c:pt>
                <c:pt idx="2159">
                  <c:v>16192.5</c:v>
                </c:pt>
                <c:pt idx="2160">
                  <c:v>16200</c:v>
                </c:pt>
                <c:pt idx="2161">
                  <c:v>16207.5</c:v>
                </c:pt>
                <c:pt idx="2162">
                  <c:v>16215</c:v>
                </c:pt>
                <c:pt idx="2163">
                  <c:v>16222.5</c:v>
                </c:pt>
                <c:pt idx="2164">
                  <c:v>16230</c:v>
                </c:pt>
                <c:pt idx="2165">
                  <c:v>16237.5</c:v>
                </c:pt>
                <c:pt idx="2166">
                  <c:v>16245</c:v>
                </c:pt>
                <c:pt idx="2167">
                  <c:v>16252.5</c:v>
                </c:pt>
                <c:pt idx="2168">
                  <c:v>16260</c:v>
                </c:pt>
                <c:pt idx="2169">
                  <c:v>16267.5</c:v>
                </c:pt>
                <c:pt idx="2170">
                  <c:v>16275</c:v>
                </c:pt>
                <c:pt idx="2171">
                  <c:v>16282.5</c:v>
                </c:pt>
                <c:pt idx="2172">
                  <c:v>16290</c:v>
                </c:pt>
                <c:pt idx="2173">
                  <c:v>16297.5</c:v>
                </c:pt>
                <c:pt idx="2174">
                  <c:v>16305</c:v>
                </c:pt>
                <c:pt idx="2175">
                  <c:v>16312.5</c:v>
                </c:pt>
                <c:pt idx="2176">
                  <c:v>16320</c:v>
                </c:pt>
                <c:pt idx="2177">
                  <c:v>16327.5</c:v>
                </c:pt>
                <c:pt idx="2178">
                  <c:v>16335</c:v>
                </c:pt>
                <c:pt idx="2179">
                  <c:v>16342.5</c:v>
                </c:pt>
                <c:pt idx="2180">
                  <c:v>16350</c:v>
                </c:pt>
                <c:pt idx="2181">
                  <c:v>16357.5</c:v>
                </c:pt>
                <c:pt idx="2182">
                  <c:v>16365</c:v>
                </c:pt>
                <c:pt idx="2183">
                  <c:v>16372.5</c:v>
                </c:pt>
                <c:pt idx="2184">
                  <c:v>16380</c:v>
                </c:pt>
                <c:pt idx="2185">
                  <c:v>16387.5</c:v>
                </c:pt>
                <c:pt idx="2186">
                  <c:v>16395</c:v>
                </c:pt>
                <c:pt idx="2187">
                  <c:v>16402.5</c:v>
                </c:pt>
                <c:pt idx="2188">
                  <c:v>16410</c:v>
                </c:pt>
                <c:pt idx="2189">
                  <c:v>16417.5</c:v>
                </c:pt>
                <c:pt idx="2190">
                  <c:v>16425</c:v>
                </c:pt>
                <c:pt idx="2191">
                  <c:v>16432.5</c:v>
                </c:pt>
                <c:pt idx="2192">
                  <c:v>16440</c:v>
                </c:pt>
                <c:pt idx="2193">
                  <c:v>16447.5</c:v>
                </c:pt>
                <c:pt idx="2194">
                  <c:v>16455</c:v>
                </c:pt>
                <c:pt idx="2195">
                  <c:v>16462.5</c:v>
                </c:pt>
                <c:pt idx="2196">
                  <c:v>16470</c:v>
                </c:pt>
                <c:pt idx="2197">
                  <c:v>16477.5</c:v>
                </c:pt>
                <c:pt idx="2198">
                  <c:v>16485</c:v>
                </c:pt>
                <c:pt idx="2199">
                  <c:v>16492.5</c:v>
                </c:pt>
                <c:pt idx="2200">
                  <c:v>16500</c:v>
                </c:pt>
                <c:pt idx="2201">
                  <c:v>16507.5</c:v>
                </c:pt>
                <c:pt idx="2202">
                  <c:v>16515</c:v>
                </c:pt>
                <c:pt idx="2203">
                  <c:v>16522.5</c:v>
                </c:pt>
                <c:pt idx="2204">
                  <c:v>16530</c:v>
                </c:pt>
                <c:pt idx="2205">
                  <c:v>16537.5</c:v>
                </c:pt>
                <c:pt idx="2206">
                  <c:v>16545</c:v>
                </c:pt>
                <c:pt idx="2207">
                  <c:v>16552.5</c:v>
                </c:pt>
                <c:pt idx="2208">
                  <c:v>16560</c:v>
                </c:pt>
                <c:pt idx="2209">
                  <c:v>16567.5</c:v>
                </c:pt>
                <c:pt idx="2210">
                  <c:v>16575</c:v>
                </c:pt>
                <c:pt idx="2211">
                  <c:v>16582.5</c:v>
                </c:pt>
                <c:pt idx="2212">
                  <c:v>16590</c:v>
                </c:pt>
                <c:pt idx="2213">
                  <c:v>16597.5</c:v>
                </c:pt>
                <c:pt idx="2214">
                  <c:v>16605</c:v>
                </c:pt>
                <c:pt idx="2215">
                  <c:v>16612.5</c:v>
                </c:pt>
                <c:pt idx="2216">
                  <c:v>16620</c:v>
                </c:pt>
                <c:pt idx="2217">
                  <c:v>16627.5</c:v>
                </c:pt>
                <c:pt idx="2218">
                  <c:v>16635</c:v>
                </c:pt>
                <c:pt idx="2219">
                  <c:v>16642.5</c:v>
                </c:pt>
                <c:pt idx="2220">
                  <c:v>16650</c:v>
                </c:pt>
                <c:pt idx="2221">
                  <c:v>16657.5</c:v>
                </c:pt>
                <c:pt idx="2222">
                  <c:v>16665</c:v>
                </c:pt>
                <c:pt idx="2223">
                  <c:v>16672.5</c:v>
                </c:pt>
                <c:pt idx="2224">
                  <c:v>16680</c:v>
                </c:pt>
                <c:pt idx="2225">
                  <c:v>16687.5</c:v>
                </c:pt>
                <c:pt idx="2226">
                  <c:v>16695</c:v>
                </c:pt>
                <c:pt idx="2227">
                  <c:v>16702.5</c:v>
                </c:pt>
                <c:pt idx="2228">
                  <c:v>16710</c:v>
                </c:pt>
                <c:pt idx="2229">
                  <c:v>16717.5</c:v>
                </c:pt>
                <c:pt idx="2230">
                  <c:v>16725</c:v>
                </c:pt>
                <c:pt idx="2231">
                  <c:v>16732.5</c:v>
                </c:pt>
                <c:pt idx="2232">
                  <c:v>16740</c:v>
                </c:pt>
                <c:pt idx="2233">
                  <c:v>16747.5</c:v>
                </c:pt>
                <c:pt idx="2234">
                  <c:v>16755</c:v>
                </c:pt>
                <c:pt idx="2235">
                  <c:v>16762.5</c:v>
                </c:pt>
                <c:pt idx="2236">
                  <c:v>16770</c:v>
                </c:pt>
                <c:pt idx="2237">
                  <c:v>16777.5</c:v>
                </c:pt>
                <c:pt idx="2238">
                  <c:v>16785</c:v>
                </c:pt>
                <c:pt idx="2239">
                  <c:v>16792.5</c:v>
                </c:pt>
                <c:pt idx="2240">
                  <c:v>16800</c:v>
                </c:pt>
                <c:pt idx="2241">
                  <c:v>16807.5</c:v>
                </c:pt>
                <c:pt idx="2242">
                  <c:v>16815</c:v>
                </c:pt>
                <c:pt idx="2243">
                  <c:v>16822.5</c:v>
                </c:pt>
                <c:pt idx="2244">
                  <c:v>16830</c:v>
                </c:pt>
                <c:pt idx="2245">
                  <c:v>16837.5</c:v>
                </c:pt>
                <c:pt idx="2246">
                  <c:v>16845</c:v>
                </c:pt>
                <c:pt idx="2247">
                  <c:v>16852.5</c:v>
                </c:pt>
                <c:pt idx="2248">
                  <c:v>16860</c:v>
                </c:pt>
                <c:pt idx="2249">
                  <c:v>16867.5</c:v>
                </c:pt>
                <c:pt idx="2250">
                  <c:v>16875</c:v>
                </c:pt>
                <c:pt idx="2251">
                  <c:v>16882.5</c:v>
                </c:pt>
                <c:pt idx="2252">
                  <c:v>16890</c:v>
                </c:pt>
                <c:pt idx="2253">
                  <c:v>16897.5</c:v>
                </c:pt>
                <c:pt idx="2254">
                  <c:v>16905</c:v>
                </c:pt>
                <c:pt idx="2255">
                  <c:v>16912.5</c:v>
                </c:pt>
                <c:pt idx="2256">
                  <c:v>16920</c:v>
                </c:pt>
                <c:pt idx="2257">
                  <c:v>16927.5</c:v>
                </c:pt>
                <c:pt idx="2258">
                  <c:v>16935</c:v>
                </c:pt>
                <c:pt idx="2259">
                  <c:v>16942.5</c:v>
                </c:pt>
                <c:pt idx="2260">
                  <c:v>16950</c:v>
                </c:pt>
                <c:pt idx="2261">
                  <c:v>16957.5</c:v>
                </c:pt>
                <c:pt idx="2262">
                  <c:v>16965</c:v>
                </c:pt>
                <c:pt idx="2263">
                  <c:v>16972.5</c:v>
                </c:pt>
                <c:pt idx="2264">
                  <c:v>16980</c:v>
                </c:pt>
                <c:pt idx="2265">
                  <c:v>16987.5</c:v>
                </c:pt>
                <c:pt idx="2266">
                  <c:v>16995</c:v>
                </c:pt>
                <c:pt idx="2267">
                  <c:v>17002.5</c:v>
                </c:pt>
                <c:pt idx="2268">
                  <c:v>17010</c:v>
                </c:pt>
                <c:pt idx="2269">
                  <c:v>17017.5</c:v>
                </c:pt>
                <c:pt idx="2270">
                  <c:v>17025</c:v>
                </c:pt>
                <c:pt idx="2271">
                  <c:v>17032.5</c:v>
                </c:pt>
                <c:pt idx="2272">
                  <c:v>17040</c:v>
                </c:pt>
                <c:pt idx="2273">
                  <c:v>17047.5</c:v>
                </c:pt>
                <c:pt idx="2274">
                  <c:v>17055</c:v>
                </c:pt>
                <c:pt idx="2275">
                  <c:v>17062.5</c:v>
                </c:pt>
                <c:pt idx="2276">
                  <c:v>17070</c:v>
                </c:pt>
                <c:pt idx="2277">
                  <c:v>17077.5</c:v>
                </c:pt>
                <c:pt idx="2278">
                  <c:v>17085</c:v>
                </c:pt>
                <c:pt idx="2279">
                  <c:v>17092.5</c:v>
                </c:pt>
                <c:pt idx="2280">
                  <c:v>17100</c:v>
                </c:pt>
                <c:pt idx="2281">
                  <c:v>17107.5</c:v>
                </c:pt>
                <c:pt idx="2282">
                  <c:v>17115</c:v>
                </c:pt>
                <c:pt idx="2283">
                  <c:v>17122.5</c:v>
                </c:pt>
                <c:pt idx="2284">
                  <c:v>17130</c:v>
                </c:pt>
                <c:pt idx="2285">
                  <c:v>17137.5</c:v>
                </c:pt>
                <c:pt idx="2286">
                  <c:v>17145</c:v>
                </c:pt>
                <c:pt idx="2287">
                  <c:v>17152.5</c:v>
                </c:pt>
                <c:pt idx="2288">
                  <c:v>17160</c:v>
                </c:pt>
                <c:pt idx="2289">
                  <c:v>17167.5</c:v>
                </c:pt>
                <c:pt idx="2290">
                  <c:v>17175</c:v>
                </c:pt>
                <c:pt idx="2291">
                  <c:v>17182.5</c:v>
                </c:pt>
                <c:pt idx="2292">
                  <c:v>17190</c:v>
                </c:pt>
                <c:pt idx="2293">
                  <c:v>17197.5</c:v>
                </c:pt>
                <c:pt idx="2294">
                  <c:v>17205</c:v>
                </c:pt>
                <c:pt idx="2295">
                  <c:v>17212.5</c:v>
                </c:pt>
                <c:pt idx="2296">
                  <c:v>17220</c:v>
                </c:pt>
                <c:pt idx="2297">
                  <c:v>17227.5</c:v>
                </c:pt>
                <c:pt idx="2298">
                  <c:v>17235</c:v>
                </c:pt>
                <c:pt idx="2299">
                  <c:v>17242.5</c:v>
                </c:pt>
                <c:pt idx="2300">
                  <c:v>17250</c:v>
                </c:pt>
                <c:pt idx="2301">
                  <c:v>17257.5</c:v>
                </c:pt>
                <c:pt idx="2302">
                  <c:v>17265</c:v>
                </c:pt>
                <c:pt idx="2303">
                  <c:v>17272.5</c:v>
                </c:pt>
                <c:pt idx="2304">
                  <c:v>17280</c:v>
                </c:pt>
                <c:pt idx="2305">
                  <c:v>17287.5</c:v>
                </c:pt>
                <c:pt idx="2306">
                  <c:v>17295</c:v>
                </c:pt>
                <c:pt idx="2307">
                  <c:v>17302.5</c:v>
                </c:pt>
                <c:pt idx="2308">
                  <c:v>17310</c:v>
                </c:pt>
                <c:pt idx="2309">
                  <c:v>17317.5</c:v>
                </c:pt>
                <c:pt idx="2310">
                  <c:v>17325</c:v>
                </c:pt>
                <c:pt idx="2311">
                  <c:v>17332.5</c:v>
                </c:pt>
                <c:pt idx="2312">
                  <c:v>17340</c:v>
                </c:pt>
                <c:pt idx="2313">
                  <c:v>17347.5</c:v>
                </c:pt>
                <c:pt idx="2314">
                  <c:v>17355</c:v>
                </c:pt>
                <c:pt idx="2315">
                  <c:v>17362.5</c:v>
                </c:pt>
                <c:pt idx="2316">
                  <c:v>17370</c:v>
                </c:pt>
                <c:pt idx="2317">
                  <c:v>17377.5</c:v>
                </c:pt>
                <c:pt idx="2318">
                  <c:v>17385</c:v>
                </c:pt>
                <c:pt idx="2319">
                  <c:v>17392.5</c:v>
                </c:pt>
                <c:pt idx="2320">
                  <c:v>17400</c:v>
                </c:pt>
                <c:pt idx="2321">
                  <c:v>17407.5</c:v>
                </c:pt>
                <c:pt idx="2322">
                  <c:v>17415</c:v>
                </c:pt>
                <c:pt idx="2323">
                  <c:v>17422.5</c:v>
                </c:pt>
                <c:pt idx="2324">
                  <c:v>17430</c:v>
                </c:pt>
                <c:pt idx="2325">
                  <c:v>17437.5</c:v>
                </c:pt>
                <c:pt idx="2326">
                  <c:v>17445</c:v>
                </c:pt>
                <c:pt idx="2327">
                  <c:v>17452.5</c:v>
                </c:pt>
                <c:pt idx="2328">
                  <c:v>17460</c:v>
                </c:pt>
                <c:pt idx="2329">
                  <c:v>17467.5</c:v>
                </c:pt>
                <c:pt idx="2330">
                  <c:v>17475</c:v>
                </c:pt>
                <c:pt idx="2331">
                  <c:v>17482.5</c:v>
                </c:pt>
                <c:pt idx="2332">
                  <c:v>17490</c:v>
                </c:pt>
                <c:pt idx="2333">
                  <c:v>17497.5</c:v>
                </c:pt>
                <c:pt idx="2334">
                  <c:v>17505</c:v>
                </c:pt>
                <c:pt idx="2335">
                  <c:v>17512.5</c:v>
                </c:pt>
                <c:pt idx="2336">
                  <c:v>17520</c:v>
                </c:pt>
                <c:pt idx="2337">
                  <c:v>17527.5</c:v>
                </c:pt>
                <c:pt idx="2338">
                  <c:v>17535</c:v>
                </c:pt>
                <c:pt idx="2339">
                  <c:v>17542.5</c:v>
                </c:pt>
                <c:pt idx="2340">
                  <c:v>17550</c:v>
                </c:pt>
                <c:pt idx="2341">
                  <c:v>17557.5</c:v>
                </c:pt>
                <c:pt idx="2342">
                  <c:v>17565</c:v>
                </c:pt>
                <c:pt idx="2343">
                  <c:v>17572.5</c:v>
                </c:pt>
                <c:pt idx="2344">
                  <c:v>17580</c:v>
                </c:pt>
                <c:pt idx="2345">
                  <c:v>17587.5</c:v>
                </c:pt>
                <c:pt idx="2346">
                  <c:v>17595</c:v>
                </c:pt>
                <c:pt idx="2347">
                  <c:v>17602.5</c:v>
                </c:pt>
                <c:pt idx="2348">
                  <c:v>17610</c:v>
                </c:pt>
                <c:pt idx="2349">
                  <c:v>17617.5</c:v>
                </c:pt>
                <c:pt idx="2350">
                  <c:v>17625</c:v>
                </c:pt>
                <c:pt idx="2351">
                  <c:v>17632.5</c:v>
                </c:pt>
                <c:pt idx="2352">
                  <c:v>17640</c:v>
                </c:pt>
                <c:pt idx="2353">
                  <c:v>17647.5</c:v>
                </c:pt>
                <c:pt idx="2354">
                  <c:v>17655</c:v>
                </c:pt>
                <c:pt idx="2355">
                  <c:v>17662.5</c:v>
                </c:pt>
                <c:pt idx="2356">
                  <c:v>17670</c:v>
                </c:pt>
                <c:pt idx="2357">
                  <c:v>17677.5</c:v>
                </c:pt>
                <c:pt idx="2358">
                  <c:v>17685</c:v>
                </c:pt>
                <c:pt idx="2359">
                  <c:v>17692.5</c:v>
                </c:pt>
                <c:pt idx="2360">
                  <c:v>17700</c:v>
                </c:pt>
                <c:pt idx="2361">
                  <c:v>17707.5</c:v>
                </c:pt>
                <c:pt idx="2362">
                  <c:v>17715</c:v>
                </c:pt>
                <c:pt idx="2363">
                  <c:v>17722.5</c:v>
                </c:pt>
                <c:pt idx="2364">
                  <c:v>17730</c:v>
                </c:pt>
                <c:pt idx="2365">
                  <c:v>17737.5</c:v>
                </c:pt>
                <c:pt idx="2366">
                  <c:v>17745</c:v>
                </c:pt>
                <c:pt idx="2367">
                  <c:v>17752.5</c:v>
                </c:pt>
                <c:pt idx="2368">
                  <c:v>17760</c:v>
                </c:pt>
                <c:pt idx="2369">
                  <c:v>17767.5</c:v>
                </c:pt>
                <c:pt idx="2370">
                  <c:v>17775</c:v>
                </c:pt>
                <c:pt idx="2371">
                  <c:v>17782.5</c:v>
                </c:pt>
                <c:pt idx="2372">
                  <c:v>17790</c:v>
                </c:pt>
                <c:pt idx="2373">
                  <c:v>17797.5</c:v>
                </c:pt>
                <c:pt idx="2374">
                  <c:v>17805</c:v>
                </c:pt>
                <c:pt idx="2375">
                  <c:v>17812.5</c:v>
                </c:pt>
                <c:pt idx="2376">
                  <c:v>17820</c:v>
                </c:pt>
                <c:pt idx="2377">
                  <c:v>17827.5</c:v>
                </c:pt>
                <c:pt idx="2378">
                  <c:v>17835</c:v>
                </c:pt>
                <c:pt idx="2379">
                  <c:v>17842.5</c:v>
                </c:pt>
                <c:pt idx="2380">
                  <c:v>17850</c:v>
                </c:pt>
                <c:pt idx="2381">
                  <c:v>17857.5</c:v>
                </c:pt>
                <c:pt idx="2382">
                  <c:v>17865</c:v>
                </c:pt>
                <c:pt idx="2383">
                  <c:v>17872.5</c:v>
                </c:pt>
                <c:pt idx="2384">
                  <c:v>17880</c:v>
                </c:pt>
                <c:pt idx="2385">
                  <c:v>17887.5</c:v>
                </c:pt>
                <c:pt idx="2386">
                  <c:v>17895</c:v>
                </c:pt>
                <c:pt idx="2387">
                  <c:v>17902.5</c:v>
                </c:pt>
                <c:pt idx="2388">
                  <c:v>17910</c:v>
                </c:pt>
                <c:pt idx="2389">
                  <c:v>17917.5</c:v>
                </c:pt>
                <c:pt idx="2390">
                  <c:v>17925</c:v>
                </c:pt>
                <c:pt idx="2391">
                  <c:v>17932.5</c:v>
                </c:pt>
                <c:pt idx="2392">
                  <c:v>17940</c:v>
                </c:pt>
                <c:pt idx="2393">
                  <c:v>17947.5</c:v>
                </c:pt>
                <c:pt idx="2394">
                  <c:v>17955</c:v>
                </c:pt>
                <c:pt idx="2395">
                  <c:v>17962.5</c:v>
                </c:pt>
                <c:pt idx="2396">
                  <c:v>17970</c:v>
                </c:pt>
                <c:pt idx="2397">
                  <c:v>17977.5</c:v>
                </c:pt>
                <c:pt idx="2398">
                  <c:v>17985</c:v>
                </c:pt>
                <c:pt idx="2399">
                  <c:v>17992.5</c:v>
                </c:pt>
                <c:pt idx="2400">
                  <c:v>18000</c:v>
                </c:pt>
                <c:pt idx="2401">
                  <c:v>18007.5</c:v>
                </c:pt>
                <c:pt idx="2402">
                  <c:v>18015</c:v>
                </c:pt>
                <c:pt idx="2403">
                  <c:v>18022.5</c:v>
                </c:pt>
                <c:pt idx="2404">
                  <c:v>18030</c:v>
                </c:pt>
                <c:pt idx="2405">
                  <c:v>18037.5</c:v>
                </c:pt>
                <c:pt idx="2406">
                  <c:v>18045</c:v>
                </c:pt>
                <c:pt idx="2407">
                  <c:v>18052.5</c:v>
                </c:pt>
                <c:pt idx="2408">
                  <c:v>18060</c:v>
                </c:pt>
                <c:pt idx="2409">
                  <c:v>18067.5</c:v>
                </c:pt>
                <c:pt idx="2410">
                  <c:v>18075</c:v>
                </c:pt>
                <c:pt idx="2411">
                  <c:v>18082.5</c:v>
                </c:pt>
                <c:pt idx="2412">
                  <c:v>18090</c:v>
                </c:pt>
                <c:pt idx="2413">
                  <c:v>18097.5</c:v>
                </c:pt>
                <c:pt idx="2414">
                  <c:v>18105</c:v>
                </c:pt>
                <c:pt idx="2415">
                  <c:v>18112.5</c:v>
                </c:pt>
                <c:pt idx="2416">
                  <c:v>18120</c:v>
                </c:pt>
                <c:pt idx="2417">
                  <c:v>18127.5</c:v>
                </c:pt>
                <c:pt idx="2418">
                  <c:v>18135</c:v>
                </c:pt>
                <c:pt idx="2419">
                  <c:v>18142.5</c:v>
                </c:pt>
                <c:pt idx="2420">
                  <c:v>18150</c:v>
                </c:pt>
                <c:pt idx="2421">
                  <c:v>18157.5</c:v>
                </c:pt>
                <c:pt idx="2422">
                  <c:v>18165</c:v>
                </c:pt>
                <c:pt idx="2423">
                  <c:v>18172.5</c:v>
                </c:pt>
                <c:pt idx="2424">
                  <c:v>18180</c:v>
                </c:pt>
                <c:pt idx="2425">
                  <c:v>18187.5</c:v>
                </c:pt>
                <c:pt idx="2426">
                  <c:v>18195</c:v>
                </c:pt>
                <c:pt idx="2427">
                  <c:v>18202.5</c:v>
                </c:pt>
                <c:pt idx="2428">
                  <c:v>18210</c:v>
                </c:pt>
                <c:pt idx="2429">
                  <c:v>18217.5</c:v>
                </c:pt>
                <c:pt idx="2430">
                  <c:v>18225</c:v>
                </c:pt>
                <c:pt idx="2431">
                  <c:v>18232.5</c:v>
                </c:pt>
                <c:pt idx="2432">
                  <c:v>18240</c:v>
                </c:pt>
                <c:pt idx="2433">
                  <c:v>18247.5</c:v>
                </c:pt>
                <c:pt idx="2434">
                  <c:v>18255</c:v>
                </c:pt>
                <c:pt idx="2435">
                  <c:v>18262.5</c:v>
                </c:pt>
                <c:pt idx="2436">
                  <c:v>18270</c:v>
                </c:pt>
                <c:pt idx="2437">
                  <c:v>18277.5</c:v>
                </c:pt>
                <c:pt idx="2438">
                  <c:v>18285</c:v>
                </c:pt>
                <c:pt idx="2439">
                  <c:v>18292.5</c:v>
                </c:pt>
                <c:pt idx="2440">
                  <c:v>18300</c:v>
                </c:pt>
                <c:pt idx="2441">
                  <c:v>18307.5</c:v>
                </c:pt>
                <c:pt idx="2442">
                  <c:v>18315</c:v>
                </c:pt>
                <c:pt idx="2443">
                  <c:v>18322.5</c:v>
                </c:pt>
                <c:pt idx="2444">
                  <c:v>18330</c:v>
                </c:pt>
                <c:pt idx="2445">
                  <c:v>18337.5</c:v>
                </c:pt>
                <c:pt idx="2446">
                  <c:v>18345</c:v>
                </c:pt>
                <c:pt idx="2447">
                  <c:v>18352.5</c:v>
                </c:pt>
                <c:pt idx="2448">
                  <c:v>18360</c:v>
                </c:pt>
                <c:pt idx="2449">
                  <c:v>18367.5</c:v>
                </c:pt>
                <c:pt idx="2450">
                  <c:v>18375</c:v>
                </c:pt>
                <c:pt idx="2451">
                  <c:v>18382.5</c:v>
                </c:pt>
                <c:pt idx="2452">
                  <c:v>18390</c:v>
                </c:pt>
                <c:pt idx="2453">
                  <c:v>18397.5</c:v>
                </c:pt>
                <c:pt idx="2454">
                  <c:v>18405</c:v>
                </c:pt>
                <c:pt idx="2455">
                  <c:v>18412.5</c:v>
                </c:pt>
                <c:pt idx="2456">
                  <c:v>18420</c:v>
                </c:pt>
                <c:pt idx="2457">
                  <c:v>18427.5</c:v>
                </c:pt>
                <c:pt idx="2458">
                  <c:v>18435</c:v>
                </c:pt>
                <c:pt idx="2459">
                  <c:v>18442.5</c:v>
                </c:pt>
                <c:pt idx="2460">
                  <c:v>18450</c:v>
                </c:pt>
                <c:pt idx="2461">
                  <c:v>18457.5</c:v>
                </c:pt>
                <c:pt idx="2462">
                  <c:v>18465</c:v>
                </c:pt>
                <c:pt idx="2463">
                  <c:v>18472.5</c:v>
                </c:pt>
                <c:pt idx="2464">
                  <c:v>18480</c:v>
                </c:pt>
                <c:pt idx="2465">
                  <c:v>18487.5</c:v>
                </c:pt>
                <c:pt idx="2466">
                  <c:v>18495</c:v>
                </c:pt>
                <c:pt idx="2467">
                  <c:v>18502.5</c:v>
                </c:pt>
                <c:pt idx="2468">
                  <c:v>18510</c:v>
                </c:pt>
                <c:pt idx="2469">
                  <c:v>18517.5</c:v>
                </c:pt>
              </c:numCache>
            </c:numRef>
          </c:cat>
          <c:val>
            <c:numRef>
              <c:f>'MGA - CostCurveGenerator'!$AI$7:$AI$2476</c:f>
              <c:numCache>
                <c:formatCode>#,##0;\-#,##0;\ "-";\ @</c:formatCode>
                <c:ptCount val="247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611.91181752845443</c:v>
                </c:pt>
                <c:pt idx="1146">
                  <c:v>611.91181752845443</c:v>
                </c:pt>
                <c:pt idx="1147">
                  <c:v>611.91181752845443</c:v>
                </c:pt>
                <c:pt idx="1148">
                  <c:v>611.91181752845443</c:v>
                </c:pt>
                <c:pt idx="1149">
                  <c:v>611.91181752845443</c:v>
                </c:pt>
                <c:pt idx="1150">
                  <c:v>611.91181752845443</c:v>
                </c:pt>
                <c:pt idx="1151">
                  <c:v>611.91181752845443</c:v>
                </c:pt>
                <c:pt idx="1152">
                  <c:v>611.91181752845443</c:v>
                </c:pt>
                <c:pt idx="1153">
                  <c:v>611.91181752845443</c:v>
                </c:pt>
                <c:pt idx="1154">
                  <c:v>611.91181752845443</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numCache>
            </c:numRef>
          </c:val>
          <c:extLst>
            <c:ext xmlns:c16="http://schemas.microsoft.com/office/drawing/2014/chart" uri="{C3380CC4-5D6E-409C-BE32-E72D297353CC}">
              <c16:uniqueId val="{00000010-82D9-446E-A420-35239EBD713E}"/>
            </c:ext>
          </c:extLst>
        </c:ser>
        <c:dLbls>
          <c:showLegendKey val="0"/>
          <c:showVal val="0"/>
          <c:showCatName val="0"/>
          <c:showSerName val="0"/>
          <c:showPercent val="0"/>
          <c:showBubbleSize val="0"/>
        </c:dLbls>
        <c:gapWidth val="150"/>
        <c:overlap val="100"/>
        <c:axId val="1447161744"/>
        <c:axId val="1447162160"/>
      </c:barChart>
      <c:catAx>
        <c:axId val="1447161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capacity (kt P2O5/quarter)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quot;-&quot;;\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162160"/>
        <c:crosses val="autoZero"/>
        <c:auto val="1"/>
        <c:lblAlgn val="ctr"/>
        <c:lblOffset val="100"/>
        <c:noMultiLvlLbl val="0"/>
      </c:catAx>
      <c:valAx>
        <c:axId val="1447162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US$/t P2O5</a:t>
                </a:r>
                <a:r>
                  <a:rPr lang="en-US" baseline="0"/>
                  <a:t> </a:t>
                </a:r>
                <a:r>
                  <a:rPr lang="en-US"/>
                  <a:t>EXW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quot;-&quot;;\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16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'PhosRock- CostCurveGenerator'!$S$6</c:f>
              <c:strCache>
                <c:ptCount val="1"/>
                <c:pt idx="0">
                  <c:v>Northern Africa</c:v>
                </c:pt>
              </c:strCache>
            </c:strRef>
          </c:tx>
          <c:spPr>
            <a:solidFill>
              <a:schemeClr val="accent1"/>
            </a:solidFill>
            <a:ln>
              <a:noFill/>
            </a:ln>
            <a:effectLst/>
          </c:spPr>
          <c:invertIfNegative val="0"/>
          <c:cat>
            <c:numRef>
              <c:f>'PhosRock- CostCurveGenerator'!$R$7:$R$287</c:f>
              <c:numCache>
                <c:formatCode>#,##0;\-#,##0;\ "-";\ @</c:formatCode>
                <c:ptCount val="281"/>
                <c:pt idx="0">
                  <c:v>0</c:v>
                </c:pt>
                <c:pt idx="1">
                  <c:v>500</c:v>
                </c:pt>
                <c:pt idx="2">
                  <c:v>1000</c:v>
                </c:pt>
                <c:pt idx="3">
                  <c:v>1500</c:v>
                </c:pt>
                <c:pt idx="4">
                  <c:v>2000</c:v>
                </c:pt>
                <c:pt idx="5">
                  <c:v>2500</c:v>
                </c:pt>
                <c:pt idx="6">
                  <c:v>3000</c:v>
                </c:pt>
                <c:pt idx="7">
                  <c:v>3500</c:v>
                </c:pt>
                <c:pt idx="8">
                  <c:v>4000</c:v>
                </c:pt>
                <c:pt idx="9">
                  <c:v>4500</c:v>
                </c:pt>
                <c:pt idx="10">
                  <c:v>5000</c:v>
                </c:pt>
                <c:pt idx="11">
                  <c:v>5500</c:v>
                </c:pt>
                <c:pt idx="12">
                  <c:v>6000</c:v>
                </c:pt>
                <c:pt idx="13">
                  <c:v>6500</c:v>
                </c:pt>
                <c:pt idx="14">
                  <c:v>7000</c:v>
                </c:pt>
                <c:pt idx="15">
                  <c:v>7500</c:v>
                </c:pt>
                <c:pt idx="16">
                  <c:v>8000</c:v>
                </c:pt>
                <c:pt idx="17">
                  <c:v>8500</c:v>
                </c:pt>
                <c:pt idx="18">
                  <c:v>9000</c:v>
                </c:pt>
                <c:pt idx="19">
                  <c:v>9500</c:v>
                </c:pt>
                <c:pt idx="20">
                  <c:v>10000</c:v>
                </c:pt>
                <c:pt idx="21">
                  <c:v>10500</c:v>
                </c:pt>
                <c:pt idx="22">
                  <c:v>11000</c:v>
                </c:pt>
                <c:pt idx="23">
                  <c:v>11500</c:v>
                </c:pt>
                <c:pt idx="24">
                  <c:v>12000</c:v>
                </c:pt>
                <c:pt idx="25">
                  <c:v>12500</c:v>
                </c:pt>
                <c:pt idx="26">
                  <c:v>13000</c:v>
                </c:pt>
                <c:pt idx="27">
                  <c:v>13500</c:v>
                </c:pt>
                <c:pt idx="28">
                  <c:v>14000</c:v>
                </c:pt>
                <c:pt idx="29">
                  <c:v>14500</c:v>
                </c:pt>
                <c:pt idx="30">
                  <c:v>15000</c:v>
                </c:pt>
                <c:pt idx="31">
                  <c:v>15500</c:v>
                </c:pt>
                <c:pt idx="32">
                  <c:v>16000</c:v>
                </c:pt>
                <c:pt idx="33">
                  <c:v>16500</c:v>
                </c:pt>
                <c:pt idx="34">
                  <c:v>17000</c:v>
                </c:pt>
                <c:pt idx="35">
                  <c:v>17500</c:v>
                </c:pt>
                <c:pt idx="36">
                  <c:v>18000</c:v>
                </c:pt>
                <c:pt idx="37">
                  <c:v>18500</c:v>
                </c:pt>
                <c:pt idx="38">
                  <c:v>19000</c:v>
                </c:pt>
                <c:pt idx="39">
                  <c:v>19500</c:v>
                </c:pt>
                <c:pt idx="40">
                  <c:v>20000</c:v>
                </c:pt>
                <c:pt idx="41">
                  <c:v>20500</c:v>
                </c:pt>
                <c:pt idx="42">
                  <c:v>21000</c:v>
                </c:pt>
                <c:pt idx="43">
                  <c:v>21500</c:v>
                </c:pt>
                <c:pt idx="44">
                  <c:v>22000</c:v>
                </c:pt>
                <c:pt idx="45">
                  <c:v>22500</c:v>
                </c:pt>
                <c:pt idx="46">
                  <c:v>23000</c:v>
                </c:pt>
                <c:pt idx="47">
                  <c:v>23500</c:v>
                </c:pt>
                <c:pt idx="48">
                  <c:v>24000</c:v>
                </c:pt>
                <c:pt idx="49">
                  <c:v>24500</c:v>
                </c:pt>
                <c:pt idx="50">
                  <c:v>25000</c:v>
                </c:pt>
                <c:pt idx="51">
                  <c:v>25500</c:v>
                </c:pt>
                <c:pt idx="52">
                  <c:v>26000</c:v>
                </c:pt>
                <c:pt idx="53">
                  <c:v>26500</c:v>
                </c:pt>
                <c:pt idx="54">
                  <c:v>27000</c:v>
                </c:pt>
                <c:pt idx="55">
                  <c:v>27500</c:v>
                </c:pt>
                <c:pt idx="56">
                  <c:v>28000</c:v>
                </c:pt>
                <c:pt idx="57">
                  <c:v>28500</c:v>
                </c:pt>
                <c:pt idx="58">
                  <c:v>29000</c:v>
                </c:pt>
                <c:pt idx="59">
                  <c:v>29500</c:v>
                </c:pt>
                <c:pt idx="60">
                  <c:v>30000</c:v>
                </c:pt>
                <c:pt idx="61">
                  <c:v>30500</c:v>
                </c:pt>
                <c:pt idx="62">
                  <c:v>31000</c:v>
                </c:pt>
                <c:pt idx="63">
                  <c:v>31500</c:v>
                </c:pt>
                <c:pt idx="64">
                  <c:v>32000</c:v>
                </c:pt>
                <c:pt idx="65">
                  <c:v>32500</c:v>
                </c:pt>
                <c:pt idx="66">
                  <c:v>33000</c:v>
                </c:pt>
                <c:pt idx="67">
                  <c:v>33500</c:v>
                </c:pt>
                <c:pt idx="68">
                  <c:v>34000</c:v>
                </c:pt>
                <c:pt idx="69">
                  <c:v>34500</c:v>
                </c:pt>
                <c:pt idx="70">
                  <c:v>35000</c:v>
                </c:pt>
                <c:pt idx="71">
                  <c:v>35500</c:v>
                </c:pt>
                <c:pt idx="72">
                  <c:v>36000</c:v>
                </c:pt>
                <c:pt idx="73">
                  <c:v>36500</c:v>
                </c:pt>
                <c:pt idx="74">
                  <c:v>37000</c:v>
                </c:pt>
                <c:pt idx="75">
                  <c:v>37500</c:v>
                </c:pt>
                <c:pt idx="76">
                  <c:v>38000</c:v>
                </c:pt>
                <c:pt idx="77">
                  <c:v>38500</c:v>
                </c:pt>
                <c:pt idx="78">
                  <c:v>39000</c:v>
                </c:pt>
                <c:pt idx="79">
                  <c:v>39500</c:v>
                </c:pt>
                <c:pt idx="80">
                  <c:v>40000</c:v>
                </c:pt>
                <c:pt idx="81">
                  <c:v>40500</c:v>
                </c:pt>
                <c:pt idx="82">
                  <c:v>41000</c:v>
                </c:pt>
                <c:pt idx="83">
                  <c:v>41500</c:v>
                </c:pt>
                <c:pt idx="84">
                  <c:v>42000</c:v>
                </c:pt>
                <c:pt idx="85">
                  <c:v>42500</c:v>
                </c:pt>
                <c:pt idx="86">
                  <c:v>43000</c:v>
                </c:pt>
                <c:pt idx="87">
                  <c:v>43500</c:v>
                </c:pt>
                <c:pt idx="88">
                  <c:v>44000</c:v>
                </c:pt>
                <c:pt idx="89">
                  <c:v>44500</c:v>
                </c:pt>
                <c:pt idx="90">
                  <c:v>45000</c:v>
                </c:pt>
                <c:pt idx="91">
                  <c:v>45500</c:v>
                </c:pt>
                <c:pt idx="92">
                  <c:v>46000</c:v>
                </c:pt>
                <c:pt idx="93">
                  <c:v>46500</c:v>
                </c:pt>
                <c:pt idx="94">
                  <c:v>47000</c:v>
                </c:pt>
                <c:pt idx="95">
                  <c:v>47500</c:v>
                </c:pt>
                <c:pt idx="96">
                  <c:v>48000</c:v>
                </c:pt>
                <c:pt idx="97">
                  <c:v>48500</c:v>
                </c:pt>
                <c:pt idx="98">
                  <c:v>49000</c:v>
                </c:pt>
                <c:pt idx="99">
                  <c:v>49500</c:v>
                </c:pt>
                <c:pt idx="100">
                  <c:v>50000</c:v>
                </c:pt>
                <c:pt idx="101">
                  <c:v>50500</c:v>
                </c:pt>
                <c:pt idx="102">
                  <c:v>51000</c:v>
                </c:pt>
                <c:pt idx="103">
                  <c:v>51500</c:v>
                </c:pt>
                <c:pt idx="104">
                  <c:v>52000</c:v>
                </c:pt>
                <c:pt idx="105">
                  <c:v>52500</c:v>
                </c:pt>
                <c:pt idx="106">
                  <c:v>53000</c:v>
                </c:pt>
                <c:pt idx="107">
                  <c:v>53500</c:v>
                </c:pt>
                <c:pt idx="108">
                  <c:v>54000</c:v>
                </c:pt>
                <c:pt idx="109">
                  <c:v>54500</c:v>
                </c:pt>
                <c:pt idx="110">
                  <c:v>55000</c:v>
                </c:pt>
                <c:pt idx="111">
                  <c:v>55500</c:v>
                </c:pt>
                <c:pt idx="112">
                  <c:v>56000</c:v>
                </c:pt>
                <c:pt idx="113">
                  <c:v>56500</c:v>
                </c:pt>
                <c:pt idx="114">
                  <c:v>57000</c:v>
                </c:pt>
                <c:pt idx="115">
                  <c:v>57500</c:v>
                </c:pt>
                <c:pt idx="116">
                  <c:v>58000</c:v>
                </c:pt>
                <c:pt idx="117">
                  <c:v>58500</c:v>
                </c:pt>
                <c:pt idx="118">
                  <c:v>59000</c:v>
                </c:pt>
                <c:pt idx="119">
                  <c:v>59500</c:v>
                </c:pt>
                <c:pt idx="120">
                  <c:v>60000</c:v>
                </c:pt>
                <c:pt idx="121">
                  <c:v>60500</c:v>
                </c:pt>
                <c:pt idx="122">
                  <c:v>61000</c:v>
                </c:pt>
                <c:pt idx="123">
                  <c:v>61500</c:v>
                </c:pt>
                <c:pt idx="124">
                  <c:v>62000</c:v>
                </c:pt>
                <c:pt idx="125">
                  <c:v>62500</c:v>
                </c:pt>
                <c:pt idx="126">
                  <c:v>63000</c:v>
                </c:pt>
                <c:pt idx="127">
                  <c:v>63500</c:v>
                </c:pt>
                <c:pt idx="128">
                  <c:v>64000</c:v>
                </c:pt>
                <c:pt idx="129">
                  <c:v>64500</c:v>
                </c:pt>
                <c:pt idx="130">
                  <c:v>65000</c:v>
                </c:pt>
                <c:pt idx="131">
                  <c:v>65500</c:v>
                </c:pt>
                <c:pt idx="132">
                  <c:v>66000</c:v>
                </c:pt>
                <c:pt idx="133">
                  <c:v>66500</c:v>
                </c:pt>
                <c:pt idx="134">
                  <c:v>67000</c:v>
                </c:pt>
                <c:pt idx="135">
                  <c:v>67500</c:v>
                </c:pt>
                <c:pt idx="136">
                  <c:v>68000</c:v>
                </c:pt>
                <c:pt idx="137">
                  <c:v>68500</c:v>
                </c:pt>
                <c:pt idx="138">
                  <c:v>69000</c:v>
                </c:pt>
                <c:pt idx="139">
                  <c:v>69500</c:v>
                </c:pt>
                <c:pt idx="140">
                  <c:v>70000</c:v>
                </c:pt>
                <c:pt idx="141">
                  <c:v>70500</c:v>
                </c:pt>
                <c:pt idx="142">
                  <c:v>71000</c:v>
                </c:pt>
                <c:pt idx="143">
                  <c:v>71500</c:v>
                </c:pt>
                <c:pt idx="144">
                  <c:v>72000</c:v>
                </c:pt>
                <c:pt idx="145">
                  <c:v>72500</c:v>
                </c:pt>
                <c:pt idx="146">
                  <c:v>73000</c:v>
                </c:pt>
                <c:pt idx="147">
                  <c:v>73500</c:v>
                </c:pt>
                <c:pt idx="148">
                  <c:v>74000</c:v>
                </c:pt>
                <c:pt idx="149">
                  <c:v>74500</c:v>
                </c:pt>
                <c:pt idx="150">
                  <c:v>75000</c:v>
                </c:pt>
                <c:pt idx="151">
                  <c:v>75500</c:v>
                </c:pt>
                <c:pt idx="152">
                  <c:v>76000</c:v>
                </c:pt>
                <c:pt idx="153">
                  <c:v>76500</c:v>
                </c:pt>
                <c:pt idx="154">
                  <c:v>77000</c:v>
                </c:pt>
                <c:pt idx="155">
                  <c:v>77500</c:v>
                </c:pt>
                <c:pt idx="156">
                  <c:v>78000</c:v>
                </c:pt>
                <c:pt idx="157">
                  <c:v>78500</c:v>
                </c:pt>
                <c:pt idx="158">
                  <c:v>79000</c:v>
                </c:pt>
                <c:pt idx="159">
                  <c:v>79500</c:v>
                </c:pt>
                <c:pt idx="160">
                  <c:v>80000</c:v>
                </c:pt>
                <c:pt idx="161">
                  <c:v>80500</c:v>
                </c:pt>
                <c:pt idx="162">
                  <c:v>81000</c:v>
                </c:pt>
                <c:pt idx="163">
                  <c:v>81500</c:v>
                </c:pt>
                <c:pt idx="164">
                  <c:v>82000</c:v>
                </c:pt>
                <c:pt idx="165">
                  <c:v>82500</c:v>
                </c:pt>
                <c:pt idx="166">
                  <c:v>83000</c:v>
                </c:pt>
                <c:pt idx="167">
                  <c:v>83500</c:v>
                </c:pt>
                <c:pt idx="168">
                  <c:v>84000</c:v>
                </c:pt>
                <c:pt idx="169">
                  <c:v>84500</c:v>
                </c:pt>
                <c:pt idx="170">
                  <c:v>85000</c:v>
                </c:pt>
                <c:pt idx="171">
                  <c:v>85500</c:v>
                </c:pt>
                <c:pt idx="172">
                  <c:v>86000</c:v>
                </c:pt>
                <c:pt idx="173">
                  <c:v>86500</c:v>
                </c:pt>
                <c:pt idx="174">
                  <c:v>87000</c:v>
                </c:pt>
                <c:pt idx="175">
                  <c:v>87500</c:v>
                </c:pt>
                <c:pt idx="176">
                  <c:v>88000</c:v>
                </c:pt>
                <c:pt idx="177">
                  <c:v>88500</c:v>
                </c:pt>
                <c:pt idx="178">
                  <c:v>89000</c:v>
                </c:pt>
                <c:pt idx="179">
                  <c:v>89500</c:v>
                </c:pt>
                <c:pt idx="180">
                  <c:v>90000</c:v>
                </c:pt>
                <c:pt idx="181">
                  <c:v>90500</c:v>
                </c:pt>
                <c:pt idx="182">
                  <c:v>91000</c:v>
                </c:pt>
                <c:pt idx="183">
                  <c:v>91500</c:v>
                </c:pt>
                <c:pt idx="184">
                  <c:v>92000</c:v>
                </c:pt>
                <c:pt idx="185">
                  <c:v>92500</c:v>
                </c:pt>
                <c:pt idx="186">
                  <c:v>93000</c:v>
                </c:pt>
                <c:pt idx="187">
                  <c:v>93500</c:v>
                </c:pt>
                <c:pt idx="188">
                  <c:v>94000</c:v>
                </c:pt>
                <c:pt idx="189">
                  <c:v>94500</c:v>
                </c:pt>
                <c:pt idx="190">
                  <c:v>95000</c:v>
                </c:pt>
                <c:pt idx="191">
                  <c:v>95500</c:v>
                </c:pt>
                <c:pt idx="192">
                  <c:v>96000</c:v>
                </c:pt>
                <c:pt idx="193">
                  <c:v>96500</c:v>
                </c:pt>
                <c:pt idx="194">
                  <c:v>97000</c:v>
                </c:pt>
                <c:pt idx="195">
                  <c:v>97500</c:v>
                </c:pt>
                <c:pt idx="196">
                  <c:v>98000</c:v>
                </c:pt>
                <c:pt idx="197">
                  <c:v>98500</c:v>
                </c:pt>
                <c:pt idx="198">
                  <c:v>99000</c:v>
                </c:pt>
                <c:pt idx="199">
                  <c:v>99500</c:v>
                </c:pt>
                <c:pt idx="200">
                  <c:v>100000</c:v>
                </c:pt>
                <c:pt idx="201">
                  <c:v>100500</c:v>
                </c:pt>
                <c:pt idx="202">
                  <c:v>101000</c:v>
                </c:pt>
                <c:pt idx="203">
                  <c:v>101500</c:v>
                </c:pt>
                <c:pt idx="204">
                  <c:v>102000</c:v>
                </c:pt>
                <c:pt idx="205">
                  <c:v>102500</c:v>
                </c:pt>
                <c:pt idx="206">
                  <c:v>103000</c:v>
                </c:pt>
                <c:pt idx="207">
                  <c:v>103500</c:v>
                </c:pt>
                <c:pt idx="208">
                  <c:v>104000</c:v>
                </c:pt>
                <c:pt idx="209">
                  <c:v>104500</c:v>
                </c:pt>
                <c:pt idx="210">
                  <c:v>105000</c:v>
                </c:pt>
                <c:pt idx="211">
                  <c:v>105500</c:v>
                </c:pt>
                <c:pt idx="212">
                  <c:v>106000</c:v>
                </c:pt>
                <c:pt idx="213">
                  <c:v>106500</c:v>
                </c:pt>
                <c:pt idx="214">
                  <c:v>107000</c:v>
                </c:pt>
                <c:pt idx="215">
                  <c:v>107500</c:v>
                </c:pt>
                <c:pt idx="216">
                  <c:v>108000</c:v>
                </c:pt>
                <c:pt idx="217">
                  <c:v>108500</c:v>
                </c:pt>
                <c:pt idx="218">
                  <c:v>109000</c:v>
                </c:pt>
                <c:pt idx="219">
                  <c:v>109500</c:v>
                </c:pt>
                <c:pt idx="220">
                  <c:v>110000</c:v>
                </c:pt>
                <c:pt idx="221">
                  <c:v>110500</c:v>
                </c:pt>
                <c:pt idx="222">
                  <c:v>111000</c:v>
                </c:pt>
                <c:pt idx="223">
                  <c:v>111500</c:v>
                </c:pt>
                <c:pt idx="224">
                  <c:v>112000</c:v>
                </c:pt>
                <c:pt idx="225">
                  <c:v>112500</c:v>
                </c:pt>
                <c:pt idx="226">
                  <c:v>113000</c:v>
                </c:pt>
                <c:pt idx="227">
                  <c:v>113500</c:v>
                </c:pt>
                <c:pt idx="228">
                  <c:v>114000</c:v>
                </c:pt>
                <c:pt idx="229">
                  <c:v>114500</c:v>
                </c:pt>
                <c:pt idx="230">
                  <c:v>115000</c:v>
                </c:pt>
                <c:pt idx="231">
                  <c:v>115500</c:v>
                </c:pt>
                <c:pt idx="232">
                  <c:v>116000</c:v>
                </c:pt>
                <c:pt idx="233">
                  <c:v>116500</c:v>
                </c:pt>
                <c:pt idx="234">
                  <c:v>117000</c:v>
                </c:pt>
                <c:pt idx="235">
                  <c:v>117500</c:v>
                </c:pt>
                <c:pt idx="236">
                  <c:v>118000</c:v>
                </c:pt>
                <c:pt idx="237">
                  <c:v>118500</c:v>
                </c:pt>
                <c:pt idx="238">
                  <c:v>119000</c:v>
                </c:pt>
                <c:pt idx="239">
                  <c:v>119500</c:v>
                </c:pt>
                <c:pt idx="240">
                  <c:v>120000</c:v>
                </c:pt>
                <c:pt idx="241">
                  <c:v>120500</c:v>
                </c:pt>
                <c:pt idx="242">
                  <c:v>121000</c:v>
                </c:pt>
                <c:pt idx="243">
                  <c:v>121500</c:v>
                </c:pt>
                <c:pt idx="244">
                  <c:v>122000</c:v>
                </c:pt>
                <c:pt idx="245">
                  <c:v>122500</c:v>
                </c:pt>
                <c:pt idx="246">
                  <c:v>123000</c:v>
                </c:pt>
                <c:pt idx="247">
                  <c:v>123500</c:v>
                </c:pt>
                <c:pt idx="248">
                  <c:v>124000</c:v>
                </c:pt>
                <c:pt idx="249">
                  <c:v>124500</c:v>
                </c:pt>
                <c:pt idx="250">
                  <c:v>125000</c:v>
                </c:pt>
                <c:pt idx="251">
                  <c:v>125500</c:v>
                </c:pt>
                <c:pt idx="252">
                  <c:v>126000</c:v>
                </c:pt>
                <c:pt idx="253">
                  <c:v>126500</c:v>
                </c:pt>
                <c:pt idx="254">
                  <c:v>127000</c:v>
                </c:pt>
                <c:pt idx="255">
                  <c:v>127500</c:v>
                </c:pt>
                <c:pt idx="256">
                  <c:v>128000</c:v>
                </c:pt>
                <c:pt idx="257">
                  <c:v>128500</c:v>
                </c:pt>
                <c:pt idx="258">
                  <c:v>129000</c:v>
                </c:pt>
                <c:pt idx="259">
                  <c:v>129500</c:v>
                </c:pt>
                <c:pt idx="260">
                  <c:v>130000</c:v>
                </c:pt>
                <c:pt idx="261">
                  <c:v>130500</c:v>
                </c:pt>
                <c:pt idx="262">
                  <c:v>131000</c:v>
                </c:pt>
                <c:pt idx="263">
                  <c:v>131500</c:v>
                </c:pt>
                <c:pt idx="264">
                  <c:v>132000</c:v>
                </c:pt>
                <c:pt idx="265">
                  <c:v>132500</c:v>
                </c:pt>
                <c:pt idx="266">
                  <c:v>133000</c:v>
                </c:pt>
                <c:pt idx="267">
                  <c:v>133500</c:v>
                </c:pt>
                <c:pt idx="268">
                  <c:v>134000</c:v>
                </c:pt>
                <c:pt idx="269">
                  <c:v>134500</c:v>
                </c:pt>
                <c:pt idx="270">
                  <c:v>135000</c:v>
                </c:pt>
                <c:pt idx="271">
                  <c:v>135500</c:v>
                </c:pt>
                <c:pt idx="272">
                  <c:v>136000</c:v>
                </c:pt>
                <c:pt idx="273">
                  <c:v>136500</c:v>
                </c:pt>
                <c:pt idx="274">
                  <c:v>137000</c:v>
                </c:pt>
                <c:pt idx="275">
                  <c:v>137500</c:v>
                </c:pt>
                <c:pt idx="276">
                  <c:v>138000</c:v>
                </c:pt>
                <c:pt idx="277">
                  <c:v>138500</c:v>
                </c:pt>
                <c:pt idx="278">
                  <c:v>139000</c:v>
                </c:pt>
                <c:pt idx="279">
                  <c:v>139500</c:v>
                </c:pt>
                <c:pt idx="280">
                  <c:v>140000</c:v>
                </c:pt>
              </c:numCache>
            </c:numRef>
          </c:cat>
          <c:val>
            <c:numRef>
              <c:f>'PhosRock- CostCurveGenerator'!$S$7:$S$287</c:f>
              <c:numCache>
                <c:formatCode>#,##0;\-#,##0;\ "-";\ @</c:formatCode>
                <c:ptCount val="281"/>
                <c:pt idx="0">
                  <c:v>0</c:v>
                </c:pt>
                <c:pt idx="1">
                  <c:v>0</c:v>
                </c:pt>
                <c:pt idx="2">
                  <c:v>0</c:v>
                </c:pt>
                <c:pt idx="3">
                  <c:v>0</c:v>
                </c:pt>
                <c:pt idx="4">
                  <c:v>0</c:v>
                </c:pt>
                <c:pt idx="5">
                  <c:v>0</c:v>
                </c:pt>
                <c:pt idx="6">
                  <c:v>58.446053442156781</c:v>
                </c:pt>
                <c:pt idx="7">
                  <c:v>58.446053442156781</c:v>
                </c:pt>
                <c:pt idx="8">
                  <c:v>58.446053442156781</c:v>
                </c:pt>
                <c:pt idx="9">
                  <c:v>58.446053442156781</c:v>
                </c:pt>
                <c:pt idx="10">
                  <c:v>58.446053442156781</c:v>
                </c:pt>
                <c:pt idx="11">
                  <c:v>0</c:v>
                </c:pt>
                <c:pt idx="12">
                  <c:v>0</c:v>
                </c:pt>
                <c:pt idx="13">
                  <c:v>84.645396147075928</c:v>
                </c:pt>
                <c:pt idx="14">
                  <c:v>84.645396147075928</c:v>
                </c:pt>
                <c:pt idx="15">
                  <c:v>84.645396147075928</c:v>
                </c:pt>
                <c:pt idx="16">
                  <c:v>84.645396147075928</c:v>
                </c:pt>
                <c:pt idx="17">
                  <c:v>84.645396147075928</c:v>
                </c:pt>
                <c:pt idx="18">
                  <c:v>84.645396147075928</c:v>
                </c:pt>
                <c:pt idx="19">
                  <c:v>84.645396147075928</c:v>
                </c:pt>
                <c:pt idx="20">
                  <c:v>84.645396147075928</c:v>
                </c:pt>
                <c:pt idx="21">
                  <c:v>84.645396147075928</c:v>
                </c:pt>
                <c:pt idx="22">
                  <c:v>84.645396147075928</c:v>
                </c:pt>
                <c:pt idx="23">
                  <c:v>84.645396147075928</c:v>
                </c:pt>
                <c:pt idx="24">
                  <c:v>84.645396147075928</c:v>
                </c:pt>
                <c:pt idx="25">
                  <c:v>84.645396147075928</c:v>
                </c:pt>
                <c:pt idx="26">
                  <c:v>84.645396147075928</c:v>
                </c:pt>
                <c:pt idx="27">
                  <c:v>84.645396147075928</c:v>
                </c:pt>
                <c:pt idx="28">
                  <c:v>84.645396147075928</c:v>
                </c:pt>
                <c:pt idx="29">
                  <c:v>89.726055821438635</c:v>
                </c:pt>
                <c:pt idx="30">
                  <c:v>89.726055821438635</c:v>
                </c:pt>
                <c:pt idx="31">
                  <c:v>89.726055821438635</c:v>
                </c:pt>
                <c:pt idx="32">
                  <c:v>89.726055821438635</c:v>
                </c:pt>
                <c:pt idx="33">
                  <c:v>89.726055821438635</c:v>
                </c:pt>
                <c:pt idx="34">
                  <c:v>89.726055821438635</c:v>
                </c:pt>
                <c:pt idx="35">
                  <c:v>89.726055821438635</c:v>
                </c:pt>
                <c:pt idx="36">
                  <c:v>89.726055821438635</c:v>
                </c:pt>
                <c:pt idx="37">
                  <c:v>89.726055821438635</c:v>
                </c:pt>
                <c:pt idx="38">
                  <c:v>89.726055821438635</c:v>
                </c:pt>
                <c:pt idx="39">
                  <c:v>89.726055821438635</c:v>
                </c:pt>
                <c:pt idx="40">
                  <c:v>89.726055821438635</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121.09020905345452</c:v>
                </c:pt>
                <c:pt idx="95">
                  <c:v>121.09020905345452</c:v>
                </c:pt>
                <c:pt idx="96">
                  <c:v>121.09020905345452</c:v>
                </c:pt>
                <c:pt idx="97">
                  <c:v>121.09020905345452</c:v>
                </c:pt>
                <c:pt idx="98">
                  <c:v>121.09020905345452</c:v>
                </c:pt>
                <c:pt idx="99">
                  <c:v>121.09020905345452</c:v>
                </c:pt>
                <c:pt idx="100">
                  <c:v>121.09020905345452</c:v>
                </c:pt>
                <c:pt idx="101">
                  <c:v>0</c:v>
                </c:pt>
                <c:pt idx="102">
                  <c:v>122.61866490212824</c:v>
                </c:pt>
                <c:pt idx="103">
                  <c:v>122.61866490212824</c:v>
                </c:pt>
                <c:pt idx="104">
                  <c:v>122.61866490212824</c:v>
                </c:pt>
                <c:pt idx="105">
                  <c:v>122.61866490212824</c:v>
                </c:pt>
                <c:pt idx="106">
                  <c:v>122.61866490212824</c:v>
                </c:pt>
                <c:pt idx="107">
                  <c:v>122.61866490212824</c:v>
                </c:pt>
                <c:pt idx="108">
                  <c:v>122.61866490212824</c:v>
                </c:pt>
                <c:pt idx="109">
                  <c:v>122.61866490212824</c:v>
                </c:pt>
                <c:pt idx="110">
                  <c:v>122.61866490212824</c:v>
                </c:pt>
                <c:pt idx="111">
                  <c:v>122.61866490212824</c:v>
                </c:pt>
                <c:pt idx="112">
                  <c:v>122.61866490212824</c:v>
                </c:pt>
                <c:pt idx="113">
                  <c:v>122.61866490212824</c:v>
                </c:pt>
                <c:pt idx="114">
                  <c:v>122.61866490212824</c:v>
                </c:pt>
                <c:pt idx="115">
                  <c:v>122.61866490212824</c:v>
                </c:pt>
                <c:pt idx="116">
                  <c:v>122.61866490212824</c:v>
                </c:pt>
                <c:pt idx="117">
                  <c:v>122.61866490212824</c:v>
                </c:pt>
                <c:pt idx="118">
                  <c:v>122.61866490212824</c:v>
                </c:pt>
                <c:pt idx="119">
                  <c:v>122.61866490212824</c:v>
                </c:pt>
                <c:pt idx="120">
                  <c:v>122.61866490212824</c:v>
                </c:pt>
                <c:pt idx="121">
                  <c:v>122.61866490212824</c:v>
                </c:pt>
                <c:pt idx="122">
                  <c:v>122.61866490212824</c:v>
                </c:pt>
                <c:pt idx="123">
                  <c:v>122.61866490212824</c:v>
                </c:pt>
                <c:pt idx="124">
                  <c:v>122.61866490212824</c:v>
                </c:pt>
                <c:pt idx="125">
                  <c:v>122.61866490212824</c:v>
                </c:pt>
                <c:pt idx="126">
                  <c:v>122.61866490212824</c:v>
                </c:pt>
                <c:pt idx="127">
                  <c:v>122.61866490212824</c:v>
                </c:pt>
                <c:pt idx="128">
                  <c:v>122.61866490212824</c:v>
                </c:pt>
                <c:pt idx="129">
                  <c:v>122.61866490212824</c:v>
                </c:pt>
                <c:pt idx="130">
                  <c:v>122.61866490212824</c:v>
                </c:pt>
                <c:pt idx="131">
                  <c:v>122.61866490212824</c:v>
                </c:pt>
                <c:pt idx="132">
                  <c:v>122.61866490212824</c:v>
                </c:pt>
                <c:pt idx="133">
                  <c:v>122.61866490212824</c:v>
                </c:pt>
                <c:pt idx="134">
                  <c:v>122.61866490212824</c:v>
                </c:pt>
                <c:pt idx="135">
                  <c:v>122.61866490212824</c:v>
                </c:pt>
                <c:pt idx="136">
                  <c:v>122.61866490212824</c:v>
                </c:pt>
                <c:pt idx="137">
                  <c:v>122.61866490212824</c:v>
                </c:pt>
                <c:pt idx="138">
                  <c:v>122.61866490212824</c:v>
                </c:pt>
                <c:pt idx="139">
                  <c:v>122.61866490212824</c:v>
                </c:pt>
                <c:pt idx="140">
                  <c:v>122.61866490212824</c:v>
                </c:pt>
                <c:pt idx="141">
                  <c:v>122.61866490212824</c:v>
                </c:pt>
                <c:pt idx="142">
                  <c:v>122.61866490212824</c:v>
                </c:pt>
                <c:pt idx="143">
                  <c:v>122.61866490212824</c:v>
                </c:pt>
                <c:pt idx="144">
                  <c:v>122.61866490212824</c:v>
                </c:pt>
                <c:pt idx="145">
                  <c:v>122.61866490212824</c:v>
                </c:pt>
                <c:pt idx="146">
                  <c:v>122.61866490212824</c:v>
                </c:pt>
                <c:pt idx="147">
                  <c:v>122.61866490212824</c:v>
                </c:pt>
                <c:pt idx="148">
                  <c:v>122.61866490212824</c:v>
                </c:pt>
                <c:pt idx="149">
                  <c:v>122.61866490212824</c:v>
                </c:pt>
                <c:pt idx="150">
                  <c:v>122.61866490212824</c:v>
                </c:pt>
                <c:pt idx="151">
                  <c:v>122.61866490212824</c:v>
                </c:pt>
                <c:pt idx="152">
                  <c:v>122.61866490212824</c:v>
                </c:pt>
                <c:pt idx="153">
                  <c:v>122.61866490212824</c:v>
                </c:pt>
                <c:pt idx="154">
                  <c:v>0</c:v>
                </c:pt>
                <c:pt idx="155">
                  <c:v>0</c:v>
                </c:pt>
                <c:pt idx="156">
                  <c:v>0</c:v>
                </c:pt>
                <c:pt idx="157">
                  <c:v>0</c:v>
                </c:pt>
                <c:pt idx="158">
                  <c:v>0</c:v>
                </c:pt>
                <c:pt idx="159">
                  <c:v>0</c:v>
                </c:pt>
                <c:pt idx="160">
                  <c:v>0</c:v>
                </c:pt>
                <c:pt idx="161">
                  <c:v>0</c:v>
                </c:pt>
                <c:pt idx="162">
                  <c:v>0</c:v>
                </c:pt>
                <c:pt idx="163">
                  <c:v>0</c:v>
                </c:pt>
                <c:pt idx="164">
                  <c:v>0</c:v>
                </c:pt>
                <c:pt idx="165">
                  <c:v>0</c:v>
                </c:pt>
                <c:pt idx="166">
                  <c:v>137.81430384680471</c:v>
                </c:pt>
                <c:pt idx="167">
                  <c:v>137.81430384680471</c:v>
                </c:pt>
                <c:pt idx="168">
                  <c:v>137.81430384680471</c:v>
                </c:pt>
                <c:pt idx="169">
                  <c:v>137.81430384680471</c:v>
                </c:pt>
                <c:pt idx="170">
                  <c:v>137.81430384680471</c:v>
                </c:pt>
                <c:pt idx="171">
                  <c:v>137.81430384680471</c:v>
                </c:pt>
                <c:pt idx="172">
                  <c:v>137.81430384680471</c:v>
                </c:pt>
                <c:pt idx="173">
                  <c:v>137.81430384680471</c:v>
                </c:pt>
                <c:pt idx="174">
                  <c:v>137.81430384680471</c:v>
                </c:pt>
                <c:pt idx="175">
                  <c:v>137.81430384680471</c:v>
                </c:pt>
                <c:pt idx="176">
                  <c:v>137.81430384680471</c:v>
                </c:pt>
                <c:pt idx="177">
                  <c:v>137.81430384680471</c:v>
                </c:pt>
                <c:pt idx="178">
                  <c:v>137.81430384680471</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162.40591265925093</c:v>
                </c:pt>
                <c:pt idx="206">
                  <c:v>162.40591265925093</c:v>
                </c:pt>
                <c:pt idx="207">
                  <c:v>162.40591265925093</c:v>
                </c:pt>
                <c:pt idx="208">
                  <c:v>162.40591265925093</c:v>
                </c:pt>
                <c:pt idx="209">
                  <c:v>162.40591265925093</c:v>
                </c:pt>
                <c:pt idx="210">
                  <c:v>162.40591265925093</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numCache>
            </c:numRef>
          </c:val>
          <c:extLst>
            <c:ext xmlns:c16="http://schemas.microsoft.com/office/drawing/2014/chart" uri="{C3380CC4-5D6E-409C-BE32-E72D297353CC}">
              <c16:uniqueId val="{00000000-407C-4558-8EB9-BA1BFFA88D81}"/>
            </c:ext>
          </c:extLst>
        </c:ser>
        <c:ser>
          <c:idx val="1"/>
          <c:order val="1"/>
          <c:tx>
            <c:strRef>
              <c:f>'PhosRock- CostCurveGenerator'!$T$6</c:f>
              <c:strCache>
                <c:ptCount val="1"/>
                <c:pt idx="0">
                  <c:v>Southern Africa</c:v>
                </c:pt>
              </c:strCache>
            </c:strRef>
          </c:tx>
          <c:spPr>
            <a:solidFill>
              <a:schemeClr val="accent2"/>
            </a:solidFill>
            <a:ln>
              <a:noFill/>
            </a:ln>
            <a:effectLst/>
          </c:spPr>
          <c:invertIfNegative val="0"/>
          <c:cat>
            <c:numRef>
              <c:f>'PhosRock- CostCurveGenerator'!$R$7:$R$287</c:f>
              <c:numCache>
                <c:formatCode>#,##0;\-#,##0;\ "-";\ @</c:formatCode>
                <c:ptCount val="281"/>
                <c:pt idx="0">
                  <c:v>0</c:v>
                </c:pt>
                <c:pt idx="1">
                  <c:v>500</c:v>
                </c:pt>
                <c:pt idx="2">
                  <c:v>1000</c:v>
                </c:pt>
                <c:pt idx="3">
                  <c:v>1500</c:v>
                </c:pt>
                <c:pt idx="4">
                  <c:v>2000</c:v>
                </c:pt>
                <c:pt idx="5">
                  <c:v>2500</c:v>
                </c:pt>
                <c:pt idx="6">
                  <c:v>3000</c:v>
                </c:pt>
                <c:pt idx="7">
                  <c:v>3500</c:v>
                </c:pt>
                <c:pt idx="8">
                  <c:v>4000</c:v>
                </c:pt>
                <c:pt idx="9">
                  <c:v>4500</c:v>
                </c:pt>
                <c:pt idx="10">
                  <c:v>5000</c:v>
                </c:pt>
                <c:pt idx="11">
                  <c:v>5500</c:v>
                </c:pt>
                <c:pt idx="12">
                  <c:v>6000</c:v>
                </c:pt>
                <c:pt idx="13">
                  <c:v>6500</c:v>
                </c:pt>
                <c:pt idx="14">
                  <c:v>7000</c:v>
                </c:pt>
                <c:pt idx="15">
                  <c:v>7500</c:v>
                </c:pt>
                <c:pt idx="16">
                  <c:v>8000</c:v>
                </c:pt>
                <c:pt idx="17">
                  <c:v>8500</c:v>
                </c:pt>
                <c:pt idx="18">
                  <c:v>9000</c:v>
                </c:pt>
                <c:pt idx="19">
                  <c:v>9500</c:v>
                </c:pt>
                <c:pt idx="20">
                  <c:v>10000</c:v>
                </c:pt>
                <c:pt idx="21">
                  <c:v>10500</c:v>
                </c:pt>
                <c:pt idx="22">
                  <c:v>11000</c:v>
                </c:pt>
                <c:pt idx="23">
                  <c:v>11500</c:v>
                </c:pt>
                <c:pt idx="24">
                  <c:v>12000</c:v>
                </c:pt>
                <c:pt idx="25">
                  <c:v>12500</c:v>
                </c:pt>
                <c:pt idx="26">
                  <c:v>13000</c:v>
                </c:pt>
                <c:pt idx="27">
                  <c:v>13500</c:v>
                </c:pt>
                <c:pt idx="28">
                  <c:v>14000</c:v>
                </c:pt>
                <c:pt idx="29">
                  <c:v>14500</c:v>
                </c:pt>
                <c:pt idx="30">
                  <c:v>15000</c:v>
                </c:pt>
                <c:pt idx="31">
                  <c:v>15500</c:v>
                </c:pt>
                <c:pt idx="32">
                  <c:v>16000</c:v>
                </c:pt>
                <c:pt idx="33">
                  <c:v>16500</c:v>
                </c:pt>
                <c:pt idx="34">
                  <c:v>17000</c:v>
                </c:pt>
                <c:pt idx="35">
                  <c:v>17500</c:v>
                </c:pt>
                <c:pt idx="36">
                  <c:v>18000</c:v>
                </c:pt>
                <c:pt idx="37">
                  <c:v>18500</c:v>
                </c:pt>
                <c:pt idx="38">
                  <c:v>19000</c:v>
                </c:pt>
                <c:pt idx="39">
                  <c:v>19500</c:v>
                </c:pt>
                <c:pt idx="40">
                  <c:v>20000</c:v>
                </c:pt>
                <c:pt idx="41">
                  <c:v>20500</c:v>
                </c:pt>
                <c:pt idx="42">
                  <c:v>21000</c:v>
                </c:pt>
                <c:pt idx="43">
                  <c:v>21500</c:v>
                </c:pt>
                <c:pt idx="44">
                  <c:v>22000</c:v>
                </c:pt>
                <c:pt idx="45">
                  <c:v>22500</c:v>
                </c:pt>
                <c:pt idx="46">
                  <c:v>23000</c:v>
                </c:pt>
                <c:pt idx="47">
                  <c:v>23500</c:v>
                </c:pt>
                <c:pt idx="48">
                  <c:v>24000</c:v>
                </c:pt>
                <c:pt idx="49">
                  <c:v>24500</c:v>
                </c:pt>
                <c:pt idx="50">
                  <c:v>25000</c:v>
                </c:pt>
                <c:pt idx="51">
                  <c:v>25500</c:v>
                </c:pt>
                <c:pt idx="52">
                  <c:v>26000</c:v>
                </c:pt>
                <c:pt idx="53">
                  <c:v>26500</c:v>
                </c:pt>
                <c:pt idx="54">
                  <c:v>27000</c:v>
                </c:pt>
                <c:pt idx="55">
                  <c:v>27500</c:v>
                </c:pt>
                <c:pt idx="56">
                  <c:v>28000</c:v>
                </c:pt>
                <c:pt idx="57">
                  <c:v>28500</c:v>
                </c:pt>
                <c:pt idx="58">
                  <c:v>29000</c:v>
                </c:pt>
                <c:pt idx="59">
                  <c:v>29500</c:v>
                </c:pt>
                <c:pt idx="60">
                  <c:v>30000</c:v>
                </c:pt>
                <c:pt idx="61">
                  <c:v>30500</c:v>
                </c:pt>
                <c:pt idx="62">
                  <c:v>31000</c:v>
                </c:pt>
                <c:pt idx="63">
                  <c:v>31500</c:v>
                </c:pt>
                <c:pt idx="64">
                  <c:v>32000</c:v>
                </c:pt>
                <c:pt idx="65">
                  <c:v>32500</c:v>
                </c:pt>
                <c:pt idx="66">
                  <c:v>33000</c:v>
                </c:pt>
                <c:pt idx="67">
                  <c:v>33500</c:v>
                </c:pt>
                <c:pt idx="68">
                  <c:v>34000</c:v>
                </c:pt>
                <c:pt idx="69">
                  <c:v>34500</c:v>
                </c:pt>
                <c:pt idx="70">
                  <c:v>35000</c:v>
                </c:pt>
                <c:pt idx="71">
                  <c:v>35500</c:v>
                </c:pt>
                <c:pt idx="72">
                  <c:v>36000</c:v>
                </c:pt>
                <c:pt idx="73">
                  <c:v>36500</c:v>
                </c:pt>
                <c:pt idx="74">
                  <c:v>37000</c:v>
                </c:pt>
                <c:pt idx="75">
                  <c:v>37500</c:v>
                </c:pt>
                <c:pt idx="76">
                  <c:v>38000</c:v>
                </c:pt>
                <c:pt idx="77">
                  <c:v>38500</c:v>
                </c:pt>
                <c:pt idx="78">
                  <c:v>39000</c:v>
                </c:pt>
                <c:pt idx="79">
                  <c:v>39500</c:v>
                </c:pt>
                <c:pt idx="80">
                  <c:v>40000</c:v>
                </c:pt>
                <c:pt idx="81">
                  <c:v>40500</c:v>
                </c:pt>
                <c:pt idx="82">
                  <c:v>41000</c:v>
                </c:pt>
                <c:pt idx="83">
                  <c:v>41500</c:v>
                </c:pt>
                <c:pt idx="84">
                  <c:v>42000</c:v>
                </c:pt>
                <c:pt idx="85">
                  <c:v>42500</c:v>
                </c:pt>
                <c:pt idx="86">
                  <c:v>43000</c:v>
                </c:pt>
                <c:pt idx="87">
                  <c:v>43500</c:v>
                </c:pt>
                <c:pt idx="88">
                  <c:v>44000</c:v>
                </c:pt>
                <c:pt idx="89">
                  <c:v>44500</c:v>
                </c:pt>
                <c:pt idx="90">
                  <c:v>45000</c:v>
                </c:pt>
                <c:pt idx="91">
                  <c:v>45500</c:v>
                </c:pt>
                <c:pt idx="92">
                  <c:v>46000</c:v>
                </c:pt>
                <c:pt idx="93">
                  <c:v>46500</c:v>
                </c:pt>
                <c:pt idx="94">
                  <c:v>47000</c:v>
                </c:pt>
                <c:pt idx="95">
                  <c:v>47500</c:v>
                </c:pt>
                <c:pt idx="96">
                  <c:v>48000</c:v>
                </c:pt>
                <c:pt idx="97">
                  <c:v>48500</c:v>
                </c:pt>
                <c:pt idx="98">
                  <c:v>49000</c:v>
                </c:pt>
                <c:pt idx="99">
                  <c:v>49500</c:v>
                </c:pt>
                <c:pt idx="100">
                  <c:v>50000</c:v>
                </c:pt>
                <c:pt idx="101">
                  <c:v>50500</c:v>
                </c:pt>
                <c:pt idx="102">
                  <c:v>51000</c:v>
                </c:pt>
                <c:pt idx="103">
                  <c:v>51500</c:v>
                </c:pt>
                <c:pt idx="104">
                  <c:v>52000</c:v>
                </c:pt>
                <c:pt idx="105">
                  <c:v>52500</c:v>
                </c:pt>
                <c:pt idx="106">
                  <c:v>53000</c:v>
                </c:pt>
                <c:pt idx="107">
                  <c:v>53500</c:v>
                </c:pt>
                <c:pt idx="108">
                  <c:v>54000</c:v>
                </c:pt>
                <c:pt idx="109">
                  <c:v>54500</c:v>
                </c:pt>
                <c:pt idx="110">
                  <c:v>55000</c:v>
                </c:pt>
                <c:pt idx="111">
                  <c:v>55500</c:v>
                </c:pt>
                <c:pt idx="112">
                  <c:v>56000</c:v>
                </c:pt>
                <c:pt idx="113">
                  <c:v>56500</c:v>
                </c:pt>
                <c:pt idx="114">
                  <c:v>57000</c:v>
                </c:pt>
                <c:pt idx="115">
                  <c:v>57500</c:v>
                </c:pt>
                <c:pt idx="116">
                  <c:v>58000</c:v>
                </c:pt>
                <c:pt idx="117">
                  <c:v>58500</c:v>
                </c:pt>
                <c:pt idx="118">
                  <c:v>59000</c:v>
                </c:pt>
                <c:pt idx="119">
                  <c:v>59500</c:v>
                </c:pt>
                <c:pt idx="120">
                  <c:v>60000</c:v>
                </c:pt>
                <c:pt idx="121">
                  <c:v>60500</c:v>
                </c:pt>
                <c:pt idx="122">
                  <c:v>61000</c:v>
                </c:pt>
                <c:pt idx="123">
                  <c:v>61500</c:v>
                </c:pt>
                <c:pt idx="124">
                  <c:v>62000</c:v>
                </c:pt>
                <c:pt idx="125">
                  <c:v>62500</c:v>
                </c:pt>
                <c:pt idx="126">
                  <c:v>63000</c:v>
                </c:pt>
                <c:pt idx="127">
                  <c:v>63500</c:v>
                </c:pt>
                <c:pt idx="128">
                  <c:v>64000</c:v>
                </c:pt>
                <c:pt idx="129">
                  <c:v>64500</c:v>
                </c:pt>
                <c:pt idx="130">
                  <c:v>65000</c:v>
                </c:pt>
                <c:pt idx="131">
                  <c:v>65500</c:v>
                </c:pt>
                <c:pt idx="132">
                  <c:v>66000</c:v>
                </c:pt>
                <c:pt idx="133">
                  <c:v>66500</c:v>
                </c:pt>
                <c:pt idx="134">
                  <c:v>67000</c:v>
                </c:pt>
                <c:pt idx="135">
                  <c:v>67500</c:v>
                </c:pt>
                <c:pt idx="136">
                  <c:v>68000</c:v>
                </c:pt>
                <c:pt idx="137">
                  <c:v>68500</c:v>
                </c:pt>
                <c:pt idx="138">
                  <c:v>69000</c:v>
                </c:pt>
                <c:pt idx="139">
                  <c:v>69500</c:v>
                </c:pt>
                <c:pt idx="140">
                  <c:v>70000</c:v>
                </c:pt>
                <c:pt idx="141">
                  <c:v>70500</c:v>
                </c:pt>
                <c:pt idx="142">
                  <c:v>71000</c:v>
                </c:pt>
                <c:pt idx="143">
                  <c:v>71500</c:v>
                </c:pt>
                <c:pt idx="144">
                  <c:v>72000</c:v>
                </c:pt>
                <c:pt idx="145">
                  <c:v>72500</c:v>
                </c:pt>
                <c:pt idx="146">
                  <c:v>73000</c:v>
                </c:pt>
                <c:pt idx="147">
                  <c:v>73500</c:v>
                </c:pt>
                <c:pt idx="148">
                  <c:v>74000</c:v>
                </c:pt>
                <c:pt idx="149">
                  <c:v>74500</c:v>
                </c:pt>
                <c:pt idx="150">
                  <c:v>75000</c:v>
                </c:pt>
                <c:pt idx="151">
                  <c:v>75500</c:v>
                </c:pt>
                <c:pt idx="152">
                  <c:v>76000</c:v>
                </c:pt>
                <c:pt idx="153">
                  <c:v>76500</c:v>
                </c:pt>
                <c:pt idx="154">
                  <c:v>77000</c:v>
                </c:pt>
                <c:pt idx="155">
                  <c:v>77500</c:v>
                </c:pt>
                <c:pt idx="156">
                  <c:v>78000</c:v>
                </c:pt>
                <c:pt idx="157">
                  <c:v>78500</c:v>
                </c:pt>
                <c:pt idx="158">
                  <c:v>79000</c:v>
                </c:pt>
                <c:pt idx="159">
                  <c:v>79500</c:v>
                </c:pt>
                <c:pt idx="160">
                  <c:v>80000</c:v>
                </c:pt>
                <c:pt idx="161">
                  <c:v>80500</c:v>
                </c:pt>
                <c:pt idx="162">
                  <c:v>81000</c:v>
                </c:pt>
                <c:pt idx="163">
                  <c:v>81500</c:v>
                </c:pt>
                <c:pt idx="164">
                  <c:v>82000</c:v>
                </c:pt>
                <c:pt idx="165">
                  <c:v>82500</c:v>
                </c:pt>
                <c:pt idx="166">
                  <c:v>83000</c:v>
                </c:pt>
                <c:pt idx="167">
                  <c:v>83500</c:v>
                </c:pt>
                <c:pt idx="168">
                  <c:v>84000</c:v>
                </c:pt>
                <c:pt idx="169">
                  <c:v>84500</c:v>
                </c:pt>
                <c:pt idx="170">
                  <c:v>85000</c:v>
                </c:pt>
                <c:pt idx="171">
                  <c:v>85500</c:v>
                </c:pt>
                <c:pt idx="172">
                  <c:v>86000</c:v>
                </c:pt>
                <c:pt idx="173">
                  <c:v>86500</c:v>
                </c:pt>
                <c:pt idx="174">
                  <c:v>87000</c:v>
                </c:pt>
                <c:pt idx="175">
                  <c:v>87500</c:v>
                </c:pt>
                <c:pt idx="176">
                  <c:v>88000</c:v>
                </c:pt>
                <c:pt idx="177">
                  <c:v>88500</c:v>
                </c:pt>
                <c:pt idx="178">
                  <c:v>89000</c:v>
                </c:pt>
                <c:pt idx="179">
                  <c:v>89500</c:v>
                </c:pt>
                <c:pt idx="180">
                  <c:v>90000</c:v>
                </c:pt>
                <c:pt idx="181">
                  <c:v>90500</c:v>
                </c:pt>
                <c:pt idx="182">
                  <c:v>91000</c:v>
                </c:pt>
                <c:pt idx="183">
                  <c:v>91500</c:v>
                </c:pt>
                <c:pt idx="184">
                  <c:v>92000</c:v>
                </c:pt>
                <c:pt idx="185">
                  <c:v>92500</c:v>
                </c:pt>
                <c:pt idx="186">
                  <c:v>93000</c:v>
                </c:pt>
                <c:pt idx="187">
                  <c:v>93500</c:v>
                </c:pt>
                <c:pt idx="188">
                  <c:v>94000</c:v>
                </c:pt>
                <c:pt idx="189">
                  <c:v>94500</c:v>
                </c:pt>
                <c:pt idx="190">
                  <c:v>95000</c:v>
                </c:pt>
                <c:pt idx="191">
                  <c:v>95500</c:v>
                </c:pt>
                <c:pt idx="192">
                  <c:v>96000</c:v>
                </c:pt>
                <c:pt idx="193">
                  <c:v>96500</c:v>
                </c:pt>
                <c:pt idx="194">
                  <c:v>97000</c:v>
                </c:pt>
                <c:pt idx="195">
                  <c:v>97500</c:v>
                </c:pt>
                <c:pt idx="196">
                  <c:v>98000</c:v>
                </c:pt>
                <c:pt idx="197">
                  <c:v>98500</c:v>
                </c:pt>
                <c:pt idx="198">
                  <c:v>99000</c:v>
                </c:pt>
                <c:pt idx="199">
                  <c:v>99500</c:v>
                </c:pt>
                <c:pt idx="200">
                  <c:v>100000</c:v>
                </c:pt>
                <c:pt idx="201">
                  <c:v>100500</c:v>
                </c:pt>
                <c:pt idx="202">
                  <c:v>101000</c:v>
                </c:pt>
                <c:pt idx="203">
                  <c:v>101500</c:v>
                </c:pt>
                <c:pt idx="204">
                  <c:v>102000</c:v>
                </c:pt>
                <c:pt idx="205">
                  <c:v>102500</c:v>
                </c:pt>
                <c:pt idx="206">
                  <c:v>103000</c:v>
                </c:pt>
                <c:pt idx="207">
                  <c:v>103500</c:v>
                </c:pt>
                <c:pt idx="208">
                  <c:v>104000</c:v>
                </c:pt>
                <c:pt idx="209">
                  <c:v>104500</c:v>
                </c:pt>
                <c:pt idx="210">
                  <c:v>105000</c:v>
                </c:pt>
                <c:pt idx="211">
                  <c:v>105500</c:v>
                </c:pt>
                <c:pt idx="212">
                  <c:v>106000</c:v>
                </c:pt>
                <c:pt idx="213">
                  <c:v>106500</c:v>
                </c:pt>
                <c:pt idx="214">
                  <c:v>107000</c:v>
                </c:pt>
                <c:pt idx="215">
                  <c:v>107500</c:v>
                </c:pt>
                <c:pt idx="216">
                  <c:v>108000</c:v>
                </c:pt>
                <c:pt idx="217">
                  <c:v>108500</c:v>
                </c:pt>
                <c:pt idx="218">
                  <c:v>109000</c:v>
                </c:pt>
                <c:pt idx="219">
                  <c:v>109500</c:v>
                </c:pt>
                <c:pt idx="220">
                  <c:v>110000</c:v>
                </c:pt>
                <c:pt idx="221">
                  <c:v>110500</c:v>
                </c:pt>
                <c:pt idx="222">
                  <c:v>111000</c:v>
                </c:pt>
                <c:pt idx="223">
                  <c:v>111500</c:v>
                </c:pt>
                <c:pt idx="224">
                  <c:v>112000</c:v>
                </c:pt>
                <c:pt idx="225">
                  <c:v>112500</c:v>
                </c:pt>
                <c:pt idx="226">
                  <c:v>113000</c:v>
                </c:pt>
                <c:pt idx="227">
                  <c:v>113500</c:v>
                </c:pt>
                <c:pt idx="228">
                  <c:v>114000</c:v>
                </c:pt>
                <c:pt idx="229">
                  <c:v>114500</c:v>
                </c:pt>
                <c:pt idx="230">
                  <c:v>115000</c:v>
                </c:pt>
                <c:pt idx="231">
                  <c:v>115500</c:v>
                </c:pt>
                <c:pt idx="232">
                  <c:v>116000</c:v>
                </c:pt>
                <c:pt idx="233">
                  <c:v>116500</c:v>
                </c:pt>
                <c:pt idx="234">
                  <c:v>117000</c:v>
                </c:pt>
                <c:pt idx="235">
                  <c:v>117500</c:v>
                </c:pt>
                <c:pt idx="236">
                  <c:v>118000</c:v>
                </c:pt>
                <c:pt idx="237">
                  <c:v>118500</c:v>
                </c:pt>
                <c:pt idx="238">
                  <c:v>119000</c:v>
                </c:pt>
                <c:pt idx="239">
                  <c:v>119500</c:v>
                </c:pt>
                <c:pt idx="240">
                  <c:v>120000</c:v>
                </c:pt>
                <c:pt idx="241">
                  <c:v>120500</c:v>
                </c:pt>
                <c:pt idx="242">
                  <c:v>121000</c:v>
                </c:pt>
                <c:pt idx="243">
                  <c:v>121500</c:v>
                </c:pt>
                <c:pt idx="244">
                  <c:v>122000</c:v>
                </c:pt>
                <c:pt idx="245">
                  <c:v>122500</c:v>
                </c:pt>
                <c:pt idx="246">
                  <c:v>123000</c:v>
                </c:pt>
                <c:pt idx="247">
                  <c:v>123500</c:v>
                </c:pt>
                <c:pt idx="248">
                  <c:v>124000</c:v>
                </c:pt>
                <c:pt idx="249">
                  <c:v>124500</c:v>
                </c:pt>
                <c:pt idx="250">
                  <c:v>125000</c:v>
                </c:pt>
                <c:pt idx="251">
                  <c:v>125500</c:v>
                </c:pt>
                <c:pt idx="252">
                  <c:v>126000</c:v>
                </c:pt>
                <c:pt idx="253">
                  <c:v>126500</c:v>
                </c:pt>
                <c:pt idx="254">
                  <c:v>127000</c:v>
                </c:pt>
                <c:pt idx="255">
                  <c:v>127500</c:v>
                </c:pt>
                <c:pt idx="256">
                  <c:v>128000</c:v>
                </c:pt>
                <c:pt idx="257">
                  <c:v>128500</c:v>
                </c:pt>
                <c:pt idx="258">
                  <c:v>129000</c:v>
                </c:pt>
                <c:pt idx="259">
                  <c:v>129500</c:v>
                </c:pt>
                <c:pt idx="260">
                  <c:v>130000</c:v>
                </c:pt>
                <c:pt idx="261">
                  <c:v>130500</c:v>
                </c:pt>
                <c:pt idx="262">
                  <c:v>131000</c:v>
                </c:pt>
                <c:pt idx="263">
                  <c:v>131500</c:v>
                </c:pt>
                <c:pt idx="264">
                  <c:v>132000</c:v>
                </c:pt>
                <c:pt idx="265">
                  <c:v>132500</c:v>
                </c:pt>
                <c:pt idx="266">
                  <c:v>133000</c:v>
                </c:pt>
                <c:pt idx="267">
                  <c:v>133500</c:v>
                </c:pt>
                <c:pt idx="268">
                  <c:v>134000</c:v>
                </c:pt>
                <c:pt idx="269">
                  <c:v>134500</c:v>
                </c:pt>
                <c:pt idx="270">
                  <c:v>135000</c:v>
                </c:pt>
                <c:pt idx="271">
                  <c:v>135500</c:v>
                </c:pt>
                <c:pt idx="272">
                  <c:v>136000</c:v>
                </c:pt>
                <c:pt idx="273">
                  <c:v>136500</c:v>
                </c:pt>
                <c:pt idx="274">
                  <c:v>137000</c:v>
                </c:pt>
                <c:pt idx="275">
                  <c:v>137500</c:v>
                </c:pt>
                <c:pt idx="276">
                  <c:v>138000</c:v>
                </c:pt>
                <c:pt idx="277">
                  <c:v>138500</c:v>
                </c:pt>
                <c:pt idx="278">
                  <c:v>139000</c:v>
                </c:pt>
                <c:pt idx="279">
                  <c:v>139500</c:v>
                </c:pt>
                <c:pt idx="280">
                  <c:v>140000</c:v>
                </c:pt>
              </c:numCache>
            </c:numRef>
          </c:cat>
          <c:val>
            <c:numRef>
              <c:f>'PhosRock- CostCurveGenerator'!$T$7:$T$287</c:f>
              <c:numCache>
                <c:formatCode>#,##0;\-#,##0;\ "-";\ @</c:formatCode>
                <c:ptCount val="28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158.3405736493001</c:v>
                </c:pt>
                <c:pt idx="197">
                  <c:v>158.3405736493001</c:v>
                </c:pt>
                <c:pt idx="198">
                  <c:v>158.3405736493001</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202.85721734657608</c:v>
                </c:pt>
                <c:pt idx="226">
                  <c:v>202.85721734657608</c:v>
                </c:pt>
                <c:pt idx="227">
                  <c:v>202.85721734657608</c:v>
                </c:pt>
                <c:pt idx="228">
                  <c:v>202.85721734657608</c:v>
                </c:pt>
                <c:pt idx="229">
                  <c:v>202.85721734657608</c:v>
                </c:pt>
                <c:pt idx="230">
                  <c:v>202.85721734657608</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numCache>
            </c:numRef>
          </c:val>
          <c:extLst>
            <c:ext xmlns:c16="http://schemas.microsoft.com/office/drawing/2014/chart" uri="{C3380CC4-5D6E-409C-BE32-E72D297353CC}">
              <c16:uniqueId val="{00000001-407C-4558-8EB9-BA1BFFA88D81}"/>
            </c:ext>
          </c:extLst>
        </c:ser>
        <c:ser>
          <c:idx val="2"/>
          <c:order val="2"/>
          <c:tx>
            <c:strRef>
              <c:f>'PhosRock- CostCurveGenerator'!$U$6</c:f>
              <c:strCache>
                <c:ptCount val="1"/>
                <c:pt idx="0">
                  <c:v>Eastern asia</c:v>
                </c:pt>
              </c:strCache>
            </c:strRef>
          </c:tx>
          <c:spPr>
            <a:solidFill>
              <a:schemeClr val="accent3"/>
            </a:solidFill>
            <a:ln>
              <a:noFill/>
            </a:ln>
            <a:effectLst/>
          </c:spPr>
          <c:invertIfNegative val="0"/>
          <c:cat>
            <c:numRef>
              <c:f>'PhosRock- CostCurveGenerator'!$R$7:$R$287</c:f>
              <c:numCache>
                <c:formatCode>#,##0;\-#,##0;\ "-";\ @</c:formatCode>
                <c:ptCount val="281"/>
                <c:pt idx="0">
                  <c:v>0</c:v>
                </c:pt>
                <c:pt idx="1">
                  <c:v>500</c:v>
                </c:pt>
                <c:pt idx="2">
                  <c:v>1000</c:v>
                </c:pt>
                <c:pt idx="3">
                  <c:v>1500</c:v>
                </c:pt>
                <c:pt idx="4">
                  <c:v>2000</c:v>
                </c:pt>
                <c:pt idx="5">
                  <c:v>2500</c:v>
                </c:pt>
                <c:pt idx="6">
                  <c:v>3000</c:v>
                </c:pt>
                <c:pt idx="7">
                  <c:v>3500</c:v>
                </c:pt>
                <c:pt idx="8">
                  <c:v>4000</c:v>
                </c:pt>
                <c:pt idx="9">
                  <c:v>4500</c:v>
                </c:pt>
                <c:pt idx="10">
                  <c:v>5000</c:v>
                </c:pt>
                <c:pt idx="11">
                  <c:v>5500</c:v>
                </c:pt>
                <c:pt idx="12">
                  <c:v>6000</c:v>
                </c:pt>
                <c:pt idx="13">
                  <c:v>6500</c:v>
                </c:pt>
                <c:pt idx="14">
                  <c:v>7000</c:v>
                </c:pt>
                <c:pt idx="15">
                  <c:v>7500</c:v>
                </c:pt>
                <c:pt idx="16">
                  <c:v>8000</c:v>
                </c:pt>
                <c:pt idx="17">
                  <c:v>8500</c:v>
                </c:pt>
                <c:pt idx="18">
                  <c:v>9000</c:v>
                </c:pt>
                <c:pt idx="19">
                  <c:v>9500</c:v>
                </c:pt>
                <c:pt idx="20">
                  <c:v>10000</c:v>
                </c:pt>
                <c:pt idx="21">
                  <c:v>10500</c:v>
                </c:pt>
                <c:pt idx="22">
                  <c:v>11000</c:v>
                </c:pt>
                <c:pt idx="23">
                  <c:v>11500</c:v>
                </c:pt>
                <c:pt idx="24">
                  <c:v>12000</c:v>
                </c:pt>
                <c:pt idx="25">
                  <c:v>12500</c:v>
                </c:pt>
                <c:pt idx="26">
                  <c:v>13000</c:v>
                </c:pt>
                <c:pt idx="27">
                  <c:v>13500</c:v>
                </c:pt>
                <c:pt idx="28">
                  <c:v>14000</c:v>
                </c:pt>
                <c:pt idx="29">
                  <c:v>14500</c:v>
                </c:pt>
                <c:pt idx="30">
                  <c:v>15000</c:v>
                </c:pt>
                <c:pt idx="31">
                  <c:v>15500</c:v>
                </c:pt>
                <c:pt idx="32">
                  <c:v>16000</c:v>
                </c:pt>
                <c:pt idx="33">
                  <c:v>16500</c:v>
                </c:pt>
                <c:pt idx="34">
                  <c:v>17000</c:v>
                </c:pt>
                <c:pt idx="35">
                  <c:v>17500</c:v>
                </c:pt>
                <c:pt idx="36">
                  <c:v>18000</c:v>
                </c:pt>
                <c:pt idx="37">
                  <c:v>18500</c:v>
                </c:pt>
                <c:pt idx="38">
                  <c:v>19000</c:v>
                </c:pt>
                <c:pt idx="39">
                  <c:v>19500</c:v>
                </c:pt>
                <c:pt idx="40">
                  <c:v>20000</c:v>
                </c:pt>
                <c:pt idx="41">
                  <c:v>20500</c:v>
                </c:pt>
                <c:pt idx="42">
                  <c:v>21000</c:v>
                </c:pt>
                <c:pt idx="43">
                  <c:v>21500</c:v>
                </c:pt>
                <c:pt idx="44">
                  <c:v>22000</c:v>
                </c:pt>
                <c:pt idx="45">
                  <c:v>22500</c:v>
                </c:pt>
                <c:pt idx="46">
                  <c:v>23000</c:v>
                </c:pt>
                <c:pt idx="47">
                  <c:v>23500</c:v>
                </c:pt>
                <c:pt idx="48">
                  <c:v>24000</c:v>
                </c:pt>
                <c:pt idx="49">
                  <c:v>24500</c:v>
                </c:pt>
                <c:pt idx="50">
                  <c:v>25000</c:v>
                </c:pt>
                <c:pt idx="51">
                  <c:v>25500</c:v>
                </c:pt>
                <c:pt idx="52">
                  <c:v>26000</c:v>
                </c:pt>
                <c:pt idx="53">
                  <c:v>26500</c:v>
                </c:pt>
                <c:pt idx="54">
                  <c:v>27000</c:v>
                </c:pt>
                <c:pt idx="55">
                  <c:v>27500</c:v>
                </c:pt>
                <c:pt idx="56">
                  <c:v>28000</c:v>
                </c:pt>
                <c:pt idx="57">
                  <c:v>28500</c:v>
                </c:pt>
                <c:pt idx="58">
                  <c:v>29000</c:v>
                </c:pt>
                <c:pt idx="59">
                  <c:v>29500</c:v>
                </c:pt>
                <c:pt idx="60">
                  <c:v>30000</c:v>
                </c:pt>
                <c:pt idx="61">
                  <c:v>30500</c:v>
                </c:pt>
                <c:pt idx="62">
                  <c:v>31000</c:v>
                </c:pt>
                <c:pt idx="63">
                  <c:v>31500</c:v>
                </c:pt>
                <c:pt idx="64">
                  <c:v>32000</c:v>
                </c:pt>
                <c:pt idx="65">
                  <c:v>32500</c:v>
                </c:pt>
                <c:pt idx="66">
                  <c:v>33000</c:v>
                </c:pt>
                <c:pt idx="67">
                  <c:v>33500</c:v>
                </c:pt>
                <c:pt idx="68">
                  <c:v>34000</c:v>
                </c:pt>
                <c:pt idx="69">
                  <c:v>34500</c:v>
                </c:pt>
                <c:pt idx="70">
                  <c:v>35000</c:v>
                </c:pt>
                <c:pt idx="71">
                  <c:v>35500</c:v>
                </c:pt>
                <c:pt idx="72">
                  <c:v>36000</c:v>
                </c:pt>
                <c:pt idx="73">
                  <c:v>36500</c:v>
                </c:pt>
                <c:pt idx="74">
                  <c:v>37000</c:v>
                </c:pt>
                <c:pt idx="75">
                  <c:v>37500</c:v>
                </c:pt>
                <c:pt idx="76">
                  <c:v>38000</c:v>
                </c:pt>
                <c:pt idx="77">
                  <c:v>38500</c:v>
                </c:pt>
                <c:pt idx="78">
                  <c:v>39000</c:v>
                </c:pt>
                <c:pt idx="79">
                  <c:v>39500</c:v>
                </c:pt>
                <c:pt idx="80">
                  <c:v>40000</c:v>
                </c:pt>
                <c:pt idx="81">
                  <c:v>40500</c:v>
                </c:pt>
                <c:pt idx="82">
                  <c:v>41000</c:v>
                </c:pt>
                <c:pt idx="83">
                  <c:v>41500</c:v>
                </c:pt>
                <c:pt idx="84">
                  <c:v>42000</c:v>
                </c:pt>
                <c:pt idx="85">
                  <c:v>42500</c:v>
                </c:pt>
                <c:pt idx="86">
                  <c:v>43000</c:v>
                </c:pt>
                <c:pt idx="87">
                  <c:v>43500</c:v>
                </c:pt>
                <c:pt idx="88">
                  <c:v>44000</c:v>
                </c:pt>
                <c:pt idx="89">
                  <c:v>44500</c:v>
                </c:pt>
                <c:pt idx="90">
                  <c:v>45000</c:v>
                </c:pt>
                <c:pt idx="91">
                  <c:v>45500</c:v>
                </c:pt>
                <c:pt idx="92">
                  <c:v>46000</c:v>
                </c:pt>
                <c:pt idx="93">
                  <c:v>46500</c:v>
                </c:pt>
                <c:pt idx="94">
                  <c:v>47000</c:v>
                </c:pt>
                <c:pt idx="95">
                  <c:v>47500</c:v>
                </c:pt>
                <c:pt idx="96">
                  <c:v>48000</c:v>
                </c:pt>
                <c:pt idx="97">
                  <c:v>48500</c:v>
                </c:pt>
                <c:pt idx="98">
                  <c:v>49000</c:v>
                </c:pt>
                <c:pt idx="99">
                  <c:v>49500</c:v>
                </c:pt>
                <c:pt idx="100">
                  <c:v>50000</c:v>
                </c:pt>
                <c:pt idx="101">
                  <c:v>50500</c:v>
                </c:pt>
                <c:pt idx="102">
                  <c:v>51000</c:v>
                </c:pt>
                <c:pt idx="103">
                  <c:v>51500</c:v>
                </c:pt>
                <c:pt idx="104">
                  <c:v>52000</c:v>
                </c:pt>
                <c:pt idx="105">
                  <c:v>52500</c:v>
                </c:pt>
                <c:pt idx="106">
                  <c:v>53000</c:v>
                </c:pt>
                <c:pt idx="107">
                  <c:v>53500</c:v>
                </c:pt>
                <c:pt idx="108">
                  <c:v>54000</c:v>
                </c:pt>
                <c:pt idx="109">
                  <c:v>54500</c:v>
                </c:pt>
                <c:pt idx="110">
                  <c:v>55000</c:v>
                </c:pt>
                <c:pt idx="111">
                  <c:v>55500</c:v>
                </c:pt>
                <c:pt idx="112">
                  <c:v>56000</c:v>
                </c:pt>
                <c:pt idx="113">
                  <c:v>56500</c:v>
                </c:pt>
                <c:pt idx="114">
                  <c:v>57000</c:v>
                </c:pt>
                <c:pt idx="115">
                  <c:v>57500</c:v>
                </c:pt>
                <c:pt idx="116">
                  <c:v>58000</c:v>
                </c:pt>
                <c:pt idx="117">
                  <c:v>58500</c:v>
                </c:pt>
                <c:pt idx="118">
                  <c:v>59000</c:v>
                </c:pt>
                <c:pt idx="119">
                  <c:v>59500</c:v>
                </c:pt>
                <c:pt idx="120">
                  <c:v>60000</c:v>
                </c:pt>
                <c:pt idx="121">
                  <c:v>60500</c:v>
                </c:pt>
                <c:pt idx="122">
                  <c:v>61000</c:v>
                </c:pt>
                <c:pt idx="123">
                  <c:v>61500</c:v>
                </c:pt>
                <c:pt idx="124">
                  <c:v>62000</c:v>
                </c:pt>
                <c:pt idx="125">
                  <c:v>62500</c:v>
                </c:pt>
                <c:pt idx="126">
                  <c:v>63000</c:v>
                </c:pt>
                <c:pt idx="127">
                  <c:v>63500</c:v>
                </c:pt>
                <c:pt idx="128">
                  <c:v>64000</c:v>
                </c:pt>
                <c:pt idx="129">
                  <c:v>64500</c:v>
                </c:pt>
                <c:pt idx="130">
                  <c:v>65000</c:v>
                </c:pt>
                <c:pt idx="131">
                  <c:v>65500</c:v>
                </c:pt>
                <c:pt idx="132">
                  <c:v>66000</c:v>
                </c:pt>
                <c:pt idx="133">
                  <c:v>66500</c:v>
                </c:pt>
                <c:pt idx="134">
                  <c:v>67000</c:v>
                </c:pt>
                <c:pt idx="135">
                  <c:v>67500</c:v>
                </c:pt>
                <c:pt idx="136">
                  <c:v>68000</c:v>
                </c:pt>
                <c:pt idx="137">
                  <c:v>68500</c:v>
                </c:pt>
                <c:pt idx="138">
                  <c:v>69000</c:v>
                </c:pt>
                <c:pt idx="139">
                  <c:v>69500</c:v>
                </c:pt>
                <c:pt idx="140">
                  <c:v>70000</c:v>
                </c:pt>
                <c:pt idx="141">
                  <c:v>70500</c:v>
                </c:pt>
                <c:pt idx="142">
                  <c:v>71000</c:v>
                </c:pt>
                <c:pt idx="143">
                  <c:v>71500</c:v>
                </c:pt>
                <c:pt idx="144">
                  <c:v>72000</c:v>
                </c:pt>
                <c:pt idx="145">
                  <c:v>72500</c:v>
                </c:pt>
                <c:pt idx="146">
                  <c:v>73000</c:v>
                </c:pt>
                <c:pt idx="147">
                  <c:v>73500</c:v>
                </c:pt>
                <c:pt idx="148">
                  <c:v>74000</c:v>
                </c:pt>
                <c:pt idx="149">
                  <c:v>74500</c:v>
                </c:pt>
                <c:pt idx="150">
                  <c:v>75000</c:v>
                </c:pt>
                <c:pt idx="151">
                  <c:v>75500</c:v>
                </c:pt>
                <c:pt idx="152">
                  <c:v>76000</c:v>
                </c:pt>
                <c:pt idx="153">
                  <c:v>76500</c:v>
                </c:pt>
                <c:pt idx="154">
                  <c:v>77000</c:v>
                </c:pt>
                <c:pt idx="155">
                  <c:v>77500</c:v>
                </c:pt>
                <c:pt idx="156">
                  <c:v>78000</c:v>
                </c:pt>
                <c:pt idx="157">
                  <c:v>78500</c:v>
                </c:pt>
                <c:pt idx="158">
                  <c:v>79000</c:v>
                </c:pt>
                <c:pt idx="159">
                  <c:v>79500</c:v>
                </c:pt>
                <c:pt idx="160">
                  <c:v>80000</c:v>
                </c:pt>
                <c:pt idx="161">
                  <c:v>80500</c:v>
                </c:pt>
                <c:pt idx="162">
                  <c:v>81000</c:v>
                </c:pt>
                <c:pt idx="163">
                  <c:v>81500</c:v>
                </c:pt>
                <c:pt idx="164">
                  <c:v>82000</c:v>
                </c:pt>
                <c:pt idx="165">
                  <c:v>82500</c:v>
                </c:pt>
                <c:pt idx="166">
                  <c:v>83000</c:v>
                </c:pt>
                <c:pt idx="167">
                  <c:v>83500</c:v>
                </c:pt>
                <c:pt idx="168">
                  <c:v>84000</c:v>
                </c:pt>
                <c:pt idx="169">
                  <c:v>84500</c:v>
                </c:pt>
                <c:pt idx="170">
                  <c:v>85000</c:v>
                </c:pt>
                <c:pt idx="171">
                  <c:v>85500</c:v>
                </c:pt>
                <c:pt idx="172">
                  <c:v>86000</c:v>
                </c:pt>
                <c:pt idx="173">
                  <c:v>86500</c:v>
                </c:pt>
                <c:pt idx="174">
                  <c:v>87000</c:v>
                </c:pt>
                <c:pt idx="175">
                  <c:v>87500</c:v>
                </c:pt>
                <c:pt idx="176">
                  <c:v>88000</c:v>
                </c:pt>
                <c:pt idx="177">
                  <c:v>88500</c:v>
                </c:pt>
                <c:pt idx="178">
                  <c:v>89000</c:v>
                </c:pt>
                <c:pt idx="179">
                  <c:v>89500</c:v>
                </c:pt>
                <c:pt idx="180">
                  <c:v>90000</c:v>
                </c:pt>
                <c:pt idx="181">
                  <c:v>90500</c:v>
                </c:pt>
                <c:pt idx="182">
                  <c:v>91000</c:v>
                </c:pt>
                <c:pt idx="183">
                  <c:v>91500</c:v>
                </c:pt>
                <c:pt idx="184">
                  <c:v>92000</c:v>
                </c:pt>
                <c:pt idx="185">
                  <c:v>92500</c:v>
                </c:pt>
                <c:pt idx="186">
                  <c:v>93000</c:v>
                </c:pt>
                <c:pt idx="187">
                  <c:v>93500</c:v>
                </c:pt>
                <c:pt idx="188">
                  <c:v>94000</c:v>
                </c:pt>
                <c:pt idx="189">
                  <c:v>94500</c:v>
                </c:pt>
                <c:pt idx="190">
                  <c:v>95000</c:v>
                </c:pt>
                <c:pt idx="191">
                  <c:v>95500</c:v>
                </c:pt>
                <c:pt idx="192">
                  <c:v>96000</c:v>
                </c:pt>
                <c:pt idx="193">
                  <c:v>96500</c:v>
                </c:pt>
                <c:pt idx="194">
                  <c:v>97000</c:v>
                </c:pt>
                <c:pt idx="195">
                  <c:v>97500</c:v>
                </c:pt>
                <c:pt idx="196">
                  <c:v>98000</c:v>
                </c:pt>
                <c:pt idx="197">
                  <c:v>98500</c:v>
                </c:pt>
                <c:pt idx="198">
                  <c:v>99000</c:v>
                </c:pt>
                <c:pt idx="199">
                  <c:v>99500</c:v>
                </c:pt>
                <c:pt idx="200">
                  <c:v>100000</c:v>
                </c:pt>
                <c:pt idx="201">
                  <c:v>100500</c:v>
                </c:pt>
                <c:pt idx="202">
                  <c:v>101000</c:v>
                </c:pt>
                <c:pt idx="203">
                  <c:v>101500</c:v>
                </c:pt>
                <c:pt idx="204">
                  <c:v>102000</c:v>
                </c:pt>
                <c:pt idx="205">
                  <c:v>102500</c:v>
                </c:pt>
                <c:pt idx="206">
                  <c:v>103000</c:v>
                </c:pt>
                <c:pt idx="207">
                  <c:v>103500</c:v>
                </c:pt>
                <c:pt idx="208">
                  <c:v>104000</c:v>
                </c:pt>
                <c:pt idx="209">
                  <c:v>104500</c:v>
                </c:pt>
                <c:pt idx="210">
                  <c:v>105000</c:v>
                </c:pt>
                <c:pt idx="211">
                  <c:v>105500</c:v>
                </c:pt>
                <c:pt idx="212">
                  <c:v>106000</c:v>
                </c:pt>
                <c:pt idx="213">
                  <c:v>106500</c:v>
                </c:pt>
                <c:pt idx="214">
                  <c:v>107000</c:v>
                </c:pt>
                <c:pt idx="215">
                  <c:v>107500</c:v>
                </c:pt>
                <c:pt idx="216">
                  <c:v>108000</c:v>
                </c:pt>
                <c:pt idx="217">
                  <c:v>108500</c:v>
                </c:pt>
                <c:pt idx="218">
                  <c:v>109000</c:v>
                </c:pt>
                <c:pt idx="219">
                  <c:v>109500</c:v>
                </c:pt>
                <c:pt idx="220">
                  <c:v>110000</c:v>
                </c:pt>
                <c:pt idx="221">
                  <c:v>110500</c:v>
                </c:pt>
                <c:pt idx="222">
                  <c:v>111000</c:v>
                </c:pt>
                <c:pt idx="223">
                  <c:v>111500</c:v>
                </c:pt>
                <c:pt idx="224">
                  <c:v>112000</c:v>
                </c:pt>
                <c:pt idx="225">
                  <c:v>112500</c:v>
                </c:pt>
                <c:pt idx="226">
                  <c:v>113000</c:v>
                </c:pt>
                <c:pt idx="227">
                  <c:v>113500</c:v>
                </c:pt>
                <c:pt idx="228">
                  <c:v>114000</c:v>
                </c:pt>
                <c:pt idx="229">
                  <c:v>114500</c:v>
                </c:pt>
                <c:pt idx="230">
                  <c:v>115000</c:v>
                </c:pt>
                <c:pt idx="231">
                  <c:v>115500</c:v>
                </c:pt>
                <c:pt idx="232">
                  <c:v>116000</c:v>
                </c:pt>
                <c:pt idx="233">
                  <c:v>116500</c:v>
                </c:pt>
                <c:pt idx="234">
                  <c:v>117000</c:v>
                </c:pt>
                <c:pt idx="235">
                  <c:v>117500</c:v>
                </c:pt>
                <c:pt idx="236">
                  <c:v>118000</c:v>
                </c:pt>
                <c:pt idx="237">
                  <c:v>118500</c:v>
                </c:pt>
                <c:pt idx="238">
                  <c:v>119000</c:v>
                </c:pt>
                <c:pt idx="239">
                  <c:v>119500</c:v>
                </c:pt>
                <c:pt idx="240">
                  <c:v>120000</c:v>
                </c:pt>
                <c:pt idx="241">
                  <c:v>120500</c:v>
                </c:pt>
                <c:pt idx="242">
                  <c:v>121000</c:v>
                </c:pt>
                <c:pt idx="243">
                  <c:v>121500</c:v>
                </c:pt>
                <c:pt idx="244">
                  <c:v>122000</c:v>
                </c:pt>
                <c:pt idx="245">
                  <c:v>122500</c:v>
                </c:pt>
                <c:pt idx="246">
                  <c:v>123000</c:v>
                </c:pt>
                <c:pt idx="247">
                  <c:v>123500</c:v>
                </c:pt>
                <c:pt idx="248">
                  <c:v>124000</c:v>
                </c:pt>
                <c:pt idx="249">
                  <c:v>124500</c:v>
                </c:pt>
                <c:pt idx="250">
                  <c:v>125000</c:v>
                </c:pt>
                <c:pt idx="251">
                  <c:v>125500</c:v>
                </c:pt>
                <c:pt idx="252">
                  <c:v>126000</c:v>
                </c:pt>
                <c:pt idx="253">
                  <c:v>126500</c:v>
                </c:pt>
                <c:pt idx="254">
                  <c:v>127000</c:v>
                </c:pt>
                <c:pt idx="255">
                  <c:v>127500</c:v>
                </c:pt>
                <c:pt idx="256">
                  <c:v>128000</c:v>
                </c:pt>
                <c:pt idx="257">
                  <c:v>128500</c:v>
                </c:pt>
                <c:pt idx="258">
                  <c:v>129000</c:v>
                </c:pt>
                <c:pt idx="259">
                  <c:v>129500</c:v>
                </c:pt>
                <c:pt idx="260">
                  <c:v>130000</c:v>
                </c:pt>
                <c:pt idx="261">
                  <c:v>130500</c:v>
                </c:pt>
                <c:pt idx="262">
                  <c:v>131000</c:v>
                </c:pt>
                <c:pt idx="263">
                  <c:v>131500</c:v>
                </c:pt>
                <c:pt idx="264">
                  <c:v>132000</c:v>
                </c:pt>
                <c:pt idx="265">
                  <c:v>132500</c:v>
                </c:pt>
                <c:pt idx="266">
                  <c:v>133000</c:v>
                </c:pt>
                <c:pt idx="267">
                  <c:v>133500</c:v>
                </c:pt>
                <c:pt idx="268">
                  <c:v>134000</c:v>
                </c:pt>
                <c:pt idx="269">
                  <c:v>134500</c:v>
                </c:pt>
                <c:pt idx="270">
                  <c:v>135000</c:v>
                </c:pt>
                <c:pt idx="271">
                  <c:v>135500</c:v>
                </c:pt>
                <c:pt idx="272">
                  <c:v>136000</c:v>
                </c:pt>
                <c:pt idx="273">
                  <c:v>136500</c:v>
                </c:pt>
                <c:pt idx="274">
                  <c:v>137000</c:v>
                </c:pt>
                <c:pt idx="275">
                  <c:v>137500</c:v>
                </c:pt>
                <c:pt idx="276">
                  <c:v>138000</c:v>
                </c:pt>
                <c:pt idx="277">
                  <c:v>138500</c:v>
                </c:pt>
                <c:pt idx="278">
                  <c:v>139000</c:v>
                </c:pt>
                <c:pt idx="279">
                  <c:v>139500</c:v>
                </c:pt>
                <c:pt idx="280">
                  <c:v>140000</c:v>
                </c:pt>
              </c:numCache>
            </c:numRef>
          </c:cat>
          <c:val>
            <c:numRef>
              <c:f>'PhosRock- CostCurveGenerator'!$U$7:$U$287</c:f>
              <c:numCache>
                <c:formatCode>#,##0;\-#,##0;\ "-";\ @</c:formatCode>
                <c:ptCount val="28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119.68173068820757</c:v>
                </c:pt>
                <c:pt idx="81">
                  <c:v>119.68173068820757</c:v>
                </c:pt>
                <c:pt idx="82">
                  <c:v>119.68173068820757</c:v>
                </c:pt>
                <c:pt idx="83">
                  <c:v>119.68173068820757</c:v>
                </c:pt>
                <c:pt idx="84">
                  <c:v>119.68173068820757</c:v>
                </c:pt>
                <c:pt idx="85">
                  <c:v>119.68173068820757</c:v>
                </c:pt>
                <c:pt idx="86">
                  <c:v>119.68173068820757</c:v>
                </c:pt>
                <c:pt idx="87">
                  <c:v>119.68173068820757</c:v>
                </c:pt>
                <c:pt idx="88">
                  <c:v>119.68173068820757</c:v>
                </c:pt>
                <c:pt idx="89">
                  <c:v>119.68173068820757</c:v>
                </c:pt>
                <c:pt idx="90">
                  <c:v>119.68173068820757</c:v>
                </c:pt>
                <c:pt idx="91">
                  <c:v>119.68173068820757</c:v>
                </c:pt>
                <c:pt idx="92">
                  <c:v>119.68173068820757</c:v>
                </c:pt>
                <c:pt idx="93">
                  <c:v>119.68173068820757</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127.54091592755282</c:v>
                </c:pt>
                <c:pt idx="157">
                  <c:v>127.54091592755282</c:v>
                </c:pt>
                <c:pt idx="158">
                  <c:v>127.54091592755282</c:v>
                </c:pt>
                <c:pt idx="159">
                  <c:v>127.54091592755282</c:v>
                </c:pt>
                <c:pt idx="160">
                  <c:v>127.54091592755282</c:v>
                </c:pt>
                <c:pt idx="161">
                  <c:v>127.54091592755282</c:v>
                </c:pt>
                <c:pt idx="162">
                  <c:v>127.54091592755282</c:v>
                </c:pt>
                <c:pt idx="163">
                  <c:v>127.54091592755282</c:v>
                </c:pt>
                <c:pt idx="164">
                  <c:v>127.54091592755282</c:v>
                </c:pt>
                <c:pt idx="165">
                  <c:v>127.54091592755282</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178.27512464891555</c:v>
                </c:pt>
                <c:pt idx="215">
                  <c:v>178.27512464891555</c:v>
                </c:pt>
                <c:pt idx="216">
                  <c:v>178.27512464891555</c:v>
                </c:pt>
                <c:pt idx="217">
                  <c:v>178.27512464891555</c:v>
                </c:pt>
                <c:pt idx="218">
                  <c:v>178.27512464891555</c:v>
                </c:pt>
                <c:pt idx="219">
                  <c:v>178.27512464891555</c:v>
                </c:pt>
                <c:pt idx="220">
                  <c:v>178.27512464891555</c:v>
                </c:pt>
                <c:pt idx="221">
                  <c:v>178.27512464891555</c:v>
                </c:pt>
                <c:pt idx="222">
                  <c:v>178.27512464891555</c:v>
                </c:pt>
                <c:pt idx="223">
                  <c:v>178.27512464891555</c:v>
                </c:pt>
                <c:pt idx="224">
                  <c:v>178.27512464891555</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numCache>
            </c:numRef>
          </c:val>
          <c:extLst>
            <c:ext xmlns:c16="http://schemas.microsoft.com/office/drawing/2014/chart" uri="{C3380CC4-5D6E-409C-BE32-E72D297353CC}">
              <c16:uniqueId val="{00000002-407C-4558-8EB9-BA1BFFA88D81}"/>
            </c:ext>
          </c:extLst>
        </c:ser>
        <c:ser>
          <c:idx val="3"/>
          <c:order val="3"/>
          <c:tx>
            <c:strRef>
              <c:f>'PhosRock- CostCurveGenerator'!$V$6</c:f>
              <c:strCache>
                <c:ptCount val="1"/>
                <c:pt idx="0">
                  <c:v>Eurasia</c:v>
                </c:pt>
              </c:strCache>
            </c:strRef>
          </c:tx>
          <c:spPr>
            <a:solidFill>
              <a:schemeClr val="accent4"/>
            </a:solidFill>
            <a:ln>
              <a:noFill/>
            </a:ln>
            <a:effectLst/>
          </c:spPr>
          <c:invertIfNegative val="0"/>
          <c:cat>
            <c:numRef>
              <c:f>'PhosRock- CostCurveGenerator'!$R$7:$R$287</c:f>
              <c:numCache>
                <c:formatCode>#,##0;\-#,##0;\ "-";\ @</c:formatCode>
                <c:ptCount val="281"/>
                <c:pt idx="0">
                  <c:v>0</c:v>
                </c:pt>
                <c:pt idx="1">
                  <c:v>500</c:v>
                </c:pt>
                <c:pt idx="2">
                  <c:v>1000</c:v>
                </c:pt>
                <c:pt idx="3">
                  <c:v>1500</c:v>
                </c:pt>
                <c:pt idx="4">
                  <c:v>2000</c:v>
                </c:pt>
                <c:pt idx="5">
                  <c:v>2500</c:v>
                </c:pt>
                <c:pt idx="6">
                  <c:v>3000</c:v>
                </c:pt>
                <c:pt idx="7">
                  <c:v>3500</c:v>
                </c:pt>
                <c:pt idx="8">
                  <c:v>4000</c:v>
                </c:pt>
                <c:pt idx="9">
                  <c:v>4500</c:v>
                </c:pt>
                <c:pt idx="10">
                  <c:v>5000</c:v>
                </c:pt>
                <c:pt idx="11">
                  <c:v>5500</c:v>
                </c:pt>
                <c:pt idx="12">
                  <c:v>6000</c:v>
                </c:pt>
                <c:pt idx="13">
                  <c:v>6500</c:v>
                </c:pt>
                <c:pt idx="14">
                  <c:v>7000</c:v>
                </c:pt>
                <c:pt idx="15">
                  <c:v>7500</c:v>
                </c:pt>
                <c:pt idx="16">
                  <c:v>8000</c:v>
                </c:pt>
                <c:pt idx="17">
                  <c:v>8500</c:v>
                </c:pt>
                <c:pt idx="18">
                  <c:v>9000</c:v>
                </c:pt>
                <c:pt idx="19">
                  <c:v>9500</c:v>
                </c:pt>
                <c:pt idx="20">
                  <c:v>10000</c:v>
                </c:pt>
                <c:pt idx="21">
                  <c:v>10500</c:v>
                </c:pt>
                <c:pt idx="22">
                  <c:v>11000</c:v>
                </c:pt>
                <c:pt idx="23">
                  <c:v>11500</c:v>
                </c:pt>
                <c:pt idx="24">
                  <c:v>12000</c:v>
                </c:pt>
                <c:pt idx="25">
                  <c:v>12500</c:v>
                </c:pt>
                <c:pt idx="26">
                  <c:v>13000</c:v>
                </c:pt>
                <c:pt idx="27">
                  <c:v>13500</c:v>
                </c:pt>
                <c:pt idx="28">
                  <c:v>14000</c:v>
                </c:pt>
                <c:pt idx="29">
                  <c:v>14500</c:v>
                </c:pt>
                <c:pt idx="30">
                  <c:v>15000</c:v>
                </c:pt>
                <c:pt idx="31">
                  <c:v>15500</c:v>
                </c:pt>
                <c:pt idx="32">
                  <c:v>16000</c:v>
                </c:pt>
                <c:pt idx="33">
                  <c:v>16500</c:v>
                </c:pt>
                <c:pt idx="34">
                  <c:v>17000</c:v>
                </c:pt>
                <c:pt idx="35">
                  <c:v>17500</c:v>
                </c:pt>
                <c:pt idx="36">
                  <c:v>18000</c:v>
                </c:pt>
                <c:pt idx="37">
                  <c:v>18500</c:v>
                </c:pt>
                <c:pt idx="38">
                  <c:v>19000</c:v>
                </c:pt>
                <c:pt idx="39">
                  <c:v>19500</c:v>
                </c:pt>
                <c:pt idx="40">
                  <c:v>20000</c:v>
                </c:pt>
                <c:pt idx="41">
                  <c:v>20500</c:v>
                </c:pt>
                <c:pt idx="42">
                  <c:v>21000</c:v>
                </c:pt>
                <c:pt idx="43">
                  <c:v>21500</c:v>
                </c:pt>
                <c:pt idx="44">
                  <c:v>22000</c:v>
                </c:pt>
                <c:pt idx="45">
                  <c:v>22500</c:v>
                </c:pt>
                <c:pt idx="46">
                  <c:v>23000</c:v>
                </c:pt>
                <c:pt idx="47">
                  <c:v>23500</c:v>
                </c:pt>
                <c:pt idx="48">
                  <c:v>24000</c:v>
                </c:pt>
                <c:pt idx="49">
                  <c:v>24500</c:v>
                </c:pt>
                <c:pt idx="50">
                  <c:v>25000</c:v>
                </c:pt>
                <c:pt idx="51">
                  <c:v>25500</c:v>
                </c:pt>
                <c:pt idx="52">
                  <c:v>26000</c:v>
                </c:pt>
                <c:pt idx="53">
                  <c:v>26500</c:v>
                </c:pt>
                <c:pt idx="54">
                  <c:v>27000</c:v>
                </c:pt>
                <c:pt idx="55">
                  <c:v>27500</c:v>
                </c:pt>
                <c:pt idx="56">
                  <c:v>28000</c:v>
                </c:pt>
                <c:pt idx="57">
                  <c:v>28500</c:v>
                </c:pt>
                <c:pt idx="58">
                  <c:v>29000</c:v>
                </c:pt>
                <c:pt idx="59">
                  <c:v>29500</c:v>
                </c:pt>
                <c:pt idx="60">
                  <c:v>30000</c:v>
                </c:pt>
                <c:pt idx="61">
                  <c:v>30500</c:v>
                </c:pt>
                <c:pt idx="62">
                  <c:v>31000</c:v>
                </c:pt>
                <c:pt idx="63">
                  <c:v>31500</c:v>
                </c:pt>
                <c:pt idx="64">
                  <c:v>32000</c:v>
                </c:pt>
                <c:pt idx="65">
                  <c:v>32500</c:v>
                </c:pt>
                <c:pt idx="66">
                  <c:v>33000</c:v>
                </c:pt>
                <c:pt idx="67">
                  <c:v>33500</c:v>
                </c:pt>
                <c:pt idx="68">
                  <c:v>34000</c:v>
                </c:pt>
                <c:pt idx="69">
                  <c:v>34500</c:v>
                </c:pt>
                <c:pt idx="70">
                  <c:v>35000</c:v>
                </c:pt>
                <c:pt idx="71">
                  <c:v>35500</c:v>
                </c:pt>
                <c:pt idx="72">
                  <c:v>36000</c:v>
                </c:pt>
                <c:pt idx="73">
                  <c:v>36500</c:v>
                </c:pt>
                <c:pt idx="74">
                  <c:v>37000</c:v>
                </c:pt>
                <c:pt idx="75">
                  <c:v>37500</c:v>
                </c:pt>
                <c:pt idx="76">
                  <c:v>38000</c:v>
                </c:pt>
                <c:pt idx="77">
                  <c:v>38500</c:v>
                </c:pt>
                <c:pt idx="78">
                  <c:v>39000</c:v>
                </c:pt>
                <c:pt idx="79">
                  <c:v>39500</c:v>
                </c:pt>
                <c:pt idx="80">
                  <c:v>40000</c:v>
                </c:pt>
                <c:pt idx="81">
                  <c:v>40500</c:v>
                </c:pt>
                <c:pt idx="82">
                  <c:v>41000</c:v>
                </c:pt>
                <c:pt idx="83">
                  <c:v>41500</c:v>
                </c:pt>
                <c:pt idx="84">
                  <c:v>42000</c:v>
                </c:pt>
                <c:pt idx="85">
                  <c:v>42500</c:v>
                </c:pt>
                <c:pt idx="86">
                  <c:v>43000</c:v>
                </c:pt>
                <c:pt idx="87">
                  <c:v>43500</c:v>
                </c:pt>
                <c:pt idx="88">
                  <c:v>44000</c:v>
                </c:pt>
                <c:pt idx="89">
                  <c:v>44500</c:v>
                </c:pt>
                <c:pt idx="90">
                  <c:v>45000</c:v>
                </c:pt>
                <c:pt idx="91">
                  <c:v>45500</c:v>
                </c:pt>
                <c:pt idx="92">
                  <c:v>46000</c:v>
                </c:pt>
                <c:pt idx="93">
                  <c:v>46500</c:v>
                </c:pt>
                <c:pt idx="94">
                  <c:v>47000</c:v>
                </c:pt>
                <c:pt idx="95">
                  <c:v>47500</c:v>
                </c:pt>
                <c:pt idx="96">
                  <c:v>48000</c:v>
                </c:pt>
                <c:pt idx="97">
                  <c:v>48500</c:v>
                </c:pt>
                <c:pt idx="98">
                  <c:v>49000</c:v>
                </c:pt>
                <c:pt idx="99">
                  <c:v>49500</c:v>
                </c:pt>
                <c:pt idx="100">
                  <c:v>50000</c:v>
                </c:pt>
                <c:pt idx="101">
                  <c:v>50500</c:v>
                </c:pt>
                <c:pt idx="102">
                  <c:v>51000</c:v>
                </c:pt>
                <c:pt idx="103">
                  <c:v>51500</c:v>
                </c:pt>
                <c:pt idx="104">
                  <c:v>52000</c:v>
                </c:pt>
                <c:pt idx="105">
                  <c:v>52500</c:v>
                </c:pt>
                <c:pt idx="106">
                  <c:v>53000</c:v>
                </c:pt>
                <c:pt idx="107">
                  <c:v>53500</c:v>
                </c:pt>
                <c:pt idx="108">
                  <c:v>54000</c:v>
                </c:pt>
                <c:pt idx="109">
                  <c:v>54500</c:v>
                </c:pt>
                <c:pt idx="110">
                  <c:v>55000</c:v>
                </c:pt>
                <c:pt idx="111">
                  <c:v>55500</c:v>
                </c:pt>
                <c:pt idx="112">
                  <c:v>56000</c:v>
                </c:pt>
                <c:pt idx="113">
                  <c:v>56500</c:v>
                </c:pt>
                <c:pt idx="114">
                  <c:v>57000</c:v>
                </c:pt>
                <c:pt idx="115">
                  <c:v>57500</c:v>
                </c:pt>
                <c:pt idx="116">
                  <c:v>58000</c:v>
                </c:pt>
                <c:pt idx="117">
                  <c:v>58500</c:v>
                </c:pt>
                <c:pt idx="118">
                  <c:v>59000</c:v>
                </c:pt>
                <c:pt idx="119">
                  <c:v>59500</c:v>
                </c:pt>
                <c:pt idx="120">
                  <c:v>60000</c:v>
                </c:pt>
                <c:pt idx="121">
                  <c:v>60500</c:v>
                </c:pt>
                <c:pt idx="122">
                  <c:v>61000</c:v>
                </c:pt>
                <c:pt idx="123">
                  <c:v>61500</c:v>
                </c:pt>
                <c:pt idx="124">
                  <c:v>62000</c:v>
                </c:pt>
                <c:pt idx="125">
                  <c:v>62500</c:v>
                </c:pt>
                <c:pt idx="126">
                  <c:v>63000</c:v>
                </c:pt>
                <c:pt idx="127">
                  <c:v>63500</c:v>
                </c:pt>
                <c:pt idx="128">
                  <c:v>64000</c:v>
                </c:pt>
                <c:pt idx="129">
                  <c:v>64500</c:v>
                </c:pt>
                <c:pt idx="130">
                  <c:v>65000</c:v>
                </c:pt>
                <c:pt idx="131">
                  <c:v>65500</c:v>
                </c:pt>
                <c:pt idx="132">
                  <c:v>66000</c:v>
                </c:pt>
                <c:pt idx="133">
                  <c:v>66500</c:v>
                </c:pt>
                <c:pt idx="134">
                  <c:v>67000</c:v>
                </c:pt>
                <c:pt idx="135">
                  <c:v>67500</c:v>
                </c:pt>
                <c:pt idx="136">
                  <c:v>68000</c:v>
                </c:pt>
                <c:pt idx="137">
                  <c:v>68500</c:v>
                </c:pt>
                <c:pt idx="138">
                  <c:v>69000</c:v>
                </c:pt>
                <c:pt idx="139">
                  <c:v>69500</c:v>
                </c:pt>
                <c:pt idx="140">
                  <c:v>70000</c:v>
                </c:pt>
                <c:pt idx="141">
                  <c:v>70500</c:v>
                </c:pt>
                <c:pt idx="142">
                  <c:v>71000</c:v>
                </c:pt>
                <c:pt idx="143">
                  <c:v>71500</c:v>
                </c:pt>
                <c:pt idx="144">
                  <c:v>72000</c:v>
                </c:pt>
                <c:pt idx="145">
                  <c:v>72500</c:v>
                </c:pt>
                <c:pt idx="146">
                  <c:v>73000</c:v>
                </c:pt>
                <c:pt idx="147">
                  <c:v>73500</c:v>
                </c:pt>
                <c:pt idx="148">
                  <c:v>74000</c:v>
                </c:pt>
                <c:pt idx="149">
                  <c:v>74500</c:v>
                </c:pt>
                <c:pt idx="150">
                  <c:v>75000</c:v>
                </c:pt>
                <c:pt idx="151">
                  <c:v>75500</c:v>
                </c:pt>
                <c:pt idx="152">
                  <c:v>76000</c:v>
                </c:pt>
                <c:pt idx="153">
                  <c:v>76500</c:v>
                </c:pt>
                <c:pt idx="154">
                  <c:v>77000</c:v>
                </c:pt>
                <c:pt idx="155">
                  <c:v>77500</c:v>
                </c:pt>
                <c:pt idx="156">
                  <c:v>78000</c:v>
                </c:pt>
                <c:pt idx="157">
                  <c:v>78500</c:v>
                </c:pt>
                <c:pt idx="158">
                  <c:v>79000</c:v>
                </c:pt>
                <c:pt idx="159">
                  <c:v>79500</c:v>
                </c:pt>
                <c:pt idx="160">
                  <c:v>80000</c:v>
                </c:pt>
                <c:pt idx="161">
                  <c:v>80500</c:v>
                </c:pt>
                <c:pt idx="162">
                  <c:v>81000</c:v>
                </c:pt>
                <c:pt idx="163">
                  <c:v>81500</c:v>
                </c:pt>
                <c:pt idx="164">
                  <c:v>82000</c:v>
                </c:pt>
                <c:pt idx="165">
                  <c:v>82500</c:v>
                </c:pt>
                <c:pt idx="166">
                  <c:v>83000</c:v>
                </c:pt>
                <c:pt idx="167">
                  <c:v>83500</c:v>
                </c:pt>
                <c:pt idx="168">
                  <c:v>84000</c:v>
                </c:pt>
                <c:pt idx="169">
                  <c:v>84500</c:v>
                </c:pt>
                <c:pt idx="170">
                  <c:v>85000</c:v>
                </c:pt>
                <c:pt idx="171">
                  <c:v>85500</c:v>
                </c:pt>
                <c:pt idx="172">
                  <c:v>86000</c:v>
                </c:pt>
                <c:pt idx="173">
                  <c:v>86500</c:v>
                </c:pt>
                <c:pt idx="174">
                  <c:v>87000</c:v>
                </c:pt>
                <c:pt idx="175">
                  <c:v>87500</c:v>
                </c:pt>
                <c:pt idx="176">
                  <c:v>88000</c:v>
                </c:pt>
                <c:pt idx="177">
                  <c:v>88500</c:v>
                </c:pt>
                <c:pt idx="178">
                  <c:v>89000</c:v>
                </c:pt>
                <c:pt idx="179">
                  <c:v>89500</c:v>
                </c:pt>
                <c:pt idx="180">
                  <c:v>90000</c:v>
                </c:pt>
                <c:pt idx="181">
                  <c:v>90500</c:v>
                </c:pt>
                <c:pt idx="182">
                  <c:v>91000</c:v>
                </c:pt>
                <c:pt idx="183">
                  <c:v>91500</c:v>
                </c:pt>
                <c:pt idx="184">
                  <c:v>92000</c:v>
                </c:pt>
                <c:pt idx="185">
                  <c:v>92500</c:v>
                </c:pt>
                <c:pt idx="186">
                  <c:v>93000</c:v>
                </c:pt>
                <c:pt idx="187">
                  <c:v>93500</c:v>
                </c:pt>
                <c:pt idx="188">
                  <c:v>94000</c:v>
                </c:pt>
                <c:pt idx="189">
                  <c:v>94500</c:v>
                </c:pt>
                <c:pt idx="190">
                  <c:v>95000</c:v>
                </c:pt>
                <c:pt idx="191">
                  <c:v>95500</c:v>
                </c:pt>
                <c:pt idx="192">
                  <c:v>96000</c:v>
                </c:pt>
                <c:pt idx="193">
                  <c:v>96500</c:v>
                </c:pt>
                <c:pt idx="194">
                  <c:v>97000</c:v>
                </c:pt>
                <c:pt idx="195">
                  <c:v>97500</c:v>
                </c:pt>
                <c:pt idx="196">
                  <c:v>98000</c:v>
                </c:pt>
                <c:pt idx="197">
                  <c:v>98500</c:v>
                </c:pt>
                <c:pt idx="198">
                  <c:v>99000</c:v>
                </c:pt>
                <c:pt idx="199">
                  <c:v>99500</c:v>
                </c:pt>
                <c:pt idx="200">
                  <c:v>100000</c:v>
                </c:pt>
                <c:pt idx="201">
                  <c:v>100500</c:v>
                </c:pt>
                <c:pt idx="202">
                  <c:v>101000</c:v>
                </c:pt>
                <c:pt idx="203">
                  <c:v>101500</c:v>
                </c:pt>
                <c:pt idx="204">
                  <c:v>102000</c:v>
                </c:pt>
                <c:pt idx="205">
                  <c:v>102500</c:v>
                </c:pt>
                <c:pt idx="206">
                  <c:v>103000</c:v>
                </c:pt>
                <c:pt idx="207">
                  <c:v>103500</c:v>
                </c:pt>
                <c:pt idx="208">
                  <c:v>104000</c:v>
                </c:pt>
                <c:pt idx="209">
                  <c:v>104500</c:v>
                </c:pt>
                <c:pt idx="210">
                  <c:v>105000</c:v>
                </c:pt>
                <c:pt idx="211">
                  <c:v>105500</c:v>
                </c:pt>
                <c:pt idx="212">
                  <c:v>106000</c:v>
                </c:pt>
                <c:pt idx="213">
                  <c:v>106500</c:v>
                </c:pt>
                <c:pt idx="214">
                  <c:v>107000</c:v>
                </c:pt>
                <c:pt idx="215">
                  <c:v>107500</c:v>
                </c:pt>
                <c:pt idx="216">
                  <c:v>108000</c:v>
                </c:pt>
                <c:pt idx="217">
                  <c:v>108500</c:v>
                </c:pt>
                <c:pt idx="218">
                  <c:v>109000</c:v>
                </c:pt>
                <c:pt idx="219">
                  <c:v>109500</c:v>
                </c:pt>
                <c:pt idx="220">
                  <c:v>110000</c:v>
                </c:pt>
                <c:pt idx="221">
                  <c:v>110500</c:v>
                </c:pt>
                <c:pt idx="222">
                  <c:v>111000</c:v>
                </c:pt>
                <c:pt idx="223">
                  <c:v>111500</c:v>
                </c:pt>
                <c:pt idx="224">
                  <c:v>112000</c:v>
                </c:pt>
                <c:pt idx="225">
                  <c:v>112500</c:v>
                </c:pt>
                <c:pt idx="226">
                  <c:v>113000</c:v>
                </c:pt>
                <c:pt idx="227">
                  <c:v>113500</c:v>
                </c:pt>
                <c:pt idx="228">
                  <c:v>114000</c:v>
                </c:pt>
                <c:pt idx="229">
                  <c:v>114500</c:v>
                </c:pt>
                <c:pt idx="230">
                  <c:v>115000</c:v>
                </c:pt>
                <c:pt idx="231">
                  <c:v>115500</c:v>
                </c:pt>
                <c:pt idx="232">
                  <c:v>116000</c:v>
                </c:pt>
                <c:pt idx="233">
                  <c:v>116500</c:v>
                </c:pt>
                <c:pt idx="234">
                  <c:v>117000</c:v>
                </c:pt>
                <c:pt idx="235">
                  <c:v>117500</c:v>
                </c:pt>
                <c:pt idx="236">
                  <c:v>118000</c:v>
                </c:pt>
                <c:pt idx="237">
                  <c:v>118500</c:v>
                </c:pt>
                <c:pt idx="238">
                  <c:v>119000</c:v>
                </c:pt>
                <c:pt idx="239">
                  <c:v>119500</c:v>
                </c:pt>
                <c:pt idx="240">
                  <c:v>120000</c:v>
                </c:pt>
                <c:pt idx="241">
                  <c:v>120500</c:v>
                </c:pt>
                <c:pt idx="242">
                  <c:v>121000</c:v>
                </c:pt>
                <c:pt idx="243">
                  <c:v>121500</c:v>
                </c:pt>
                <c:pt idx="244">
                  <c:v>122000</c:v>
                </c:pt>
                <c:pt idx="245">
                  <c:v>122500</c:v>
                </c:pt>
                <c:pt idx="246">
                  <c:v>123000</c:v>
                </c:pt>
                <c:pt idx="247">
                  <c:v>123500</c:v>
                </c:pt>
                <c:pt idx="248">
                  <c:v>124000</c:v>
                </c:pt>
                <c:pt idx="249">
                  <c:v>124500</c:v>
                </c:pt>
                <c:pt idx="250">
                  <c:v>125000</c:v>
                </c:pt>
                <c:pt idx="251">
                  <c:v>125500</c:v>
                </c:pt>
                <c:pt idx="252">
                  <c:v>126000</c:v>
                </c:pt>
                <c:pt idx="253">
                  <c:v>126500</c:v>
                </c:pt>
                <c:pt idx="254">
                  <c:v>127000</c:v>
                </c:pt>
                <c:pt idx="255">
                  <c:v>127500</c:v>
                </c:pt>
                <c:pt idx="256">
                  <c:v>128000</c:v>
                </c:pt>
                <c:pt idx="257">
                  <c:v>128500</c:v>
                </c:pt>
                <c:pt idx="258">
                  <c:v>129000</c:v>
                </c:pt>
                <c:pt idx="259">
                  <c:v>129500</c:v>
                </c:pt>
                <c:pt idx="260">
                  <c:v>130000</c:v>
                </c:pt>
                <c:pt idx="261">
                  <c:v>130500</c:v>
                </c:pt>
                <c:pt idx="262">
                  <c:v>131000</c:v>
                </c:pt>
                <c:pt idx="263">
                  <c:v>131500</c:v>
                </c:pt>
                <c:pt idx="264">
                  <c:v>132000</c:v>
                </c:pt>
                <c:pt idx="265">
                  <c:v>132500</c:v>
                </c:pt>
                <c:pt idx="266">
                  <c:v>133000</c:v>
                </c:pt>
                <c:pt idx="267">
                  <c:v>133500</c:v>
                </c:pt>
                <c:pt idx="268">
                  <c:v>134000</c:v>
                </c:pt>
                <c:pt idx="269">
                  <c:v>134500</c:v>
                </c:pt>
                <c:pt idx="270">
                  <c:v>135000</c:v>
                </c:pt>
                <c:pt idx="271">
                  <c:v>135500</c:v>
                </c:pt>
                <c:pt idx="272">
                  <c:v>136000</c:v>
                </c:pt>
                <c:pt idx="273">
                  <c:v>136500</c:v>
                </c:pt>
                <c:pt idx="274">
                  <c:v>137000</c:v>
                </c:pt>
                <c:pt idx="275">
                  <c:v>137500</c:v>
                </c:pt>
                <c:pt idx="276">
                  <c:v>138000</c:v>
                </c:pt>
                <c:pt idx="277">
                  <c:v>138500</c:v>
                </c:pt>
                <c:pt idx="278">
                  <c:v>139000</c:v>
                </c:pt>
                <c:pt idx="279">
                  <c:v>139500</c:v>
                </c:pt>
                <c:pt idx="280">
                  <c:v>140000</c:v>
                </c:pt>
              </c:numCache>
            </c:numRef>
          </c:cat>
          <c:val>
            <c:numRef>
              <c:f>'PhosRock- CostCurveGenerator'!$V$7:$V$287</c:f>
              <c:numCache>
                <c:formatCode>#,##0;\-#,##0;\ "-";\ @</c:formatCode>
                <c:ptCount val="28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105.64436903084685</c:v>
                </c:pt>
                <c:pt idx="56">
                  <c:v>105.64436903084685</c:v>
                </c:pt>
                <c:pt idx="57">
                  <c:v>105.64436903084685</c:v>
                </c:pt>
                <c:pt idx="58">
                  <c:v>105.64436903084685</c:v>
                </c:pt>
                <c:pt idx="59">
                  <c:v>105.64436903084685</c:v>
                </c:pt>
                <c:pt idx="60">
                  <c:v>105.64436903084685</c:v>
                </c:pt>
                <c:pt idx="61">
                  <c:v>105.64436903084685</c:v>
                </c:pt>
                <c:pt idx="62">
                  <c:v>105.64436903084685</c:v>
                </c:pt>
                <c:pt idx="63">
                  <c:v>105.64436903084685</c:v>
                </c:pt>
                <c:pt idx="64">
                  <c:v>105.64436903084685</c:v>
                </c:pt>
                <c:pt idx="65">
                  <c:v>105.64436903084685</c:v>
                </c:pt>
                <c:pt idx="66">
                  <c:v>105.64436903084685</c:v>
                </c:pt>
                <c:pt idx="67">
                  <c:v>105.64436903084685</c:v>
                </c:pt>
                <c:pt idx="68">
                  <c:v>105.64436903084685</c:v>
                </c:pt>
                <c:pt idx="69">
                  <c:v>105.64436903084685</c:v>
                </c:pt>
                <c:pt idx="70">
                  <c:v>105.64436903084685</c:v>
                </c:pt>
                <c:pt idx="71">
                  <c:v>105.64436903084685</c:v>
                </c:pt>
                <c:pt idx="72">
                  <c:v>105.64436903084685</c:v>
                </c:pt>
                <c:pt idx="73">
                  <c:v>105.64436903084685</c:v>
                </c:pt>
                <c:pt idx="74">
                  <c:v>105.64436903084685</c:v>
                </c:pt>
                <c:pt idx="75">
                  <c:v>105.64436903084685</c:v>
                </c:pt>
                <c:pt idx="76">
                  <c:v>0</c:v>
                </c:pt>
                <c:pt idx="77">
                  <c:v>116.07821864781327</c:v>
                </c:pt>
                <c:pt idx="78">
                  <c:v>116.07821864781327</c:v>
                </c:pt>
                <c:pt idx="79">
                  <c:v>116.07821864781327</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159.5685722442565</c:v>
                </c:pt>
                <c:pt idx="200">
                  <c:v>159.5685722442565</c:v>
                </c:pt>
                <c:pt idx="201">
                  <c:v>159.5685722442565</c:v>
                </c:pt>
                <c:pt idx="202">
                  <c:v>159.5685722442565</c:v>
                </c:pt>
                <c:pt idx="203">
                  <c:v>159.5685722442565</c:v>
                </c:pt>
                <c:pt idx="204">
                  <c:v>159.5685722442565</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numCache>
            </c:numRef>
          </c:val>
          <c:extLst>
            <c:ext xmlns:c16="http://schemas.microsoft.com/office/drawing/2014/chart" uri="{C3380CC4-5D6E-409C-BE32-E72D297353CC}">
              <c16:uniqueId val="{00000003-407C-4558-8EB9-BA1BFFA88D81}"/>
            </c:ext>
          </c:extLst>
        </c:ser>
        <c:ser>
          <c:idx val="4"/>
          <c:order val="4"/>
          <c:tx>
            <c:strRef>
              <c:f>'PhosRock- CostCurveGenerator'!$W$6</c:f>
              <c:strCache>
                <c:ptCount val="1"/>
                <c:pt idx="0">
                  <c:v>Western Africa</c:v>
                </c:pt>
              </c:strCache>
            </c:strRef>
          </c:tx>
          <c:spPr>
            <a:solidFill>
              <a:schemeClr val="accent5"/>
            </a:solidFill>
            <a:ln>
              <a:noFill/>
            </a:ln>
            <a:effectLst/>
          </c:spPr>
          <c:invertIfNegative val="0"/>
          <c:cat>
            <c:numRef>
              <c:f>'PhosRock- CostCurveGenerator'!$R$7:$R$287</c:f>
              <c:numCache>
                <c:formatCode>#,##0;\-#,##0;\ "-";\ @</c:formatCode>
                <c:ptCount val="281"/>
                <c:pt idx="0">
                  <c:v>0</c:v>
                </c:pt>
                <c:pt idx="1">
                  <c:v>500</c:v>
                </c:pt>
                <c:pt idx="2">
                  <c:v>1000</c:v>
                </c:pt>
                <c:pt idx="3">
                  <c:v>1500</c:v>
                </c:pt>
                <c:pt idx="4">
                  <c:v>2000</c:v>
                </c:pt>
                <c:pt idx="5">
                  <c:v>2500</c:v>
                </c:pt>
                <c:pt idx="6">
                  <c:v>3000</c:v>
                </c:pt>
                <c:pt idx="7">
                  <c:v>3500</c:v>
                </c:pt>
                <c:pt idx="8">
                  <c:v>4000</c:v>
                </c:pt>
                <c:pt idx="9">
                  <c:v>4500</c:v>
                </c:pt>
                <c:pt idx="10">
                  <c:v>5000</c:v>
                </c:pt>
                <c:pt idx="11">
                  <c:v>5500</c:v>
                </c:pt>
                <c:pt idx="12">
                  <c:v>6000</c:v>
                </c:pt>
                <c:pt idx="13">
                  <c:v>6500</c:v>
                </c:pt>
                <c:pt idx="14">
                  <c:v>7000</c:v>
                </c:pt>
                <c:pt idx="15">
                  <c:v>7500</c:v>
                </c:pt>
                <c:pt idx="16">
                  <c:v>8000</c:v>
                </c:pt>
                <c:pt idx="17">
                  <c:v>8500</c:v>
                </c:pt>
                <c:pt idx="18">
                  <c:v>9000</c:v>
                </c:pt>
                <c:pt idx="19">
                  <c:v>9500</c:v>
                </c:pt>
                <c:pt idx="20">
                  <c:v>10000</c:v>
                </c:pt>
                <c:pt idx="21">
                  <c:v>10500</c:v>
                </c:pt>
                <c:pt idx="22">
                  <c:v>11000</c:v>
                </c:pt>
                <c:pt idx="23">
                  <c:v>11500</c:v>
                </c:pt>
                <c:pt idx="24">
                  <c:v>12000</c:v>
                </c:pt>
                <c:pt idx="25">
                  <c:v>12500</c:v>
                </c:pt>
                <c:pt idx="26">
                  <c:v>13000</c:v>
                </c:pt>
                <c:pt idx="27">
                  <c:v>13500</c:v>
                </c:pt>
                <c:pt idx="28">
                  <c:v>14000</c:v>
                </c:pt>
                <c:pt idx="29">
                  <c:v>14500</c:v>
                </c:pt>
                <c:pt idx="30">
                  <c:v>15000</c:v>
                </c:pt>
                <c:pt idx="31">
                  <c:v>15500</c:v>
                </c:pt>
                <c:pt idx="32">
                  <c:v>16000</c:v>
                </c:pt>
                <c:pt idx="33">
                  <c:v>16500</c:v>
                </c:pt>
                <c:pt idx="34">
                  <c:v>17000</c:v>
                </c:pt>
                <c:pt idx="35">
                  <c:v>17500</c:v>
                </c:pt>
                <c:pt idx="36">
                  <c:v>18000</c:v>
                </c:pt>
                <c:pt idx="37">
                  <c:v>18500</c:v>
                </c:pt>
                <c:pt idx="38">
                  <c:v>19000</c:v>
                </c:pt>
                <c:pt idx="39">
                  <c:v>19500</c:v>
                </c:pt>
                <c:pt idx="40">
                  <c:v>20000</c:v>
                </c:pt>
                <c:pt idx="41">
                  <c:v>20500</c:v>
                </c:pt>
                <c:pt idx="42">
                  <c:v>21000</c:v>
                </c:pt>
                <c:pt idx="43">
                  <c:v>21500</c:v>
                </c:pt>
                <c:pt idx="44">
                  <c:v>22000</c:v>
                </c:pt>
                <c:pt idx="45">
                  <c:v>22500</c:v>
                </c:pt>
                <c:pt idx="46">
                  <c:v>23000</c:v>
                </c:pt>
                <c:pt idx="47">
                  <c:v>23500</c:v>
                </c:pt>
                <c:pt idx="48">
                  <c:v>24000</c:v>
                </c:pt>
                <c:pt idx="49">
                  <c:v>24500</c:v>
                </c:pt>
                <c:pt idx="50">
                  <c:v>25000</c:v>
                </c:pt>
                <c:pt idx="51">
                  <c:v>25500</c:v>
                </c:pt>
                <c:pt idx="52">
                  <c:v>26000</c:v>
                </c:pt>
                <c:pt idx="53">
                  <c:v>26500</c:v>
                </c:pt>
                <c:pt idx="54">
                  <c:v>27000</c:v>
                </c:pt>
                <c:pt idx="55">
                  <c:v>27500</c:v>
                </c:pt>
                <c:pt idx="56">
                  <c:v>28000</c:v>
                </c:pt>
                <c:pt idx="57">
                  <c:v>28500</c:v>
                </c:pt>
                <c:pt idx="58">
                  <c:v>29000</c:v>
                </c:pt>
                <c:pt idx="59">
                  <c:v>29500</c:v>
                </c:pt>
                <c:pt idx="60">
                  <c:v>30000</c:v>
                </c:pt>
                <c:pt idx="61">
                  <c:v>30500</c:v>
                </c:pt>
                <c:pt idx="62">
                  <c:v>31000</c:v>
                </c:pt>
                <c:pt idx="63">
                  <c:v>31500</c:v>
                </c:pt>
                <c:pt idx="64">
                  <c:v>32000</c:v>
                </c:pt>
                <c:pt idx="65">
                  <c:v>32500</c:v>
                </c:pt>
                <c:pt idx="66">
                  <c:v>33000</c:v>
                </c:pt>
                <c:pt idx="67">
                  <c:v>33500</c:v>
                </c:pt>
                <c:pt idx="68">
                  <c:v>34000</c:v>
                </c:pt>
                <c:pt idx="69">
                  <c:v>34500</c:v>
                </c:pt>
                <c:pt idx="70">
                  <c:v>35000</c:v>
                </c:pt>
                <c:pt idx="71">
                  <c:v>35500</c:v>
                </c:pt>
                <c:pt idx="72">
                  <c:v>36000</c:v>
                </c:pt>
                <c:pt idx="73">
                  <c:v>36500</c:v>
                </c:pt>
                <c:pt idx="74">
                  <c:v>37000</c:v>
                </c:pt>
                <c:pt idx="75">
                  <c:v>37500</c:v>
                </c:pt>
                <c:pt idx="76">
                  <c:v>38000</c:v>
                </c:pt>
                <c:pt idx="77">
                  <c:v>38500</c:v>
                </c:pt>
                <c:pt idx="78">
                  <c:v>39000</c:v>
                </c:pt>
                <c:pt idx="79">
                  <c:v>39500</c:v>
                </c:pt>
                <c:pt idx="80">
                  <c:v>40000</c:v>
                </c:pt>
                <c:pt idx="81">
                  <c:v>40500</c:v>
                </c:pt>
                <c:pt idx="82">
                  <c:v>41000</c:v>
                </c:pt>
                <c:pt idx="83">
                  <c:v>41500</c:v>
                </c:pt>
                <c:pt idx="84">
                  <c:v>42000</c:v>
                </c:pt>
                <c:pt idx="85">
                  <c:v>42500</c:v>
                </c:pt>
                <c:pt idx="86">
                  <c:v>43000</c:v>
                </c:pt>
                <c:pt idx="87">
                  <c:v>43500</c:v>
                </c:pt>
                <c:pt idx="88">
                  <c:v>44000</c:v>
                </c:pt>
                <c:pt idx="89">
                  <c:v>44500</c:v>
                </c:pt>
                <c:pt idx="90">
                  <c:v>45000</c:v>
                </c:pt>
                <c:pt idx="91">
                  <c:v>45500</c:v>
                </c:pt>
                <c:pt idx="92">
                  <c:v>46000</c:v>
                </c:pt>
                <c:pt idx="93">
                  <c:v>46500</c:v>
                </c:pt>
                <c:pt idx="94">
                  <c:v>47000</c:v>
                </c:pt>
                <c:pt idx="95">
                  <c:v>47500</c:v>
                </c:pt>
                <c:pt idx="96">
                  <c:v>48000</c:v>
                </c:pt>
                <c:pt idx="97">
                  <c:v>48500</c:v>
                </c:pt>
                <c:pt idx="98">
                  <c:v>49000</c:v>
                </c:pt>
                <c:pt idx="99">
                  <c:v>49500</c:v>
                </c:pt>
                <c:pt idx="100">
                  <c:v>50000</c:v>
                </c:pt>
                <c:pt idx="101">
                  <c:v>50500</c:v>
                </c:pt>
                <c:pt idx="102">
                  <c:v>51000</c:v>
                </c:pt>
                <c:pt idx="103">
                  <c:v>51500</c:v>
                </c:pt>
                <c:pt idx="104">
                  <c:v>52000</c:v>
                </c:pt>
                <c:pt idx="105">
                  <c:v>52500</c:v>
                </c:pt>
                <c:pt idx="106">
                  <c:v>53000</c:v>
                </c:pt>
                <c:pt idx="107">
                  <c:v>53500</c:v>
                </c:pt>
                <c:pt idx="108">
                  <c:v>54000</c:v>
                </c:pt>
                <c:pt idx="109">
                  <c:v>54500</c:v>
                </c:pt>
                <c:pt idx="110">
                  <c:v>55000</c:v>
                </c:pt>
                <c:pt idx="111">
                  <c:v>55500</c:v>
                </c:pt>
                <c:pt idx="112">
                  <c:v>56000</c:v>
                </c:pt>
                <c:pt idx="113">
                  <c:v>56500</c:v>
                </c:pt>
                <c:pt idx="114">
                  <c:v>57000</c:v>
                </c:pt>
                <c:pt idx="115">
                  <c:v>57500</c:v>
                </c:pt>
                <c:pt idx="116">
                  <c:v>58000</c:v>
                </c:pt>
                <c:pt idx="117">
                  <c:v>58500</c:v>
                </c:pt>
                <c:pt idx="118">
                  <c:v>59000</c:v>
                </c:pt>
                <c:pt idx="119">
                  <c:v>59500</c:v>
                </c:pt>
                <c:pt idx="120">
                  <c:v>60000</c:v>
                </c:pt>
                <c:pt idx="121">
                  <c:v>60500</c:v>
                </c:pt>
                <c:pt idx="122">
                  <c:v>61000</c:v>
                </c:pt>
                <c:pt idx="123">
                  <c:v>61500</c:v>
                </c:pt>
                <c:pt idx="124">
                  <c:v>62000</c:v>
                </c:pt>
                <c:pt idx="125">
                  <c:v>62500</c:v>
                </c:pt>
                <c:pt idx="126">
                  <c:v>63000</c:v>
                </c:pt>
                <c:pt idx="127">
                  <c:v>63500</c:v>
                </c:pt>
                <c:pt idx="128">
                  <c:v>64000</c:v>
                </c:pt>
                <c:pt idx="129">
                  <c:v>64500</c:v>
                </c:pt>
                <c:pt idx="130">
                  <c:v>65000</c:v>
                </c:pt>
                <c:pt idx="131">
                  <c:v>65500</c:v>
                </c:pt>
                <c:pt idx="132">
                  <c:v>66000</c:v>
                </c:pt>
                <c:pt idx="133">
                  <c:v>66500</c:v>
                </c:pt>
                <c:pt idx="134">
                  <c:v>67000</c:v>
                </c:pt>
                <c:pt idx="135">
                  <c:v>67500</c:v>
                </c:pt>
                <c:pt idx="136">
                  <c:v>68000</c:v>
                </c:pt>
                <c:pt idx="137">
                  <c:v>68500</c:v>
                </c:pt>
                <c:pt idx="138">
                  <c:v>69000</c:v>
                </c:pt>
                <c:pt idx="139">
                  <c:v>69500</c:v>
                </c:pt>
                <c:pt idx="140">
                  <c:v>70000</c:v>
                </c:pt>
                <c:pt idx="141">
                  <c:v>70500</c:v>
                </c:pt>
                <c:pt idx="142">
                  <c:v>71000</c:v>
                </c:pt>
                <c:pt idx="143">
                  <c:v>71500</c:v>
                </c:pt>
                <c:pt idx="144">
                  <c:v>72000</c:v>
                </c:pt>
                <c:pt idx="145">
                  <c:v>72500</c:v>
                </c:pt>
                <c:pt idx="146">
                  <c:v>73000</c:v>
                </c:pt>
                <c:pt idx="147">
                  <c:v>73500</c:v>
                </c:pt>
                <c:pt idx="148">
                  <c:v>74000</c:v>
                </c:pt>
                <c:pt idx="149">
                  <c:v>74500</c:v>
                </c:pt>
                <c:pt idx="150">
                  <c:v>75000</c:v>
                </c:pt>
                <c:pt idx="151">
                  <c:v>75500</c:v>
                </c:pt>
                <c:pt idx="152">
                  <c:v>76000</c:v>
                </c:pt>
                <c:pt idx="153">
                  <c:v>76500</c:v>
                </c:pt>
                <c:pt idx="154">
                  <c:v>77000</c:v>
                </c:pt>
                <c:pt idx="155">
                  <c:v>77500</c:v>
                </c:pt>
                <c:pt idx="156">
                  <c:v>78000</c:v>
                </c:pt>
                <c:pt idx="157">
                  <c:v>78500</c:v>
                </c:pt>
                <c:pt idx="158">
                  <c:v>79000</c:v>
                </c:pt>
                <c:pt idx="159">
                  <c:v>79500</c:v>
                </c:pt>
                <c:pt idx="160">
                  <c:v>80000</c:v>
                </c:pt>
                <c:pt idx="161">
                  <c:v>80500</c:v>
                </c:pt>
                <c:pt idx="162">
                  <c:v>81000</c:v>
                </c:pt>
                <c:pt idx="163">
                  <c:v>81500</c:v>
                </c:pt>
                <c:pt idx="164">
                  <c:v>82000</c:v>
                </c:pt>
                <c:pt idx="165">
                  <c:v>82500</c:v>
                </c:pt>
                <c:pt idx="166">
                  <c:v>83000</c:v>
                </c:pt>
                <c:pt idx="167">
                  <c:v>83500</c:v>
                </c:pt>
                <c:pt idx="168">
                  <c:v>84000</c:v>
                </c:pt>
                <c:pt idx="169">
                  <c:v>84500</c:v>
                </c:pt>
                <c:pt idx="170">
                  <c:v>85000</c:v>
                </c:pt>
                <c:pt idx="171">
                  <c:v>85500</c:v>
                </c:pt>
                <c:pt idx="172">
                  <c:v>86000</c:v>
                </c:pt>
                <c:pt idx="173">
                  <c:v>86500</c:v>
                </c:pt>
                <c:pt idx="174">
                  <c:v>87000</c:v>
                </c:pt>
                <c:pt idx="175">
                  <c:v>87500</c:v>
                </c:pt>
                <c:pt idx="176">
                  <c:v>88000</c:v>
                </c:pt>
                <c:pt idx="177">
                  <c:v>88500</c:v>
                </c:pt>
                <c:pt idx="178">
                  <c:v>89000</c:v>
                </c:pt>
                <c:pt idx="179">
                  <c:v>89500</c:v>
                </c:pt>
                <c:pt idx="180">
                  <c:v>90000</c:v>
                </c:pt>
                <c:pt idx="181">
                  <c:v>90500</c:v>
                </c:pt>
                <c:pt idx="182">
                  <c:v>91000</c:v>
                </c:pt>
                <c:pt idx="183">
                  <c:v>91500</c:v>
                </c:pt>
                <c:pt idx="184">
                  <c:v>92000</c:v>
                </c:pt>
                <c:pt idx="185">
                  <c:v>92500</c:v>
                </c:pt>
                <c:pt idx="186">
                  <c:v>93000</c:v>
                </c:pt>
                <c:pt idx="187">
                  <c:v>93500</c:v>
                </c:pt>
                <c:pt idx="188">
                  <c:v>94000</c:v>
                </c:pt>
                <c:pt idx="189">
                  <c:v>94500</c:v>
                </c:pt>
                <c:pt idx="190">
                  <c:v>95000</c:v>
                </c:pt>
                <c:pt idx="191">
                  <c:v>95500</c:v>
                </c:pt>
                <c:pt idx="192">
                  <c:v>96000</c:v>
                </c:pt>
                <c:pt idx="193">
                  <c:v>96500</c:v>
                </c:pt>
                <c:pt idx="194">
                  <c:v>97000</c:v>
                </c:pt>
                <c:pt idx="195">
                  <c:v>97500</c:v>
                </c:pt>
                <c:pt idx="196">
                  <c:v>98000</c:v>
                </c:pt>
                <c:pt idx="197">
                  <c:v>98500</c:v>
                </c:pt>
                <c:pt idx="198">
                  <c:v>99000</c:v>
                </c:pt>
                <c:pt idx="199">
                  <c:v>99500</c:v>
                </c:pt>
                <c:pt idx="200">
                  <c:v>100000</c:v>
                </c:pt>
                <c:pt idx="201">
                  <c:v>100500</c:v>
                </c:pt>
                <c:pt idx="202">
                  <c:v>101000</c:v>
                </c:pt>
                <c:pt idx="203">
                  <c:v>101500</c:v>
                </c:pt>
                <c:pt idx="204">
                  <c:v>102000</c:v>
                </c:pt>
                <c:pt idx="205">
                  <c:v>102500</c:v>
                </c:pt>
                <c:pt idx="206">
                  <c:v>103000</c:v>
                </c:pt>
                <c:pt idx="207">
                  <c:v>103500</c:v>
                </c:pt>
                <c:pt idx="208">
                  <c:v>104000</c:v>
                </c:pt>
                <c:pt idx="209">
                  <c:v>104500</c:v>
                </c:pt>
                <c:pt idx="210">
                  <c:v>105000</c:v>
                </c:pt>
                <c:pt idx="211">
                  <c:v>105500</c:v>
                </c:pt>
                <c:pt idx="212">
                  <c:v>106000</c:v>
                </c:pt>
                <c:pt idx="213">
                  <c:v>106500</c:v>
                </c:pt>
                <c:pt idx="214">
                  <c:v>107000</c:v>
                </c:pt>
                <c:pt idx="215">
                  <c:v>107500</c:v>
                </c:pt>
                <c:pt idx="216">
                  <c:v>108000</c:v>
                </c:pt>
                <c:pt idx="217">
                  <c:v>108500</c:v>
                </c:pt>
                <c:pt idx="218">
                  <c:v>109000</c:v>
                </c:pt>
                <c:pt idx="219">
                  <c:v>109500</c:v>
                </c:pt>
                <c:pt idx="220">
                  <c:v>110000</c:v>
                </c:pt>
                <c:pt idx="221">
                  <c:v>110500</c:v>
                </c:pt>
                <c:pt idx="222">
                  <c:v>111000</c:v>
                </c:pt>
                <c:pt idx="223">
                  <c:v>111500</c:v>
                </c:pt>
                <c:pt idx="224">
                  <c:v>112000</c:v>
                </c:pt>
                <c:pt idx="225">
                  <c:v>112500</c:v>
                </c:pt>
                <c:pt idx="226">
                  <c:v>113000</c:v>
                </c:pt>
                <c:pt idx="227">
                  <c:v>113500</c:v>
                </c:pt>
                <c:pt idx="228">
                  <c:v>114000</c:v>
                </c:pt>
                <c:pt idx="229">
                  <c:v>114500</c:v>
                </c:pt>
                <c:pt idx="230">
                  <c:v>115000</c:v>
                </c:pt>
                <c:pt idx="231">
                  <c:v>115500</c:v>
                </c:pt>
                <c:pt idx="232">
                  <c:v>116000</c:v>
                </c:pt>
                <c:pt idx="233">
                  <c:v>116500</c:v>
                </c:pt>
                <c:pt idx="234">
                  <c:v>117000</c:v>
                </c:pt>
                <c:pt idx="235">
                  <c:v>117500</c:v>
                </c:pt>
                <c:pt idx="236">
                  <c:v>118000</c:v>
                </c:pt>
                <c:pt idx="237">
                  <c:v>118500</c:v>
                </c:pt>
                <c:pt idx="238">
                  <c:v>119000</c:v>
                </c:pt>
                <c:pt idx="239">
                  <c:v>119500</c:v>
                </c:pt>
                <c:pt idx="240">
                  <c:v>120000</c:v>
                </c:pt>
                <c:pt idx="241">
                  <c:v>120500</c:v>
                </c:pt>
                <c:pt idx="242">
                  <c:v>121000</c:v>
                </c:pt>
                <c:pt idx="243">
                  <c:v>121500</c:v>
                </c:pt>
                <c:pt idx="244">
                  <c:v>122000</c:v>
                </c:pt>
                <c:pt idx="245">
                  <c:v>122500</c:v>
                </c:pt>
                <c:pt idx="246">
                  <c:v>123000</c:v>
                </c:pt>
                <c:pt idx="247">
                  <c:v>123500</c:v>
                </c:pt>
                <c:pt idx="248">
                  <c:v>124000</c:v>
                </c:pt>
                <c:pt idx="249">
                  <c:v>124500</c:v>
                </c:pt>
                <c:pt idx="250">
                  <c:v>125000</c:v>
                </c:pt>
                <c:pt idx="251">
                  <c:v>125500</c:v>
                </c:pt>
                <c:pt idx="252">
                  <c:v>126000</c:v>
                </c:pt>
                <c:pt idx="253">
                  <c:v>126500</c:v>
                </c:pt>
                <c:pt idx="254">
                  <c:v>127000</c:v>
                </c:pt>
                <c:pt idx="255">
                  <c:v>127500</c:v>
                </c:pt>
                <c:pt idx="256">
                  <c:v>128000</c:v>
                </c:pt>
                <c:pt idx="257">
                  <c:v>128500</c:v>
                </c:pt>
                <c:pt idx="258">
                  <c:v>129000</c:v>
                </c:pt>
                <c:pt idx="259">
                  <c:v>129500</c:v>
                </c:pt>
                <c:pt idx="260">
                  <c:v>130000</c:v>
                </c:pt>
                <c:pt idx="261">
                  <c:v>130500</c:v>
                </c:pt>
                <c:pt idx="262">
                  <c:v>131000</c:v>
                </c:pt>
                <c:pt idx="263">
                  <c:v>131500</c:v>
                </c:pt>
                <c:pt idx="264">
                  <c:v>132000</c:v>
                </c:pt>
                <c:pt idx="265">
                  <c:v>132500</c:v>
                </c:pt>
                <c:pt idx="266">
                  <c:v>133000</c:v>
                </c:pt>
                <c:pt idx="267">
                  <c:v>133500</c:v>
                </c:pt>
                <c:pt idx="268">
                  <c:v>134000</c:v>
                </c:pt>
                <c:pt idx="269">
                  <c:v>134500</c:v>
                </c:pt>
                <c:pt idx="270">
                  <c:v>135000</c:v>
                </c:pt>
                <c:pt idx="271">
                  <c:v>135500</c:v>
                </c:pt>
                <c:pt idx="272">
                  <c:v>136000</c:v>
                </c:pt>
                <c:pt idx="273">
                  <c:v>136500</c:v>
                </c:pt>
                <c:pt idx="274">
                  <c:v>137000</c:v>
                </c:pt>
                <c:pt idx="275">
                  <c:v>137500</c:v>
                </c:pt>
                <c:pt idx="276">
                  <c:v>138000</c:v>
                </c:pt>
                <c:pt idx="277">
                  <c:v>138500</c:v>
                </c:pt>
                <c:pt idx="278">
                  <c:v>139000</c:v>
                </c:pt>
                <c:pt idx="279">
                  <c:v>139500</c:v>
                </c:pt>
                <c:pt idx="280">
                  <c:v>140000</c:v>
                </c:pt>
              </c:numCache>
            </c:numRef>
          </c:cat>
          <c:val>
            <c:numRef>
              <c:f>'PhosRock- CostCurveGenerator'!$W$7:$W$287</c:f>
              <c:numCache>
                <c:formatCode>#,##0;\-#,##0;\ "-";\ @</c:formatCode>
                <c:ptCount val="281"/>
                <c:pt idx="0">
                  <c:v>0</c:v>
                </c:pt>
                <c:pt idx="1">
                  <c:v>0</c:v>
                </c:pt>
                <c:pt idx="2">
                  <c:v>0</c:v>
                </c:pt>
                <c:pt idx="3">
                  <c:v>0</c:v>
                </c:pt>
                <c:pt idx="4">
                  <c:v>0</c:v>
                </c:pt>
                <c:pt idx="5">
                  <c:v>0</c:v>
                </c:pt>
                <c:pt idx="6">
                  <c:v>0</c:v>
                </c:pt>
                <c:pt idx="7">
                  <c:v>0</c:v>
                </c:pt>
                <c:pt idx="8">
                  <c:v>0</c:v>
                </c:pt>
                <c:pt idx="9">
                  <c:v>0</c:v>
                </c:pt>
                <c:pt idx="10">
                  <c:v>0</c:v>
                </c:pt>
                <c:pt idx="11">
                  <c:v>69.313919383032086</c:v>
                </c:pt>
                <c:pt idx="12">
                  <c:v>69.313919383032086</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154.77113079501061</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numCache>
            </c:numRef>
          </c:val>
          <c:extLst>
            <c:ext xmlns:c16="http://schemas.microsoft.com/office/drawing/2014/chart" uri="{C3380CC4-5D6E-409C-BE32-E72D297353CC}">
              <c16:uniqueId val="{00000004-407C-4558-8EB9-BA1BFFA88D81}"/>
            </c:ext>
          </c:extLst>
        </c:ser>
        <c:ser>
          <c:idx val="5"/>
          <c:order val="5"/>
          <c:tx>
            <c:strRef>
              <c:f>'PhosRock- CostCurveGenerator'!$X$6</c:f>
              <c:strCache>
                <c:ptCount val="1"/>
                <c:pt idx="0">
                  <c:v>Middle East</c:v>
                </c:pt>
              </c:strCache>
            </c:strRef>
          </c:tx>
          <c:spPr>
            <a:solidFill>
              <a:schemeClr val="accent6"/>
            </a:solidFill>
            <a:ln>
              <a:noFill/>
            </a:ln>
            <a:effectLst/>
          </c:spPr>
          <c:invertIfNegative val="0"/>
          <c:cat>
            <c:numRef>
              <c:f>'PhosRock- CostCurveGenerator'!$R$7:$R$287</c:f>
              <c:numCache>
                <c:formatCode>#,##0;\-#,##0;\ "-";\ @</c:formatCode>
                <c:ptCount val="281"/>
                <c:pt idx="0">
                  <c:v>0</c:v>
                </c:pt>
                <c:pt idx="1">
                  <c:v>500</c:v>
                </c:pt>
                <c:pt idx="2">
                  <c:v>1000</c:v>
                </c:pt>
                <c:pt idx="3">
                  <c:v>1500</c:v>
                </c:pt>
                <c:pt idx="4">
                  <c:v>2000</c:v>
                </c:pt>
                <c:pt idx="5">
                  <c:v>2500</c:v>
                </c:pt>
                <c:pt idx="6">
                  <c:v>3000</c:v>
                </c:pt>
                <c:pt idx="7">
                  <c:v>3500</c:v>
                </c:pt>
                <c:pt idx="8">
                  <c:v>4000</c:v>
                </c:pt>
                <c:pt idx="9">
                  <c:v>4500</c:v>
                </c:pt>
                <c:pt idx="10">
                  <c:v>5000</c:v>
                </c:pt>
                <c:pt idx="11">
                  <c:v>5500</c:v>
                </c:pt>
                <c:pt idx="12">
                  <c:v>6000</c:v>
                </c:pt>
                <c:pt idx="13">
                  <c:v>6500</c:v>
                </c:pt>
                <c:pt idx="14">
                  <c:v>7000</c:v>
                </c:pt>
                <c:pt idx="15">
                  <c:v>7500</c:v>
                </c:pt>
                <c:pt idx="16">
                  <c:v>8000</c:v>
                </c:pt>
                <c:pt idx="17">
                  <c:v>8500</c:v>
                </c:pt>
                <c:pt idx="18">
                  <c:v>9000</c:v>
                </c:pt>
                <c:pt idx="19">
                  <c:v>9500</c:v>
                </c:pt>
                <c:pt idx="20">
                  <c:v>10000</c:v>
                </c:pt>
                <c:pt idx="21">
                  <c:v>10500</c:v>
                </c:pt>
                <c:pt idx="22">
                  <c:v>11000</c:v>
                </c:pt>
                <c:pt idx="23">
                  <c:v>11500</c:v>
                </c:pt>
                <c:pt idx="24">
                  <c:v>12000</c:v>
                </c:pt>
                <c:pt idx="25">
                  <c:v>12500</c:v>
                </c:pt>
                <c:pt idx="26">
                  <c:v>13000</c:v>
                </c:pt>
                <c:pt idx="27">
                  <c:v>13500</c:v>
                </c:pt>
                <c:pt idx="28">
                  <c:v>14000</c:v>
                </c:pt>
                <c:pt idx="29">
                  <c:v>14500</c:v>
                </c:pt>
                <c:pt idx="30">
                  <c:v>15000</c:v>
                </c:pt>
                <c:pt idx="31">
                  <c:v>15500</c:v>
                </c:pt>
                <c:pt idx="32">
                  <c:v>16000</c:v>
                </c:pt>
                <c:pt idx="33">
                  <c:v>16500</c:v>
                </c:pt>
                <c:pt idx="34">
                  <c:v>17000</c:v>
                </c:pt>
                <c:pt idx="35">
                  <c:v>17500</c:v>
                </c:pt>
                <c:pt idx="36">
                  <c:v>18000</c:v>
                </c:pt>
                <c:pt idx="37">
                  <c:v>18500</c:v>
                </c:pt>
                <c:pt idx="38">
                  <c:v>19000</c:v>
                </c:pt>
                <c:pt idx="39">
                  <c:v>19500</c:v>
                </c:pt>
                <c:pt idx="40">
                  <c:v>20000</c:v>
                </c:pt>
                <c:pt idx="41">
                  <c:v>20500</c:v>
                </c:pt>
                <c:pt idx="42">
                  <c:v>21000</c:v>
                </c:pt>
                <c:pt idx="43">
                  <c:v>21500</c:v>
                </c:pt>
                <c:pt idx="44">
                  <c:v>22000</c:v>
                </c:pt>
                <c:pt idx="45">
                  <c:v>22500</c:v>
                </c:pt>
                <c:pt idx="46">
                  <c:v>23000</c:v>
                </c:pt>
                <c:pt idx="47">
                  <c:v>23500</c:v>
                </c:pt>
                <c:pt idx="48">
                  <c:v>24000</c:v>
                </c:pt>
                <c:pt idx="49">
                  <c:v>24500</c:v>
                </c:pt>
                <c:pt idx="50">
                  <c:v>25000</c:v>
                </c:pt>
                <c:pt idx="51">
                  <c:v>25500</c:v>
                </c:pt>
                <c:pt idx="52">
                  <c:v>26000</c:v>
                </c:pt>
                <c:pt idx="53">
                  <c:v>26500</c:v>
                </c:pt>
                <c:pt idx="54">
                  <c:v>27000</c:v>
                </c:pt>
                <c:pt idx="55">
                  <c:v>27500</c:v>
                </c:pt>
                <c:pt idx="56">
                  <c:v>28000</c:v>
                </c:pt>
                <c:pt idx="57">
                  <c:v>28500</c:v>
                </c:pt>
                <c:pt idx="58">
                  <c:v>29000</c:v>
                </c:pt>
                <c:pt idx="59">
                  <c:v>29500</c:v>
                </c:pt>
                <c:pt idx="60">
                  <c:v>30000</c:v>
                </c:pt>
                <c:pt idx="61">
                  <c:v>30500</c:v>
                </c:pt>
                <c:pt idx="62">
                  <c:v>31000</c:v>
                </c:pt>
                <c:pt idx="63">
                  <c:v>31500</c:v>
                </c:pt>
                <c:pt idx="64">
                  <c:v>32000</c:v>
                </c:pt>
                <c:pt idx="65">
                  <c:v>32500</c:v>
                </c:pt>
                <c:pt idx="66">
                  <c:v>33000</c:v>
                </c:pt>
                <c:pt idx="67">
                  <c:v>33500</c:v>
                </c:pt>
                <c:pt idx="68">
                  <c:v>34000</c:v>
                </c:pt>
                <c:pt idx="69">
                  <c:v>34500</c:v>
                </c:pt>
                <c:pt idx="70">
                  <c:v>35000</c:v>
                </c:pt>
                <c:pt idx="71">
                  <c:v>35500</c:v>
                </c:pt>
                <c:pt idx="72">
                  <c:v>36000</c:v>
                </c:pt>
                <c:pt idx="73">
                  <c:v>36500</c:v>
                </c:pt>
                <c:pt idx="74">
                  <c:v>37000</c:v>
                </c:pt>
                <c:pt idx="75">
                  <c:v>37500</c:v>
                </c:pt>
                <c:pt idx="76">
                  <c:v>38000</c:v>
                </c:pt>
                <c:pt idx="77">
                  <c:v>38500</c:v>
                </c:pt>
                <c:pt idx="78">
                  <c:v>39000</c:v>
                </c:pt>
                <c:pt idx="79">
                  <c:v>39500</c:v>
                </c:pt>
                <c:pt idx="80">
                  <c:v>40000</c:v>
                </c:pt>
                <c:pt idx="81">
                  <c:v>40500</c:v>
                </c:pt>
                <c:pt idx="82">
                  <c:v>41000</c:v>
                </c:pt>
                <c:pt idx="83">
                  <c:v>41500</c:v>
                </c:pt>
                <c:pt idx="84">
                  <c:v>42000</c:v>
                </c:pt>
                <c:pt idx="85">
                  <c:v>42500</c:v>
                </c:pt>
                <c:pt idx="86">
                  <c:v>43000</c:v>
                </c:pt>
                <c:pt idx="87">
                  <c:v>43500</c:v>
                </c:pt>
                <c:pt idx="88">
                  <c:v>44000</c:v>
                </c:pt>
                <c:pt idx="89">
                  <c:v>44500</c:v>
                </c:pt>
                <c:pt idx="90">
                  <c:v>45000</c:v>
                </c:pt>
                <c:pt idx="91">
                  <c:v>45500</c:v>
                </c:pt>
                <c:pt idx="92">
                  <c:v>46000</c:v>
                </c:pt>
                <c:pt idx="93">
                  <c:v>46500</c:v>
                </c:pt>
                <c:pt idx="94">
                  <c:v>47000</c:v>
                </c:pt>
                <c:pt idx="95">
                  <c:v>47500</c:v>
                </c:pt>
                <c:pt idx="96">
                  <c:v>48000</c:v>
                </c:pt>
                <c:pt idx="97">
                  <c:v>48500</c:v>
                </c:pt>
                <c:pt idx="98">
                  <c:v>49000</c:v>
                </c:pt>
                <c:pt idx="99">
                  <c:v>49500</c:v>
                </c:pt>
                <c:pt idx="100">
                  <c:v>50000</c:v>
                </c:pt>
                <c:pt idx="101">
                  <c:v>50500</c:v>
                </c:pt>
                <c:pt idx="102">
                  <c:v>51000</c:v>
                </c:pt>
                <c:pt idx="103">
                  <c:v>51500</c:v>
                </c:pt>
                <c:pt idx="104">
                  <c:v>52000</c:v>
                </c:pt>
                <c:pt idx="105">
                  <c:v>52500</c:v>
                </c:pt>
                <c:pt idx="106">
                  <c:v>53000</c:v>
                </c:pt>
                <c:pt idx="107">
                  <c:v>53500</c:v>
                </c:pt>
                <c:pt idx="108">
                  <c:v>54000</c:v>
                </c:pt>
                <c:pt idx="109">
                  <c:v>54500</c:v>
                </c:pt>
                <c:pt idx="110">
                  <c:v>55000</c:v>
                </c:pt>
                <c:pt idx="111">
                  <c:v>55500</c:v>
                </c:pt>
                <c:pt idx="112">
                  <c:v>56000</c:v>
                </c:pt>
                <c:pt idx="113">
                  <c:v>56500</c:v>
                </c:pt>
                <c:pt idx="114">
                  <c:v>57000</c:v>
                </c:pt>
                <c:pt idx="115">
                  <c:v>57500</c:v>
                </c:pt>
                <c:pt idx="116">
                  <c:v>58000</c:v>
                </c:pt>
                <c:pt idx="117">
                  <c:v>58500</c:v>
                </c:pt>
                <c:pt idx="118">
                  <c:v>59000</c:v>
                </c:pt>
                <c:pt idx="119">
                  <c:v>59500</c:v>
                </c:pt>
                <c:pt idx="120">
                  <c:v>60000</c:v>
                </c:pt>
                <c:pt idx="121">
                  <c:v>60500</c:v>
                </c:pt>
                <c:pt idx="122">
                  <c:v>61000</c:v>
                </c:pt>
                <c:pt idx="123">
                  <c:v>61500</c:v>
                </c:pt>
                <c:pt idx="124">
                  <c:v>62000</c:v>
                </c:pt>
                <c:pt idx="125">
                  <c:v>62500</c:v>
                </c:pt>
                <c:pt idx="126">
                  <c:v>63000</c:v>
                </c:pt>
                <c:pt idx="127">
                  <c:v>63500</c:v>
                </c:pt>
                <c:pt idx="128">
                  <c:v>64000</c:v>
                </c:pt>
                <c:pt idx="129">
                  <c:v>64500</c:v>
                </c:pt>
                <c:pt idx="130">
                  <c:v>65000</c:v>
                </c:pt>
                <c:pt idx="131">
                  <c:v>65500</c:v>
                </c:pt>
                <c:pt idx="132">
                  <c:v>66000</c:v>
                </c:pt>
                <c:pt idx="133">
                  <c:v>66500</c:v>
                </c:pt>
                <c:pt idx="134">
                  <c:v>67000</c:v>
                </c:pt>
                <c:pt idx="135">
                  <c:v>67500</c:v>
                </c:pt>
                <c:pt idx="136">
                  <c:v>68000</c:v>
                </c:pt>
                <c:pt idx="137">
                  <c:v>68500</c:v>
                </c:pt>
                <c:pt idx="138">
                  <c:v>69000</c:v>
                </c:pt>
                <c:pt idx="139">
                  <c:v>69500</c:v>
                </c:pt>
                <c:pt idx="140">
                  <c:v>70000</c:v>
                </c:pt>
                <c:pt idx="141">
                  <c:v>70500</c:v>
                </c:pt>
                <c:pt idx="142">
                  <c:v>71000</c:v>
                </c:pt>
                <c:pt idx="143">
                  <c:v>71500</c:v>
                </c:pt>
                <c:pt idx="144">
                  <c:v>72000</c:v>
                </c:pt>
                <c:pt idx="145">
                  <c:v>72500</c:v>
                </c:pt>
                <c:pt idx="146">
                  <c:v>73000</c:v>
                </c:pt>
                <c:pt idx="147">
                  <c:v>73500</c:v>
                </c:pt>
                <c:pt idx="148">
                  <c:v>74000</c:v>
                </c:pt>
                <c:pt idx="149">
                  <c:v>74500</c:v>
                </c:pt>
                <c:pt idx="150">
                  <c:v>75000</c:v>
                </c:pt>
                <c:pt idx="151">
                  <c:v>75500</c:v>
                </c:pt>
                <c:pt idx="152">
                  <c:v>76000</c:v>
                </c:pt>
                <c:pt idx="153">
                  <c:v>76500</c:v>
                </c:pt>
                <c:pt idx="154">
                  <c:v>77000</c:v>
                </c:pt>
                <c:pt idx="155">
                  <c:v>77500</c:v>
                </c:pt>
                <c:pt idx="156">
                  <c:v>78000</c:v>
                </c:pt>
                <c:pt idx="157">
                  <c:v>78500</c:v>
                </c:pt>
                <c:pt idx="158">
                  <c:v>79000</c:v>
                </c:pt>
                <c:pt idx="159">
                  <c:v>79500</c:v>
                </c:pt>
                <c:pt idx="160">
                  <c:v>80000</c:v>
                </c:pt>
                <c:pt idx="161">
                  <c:v>80500</c:v>
                </c:pt>
                <c:pt idx="162">
                  <c:v>81000</c:v>
                </c:pt>
                <c:pt idx="163">
                  <c:v>81500</c:v>
                </c:pt>
                <c:pt idx="164">
                  <c:v>82000</c:v>
                </c:pt>
                <c:pt idx="165">
                  <c:v>82500</c:v>
                </c:pt>
                <c:pt idx="166">
                  <c:v>83000</c:v>
                </c:pt>
                <c:pt idx="167">
                  <c:v>83500</c:v>
                </c:pt>
                <c:pt idx="168">
                  <c:v>84000</c:v>
                </c:pt>
                <c:pt idx="169">
                  <c:v>84500</c:v>
                </c:pt>
                <c:pt idx="170">
                  <c:v>85000</c:v>
                </c:pt>
                <c:pt idx="171">
                  <c:v>85500</c:v>
                </c:pt>
                <c:pt idx="172">
                  <c:v>86000</c:v>
                </c:pt>
                <c:pt idx="173">
                  <c:v>86500</c:v>
                </c:pt>
                <c:pt idx="174">
                  <c:v>87000</c:v>
                </c:pt>
                <c:pt idx="175">
                  <c:v>87500</c:v>
                </c:pt>
                <c:pt idx="176">
                  <c:v>88000</c:v>
                </c:pt>
                <c:pt idx="177">
                  <c:v>88500</c:v>
                </c:pt>
                <c:pt idx="178">
                  <c:v>89000</c:v>
                </c:pt>
                <c:pt idx="179">
                  <c:v>89500</c:v>
                </c:pt>
                <c:pt idx="180">
                  <c:v>90000</c:v>
                </c:pt>
                <c:pt idx="181">
                  <c:v>90500</c:v>
                </c:pt>
                <c:pt idx="182">
                  <c:v>91000</c:v>
                </c:pt>
                <c:pt idx="183">
                  <c:v>91500</c:v>
                </c:pt>
                <c:pt idx="184">
                  <c:v>92000</c:v>
                </c:pt>
                <c:pt idx="185">
                  <c:v>92500</c:v>
                </c:pt>
                <c:pt idx="186">
                  <c:v>93000</c:v>
                </c:pt>
                <c:pt idx="187">
                  <c:v>93500</c:v>
                </c:pt>
                <c:pt idx="188">
                  <c:v>94000</c:v>
                </c:pt>
                <c:pt idx="189">
                  <c:v>94500</c:v>
                </c:pt>
                <c:pt idx="190">
                  <c:v>95000</c:v>
                </c:pt>
                <c:pt idx="191">
                  <c:v>95500</c:v>
                </c:pt>
                <c:pt idx="192">
                  <c:v>96000</c:v>
                </c:pt>
                <c:pt idx="193">
                  <c:v>96500</c:v>
                </c:pt>
                <c:pt idx="194">
                  <c:v>97000</c:v>
                </c:pt>
                <c:pt idx="195">
                  <c:v>97500</c:v>
                </c:pt>
                <c:pt idx="196">
                  <c:v>98000</c:v>
                </c:pt>
                <c:pt idx="197">
                  <c:v>98500</c:v>
                </c:pt>
                <c:pt idx="198">
                  <c:v>99000</c:v>
                </c:pt>
                <c:pt idx="199">
                  <c:v>99500</c:v>
                </c:pt>
                <c:pt idx="200">
                  <c:v>100000</c:v>
                </c:pt>
                <c:pt idx="201">
                  <c:v>100500</c:v>
                </c:pt>
                <c:pt idx="202">
                  <c:v>101000</c:v>
                </c:pt>
                <c:pt idx="203">
                  <c:v>101500</c:v>
                </c:pt>
                <c:pt idx="204">
                  <c:v>102000</c:v>
                </c:pt>
                <c:pt idx="205">
                  <c:v>102500</c:v>
                </c:pt>
                <c:pt idx="206">
                  <c:v>103000</c:v>
                </c:pt>
                <c:pt idx="207">
                  <c:v>103500</c:v>
                </c:pt>
                <c:pt idx="208">
                  <c:v>104000</c:v>
                </c:pt>
                <c:pt idx="209">
                  <c:v>104500</c:v>
                </c:pt>
                <c:pt idx="210">
                  <c:v>105000</c:v>
                </c:pt>
                <c:pt idx="211">
                  <c:v>105500</c:v>
                </c:pt>
                <c:pt idx="212">
                  <c:v>106000</c:v>
                </c:pt>
                <c:pt idx="213">
                  <c:v>106500</c:v>
                </c:pt>
                <c:pt idx="214">
                  <c:v>107000</c:v>
                </c:pt>
                <c:pt idx="215">
                  <c:v>107500</c:v>
                </c:pt>
                <c:pt idx="216">
                  <c:v>108000</c:v>
                </c:pt>
                <c:pt idx="217">
                  <c:v>108500</c:v>
                </c:pt>
                <c:pt idx="218">
                  <c:v>109000</c:v>
                </c:pt>
                <c:pt idx="219">
                  <c:v>109500</c:v>
                </c:pt>
                <c:pt idx="220">
                  <c:v>110000</c:v>
                </c:pt>
                <c:pt idx="221">
                  <c:v>110500</c:v>
                </c:pt>
                <c:pt idx="222">
                  <c:v>111000</c:v>
                </c:pt>
                <c:pt idx="223">
                  <c:v>111500</c:v>
                </c:pt>
                <c:pt idx="224">
                  <c:v>112000</c:v>
                </c:pt>
                <c:pt idx="225">
                  <c:v>112500</c:v>
                </c:pt>
                <c:pt idx="226">
                  <c:v>113000</c:v>
                </c:pt>
                <c:pt idx="227">
                  <c:v>113500</c:v>
                </c:pt>
                <c:pt idx="228">
                  <c:v>114000</c:v>
                </c:pt>
                <c:pt idx="229">
                  <c:v>114500</c:v>
                </c:pt>
                <c:pt idx="230">
                  <c:v>115000</c:v>
                </c:pt>
                <c:pt idx="231">
                  <c:v>115500</c:v>
                </c:pt>
                <c:pt idx="232">
                  <c:v>116000</c:v>
                </c:pt>
                <c:pt idx="233">
                  <c:v>116500</c:v>
                </c:pt>
                <c:pt idx="234">
                  <c:v>117000</c:v>
                </c:pt>
                <c:pt idx="235">
                  <c:v>117500</c:v>
                </c:pt>
                <c:pt idx="236">
                  <c:v>118000</c:v>
                </c:pt>
                <c:pt idx="237">
                  <c:v>118500</c:v>
                </c:pt>
                <c:pt idx="238">
                  <c:v>119000</c:v>
                </c:pt>
                <c:pt idx="239">
                  <c:v>119500</c:v>
                </c:pt>
                <c:pt idx="240">
                  <c:v>120000</c:v>
                </c:pt>
                <c:pt idx="241">
                  <c:v>120500</c:v>
                </c:pt>
                <c:pt idx="242">
                  <c:v>121000</c:v>
                </c:pt>
                <c:pt idx="243">
                  <c:v>121500</c:v>
                </c:pt>
                <c:pt idx="244">
                  <c:v>122000</c:v>
                </c:pt>
                <c:pt idx="245">
                  <c:v>122500</c:v>
                </c:pt>
                <c:pt idx="246">
                  <c:v>123000</c:v>
                </c:pt>
                <c:pt idx="247">
                  <c:v>123500</c:v>
                </c:pt>
                <c:pt idx="248">
                  <c:v>124000</c:v>
                </c:pt>
                <c:pt idx="249">
                  <c:v>124500</c:v>
                </c:pt>
                <c:pt idx="250">
                  <c:v>125000</c:v>
                </c:pt>
                <c:pt idx="251">
                  <c:v>125500</c:v>
                </c:pt>
                <c:pt idx="252">
                  <c:v>126000</c:v>
                </c:pt>
                <c:pt idx="253">
                  <c:v>126500</c:v>
                </c:pt>
                <c:pt idx="254">
                  <c:v>127000</c:v>
                </c:pt>
                <c:pt idx="255">
                  <c:v>127500</c:v>
                </c:pt>
                <c:pt idx="256">
                  <c:v>128000</c:v>
                </c:pt>
                <c:pt idx="257">
                  <c:v>128500</c:v>
                </c:pt>
                <c:pt idx="258">
                  <c:v>129000</c:v>
                </c:pt>
                <c:pt idx="259">
                  <c:v>129500</c:v>
                </c:pt>
                <c:pt idx="260">
                  <c:v>130000</c:v>
                </c:pt>
                <c:pt idx="261">
                  <c:v>130500</c:v>
                </c:pt>
                <c:pt idx="262">
                  <c:v>131000</c:v>
                </c:pt>
                <c:pt idx="263">
                  <c:v>131500</c:v>
                </c:pt>
                <c:pt idx="264">
                  <c:v>132000</c:v>
                </c:pt>
                <c:pt idx="265">
                  <c:v>132500</c:v>
                </c:pt>
                <c:pt idx="266">
                  <c:v>133000</c:v>
                </c:pt>
                <c:pt idx="267">
                  <c:v>133500</c:v>
                </c:pt>
                <c:pt idx="268">
                  <c:v>134000</c:v>
                </c:pt>
                <c:pt idx="269">
                  <c:v>134500</c:v>
                </c:pt>
                <c:pt idx="270">
                  <c:v>135000</c:v>
                </c:pt>
                <c:pt idx="271">
                  <c:v>135500</c:v>
                </c:pt>
                <c:pt idx="272">
                  <c:v>136000</c:v>
                </c:pt>
                <c:pt idx="273">
                  <c:v>136500</c:v>
                </c:pt>
                <c:pt idx="274">
                  <c:v>137000</c:v>
                </c:pt>
                <c:pt idx="275">
                  <c:v>137500</c:v>
                </c:pt>
                <c:pt idx="276">
                  <c:v>138000</c:v>
                </c:pt>
                <c:pt idx="277">
                  <c:v>138500</c:v>
                </c:pt>
                <c:pt idx="278">
                  <c:v>139000</c:v>
                </c:pt>
                <c:pt idx="279">
                  <c:v>139500</c:v>
                </c:pt>
                <c:pt idx="280">
                  <c:v>140000</c:v>
                </c:pt>
              </c:numCache>
            </c:numRef>
          </c:cat>
          <c:val>
            <c:numRef>
              <c:f>'PhosRock- CostCurveGenerator'!$X$7:$X$287</c:f>
              <c:numCache>
                <c:formatCode>#,##0;\-#,##0;\ "-";\ @</c:formatCode>
                <c:ptCount val="281"/>
                <c:pt idx="0">
                  <c:v>31.080374527325983</c:v>
                </c:pt>
                <c:pt idx="1">
                  <c:v>31.080374527325983</c:v>
                </c:pt>
                <c:pt idx="2">
                  <c:v>31.080374527325983</c:v>
                </c:pt>
                <c:pt idx="3">
                  <c:v>31.080374527325983</c:v>
                </c:pt>
                <c:pt idx="4">
                  <c:v>31.080374527325983</c:v>
                </c:pt>
                <c:pt idx="5">
                  <c:v>31.080374527325983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103.6575463196084</c:v>
                </c:pt>
                <c:pt idx="50">
                  <c:v>103.6575463196084</c:v>
                </c:pt>
                <c:pt idx="51">
                  <c:v>103.6575463196084</c:v>
                </c:pt>
                <c:pt idx="52">
                  <c:v>103.6575463196084</c:v>
                </c:pt>
                <c:pt idx="53">
                  <c:v>103.6575463196084</c:v>
                </c:pt>
                <c:pt idx="54">
                  <c:v>103.6575463196084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115.02095352329293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140.17312205558386</c:v>
                </c:pt>
                <c:pt idx="180">
                  <c:v>140.17312205558386</c:v>
                </c:pt>
                <c:pt idx="181">
                  <c:v>140.17312205558386</c:v>
                </c:pt>
                <c:pt idx="182">
                  <c:v>140.17312205558386</c:v>
                </c:pt>
                <c:pt idx="183">
                  <c:v>140.17312205558386</c:v>
                </c:pt>
                <c:pt idx="184">
                  <c:v>140.17312205558386</c:v>
                </c:pt>
                <c:pt idx="185">
                  <c:v>140.17312205558386</c:v>
                </c:pt>
                <c:pt idx="186">
                  <c:v>140.17312205558386</c:v>
                </c:pt>
                <c:pt idx="187">
                  <c:v>140.17312205558386</c:v>
                </c:pt>
                <c:pt idx="188">
                  <c:v>140.17312205558386</c:v>
                </c:pt>
                <c:pt idx="189">
                  <c:v>140.17312205558386</c:v>
                </c:pt>
                <c:pt idx="190">
                  <c:v>140.17312205558386</c:v>
                </c:pt>
                <c:pt idx="191">
                  <c:v>140.17312205558386</c:v>
                </c:pt>
                <c:pt idx="192">
                  <c:v>140.17312205558386</c:v>
                </c:pt>
                <c:pt idx="193">
                  <c:v>140.17312205558386</c:v>
                </c:pt>
                <c:pt idx="194">
                  <c:v>140.17312205558386</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numCache>
            </c:numRef>
          </c:val>
          <c:extLst>
            <c:ext xmlns:c16="http://schemas.microsoft.com/office/drawing/2014/chart" uri="{C3380CC4-5D6E-409C-BE32-E72D297353CC}">
              <c16:uniqueId val="{00000005-407C-4558-8EB9-BA1BFFA88D81}"/>
            </c:ext>
          </c:extLst>
        </c:ser>
        <c:ser>
          <c:idx val="6"/>
          <c:order val="6"/>
          <c:tx>
            <c:strRef>
              <c:f>'PhosRock- CostCurveGenerator'!$Y$6</c:f>
              <c:strCache>
                <c:ptCount val="1"/>
                <c:pt idx="0">
                  <c:v>Central Asia</c:v>
                </c:pt>
              </c:strCache>
            </c:strRef>
          </c:tx>
          <c:spPr>
            <a:solidFill>
              <a:schemeClr val="accent1">
                <a:lumMod val="60000"/>
              </a:schemeClr>
            </a:solidFill>
            <a:ln>
              <a:noFill/>
            </a:ln>
            <a:effectLst/>
          </c:spPr>
          <c:invertIfNegative val="0"/>
          <c:cat>
            <c:numRef>
              <c:f>'PhosRock- CostCurveGenerator'!$R$7:$R$287</c:f>
              <c:numCache>
                <c:formatCode>#,##0;\-#,##0;\ "-";\ @</c:formatCode>
                <c:ptCount val="281"/>
                <c:pt idx="0">
                  <c:v>0</c:v>
                </c:pt>
                <c:pt idx="1">
                  <c:v>500</c:v>
                </c:pt>
                <c:pt idx="2">
                  <c:v>1000</c:v>
                </c:pt>
                <c:pt idx="3">
                  <c:v>1500</c:v>
                </c:pt>
                <c:pt idx="4">
                  <c:v>2000</c:v>
                </c:pt>
                <c:pt idx="5">
                  <c:v>2500</c:v>
                </c:pt>
                <c:pt idx="6">
                  <c:v>3000</c:v>
                </c:pt>
                <c:pt idx="7">
                  <c:v>3500</c:v>
                </c:pt>
                <c:pt idx="8">
                  <c:v>4000</c:v>
                </c:pt>
                <c:pt idx="9">
                  <c:v>4500</c:v>
                </c:pt>
                <c:pt idx="10">
                  <c:v>5000</c:v>
                </c:pt>
                <c:pt idx="11">
                  <c:v>5500</c:v>
                </c:pt>
                <c:pt idx="12">
                  <c:v>6000</c:v>
                </c:pt>
                <c:pt idx="13">
                  <c:v>6500</c:v>
                </c:pt>
                <c:pt idx="14">
                  <c:v>7000</c:v>
                </c:pt>
                <c:pt idx="15">
                  <c:v>7500</c:v>
                </c:pt>
                <c:pt idx="16">
                  <c:v>8000</c:v>
                </c:pt>
                <c:pt idx="17">
                  <c:v>8500</c:v>
                </c:pt>
                <c:pt idx="18">
                  <c:v>9000</c:v>
                </c:pt>
                <c:pt idx="19">
                  <c:v>9500</c:v>
                </c:pt>
                <c:pt idx="20">
                  <c:v>10000</c:v>
                </c:pt>
                <c:pt idx="21">
                  <c:v>10500</c:v>
                </c:pt>
                <c:pt idx="22">
                  <c:v>11000</c:v>
                </c:pt>
                <c:pt idx="23">
                  <c:v>11500</c:v>
                </c:pt>
                <c:pt idx="24">
                  <c:v>12000</c:v>
                </c:pt>
                <c:pt idx="25">
                  <c:v>12500</c:v>
                </c:pt>
                <c:pt idx="26">
                  <c:v>13000</c:v>
                </c:pt>
                <c:pt idx="27">
                  <c:v>13500</c:v>
                </c:pt>
                <c:pt idx="28">
                  <c:v>14000</c:v>
                </c:pt>
                <c:pt idx="29">
                  <c:v>14500</c:v>
                </c:pt>
                <c:pt idx="30">
                  <c:v>15000</c:v>
                </c:pt>
                <c:pt idx="31">
                  <c:v>15500</c:v>
                </c:pt>
                <c:pt idx="32">
                  <c:v>16000</c:v>
                </c:pt>
                <c:pt idx="33">
                  <c:v>16500</c:v>
                </c:pt>
                <c:pt idx="34">
                  <c:v>17000</c:v>
                </c:pt>
                <c:pt idx="35">
                  <c:v>17500</c:v>
                </c:pt>
                <c:pt idx="36">
                  <c:v>18000</c:v>
                </c:pt>
                <c:pt idx="37">
                  <c:v>18500</c:v>
                </c:pt>
                <c:pt idx="38">
                  <c:v>19000</c:v>
                </c:pt>
                <c:pt idx="39">
                  <c:v>19500</c:v>
                </c:pt>
                <c:pt idx="40">
                  <c:v>20000</c:v>
                </c:pt>
                <c:pt idx="41">
                  <c:v>20500</c:v>
                </c:pt>
                <c:pt idx="42">
                  <c:v>21000</c:v>
                </c:pt>
                <c:pt idx="43">
                  <c:v>21500</c:v>
                </c:pt>
                <c:pt idx="44">
                  <c:v>22000</c:v>
                </c:pt>
                <c:pt idx="45">
                  <c:v>22500</c:v>
                </c:pt>
                <c:pt idx="46">
                  <c:v>23000</c:v>
                </c:pt>
                <c:pt idx="47">
                  <c:v>23500</c:v>
                </c:pt>
                <c:pt idx="48">
                  <c:v>24000</c:v>
                </c:pt>
                <c:pt idx="49">
                  <c:v>24500</c:v>
                </c:pt>
                <c:pt idx="50">
                  <c:v>25000</c:v>
                </c:pt>
                <c:pt idx="51">
                  <c:v>25500</c:v>
                </c:pt>
                <c:pt idx="52">
                  <c:v>26000</c:v>
                </c:pt>
                <c:pt idx="53">
                  <c:v>26500</c:v>
                </c:pt>
                <c:pt idx="54">
                  <c:v>27000</c:v>
                </c:pt>
                <c:pt idx="55">
                  <c:v>27500</c:v>
                </c:pt>
                <c:pt idx="56">
                  <c:v>28000</c:v>
                </c:pt>
                <c:pt idx="57">
                  <c:v>28500</c:v>
                </c:pt>
                <c:pt idx="58">
                  <c:v>29000</c:v>
                </c:pt>
                <c:pt idx="59">
                  <c:v>29500</c:v>
                </c:pt>
                <c:pt idx="60">
                  <c:v>30000</c:v>
                </c:pt>
                <c:pt idx="61">
                  <c:v>30500</c:v>
                </c:pt>
                <c:pt idx="62">
                  <c:v>31000</c:v>
                </c:pt>
                <c:pt idx="63">
                  <c:v>31500</c:v>
                </c:pt>
                <c:pt idx="64">
                  <c:v>32000</c:v>
                </c:pt>
                <c:pt idx="65">
                  <c:v>32500</c:v>
                </c:pt>
                <c:pt idx="66">
                  <c:v>33000</c:v>
                </c:pt>
                <c:pt idx="67">
                  <c:v>33500</c:v>
                </c:pt>
                <c:pt idx="68">
                  <c:v>34000</c:v>
                </c:pt>
                <c:pt idx="69">
                  <c:v>34500</c:v>
                </c:pt>
                <c:pt idx="70">
                  <c:v>35000</c:v>
                </c:pt>
                <c:pt idx="71">
                  <c:v>35500</c:v>
                </c:pt>
                <c:pt idx="72">
                  <c:v>36000</c:v>
                </c:pt>
                <c:pt idx="73">
                  <c:v>36500</c:v>
                </c:pt>
                <c:pt idx="74">
                  <c:v>37000</c:v>
                </c:pt>
                <c:pt idx="75">
                  <c:v>37500</c:v>
                </c:pt>
                <c:pt idx="76">
                  <c:v>38000</c:v>
                </c:pt>
                <c:pt idx="77">
                  <c:v>38500</c:v>
                </c:pt>
                <c:pt idx="78">
                  <c:v>39000</c:v>
                </c:pt>
                <c:pt idx="79">
                  <c:v>39500</c:v>
                </c:pt>
                <c:pt idx="80">
                  <c:v>40000</c:v>
                </c:pt>
                <c:pt idx="81">
                  <c:v>40500</c:v>
                </c:pt>
                <c:pt idx="82">
                  <c:v>41000</c:v>
                </c:pt>
                <c:pt idx="83">
                  <c:v>41500</c:v>
                </c:pt>
                <c:pt idx="84">
                  <c:v>42000</c:v>
                </c:pt>
                <c:pt idx="85">
                  <c:v>42500</c:v>
                </c:pt>
                <c:pt idx="86">
                  <c:v>43000</c:v>
                </c:pt>
                <c:pt idx="87">
                  <c:v>43500</c:v>
                </c:pt>
                <c:pt idx="88">
                  <c:v>44000</c:v>
                </c:pt>
                <c:pt idx="89">
                  <c:v>44500</c:v>
                </c:pt>
                <c:pt idx="90">
                  <c:v>45000</c:v>
                </c:pt>
                <c:pt idx="91">
                  <c:v>45500</c:v>
                </c:pt>
                <c:pt idx="92">
                  <c:v>46000</c:v>
                </c:pt>
                <c:pt idx="93">
                  <c:v>46500</c:v>
                </c:pt>
                <c:pt idx="94">
                  <c:v>47000</c:v>
                </c:pt>
                <c:pt idx="95">
                  <c:v>47500</c:v>
                </c:pt>
                <c:pt idx="96">
                  <c:v>48000</c:v>
                </c:pt>
                <c:pt idx="97">
                  <c:v>48500</c:v>
                </c:pt>
                <c:pt idx="98">
                  <c:v>49000</c:v>
                </c:pt>
                <c:pt idx="99">
                  <c:v>49500</c:v>
                </c:pt>
                <c:pt idx="100">
                  <c:v>50000</c:v>
                </c:pt>
                <c:pt idx="101">
                  <c:v>50500</c:v>
                </c:pt>
                <c:pt idx="102">
                  <c:v>51000</c:v>
                </c:pt>
                <c:pt idx="103">
                  <c:v>51500</c:v>
                </c:pt>
                <c:pt idx="104">
                  <c:v>52000</c:v>
                </c:pt>
                <c:pt idx="105">
                  <c:v>52500</c:v>
                </c:pt>
                <c:pt idx="106">
                  <c:v>53000</c:v>
                </c:pt>
                <c:pt idx="107">
                  <c:v>53500</c:v>
                </c:pt>
                <c:pt idx="108">
                  <c:v>54000</c:v>
                </c:pt>
                <c:pt idx="109">
                  <c:v>54500</c:v>
                </c:pt>
                <c:pt idx="110">
                  <c:v>55000</c:v>
                </c:pt>
                <c:pt idx="111">
                  <c:v>55500</c:v>
                </c:pt>
                <c:pt idx="112">
                  <c:v>56000</c:v>
                </c:pt>
                <c:pt idx="113">
                  <c:v>56500</c:v>
                </c:pt>
                <c:pt idx="114">
                  <c:v>57000</c:v>
                </c:pt>
                <c:pt idx="115">
                  <c:v>57500</c:v>
                </c:pt>
                <c:pt idx="116">
                  <c:v>58000</c:v>
                </c:pt>
                <c:pt idx="117">
                  <c:v>58500</c:v>
                </c:pt>
                <c:pt idx="118">
                  <c:v>59000</c:v>
                </c:pt>
                <c:pt idx="119">
                  <c:v>59500</c:v>
                </c:pt>
                <c:pt idx="120">
                  <c:v>60000</c:v>
                </c:pt>
                <c:pt idx="121">
                  <c:v>60500</c:v>
                </c:pt>
                <c:pt idx="122">
                  <c:v>61000</c:v>
                </c:pt>
                <c:pt idx="123">
                  <c:v>61500</c:v>
                </c:pt>
                <c:pt idx="124">
                  <c:v>62000</c:v>
                </c:pt>
                <c:pt idx="125">
                  <c:v>62500</c:v>
                </c:pt>
                <c:pt idx="126">
                  <c:v>63000</c:v>
                </c:pt>
                <c:pt idx="127">
                  <c:v>63500</c:v>
                </c:pt>
                <c:pt idx="128">
                  <c:v>64000</c:v>
                </c:pt>
                <c:pt idx="129">
                  <c:v>64500</c:v>
                </c:pt>
                <c:pt idx="130">
                  <c:v>65000</c:v>
                </c:pt>
                <c:pt idx="131">
                  <c:v>65500</c:v>
                </c:pt>
                <c:pt idx="132">
                  <c:v>66000</c:v>
                </c:pt>
                <c:pt idx="133">
                  <c:v>66500</c:v>
                </c:pt>
                <c:pt idx="134">
                  <c:v>67000</c:v>
                </c:pt>
                <c:pt idx="135">
                  <c:v>67500</c:v>
                </c:pt>
                <c:pt idx="136">
                  <c:v>68000</c:v>
                </c:pt>
                <c:pt idx="137">
                  <c:v>68500</c:v>
                </c:pt>
                <c:pt idx="138">
                  <c:v>69000</c:v>
                </c:pt>
                <c:pt idx="139">
                  <c:v>69500</c:v>
                </c:pt>
                <c:pt idx="140">
                  <c:v>70000</c:v>
                </c:pt>
                <c:pt idx="141">
                  <c:v>70500</c:v>
                </c:pt>
                <c:pt idx="142">
                  <c:v>71000</c:v>
                </c:pt>
                <c:pt idx="143">
                  <c:v>71500</c:v>
                </c:pt>
                <c:pt idx="144">
                  <c:v>72000</c:v>
                </c:pt>
                <c:pt idx="145">
                  <c:v>72500</c:v>
                </c:pt>
                <c:pt idx="146">
                  <c:v>73000</c:v>
                </c:pt>
                <c:pt idx="147">
                  <c:v>73500</c:v>
                </c:pt>
                <c:pt idx="148">
                  <c:v>74000</c:v>
                </c:pt>
                <c:pt idx="149">
                  <c:v>74500</c:v>
                </c:pt>
                <c:pt idx="150">
                  <c:v>75000</c:v>
                </c:pt>
                <c:pt idx="151">
                  <c:v>75500</c:v>
                </c:pt>
                <c:pt idx="152">
                  <c:v>76000</c:v>
                </c:pt>
                <c:pt idx="153">
                  <c:v>76500</c:v>
                </c:pt>
                <c:pt idx="154">
                  <c:v>77000</c:v>
                </c:pt>
                <c:pt idx="155">
                  <c:v>77500</c:v>
                </c:pt>
                <c:pt idx="156">
                  <c:v>78000</c:v>
                </c:pt>
                <c:pt idx="157">
                  <c:v>78500</c:v>
                </c:pt>
                <c:pt idx="158">
                  <c:v>79000</c:v>
                </c:pt>
                <c:pt idx="159">
                  <c:v>79500</c:v>
                </c:pt>
                <c:pt idx="160">
                  <c:v>80000</c:v>
                </c:pt>
                <c:pt idx="161">
                  <c:v>80500</c:v>
                </c:pt>
                <c:pt idx="162">
                  <c:v>81000</c:v>
                </c:pt>
                <c:pt idx="163">
                  <c:v>81500</c:v>
                </c:pt>
                <c:pt idx="164">
                  <c:v>82000</c:v>
                </c:pt>
                <c:pt idx="165">
                  <c:v>82500</c:v>
                </c:pt>
                <c:pt idx="166">
                  <c:v>83000</c:v>
                </c:pt>
                <c:pt idx="167">
                  <c:v>83500</c:v>
                </c:pt>
                <c:pt idx="168">
                  <c:v>84000</c:v>
                </c:pt>
                <c:pt idx="169">
                  <c:v>84500</c:v>
                </c:pt>
                <c:pt idx="170">
                  <c:v>85000</c:v>
                </c:pt>
                <c:pt idx="171">
                  <c:v>85500</c:v>
                </c:pt>
                <c:pt idx="172">
                  <c:v>86000</c:v>
                </c:pt>
                <c:pt idx="173">
                  <c:v>86500</c:v>
                </c:pt>
                <c:pt idx="174">
                  <c:v>87000</c:v>
                </c:pt>
                <c:pt idx="175">
                  <c:v>87500</c:v>
                </c:pt>
                <c:pt idx="176">
                  <c:v>88000</c:v>
                </c:pt>
                <c:pt idx="177">
                  <c:v>88500</c:v>
                </c:pt>
                <c:pt idx="178">
                  <c:v>89000</c:v>
                </c:pt>
                <c:pt idx="179">
                  <c:v>89500</c:v>
                </c:pt>
                <c:pt idx="180">
                  <c:v>90000</c:v>
                </c:pt>
                <c:pt idx="181">
                  <c:v>90500</c:v>
                </c:pt>
                <c:pt idx="182">
                  <c:v>91000</c:v>
                </c:pt>
                <c:pt idx="183">
                  <c:v>91500</c:v>
                </c:pt>
                <c:pt idx="184">
                  <c:v>92000</c:v>
                </c:pt>
                <c:pt idx="185">
                  <c:v>92500</c:v>
                </c:pt>
                <c:pt idx="186">
                  <c:v>93000</c:v>
                </c:pt>
                <c:pt idx="187">
                  <c:v>93500</c:v>
                </c:pt>
                <c:pt idx="188">
                  <c:v>94000</c:v>
                </c:pt>
                <c:pt idx="189">
                  <c:v>94500</c:v>
                </c:pt>
                <c:pt idx="190">
                  <c:v>95000</c:v>
                </c:pt>
                <c:pt idx="191">
                  <c:v>95500</c:v>
                </c:pt>
                <c:pt idx="192">
                  <c:v>96000</c:v>
                </c:pt>
                <c:pt idx="193">
                  <c:v>96500</c:v>
                </c:pt>
                <c:pt idx="194">
                  <c:v>97000</c:v>
                </c:pt>
                <c:pt idx="195">
                  <c:v>97500</c:v>
                </c:pt>
                <c:pt idx="196">
                  <c:v>98000</c:v>
                </c:pt>
                <c:pt idx="197">
                  <c:v>98500</c:v>
                </c:pt>
                <c:pt idx="198">
                  <c:v>99000</c:v>
                </c:pt>
                <c:pt idx="199">
                  <c:v>99500</c:v>
                </c:pt>
                <c:pt idx="200">
                  <c:v>100000</c:v>
                </c:pt>
                <c:pt idx="201">
                  <c:v>100500</c:v>
                </c:pt>
                <c:pt idx="202">
                  <c:v>101000</c:v>
                </c:pt>
                <c:pt idx="203">
                  <c:v>101500</c:v>
                </c:pt>
                <c:pt idx="204">
                  <c:v>102000</c:v>
                </c:pt>
                <c:pt idx="205">
                  <c:v>102500</c:v>
                </c:pt>
                <c:pt idx="206">
                  <c:v>103000</c:v>
                </c:pt>
                <c:pt idx="207">
                  <c:v>103500</c:v>
                </c:pt>
                <c:pt idx="208">
                  <c:v>104000</c:v>
                </c:pt>
                <c:pt idx="209">
                  <c:v>104500</c:v>
                </c:pt>
                <c:pt idx="210">
                  <c:v>105000</c:v>
                </c:pt>
                <c:pt idx="211">
                  <c:v>105500</c:v>
                </c:pt>
                <c:pt idx="212">
                  <c:v>106000</c:v>
                </c:pt>
                <c:pt idx="213">
                  <c:v>106500</c:v>
                </c:pt>
                <c:pt idx="214">
                  <c:v>107000</c:v>
                </c:pt>
                <c:pt idx="215">
                  <c:v>107500</c:v>
                </c:pt>
                <c:pt idx="216">
                  <c:v>108000</c:v>
                </c:pt>
                <c:pt idx="217">
                  <c:v>108500</c:v>
                </c:pt>
                <c:pt idx="218">
                  <c:v>109000</c:v>
                </c:pt>
                <c:pt idx="219">
                  <c:v>109500</c:v>
                </c:pt>
                <c:pt idx="220">
                  <c:v>110000</c:v>
                </c:pt>
                <c:pt idx="221">
                  <c:v>110500</c:v>
                </c:pt>
                <c:pt idx="222">
                  <c:v>111000</c:v>
                </c:pt>
                <c:pt idx="223">
                  <c:v>111500</c:v>
                </c:pt>
                <c:pt idx="224">
                  <c:v>112000</c:v>
                </c:pt>
                <c:pt idx="225">
                  <c:v>112500</c:v>
                </c:pt>
                <c:pt idx="226">
                  <c:v>113000</c:v>
                </c:pt>
                <c:pt idx="227">
                  <c:v>113500</c:v>
                </c:pt>
                <c:pt idx="228">
                  <c:v>114000</c:v>
                </c:pt>
                <c:pt idx="229">
                  <c:v>114500</c:v>
                </c:pt>
                <c:pt idx="230">
                  <c:v>115000</c:v>
                </c:pt>
                <c:pt idx="231">
                  <c:v>115500</c:v>
                </c:pt>
                <c:pt idx="232">
                  <c:v>116000</c:v>
                </c:pt>
                <c:pt idx="233">
                  <c:v>116500</c:v>
                </c:pt>
                <c:pt idx="234">
                  <c:v>117000</c:v>
                </c:pt>
                <c:pt idx="235">
                  <c:v>117500</c:v>
                </c:pt>
                <c:pt idx="236">
                  <c:v>118000</c:v>
                </c:pt>
                <c:pt idx="237">
                  <c:v>118500</c:v>
                </c:pt>
                <c:pt idx="238">
                  <c:v>119000</c:v>
                </c:pt>
                <c:pt idx="239">
                  <c:v>119500</c:v>
                </c:pt>
                <c:pt idx="240">
                  <c:v>120000</c:v>
                </c:pt>
                <c:pt idx="241">
                  <c:v>120500</c:v>
                </c:pt>
                <c:pt idx="242">
                  <c:v>121000</c:v>
                </c:pt>
                <c:pt idx="243">
                  <c:v>121500</c:v>
                </c:pt>
                <c:pt idx="244">
                  <c:v>122000</c:v>
                </c:pt>
                <c:pt idx="245">
                  <c:v>122500</c:v>
                </c:pt>
                <c:pt idx="246">
                  <c:v>123000</c:v>
                </c:pt>
                <c:pt idx="247">
                  <c:v>123500</c:v>
                </c:pt>
                <c:pt idx="248">
                  <c:v>124000</c:v>
                </c:pt>
                <c:pt idx="249">
                  <c:v>124500</c:v>
                </c:pt>
                <c:pt idx="250">
                  <c:v>125000</c:v>
                </c:pt>
                <c:pt idx="251">
                  <c:v>125500</c:v>
                </c:pt>
                <c:pt idx="252">
                  <c:v>126000</c:v>
                </c:pt>
                <c:pt idx="253">
                  <c:v>126500</c:v>
                </c:pt>
                <c:pt idx="254">
                  <c:v>127000</c:v>
                </c:pt>
                <c:pt idx="255">
                  <c:v>127500</c:v>
                </c:pt>
                <c:pt idx="256">
                  <c:v>128000</c:v>
                </c:pt>
                <c:pt idx="257">
                  <c:v>128500</c:v>
                </c:pt>
                <c:pt idx="258">
                  <c:v>129000</c:v>
                </c:pt>
                <c:pt idx="259">
                  <c:v>129500</c:v>
                </c:pt>
                <c:pt idx="260">
                  <c:v>130000</c:v>
                </c:pt>
                <c:pt idx="261">
                  <c:v>130500</c:v>
                </c:pt>
                <c:pt idx="262">
                  <c:v>131000</c:v>
                </c:pt>
                <c:pt idx="263">
                  <c:v>131500</c:v>
                </c:pt>
                <c:pt idx="264">
                  <c:v>132000</c:v>
                </c:pt>
                <c:pt idx="265">
                  <c:v>132500</c:v>
                </c:pt>
                <c:pt idx="266">
                  <c:v>133000</c:v>
                </c:pt>
                <c:pt idx="267">
                  <c:v>133500</c:v>
                </c:pt>
                <c:pt idx="268">
                  <c:v>134000</c:v>
                </c:pt>
                <c:pt idx="269">
                  <c:v>134500</c:v>
                </c:pt>
                <c:pt idx="270">
                  <c:v>135000</c:v>
                </c:pt>
                <c:pt idx="271">
                  <c:v>135500</c:v>
                </c:pt>
                <c:pt idx="272">
                  <c:v>136000</c:v>
                </c:pt>
                <c:pt idx="273">
                  <c:v>136500</c:v>
                </c:pt>
                <c:pt idx="274">
                  <c:v>137000</c:v>
                </c:pt>
                <c:pt idx="275">
                  <c:v>137500</c:v>
                </c:pt>
                <c:pt idx="276">
                  <c:v>138000</c:v>
                </c:pt>
                <c:pt idx="277">
                  <c:v>138500</c:v>
                </c:pt>
                <c:pt idx="278">
                  <c:v>139000</c:v>
                </c:pt>
                <c:pt idx="279">
                  <c:v>139500</c:v>
                </c:pt>
                <c:pt idx="280">
                  <c:v>140000</c:v>
                </c:pt>
              </c:numCache>
            </c:numRef>
          </c:cat>
          <c:val>
            <c:numRef>
              <c:f>'PhosRock- CostCurveGenerator'!$Y$7:$Y$287</c:f>
              <c:numCache>
                <c:formatCode>#,##0;\-#,##0;\ "-";\ @</c:formatCode>
                <c:ptCount val="28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169.09603698349028</c:v>
                </c:pt>
                <c:pt idx="212">
                  <c:v>169.09603698349028</c:v>
                </c:pt>
                <c:pt idx="213">
                  <c:v>169.09603698349028</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numCache>
            </c:numRef>
          </c:val>
          <c:extLst>
            <c:ext xmlns:c16="http://schemas.microsoft.com/office/drawing/2014/chart" uri="{C3380CC4-5D6E-409C-BE32-E72D297353CC}">
              <c16:uniqueId val="{00000006-407C-4558-8EB9-BA1BFFA88D81}"/>
            </c:ext>
          </c:extLst>
        </c:ser>
        <c:ser>
          <c:idx val="7"/>
          <c:order val="7"/>
          <c:tx>
            <c:strRef>
              <c:f>'PhosRock- CostCurveGenerator'!$Z$6</c:f>
              <c:strCache>
                <c:ptCount val="1"/>
                <c:pt idx="0">
                  <c:v>Oceania</c:v>
                </c:pt>
              </c:strCache>
            </c:strRef>
          </c:tx>
          <c:spPr>
            <a:solidFill>
              <a:schemeClr val="accent2">
                <a:lumMod val="60000"/>
              </a:schemeClr>
            </a:solidFill>
            <a:ln>
              <a:noFill/>
            </a:ln>
            <a:effectLst/>
          </c:spPr>
          <c:invertIfNegative val="0"/>
          <c:cat>
            <c:numRef>
              <c:f>'PhosRock- CostCurveGenerator'!$R$7:$R$287</c:f>
              <c:numCache>
                <c:formatCode>#,##0;\-#,##0;\ "-";\ @</c:formatCode>
                <c:ptCount val="281"/>
                <c:pt idx="0">
                  <c:v>0</c:v>
                </c:pt>
                <c:pt idx="1">
                  <c:v>500</c:v>
                </c:pt>
                <c:pt idx="2">
                  <c:v>1000</c:v>
                </c:pt>
                <c:pt idx="3">
                  <c:v>1500</c:v>
                </c:pt>
                <c:pt idx="4">
                  <c:v>2000</c:v>
                </c:pt>
                <c:pt idx="5">
                  <c:v>2500</c:v>
                </c:pt>
                <c:pt idx="6">
                  <c:v>3000</c:v>
                </c:pt>
                <c:pt idx="7">
                  <c:v>3500</c:v>
                </c:pt>
                <c:pt idx="8">
                  <c:v>4000</c:v>
                </c:pt>
                <c:pt idx="9">
                  <c:v>4500</c:v>
                </c:pt>
                <c:pt idx="10">
                  <c:v>5000</c:v>
                </c:pt>
                <c:pt idx="11">
                  <c:v>5500</c:v>
                </c:pt>
                <c:pt idx="12">
                  <c:v>6000</c:v>
                </c:pt>
                <c:pt idx="13">
                  <c:v>6500</c:v>
                </c:pt>
                <c:pt idx="14">
                  <c:v>7000</c:v>
                </c:pt>
                <c:pt idx="15">
                  <c:v>7500</c:v>
                </c:pt>
                <c:pt idx="16">
                  <c:v>8000</c:v>
                </c:pt>
                <c:pt idx="17">
                  <c:v>8500</c:v>
                </c:pt>
                <c:pt idx="18">
                  <c:v>9000</c:v>
                </c:pt>
                <c:pt idx="19">
                  <c:v>9500</c:v>
                </c:pt>
                <c:pt idx="20">
                  <c:v>10000</c:v>
                </c:pt>
                <c:pt idx="21">
                  <c:v>10500</c:v>
                </c:pt>
                <c:pt idx="22">
                  <c:v>11000</c:v>
                </c:pt>
                <c:pt idx="23">
                  <c:v>11500</c:v>
                </c:pt>
                <c:pt idx="24">
                  <c:v>12000</c:v>
                </c:pt>
                <c:pt idx="25">
                  <c:v>12500</c:v>
                </c:pt>
                <c:pt idx="26">
                  <c:v>13000</c:v>
                </c:pt>
                <c:pt idx="27">
                  <c:v>13500</c:v>
                </c:pt>
                <c:pt idx="28">
                  <c:v>14000</c:v>
                </c:pt>
                <c:pt idx="29">
                  <c:v>14500</c:v>
                </c:pt>
                <c:pt idx="30">
                  <c:v>15000</c:v>
                </c:pt>
                <c:pt idx="31">
                  <c:v>15500</c:v>
                </c:pt>
                <c:pt idx="32">
                  <c:v>16000</c:v>
                </c:pt>
                <c:pt idx="33">
                  <c:v>16500</c:v>
                </c:pt>
                <c:pt idx="34">
                  <c:v>17000</c:v>
                </c:pt>
                <c:pt idx="35">
                  <c:v>17500</c:v>
                </c:pt>
                <c:pt idx="36">
                  <c:v>18000</c:v>
                </c:pt>
                <c:pt idx="37">
                  <c:v>18500</c:v>
                </c:pt>
                <c:pt idx="38">
                  <c:v>19000</c:v>
                </c:pt>
                <c:pt idx="39">
                  <c:v>19500</c:v>
                </c:pt>
                <c:pt idx="40">
                  <c:v>20000</c:v>
                </c:pt>
                <c:pt idx="41">
                  <c:v>20500</c:v>
                </c:pt>
                <c:pt idx="42">
                  <c:v>21000</c:v>
                </c:pt>
                <c:pt idx="43">
                  <c:v>21500</c:v>
                </c:pt>
                <c:pt idx="44">
                  <c:v>22000</c:v>
                </c:pt>
                <c:pt idx="45">
                  <c:v>22500</c:v>
                </c:pt>
                <c:pt idx="46">
                  <c:v>23000</c:v>
                </c:pt>
                <c:pt idx="47">
                  <c:v>23500</c:v>
                </c:pt>
                <c:pt idx="48">
                  <c:v>24000</c:v>
                </c:pt>
                <c:pt idx="49">
                  <c:v>24500</c:v>
                </c:pt>
                <c:pt idx="50">
                  <c:v>25000</c:v>
                </c:pt>
                <c:pt idx="51">
                  <c:v>25500</c:v>
                </c:pt>
                <c:pt idx="52">
                  <c:v>26000</c:v>
                </c:pt>
                <c:pt idx="53">
                  <c:v>26500</c:v>
                </c:pt>
                <c:pt idx="54">
                  <c:v>27000</c:v>
                </c:pt>
                <c:pt idx="55">
                  <c:v>27500</c:v>
                </c:pt>
                <c:pt idx="56">
                  <c:v>28000</c:v>
                </c:pt>
                <c:pt idx="57">
                  <c:v>28500</c:v>
                </c:pt>
                <c:pt idx="58">
                  <c:v>29000</c:v>
                </c:pt>
                <c:pt idx="59">
                  <c:v>29500</c:v>
                </c:pt>
                <c:pt idx="60">
                  <c:v>30000</c:v>
                </c:pt>
                <c:pt idx="61">
                  <c:v>30500</c:v>
                </c:pt>
                <c:pt idx="62">
                  <c:v>31000</c:v>
                </c:pt>
                <c:pt idx="63">
                  <c:v>31500</c:v>
                </c:pt>
                <c:pt idx="64">
                  <c:v>32000</c:v>
                </c:pt>
                <c:pt idx="65">
                  <c:v>32500</c:v>
                </c:pt>
                <c:pt idx="66">
                  <c:v>33000</c:v>
                </c:pt>
                <c:pt idx="67">
                  <c:v>33500</c:v>
                </c:pt>
                <c:pt idx="68">
                  <c:v>34000</c:v>
                </c:pt>
                <c:pt idx="69">
                  <c:v>34500</c:v>
                </c:pt>
                <c:pt idx="70">
                  <c:v>35000</c:v>
                </c:pt>
                <c:pt idx="71">
                  <c:v>35500</c:v>
                </c:pt>
                <c:pt idx="72">
                  <c:v>36000</c:v>
                </c:pt>
                <c:pt idx="73">
                  <c:v>36500</c:v>
                </c:pt>
                <c:pt idx="74">
                  <c:v>37000</c:v>
                </c:pt>
                <c:pt idx="75">
                  <c:v>37500</c:v>
                </c:pt>
                <c:pt idx="76">
                  <c:v>38000</c:v>
                </c:pt>
                <c:pt idx="77">
                  <c:v>38500</c:v>
                </c:pt>
                <c:pt idx="78">
                  <c:v>39000</c:v>
                </c:pt>
                <c:pt idx="79">
                  <c:v>39500</c:v>
                </c:pt>
                <c:pt idx="80">
                  <c:v>40000</c:v>
                </c:pt>
                <c:pt idx="81">
                  <c:v>40500</c:v>
                </c:pt>
                <c:pt idx="82">
                  <c:v>41000</c:v>
                </c:pt>
                <c:pt idx="83">
                  <c:v>41500</c:v>
                </c:pt>
                <c:pt idx="84">
                  <c:v>42000</c:v>
                </c:pt>
                <c:pt idx="85">
                  <c:v>42500</c:v>
                </c:pt>
                <c:pt idx="86">
                  <c:v>43000</c:v>
                </c:pt>
                <c:pt idx="87">
                  <c:v>43500</c:v>
                </c:pt>
                <c:pt idx="88">
                  <c:v>44000</c:v>
                </c:pt>
                <c:pt idx="89">
                  <c:v>44500</c:v>
                </c:pt>
                <c:pt idx="90">
                  <c:v>45000</c:v>
                </c:pt>
                <c:pt idx="91">
                  <c:v>45500</c:v>
                </c:pt>
                <c:pt idx="92">
                  <c:v>46000</c:v>
                </c:pt>
                <c:pt idx="93">
                  <c:v>46500</c:v>
                </c:pt>
                <c:pt idx="94">
                  <c:v>47000</c:v>
                </c:pt>
                <c:pt idx="95">
                  <c:v>47500</c:v>
                </c:pt>
                <c:pt idx="96">
                  <c:v>48000</c:v>
                </c:pt>
                <c:pt idx="97">
                  <c:v>48500</c:v>
                </c:pt>
                <c:pt idx="98">
                  <c:v>49000</c:v>
                </c:pt>
                <c:pt idx="99">
                  <c:v>49500</c:v>
                </c:pt>
                <c:pt idx="100">
                  <c:v>50000</c:v>
                </c:pt>
                <c:pt idx="101">
                  <c:v>50500</c:v>
                </c:pt>
                <c:pt idx="102">
                  <c:v>51000</c:v>
                </c:pt>
                <c:pt idx="103">
                  <c:v>51500</c:v>
                </c:pt>
                <c:pt idx="104">
                  <c:v>52000</c:v>
                </c:pt>
                <c:pt idx="105">
                  <c:v>52500</c:v>
                </c:pt>
                <c:pt idx="106">
                  <c:v>53000</c:v>
                </c:pt>
                <c:pt idx="107">
                  <c:v>53500</c:v>
                </c:pt>
                <c:pt idx="108">
                  <c:v>54000</c:v>
                </c:pt>
                <c:pt idx="109">
                  <c:v>54500</c:v>
                </c:pt>
                <c:pt idx="110">
                  <c:v>55000</c:v>
                </c:pt>
                <c:pt idx="111">
                  <c:v>55500</c:v>
                </c:pt>
                <c:pt idx="112">
                  <c:v>56000</c:v>
                </c:pt>
                <c:pt idx="113">
                  <c:v>56500</c:v>
                </c:pt>
                <c:pt idx="114">
                  <c:v>57000</c:v>
                </c:pt>
                <c:pt idx="115">
                  <c:v>57500</c:v>
                </c:pt>
                <c:pt idx="116">
                  <c:v>58000</c:v>
                </c:pt>
                <c:pt idx="117">
                  <c:v>58500</c:v>
                </c:pt>
                <c:pt idx="118">
                  <c:v>59000</c:v>
                </c:pt>
                <c:pt idx="119">
                  <c:v>59500</c:v>
                </c:pt>
                <c:pt idx="120">
                  <c:v>60000</c:v>
                </c:pt>
                <c:pt idx="121">
                  <c:v>60500</c:v>
                </c:pt>
                <c:pt idx="122">
                  <c:v>61000</c:v>
                </c:pt>
                <c:pt idx="123">
                  <c:v>61500</c:v>
                </c:pt>
                <c:pt idx="124">
                  <c:v>62000</c:v>
                </c:pt>
                <c:pt idx="125">
                  <c:v>62500</c:v>
                </c:pt>
                <c:pt idx="126">
                  <c:v>63000</c:v>
                </c:pt>
                <c:pt idx="127">
                  <c:v>63500</c:v>
                </c:pt>
                <c:pt idx="128">
                  <c:v>64000</c:v>
                </c:pt>
                <c:pt idx="129">
                  <c:v>64500</c:v>
                </c:pt>
                <c:pt idx="130">
                  <c:v>65000</c:v>
                </c:pt>
                <c:pt idx="131">
                  <c:v>65500</c:v>
                </c:pt>
                <c:pt idx="132">
                  <c:v>66000</c:v>
                </c:pt>
                <c:pt idx="133">
                  <c:v>66500</c:v>
                </c:pt>
                <c:pt idx="134">
                  <c:v>67000</c:v>
                </c:pt>
                <c:pt idx="135">
                  <c:v>67500</c:v>
                </c:pt>
                <c:pt idx="136">
                  <c:v>68000</c:v>
                </c:pt>
                <c:pt idx="137">
                  <c:v>68500</c:v>
                </c:pt>
                <c:pt idx="138">
                  <c:v>69000</c:v>
                </c:pt>
                <c:pt idx="139">
                  <c:v>69500</c:v>
                </c:pt>
                <c:pt idx="140">
                  <c:v>70000</c:v>
                </c:pt>
                <c:pt idx="141">
                  <c:v>70500</c:v>
                </c:pt>
                <c:pt idx="142">
                  <c:v>71000</c:v>
                </c:pt>
                <c:pt idx="143">
                  <c:v>71500</c:v>
                </c:pt>
                <c:pt idx="144">
                  <c:v>72000</c:v>
                </c:pt>
                <c:pt idx="145">
                  <c:v>72500</c:v>
                </c:pt>
                <c:pt idx="146">
                  <c:v>73000</c:v>
                </c:pt>
                <c:pt idx="147">
                  <c:v>73500</c:v>
                </c:pt>
                <c:pt idx="148">
                  <c:v>74000</c:v>
                </c:pt>
                <c:pt idx="149">
                  <c:v>74500</c:v>
                </c:pt>
                <c:pt idx="150">
                  <c:v>75000</c:v>
                </c:pt>
                <c:pt idx="151">
                  <c:v>75500</c:v>
                </c:pt>
                <c:pt idx="152">
                  <c:v>76000</c:v>
                </c:pt>
                <c:pt idx="153">
                  <c:v>76500</c:v>
                </c:pt>
                <c:pt idx="154">
                  <c:v>77000</c:v>
                </c:pt>
                <c:pt idx="155">
                  <c:v>77500</c:v>
                </c:pt>
                <c:pt idx="156">
                  <c:v>78000</c:v>
                </c:pt>
                <c:pt idx="157">
                  <c:v>78500</c:v>
                </c:pt>
                <c:pt idx="158">
                  <c:v>79000</c:v>
                </c:pt>
                <c:pt idx="159">
                  <c:v>79500</c:v>
                </c:pt>
                <c:pt idx="160">
                  <c:v>80000</c:v>
                </c:pt>
                <c:pt idx="161">
                  <c:v>80500</c:v>
                </c:pt>
                <c:pt idx="162">
                  <c:v>81000</c:v>
                </c:pt>
                <c:pt idx="163">
                  <c:v>81500</c:v>
                </c:pt>
                <c:pt idx="164">
                  <c:v>82000</c:v>
                </c:pt>
                <c:pt idx="165">
                  <c:v>82500</c:v>
                </c:pt>
                <c:pt idx="166">
                  <c:v>83000</c:v>
                </c:pt>
                <c:pt idx="167">
                  <c:v>83500</c:v>
                </c:pt>
                <c:pt idx="168">
                  <c:v>84000</c:v>
                </c:pt>
                <c:pt idx="169">
                  <c:v>84500</c:v>
                </c:pt>
                <c:pt idx="170">
                  <c:v>85000</c:v>
                </c:pt>
                <c:pt idx="171">
                  <c:v>85500</c:v>
                </c:pt>
                <c:pt idx="172">
                  <c:v>86000</c:v>
                </c:pt>
                <c:pt idx="173">
                  <c:v>86500</c:v>
                </c:pt>
                <c:pt idx="174">
                  <c:v>87000</c:v>
                </c:pt>
                <c:pt idx="175">
                  <c:v>87500</c:v>
                </c:pt>
                <c:pt idx="176">
                  <c:v>88000</c:v>
                </c:pt>
                <c:pt idx="177">
                  <c:v>88500</c:v>
                </c:pt>
                <c:pt idx="178">
                  <c:v>89000</c:v>
                </c:pt>
                <c:pt idx="179">
                  <c:v>89500</c:v>
                </c:pt>
                <c:pt idx="180">
                  <c:v>90000</c:v>
                </c:pt>
                <c:pt idx="181">
                  <c:v>90500</c:v>
                </c:pt>
                <c:pt idx="182">
                  <c:v>91000</c:v>
                </c:pt>
                <c:pt idx="183">
                  <c:v>91500</c:v>
                </c:pt>
                <c:pt idx="184">
                  <c:v>92000</c:v>
                </c:pt>
                <c:pt idx="185">
                  <c:v>92500</c:v>
                </c:pt>
                <c:pt idx="186">
                  <c:v>93000</c:v>
                </c:pt>
                <c:pt idx="187">
                  <c:v>93500</c:v>
                </c:pt>
                <c:pt idx="188">
                  <c:v>94000</c:v>
                </c:pt>
                <c:pt idx="189">
                  <c:v>94500</c:v>
                </c:pt>
                <c:pt idx="190">
                  <c:v>95000</c:v>
                </c:pt>
                <c:pt idx="191">
                  <c:v>95500</c:v>
                </c:pt>
                <c:pt idx="192">
                  <c:v>96000</c:v>
                </c:pt>
                <c:pt idx="193">
                  <c:v>96500</c:v>
                </c:pt>
                <c:pt idx="194">
                  <c:v>97000</c:v>
                </c:pt>
                <c:pt idx="195">
                  <c:v>97500</c:v>
                </c:pt>
                <c:pt idx="196">
                  <c:v>98000</c:v>
                </c:pt>
                <c:pt idx="197">
                  <c:v>98500</c:v>
                </c:pt>
                <c:pt idx="198">
                  <c:v>99000</c:v>
                </c:pt>
                <c:pt idx="199">
                  <c:v>99500</c:v>
                </c:pt>
                <c:pt idx="200">
                  <c:v>100000</c:v>
                </c:pt>
                <c:pt idx="201">
                  <c:v>100500</c:v>
                </c:pt>
                <c:pt idx="202">
                  <c:v>101000</c:v>
                </c:pt>
                <c:pt idx="203">
                  <c:v>101500</c:v>
                </c:pt>
                <c:pt idx="204">
                  <c:v>102000</c:v>
                </c:pt>
                <c:pt idx="205">
                  <c:v>102500</c:v>
                </c:pt>
                <c:pt idx="206">
                  <c:v>103000</c:v>
                </c:pt>
                <c:pt idx="207">
                  <c:v>103500</c:v>
                </c:pt>
                <c:pt idx="208">
                  <c:v>104000</c:v>
                </c:pt>
                <c:pt idx="209">
                  <c:v>104500</c:v>
                </c:pt>
                <c:pt idx="210">
                  <c:v>105000</c:v>
                </c:pt>
                <c:pt idx="211">
                  <c:v>105500</c:v>
                </c:pt>
                <c:pt idx="212">
                  <c:v>106000</c:v>
                </c:pt>
                <c:pt idx="213">
                  <c:v>106500</c:v>
                </c:pt>
                <c:pt idx="214">
                  <c:v>107000</c:v>
                </c:pt>
                <c:pt idx="215">
                  <c:v>107500</c:v>
                </c:pt>
                <c:pt idx="216">
                  <c:v>108000</c:v>
                </c:pt>
                <c:pt idx="217">
                  <c:v>108500</c:v>
                </c:pt>
                <c:pt idx="218">
                  <c:v>109000</c:v>
                </c:pt>
                <c:pt idx="219">
                  <c:v>109500</c:v>
                </c:pt>
                <c:pt idx="220">
                  <c:v>110000</c:v>
                </c:pt>
                <c:pt idx="221">
                  <c:v>110500</c:v>
                </c:pt>
                <c:pt idx="222">
                  <c:v>111000</c:v>
                </c:pt>
                <c:pt idx="223">
                  <c:v>111500</c:v>
                </c:pt>
                <c:pt idx="224">
                  <c:v>112000</c:v>
                </c:pt>
                <c:pt idx="225">
                  <c:v>112500</c:v>
                </c:pt>
                <c:pt idx="226">
                  <c:v>113000</c:v>
                </c:pt>
                <c:pt idx="227">
                  <c:v>113500</c:v>
                </c:pt>
                <c:pt idx="228">
                  <c:v>114000</c:v>
                </c:pt>
                <c:pt idx="229">
                  <c:v>114500</c:v>
                </c:pt>
                <c:pt idx="230">
                  <c:v>115000</c:v>
                </c:pt>
                <c:pt idx="231">
                  <c:v>115500</c:v>
                </c:pt>
                <c:pt idx="232">
                  <c:v>116000</c:v>
                </c:pt>
                <c:pt idx="233">
                  <c:v>116500</c:v>
                </c:pt>
                <c:pt idx="234">
                  <c:v>117000</c:v>
                </c:pt>
                <c:pt idx="235">
                  <c:v>117500</c:v>
                </c:pt>
                <c:pt idx="236">
                  <c:v>118000</c:v>
                </c:pt>
                <c:pt idx="237">
                  <c:v>118500</c:v>
                </c:pt>
                <c:pt idx="238">
                  <c:v>119000</c:v>
                </c:pt>
                <c:pt idx="239">
                  <c:v>119500</c:v>
                </c:pt>
                <c:pt idx="240">
                  <c:v>120000</c:v>
                </c:pt>
                <c:pt idx="241">
                  <c:v>120500</c:v>
                </c:pt>
                <c:pt idx="242">
                  <c:v>121000</c:v>
                </c:pt>
                <c:pt idx="243">
                  <c:v>121500</c:v>
                </c:pt>
                <c:pt idx="244">
                  <c:v>122000</c:v>
                </c:pt>
                <c:pt idx="245">
                  <c:v>122500</c:v>
                </c:pt>
                <c:pt idx="246">
                  <c:v>123000</c:v>
                </c:pt>
                <c:pt idx="247">
                  <c:v>123500</c:v>
                </c:pt>
                <c:pt idx="248">
                  <c:v>124000</c:v>
                </c:pt>
                <c:pt idx="249">
                  <c:v>124500</c:v>
                </c:pt>
                <c:pt idx="250">
                  <c:v>125000</c:v>
                </c:pt>
                <c:pt idx="251">
                  <c:v>125500</c:v>
                </c:pt>
                <c:pt idx="252">
                  <c:v>126000</c:v>
                </c:pt>
                <c:pt idx="253">
                  <c:v>126500</c:v>
                </c:pt>
                <c:pt idx="254">
                  <c:v>127000</c:v>
                </c:pt>
                <c:pt idx="255">
                  <c:v>127500</c:v>
                </c:pt>
                <c:pt idx="256">
                  <c:v>128000</c:v>
                </c:pt>
                <c:pt idx="257">
                  <c:v>128500</c:v>
                </c:pt>
                <c:pt idx="258">
                  <c:v>129000</c:v>
                </c:pt>
                <c:pt idx="259">
                  <c:v>129500</c:v>
                </c:pt>
                <c:pt idx="260">
                  <c:v>130000</c:v>
                </c:pt>
                <c:pt idx="261">
                  <c:v>130500</c:v>
                </c:pt>
                <c:pt idx="262">
                  <c:v>131000</c:v>
                </c:pt>
                <c:pt idx="263">
                  <c:v>131500</c:v>
                </c:pt>
                <c:pt idx="264">
                  <c:v>132000</c:v>
                </c:pt>
                <c:pt idx="265">
                  <c:v>132500</c:v>
                </c:pt>
                <c:pt idx="266">
                  <c:v>133000</c:v>
                </c:pt>
                <c:pt idx="267">
                  <c:v>133500</c:v>
                </c:pt>
                <c:pt idx="268">
                  <c:v>134000</c:v>
                </c:pt>
                <c:pt idx="269">
                  <c:v>134500</c:v>
                </c:pt>
                <c:pt idx="270">
                  <c:v>135000</c:v>
                </c:pt>
                <c:pt idx="271">
                  <c:v>135500</c:v>
                </c:pt>
                <c:pt idx="272">
                  <c:v>136000</c:v>
                </c:pt>
                <c:pt idx="273">
                  <c:v>136500</c:v>
                </c:pt>
                <c:pt idx="274">
                  <c:v>137000</c:v>
                </c:pt>
                <c:pt idx="275">
                  <c:v>137500</c:v>
                </c:pt>
                <c:pt idx="276">
                  <c:v>138000</c:v>
                </c:pt>
                <c:pt idx="277">
                  <c:v>138500</c:v>
                </c:pt>
                <c:pt idx="278">
                  <c:v>139000</c:v>
                </c:pt>
                <c:pt idx="279">
                  <c:v>139500</c:v>
                </c:pt>
                <c:pt idx="280">
                  <c:v>140000</c:v>
                </c:pt>
              </c:numCache>
            </c:numRef>
          </c:cat>
          <c:val>
            <c:numRef>
              <c:f>'PhosRock- CostCurveGenerator'!$Z$7:$Z$287</c:f>
              <c:numCache>
                <c:formatCode>#,##0;\-#,##0;\ "-";\ @</c:formatCode>
                <c:ptCount val="28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122.59165559893904</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126.13993831099012</c:v>
                </c:pt>
                <c:pt idx="155">
                  <c:v>126.13993831099012</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248.9736402587977</c:v>
                </c:pt>
                <c:pt idx="246">
                  <c:v>289.16029236213637</c:v>
                </c:pt>
                <c:pt idx="247">
                  <c:v>289.16029236213637</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numCache>
            </c:numRef>
          </c:val>
          <c:extLst>
            <c:ext xmlns:c16="http://schemas.microsoft.com/office/drawing/2014/chart" uri="{C3380CC4-5D6E-409C-BE32-E72D297353CC}">
              <c16:uniqueId val="{00000007-407C-4558-8EB9-BA1BFFA88D81}"/>
            </c:ext>
          </c:extLst>
        </c:ser>
        <c:ser>
          <c:idx val="8"/>
          <c:order val="8"/>
          <c:tx>
            <c:strRef>
              <c:f>'PhosRock- CostCurveGenerator'!$AA$6</c:f>
              <c:strCache>
                <c:ptCount val="1"/>
                <c:pt idx="0">
                  <c:v>South America</c:v>
                </c:pt>
              </c:strCache>
            </c:strRef>
          </c:tx>
          <c:spPr>
            <a:solidFill>
              <a:schemeClr val="accent3">
                <a:lumMod val="60000"/>
              </a:schemeClr>
            </a:solidFill>
            <a:ln>
              <a:noFill/>
            </a:ln>
            <a:effectLst/>
          </c:spPr>
          <c:invertIfNegative val="0"/>
          <c:cat>
            <c:numRef>
              <c:f>'PhosRock- CostCurveGenerator'!$R$7:$R$287</c:f>
              <c:numCache>
                <c:formatCode>#,##0;\-#,##0;\ "-";\ @</c:formatCode>
                <c:ptCount val="281"/>
                <c:pt idx="0">
                  <c:v>0</c:v>
                </c:pt>
                <c:pt idx="1">
                  <c:v>500</c:v>
                </c:pt>
                <c:pt idx="2">
                  <c:v>1000</c:v>
                </c:pt>
                <c:pt idx="3">
                  <c:v>1500</c:v>
                </c:pt>
                <c:pt idx="4">
                  <c:v>2000</c:v>
                </c:pt>
                <c:pt idx="5">
                  <c:v>2500</c:v>
                </c:pt>
                <c:pt idx="6">
                  <c:v>3000</c:v>
                </c:pt>
                <c:pt idx="7">
                  <c:v>3500</c:v>
                </c:pt>
                <c:pt idx="8">
                  <c:v>4000</c:v>
                </c:pt>
                <c:pt idx="9">
                  <c:v>4500</c:v>
                </c:pt>
                <c:pt idx="10">
                  <c:v>5000</c:v>
                </c:pt>
                <c:pt idx="11">
                  <c:v>5500</c:v>
                </c:pt>
                <c:pt idx="12">
                  <c:v>6000</c:v>
                </c:pt>
                <c:pt idx="13">
                  <c:v>6500</c:v>
                </c:pt>
                <c:pt idx="14">
                  <c:v>7000</c:v>
                </c:pt>
                <c:pt idx="15">
                  <c:v>7500</c:v>
                </c:pt>
                <c:pt idx="16">
                  <c:v>8000</c:v>
                </c:pt>
                <c:pt idx="17">
                  <c:v>8500</c:v>
                </c:pt>
                <c:pt idx="18">
                  <c:v>9000</c:v>
                </c:pt>
                <c:pt idx="19">
                  <c:v>9500</c:v>
                </c:pt>
                <c:pt idx="20">
                  <c:v>10000</c:v>
                </c:pt>
                <c:pt idx="21">
                  <c:v>10500</c:v>
                </c:pt>
                <c:pt idx="22">
                  <c:v>11000</c:v>
                </c:pt>
                <c:pt idx="23">
                  <c:v>11500</c:v>
                </c:pt>
                <c:pt idx="24">
                  <c:v>12000</c:v>
                </c:pt>
                <c:pt idx="25">
                  <c:v>12500</c:v>
                </c:pt>
                <c:pt idx="26">
                  <c:v>13000</c:v>
                </c:pt>
                <c:pt idx="27">
                  <c:v>13500</c:v>
                </c:pt>
                <c:pt idx="28">
                  <c:v>14000</c:v>
                </c:pt>
                <c:pt idx="29">
                  <c:v>14500</c:v>
                </c:pt>
                <c:pt idx="30">
                  <c:v>15000</c:v>
                </c:pt>
                <c:pt idx="31">
                  <c:v>15500</c:v>
                </c:pt>
                <c:pt idx="32">
                  <c:v>16000</c:v>
                </c:pt>
                <c:pt idx="33">
                  <c:v>16500</c:v>
                </c:pt>
                <c:pt idx="34">
                  <c:v>17000</c:v>
                </c:pt>
                <c:pt idx="35">
                  <c:v>17500</c:v>
                </c:pt>
                <c:pt idx="36">
                  <c:v>18000</c:v>
                </c:pt>
                <c:pt idx="37">
                  <c:v>18500</c:v>
                </c:pt>
                <c:pt idx="38">
                  <c:v>19000</c:v>
                </c:pt>
                <c:pt idx="39">
                  <c:v>19500</c:v>
                </c:pt>
                <c:pt idx="40">
                  <c:v>20000</c:v>
                </c:pt>
                <c:pt idx="41">
                  <c:v>20500</c:v>
                </c:pt>
                <c:pt idx="42">
                  <c:v>21000</c:v>
                </c:pt>
                <c:pt idx="43">
                  <c:v>21500</c:v>
                </c:pt>
                <c:pt idx="44">
                  <c:v>22000</c:v>
                </c:pt>
                <c:pt idx="45">
                  <c:v>22500</c:v>
                </c:pt>
                <c:pt idx="46">
                  <c:v>23000</c:v>
                </c:pt>
                <c:pt idx="47">
                  <c:v>23500</c:v>
                </c:pt>
                <c:pt idx="48">
                  <c:v>24000</c:v>
                </c:pt>
                <c:pt idx="49">
                  <c:v>24500</c:v>
                </c:pt>
                <c:pt idx="50">
                  <c:v>25000</c:v>
                </c:pt>
                <c:pt idx="51">
                  <c:v>25500</c:v>
                </c:pt>
                <c:pt idx="52">
                  <c:v>26000</c:v>
                </c:pt>
                <c:pt idx="53">
                  <c:v>26500</c:v>
                </c:pt>
                <c:pt idx="54">
                  <c:v>27000</c:v>
                </c:pt>
                <c:pt idx="55">
                  <c:v>27500</c:v>
                </c:pt>
                <c:pt idx="56">
                  <c:v>28000</c:v>
                </c:pt>
                <c:pt idx="57">
                  <c:v>28500</c:v>
                </c:pt>
                <c:pt idx="58">
                  <c:v>29000</c:v>
                </c:pt>
                <c:pt idx="59">
                  <c:v>29500</c:v>
                </c:pt>
                <c:pt idx="60">
                  <c:v>30000</c:v>
                </c:pt>
                <c:pt idx="61">
                  <c:v>30500</c:v>
                </c:pt>
                <c:pt idx="62">
                  <c:v>31000</c:v>
                </c:pt>
                <c:pt idx="63">
                  <c:v>31500</c:v>
                </c:pt>
                <c:pt idx="64">
                  <c:v>32000</c:v>
                </c:pt>
                <c:pt idx="65">
                  <c:v>32500</c:v>
                </c:pt>
                <c:pt idx="66">
                  <c:v>33000</c:v>
                </c:pt>
                <c:pt idx="67">
                  <c:v>33500</c:v>
                </c:pt>
                <c:pt idx="68">
                  <c:v>34000</c:v>
                </c:pt>
                <c:pt idx="69">
                  <c:v>34500</c:v>
                </c:pt>
                <c:pt idx="70">
                  <c:v>35000</c:v>
                </c:pt>
                <c:pt idx="71">
                  <c:v>35500</c:v>
                </c:pt>
                <c:pt idx="72">
                  <c:v>36000</c:v>
                </c:pt>
                <c:pt idx="73">
                  <c:v>36500</c:v>
                </c:pt>
                <c:pt idx="74">
                  <c:v>37000</c:v>
                </c:pt>
                <c:pt idx="75">
                  <c:v>37500</c:v>
                </c:pt>
                <c:pt idx="76">
                  <c:v>38000</c:v>
                </c:pt>
                <c:pt idx="77">
                  <c:v>38500</c:v>
                </c:pt>
                <c:pt idx="78">
                  <c:v>39000</c:v>
                </c:pt>
                <c:pt idx="79">
                  <c:v>39500</c:v>
                </c:pt>
                <c:pt idx="80">
                  <c:v>40000</c:v>
                </c:pt>
                <c:pt idx="81">
                  <c:v>40500</c:v>
                </c:pt>
                <c:pt idx="82">
                  <c:v>41000</c:v>
                </c:pt>
                <c:pt idx="83">
                  <c:v>41500</c:v>
                </c:pt>
                <c:pt idx="84">
                  <c:v>42000</c:v>
                </c:pt>
                <c:pt idx="85">
                  <c:v>42500</c:v>
                </c:pt>
                <c:pt idx="86">
                  <c:v>43000</c:v>
                </c:pt>
                <c:pt idx="87">
                  <c:v>43500</c:v>
                </c:pt>
                <c:pt idx="88">
                  <c:v>44000</c:v>
                </c:pt>
                <c:pt idx="89">
                  <c:v>44500</c:v>
                </c:pt>
                <c:pt idx="90">
                  <c:v>45000</c:v>
                </c:pt>
                <c:pt idx="91">
                  <c:v>45500</c:v>
                </c:pt>
                <c:pt idx="92">
                  <c:v>46000</c:v>
                </c:pt>
                <c:pt idx="93">
                  <c:v>46500</c:v>
                </c:pt>
                <c:pt idx="94">
                  <c:v>47000</c:v>
                </c:pt>
                <c:pt idx="95">
                  <c:v>47500</c:v>
                </c:pt>
                <c:pt idx="96">
                  <c:v>48000</c:v>
                </c:pt>
                <c:pt idx="97">
                  <c:v>48500</c:v>
                </c:pt>
                <c:pt idx="98">
                  <c:v>49000</c:v>
                </c:pt>
                <c:pt idx="99">
                  <c:v>49500</c:v>
                </c:pt>
                <c:pt idx="100">
                  <c:v>50000</c:v>
                </c:pt>
                <c:pt idx="101">
                  <c:v>50500</c:v>
                </c:pt>
                <c:pt idx="102">
                  <c:v>51000</c:v>
                </c:pt>
                <c:pt idx="103">
                  <c:v>51500</c:v>
                </c:pt>
                <c:pt idx="104">
                  <c:v>52000</c:v>
                </c:pt>
                <c:pt idx="105">
                  <c:v>52500</c:v>
                </c:pt>
                <c:pt idx="106">
                  <c:v>53000</c:v>
                </c:pt>
                <c:pt idx="107">
                  <c:v>53500</c:v>
                </c:pt>
                <c:pt idx="108">
                  <c:v>54000</c:v>
                </c:pt>
                <c:pt idx="109">
                  <c:v>54500</c:v>
                </c:pt>
                <c:pt idx="110">
                  <c:v>55000</c:v>
                </c:pt>
                <c:pt idx="111">
                  <c:v>55500</c:v>
                </c:pt>
                <c:pt idx="112">
                  <c:v>56000</c:v>
                </c:pt>
                <c:pt idx="113">
                  <c:v>56500</c:v>
                </c:pt>
                <c:pt idx="114">
                  <c:v>57000</c:v>
                </c:pt>
                <c:pt idx="115">
                  <c:v>57500</c:v>
                </c:pt>
                <c:pt idx="116">
                  <c:v>58000</c:v>
                </c:pt>
                <c:pt idx="117">
                  <c:v>58500</c:v>
                </c:pt>
                <c:pt idx="118">
                  <c:v>59000</c:v>
                </c:pt>
                <c:pt idx="119">
                  <c:v>59500</c:v>
                </c:pt>
                <c:pt idx="120">
                  <c:v>60000</c:v>
                </c:pt>
                <c:pt idx="121">
                  <c:v>60500</c:v>
                </c:pt>
                <c:pt idx="122">
                  <c:v>61000</c:v>
                </c:pt>
                <c:pt idx="123">
                  <c:v>61500</c:v>
                </c:pt>
                <c:pt idx="124">
                  <c:v>62000</c:v>
                </c:pt>
                <c:pt idx="125">
                  <c:v>62500</c:v>
                </c:pt>
                <c:pt idx="126">
                  <c:v>63000</c:v>
                </c:pt>
                <c:pt idx="127">
                  <c:v>63500</c:v>
                </c:pt>
                <c:pt idx="128">
                  <c:v>64000</c:v>
                </c:pt>
                <c:pt idx="129">
                  <c:v>64500</c:v>
                </c:pt>
                <c:pt idx="130">
                  <c:v>65000</c:v>
                </c:pt>
                <c:pt idx="131">
                  <c:v>65500</c:v>
                </c:pt>
                <c:pt idx="132">
                  <c:v>66000</c:v>
                </c:pt>
                <c:pt idx="133">
                  <c:v>66500</c:v>
                </c:pt>
                <c:pt idx="134">
                  <c:v>67000</c:v>
                </c:pt>
                <c:pt idx="135">
                  <c:v>67500</c:v>
                </c:pt>
                <c:pt idx="136">
                  <c:v>68000</c:v>
                </c:pt>
                <c:pt idx="137">
                  <c:v>68500</c:v>
                </c:pt>
                <c:pt idx="138">
                  <c:v>69000</c:v>
                </c:pt>
                <c:pt idx="139">
                  <c:v>69500</c:v>
                </c:pt>
                <c:pt idx="140">
                  <c:v>70000</c:v>
                </c:pt>
                <c:pt idx="141">
                  <c:v>70500</c:v>
                </c:pt>
                <c:pt idx="142">
                  <c:v>71000</c:v>
                </c:pt>
                <c:pt idx="143">
                  <c:v>71500</c:v>
                </c:pt>
                <c:pt idx="144">
                  <c:v>72000</c:v>
                </c:pt>
                <c:pt idx="145">
                  <c:v>72500</c:v>
                </c:pt>
                <c:pt idx="146">
                  <c:v>73000</c:v>
                </c:pt>
                <c:pt idx="147">
                  <c:v>73500</c:v>
                </c:pt>
                <c:pt idx="148">
                  <c:v>74000</c:v>
                </c:pt>
                <c:pt idx="149">
                  <c:v>74500</c:v>
                </c:pt>
                <c:pt idx="150">
                  <c:v>75000</c:v>
                </c:pt>
                <c:pt idx="151">
                  <c:v>75500</c:v>
                </c:pt>
                <c:pt idx="152">
                  <c:v>76000</c:v>
                </c:pt>
                <c:pt idx="153">
                  <c:v>76500</c:v>
                </c:pt>
                <c:pt idx="154">
                  <c:v>77000</c:v>
                </c:pt>
                <c:pt idx="155">
                  <c:v>77500</c:v>
                </c:pt>
                <c:pt idx="156">
                  <c:v>78000</c:v>
                </c:pt>
                <c:pt idx="157">
                  <c:v>78500</c:v>
                </c:pt>
                <c:pt idx="158">
                  <c:v>79000</c:v>
                </c:pt>
                <c:pt idx="159">
                  <c:v>79500</c:v>
                </c:pt>
                <c:pt idx="160">
                  <c:v>80000</c:v>
                </c:pt>
                <c:pt idx="161">
                  <c:v>80500</c:v>
                </c:pt>
                <c:pt idx="162">
                  <c:v>81000</c:v>
                </c:pt>
                <c:pt idx="163">
                  <c:v>81500</c:v>
                </c:pt>
                <c:pt idx="164">
                  <c:v>82000</c:v>
                </c:pt>
                <c:pt idx="165">
                  <c:v>82500</c:v>
                </c:pt>
                <c:pt idx="166">
                  <c:v>83000</c:v>
                </c:pt>
                <c:pt idx="167">
                  <c:v>83500</c:v>
                </c:pt>
                <c:pt idx="168">
                  <c:v>84000</c:v>
                </c:pt>
                <c:pt idx="169">
                  <c:v>84500</c:v>
                </c:pt>
                <c:pt idx="170">
                  <c:v>85000</c:v>
                </c:pt>
                <c:pt idx="171">
                  <c:v>85500</c:v>
                </c:pt>
                <c:pt idx="172">
                  <c:v>86000</c:v>
                </c:pt>
                <c:pt idx="173">
                  <c:v>86500</c:v>
                </c:pt>
                <c:pt idx="174">
                  <c:v>87000</c:v>
                </c:pt>
                <c:pt idx="175">
                  <c:v>87500</c:v>
                </c:pt>
                <c:pt idx="176">
                  <c:v>88000</c:v>
                </c:pt>
                <c:pt idx="177">
                  <c:v>88500</c:v>
                </c:pt>
                <c:pt idx="178">
                  <c:v>89000</c:v>
                </c:pt>
                <c:pt idx="179">
                  <c:v>89500</c:v>
                </c:pt>
                <c:pt idx="180">
                  <c:v>90000</c:v>
                </c:pt>
                <c:pt idx="181">
                  <c:v>90500</c:v>
                </c:pt>
                <c:pt idx="182">
                  <c:v>91000</c:v>
                </c:pt>
                <c:pt idx="183">
                  <c:v>91500</c:v>
                </c:pt>
                <c:pt idx="184">
                  <c:v>92000</c:v>
                </c:pt>
                <c:pt idx="185">
                  <c:v>92500</c:v>
                </c:pt>
                <c:pt idx="186">
                  <c:v>93000</c:v>
                </c:pt>
                <c:pt idx="187">
                  <c:v>93500</c:v>
                </c:pt>
                <c:pt idx="188">
                  <c:v>94000</c:v>
                </c:pt>
                <c:pt idx="189">
                  <c:v>94500</c:v>
                </c:pt>
                <c:pt idx="190">
                  <c:v>95000</c:v>
                </c:pt>
                <c:pt idx="191">
                  <c:v>95500</c:v>
                </c:pt>
                <c:pt idx="192">
                  <c:v>96000</c:v>
                </c:pt>
                <c:pt idx="193">
                  <c:v>96500</c:v>
                </c:pt>
                <c:pt idx="194">
                  <c:v>97000</c:v>
                </c:pt>
                <c:pt idx="195">
                  <c:v>97500</c:v>
                </c:pt>
                <c:pt idx="196">
                  <c:v>98000</c:v>
                </c:pt>
                <c:pt idx="197">
                  <c:v>98500</c:v>
                </c:pt>
                <c:pt idx="198">
                  <c:v>99000</c:v>
                </c:pt>
                <c:pt idx="199">
                  <c:v>99500</c:v>
                </c:pt>
                <c:pt idx="200">
                  <c:v>100000</c:v>
                </c:pt>
                <c:pt idx="201">
                  <c:v>100500</c:v>
                </c:pt>
                <c:pt idx="202">
                  <c:v>101000</c:v>
                </c:pt>
                <c:pt idx="203">
                  <c:v>101500</c:v>
                </c:pt>
                <c:pt idx="204">
                  <c:v>102000</c:v>
                </c:pt>
                <c:pt idx="205">
                  <c:v>102500</c:v>
                </c:pt>
                <c:pt idx="206">
                  <c:v>103000</c:v>
                </c:pt>
                <c:pt idx="207">
                  <c:v>103500</c:v>
                </c:pt>
                <c:pt idx="208">
                  <c:v>104000</c:v>
                </c:pt>
                <c:pt idx="209">
                  <c:v>104500</c:v>
                </c:pt>
                <c:pt idx="210">
                  <c:v>105000</c:v>
                </c:pt>
                <c:pt idx="211">
                  <c:v>105500</c:v>
                </c:pt>
                <c:pt idx="212">
                  <c:v>106000</c:v>
                </c:pt>
                <c:pt idx="213">
                  <c:v>106500</c:v>
                </c:pt>
                <c:pt idx="214">
                  <c:v>107000</c:v>
                </c:pt>
                <c:pt idx="215">
                  <c:v>107500</c:v>
                </c:pt>
                <c:pt idx="216">
                  <c:v>108000</c:v>
                </c:pt>
                <c:pt idx="217">
                  <c:v>108500</c:v>
                </c:pt>
                <c:pt idx="218">
                  <c:v>109000</c:v>
                </c:pt>
                <c:pt idx="219">
                  <c:v>109500</c:v>
                </c:pt>
                <c:pt idx="220">
                  <c:v>110000</c:v>
                </c:pt>
                <c:pt idx="221">
                  <c:v>110500</c:v>
                </c:pt>
                <c:pt idx="222">
                  <c:v>111000</c:v>
                </c:pt>
                <c:pt idx="223">
                  <c:v>111500</c:v>
                </c:pt>
                <c:pt idx="224">
                  <c:v>112000</c:v>
                </c:pt>
                <c:pt idx="225">
                  <c:v>112500</c:v>
                </c:pt>
                <c:pt idx="226">
                  <c:v>113000</c:v>
                </c:pt>
                <c:pt idx="227">
                  <c:v>113500</c:v>
                </c:pt>
                <c:pt idx="228">
                  <c:v>114000</c:v>
                </c:pt>
                <c:pt idx="229">
                  <c:v>114500</c:v>
                </c:pt>
                <c:pt idx="230">
                  <c:v>115000</c:v>
                </c:pt>
                <c:pt idx="231">
                  <c:v>115500</c:v>
                </c:pt>
                <c:pt idx="232">
                  <c:v>116000</c:v>
                </c:pt>
                <c:pt idx="233">
                  <c:v>116500</c:v>
                </c:pt>
                <c:pt idx="234">
                  <c:v>117000</c:v>
                </c:pt>
                <c:pt idx="235">
                  <c:v>117500</c:v>
                </c:pt>
                <c:pt idx="236">
                  <c:v>118000</c:v>
                </c:pt>
                <c:pt idx="237">
                  <c:v>118500</c:v>
                </c:pt>
                <c:pt idx="238">
                  <c:v>119000</c:v>
                </c:pt>
                <c:pt idx="239">
                  <c:v>119500</c:v>
                </c:pt>
                <c:pt idx="240">
                  <c:v>120000</c:v>
                </c:pt>
                <c:pt idx="241">
                  <c:v>120500</c:v>
                </c:pt>
                <c:pt idx="242">
                  <c:v>121000</c:v>
                </c:pt>
                <c:pt idx="243">
                  <c:v>121500</c:v>
                </c:pt>
                <c:pt idx="244">
                  <c:v>122000</c:v>
                </c:pt>
                <c:pt idx="245">
                  <c:v>122500</c:v>
                </c:pt>
                <c:pt idx="246">
                  <c:v>123000</c:v>
                </c:pt>
                <c:pt idx="247">
                  <c:v>123500</c:v>
                </c:pt>
                <c:pt idx="248">
                  <c:v>124000</c:v>
                </c:pt>
                <c:pt idx="249">
                  <c:v>124500</c:v>
                </c:pt>
                <c:pt idx="250">
                  <c:v>125000</c:v>
                </c:pt>
                <c:pt idx="251">
                  <c:v>125500</c:v>
                </c:pt>
                <c:pt idx="252">
                  <c:v>126000</c:v>
                </c:pt>
                <c:pt idx="253">
                  <c:v>126500</c:v>
                </c:pt>
                <c:pt idx="254">
                  <c:v>127000</c:v>
                </c:pt>
                <c:pt idx="255">
                  <c:v>127500</c:v>
                </c:pt>
                <c:pt idx="256">
                  <c:v>128000</c:v>
                </c:pt>
                <c:pt idx="257">
                  <c:v>128500</c:v>
                </c:pt>
                <c:pt idx="258">
                  <c:v>129000</c:v>
                </c:pt>
                <c:pt idx="259">
                  <c:v>129500</c:v>
                </c:pt>
                <c:pt idx="260">
                  <c:v>130000</c:v>
                </c:pt>
                <c:pt idx="261">
                  <c:v>130500</c:v>
                </c:pt>
                <c:pt idx="262">
                  <c:v>131000</c:v>
                </c:pt>
                <c:pt idx="263">
                  <c:v>131500</c:v>
                </c:pt>
                <c:pt idx="264">
                  <c:v>132000</c:v>
                </c:pt>
                <c:pt idx="265">
                  <c:v>132500</c:v>
                </c:pt>
                <c:pt idx="266">
                  <c:v>133000</c:v>
                </c:pt>
                <c:pt idx="267">
                  <c:v>133500</c:v>
                </c:pt>
                <c:pt idx="268">
                  <c:v>134000</c:v>
                </c:pt>
                <c:pt idx="269">
                  <c:v>134500</c:v>
                </c:pt>
                <c:pt idx="270">
                  <c:v>135000</c:v>
                </c:pt>
                <c:pt idx="271">
                  <c:v>135500</c:v>
                </c:pt>
                <c:pt idx="272">
                  <c:v>136000</c:v>
                </c:pt>
                <c:pt idx="273">
                  <c:v>136500</c:v>
                </c:pt>
                <c:pt idx="274">
                  <c:v>137000</c:v>
                </c:pt>
                <c:pt idx="275">
                  <c:v>137500</c:v>
                </c:pt>
                <c:pt idx="276">
                  <c:v>138000</c:v>
                </c:pt>
                <c:pt idx="277">
                  <c:v>138500</c:v>
                </c:pt>
                <c:pt idx="278">
                  <c:v>139000</c:v>
                </c:pt>
                <c:pt idx="279">
                  <c:v>139500</c:v>
                </c:pt>
                <c:pt idx="280">
                  <c:v>140000</c:v>
                </c:pt>
              </c:numCache>
            </c:numRef>
          </c:cat>
          <c:val>
            <c:numRef>
              <c:f>'PhosRock- CostCurveGenerator'!$AA$7:$AA$287</c:f>
              <c:numCache>
                <c:formatCode>#,##0;\-#,##0;\ "-";\ @</c:formatCode>
                <c:ptCount val="28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97.505129768934154</c:v>
                </c:pt>
                <c:pt idx="42">
                  <c:v>97.505129768934154</c:v>
                </c:pt>
                <c:pt idx="43">
                  <c:v>97.505129768934154</c:v>
                </c:pt>
                <c:pt idx="44">
                  <c:v>97.505129768934154</c:v>
                </c:pt>
                <c:pt idx="45">
                  <c:v>97.505129768934154</c:v>
                </c:pt>
                <c:pt idx="46">
                  <c:v>97.505129768934154</c:v>
                </c:pt>
                <c:pt idx="47">
                  <c:v>97.505129768934154</c:v>
                </c:pt>
                <c:pt idx="48">
                  <c:v>97.505129768934154</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numCache>
            </c:numRef>
          </c:val>
          <c:extLst>
            <c:ext xmlns:c16="http://schemas.microsoft.com/office/drawing/2014/chart" uri="{C3380CC4-5D6E-409C-BE32-E72D297353CC}">
              <c16:uniqueId val="{00000008-407C-4558-8EB9-BA1BFFA88D81}"/>
            </c:ext>
          </c:extLst>
        </c:ser>
        <c:ser>
          <c:idx val="9"/>
          <c:order val="9"/>
          <c:tx>
            <c:strRef>
              <c:f>'PhosRock- CostCurveGenerator'!$AB$6</c:f>
              <c:strCache>
                <c:ptCount val="1"/>
                <c:pt idx="0">
                  <c:v>North America</c:v>
                </c:pt>
              </c:strCache>
            </c:strRef>
          </c:tx>
          <c:spPr>
            <a:solidFill>
              <a:schemeClr val="accent4">
                <a:lumMod val="60000"/>
              </a:schemeClr>
            </a:solidFill>
            <a:ln>
              <a:noFill/>
            </a:ln>
            <a:effectLst/>
          </c:spPr>
          <c:invertIfNegative val="0"/>
          <c:cat>
            <c:numRef>
              <c:f>'PhosRock- CostCurveGenerator'!$R$7:$R$287</c:f>
              <c:numCache>
                <c:formatCode>#,##0;\-#,##0;\ "-";\ @</c:formatCode>
                <c:ptCount val="281"/>
                <c:pt idx="0">
                  <c:v>0</c:v>
                </c:pt>
                <c:pt idx="1">
                  <c:v>500</c:v>
                </c:pt>
                <c:pt idx="2">
                  <c:v>1000</c:v>
                </c:pt>
                <c:pt idx="3">
                  <c:v>1500</c:v>
                </c:pt>
                <c:pt idx="4">
                  <c:v>2000</c:v>
                </c:pt>
                <c:pt idx="5">
                  <c:v>2500</c:v>
                </c:pt>
                <c:pt idx="6">
                  <c:v>3000</c:v>
                </c:pt>
                <c:pt idx="7">
                  <c:v>3500</c:v>
                </c:pt>
                <c:pt idx="8">
                  <c:v>4000</c:v>
                </c:pt>
                <c:pt idx="9">
                  <c:v>4500</c:v>
                </c:pt>
                <c:pt idx="10">
                  <c:v>5000</c:v>
                </c:pt>
                <c:pt idx="11">
                  <c:v>5500</c:v>
                </c:pt>
                <c:pt idx="12">
                  <c:v>6000</c:v>
                </c:pt>
                <c:pt idx="13">
                  <c:v>6500</c:v>
                </c:pt>
                <c:pt idx="14">
                  <c:v>7000</c:v>
                </c:pt>
                <c:pt idx="15">
                  <c:v>7500</c:v>
                </c:pt>
                <c:pt idx="16">
                  <c:v>8000</c:v>
                </c:pt>
                <c:pt idx="17">
                  <c:v>8500</c:v>
                </c:pt>
                <c:pt idx="18">
                  <c:v>9000</c:v>
                </c:pt>
                <c:pt idx="19">
                  <c:v>9500</c:v>
                </c:pt>
                <c:pt idx="20">
                  <c:v>10000</c:v>
                </c:pt>
                <c:pt idx="21">
                  <c:v>10500</c:v>
                </c:pt>
                <c:pt idx="22">
                  <c:v>11000</c:v>
                </c:pt>
                <c:pt idx="23">
                  <c:v>11500</c:v>
                </c:pt>
                <c:pt idx="24">
                  <c:v>12000</c:v>
                </c:pt>
                <c:pt idx="25">
                  <c:v>12500</c:v>
                </c:pt>
                <c:pt idx="26">
                  <c:v>13000</c:v>
                </c:pt>
                <c:pt idx="27">
                  <c:v>13500</c:v>
                </c:pt>
                <c:pt idx="28">
                  <c:v>14000</c:v>
                </c:pt>
                <c:pt idx="29">
                  <c:v>14500</c:v>
                </c:pt>
                <c:pt idx="30">
                  <c:v>15000</c:v>
                </c:pt>
                <c:pt idx="31">
                  <c:v>15500</c:v>
                </c:pt>
                <c:pt idx="32">
                  <c:v>16000</c:v>
                </c:pt>
                <c:pt idx="33">
                  <c:v>16500</c:v>
                </c:pt>
                <c:pt idx="34">
                  <c:v>17000</c:v>
                </c:pt>
                <c:pt idx="35">
                  <c:v>17500</c:v>
                </c:pt>
                <c:pt idx="36">
                  <c:v>18000</c:v>
                </c:pt>
                <c:pt idx="37">
                  <c:v>18500</c:v>
                </c:pt>
                <c:pt idx="38">
                  <c:v>19000</c:v>
                </c:pt>
                <c:pt idx="39">
                  <c:v>19500</c:v>
                </c:pt>
                <c:pt idx="40">
                  <c:v>20000</c:v>
                </c:pt>
                <c:pt idx="41">
                  <c:v>20500</c:v>
                </c:pt>
                <c:pt idx="42">
                  <c:v>21000</c:v>
                </c:pt>
                <c:pt idx="43">
                  <c:v>21500</c:v>
                </c:pt>
                <c:pt idx="44">
                  <c:v>22000</c:v>
                </c:pt>
                <c:pt idx="45">
                  <c:v>22500</c:v>
                </c:pt>
                <c:pt idx="46">
                  <c:v>23000</c:v>
                </c:pt>
                <c:pt idx="47">
                  <c:v>23500</c:v>
                </c:pt>
                <c:pt idx="48">
                  <c:v>24000</c:v>
                </c:pt>
                <c:pt idx="49">
                  <c:v>24500</c:v>
                </c:pt>
                <c:pt idx="50">
                  <c:v>25000</c:v>
                </c:pt>
                <c:pt idx="51">
                  <c:v>25500</c:v>
                </c:pt>
                <c:pt idx="52">
                  <c:v>26000</c:v>
                </c:pt>
                <c:pt idx="53">
                  <c:v>26500</c:v>
                </c:pt>
                <c:pt idx="54">
                  <c:v>27000</c:v>
                </c:pt>
                <c:pt idx="55">
                  <c:v>27500</c:v>
                </c:pt>
                <c:pt idx="56">
                  <c:v>28000</c:v>
                </c:pt>
                <c:pt idx="57">
                  <c:v>28500</c:v>
                </c:pt>
                <c:pt idx="58">
                  <c:v>29000</c:v>
                </c:pt>
                <c:pt idx="59">
                  <c:v>29500</c:v>
                </c:pt>
                <c:pt idx="60">
                  <c:v>30000</c:v>
                </c:pt>
                <c:pt idx="61">
                  <c:v>30500</c:v>
                </c:pt>
                <c:pt idx="62">
                  <c:v>31000</c:v>
                </c:pt>
                <c:pt idx="63">
                  <c:v>31500</c:v>
                </c:pt>
                <c:pt idx="64">
                  <c:v>32000</c:v>
                </c:pt>
                <c:pt idx="65">
                  <c:v>32500</c:v>
                </c:pt>
                <c:pt idx="66">
                  <c:v>33000</c:v>
                </c:pt>
                <c:pt idx="67">
                  <c:v>33500</c:v>
                </c:pt>
                <c:pt idx="68">
                  <c:v>34000</c:v>
                </c:pt>
                <c:pt idx="69">
                  <c:v>34500</c:v>
                </c:pt>
                <c:pt idx="70">
                  <c:v>35000</c:v>
                </c:pt>
                <c:pt idx="71">
                  <c:v>35500</c:v>
                </c:pt>
                <c:pt idx="72">
                  <c:v>36000</c:v>
                </c:pt>
                <c:pt idx="73">
                  <c:v>36500</c:v>
                </c:pt>
                <c:pt idx="74">
                  <c:v>37000</c:v>
                </c:pt>
                <c:pt idx="75">
                  <c:v>37500</c:v>
                </c:pt>
                <c:pt idx="76">
                  <c:v>38000</c:v>
                </c:pt>
                <c:pt idx="77">
                  <c:v>38500</c:v>
                </c:pt>
                <c:pt idx="78">
                  <c:v>39000</c:v>
                </c:pt>
                <c:pt idx="79">
                  <c:v>39500</c:v>
                </c:pt>
                <c:pt idx="80">
                  <c:v>40000</c:v>
                </c:pt>
                <c:pt idx="81">
                  <c:v>40500</c:v>
                </c:pt>
                <c:pt idx="82">
                  <c:v>41000</c:v>
                </c:pt>
                <c:pt idx="83">
                  <c:v>41500</c:v>
                </c:pt>
                <c:pt idx="84">
                  <c:v>42000</c:v>
                </c:pt>
                <c:pt idx="85">
                  <c:v>42500</c:v>
                </c:pt>
                <c:pt idx="86">
                  <c:v>43000</c:v>
                </c:pt>
                <c:pt idx="87">
                  <c:v>43500</c:v>
                </c:pt>
                <c:pt idx="88">
                  <c:v>44000</c:v>
                </c:pt>
                <c:pt idx="89">
                  <c:v>44500</c:v>
                </c:pt>
                <c:pt idx="90">
                  <c:v>45000</c:v>
                </c:pt>
                <c:pt idx="91">
                  <c:v>45500</c:v>
                </c:pt>
                <c:pt idx="92">
                  <c:v>46000</c:v>
                </c:pt>
                <c:pt idx="93">
                  <c:v>46500</c:v>
                </c:pt>
                <c:pt idx="94">
                  <c:v>47000</c:v>
                </c:pt>
                <c:pt idx="95">
                  <c:v>47500</c:v>
                </c:pt>
                <c:pt idx="96">
                  <c:v>48000</c:v>
                </c:pt>
                <c:pt idx="97">
                  <c:v>48500</c:v>
                </c:pt>
                <c:pt idx="98">
                  <c:v>49000</c:v>
                </c:pt>
                <c:pt idx="99">
                  <c:v>49500</c:v>
                </c:pt>
                <c:pt idx="100">
                  <c:v>50000</c:v>
                </c:pt>
                <c:pt idx="101">
                  <c:v>50500</c:v>
                </c:pt>
                <c:pt idx="102">
                  <c:v>51000</c:v>
                </c:pt>
                <c:pt idx="103">
                  <c:v>51500</c:v>
                </c:pt>
                <c:pt idx="104">
                  <c:v>52000</c:v>
                </c:pt>
                <c:pt idx="105">
                  <c:v>52500</c:v>
                </c:pt>
                <c:pt idx="106">
                  <c:v>53000</c:v>
                </c:pt>
                <c:pt idx="107">
                  <c:v>53500</c:v>
                </c:pt>
                <c:pt idx="108">
                  <c:v>54000</c:v>
                </c:pt>
                <c:pt idx="109">
                  <c:v>54500</c:v>
                </c:pt>
                <c:pt idx="110">
                  <c:v>55000</c:v>
                </c:pt>
                <c:pt idx="111">
                  <c:v>55500</c:v>
                </c:pt>
                <c:pt idx="112">
                  <c:v>56000</c:v>
                </c:pt>
                <c:pt idx="113">
                  <c:v>56500</c:v>
                </c:pt>
                <c:pt idx="114">
                  <c:v>57000</c:v>
                </c:pt>
                <c:pt idx="115">
                  <c:v>57500</c:v>
                </c:pt>
                <c:pt idx="116">
                  <c:v>58000</c:v>
                </c:pt>
                <c:pt idx="117">
                  <c:v>58500</c:v>
                </c:pt>
                <c:pt idx="118">
                  <c:v>59000</c:v>
                </c:pt>
                <c:pt idx="119">
                  <c:v>59500</c:v>
                </c:pt>
                <c:pt idx="120">
                  <c:v>60000</c:v>
                </c:pt>
                <c:pt idx="121">
                  <c:v>60500</c:v>
                </c:pt>
                <c:pt idx="122">
                  <c:v>61000</c:v>
                </c:pt>
                <c:pt idx="123">
                  <c:v>61500</c:v>
                </c:pt>
                <c:pt idx="124">
                  <c:v>62000</c:v>
                </c:pt>
                <c:pt idx="125">
                  <c:v>62500</c:v>
                </c:pt>
                <c:pt idx="126">
                  <c:v>63000</c:v>
                </c:pt>
                <c:pt idx="127">
                  <c:v>63500</c:v>
                </c:pt>
                <c:pt idx="128">
                  <c:v>64000</c:v>
                </c:pt>
                <c:pt idx="129">
                  <c:v>64500</c:v>
                </c:pt>
                <c:pt idx="130">
                  <c:v>65000</c:v>
                </c:pt>
                <c:pt idx="131">
                  <c:v>65500</c:v>
                </c:pt>
                <c:pt idx="132">
                  <c:v>66000</c:v>
                </c:pt>
                <c:pt idx="133">
                  <c:v>66500</c:v>
                </c:pt>
                <c:pt idx="134">
                  <c:v>67000</c:v>
                </c:pt>
                <c:pt idx="135">
                  <c:v>67500</c:v>
                </c:pt>
                <c:pt idx="136">
                  <c:v>68000</c:v>
                </c:pt>
                <c:pt idx="137">
                  <c:v>68500</c:v>
                </c:pt>
                <c:pt idx="138">
                  <c:v>69000</c:v>
                </c:pt>
                <c:pt idx="139">
                  <c:v>69500</c:v>
                </c:pt>
                <c:pt idx="140">
                  <c:v>70000</c:v>
                </c:pt>
                <c:pt idx="141">
                  <c:v>70500</c:v>
                </c:pt>
                <c:pt idx="142">
                  <c:v>71000</c:v>
                </c:pt>
                <c:pt idx="143">
                  <c:v>71500</c:v>
                </c:pt>
                <c:pt idx="144">
                  <c:v>72000</c:v>
                </c:pt>
                <c:pt idx="145">
                  <c:v>72500</c:v>
                </c:pt>
                <c:pt idx="146">
                  <c:v>73000</c:v>
                </c:pt>
                <c:pt idx="147">
                  <c:v>73500</c:v>
                </c:pt>
                <c:pt idx="148">
                  <c:v>74000</c:v>
                </c:pt>
                <c:pt idx="149">
                  <c:v>74500</c:v>
                </c:pt>
                <c:pt idx="150">
                  <c:v>75000</c:v>
                </c:pt>
                <c:pt idx="151">
                  <c:v>75500</c:v>
                </c:pt>
                <c:pt idx="152">
                  <c:v>76000</c:v>
                </c:pt>
                <c:pt idx="153">
                  <c:v>76500</c:v>
                </c:pt>
                <c:pt idx="154">
                  <c:v>77000</c:v>
                </c:pt>
                <c:pt idx="155">
                  <c:v>77500</c:v>
                </c:pt>
                <c:pt idx="156">
                  <c:v>78000</c:v>
                </c:pt>
                <c:pt idx="157">
                  <c:v>78500</c:v>
                </c:pt>
                <c:pt idx="158">
                  <c:v>79000</c:v>
                </c:pt>
                <c:pt idx="159">
                  <c:v>79500</c:v>
                </c:pt>
                <c:pt idx="160">
                  <c:v>80000</c:v>
                </c:pt>
                <c:pt idx="161">
                  <c:v>80500</c:v>
                </c:pt>
                <c:pt idx="162">
                  <c:v>81000</c:v>
                </c:pt>
                <c:pt idx="163">
                  <c:v>81500</c:v>
                </c:pt>
                <c:pt idx="164">
                  <c:v>82000</c:v>
                </c:pt>
                <c:pt idx="165">
                  <c:v>82500</c:v>
                </c:pt>
                <c:pt idx="166">
                  <c:v>83000</c:v>
                </c:pt>
                <c:pt idx="167">
                  <c:v>83500</c:v>
                </c:pt>
                <c:pt idx="168">
                  <c:v>84000</c:v>
                </c:pt>
                <c:pt idx="169">
                  <c:v>84500</c:v>
                </c:pt>
                <c:pt idx="170">
                  <c:v>85000</c:v>
                </c:pt>
                <c:pt idx="171">
                  <c:v>85500</c:v>
                </c:pt>
                <c:pt idx="172">
                  <c:v>86000</c:v>
                </c:pt>
                <c:pt idx="173">
                  <c:v>86500</c:v>
                </c:pt>
                <c:pt idx="174">
                  <c:v>87000</c:v>
                </c:pt>
                <c:pt idx="175">
                  <c:v>87500</c:v>
                </c:pt>
                <c:pt idx="176">
                  <c:v>88000</c:v>
                </c:pt>
                <c:pt idx="177">
                  <c:v>88500</c:v>
                </c:pt>
                <c:pt idx="178">
                  <c:v>89000</c:v>
                </c:pt>
                <c:pt idx="179">
                  <c:v>89500</c:v>
                </c:pt>
                <c:pt idx="180">
                  <c:v>90000</c:v>
                </c:pt>
                <c:pt idx="181">
                  <c:v>90500</c:v>
                </c:pt>
                <c:pt idx="182">
                  <c:v>91000</c:v>
                </c:pt>
                <c:pt idx="183">
                  <c:v>91500</c:v>
                </c:pt>
                <c:pt idx="184">
                  <c:v>92000</c:v>
                </c:pt>
                <c:pt idx="185">
                  <c:v>92500</c:v>
                </c:pt>
                <c:pt idx="186">
                  <c:v>93000</c:v>
                </c:pt>
                <c:pt idx="187">
                  <c:v>93500</c:v>
                </c:pt>
                <c:pt idx="188">
                  <c:v>94000</c:v>
                </c:pt>
                <c:pt idx="189">
                  <c:v>94500</c:v>
                </c:pt>
                <c:pt idx="190">
                  <c:v>95000</c:v>
                </c:pt>
                <c:pt idx="191">
                  <c:v>95500</c:v>
                </c:pt>
                <c:pt idx="192">
                  <c:v>96000</c:v>
                </c:pt>
                <c:pt idx="193">
                  <c:v>96500</c:v>
                </c:pt>
                <c:pt idx="194">
                  <c:v>97000</c:v>
                </c:pt>
                <c:pt idx="195">
                  <c:v>97500</c:v>
                </c:pt>
                <c:pt idx="196">
                  <c:v>98000</c:v>
                </c:pt>
                <c:pt idx="197">
                  <c:v>98500</c:v>
                </c:pt>
                <c:pt idx="198">
                  <c:v>99000</c:v>
                </c:pt>
                <c:pt idx="199">
                  <c:v>99500</c:v>
                </c:pt>
                <c:pt idx="200">
                  <c:v>100000</c:v>
                </c:pt>
                <c:pt idx="201">
                  <c:v>100500</c:v>
                </c:pt>
                <c:pt idx="202">
                  <c:v>101000</c:v>
                </c:pt>
                <c:pt idx="203">
                  <c:v>101500</c:v>
                </c:pt>
                <c:pt idx="204">
                  <c:v>102000</c:v>
                </c:pt>
                <c:pt idx="205">
                  <c:v>102500</c:v>
                </c:pt>
                <c:pt idx="206">
                  <c:v>103000</c:v>
                </c:pt>
                <c:pt idx="207">
                  <c:v>103500</c:v>
                </c:pt>
                <c:pt idx="208">
                  <c:v>104000</c:v>
                </c:pt>
                <c:pt idx="209">
                  <c:v>104500</c:v>
                </c:pt>
                <c:pt idx="210">
                  <c:v>105000</c:v>
                </c:pt>
                <c:pt idx="211">
                  <c:v>105500</c:v>
                </c:pt>
                <c:pt idx="212">
                  <c:v>106000</c:v>
                </c:pt>
                <c:pt idx="213">
                  <c:v>106500</c:v>
                </c:pt>
                <c:pt idx="214">
                  <c:v>107000</c:v>
                </c:pt>
                <c:pt idx="215">
                  <c:v>107500</c:v>
                </c:pt>
                <c:pt idx="216">
                  <c:v>108000</c:v>
                </c:pt>
                <c:pt idx="217">
                  <c:v>108500</c:v>
                </c:pt>
                <c:pt idx="218">
                  <c:v>109000</c:v>
                </c:pt>
                <c:pt idx="219">
                  <c:v>109500</c:v>
                </c:pt>
                <c:pt idx="220">
                  <c:v>110000</c:v>
                </c:pt>
                <c:pt idx="221">
                  <c:v>110500</c:v>
                </c:pt>
                <c:pt idx="222">
                  <c:v>111000</c:v>
                </c:pt>
                <c:pt idx="223">
                  <c:v>111500</c:v>
                </c:pt>
                <c:pt idx="224">
                  <c:v>112000</c:v>
                </c:pt>
                <c:pt idx="225">
                  <c:v>112500</c:v>
                </c:pt>
                <c:pt idx="226">
                  <c:v>113000</c:v>
                </c:pt>
                <c:pt idx="227">
                  <c:v>113500</c:v>
                </c:pt>
                <c:pt idx="228">
                  <c:v>114000</c:v>
                </c:pt>
                <c:pt idx="229">
                  <c:v>114500</c:v>
                </c:pt>
                <c:pt idx="230">
                  <c:v>115000</c:v>
                </c:pt>
                <c:pt idx="231">
                  <c:v>115500</c:v>
                </c:pt>
                <c:pt idx="232">
                  <c:v>116000</c:v>
                </c:pt>
                <c:pt idx="233">
                  <c:v>116500</c:v>
                </c:pt>
                <c:pt idx="234">
                  <c:v>117000</c:v>
                </c:pt>
                <c:pt idx="235">
                  <c:v>117500</c:v>
                </c:pt>
                <c:pt idx="236">
                  <c:v>118000</c:v>
                </c:pt>
                <c:pt idx="237">
                  <c:v>118500</c:v>
                </c:pt>
                <c:pt idx="238">
                  <c:v>119000</c:v>
                </c:pt>
                <c:pt idx="239">
                  <c:v>119500</c:v>
                </c:pt>
                <c:pt idx="240">
                  <c:v>120000</c:v>
                </c:pt>
                <c:pt idx="241">
                  <c:v>120500</c:v>
                </c:pt>
                <c:pt idx="242">
                  <c:v>121000</c:v>
                </c:pt>
                <c:pt idx="243">
                  <c:v>121500</c:v>
                </c:pt>
                <c:pt idx="244">
                  <c:v>122000</c:v>
                </c:pt>
                <c:pt idx="245">
                  <c:v>122500</c:v>
                </c:pt>
                <c:pt idx="246">
                  <c:v>123000</c:v>
                </c:pt>
                <c:pt idx="247">
                  <c:v>123500</c:v>
                </c:pt>
                <c:pt idx="248">
                  <c:v>124000</c:v>
                </c:pt>
                <c:pt idx="249">
                  <c:v>124500</c:v>
                </c:pt>
                <c:pt idx="250">
                  <c:v>125000</c:v>
                </c:pt>
                <c:pt idx="251">
                  <c:v>125500</c:v>
                </c:pt>
                <c:pt idx="252">
                  <c:v>126000</c:v>
                </c:pt>
                <c:pt idx="253">
                  <c:v>126500</c:v>
                </c:pt>
                <c:pt idx="254">
                  <c:v>127000</c:v>
                </c:pt>
                <c:pt idx="255">
                  <c:v>127500</c:v>
                </c:pt>
                <c:pt idx="256">
                  <c:v>128000</c:v>
                </c:pt>
                <c:pt idx="257">
                  <c:v>128500</c:v>
                </c:pt>
                <c:pt idx="258">
                  <c:v>129000</c:v>
                </c:pt>
                <c:pt idx="259">
                  <c:v>129500</c:v>
                </c:pt>
                <c:pt idx="260">
                  <c:v>130000</c:v>
                </c:pt>
                <c:pt idx="261">
                  <c:v>130500</c:v>
                </c:pt>
                <c:pt idx="262">
                  <c:v>131000</c:v>
                </c:pt>
                <c:pt idx="263">
                  <c:v>131500</c:v>
                </c:pt>
                <c:pt idx="264">
                  <c:v>132000</c:v>
                </c:pt>
                <c:pt idx="265">
                  <c:v>132500</c:v>
                </c:pt>
                <c:pt idx="266">
                  <c:v>133000</c:v>
                </c:pt>
                <c:pt idx="267">
                  <c:v>133500</c:v>
                </c:pt>
                <c:pt idx="268">
                  <c:v>134000</c:v>
                </c:pt>
                <c:pt idx="269">
                  <c:v>134500</c:v>
                </c:pt>
                <c:pt idx="270">
                  <c:v>135000</c:v>
                </c:pt>
                <c:pt idx="271">
                  <c:v>135500</c:v>
                </c:pt>
                <c:pt idx="272">
                  <c:v>136000</c:v>
                </c:pt>
                <c:pt idx="273">
                  <c:v>136500</c:v>
                </c:pt>
                <c:pt idx="274">
                  <c:v>137000</c:v>
                </c:pt>
                <c:pt idx="275">
                  <c:v>137500</c:v>
                </c:pt>
                <c:pt idx="276">
                  <c:v>138000</c:v>
                </c:pt>
                <c:pt idx="277">
                  <c:v>138500</c:v>
                </c:pt>
                <c:pt idx="278">
                  <c:v>139000</c:v>
                </c:pt>
                <c:pt idx="279">
                  <c:v>139500</c:v>
                </c:pt>
                <c:pt idx="280">
                  <c:v>140000</c:v>
                </c:pt>
              </c:numCache>
            </c:numRef>
          </c:cat>
          <c:val>
            <c:numRef>
              <c:f>'PhosRock- CostCurveGenerator'!$AB$7:$AB$287</c:f>
              <c:numCache>
                <c:formatCode>#,##0;\-#,##0;\ "-";\ @</c:formatCode>
                <c:ptCount val="28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206.67032234964972</c:v>
                </c:pt>
                <c:pt idx="232">
                  <c:v>206.67032234964972</c:v>
                </c:pt>
                <c:pt idx="233">
                  <c:v>206.67032234964972</c:v>
                </c:pt>
                <c:pt idx="234">
                  <c:v>206.67032234964972</c:v>
                </c:pt>
                <c:pt idx="235">
                  <c:v>206.67032234964972</c:v>
                </c:pt>
                <c:pt idx="236">
                  <c:v>206.67032234964972</c:v>
                </c:pt>
                <c:pt idx="237">
                  <c:v>206.67032234964972</c:v>
                </c:pt>
                <c:pt idx="238">
                  <c:v>206.67032234964972</c:v>
                </c:pt>
                <c:pt idx="239">
                  <c:v>206.67032234964972</c:v>
                </c:pt>
                <c:pt idx="240">
                  <c:v>206.67032234964972</c:v>
                </c:pt>
                <c:pt idx="241">
                  <c:v>206.67032234964972</c:v>
                </c:pt>
                <c:pt idx="242">
                  <c:v>206.67032234964972</c:v>
                </c:pt>
                <c:pt idx="243">
                  <c:v>206.67032234964972</c:v>
                </c:pt>
                <c:pt idx="244">
                  <c:v>206.67032234964972</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numCache>
            </c:numRef>
          </c:val>
          <c:extLst>
            <c:ext xmlns:c16="http://schemas.microsoft.com/office/drawing/2014/chart" uri="{C3380CC4-5D6E-409C-BE32-E72D297353CC}">
              <c16:uniqueId val="{00000009-407C-4558-8EB9-BA1BFFA88D81}"/>
            </c:ext>
          </c:extLst>
        </c:ser>
        <c:dLbls>
          <c:showLegendKey val="0"/>
          <c:showVal val="0"/>
          <c:showCatName val="0"/>
          <c:showSerName val="0"/>
          <c:showPercent val="0"/>
          <c:showBubbleSize val="0"/>
        </c:dLbls>
        <c:gapWidth val="0"/>
        <c:overlap val="100"/>
        <c:axId val="1447161744"/>
        <c:axId val="1447162160"/>
      </c:barChart>
      <c:catAx>
        <c:axId val="1447161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capacity (kt/y)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quot;-&quot;;\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162160"/>
        <c:crosses val="autoZero"/>
        <c:auto val="1"/>
        <c:lblAlgn val="ctr"/>
        <c:lblOffset val="100"/>
        <c:noMultiLvlLbl val="0"/>
      </c:catAx>
      <c:valAx>
        <c:axId val="1447162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quot;-&quot;;\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16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1664211</xdr:colOff>
      <xdr:row>1</xdr:row>
      <xdr:rowOff>454153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6700" y="247650"/>
          <a:ext cx="1664211" cy="45415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1</xdr:row>
      <xdr:rowOff>19050</xdr:rowOff>
    </xdr:from>
    <xdr:to>
      <xdr:col>2</xdr:col>
      <xdr:colOff>387861</xdr:colOff>
      <xdr:row>1</xdr:row>
      <xdr:rowOff>473203</xdr:rowOff>
    </xdr:to>
    <xdr:pic>
      <xdr:nvPicPr>
        <xdr:cNvPr id="2" name="Picture 1">
          <a:extLst>
            <a:ext uri="{FF2B5EF4-FFF2-40B4-BE49-F238E27FC236}">
              <a16:creationId xmlns:a16="http://schemas.microsoft.com/office/drawing/2014/main" id="{B4BDE42C-6AC8-4826-84A7-C4FB4E6687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650" y="266700"/>
          <a:ext cx="1778511" cy="454153"/>
        </a:xfrm>
        <a:prstGeom prst="rect">
          <a:avLst/>
        </a:prstGeom>
      </xdr:spPr>
    </xdr:pic>
    <xdr:clientData/>
  </xdr:twoCellAnchor>
  <xdr:twoCellAnchor>
    <xdr:from>
      <xdr:col>2</xdr:col>
      <xdr:colOff>1133474</xdr:colOff>
      <xdr:row>7</xdr:row>
      <xdr:rowOff>0</xdr:rowOff>
    </xdr:from>
    <xdr:to>
      <xdr:col>23</xdr:col>
      <xdr:colOff>38099</xdr:colOff>
      <xdr:row>35</xdr:row>
      <xdr:rowOff>76200</xdr:rowOff>
    </xdr:to>
    <xdr:graphicFrame macro="">
      <xdr:nvGraphicFramePr>
        <xdr:cNvPr id="3" name="Chart 2">
          <a:extLst>
            <a:ext uri="{FF2B5EF4-FFF2-40B4-BE49-F238E27FC236}">
              <a16:creationId xmlns:a16="http://schemas.microsoft.com/office/drawing/2014/main" id="{46A0F8B3-6846-4EDD-91F0-C6C35E853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76200</xdr:colOff>
      <xdr:row>0</xdr:row>
      <xdr:rowOff>9525</xdr:rowOff>
    </xdr:from>
    <xdr:to>
      <xdr:col>1</xdr:col>
      <xdr:colOff>1854711</xdr:colOff>
      <xdr:row>2</xdr:row>
      <xdr:rowOff>104903</xdr:rowOff>
    </xdr:to>
    <xdr:pic>
      <xdr:nvPicPr>
        <xdr:cNvPr id="2" name="Picture 1">
          <a:extLst>
            <a:ext uri="{FF2B5EF4-FFF2-40B4-BE49-F238E27FC236}">
              <a16:creationId xmlns:a16="http://schemas.microsoft.com/office/drawing/2014/main" id="{CC70196B-52D2-440E-AD5D-EF15C6BE33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325" y="9525"/>
          <a:ext cx="1778511" cy="4573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xdr:colOff>
      <xdr:row>1</xdr:row>
      <xdr:rowOff>19050</xdr:rowOff>
    </xdr:from>
    <xdr:to>
      <xdr:col>2</xdr:col>
      <xdr:colOff>397386</xdr:colOff>
      <xdr:row>1</xdr:row>
      <xdr:rowOff>473203</xdr:rowOff>
    </xdr:to>
    <xdr:pic>
      <xdr:nvPicPr>
        <xdr:cNvPr id="2" name="Picture 1">
          <a:extLst>
            <a:ext uri="{FF2B5EF4-FFF2-40B4-BE49-F238E27FC236}">
              <a16:creationId xmlns:a16="http://schemas.microsoft.com/office/drawing/2014/main" id="{D577E896-3557-4C6B-BC04-FAC98279D2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 y="266700"/>
          <a:ext cx="1778511" cy="4541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28575</xdr:colOff>
      <xdr:row>1</xdr:row>
      <xdr:rowOff>28575</xdr:rowOff>
    </xdr:from>
    <xdr:to>
      <xdr:col>2</xdr:col>
      <xdr:colOff>406911</xdr:colOff>
      <xdr:row>1</xdr:row>
      <xdr:rowOff>482728</xdr:rowOff>
    </xdr:to>
    <xdr:pic>
      <xdr:nvPicPr>
        <xdr:cNvPr id="2" name="Picture 1">
          <a:extLst>
            <a:ext uri="{FF2B5EF4-FFF2-40B4-BE49-F238E27FC236}">
              <a16:creationId xmlns:a16="http://schemas.microsoft.com/office/drawing/2014/main" id="{FF60096C-F9D8-42CF-BCC7-F05870518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6700" y="276225"/>
          <a:ext cx="1778511" cy="4541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xdr:row>
      <xdr:rowOff>19050</xdr:rowOff>
    </xdr:from>
    <xdr:to>
      <xdr:col>2</xdr:col>
      <xdr:colOff>387861</xdr:colOff>
      <xdr:row>1</xdr:row>
      <xdr:rowOff>473203</xdr:rowOff>
    </xdr:to>
    <xdr:pic>
      <xdr:nvPicPr>
        <xdr:cNvPr id="2" name="Picture 1">
          <a:extLst>
            <a:ext uri="{FF2B5EF4-FFF2-40B4-BE49-F238E27FC236}">
              <a16:creationId xmlns:a16="http://schemas.microsoft.com/office/drawing/2014/main" id="{118EB7B2-0272-49DA-9A58-03F9DA883B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650" y="266700"/>
          <a:ext cx="1778511" cy="454153"/>
        </a:xfrm>
        <a:prstGeom prst="rect">
          <a:avLst/>
        </a:prstGeom>
      </xdr:spPr>
    </xdr:pic>
    <xdr:clientData/>
  </xdr:twoCellAnchor>
  <xdr:twoCellAnchor>
    <xdr:from>
      <xdr:col>2</xdr:col>
      <xdr:colOff>1133474</xdr:colOff>
      <xdr:row>7</xdr:row>
      <xdr:rowOff>0</xdr:rowOff>
    </xdr:from>
    <xdr:to>
      <xdr:col>23</xdr:col>
      <xdr:colOff>38099</xdr:colOff>
      <xdr:row>35</xdr:row>
      <xdr:rowOff>76200</xdr:rowOff>
    </xdr:to>
    <xdr:graphicFrame macro="">
      <xdr:nvGraphicFramePr>
        <xdr:cNvPr id="3" name="Chart 2">
          <a:extLst>
            <a:ext uri="{FF2B5EF4-FFF2-40B4-BE49-F238E27FC236}">
              <a16:creationId xmlns:a16="http://schemas.microsoft.com/office/drawing/2014/main" id="{7A65944F-B7B2-459F-BE4A-E226F7385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76200</xdr:colOff>
      <xdr:row>0</xdr:row>
      <xdr:rowOff>9525</xdr:rowOff>
    </xdr:from>
    <xdr:to>
      <xdr:col>1</xdr:col>
      <xdr:colOff>1854711</xdr:colOff>
      <xdr:row>2</xdr:row>
      <xdr:rowOff>85853</xdr:rowOff>
    </xdr:to>
    <xdr:pic>
      <xdr:nvPicPr>
        <xdr:cNvPr id="2" name="Picture 1">
          <a:extLst>
            <a:ext uri="{FF2B5EF4-FFF2-40B4-BE49-F238E27FC236}">
              <a16:creationId xmlns:a16="http://schemas.microsoft.com/office/drawing/2014/main" id="{1E7D67FD-26CE-4583-9D50-E351F663D7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325" y="9525"/>
          <a:ext cx="1778511" cy="43827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19050</xdr:colOff>
      <xdr:row>1</xdr:row>
      <xdr:rowOff>19050</xdr:rowOff>
    </xdr:from>
    <xdr:to>
      <xdr:col>2</xdr:col>
      <xdr:colOff>397386</xdr:colOff>
      <xdr:row>1</xdr:row>
      <xdr:rowOff>473203</xdr:rowOff>
    </xdr:to>
    <xdr:pic>
      <xdr:nvPicPr>
        <xdr:cNvPr id="2" name="Picture 1">
          <a:extLst>
            <a:ext uri="{FF2B5EF4-FFF2-40B4-BE49-F238E27FC236}">
              <a16:creationId xmlns:a16="http://schemas.microsoft.com/office/drawing/2014/main" id="{655BD637-3B0B-4A69-972D-6F23887081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 y="266700"/>
          <a:ext cx="1778511" cy="454153"/>
        </a:xfrm>
        <a:prstGeom prst="rect">
          <a:avLst/>
        </a:prstGeom>
      </xdr:spPr>
    </xdr:pic>
    <xdr:clientData/>
  </xdr:twoCellAnchor>
</xdr:wsDr>
</file>

<file path=xl/theme/theme1.xml><?xml version="1.0" encoding="utf-8"?>
<a:theme xmlns:a="http://schemas.openxmlformats.org/drawingml/2006/main" name="Office Theme">
  <a:themeElements>
    <a:clrScheme name="Custom 2">
      <a:dk1>
        <a:srgbClr val="000000"/>
      </a:dk1>
      <a:lt1>
        <a:sysClr val="window" lastClr="FFFFFF"/>
      </a:lt1>
      <a:dk2>
        <a:srgbClr val="404040"/>
      </a:dk2>
      <a:lt2>
        <a:srgbClr val="DCDCDC"/>
      </a:lt2>
      <a:accent1>
        <a:srgbClr val="006D89"/>
      </a:accent1>
      <a:accent2>
        <a:srgbClr val="F1A649"/>
      </a:accent2>
      <a:accent3>
        <a:srgbClr val="782080"/>
      </a:accent3>
      <a:accent4>
        <a:srgbClr val="54BAA0"/>
      </a:accent4>
      <a:accent5>
        <a:srgbClr val="B92051"/>
      </a:accent5>
      <a:accent6>
        <a:srgbClr val="AAB5DF"/>
      </a:accent6>
      <a:hlink>
        <a:srgbClr val="0000FF"/>
      </a:hlink>
      <a:folHlink>
        <a:srgbClr val="551A8B"/>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CustomerCare@ihsmarkit.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58F8E-C353-452D-9B2D-500A6265A36E}">
  <dimension ref="B1:AF38"/>
  <sheetViews>
    <sheetView showGridLines="0" tabSelected="1" zoomScaleNormal="100" workbookViewId="0"/>
  </sheetViews>
  <sheetFormatPr defaultColWidth="5.875" defaultRowHeight="12" customHeight="1" x14ac:dyDescent="0.2"/>
  <cols>
    <col min="1" max="1" width="3.5" style="8" customWidth="1"/>
    <col min="2" max="2" width="36.375" style="8" customWidth="1"/>
    <col min="3" max="5" width="9.375" style="9" customWidth="1"/>
    <col min="6" max="6" width="11.375" style="9" customWidth="1"/>
    <col min="7" max="10" width="9.375" style="10" customWidth="1"/>
    <col min="11" max="26" width="9.375" style="8" customWidth="1"/>
    <col min="27" max="16384" width="5.875" style="8"/>
  </cols>
  <sheetData>
    <row r="1" spans="2:32" ht="19.899999999999999" customHeight="1" x14ac:dyDescent="0.2"/>
    <row r="2" spans="2:32" ht="45" customHeight="1" x14ac:dyDescent="0.2"/>
    <row r="3" spans="2:32" s="12" customFormat="1" ht="48" customHeight="1" x14ac:dyDescent="0.2">
      <c r="B3" s="68" t="s">
        <v>753</v>
      </c>
      <c r="C3" s="68"/>
      <c r="D3" s="68"/>
      <c r="E3" s="68"/>
      <c r="F3" s="68"/>
      <c r="G3" s="10"/>
      <c r="H3" s="10"/>
      <c r="I3" s="10"/>
      <c r="J3" s="10"/>
      <c r="K3" s="11"/>
      <c r="L3" s="11"/>
    </row>
    <row r="4" spans="2:32" s="14" customFormat="1" ht="30" customHeight="1" x14ac:dyDescent="0.25">
      <c r="B4" s="69"/>
      <c r="C4" s="69"/>
      <c r="D4" s="69"/>
      <c r="E4" s="69"/>
      <c r="F4" s="69"/>
      <c r="G4" s="13"/>
      <c r="H4" s="13"/>
      <c r="I4" s="13"/>
      <c r="J4" s="13"/>
    </row>
    <row r="5" spans="2:32" ht="12" customHeight="1" x14ac:dyDescent="0.2">
      <c r="B5" s="15"/>
      <c r="C5" s="15"/>
      <c r="D5" s="15"/>
      <c r="E5" s="16"/>
      <c r="F5" s="17"/>
    </row>
    <row r="6" spans="2:32" s="22" customFormat="1" ht="15" customHeight="1" x14ac:dyDescent="0.3">
      <c r="B6" s="25"/>
      <c r="C6" s="18"/>
      <c r="D6" s="19"/>
      <c r="E6" s="20"/>
      <c r="F6" s="21"/>
      <c r="G6" s="10"/>
      <c r="H6" s="10"/>
      <c r="I6" s="10"/>
      <c r="J6" s="10"/>
    </row>
    <row r="7" spans="2:32" s="23" customFormat="1" ht="12" customHeight="1" x14ac:dyDescent="0.2">
      <c r="C7" s="24"/>
      <c r="D7" s="24"/>
      <c r="E7" s="24"/>
      <c r="F7" s="24"/>
      <c r="G7" s="10"/>
      <c r="H7" s="10"/>
      <c r="I7" s="10"/>
      <c r="J7" s="10"/>
    </row>
    <row r="8" spans="2:32" s="23" customFormat="1" ht="12" customHeight="1" x14ac:dyDescent="0.25">
      <c r="B8" s="25" t="s">
        <v>66</v>
      </c>
      <c r="C8" s="26"/>
      <c r="D8" s="27"/>
      <c r="E8" s="28"/>
      <c r="F8" s="29"/>
      <c r="G8" s="10"/>
      <c r="H8" s="10"/>
      <c r="I8" s="10"/>
      <c r="J8" s="10"/>
    </row>
    <row r="9" spans="2:32" s="9" customFormat="1" ht="12" customHeight="1" x14ac:dyDescent="0.2">
      <c r="B9" s="70"/>
      <c r="C9" s="70"/>
      <c r="D9" s="30"/>
      <c r="E9" s="31"/>
      <c r="F9" s="30"/>
      <c r="G9" s="10"/>
      <c r="H9" s="10"/>
      <c r="I9" s="10"/>
      <c r="J9" s="10"/>
      <c r="K9" s="8"/>
      <c r="L9" s="8"/>
      <c r="M9" s="8"/>
      <c r="N9" s="8"/>
      <c r="O9" s="8"/>
      <c r="P9" s="8"/>
      <c r="Q9" s="8"/>
      <c r="R9" s="8"/>
      <c r="S9" s="8"/>
      <c r="T9" s="8"/>
      <c r="U9" s="8"/>
      <c r="V9" s="8"/>
      <c r="W9" s="8"/>
      <c r="X9" s="8"/>
      <c r="Y9" s="8"/>
      <c r="Z9" s="8"/>
      <c r="AA9" s="8"/>
      <c r="AB9" s="8"/>
      <c r="AC9" s="8"/>
      <c r="AD9" s="8"/>
      <c r="AE9" s="8"/>
      <c r="AF9" s="8"/>
    </row>
    <row r="10" spans="2:32" s="9" customFormat="1" ht="12" customHeight="1" x14ac:dyDescent="0.2">
      <c r="C10" s="30"/>
      <c r="D10" s="30"/>
      <c r="E10" s="32"/>
      <c r="F10" s="30"/>
      <c r="G10" s="10"/>
      <c r="H10" s="10"/>
      <c r="I10" s="10"/>
      <c r="J10" s="10"/>
      <c r="K10" s="8"/>
      <c r="L10" s="8"/>
      <c r="M10" s="8"/>
      <c r="N10" s="8"/>
      <c r="O10" s="8"/>
      <c r="P10" s="8"/>
      <c r="Q10" s="8"/>
      <c r="R10" s="8"/>
      <c r="S10" s="8"/>
      <c r="T10" s="8"/>
      <c r="U10" s="8"/>
      <c r="V10" s="8"/>
      <c r="W10" s="8"/>
      <c r="X10" s="8"/>
      <c r="Y10" s="8"/>
      <c r="Z10" s="8"/>
      <c r="AA10" s="8"/>
      <c r="AB10" s="8"/>
      <c r="AC10" s="8"/>
      <c r="AD10" s="8"/>
      <c r="AE10" s="8"/>
      <c r="AF10" s="8"/>
    </row>
    <row r="11" spans="2:32" s="37" customFormat="1" ht="15" customHeight="1" x14ac:dyDescent="0.3">
      <c r="B11" s="33" t="s">
        <v>67</v>
      </c>
      <c r="C11" s="34"/>
      <c r="D11" s="34"/>
      <c r="E11" s="9"/>
      <c r="F11" s="30"/>
      <c r="G11" s="35"/>
      <c r="H11" s="35"/>
      <c r="I11" s="35"/>
      <c r="J11" s="35"/>
      <c r="K11" s="36"/>
      <c r="L11" s="36"/>
      <c r="M11" s="36"/>
      <c r="N11" s="36"/>
      <c r="O11" s="36"/>
      <c r="P11" s="36"/>
      <c r="Q11" s="36"/>
      <c r="R11" s="36"/>
      <c r="S11" s="36"/>
      <c r="T11" s="36"/>
      <c r="U11" s="36"/>
      <c r="V11" s="36"/>
      <c r="W11" s="36"/>
      <c r="X11" s="36"/>
      <c r="Y11" s="36"/>
      <c r="Z11" s="36"/>
      <c r="AA11" s="36"/>
      <c r="AB11" s="36"/>
      <c r="AC11" s="36"/>
      <c r="AD11" s="36"/>
      <c r="AE11" s="36"/>
      <c r="AF11" s="36"/>
    </row>
    <row r="12" spans="2:32" s="37" customFormat="1" ht="79.900000000000006" customHeight="1" x14ac:dyDescent="0.2">
      <c r="B12" s="71" t="s">
        <v>68</v>
      </c>
      <c r="C12" s="71"/>
      <c r="D12" s="71"/>
      <c r="E12" s="71"/>
      <c r="F12" s="71"/>
      <c r="G12" s="35"/>
      <c r="H12" s="35"/>
      <c r="I12" s="35"/>
      <c r="J12" s="35"/>
      <c r="K12" s="36"/>
      <c r="L12" s="36"/>
      <c r="M12" s="36"/>
      <c r="N12" s="36"/>
      <c r="O12" s="36"/>
      <c r="P12" s="36"/>
      <c r="Q12" s="36"/>
      <c r="R12" s="36"/>
      <c r="S12" s="36"/>
      <c r="T12" s="36"/>
      <c r="U12" s="36"/>
      <c r="V12" s="36"/>
      <c r="W12" s="36"/>
      <c r="X12" s="36"/>
      <c r="Y12" s="36"/>
      <c r="Z12" s="36"/>
      <c r="AA12" s="36"/>
      <c r="AB12" s="36"/>
      <c r="AC12" s="36"/>
      <c r="AD12" s="36"/>
      <c r="AE12" s="36"/>
      <c r="AF12" s="36"/>
    </row>
    <row r="13" spans="2:32" s="37" customFormat="1" ht="12" customHeight="1" x14ac:dyDescent="0.2">
      <c r="B13" s="9"/>
      <c r="C13" s="38"/>
      <c r="D13" s="38"/>
      <c r="E13" s="39"/>
      <c r="F13" s="30"/>
      <c r="G13" s="35"/>
      <c r="H13" s="35"/>
      <c r="I13" s="35"/>
      <c r="J13" s="35"/>
      <c r="K13" s="36"/>
      <c r="L13" s="36"/>
      <c r="M13" s="36"/>
      <c r="N13" s="36"/>
      <c r="O13" s="36"/>
      <c r="P13" s="36"/>
      <c r="Q13" s="36"/>
      <c r="R13" s="36"/>
      <c r="S13" s="36"/>
      <c r="T13" s="36"/>
      <c r="U13" s="36"/>
      <c r="V13" s="36"/>
      <c r="W13" s="36"/>
      <c r="X13" s="36"/>
      <c r="Y13" s="36"/>
      <c r="Z13" s="36"/>
      <c r="AA13" s="36"/>
      <c r="AB13" s="36"/>
      <c r="AC13" s="36"/>
      <c r="AD13" s="36"/>
      <c r="AE13" s="36"/>
      <c r="AF13" s="36"/>
    </row>
    <row r="14" spans="2:32" s="37" customFormat="1" ht="15" customHeight="1" x14ac:dyDescent="0.2">
      <c r="B14" s="40" t="s">
        <v>69</v>
      </c>
      <c r="C14" s="41"/>
      <c r="D14" s="41"/>
      <c r="E14" s="9"/>
      <c r="F14" s="30"/>
      <c r="G14" s="35"/>
      <c r="H14" s="35"/>
      <c r="I14" s="35"/>
      <c r="J14" s="35"/>
      <c r="K14" s="36"/>
      <c r="L14" s="36"/>
      <c r="M14" s="36"/>
      <c r="N14" s="36"/>
      <c r="O14" s="36"/>
      <c r="P14" s="36"/>
      <c r="Q14" s="36"/>
      <c r="R14" s="36"/>
      <c r="S14" s="36"/>
      <c r="T14" s="36"/>
      <c r="U14" s="36"/>
      <c r="V14" s="36"/>
      <c r="W14" s="36"/>
      <c r="X14" s="36"/>
      <c r="Y14" s="36"/>
      <c r="Z14" s="36"/>
      <c r="AA14" s="36"/>
      <c r="AB14" s="36"/>
      <c r="AC14" s="36"/>
      <c r="AD14" s="36"/>
      <c r="AE14" s="36"/>
      <c r="AF14" s="36"/>
    </row>
    <row r="15" spans="2:32" s="37" customFormat="1" ht="14.25" x14ac:dyDescent="0.2">
      <c r="B15" s="42" t="s">
        <v>749</v>
      </c>
      <c r="C15" s="43"/>
      <c r="D15" s="43"/>
      <c r="E15" s="38"/>
      <c r="F15" s="30"/>
      <c r="G15" s="35"/>
      <c r="H15" s="35"/>
      <c r="I15" s="35"/>
      <c r="J15" s="35"/>
      <c r="K15" s="36"/>
      <c r="L15" s="36"/>
      <c r="M15" s="36"/>
      <c r="N15" s="36"/>
      <c r="O15" s="36"/>
      <c r="P15" s="36"/>
      <c r="Q15" s="36"/>
      <c r="R15" s="36"/>
      <c r="S15" s="36"/>
      <c r="T15" s="36"/>
      <c r="U15" s="36"/>
      <c r="V15" s="36"/>
      <c r="W15" s="36"/>
      <c r="X15" s="36"/>
      <c r="Y15" s="36"/>
      <c r="Z15" s="36"/>
      <c r="AA15" s="36"/>
      <c r="AB15" s="36"/>
      <c r="AC15" s="36"/>
      <c r="AD15" s="36"/>
      <c r="AE15" s="36"/>
      <c r="AF15" s="36"/>
    </row>
    <row r="16" spans="2:32" s="37" customFormat="1" ht="12" customHeight="1" x14ac:dyDescent="0.2">
      <c r="B16" s="67"/>
      <c r="C16" s="67"/>
      <c r="D16" s="43"/>
      <c r="E16" s="38"/>
      <c r="F16" s="30"/>
      <c r="G16" s="35"/>
      <c r="H16" s="35"/>
      <c r="I16" s="35"/>
      <c r="J16" s="35"/>
      <c r="K16" s="36"/>
      <c r="L16" s="36"/>
      <c r="M16" s="36"/>
      <c r="N16" s="36"/>
      <c r="O16" s="36"/>
      <c r="P16" s="36"/>
      <c r="Q16" s="36"/>
      <c r="R16" s="36"/>
      <c r="S16" s="36"/>
      <c r="T16" s="36"/>
      <c r="U16" s="36"/>
      <c r="V16" s="36"/>
      <c r="W16" s="36"/>
      <c r="X16" s="36"/>
      <c r="Y16" s="36"/>
      <c r="Z16" s="36"/>
      <c r="AA16" s="36"/>
      <c r="AB16" s="36"/>
      <c r="AC16" s="36"/>
      <c r="AD16" s="36"/>
      <c r="AE16" s="36"/>
      <c r="AF16" s="36"/>
    </row>
    <row r="17" spans="2:32" s="37" customFormat="1" ht="40.15" customHeight="1" x14ac:dyDescent="0.2">
      <c r="B17" s="67" t="s">
        <v>70</v>
      </c>
      <c r="C17" s="67"/>
      <c r="D17" s="67"/>
      <c r="E17" s="67"/>
      <c r="F17" s="67"/>
      <c r="G17" s="35"/>
      <c r="H17" s="35"/>
      <c r="I17" s="35"/>
      <c r="J17" s="35"/>
      <c r="K17" s="36"/>
      <c r="L17" s="36"/>
      <c r="M17" s="36"/>
      <c r="N17" s="36"/>
      <c r="O17" s="36"/>
      <c r="P17" s="36"/>
      <c r="Q17" s="36"/>
      <c r="R17" s="36"/>
      <c r="S17" s="36"/>
      <c r="T17" s="36"/>
      <c r="U17" s="36"/>
      <c r="V17" s="36"/>
      <c r="W17" s="36"/>
      <c r="X17" s="36"/>
      <c r="Y17" s="36"/>
      <c r="Z17" s="36"/>
      <c r="AA17" s="36"/>
      <c r="AB17" s="36"/>
      <c r="AC17" s="36"/>
      <c r="AD17" s="36"/>
      <c r="AE17" s="36"/>
      <c r="AF17" s="36"/>
    </row>
    <row r="18" spans="2:32" s="36" customFormat="1" ht="12" customHeight="1" x14ac:dyDescent="0.2">
      <c r="B18" s="44"/>
      <c r="C18" s="41"/>
      <c r="D18" s="43"/>
      <c r="E18" s="38"/>
      <c r="F18" s="45"/>
      <c r="G18" s="35"/>
      <c r="H18" s="35"/>
      <c r="I18" s="35"/>
      <c r="J18" s="35"/>
    </row>
    <row r="19" spans="2:32" s="36" customFormat="1" ht="120" customHeight="1" x14ac:dyDescent="0.2">
      <c r="B19" s="67" t="s">
        <v>71</v>
      </c>
      <c r="C19" s="67"/>
      <c r="D19" s="67"/>
      <c r="E19" s="67"/>
      <c r="F19" s="67"/>
      <c r="G19" s="35"/>
      <c r="H19" s="35"/>
      <c r="I19" s="35"/>
      <c r="J19" s="35"/>
    </row>
    <row r="20" spans="2:32" ht="12" customHeight="1" x14ac:dyDescent="0.2">
      <c r="B20" s="44"/>
      <c r="C20" s="41"/>
      <c r="D20" s="46"/>
      <c r="E20" s="30"/>
      <c r="F20" s="45"/>
    </row>
    <row r="21" spans="2:32" ht="124.9" customHeight="1" x14ac:dyDescent="0.2">
      <c r="B21" s="67" t="s">
        <v>72</v>
      </c>
      <c r="C21" s="67"/>
      <c r="D21" s="67"/>
      <c r="E21" s="67"/>
      <c r="F21" s="67"/>
    </row>
    <row r="22" spans="2:32" ht="12" customHeight="1" x14ac:dyDescent="0.2">
      <c r="B22" s="47"/>
      <c r="C22" s="48"/>
      <c r="D22" s="48"/>
      <c r="E22" s="49"/>
      <c r="F22" s="45"/>
    </row>
    <row r="23" spans="2:32" ht="68.45" customHeight="1" x14ac:dyDescent="0.2">
      <c r="B23" s="67" t="s">
        <v>73</v>
      </c>
      <c r="C23" s="67"/>
      <c r="D23" s="67"/>
      <c r="E23" s="67"/>
      <c r="F23" s="67"/>
    </row>
    <row r="24" spans="2:32" ht="12" customHeight="1" x14ac:dyDescent="0.2">
      <c r="B24" s="44"/>
      <c r="C24" s="48"/>
      <c r="D24" s="48"/>
      <c r="E24" s="45"/>
    </row>
    <row r="25" spans="2:32" ht="67.900000000000006" customHeight="1" x14ac:dyDescent="0.2">
      <c r="B25" s="67" t="s">
        <v>74</v>
      </c>
      <c r="C25" s="67"/>
      <c r="D25" s="67"/>
      <c r="E25" s="67"/>
      <c r="F25" s="67"/>
    </row>
    <row r="26" spans="2:32" ht="12" customHeight="1" x14ac:dyDescent="0.2">
      <c r="C26" s="50"/>
      <c r="D26" s="50"/>
      <c r="E26" s="50"/>
      <c r="F26" s="51"/>
    </row>
    <row r="27" spans="2:32" ht="36.6" customHeight="1" x14ac:dyDescent="0.2">
      <c r="B27" s="72" t="s">
        <v>75</v>
      </c>
      <c r="C27" s="72"/>
      <c r="D27" s="72"/>
      <c r="E27" s="72"/>
      <c r="F27" s="72"/>
    </row>
    <row r="29" spans="2:32" ht="12" customHeight="1" x14ac:dyDescent="0.2">
      <c r="C29" s="51"/>
      <c r="D29" s="51"/>
      <c r="E29" s="51"/>
    </row>
    <row r="38" spans="2:2" ht="12" customHeight="1" x14ac:dyDescent="0.2">
      <c r="B38" s="59"/>
    </row>
  </sheetData>
  <mergeCells count="11">
    <mergeCell ref="B19:F19"/>
    <mergeCell ref="B21:F21"/>
    <mergeCell ref="B23:F23"/>
    <mergeCell ref="B25:F25"/>
    <mergeCell ref="B27:F27"/>
    <mergeCell ref="B17:F17"/>
    <mergeCell ref="B3:F3"/>
    <mergeCell ref="B4:F4"/>
    <mergeCell ref="B9:C9"/>
    <mergeCell ref="B12:F12"/>
    <mergeCell ref="B16:C16"/>
  </mergeCells>
  <hyperlinks>
    <hyperlink ref="B8" r:id="rId1" xr:uid="{0328BE0F-2AA6-4564-8690-D7BF7DFC1836}"/>
  </hyperlinks>
  <pageMargins left="0.7" right="0.7" top="0.75" bottom="0.75" header="0.3" footer="0.3"/>
  <pageSetup orientation="portrait" horizontalDpi="90" verticalDpi="9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3F3D4-D3A5-4547-B7BC-54FF6B7E8091}">
  <dimension ref="B1:BX7"/>
  <sheetViews>
    <sheetView showGridLines="0" workbookViewId="0">
      <pane xSplit="3" ySplit="7" topLeftCell="D8" activePane="bottomRight" state="frozen"/>
      <selection activeCell="D8" sqref="D8"/>
      <selection pane="topRight" activeCell="D8" sqref="D8"/>
      <selection pane="bottomLeft" activeCell="D8" sqref="D8"/>
      <selection pane="bottomRight" activeCell="D8" sqref="D8"/>
    </sheetView>
  </sheetViews>
  <sheetFormatPr defaultColWidth="9" defaultRowHeight="11.25" x14ac:dyDescent="0.2"/>
  <cols>
    <col min="1" max="1" width="3.125" style="1" customWidth="1"/>
    <col min="2" max="2" width="18.375" style="1" customWidth="1"/>
    <col min="3" max="3" width="6.125" style="1" bestFit="1" customWidth="1"/>
    <col min="4" max="19" width="5.875" style="1" customWidth="1"/>
    <col min="20" max="20" width="6.25" style="1" customWidth="1"/>
    <col min="21" max="21" width="6.5" style="1" customWidth="1"/>
    <col min="22" max="22" width="6.375" style="1" customWidth="1"/>
    <col min="23" max="23" width="6.25" style="1" customWidth="1"/>
    <col min="24" max="29" width="7.125" style="1" customWidth="1"/>
    <col min="30" max="16384" width="9" style="1"/>
  </cols>
  <sheetData>
    <row r="1" spans="2:76" customFormat="1" ht="19.899999999999999" customHeight="1" x14ac:dyDescent="0.3">
      <c r="B1" s="58"/>
      <c r="C1" s="58"/>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row>
    <row r="2" spans="2:76" customFormat="1" ht="45" customHeight="1" x14ac:dyDescent="0.3">
      <c r="B2" s="58"/>
      <c r="C2" s="58"/>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row>
    <row r="3" spans="2:76" customFormat="1" ht="30" customHeight="1" x14ac:dyDescent="0.3">
      <c r="B3" s="52" t="s">
        <v>752</v>
      </c>
      <c r="C3" s="52"/>
      <c r="D3" s="4"/>
      <c r="E3" s="4"/>
      <c r="F3" s="4"/>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row>
    <row r="4" spans="2:76" customFormat="1" ht="12" customHeight="1" x14ac:dyDescent="0.3">
      <c r="B4" s="53" t="s">
        <v>76</v>
      </c>
      <c r="C4" s="7"/>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row>
    <row r="5" spans="2:76" customFormat="1" ht="12" customHeight="1" x14ac:dyDescent="0.3">
      <c r="B5" s="54"/>
      <c r="C5" s="55"/>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c r="BX5" s="56"/>
    </row>
    <row r="6" spans="2:76" ht="11.1" thickBot="1" x14ac:dyDescent="0.3">
      <c r="B6" s="60" t="s">
        <v>138</v>
      </c>
      <c r="C6" s="60" t="s">
        <v>348</v>
      </c>
      <c r="D6" s="60"/>
      <c r="E6" s="60"/>
      <c r="F6" s="60"/>
      <c r="G6" s="60"/>
      <c r="H6" s="60"/>
      <c r="I6" s="60"/>
      <c r="J6" s="60"/>
      <c r="K6" s="60"/>
      <c r="L6" s="60"/>
      <c r="M6" s="60"/>
      <c r="N6" s="60"/>
      <c r="O6" s="60"/>
      <c r="P6" s="60"/>
      <c r="Q6" s="60"/>
      <c r="R6" s="60"/>
      <c r="S6" s="60"/>
      <c r="T6" s="60"/>
      <c r="U6" s="60"/>
      <c r="V6" s="60"/>
      <c r="W6" s="60"/>
      <c r="X6" s="60"/>
      <c r="Y6" s="60"/>
      <c r="Z6" s="60"/>
      <c r="AA6" s="60"/>
      <c r="AB6" s="60"/>
      <c r="AC6" s="60"/>
    </row>
    <row r="7" spans="2:76" ht="10.5" x14ac:dyDescent="0.25">
      <c r="B7" s="63" t="s">
        <v>748</v>
      </c>
      <c r="C7" s="63" t="s">
        <v>141</v>
      </c>
      <c r="D7" s="57"/>
      <c r="E7" s="57"/>
      <c r="F7" s="57"/>
      <c r="G7" s="57"/>
      <c r="H7" s="57"/>
      <c r="I7" s="57"/>
      <c r="J7" s="57"/>
      <c r="K7" s="57"/>
      <c r="L7" s="57"/>
      <c r="M7" s="57"/>
      <c r="N7" s="57"/>
      <c r="O7" s="57"/>
      <c r="P7" s="57"/>
      <c r="Q7" s="57"/>
      <c r="R7" s="57"/>
      <c r="S7" s="57"/>
      <c r="T7" s="57"/>
      <c r="U7" s="57"/>
      <c r="V7" s="57"/>
      <c r="W7" s="57"/>
      <c r="X7" s="57"/>
      <c r="Y7" s="57"/>
      <c r="Z7" s="57"/>
      <c r="AA7" s="57"/>
      <c r="AB7" s="57"/>
      <c r="AC7" s="57"/>
    </row>
  </sheetData>
  <dataValidations count="1">
    <dataValidation type="list" allowBlank="1" showInputMessage="1" showErrorMessage="1" sqref="B7" xr:uid="{7636FB71-7787-403D-B2CD-C3C3A5AB33F1}">
      <formula1>"MGA"</formula1>
    </dataValidation>
  </dataValidations>
  <hyperlinks>
    <hyperlink ref="B4" location="Index!A1" display="Index" xr:uid="{2DA86EF2-C46F-4BB3-B616-E53CDECEAD1D}"/>
  </hyperlinks>
  <pageMargins left="0.7" right="0.7" top="0.75" bottom="0.75" header="0.3" footer="0.3"/>
  <pageSetup orientation="portrait"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28B9F77-2353-4EFC-A991-E54D60FD6B3A}">
          <x14:formula1>
            <xm:f>'MGA - CostData'!$F$6:$FM$6</xm:f>
          </x14:formula1>
          <xm:sqref>C7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4AFBB-DCDC-4E73-AFFF-25CCF4FCB185}">
  <dimension ref="B1:BY2476"/>
  <sheetViews>
    <sheetView showGridLines="0" zoomScaleNormal="100" workbookViewId="0">
      <pane xSplit="2" ySplit="6" topLeftCell="C7" activePane="bottomRight" state="frozen"/>
      <selection activeCell="D8" sqref="D8"/>
      <selection pane="topRight" activeCell="D8" sqref="D8"/>
      <selection pane="bottomLeft" activeCell="D8" sqref="D8"/>
      <selection pane="bottomRight" activeCell="C7" sqref="C7"/>
    </sheetView>
  </sheetViews>
  <sheetFormatPr defaultColWidth="9" defaultRowHeight="11.25" x14ac:dyDescent="0.2"/>
  <cols>
    <col min="1" max="1" width="3.125" style="1" customWidth="1"/>
    <col min="2" max="2" width="32" style="1" bestFit="1" customWidth="1"/>
    <col min="3" max="3" width="11" style="1" bestFit="1" customWidth="1"/>
    <col min="4" max="4" width="15" style="1" bestFit="1" customWidth="1"/>
    <col min="5" max="5" width="17.625" style="1" bestFit="1" customWidth="1"/>
    <col min="6" max="6" width="7.5" style="1" bestFit="1" customWidth="1"/>
    <col min="7" max="7" width="5.875" style="1" customWidth="1"/>
    <col min="8" max="8" width="4.25" style="1" bestFit="1" customWidth="1"/>
    <col min="9" max="9" width="21.625" style="1" bestFit="1" customWidth="1"/>
    <col min="10" max="10" width="10.625" style="1" bestFit="1" customWidth="1"/>
    <col min="11" max="11" width="6.625" style="1" bestFit="1" customWidth="1"/>
    <col min="12" max="12" width="14.5" style="1" bestFit="1" customWidth="1"/>
    <col min="13" max="13" width="4.125" style="1" bestFit="1" customWidth="1"/>
    <col min="14" max="14" width="5.875" style="1" customWidth="1"/>
    <col min="15" max="15" width="4.125" style="1" bestFit="1" customWidth="1"/>
    <col min="16" max="16" width="10.625" style="1" bestFit="1" customWidth="1"/>
    <col min="17" max="17" width="5.875" style="1" customWidth="1"/>
    <col min="18" max="18" width="5" style="1" bestFit="1" customWidth="1"/>
    <col min="19" max="19" width="11.375" style="1" bestFit="1" customWidth="1"/>
    <col min="20" max="20" width="9.25" style="1" bestFit="1" customWidth="1"/>
    <col min="21" max="21" width="8.75" style="1" bestFit="1" customWidth="1"/>
    <col min="22" max="22" width="10.625" style="1" bestFit="1" customWidth="1"/>
    <col min="23" max="23" width="11.625" style="1" bestFit="1" customWidth="1"/>
    <col min="24" max="24" width="9.5" style="1" bestFit="1" customWidth="1"/>
    <col min="25" max="25" width="10.375" style="1" bestFit="1" customWidth="1"/>
    <col min="26" max="26" width="10.5" style="1" bestFit="1" customWidth="1"/>
    <col min="27" max="27" width="12.5" style="1" bestFit="1" customWidth="1"/>
    <col min="28" max="28" width="5.875" style="1" bestFit="1" customWidth="1"/>
    <col min="29" max="29" width="11.375" style="1" bestFit="1" customWidth="1"/>
    <col min="30" max="30" width="11.125" style="1" bestFit="1" customWidth="1"/>
    <col min="31" max="31" width="6.25" style="1" bestFit="1" customWidth="1"/>
    <col min="32" max="32" width="10.75" style="1" bestFit="1" customWidth="1"/>
    <col min="33" max="33" width="11.25" style="1" bestFit="1" customWidth="1"/>
    <col min="34" max="34" width="11" style="1" bestFit="1" customWidth="1"/>
    <col min="35" max="35" width="12.25" style="1" bestFit="1" customWidth="1"/>
    <col min="36" max="16384" width="9" style="1"/>
  </cols>
  <sheetData>
    <row r="1" spans="2:77" customFormat="1" ht="14.1" x14ac:dyDescent="0.3">
      <c r="B1" s="58"/>
      <c r="C1" s="58"/>
      <c r="D1" s="2" t="s">
        <v>422</v>
      </c>
      <c r="E1" s="2" t="s">
        <v>443</v>
      </c>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row>
    <row r="2" spans="2:77" customFormat="1" ht="14.1" x14ac:dyDescent="0.3">
      <c r="B2" s="58"/>
      <c r="C2" s="58"/>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row>
    <row r="3" spans="2:77" customFormat="1" ht="23.1" x14ac:dyDescent="0.3">
      <c r="B3" s="52" t="s">
        <v>349</v>
      </c>
      <c r="C3" s="52"/>
      <c r="D3" s="4"/>
      <c r="E3" s="4"/>
      <c r="F3" s="4"/>
      <c r="G3" s="4"/>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row>
    <row r="4" spans="2:77" customFormat="1" ht="14.1" x14ac:dyDescent="0.3">
      <c r="B4" s="53" t="s">
        <v>76</v>
      </c>
      <c r="C4" s="7"/>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row>
    <row r="5" spans="2:77" customFormat="1" ht="14.1" x14ac:dyDescent="0.3">
      <c r="B5" s="54"/>
      <c r="C5" s="55"/>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c r="BX5" s="56"/>
      <c r="BY5" s="56"/>
    </row>
    <row r="6" spans="2:77" ht="11.1" thickBot="1" x14ac:dyDescent="0.3">
      <c r="B6" s="60" t="s">
        <v>350</v>
      </c>
      <c r="C6" s="60" t="s">
        <v>0</v>
      </c>
      <c r="D6" s="60" t="s">
        <v>351</v>
      </c>
      <c r="E6" s="60" t="s">
        <v>352</v>
      </c>
      <c r="F6" s="60" t="s">
        <v>353</v>
      </c>
      <c r="G6" s="60"/>
      <c r="H6" s="60" t="s">
        <v>354</v>
      </c>
      <c r="I6" s="60" t="s">
        <v>350</v>
      </c>
      <c r="J6" s="60" t="s">
        <v>0</v>
      </c>
      <c r="K6" s="60" t="s">
        <v>351</v>
      </c>
      <c r="L6" s="60" t="s">
        <v>355</v>
      </c>
      <c r="M6" s="60" t="s">
        <v>352</v>
      </c>
      <c r="N6" s="60"/>
      <c r="O6" s="60" t="s">
        <v>352</v>
      </c>
      <c r="P6" s="60" t="s">
        <v>0</v>
      </c>
      <c r="Q6" s="60"/>
      <c r="R6" s="60"/>
      <c r="S6" s="60" t="s">
        <v>8</v>
      </c>
      <c r="T6" s="60" t="s">
        <v>39</v>
      </c>
      <c r="U6" s="60" t="s">
        <v>31</v>
      </c>
      <c r="V6" s="60" t="s">
        <v>42</v>
      </c>
      <c r="W6" s="60" t="s">
        <v>29</v>
      </c>
      <c r="X6" s="60" t="s">
        <v>46</v>
      </c>
      <c r="Y6" s="60" t="s">
        <v>57</v>
      </c>
      <c r="Z6" s="60" t="s">
        <v>26</v>
      </c>
      <c r="AA6" s="60" t="s">
        <v>3</v>
      </c>
      <c r="AB6" s="60" t="s">
        <v>13</v>
      </c>
      <c r="AC6" s="60" t="s">
        <v>17</v>
      </c>
      <c r="AD6" s="60" t="s">
        <v>22</v>
      </c>
      <c r="AE6" s="60" t="s">
        <v>52</v>
      </c>
      <c r="AF6" s="60" t="s">
        <v>54</v>
      </c>
      <c r="AG6" s="60" t="s">
        <v>48</v>
      </c>
      <c r="AH6" s="60" t="s">
        <v>61</v>
      </c>
      <c r="AI6" s="60" t="s">
        <v>6</v>
      </c>
    </row>
    <row r="7" spans="2:77" ht="14.1" x14ac:dyDescent="0.3">
      <c r="B7" s="1" t="s">
        <v>258</v>
      </c>
      <c r="C7" s="64" t="str">
        <f>VLOOKUP(B7,'MGA - CostData'!B:D,3,0)</f>
        <v>Eastern Europe</v>
      </c>
      <c r="D7" s="62">
        <f>INDEX('MGA - CostData'!$1:$1048576,MATCH($B7&amp;D$1,'MGA - CostData'!$FN:$FN,0),MATCH('MGA - Cost Curve'!$C$7,'MGA - CostData'!$6:$6,0))</f>
        <v>50</v>
      </c>
      <c r="E7" s="62">
        <f>INDEX('MGA - CostData'!$1:$1048576,MATCH($B7&amp;E$1,'MGA - CostData'!$FN:$FN,0),MATCH('MGA - Cost Curve'!$C$7,'MGA - CostData'!$6:$6,0))</f>
        <v>820.95177889807883</v>
      </c>
      <c r="F7" s="62">
        <f>_xlfn.RANK.AVG(E7,$E$7:$E$168)</f>
        <v>19</v>
      </c>
      <c r="G7" s="6"/>
      <c r="H7" s="65">
        <f>LARGE($F:$F,COUNTIFS($F:$F,MAX($F:$F))+1)</f>
        <v>135</v>
      </c>
      <c r="I7" s="62" t="str">
        <f>IFERROR(INDEX($B:$F,MATCH($H7,$F:$F,0),MATCH(I$6,$B$6:$F$6,0)),0)</f>
        <v>Ammofos Maxam - Almalyk</v>
      </c>
      <c r="J7" s="62" t="str">
        <f>IFERROR(VLOOKUP(I7,$B:$C,2,0),0)</f>
        <v>Central Asia</v>
      </c>
      <c r="K7" s="62">
        <f>IFERROR(INDEX($B:$F,MATCH($H7,$F:$F,0),MATCH(K$6,$B$6:$F$6,0)),0)</f>
        <v>55</v>
      </c>
      <c r="L7" s="66">
        <v>0</v>
      </c>
      <c r="M7" s="62">
        <f>IFERROR(INDEX($B:$F,MATCH($H7,$F:$F,0),MATCH(M$6,$B$6:$F$6,0)),0)</f>
        <v>248.33032830608801</v>
      </c>
      <c r="N7" s="6"/>
      <c r="O7" s="62">
        <f>VLOOKUP(R7,L:M,2,1)</f>
        <v>248.33032830608801</v>
      </c>
      <c r="P7" s="62" t="str">
        <f>INDEX($J:$J,MATCH(O7,$M:$M,0),1)</f>
        <v>Central Asia</v>
      </c>
      <c r="Q7" s="6"/>
      <c r="R7" s="66">
        <v>0</v>
      </c>
      <c r="S7" s="62">
        <f>IF($R7&gt;MAX($L:$L),0,IF($P7=S$6,$O7,0))</f>
        <v>0</v>
      </c>
      <c r="T7" s="62">
        <f t="shared" ref="T7:AI22" si="0">IF($R7&gt;MAX($L:$L),0,IF($P7=T$6,$O7,0))</f>
        <v>248.33032830608801</v>
      </c>
      <c r="U7" s="62">
        <f t="shared" si="0"/>
        <v>0</v>
      </c>
      <c r="V7" s="62">
        <f t="shared" si="0"/>
        <v>0</v>
      </c>
      <c r="W7" s="62">
        <f t="shared" si="0"/>
        <v>0</v>
      </c>
      <c r="X7" s="62">
        <f t="shared" si="0"/>
        <v>0</v>
      </c>
      <c r="Y7" s="62">
        <f t="shared" si="0"/>
        <v>0</v>
      </c>
      <c r="Z7" s="62">
        <f t="shared" si="0"/>
        <v>0</v>
      </c>
      <c r="AA7" s="62">
        <f t="shared" si="0"/>
        <v>0</v>
      </c>
      <c r="AB7" s="62">
        <f t="shared" si="0"/>
        <v>0</v>
      </c>
      <c r="AC7" s="62">
        <f t="shared" si="0"/>
        <v>0</v>
      </c>
      <c r="AD7" s="62">
        <f t="shared" si="0"/>
        <v>0</v>
      </c>
      <c r="AE7" s="62">
        <f t="shared" si="0"/>
        <v>0</v>
      </c>
      <c r="AF7" s="62">
        <f t="shared" si="0"/>
        <v>0</v>
      </c>
      <c r="AG7" s="62">
        <f t="shared" si="0"/>
        <v>0</v>
      </c>
      <c r="AH7" s="62">
        <f t="shared" si="0"/>
        <v>0</v>
      </c>
      <c r="AI7" s="62">
        <f t="shared" si="0"/>
        <v>0</v>
      </c>
    </row>
    <row r="8" spans="2:77" ht="9.9499999999999993" x14ac:dyDescent="0.2">
      <c r="B8" s="1" t="s">
        <v>206</v>
      </c>
      <c r="C8" s="64" t="str">
        <f>VLOOKUP(B8,'MGA - CostData'!B:D,3,0)</f>
        <v>Central Asia</v>
      </c>
      <c r="D8" s="62">
        <f>INDEX('MGA - CostData'!$1:$1048576,MATCH($B8&amp;D$1,'MGA - CostData'!$FN:$FN,0),MATCH('MGA - Cost Curve'!$C$7,'MGA - CostData'!$6:$6,0))</f>
        <v>55</v>
      </c>
      <c r="E8" s="62">
        <f>INDEX('MGA - CostData'!$1:$1048576,MATCH($B8&amp;E$1,'MGA - CostData'!$FN:$FN,0),MATCH('MGA - Cost Curve'!$C$7,'MGA - CostData'!$6:$6,0))</f>
        <v>248.33032830608801</v>
      </c>
      <c r="F8" s="62">
        <f t="shared" ref="F8:F71" si="1">_xlfn.RANK.AVG(E8,$E$7:$E$168)</f>
        <v>135</v>
      </c>
      <c r="H8" s="62">
        <f>H7-1</f>
        <v>134</v>
      </c>
      <c r="I8" s="62" t="str">
        <f t="shared" ref="I8:I71" si="2">IFERROR(INDEX($B:$F,MATCH($H8,$F:$F,0),MATCH(I$6,$B$6:$F$6,0)),0)</f>
        <v>Kazphosphate - Taraz</v>
      </c>
      <c r="J8" s="62" t="str">
        <f>IFERROR(VLOOKUP(I8,$B:$C,2,0),0)</f>
        <v>Central Asia</v>
      </c>
      <c r="K8" s="62">
        <f>IFERROR(INDEX($B:$F,MATCH($H8,$F:$F,0),MATCH(K$6,$B$6:$F$6,0)),0)</f>
        <v>55</v>
      </c>
      <c r="L8" s="62">
        <f>L7+K7</f>
        <v>55</v>
      </c>
      <c r="M8" s="62">
        <f>IFERROR(INDEX($B:$F,MATCH($H8,$F:$F,0),MATCH(M$6,$B$6:$F$6,0)),0)</f>
        <v>250.56989661205094</v>
      </c>
      <c r="O8" s="62">
        <f t="shared" ref="O8:O71" si="3">VLOOKUP(R8,L:M,2,1)</f>
        <v>248.33032830608801</v>
      </c>
      <c r="P8" s="62" t="str">
        <f t="shared" ref="P8:P71" si="4">INDEX($J:$J,MATCH(O8,$M:$M,0),1)</f>
        <v>Central Asia</v>
      </c>
      <c r="R8" s="62">
        <f>R7+_xlfn.MINIFS($K:$K,$K:$K,"&gt;0")</f>
        <v>7.5</v>
      </c>
      <c r="S8" s="62">
        <f t="shared" ref="S8:S71" si="5">IF($R8&gt;MAX($L:$L),0,IF($P8=S$6,$O8,0))</f>
        <v>0</v>
      </c>
      <c r="T8" s="62">
        <f t="shared" si="0"/>
        <v>248.33032830608801</v>
      </c>
      <c r="U8" s="62">
        <f t="shared" si="0"/>
        <v>0</v>
      </c>
      <c r="V8" s="62">
        <f t="shared" si="0"/>
        <v>0</v>
      </c>
      <c r="W8" s="62">
        <f t="shared" si="0"/>
        <v>0</v>
      </c>
      <c r="X8" s="62">
        <f t="shared" si="0"/>
        <v>0</v>
      </c>
      <c r="Y8" s="62">
        <f t="shared" si="0"/>
        <v>0</v>
      </c>
      <c r="Z8" s="62">
        <f t="shared" si="0"/>
        <v>0</v>
      </c>
      <c r="AA8" s="62">
        <f t="shared" si="0"/>
        <v>0</v>
      </c>
      <c r="AB8" s="62">
        <f t="shared" si="0"/>
        <v>0</v>
      </c>
      <c r="AC8" s="62">
        <f t="shared" si="0"/>
        <v>0</v>
      </c>
      <c r="AD8" s="62">
        <f t="shared" si="0"/>
        <v>0</v>
      </c>
      <c r="AE8" s="62">
        <f t="shared" si="0"/>
        <v>0</v>
      </c>
      <c r="AF8" s="62">
        <f t="shared" si="0"/>
        <v>0</v>
      </c>
      <c r="AG8" s="62">
        <f t="shared" si="0"/>
        <v>0</v>
      </c>
      <c r="AH8" s="62">
        <f t="shared" si="0"/>
        <v>0</v>
      </c>
      <c r="AI8" s="62">
        <f t="shared" si="0"/>
        <v>0</v>
      </c>
    </row>
    <row r="9" spans="2:77" ht="9.9499999999999993" x14ac:dyDescent="0.2">
      <c r="B9" s="1" t="s">
        <v>284</v>
      </c>
      <c r="C9" s="64" t="str">
        <f>VLOOKUP(B9,'MGA - CostData'!B:D,3,0)</f>
        <v>Middle East</v>
      </c>
      <c r="D9" s="62">
        <f>INDEX('MGA - CostData'!$1:$1048576,MATCH($B9&amp;D$1,'MGA - CostData'!$FN:$FN,0),MATCH('MGA - Cost Curve'!$C$7,'MGA - CostData'!$6:$6,0))</f>
        <v>41.25</v>
      </c>
      <c r="E9" s="62">
        <f>INDEX('MGA - CostData'!$1:$1048576,MATCH($B9&amp;E$1,'MGA - CostData'!$FN:$FN,0),MATCH('MGA - Cost Curve'!$C$7,'MGA - CostData'!$6:$6,0))</f>
        <v>582.81721081023898</v>
      </c>
      <c r="F9" s="62">
        <f t="shared" si="1"/>
        <v>80</v>
      </c>
      <c r="H9" s="62">
        <f t="shared" ref="H9:H72" si="6">H8-1</f>
        <v>133</v>
      </c>
      <c r="I9" s="62" t="str">
        <f t="shared" si="2"/>
        <v>WSPC - Turaif and RAK</v>
      </c>
      <c r="J9" s="62" t="str">
        <f t="shared" ref="J9:J72" si="7">IFERROR(VLOOKUP(I9,$B:$C,2,0),0)</f>
        <v>Middle East</v>
      </c>
      <c r="K9" s="62">
        <f t="shared" ref="K9:K72" si="8">IFERROR(INDEX($B:$F,MATCH($H9,$F:$F,0),MATCH(K$6,$B$6:$F$6,0)),0)</f>
        <v>375</v>
      </c>
      <c r="L9" s="62">
        <f t="shared" ref="L9:L72" si="9">L8+K8</f>
        <v>110</v>
      </c>
      <c r="M9" s="62">
        <f t="shared" ref="M9:M72" si="10">IFERROR(INDEX($B:$F,MATCH($H9,$F:$F,0),MATCH(M$6,$B$6:$F$6,0)),0)</f>
        <v>367.02474273820417</v>
      </c>
      <c r="O9" s="62">
        <f t="shared" si="3"/>
        <v>248.33032830608801</v>
      </c>
      <c r="P9" s="62" t="str">
        <f t="shared" si="4"/>
        <v>Central Asia</v>
      </c>
      <c r="R9" s="62">
        <f t="shared" ref="R9:R72" si="11">R8+_xlfn.MINIFS($K:$K,$K:$K,"&gt;0")</f>
        <v>15</v>
      </c>
      <c r="S9" s="62">
        <f t="shared" si="5"/>
        <v>0</v>
      </c>
      <c r="T9" s="62">
        <f t="shared" si="0"/>
        <v>248.33032830608801</v>
      </c>
      <c r="U9" s="62">
        <f t="shared" si="0"/>
        <v>0</v>
      </c>
      <c r="V9" s="62">
        <f t="shared" si="0"/>
        <v>0</v>
      </c>
      <c r="W9" s="62">
        <f t="shared" si="0"/>
        <v>0</v>
      </c>
      <c r="X9" s="62">
        <f t="shared" si="0"/>
        <v>0</v>
      </c>
      <c r="Y9" s="62">
        <f t="shared" si="0"/>
        <v>0</v>
      </c>
      <c r="Z9" s="62">
        <f t="shared" si="0"/>
        <v>0</v>
      </c>
      <c r="AA9" s="62">
        <f t="shared" si="0"/>
        <v>0</v>
      </c>
      <c r="AB9" s="62">
        <f t="shared" si="0"/>
        <v>0</v>
      </c>
      <c r="AC9" s="62">
        <f t="shared" si="0"/>
        <v>0</v>
      </c>
      <c r="AD9" s="62">
        <f t="shared" si="0"/>
        <v>0</v>
      </c>
      <c r="AE9" s="62">
        <f t="shared" si="0"/>
        <v>0</v>
      </c>
      <c r="AF9" s="62">
        <f t="shared" si="0"/>
        <v>0</v>
      </c>
      <c r="AG9" s="62">
        <f t="shared" si="0"/>
        <v>0</v>
      </c>
      <c r="AH9" s="62">
        <f t="shared" si="0"/>
        <v>0</v>
      </c>
      <c r="AI9" s="62">
        <f t="shared" si="0"/>
        <v>0</v>
      </c>
    </row>
    <row r="10" spans="2:77" ht="9.9499999999999993" x14ac:dyDescent="0.2">
      <c r="B10" s="1" t="s">
        <v>309</v>
      </c>
      <c r="C10" s="64" t="str">
        <f>VLOOKUP(B10,'MGA - CostData'!B:D,3,0)</f>
        <v>Southern Asia</v>
      </c>
      <c r="D10" s="62">
        <f>INDEX('MGA - CostData'!$1:$1048576,MATCH($B10&amp;D$1,'MGA - CostData'!$FN:$FN,0),MATCH('MGA - Cost Curve'!$C$7,'MGA - CostData'!$6:$6,0))</f>
        <v>0</v>
      </c>
      <c r="E10" s="62">
        <f>INDEX('MGA - CostData'!$1:$1048576,MATCH($B10&amp;E$1,'MGA - CostData'!$FN:$FN,0),MATCH('MGA - Cost Curve'!$C$7,'MGA - CostData'!$6:$6,0))</f>
        <v>0</v>
      </c>
      <c r="F10" s="62">
        <f t="shared" si="1"/>
        <v>149</v>
      </c>
      <c r="H10" s="62">
        <f t="shared" si="6"/>
        <v>132</v>
      </c>
      <c r="I10" s="62" t="str">
        <f t="shared" si="2"/>
        <v>SAM - PR_PA</v>
      </c>
      <c r="J10" s="62" t="str">
        <f t="shared" si="7"/>
        <v>Western Africa</v>
      </c>
      <c r="K10" s="62">
        <f t="shared" si="8"/>
        <v>0</v>
      </c>
      <c r="L10" s="62">
        <f t="shared" si="9"/>
        <v>485</v>
      </c>
      <c r="M10" s="62">
        <f t="shared" si="10"/>
        <v>370.62833187385945</v>
      </c>
      <c r="O10" s="62">
        <f t="shared" si="3"/>
        <v>248.33032830608801</v>
      </c>
      <c r="P10" s="62" t="str">
        <f t="shared" si="4"/>
        <v>Central Asia</v>
      </c>
      <c r="R10" s="62">
        <f t="shared" si="11"/>
        <v>22.5</v>
      </c>
      <c r="S10" s="62">
        <f t="shared" si="5"/>
        <v>0</v>
      </c>
      <c r="T10" s="62">
        <f t="shared" si="0"/>
        <v>248.33032830608801</v>
      </c>
      <c r="U10" s="62">
        <f t="shared" si="0"/>
        <v>0</v>
      </c>
      <c r="V10" s="62">
        <f t="shared" si="0"/>
        <v>0</v>
      </c>
      <c r="W10" s="62">
        <f t="shared" si="0"/>
        <v>0</v>
      </c>
      <c r="X10" s="62">
        <f t="shared" si="0"/>
        <v>0</v>
      </c>
      <c r="Y10" s="62">
        <f t="shared" si="0"/>
        <v>0</v>
      </c>
      <c r="Z10" s="62">
        <f t="shared" si="0"/>
        <v>0</v>
      </c>
      <c r="AA10" s="62">
        <f t="shared" si="0"/>
        <v>0</v>
      </c>
      <c r="AB10" s="62">
        <f t="shared" si="0"/>
        <v>0</v>
      </c>
      <c r="AC10" s="62">
        <f t="shared" si="0"/>
        <v>0</v>
      </c>
      <c r="AD10" s="62">
        <f t="shared" si="0"/>
        <v>0</v>
      </c>
      <c r="AE10" s="62">
        <f t="shared" si="0"/>
        <v>0</v>
      </c>
      <c r="AF10" s="62">
        <f t="shared" si="0"/>
        <v>0</v>
      </c>
      <c r="AG10" s="62">
        <f t="shared" si="0"/>
        <v>0</v>
      </c>
      <c r="AH10" s="62">
        <f t="shared" si="0"/>
        <v>0</v>
      </c>
      <c r="AI10" s="62">
        <f t="shared" si="0"/>
        <v>0</v>
      </c>
    </row>
    <row r="11" spans="2:77" ht="9.9499999999999993" x14ac:dyDescent="0.2">
      <c r="B11" s="1" t="s">
        <v>310</v>
      </c>
      <c r="C11" s="64" t="str">
        <f>VLOOKUP(B11,'MGA - CostData'!B:D,3,0)</f>
        <v>Southern Asia</v>
      </c>
      <c r="D11" s="62">
        <f>INDEX('MGA - CostData'!$1:$1048576,MATCH($B11&amp;D$1,'MGA - CostData'!$FN:$FN,0),MATCH('MGA - Cost Curve'!$C$7,'MGA - CostData'!$6:$6,0))</f>
        <v>14</v>
      </c>
      <c r="E11" s="62">
        <f>INDEX('MGA - CostData'!$1:$1048576,MATCH($B11&amp;E$1,'MGA - CostData'!$FN:$FN,0),MATCH('MGA - Cost Curve'!$C$7,'MGA - CostData'!$6:$6,0))</f>
        <v>659.46059675794095</v>
      </c>
      <c r="F11" s="62">
        <f t="shared" si="1"/>
        <v>50</v>
      </c>
      <c r="H11" s="62">
        <f t="shared" si="6"/>
        <v>131</v>
      </c>
      <c r="I11" s="62" t="str">
        <f t="shared" si="2"/>
        <v>EuroChem - Phosphorit</v>
      </c>
      <c r="J11" s="62" t="str">
        <f t="shared" si="7"/>
        <v>Eurasia</v>
      </c>
      <c r="K11" s="62">
        <f t="shared" si="8"/>
        <v>112.5</v>
      </c>
      <c r="L11" s="62">
        <f t="shared" si="9"/>
        <v>485</v>
      </c>
      <c r="M11" s="62">
        <f t="shared" si="10"/>
        <v>371.49539677555322</v>
      </c>
      <c r="O11" s="62">
        <f t="shared" si="3"/>
        <v>248.33032830608801</v>
      </c>
      <c r="P11" s="62" t="str">
        <f t="shared" si="4"/>
        <v>Central Asia</v>
      </c>
      <c r="R11" s="62">
        <f t="shared" si="11"/>
        <v>30</v>
      </c>
      <c r="S11" s="62">
        <f t="shared" si="5"/>
        <v>0</v>
      </c>
      <c r="T11" s="62">
        <f t="shared" si="0"/>
        <v>248.33032830608801</v>
      </c>
      <c r="U11" s="62">
        <f t="shared" si="0"/>
        <v>0</v>
      </c>
      <c r="V11" s="62">
        <f t="shared" si="0"/>
        <v>0</v>
      </c>
      <c r="W11" s="62">
        <f t="shared" si="0"/>
        <v>0</v>
      </c>
      <c r="X11" s="62">
        <f t="shared" si="0"/>
        <v>0</v>
      </c>
      <c r="Y11" s="62">
        <f t="shared" si="0"/>
        <v>0</v>
      </c>
      <c r="Z11" s="62">
        <f t="shared" si="0"/>
        <v>0</v>
      </c>
      <c r="AA11" s="62">
        <f t="shared" si="0"/>
        <v>0</v>
      </c>
      <c r="AB11" s="62">
        <f t="shared" si="0"/>
        <v>0</v>
      </c>
      <c r="AC11" s="62">
        <f t="shared" si="0"/>
        <v>0</v>
      </c>
      <c r="AD11" s="62">
        <f t="shared" si="0"/>
        <v>0</v>
      </c>
      <c r="AE11" s="62">
        <f t="shared" si="0"/>
        <v>0</v>
      </c>
      <c r="AF11" s="62">
        <f t="shared" si="0"/>
        <v>0</v>
      </c>
      <c r="AG11" s="62">
        <f t="shared" si="0"/>
        <v>0</v>
      </c>
      <c r="AH11" s="62">
        <f t="shared" si="0"/>
        <v>0</v>
      </c>
      <c r="AI11" s="62">
        <f t="shared" si="0"/>
        <v>0</v>
      </c>
    </row>
    <row r="12" spans="2:77" ht="9.9499999999999993" x14ac:dyDescent="0.2">
      <c r="B12" s="1" t="s">
        <v>203</v>
      </c>
      <c r="C12" s="64" t="str">
        <f>VLOOKUP(B12,'MGA - CostData'!B:D,3,0)</f>
        <v>Southern Africa</v>
      </c>
      <c r="D12" s="62">
        <f>INDEX('MGA - CostData'!$1:$1048576,MATCH($B12&amp;D$1,'MGA - CostData'!$FN:$FN,0),MATCH('MGA - Cost Curve'!$C$7,'MGA - CostData'!$6:$6,0))</f>
        <v>0</v>
      </c>
      <c r="E12" s="62">
        <f>INDEX('MGA - CostData'!$1:$1048576,MATCH($B12&amp;E$1,'MGA - CostData'!$FN:$FN,0),MATCH('MGA - Cost Curve'!$C$7,'MGA - CostData'!$6:$6,0))</f>
        <v>0</v>
      </c>
      <c r="F12" s="62">
        <f t="shared" si="1"/>
        <v>149</v>
      </c>
      <c r="H12" s="62">
        <f t="shared" si="6"/>
        <v>130</v>
      </c>
      <c r="I12" s="62" t="str">
        <f t="shared" si="2"/>
        <v>CAS - PR_PA_AM</v>
      </c>
      <c r="J12" s="62" t="str">
        <f t="shared" si="7"/>
        <v>Central Asia</v>
      </c>
      <c r="K12" s="62">
        <f t="shared" si="8"/>
        <v>0</v>
      </c>
      <c r="L12" s="62">
        <f t="shared" si="9"/>
        <v>597.5</v>
      </c>
      <c r="M12" s="62">
        <f t="shared" si="10"/>
        <v>380.87612812730271</v>
      </c>
      <c r="O12" s="62">
        <f t="shared" si="3"/>
        <v>248.33032830608801</v>
      </c>
      <c r="P12" s="62" t="str">
        <f t="shared" si="4"/>
        <v>Central Asia</v>
      </c>
      <c r="R12" s="62">
        <f t="shared" si="11"/>
        <v>37.5</v>
      </c>
      <c r="S12" s="62">
        <f t="shared" si="5"/>
        <v>0</v>
      </c>
      <c r="T12" s="62">
        <f t="shared" si="0"/>
        <v>248.33032830608801</v>
      </c>
      <c r="U12" s="62">
        <f t="shared" si="0"/>
        <v>0</v>
      </c>
      <c r="V12" s="62">
        <f t="shared" si="0"/>
        <v>0</v>
      </c>
      <c r="W12" s="62">
        <f t="shared" si="0"/>
        <v>0</v>
      </c>
      <c r="X12" s="62">
        <f t="shared" si="0"/>
        <v>0</v>
      </c>
      <c r="Y12" s="62">
        <f t="shared" si="0"/>
        <v>0</v>
      </c>
      <c r="Z12" s="62">
        <f t="shared" si="0"/>
        <v>0</v>
      </c>
      <c r="AA12" s="62">
        <f t="shared" si="0"/>
        <v>0</v>
      </c>
      <c r="AB12" s="62">
        <f t="shared" si="0"/>
        <v>0</v>
      </c>
      <c r="AC12" s="62">
        <f t="shared" si="0"/>
        <v>0</v>
      </c>
      <c r="AD12" s="62">
        <f t="shared" si="0"/>
        <v>0</v>
      </c>
      <c r="AE12" s="62">
        <f t="shared" si="0"/>
        <v>0</v>
      </c>
      <c r="AF12" s="62">
        <f t="shared" si="0"/>
        <v>0</v>
      </c>
      <c r="AG12" s="62">
        <f t="shared" si="0"/>
        <v>0</v>
      </c>
      <c r="AH12" s="62">
        <f t="shared" si="0"/>
        <v>0</v>
      </c>
      <c r="AI12" s="62">
        <f t="shared" si="0"/>
        <v>0</v>
      </c>
    </row>
    <row r="13" spans="2:77" ht="9.9499999999999993" x14ac:dyDescent="0.2">
      <c r="B13" s="1" t="s">
        <v>208</v>
      </c>
      <c r="C13" s="64" t="str">
        <f>VLOOKUP(B13,'MGA - CostData'!B:D,3,0)</f>
        <v>Eastern Asia</v>
      </c>
      <c r="D13" s="62">
        <f>INDEX('MGA - CostData'!$1:$1048576,MATCH($B13&amp;D$1,'MGA - CostData'!$FN:$FN,0),MATCH('MGA - Cost Curve'!$C$7,'MGA - CostData'!$6:$6,0))</f>
        <v>107.5</v>
      </c>
      <c r="E13" s="62">
        <f>INDEX('MGA - CostData'!$1:$1048576,MATCH($B13&amp;E$1,'MGA - CostData'!$FN:$FN,0),MATCH('MGA - Cost Curve'!$C$7,'MGA - CostData'!$6:$6,0))</f>
        <v>756.66677779809038</v>
      </c>
      <c r="F13" s="62">
        <f t="shared" si="1"/>
        <v>30</v>
      </c>
      <c r="H13" s="62">
        <f t="shared" si="6"/>
        <v>129</v>
      </c>
      <c r="I13" s="62" t="str">
        <f t="shared" si="2"/>
        <v>OCP - JFC I</v>
      </c>
      <c r="J13" s="62" t="str">
        <f t="shared" si="7"/>
        <v>Northern Africa</v>
      </c>
      <c r="K13" s="62">
        <f t="shared" si="8"/>
        <v>125</v>
      </c>
      <c r="L13" s="62">
        <f t="shared" si="9"/>
        <v>597.5</v>
      </c>
      <c r="M13" s="62">
        <f t="shared" si="10"/>
        <v>383.10739493919243</v>
      </c>
      <c r="O13" s="62">
        <f t="shared" si="3"/>
        <v>248.33032830608801</v>
      </c>
      <c r="P13" s="62" t="str">
        <f t="shared" si="4"/>
        <v>Central Asia</v>
      </c>
      <c r="R13" s="62">
        <f t="shared" si="11"/>
        <v>45</v>
      </c>
      <c r="S13" s="62">
        <f t="shared" si="5"/>
        <v>0</v>
      </c>
      <c r="T13" s="62">
        <f t="shared" si="0"/>
        <v>248.33032830608801</v>
      </c>
      <c r="U13" s="62">
        <f t="shared" si="0"/>
        <v>0</v>
      </c>
      <c r="V13" s="62">
        <f t="shared" si="0"/>
        <v>0</v>
      </c>
      <c r="W13" s="62">
        <f t="shared" si="0"/>
        <v>0</v>
      </c>
      <c r="X13" s="62">
        <f t="shared" si="0"/>
        <v>0</v>
      </c>
      <c r="Y13" s="62">
        <f t="shared" si="0"/>
        <v>0</v>
      </c>
      <c r="Z13" s="62">
        <f t="shared" si="0"/>
        <v>0</v>
      </c>
      <c r="AA13" s="62">
        <f t="shared" si="0"/>
        <v>0</v>
      </c>
      <c r="AB13" s="62">
        <f t="shared" si="0"/>
        <v>0</v>
      </c>
      <c r="AC13" s="62">
        <f t="shared" si="0"/>
        <v>0</v>
      </c>
      <c r="AD13" s="62">
        <f t="shared" si="0"/>
        <v>0</v>
      </c>
      <c r="AE13" s="62">
        <f t="shared" si="0"/>
        <v>0</v>
      </c>
      <c r="AF13" s="62">
        <f t="shared" si="0"/>
        <v>0</v>
      </c>
      <c r="AG13" s="62">
        <f t="shared" si="0"/>
        <v>0</v>
      </c>
      <c r="AH13" s="62">
        <f t="shared" si="0"/>
        <v>0</v>
      </c>
      <c r="AI13" s="62">
        <f t="shared" si="0"/>
        <v>0</v>
      </c>
    </row>
    <row r="14" spans="2:77" ht="9.9499999999999993" x14ac:dyDescent="0.2">
      <c r="B14" s="1" t="s">
        <v>209</v>
      </c>
      <c r="C14" s="64" t="str">
        <f>VLOOKUP(B14,'MGA - CostData'!B:D,3,0)</f>
        <v>Eastern Asia</v>
      </c>
      <c r="D14" s="62">
        <f>INDEX('MGA - CostData'!$1:$1048576,MATCH($B14&amp;D$1,'MGA - CostData'!$FN:$FN,0),MATCH('MGA - Cost Curve'!$C$7,'MGA - CostData'!$6:$6,0))</f>
        <v>42.5</v>
      </c>
      <c r="E14" s="62">
        <f>INDEX('MGA - CostData'!$1:$1048576,MATCH($B14&amp;E$1,'MGA - CostData'!$FN:$FN,0),MATCH('MGA - Cost Curve'!$C$7,'MGA - CostData'!$6:$6,0))</f>
        <v>725.19866638513849</v>
      </c>
      <c r="F14" s="62">
        <f t="shared" si="1"/>
        <v>35</v>
      </c>
      <c r="H14" s="62">
        <f t="shared" si="6"/>
        <v>128</v>
      </c>
      <c r="I14" s="62" t="str">
        <f t="shared" si="2"/>
        <v>OCP - JFC II</v>
      </c>
      <c r="J14" s="62" t="str">
        <f t="shared" si="7"/>
        <v>Northern Africa</v>
      </c>
      <c r="K14" s="62">
        <f t="shared" si="8"/>
        <v>125</v>
      </c>
      <c r="L14" s="62">
        <f t="shared" si="9"/>
        <v>722.5</v>
      </c>
      <c r="M14" s="62">
        <f t="shared" si="10"/>
        <v>383.38239493919241</v>
      </c>
      <c r="O14" s="62">
        <f t="shared" si="3"/>
        <v>248.33032830608801</v>
      </c>
      <c r="P14" s="62" t="str">
        <f t="shared" si="4"/>
        <v>Central Asia</v>
      </c>
      <c r="R14" s="62">
        <f t="shared" si="11"/>
        <v>52.5</v>
      </c>
      <c r="S14" s="62">
        <f t="shared" si="5"/>
        <v>0</v>
      </c>
      <c r="T14" s="62">
        <f t="shared" si="0"/>
        <v>248.33032830608801</v>
      </c>
      <c r="U14" s="62">
        <f t="shared" si="0"/>
        <v>0</v>
      </c>
      <c r="V14" s="62">
        <f t="shared" si="0"/>
        <v>0</v>
      </c>
      <c r="W14" s="62">
        <f t="shared" si="0"/>
        <v>0</v>
      </c>
      <c r="X14" s="62">
        <f t="shared" si="0"/>
        <v>0</v>
      </c>
      <c r="Y14" s="62">
        <f t="shared" si="0"/>
        <v>0</v>
      </c>
      <c r="Z14" s="62">
        <f t="shared" si="0"/>
        <v>0</v>
      </c>
      <c r="AA14" s="62">
        <f t="shared" si="0"/>
        <v>0</v>
      </c>
      <c r="AB14" s="62">
        <f t="shared" si="0"/>
        <v>0</v>
      </c>
      <c r="AC14" s="62">
        <f t="shared" si="0"/>
        <v>0</v>
      </c>
      <c r="AD14" s="62">
        <f t="shared" si="0"/>
        <v>0</v>
      </c>
      <c r="AE14" s="62">
        <f t="shared" si="0"/>
        <v>0</v>
      </c>
      <c r="AF14" s="62">
        <f t="shared" si="0"/>
        <v>0</v>
      </c>
      <c r="AG14" s="62">
        <f t="shared" si="0"/>
        <v>0</v>
      </c>
      <c r="AH14" s="62">
        <f t="shared" si="0"/>
        <v>0</v>
      </c>
      <c r="AI14" s="62">
        <f t="shared" si="0"/>
        <v>0</v>
      </c>
    </row>
    <row r="15" spans="2:77" ht="9.9499999999999993" x14ac:dyDescent="0.2">
      <c r="B15" s="1" t="s">
        <v>210</v>
      </c>
      <c r="C15" s="64" t="str">
        <f>VLOOKUP(B15,'MGA - CostData'!B:D,3,0)</f>
        <v>Eastern Asia</v>
      </c>
      <c r="D15" s="62">
        <f>INDEX('MGA - CostData'!$1:$1048576,MATCH($B15&amp;D$1,'MGA - CostData'!$FN:$FN,0),MATCH('MGA - Cost Curve'!$C$7,'MGA - CostData'!$6:$6,0))</f>
        <v>50</v>
      </c>
      <c r="E15" s="62">
        <f>INDEX('MGA - CostData'!$1:$1048576,MATCH($B15&amp;E$1,'MGA - CostData'!$FN:$FN,0),MATCH('MGA - Cost Curve'!$C$7,'MGA - CostData'!$6:$6,0))</f>
        <v>638.7544652440946</v>
      </c>
      <c r="F15" s="62">
        <f t="shared" si="1"/>
        <v>56</v>
      </c>
      <c r="H15" s="62">
        <f t="shared" si="6"/>
        <v>127</v>
      </c>
      <c r="I15" s="62" t="str">
        <f t="shared" si="2"/>
        <v>OCP - JFC IV</v>
      </c>
      <c r="J15" s="62" t="str">
        <f t="shared" si="7"/>
        <v>Northern Africa</v>
      </c>
      <c r="K15" s="62">
        <f t="shared" si="8"/>
        <v>125</v>
      </c>
      <c r="L15" s="62">
        <f t="shared" si="9"/>
        <v>847.5</v>
      </c>
      <c r="M15" s="62">
        <f t="shared" si="10"/>
        <v>383.93239493919248</v>
      </c>
      <c r="O15" s="62">
        <f t="shared" si="3"/>
        <v>250.56989661205094</v>
      </c>
      <c r="P15" s="62" t="str">
        <f t="shared" si="4"/>
        <v>Central Asia</v>
      </c>
      <c r="R15" s="62">
        <f t="shared" si="11"/>
        <v>60</v>
      </c>
      <c r="S15" s="62">
        <f t="shared" si="5"/>
        <v>0</v>
      </c>
      <c r="T15" s="62">
        <f t="shared" si="0"/>
        <v>250.56989661205094</v>
      </c>
      <c r="U15" s="62">
        <f t="shared" si="0"/>
        <v>0</v>
      </c>
      <c r="V15" s="62">
        <f t="shared" si="0"/>
        <v>0</v>
      </c>
      <c r="W15" s="62">
        <f t="shared" si="0"/>
        <v>0</v>
      </c>
      <c r="X15" s="62">
        <f t="shared" si="0"/>
        <v>0</v>
      </c>
      <c r="Y15" s="62">
        <f t="shared" si="0"/>
        <v>0</v>
      </c>
      <c r="Z15" s="62">
        <f t="shared" si="0"/>
        <v>0</v>
      </c>
      <c r="AA15" s="62">
        <f t="shared" si="0"/>
        <v>0</v>
      </c>
      <c r="AB15" s="62">
        <f t="shared" si="0"/>
        <v>0</v>
      </c>
      <c r="AC15" s="62">
        <f t="shared" si="0"/>
        <v>0</v>
      </c>
      <c r="AD15" s="62">
        <f t="shared" si="0"/>
        <v>0</v>
      </c>
      <c r="AE15" s="62">
        <f t="shared" si="0"/>
        <v>0</v>
      </c>
      <c r="AF15" s="62">
        <f t="shared" si="0"/>
        <v>0</v>
      </c>
      <c r="AG15" s="62">
        <f t="shared" si="0"/>
        <v>0</v>
      </c>
      <c r="AH15" s="62">
        <f t="shared" si="0"/>
        <v>0</v>
      </c>
      <c r="AI15" s="62">
        <f t="shared" si="0"/>
        <v>0</v>
      </c>
    </row>
    <row r="16" spans="2:77" ht="9.9499999999999993" x14ac:dyDescent="0.2">
      <c r="B16" s="1" t="s">
        <v>211</v>
      </c>
      <c r="C16" s="64" t="str">
        <f>VLOOKUP(B16,'MGA - CostData'!B:D,3,0)</f>
        <v>Eastern Asia</v>
      </c>
      <c r="D16" s="62">
        <f>INDEX('MGA - CostData'!$1:$1048576,MATCH($B16&amp;D$1,'MGA - CostData'!$FN:$FN,0),MATCH('MGA - Cost Curve'!$C$7,'MGA - CostData'!$6:$6,0))</f>
        <v>30</v>
      </c>
      <c r="E16" s="62">
        <f>INDEX('MGA - CostData'!$1:$1048576,MATCH($B16&amp;E$1,'MGA - CostData'!$FN:$FN,0),MATCH('MGA - Cost Curve'!$C$7,'MGA - CostData'!$6:$6,0))</f>
        <v>551.92228601088084</v>
      </c>
      <c r="F16" s="62">
        <f t="shared" si="1"/>
        <v>87</v>
      </c>
      <c r="H16" s="62">
        <f t="shared" si="6"/>
        <v>126</v>
      </c>
      <c r="I16" s="62" t="str">
        <f t="shared" si="2"/>
        <v>OCP - JFC V</v>
      </c>
      <c r="J16" s="62" t="str">
        <f t="shared" si="7"/>
        <v>Northern Africa</v>
      </c>
      <c r="K16" s="62">
        <f t="shared" si="8"/>
        <v>87.5</v>
      </c>
      <c r="L16" s="62">
        <f t="shared" si="9"/>
        <v>972.5</v>
      </c>
      <c r="M16" s="62">
        <f t="shared" si="10"/>
        <v>384.20739493919245</v>
      </c>
      <c r="O16" s="62">
        <f t="shared" si="3"/>
        <v>250.56989661205094</v>
      </c>
      <c r="P16" s="62" t="str">
        <f t="shared" si="4"/>
        <v>Central Asia</v>
      </c>
      <c r="R16" s="62">
        <f t="shared" si="11"/>
        <v>67.5</v>
      </c>
      <c r="S16" s="62">
        <f t="shared" si="5"/>
        <v>0</v>
      </c>
      <c r="T16" s="62">
        <f t="shared" si="0"/>
        <v>250.56989661205094</v>
      </c>
      <c r="U16" s="62">
        <f t="shared" si="0"/>
        <v>0</v>
      </c>
      <c r="V16" s="62">
        <f t="shared" si="0"/>
        <v>0</v>
      </c>
      <c r="W16" s="62">
        <f t="shared" si="0"/>
        <v>0</v>
      </c>
      <c r="X16" s="62">
        <f t="shared" si="0"/>
        <v>0</v>
      </c>
      <c r="Y16" s="62">
        <f t="shared" si="0"/>
        <v>0</v>
      </c>
      <c r="Z16" s="62">
        <f t="shared" si="0"/>
        <v>0</v>
      </c>
      <c r="AA16" s="62">
        <f t="shared" si="0"/>
        <v>0</v>
      </c>
      <c r="AB16" s="62">
        <f t="shared" si="0"/>
        <v>0</v>
      </c>
      <c r="AC16" s="62">
        <f t="shared" si="0"/>
        <v>0</v>
      </c>
      <c r="AD16" s="62">
        <f t="shared" si="0"/>
        <v>0</v>
      </c>
      <c r="AE16" s="62">
        <f t="shared" si="0"/>
        <v>0</v>
      </c>
      <c r="AF16" s="62">
        <f t="shared" si="0"/>
        <v>0</v>
      </c>
      <c r="AG16" s="62">
        <f t="shared" si="0"/>
        <v>0</v>
      </c>
      <c r="AH16" s="62">
        <f t="shared" si="0"/>
        <v>0</v>
      </c>
      <c r="AI16" s="62">
        <f t="shared" si="0"/>
        <v>0</v>
      </c>
    </row>
    <row r="17" spans="2:35" ht="9.9499999999999993" x14ac:dyDescent="0.2">
      <c r="B17" s="1" t="s">
        <v>212</v>
      </c>
      <c r="C17" s="64" t="str">
        <f>VLOOKUP(B17,'MGA - CostData'!B:D,3,0)</f>
        <v>Eastern Asia</v>
      </c>
      <c r="D17" s="62">
        <f>INDEX('MGA - CostData'!$1:$1048576,MATCH($B17&amp;D$1,'MGA - CostData'!$FN:$FN,0),MATCH('MGA - Cost Curve'!$C$7,'MGA - CostData'!$6:$6,0))</f>
        <v>50</v>
      </c>
      <c r="E17" s="62">
        <f>INDEX('MGA - CostData'!$1:$1048576,MATCH($B17&amp;E$1,'MGA - CostData'!$FN:$FN,0),MATCH('MGA - Cost Curve'!$C$7,'MGA - CostData'!$6:$6,0))</f>
        <v>710.04743989644464</v>
      </c>
      <c r="F17" s="62">
        <f t="shared" si="1"/>
        <v>38</v>
      </c>
      <c r="H17" s="62">
        <f t="shared" si="6"/>
        <v>125</v>
      </c>
      <c r="I17" s="62" t="str">
        <f t="shared" si="2"/>
        <v>MEA - PR_PA_SA_AM</v>
      </c>
      <c r="J17" s="62" t="str">
        <f t="shared" si="7"/>
        <v>Middle East</v>
      </c>
      <c r="K17" s="62">
        <f t="shared" si="8"/>
        <v>0</v>
      </c>
      <c r="L17" s="62">
        <f t="shared" si="9"/>
        <v>1060</v>
      </c>
      <c r="M17" s="62">
        <f t="shared" si="10"/>
        <v>397.53287241627862</v>
      </c>
      <c r="O17" s="62">
        <f t="shared" si="3"/>
        <v>250.56989661205094</v>
      </c>
      <c r="P17" s="62" t="str">
        <f t="shared" si="4"/>
        <v>Central Asia</v>
      </c>
      <c r="R17" s="62">
        <f t="shared" si="11"/>
        <v>75</v>
      </c>
      <c r="S17" s="62">
        <f t="shared" si="5"/>
        <v>0</v>
      </c>
      <c r="T17" s="62">
        <f t="shared" si="0"/>
        <v>250.56989661205094</v>
      </c>
      <c r="U17" s="62">
        <f t="shared" si="0"/>
        <v>0</v>
      </c>
      <c r="V17" s="62">
        <f t="shared" si="0"/>
        <v>0</v>
      </c>
      <c r="W17" s="62">
        <f t="shared" si="0"/>
        <v>0</v>
      </c>
      <c r="X17" s="62">
        <f t="shared" si="0"/>
        <v>0</v>
      </c>
      <c r="Y17" s="62">
        <f t="shared" si="0"/>
        <v>0</v>
      </c>
      <c r="Z17" s="62">
        <f t="shared" si="0"/>
        <v>0</v>
      </c>
      <c r="AA17" s="62">
        <f t="shared" si="0"/>
        <v>0</v>
      </c>
      <c r="AB17" s="62">
        <f t="shared" si="0"/>
        <v>0</v>
      </c>
      <c r="AC17" s="62">
        <f t="shared" si="0"/>
        <v>0</v>
      </c>
      <c r="AD17" s="62">
        <f t="shared" si="0"/>
        <v>0</v>
      </c>
      <c r="AE17" s="62">
        <f t="shared" si="0"/>
        <v>0</v>
      </c>
      <c r="AF17" s="62">
        <f t="shared" si="0"/>
        <v>0</v>
      </c>
      <c r="AG17" s="62">
        <f t="shared" si="0"/>
        <v>0</v>
      </c>
      <c r="AH17" s="62">
        <f t="shared" si="0"/>
        <v>0</v>
      </c>
      <c r="AI17" s="62">
        <f t="shared" si="0"/>
        <v>0</v>
      </c>
    </row>
    <row r="18" spans="2:35" ht="9.9499999999999993" x14ac:dyDescent="0.2">
      <c r="B18" s="1" t="s">
        <v>213</v>
      </c>
      <c r="C18" s="64" t="str">
        <f>VLOOKUP(B18,'MGA - CostData'!B:D,3,0)</f>
        <v>Eastern Asia</v>
      </c>
      <c r="D18" s="62">
        <f>INDEX('MGA - CostData'!$1:$1048576,MATCH($B18&amp;D$1,'MGA - CostData'!$FN:$FN,0),MATCH('MGA - Cost Curve'!$C$7,'MGA - CostData'!$6:$6,0))</f>
        <v>597.5</v>
      </c>
      <c r="E18" s="62">
        <f>INDEX('MGA - CostData'!$1:$1048576,MATCH($B18&amp;E$1,'MGA - CostData'!$FN:$FN,0),MATCH('MGA - Cost Curve'!$C$7,'MGA - CostData'!$6:$6,0))</f>
        <v>724.70306065389025</v>
      </c>
      <c r="F18" s="62">
        <f t="shared" si="1"/>
        <v>36</v>
      </c>
      <c r="H18" s="62">
        <f t="shared" si="6"/>
        <v>124</v>
      </c>
      <c r="I18" s="62" t="str">
        <f t="shared" si="2"/>
        <v>NCIC - Ain Sokhna</v>
      </c>
      <c r="J18" s="62" t="str">
        <f t="shared" si="7"/>
        <v>Northern Africa</v>
      </c>
      <c r="K18" s="62">
        <f t="shared" si="8"/>
        <v>100</v>
      </c>
      <c r="L18" s="62">
        <f t="shared" si="9"/>
        <v>1060</v>
      </c>
      <c r="M18" s="62">
        <f t="shared" si="10"/>
        <v>430.73426530923979</v>
      </c>
      <c r="O18" s="62">
        <f t="shared" si="3"/>
        <v>250.56989661205094</v>
      </c>
      <c r="P18" s="62" t="str">
        <f t="shared" si="4"/>
        <v>Central Asia</v>
      </c>
      <c r="R18" s="62">
        <f t="shared" si="11"/>
        <v>82.5</v>
      </c>
      <c r="S18" s="62">
        <f t="shared" si="5"/>
        <v>0</v>
      </c>
      <c r="T18" s="62">
        <f t="shared" si="0"/>
        <v>250.56989661205094</v>
      </c>
      <c r="U18" s="62">
        <f t="shared" si="0"/>
        <v>0</v>
      </c>
      <c r="V18" s="62">
        <f t="shared" si="0"/>
        <v>0</v>
      </c>
      <c r="W18" s="62">
        <f t="shared" si="0"/>
        <v>0</v>
      </c>
      <c r="X18" s="62">
        <f t="shared" si="0"/>
        <v>0</v>
      </c>
      <c r="Y18" s="62">
        <f t="shared" si="0"/>
        <v>0</v>
      </c>
      <c r="Z18" s="62">
        <f t="shared" si="0"/>
        <v>0</v>
      </c>
      <c r="AA18" s="62">
        <f t="shared" si="0"/>
        <v>0</v>
      </c>
      <c r="AB18" s="62">
        <f t="shared" si="0"/>
        <v>0</v>
      </c>
      <c r="AC18" s="62">
        <f t="shared" si="0"/>
        <v>0</v>
      </c>
      <c r="AD18" s="62">
        <f t="shared" si="0"/>
        <v>0</v>
      </c>
      <c r="AE18" s="62">
        <f t="shared" si="0"/>
        <v>0</v>
      </c>
      <c r="AF18" s="62">
        <f t="shared" si="0"/>
        <v>0</v>
      </c>
      <c r="AG18" s="62">
        <f t="shared" si="0"/>
        <v>0</v>
      </c>
      <c r="AH18" s="62">
        <f t="shared" si="0"/>
        <v>0</v>
      </c>
      <c r="AI18" s="62">
        <f t="shared" si="0"/>
        <v>0</v>
      </c>
    </row>
    <row r="19" spans="2:35" ht="9.9499999999999993" x14ac:dyDescent="0.2">
      <c r="B19" s="1" t="s">
        <v>214</v>
      </c>
      <c r="C19" s="64" t="str">
        <f>VLOOKUP(B19,'MGA - CostData'!B:D,3,0)</f>
        <v>Eastern Asia</v>
      </c>
      <c r="D19" s="62">
        <f>INDEX('MGA - CostData'!$1:$1048576,MATCH($B19&amp;D$1,'MGA - CostData'!$FN:$FN,0),MATCH('MGA - Cost Curve'!$C$7,'MGA - CostData'!$6:$6,0))</f>
        <v>25</v>
      </c>
      <c r="E19" s="62">
        <f>INDEX('MGA - CostData'!$1:$1048576,MATCH($B19&amp;E$1,'MGA - CostData'!$FN:$FN,0),MATCH('MGA - Cost Curve'!$C$7,'MGA - CostData'!$6:$6,0))</f>
        <v>670.64162962307125</v>
      </c>
      <c r="F19" s="62">
        <f t="shared" si="1"/>
        <v>42</v>
      </c>
      <c r="H19" s="62">
        <f t="shared" si="6"/>
        <v>123</v>
      </c>
      <c r="I19" s="62" t="str">
        <f t="shared" si="2"/>
        <v>NCIC - Faiyum</v>
      </c>
      <c r="J19" s="62" t="str">
        <f t="shared" si="7"/>
        <v>Northern Africa</v>
      </c>
      <c r="K19" s="62">
        <f t="shared" si="8"/>
        <v>12.5</v>
      </c>
      <c r="L19" s="62">
        <f t="shared" si="9"/>
        <v>1160</v>
      </c>
      <c r="M19" s="62">
        <f t="shared" si="10"/>
        <v>432.70879985368202</v>
      </c>
      <c r="O19" s="62">
        <f t="shared" si="3"/>
        <v>250.56989661205094</v>
      </c>
      <c r="P19" s="62" t="str">
        <f t="shared" si="4"/>
        <v>Central Asia</v>
      </c>
      <c r="R19" s="62">
        <f t="shared" si="11"/>
        <v>90</v>
      </c>
      <c r="S19" s="62">
        <f t="shared" si="5"/>
        <v>0</v>
      </c>
      <c r="T19" s="62">
        <f t="shared" si="0"/>
        <v>250.56989661205094</v>
      </c>
      <c r="U19" s="62">
        <f t="shared" si="0"/>
        <v>0</v>
      </c>
      <c r="V19" s="62">
        <f t="shared" si="0"/>
        <v>0</v>
      </c>
      <c r="W19" s="62">
        <f t="shared" si="0"/>
        <v>0</v>
      </c>
      <c r="X19" s="62">
        <f t="shared" si="0"/>
        <v>0</v>
      </c>
      <c r="Y19" s="62">
        <f t="shared" si="0"/>
        <v>0</v>
      </c>
      <c r="Z19" s="62">
        <f t="shared" si="0"/>
        <v>0</v>
      </c>
      <c r="AA19" s="62">
        <f t="shared" si="0"/>
        <v>0</v>
      </c>
      <c r="AB19" s="62">
        <f t="shared" si="0"/>
        <v>0</v>
      </c>
      <c r="AC19" s="62">
        <f t="shared" si="0"/>
        <v>0</v>
      </c>
      <c r="AD19" s="62">
        <f t="shared" si="0"/>
        <v>0</v>
      </c>
      <c r="AE19" s="62">
        <f t="shared" si="0"/>
        <v>0</v>
      </c>
      <c r="AF19" s="62">
        <f t="shared" si="0"/>
        <v>0</v>
      </c>
      <c r="AG19" s="62">
        <f t="shared" si="0"/>
        <v>0</v>
      </c>
      <c r="AH19" s="62">
        <f t="shared" si="0"/>
        <v>0</v>
      </c>
      <c r="AI19" s="62">
        <f t="shared" si="0"/>
        <v>0</v>
      </c>
    </row>
    <row r="20" spans="2:35" ht="9.9499999999999993" x14ac:dyDescent="0.2">
      <c r="B20" s="1" t="s">
        <v>215</v>
      </c>
      <c r="C20" s="64" t="str">
        <f>VLOOKUP(B20,'MGA - CostData'!B:D,3,0)</f>
        <v>Eastern Asia</v>
      </c>
      <c r="D20" s="62">
        <f>INDEX('MGA - CostData'!$1:$1048576,MATCH($B20&amp;D$1,'MGA - CostData'!$FN:$FN,0),MATCH('MGA - Cost Curve'!$C$7,'MGA - CostData'!$6:$6,0))</f>
        <v>107.5</v>
      </c>
      <c r="E20" s="62">
        <f>INDEX('MGA - CostData'!$1:$1048576,MATCH($B20&amp;E$1,'MGA - CostData'!$FN:$FN,0),MATCH('MGA - Cost Curve'!$C$7,'MGA - CostData'!$6:$6,0))</f>
        <v>739.92193020354591</v>
      </c>
      <c r="F20" s="62">
        <f t="shared" si="1"/>
        <v>33</v>
      </c>
      <c r="H20" s="62">
        <f t="shared" si="6"/>
        <v>122</v>
      </c>
      <c r="I20" s="62" t="str">
        <f t="shared" si="2"/>
        <v>OCP - Maroc Phosphore</v>
      </c>
      <c r="J20" s="62" t="str">
        <f t="shared" si="7"/>
        <v>Northern Africa</v>
      </c>
      <c r="K20" s="62">
        <f t="shared" si="8"/>
        <v>812.5</v>
      </c>
      <c r="L20" s="62">
        <f t="shared" si="9"/>
        <v>1172.5</v>
      </c>
      <c r="M20" s="62">
        <f t="shared" si="10"/>
        <v>437.02115673721846</v>
      </c>
      <c r="O20" s="62">
        <f t="shared" si="3"/>
        <v>250.56989661205094</v>
      </c>
      <c r="P20" s="62" t="str">
        <f t="shared" si="4"/>
        <v>Central Asia</v>
      </c>
      <c r="R20" s="62">
        <f t="shared" si="11"/>
        <v>97.5</v>
      </c>
      <c r="S20" s="62">
        <f t="shared" si="5"/>
        <v>0</v>
      </c>
      <c r="T20" s="62">
        <f t="shared" si="0"/>
        <v>250.56989661205094</v>
      </c>
      <c r="U20" s="62">
        <f t="shared" si="0"/>
        <v>0</v>
      </c>
      <c r="V20" s="62">
        <f t="shared" si="0"/>
        <v>0</v>
      </c>
      <c r="W20" s="62">
        <f t="shared" si="0"/>
        <v>0</v>
      </c>
      <c r="X20" s="62">
        <f t="shared" si="0"/>
        <v>0</v>
      </c>
      <c r="Y20" s="62">
        <f t="shared" si="0"/>
        <v>0</v>
      </c>
      <c r="Z20" s="62">
        <f t="shared" si="0"/>
        <v>0</v>
      </c>
      <c r="AA20" s="62">
        <f t="shared" si="0"/>
        <v>0</v>
      </c>
      <c r="AB20" s="62">
        <f t="shared" si="0"/>
        <v>0</v>
      </c>
      <c r="AC20" s="62">
        <f t="shared" si="0"/>
        <v>0</v>
      </c>
      <c r="AD20" s="62">
        <f t="shared" si="0"/>
        <v>0</v>
      </c>
      <c r="AE20" s="62">
        <f t="shared" si="0"/>
        <v>0</v>
      </c>
      <c r="AF20" s="62">
        <f t="shared" si="0"/>
        <v>0</v>
      </c>
      <c r="AG20" s="62">
        <f t="shared" si="0"/>
        <v>0</v>
      </c>
      <c r="AH20" s="62">
        <f t="shared" si="0"/>
        <v>0</v>
      </c>
      <c r="AI20" s="62">
        <f t="shared" si="0"/>
        <v>0</v>
      </c>
    </row>
    <row r="21" spans="2:35" ht="9.9499999999999993" x14ac:dyDescent="0.2">
      <c r="B21" s="1" t="s">
        <v>216</v>
      </c>
      <c r="C21" s="64" t="str">
        <f>VLOOKUP(B21,'MGA - CostData'!B:D,3,0)</f>
        <v>Eastern Asia</v>
      </c>
      <c r="D21" s="62">
        <f>INDEX('MGA - CostData'!$1:$1048576,MATCH($B21&amp;D$1,'MGA - CostData'!$FN:$FN,0),MATCH('MGA - Cost Curve'!$C$7,'MGA - CostData'!$6:$6,0))</f>
        <v>50</v>
      </c>
      <c r="E21" s="62">
        <f>INDEX('MGA - CostData'!$1:$1048576,MATCH($B21&amp;E$1,'MGA - CostData'!$FN:$FN,0),MATCH('MGA - Cost Curve'!$C$7,'MGA - CostData'!$6:$6,0))</f>
        <v>721.63996280300069</v>
      </c>
      <c r="F21" s="62">
        <f t="shared" si="1"/>
        <v>37</v>
      </c>
      <c r="H21" s="62">
        <f t="shared" si="6"/>
        <v>121</v>
      </c>
      <c r="I21" s="62" t="str">
        <f t="shared" si="2"/>
        <v>EuroChem - Belorechensk</v>
      </c>
      <c r="J21" s="62" t="str">
        <f t="shared" si="7"/>
        <v>Eurasia</v>
      </c>
      <c r="K21" s="62">
        <f t="shared" si="8"/>
        <v>68.75</v>
      </c>
      <c r="L21" s="62">
        <f t="shared" si="9"/>
        <v>1985</v>
      </c>
      <c r="M21" s="62">
        <f t="shared" si="10"/>
        <v>437.51747404659079</v>
      </c>
      <c r="O21" s="62">
        <f t="shared" si="3"/>
        <v>250.56989661205094</v>
      </c>
      <c r="P21" s="62" t="str">
        <f t="shared" si="4"/>
        <v>Central Asia</v>
      </c>
      <c r="R21" s="62">
        <f t="shared" si="11"/>
        <v>105</v>
      </c>
      <c r="S21" s="62">
        <f t="shared" si="5"/>
        <v>0</v>
      </c>
      <c r="T21" s="62">
        <f t="shared" si="0"/>
        <v>250.56989661205094</v>
      </c>
      <c r="U21" s="62">
        <f t="shared" si="0"/>
        <v>0</v>
      </c>
      <c r="V21" s="62">
        <f t="shared" si="0"/>
        <v>0</v>
      </c>
      <c r="W21" s="62">
        <f t="shared" si="0"/>
        <v>0</v>
      </c>
      <c r="X21" s="62">
        <f t="shared" si="0"/>
        <v>0</v>
      </c>
      <c r="Y21" s="62">
        <f t="shared" si="0"/>
        <v>0</v>
      </c>
      <c r="Z21" s="62">
        <f t="shared" si="0"/>
        <v>0</v>
      </c>
      <c r="AA21" s="62">
        <f t="shared" si="0"/>
        <v>0</v>
      </c>
      <c r="AB21" s="62">
        <f t="shared" si="0"/>
        <v>0</v>
      </c>
      <c r="AC21" s="62">
        <f t="shared" si="0"/>
        <v>0</v>
      </c>
      <c r="AD21" s="62">
        <f t="shared" si="0"/>
        <v>0</v>
      </c>
      <c r="AE21" s="62">
        <f t="shared" si="0"/>
        <v>0</v>
      </c>
      <c r="AF21" s="62">
        <f t="shared" si="0"/>
        <v>0</v>
      </c>
      <c r="AG21" s="62">
        <f t="shared" si="0"/>
        <v>0</v>
      </c>
      <c r="AH21" s="62">
        <f t="shared" si="0"/>
        <v>0</v>
      </c>
      <c r="AI21" s="62">
        <f t="shared" si="0"/>
        <v>0</v>
      </c>
    </row>
    <row r="22" spans="2:35" ht="9.9499999999999993" x14ac:dyDescent="0.2">
      <c r="B22" s="1" t="s">
        <v>217</v>
      </c>
      <c r="C22" s="64" t="str">
        <f>VLOOKUP(B22,'MGA - CostData'!B:D,3,0)</f>
        <v>Eastern Asia</v>
      </c>
      <c r="D22" s="62">
        <f>INDEX('MGA - CostData'!$1:$1048576,MATCH($B22&amp;D$1,'MGA - CostData'!$FN:$FN,0),MATCH('MGA - Cost Curve'!$C$7,'MGA - CostData'!$6:$6,0))</f>
        <v>25</v>
      </c>
      <c r="E22" s="62">
        <f>INDEX('MGA - CostData'!$1:$1048576,MATCH($B22&amp;E$1,'MGA - CostData'!$FN:$FN,0),MATCH('MGA - Cost Curve'!$C$7,'MGA - CostData'!$6:$6,0))</f>
        <v>1044.5633890947745</v>
      </c>
      <c r="F22" s="62">
        <f t="shared" si="1"/>
        <v>6</v>
      </c>
      <c r="H22" s="62">
        <f t="shared" si="6"/>
        <v>120</v>
      </c>
      <c r="I22" s="62" t="str">
        <f t="shared" si="2"/>
        <v>MPC - Ras Al-Khair</v>
      </c>
      <c r="J22" s="62" t="str">
        <f t="shared" si="7"/>
        <v>Middle East</v>
      </c>
      <c r="K22" s="62">
        <f t="shared" si="8"/>
        <v>375</v>
      </c>
      <c r="L22" s="62">
        <f t="shared" si="9"/>
        <v>2053.75</v>
      </c>
      <c r="M22" s="62">
        <f t="shared" si="10"/>
        <v>445.25153686847716</v>
      </c>
      <c r="O22" s="62">
        <f t="shared" si="3"/>
        <v>367.02474273820417</v>
      </c>
      <c r="P22" s="62" t="str">
        <f t="shared" si="4"/>
        <v>Middle East</v>
      </c>
      <c r="R22" s="62">
        <f t="shared" si="11"/>
        <v>112.5</v>
      </c>
      <c r="S22" s="62">
        <f t="shared" si="5"/>
        <v>0</v>
      </c>
      <c r="T22" s="62">
        <f t="shared" si="0"/>
        <v>0</v>
      </c>
      <c r="U22" s="62">
        <f t="shared" si="0"/>
        <v>367.02474273820417</v>
      </c>
      <c r="V22" s="62">
        <f t="shared" si="0"/>
        <v>0</v>
      </c>
      <c r="W22" s="62">
        <f t="shared" si="0"/>
        <v>0</v>
      </c>
      <c r="X22" s="62">
        <f t="shared" si="0"/>
        <v>0</v>
      </c>
      <c r="Y22" s="62">
        <f t="shared" si="0"/>
        <v>0</v>
      </c>
      <c r="Z22" s="62">
        <f t="shared" si="0"/>
        <v>0</v>
      </c>
      <c r="AA22" s="62">
        <f t="shared" si="0"/>
        <v>0</v>
      </c>
      <c r="AB22" s="62">
        <f t="shared" si="0"/>
        <v>0</v>
      </c>
      <c r="AC22" s="62">
        <f t="shared" si="0"/>
        <v>0</v>
      </c>
      <c r="AD22" s="62">
        <f t="shared" si="0"/>
        <v>0</v>
      </c>
      <c r="AE22" s="62">
        <f t="shared" si="0"/>
        <v>0</v>
      </c>
      <c r="AF22" s="62">
        <f t="shared" si="0"/>
        <v>0</v>
      </c>
      <c r="AG22" s="62">
        <f t="shared" si="0"/>
        <v>0</v>
      </c>
      <c r="AH22" s="62">
        <f t="shared" si="0"/>
        <v>0</v>
      </c>
      <c r="AI22" s="62">
        <f t="shared" ref="T22:AI38" si="12">IF($R22&gt;MAX($L:$L),0,IF($P22=AI$6,$O22,0))</f>
        <v>0</v>
      </c>
    </row>
    <row r="23" spans="2:35" ht="9.9499999999999993" x14ac:dyDescent="0.2">
      <c r="B23" s="1" t="s">
        <v>218</v>
      </c>
      <c r="C23" s="64" t="str">
        <f>VLOOKUP(B23,'MGA - CostData'!B:D,3,0)</f>
        <v>Eastern Asia</v>
      </c>
      <c r="D23" s="62">
        <f>INDEX('MGA - CostData'!$1:$1048576,MATCH($B23&amp;D$1,'MGA - CostData'!$FN:$FN,0),MATCH('MGA - Cost Curve'!$C$7,'MGA - CostData'!$6:$6,0))</f>
        <v>60</v>
      </c>
      <c r="E23" s="62">
        <f>INDEX('MGA - CostData'!$1:$1048576,MATCH($B23&amp;E$1,'MGA - CostData'!$FN:$FN,0),MATCH('MGA - Cost Curve'!$C$7,'MGA - CostData'!$6:$6,0))</f>
        <v>805.79671081245317</v>
      </c>
      <c r="F23" s="62">
        <f t="shared" si="1"/>
        <v>21</v>
      </c>
      <c r="H23" s="62">
        <f t="shared" si="6"/>
        <v>119</v>
      </c>
      <c r="I23" s="62" t="str">
        <f t="shared" si="2"/>
        <v>NAM - PR_PA</v>
      </c>
      <c r="J23" s="62" t="str">
        <f t="shared" si="7"/>
        <v>North America</v>
      </c>
      <c r="K23" s="62">
        <f t="shared" si="8"/>
        <v>0</v>
      </c>
      <c r="L23" s="62">
        <f t="shared" si="9"/>
        <v>2428.75</v>
      </c>
      <c r="M23" s="62">
        <f t="shared" si="10"/>
        <v>445.40587528767753</v>
      </c>
      <c r="O23" s="62">
        <f t="shared" si="3"/>
        <v>367.02474273820417</v>
      </c>
      <c r="P23" s="62" t="str">
        <f t="shared" si="4"/>
        <v>Middle East</v>
      </c>
      <c r="R23" s="62">
        <f t="shared" si="11"/>
        <v>120</v>
      </c>
      <c r="S23" s="62">
        <f t="shared" si="5"/>
        <v>0</v>
      </c>
      <c r="T23" s="62">
        <f t="shared" si="12"/>
        <v>0</v>
      </c>
      <c r="U23" s="62">
        <f t="shared" si="12"/>
        <v>367.02474273820417</v>
      </c>
      <c r="V23" s="62">
        <f t="shared" si="12"/>
        <v>0</v>
      </c>
      <c r="W23" s="62">
        <f t="shared" si="12"/>
        <v>0</v>
      </c>
      <c r="X23" s="62">
        <f t="shared" si="12"/>
        <v>0</v>
      </c>
      <c r="Y23" s="62">
        <f t="shared" si="12"/>
        <v>0</v>
      </c>
      <c r="Z23" s="62">
        <f t="shared" si="12"/>
        <v>0</v>
      </c>
      <c r="AA23" s="62">
        <f t="shared" si="12"/>
        <v>0</v>
      </c>
      <c r="AB23" s="62">
        <f t="shared" si="12"/>
        <v>0</v>
      </c>
      <c r="AC23" s="62">
        <f t="shared" si="12"/>
        <v>0</v>
      </c>
      <c r="AD23" s="62">
        <f t="shared" si="12"/>
        <v>0</v>
      </c>
      <c r="AE23" s="62">
        <f t="shared" si="12"/>
        <v>0</v>
      </c>
      <c r="AF23" s="62">
        <f t="shared" si="12"/>
        <v>0</v>
      </c>
      <c r="AG23" s="62">
        <f t="shared" si="12"/>
        <v>0</v>
      </c>
      <c r="AH23" s="62">
        <f t="shared" si="12"/>
        <v>0</v>
      </c>
      <c r="AI23" s="62">
        <f t="shared" si="12"/>
        <v>0</v>
      </c>
    </row>
    <row r="24" spans="2:35" ht="9.9499999999999993" x14ac:dyDescent="0.2">
      <c r="B24" s="1" t="s">
        <v>219</v>
      </c>
      <c r="C24" s="64" t="str">
        <f>VLOOKUP(B24,'MGA - CostData'!B:D,3,0)</f>
        <v>Eastern Asia</v>
      </c>
      <c r="D24" s="62">
        <f>INDEX('MGA - CostData'!$1:$1048576,MATCH($B24&amp;D$1,'MGA - CostData'!$FN:$FN,0),MATCH('MGA - Cost Curve'!$C$7,'MGA - CostData'!$6:$6,0))</f>
        <v>80</v>
      </c>
      <c r="E24" s="62">
        <f>INDEX('MGA - CostData'!$1:$1048576,MATCH($B24&amp;E$1,'MGA - CostData'!$FN:$FN,0),MATCH('MGA - Cost Curve'!$C$7,'MGA - CostData'!$6:$6,0))</f>
        <v>781.4712203635213</v>
      </c>
      <c r="F24" s="62">
        <f t="shared" si="1"/>
        <v>25</v>
      </c>
      <c r="H24" s="62">
        <f t="shared" si="6"/>
        <v>118</v>
      </c>
      <c r="I24" s="62" t="str">
        <f t="shared" si="2"/>
        <v>GPC - Kaiyang</v>
      </c>
      <c r="J24" s="62" t="str">
        <f t="shared" si="7"/>
        <v>Eastern Asia</v>
      </c>
      <c r="K24" s="62">
        <f t="shared" si="8"/>
        <v>375</v>
      </c>
      <c r="L24" s="62">
        <f t="shared" si="9"/>
        <v>2428.75</v>
      </c>
      <c r="M24" s="62">
        <f t="shared" si="10"/>
        <v>447.28796144597578</v>
      </c>
      <c r="O24" s="62">
        <f t="shared" si="3"/>
        <v>367.02474273820417</v>
      </c>
      <c r="P24" s="62" t="str">
        <f t="shared" si="4"/>
        <v>Middle East</v>
      </c>
      <c r="R24" s="62">
        <f t="shared" si="11"/>
        <v>127.5</v>
      </c>
      <c r="S24" s="62">
        <f t="shared" si="5"/>
        <v>0</v>
      </c>
      <c r="T24" s="62">
        <f t="shared" si="12"/>
        <v>0</v>
      </c>
      <c r="U24" s="62">
        <f t="shared" si="12"/>
        <v>367.02474273820417</v>
      </c>
      <c r="V24" s="62">
        <f t="shared" si="12"/>
        <v>0</v>
      </c>
      <c r="W24" s="62">
        <f t="shared" si="12"/>
        <v>0</v>
      </c>
      <c r="X24" s="62">
        <f t="shared" si="12"/>
        <v>0</v>
      </c>
      <c r="Y24" s="62">
        <f t="shared" si="12"/>
        <v>0</v>
      </c>
      <c r="Z24" s="62">
        <f t="shared" si="12"/>
        <v>0</v>
      </c>
      <c r="AA24" s="62">
        <f t="shared" si="12"/>
        <v>0</v>
      </c>
      <c r="AB24" s="62">
        <f t="shared" si="12"/>
        <v>0</v>
      </c>
      <c r="AC24" s="62">
        <f t="shared" si="12"/>
        <v>0</v>
      </c>
      <c r="AD24" s="62">
        <f t="shared" si="12"/>
        <v>0</v>
      </c>
      <c r="AE24" s="62">
        <f t="shared" si="12"/>
        <v>0</v>
      </c>
      <c r="AF24" s="62">
        <f t="shared" si="12"/>
        <v>0</v>
      </c>
      <c r="AG24" s="62">
        <f t="shared" si="12"/>
        <v>0</v>
      </c>
      <c r="AH24" s="62">
        <f t="shared" si="12"/>
        <v>0</v>
      </c>
      <c r="AI24" s="62">
        <f t="shared" si="12"/>
        <v>0</v>
      </c>
    </row>
    <row r="25" spans="2:35" ht="9.9499999999999993" x14ac:dyDescent="0.2">
      <c r="B25" s="1" t="s">
        <v>220</v>
      </c>
      <c r="C25" s="64" t="str">
        <f>VLOOKUP(B25,'MGA - CostData'!B:D,3,0)</f>
        <v>Eastern Asia</v>
      </c>
      <c r="D25" s="62">
        <f>INDEX('MGA - CostData'!$1:$1048576,MATCH($B25&amp;D$1,'MGA - CostData'!$FN:$FN,0),MATCH('MGA - Cost Curve'!$C$7,'MGA - CostData'!$6:$6,0))</f>
        <v>255</v>
      </c>
      <c r="E25" s="62">
        <f>INDEX('MGA - CostData'!$1:$1048576,MATCH($B25&amp;E$1,'MGA - CostData'!$FN:$FN,0),MATCH('MGA - Cost Curve'!$C$7,'MGA - CostData'!$6:$6,0))</f>
        <v>543.82517366259208</v>
      </c>
      <c r="F25" s="62">
        <f t="shared" si="1"/>
        <v>92</v>
      </c>
      <c r="H25" s="62">
        <f t="shared" si="6"/>
        <v>117</v>
      </c>
      <c r="I25" s="62" t="str">
        <f t="shared" si="2"/>
        <v>Eti Bakir - Mazidagi</v>
      </c>
      <c r="J25" s="62" t="str">
        <f t="shared" si="7"/>
        <v>Middle East</v>
      </c>
      <c r="K25" s="62">
        <f t="shared" si="8"/>
        <v>50</v>
      </c>
      <c r="L25" s="62">
        <f t="shared" si="9"/>
        <v>2803.75</v>
      </c>
      <c r="M25" s="62">
        <f t="shared" si="10"/>
        <v>451.30361346895643</v>
      </c>
      <c r="O25" s="62">
        <f t="shared" si="3"/>
        <v>367.02474273820417</v>
      </c>
      <c r="P25" s="62" t="str">
        <f t="shared" si="4"/>
        <v>Middle East</v>
      </c>
      <c r="R25" s="62">
        <f t="shared" si="11"/>
        <v>135</v>
      </c>
      <c r="S25" s="62">
        <f t="shared" si="5"/>
        <v>0</v>
      </c>
      <c r="T25" s="62">
        <f t="shared" si="12"/>
        <v>0</v>
      </c>
      <c r="U25" s="62">
        <f t="shared" si="12"/>
        <v>367.02474273820417</v>
      </c>
      <c r="V25" s="62">
        <f t="shared" si="12"/>
        <v>0</v>
      </c>
      <c r="W25" s="62">
        <f t="shared" si="12"/>
        <v>0</v>
      </c>
      <c r="X25" s="62">
        <f t="shared" si="12"/>
        <v>0</v>
      </c>
      <c r="Y25" s="62">
        <f t="shared" si="12"/>
        <v>0</v>
      </c>
      <c r="Z25" s="62">
        <f t="shared" si="12"/>
        <v>0</v>
      </c>
      <c r="AA25" s="62">
        <f t="shared" si="12"/>
        <v>0</v>
      </c>
      <c r="AB25" s="62">
        <f t="shared" si="12"/>
        <v>0</v>
      </c>
      <c r="AC25" s="62">
        <f t="shared" si="12"/>
        <v>0</v>
      </c>
      <c r="AD25" s="62">
        <f t="shared" si="12"/>
        <v>0</v>
      </c>
      <c r="AE25" s="62">
        <f t="shared" si="12"/>
        <v>0</v>
      </c>
      <c r="AF25" s="62">
        <f t="shared" si="12"/>
        <v>0</v>
      </c>
      <c r="AG25" s="62">
        <f t="shared" si="12"/>
        <v>0</v>
      </c>
      <c r="AH25" s="62">
        <f t="shared" si="12"/>
        <v>0</v>
      </c>
      <c r="AI25" s="62">
        <f t="shared" si="12"/>
        <v>0</v>
      </c>
    </row>
    <row r="26" spans="2:35" ht="9.9499999999999993" x14ac:dyDescent="0.2">
      <c r="B26" s="1" t="s">
        <v>221</v>
      </c>
      <c r="C26" s="64" t="str">
        <f>VLOOKUP(B26,'MGA - CostData'!B:D,3,0)</f>
        <v>Eastern Asia</v>
      </c>
      <c r="D26" s="62">
        <f>INDEX('MGA - CostData'!$1:$1048576,MATCH($B26&amp;D$1,'MGA - CostData'!$FN:$FN,0),MATCH('MGA - Cost Curve'!$C$7,'MGA - CostData'!$6:$6,0))</f>
        <v>52.5</v>
      </c>
      <c r="E26" s="62">
        <f>INDEX('MGA - CostData'!$1:$1048576,MATCH($B26&amp;E$1,'MGA - CostData'!$FN:$FN,0),MATCH('MGA - Cost Curve'!$C$7,'MGA - CostData'!$6:$6,0))</f>
        <v>772.15507508520693</v>
      </c>
      <c r="F26" s="62">
        <f t="shared" si="1"/>
        <v>27</v>
      </c>
      <c r="H26" s="62">
        <f t="shared" si="6"/>
        <v>116</v>
      </c>
      <c r="I26" s="62" t="str">
        <f t="shared" si="2"/>
        <v>WAF - PR_PA_SA_AM</v>
      </c>
      <c r="J26" s="62" t="str">
        <f t="shared" si="7"/>
        <v>Western Africa</v>
      </c>
      <c r="K26" s="62">
        <f t="shared" si="8"/>
        <v>0</v>
      </c>
      <c r="L26" s="62">
        <f t="shared" si="9"/>
        <v>2853.75</v>
      </c>
      <c r="M26" s="62">
        <f t="shared" si="10"/>
        <v>456.18939667093218</v>
      </c>
      <c r="O26" s="62">
        <f t="shared" si="3"/>
        <v>367.02474273820417</v>
      </c>
      <c r="P26" s="62" t="str">
        <f t="shared" si="4"/>
        <v>Middle East</v>
      </c>
      <c r="R26" s="62">
        <f t="shared" si="11"/>
        <v>142.5</v>
      </c>
      <c r="S26" s="62">
        <f t="shared" si="5"/>
        <v>0</v>
      </c>
      <c r="T26" s="62">
        <f t="shared" si="12"/>
        <v>0</v>
      </c>
      <c r="U26" s="62">
        <f t="shared" si="12"/>
        <v>367.02474273820417</v>
      </c>
      <c r="V26" s="62">
        <f t="shared" si="12"/>
        <v>0</v>
      </c>
      <c r="W26" s="62">
        <f t="shared" si="12"/>
        <v>0</v>
      </c>
      <c r="X26" s="62">
        <f t="shared" si="12"/>
        <v>0</v>
      </c>
      <c r="Y26" s="62">
        <f t="shared" si="12"/>
        <v>0</v>
      </c>
      <c r="Z26" s="62">
        <f t="shared" si="12"/>
        <v>0</v>
      </c>
      <c r="AA26" s="62">
        <f t="shared" si="12"/>
        <v>0</v>
      </c>
      <c r="AB26" s="62">
        <f t="shared" si="12"/>
        <v>0</v>
      </c>
      <c r="AC26" s="62">
        <f t="shared" si="12"/>
        <v>0</v>
      </c>
      <c r="AD26" s="62">
        <f t="shared" si="12"/>
        <v>0</v>
      </c>
      <c r="AE26" s="62">
        <f t="shared" si="12"/>
        <v>0</v>
      </c>
      <c r="AF26" s="62">
        <f t="shared" si="12"/>
        <v>0</v>
      </c>
      <c r="AG26" s="62">
        <f t="shared" si="12"/>
        <v>0</v>
      </c>
      <c r="AH26" s="62">
        <f t="shared" si="12"/>
        <v>0</v>
      </c>
      <c r="AI26" s="62">
        <f t="shared" si="12"/>
        <v>0</v>
      </c>
    </row>
    <row r="27" spans="2:35" ht="9.9499999999999993" x14ac:dyDescent="0.2">
      <c r="B27" s="1" t="s">
        <v>222</v>
      </c>
      <c r="C27" s="64" t="str">
        <f>VLOOKUP(B27,'MGA - CostData'!B:D,3,0)</f>
        <v>Eastern Asia</v>
      </c>
      <c r="D27" s="62">
        <f>INDEX('MGA - CostData'!$1:$1048576,MATCH($B27&amp;D$1,'MGA - CostData'!$FN:$FN,0),MATCH('MGA - Cost Curve'!$C$7,'MGA - CostData'!$6:$6,0))</f>
        <v>300</v>
      </c>
      <c r="E27" s="62">
        <f>INDEX('MGA - CostData'!$1:$1048576,MATCH($B27&amp;E$1,'MGA - CostData'!$FN:$FN,0),MATCH('MGA - Cost Curve'!$C$7,'MGA - CostData'!$6:$6,0))</f>
        <v>755.69795152247718</v>
      </c>
      <c r="F27" s="62">
        <f t="shared" si="1"/>
        <v>31</v>
      </c>
      <c r="H27" s="62">
        <f t="shared" si="6"/>
        <v>115</v>
      </c>
      <c r="I27" s="62" t="str">
        <f t="shared" si="2"/>
        <v>PhosAgro - Volkov</v>
      </c>
      <c r="J27" s="62" t="str">
        <f t="shared" si="7"/>
        <v>Eurasia</v>
      </c>
      <c r="K27" s="62">
        <f t="shared" si="8"/>
        <v>125</v>
      </c>
      <c r="L27" s="62">
        <f t="shared" si="9"/>
        <v>2853.75</v>
      </c>
      <c r="M27" s="62">
        <f t="shared" si="10"/>
        <v>456.62281647925863</v>
      </c>
      <c r="O27" s="62">
        <f t="shared" si="3"/>
        <v>367.02474273820417</v>
      </c>
      <c r="P27" s="62" t="str">
        <f t="shared" si="4"/>
        <v>Middle East</v>
      </c>
      <c r="R27" s="62">
        <f t="shared" si="11"/>
        <v>150</v>
      </c>
      <c r="S27" s="62">
        <f t="shared" si="5"/>
        <v>0</v>
      </c>
      <c r="T27" s="62">
        <f t="shared" si="12"/>
        <v>0</v>
      </c>
      <c r="U27" s="62">
        <f t="shared" si="12"/>
        <v>367.02474273820417</v>
      </c>
      <c r="V27" s="62">
        <f t="shared" si="12"/>
        <v>0</v>
      </c>
      <c r="W27" s="62">
        <f t="shared" si="12"/>
        <v>0</v>
      </c>
      <c r="X27" s="62">
        <f t="shared" si="12"/>
        <v>0</v>
      </c>
      <c r="Y27" s="62">
        <f t="shared" si="12"/>
        <v>0</v>
      </c>
      <c r="Z27" s="62">
        <f t="shared" si="12"/>
        <v>0</v>
      </c>
      <c r="AA27" s="62">
        <f t="shared" si="12"/>
        <v>0</v>
      </c>
      <c r="AB27" s="62">
        <f t="shared" si="12"/>
        <v>0</v>
      </c>
      <c r="AC27" s="62">
        <f t="shared" si="12"/>
        <v>0</v>
      </c>
      <c r="AD27" s="62">
        <f t="shared" si="12"/>
        <v>0</v>
      </c>
      <c r="AE27" s="62">
        <f t="shared" si="12"/>
        <v>0</v>
      </c>
      <c r="AF27" s="62">
        <f t="shared" si="12"/>
        <v>0</v>
      </c>
      <c r="AG27" s="62">
        <f t="shared" si="12"/>
        <v>0</v>
      </c>
      <c r="AH27" s="62">
        <f t="shared" si="12"/>
        <v>0</v>
      </c>
      <c r="AI27" s="62">
        <f t="shared" si="12"/>
        <v>0</v>
      </c>
    </row>
    <row r="28" spans="2:35" ht="9.9499999999999993" x14ac:dyDescent="0.2">
      <c r="B28" s="1" t="s">
        <v>223</v>
      </c>
      <c r="C28" s="64" t="str">
        <f>VLOOKUP(B28,'MGA - CostData'!B:D,3,0)</f>
        <v>Eastern Asia</v>
      </c>
      <c r="D28" s="62">
        <f>INDEX('MGA - CostData'!$1:$1048576,MATCH($B28&amp;D$1,'MGA - CostData'!$FN:$FN,0),MATCH('MGA - Cost Curve'!$C$7,'MGA - CostData'!$6:$6,0))</f>
        <v>100</v>
      </c>
      <c r="E28" s="62">
        <f>INDEX('MGA - CostData'!$1:$1048576,MATCH($B28&amp;E$1,'MGA - CostData'!$FN:$FN,0),MATCH('MGA - Cost Curve'!$C$7,'MGA - CostData'!$6:$6,0))</f>
        <v>528.20620458931319</v>
      </c>
      <c r="F28" s="62">
        <f t="shared" si="1"/>
        <v>98</v>
      </c>
      <c r="H28" s="62">
        <f t="shared" si="6"/>
        <v>114</v>
      </c>
      <c r="I28" s="62" t="str">
        <f t="shared" si="2"/>
        <v>PhosAgro - Balakovo</v>
      </c>
      <c r="J28" s="62" t="str">
        <f t="shared" si="7"/>
        <v>Eurasia</v>
      </c>
      <c r="K28" s="62">
        <f t="shared" si="8"/>
        <v>225</v>
      </c>
      <c r="L28" s="62">
        <f t="shared" si="9"/>
        <v>2978.75</v>
      </c>
      <c r="M28" s="62">
        <f t="shared" si="10"/>
        <v>458.18069496664577</v>
      </c>
      <c r="O28" s="62">
        <f t="shared" si="3"/>
        <v>367.02474273820417</v>
      </c>
      <c r="P28" s="62" t="str">
        <f t="shared" si="4"/>
        <v>Middle East</v>
      </c>
      <c r="R28" s="62">
        <f t="shared" si="11"/>
        <v>157.5</v>
      </c>
      <c r="S28" s="62">
        <f t="shared" si="5"/>
        <v>0</v>
      </c>
      <c r="T28" s="62">
        <f t="shared" si="12"/>
        <v>0</v>
      </c>
      <c r="U28" s="62">
        <f t="shared" si="12"/>
        <v>367.02474273820417</v>
      </c>
      <c r="V28" s="62">
        <f t="shared" si="12"/>
        <v>0</v>
      </c>
      <c r="W28" s="62">
        <f t="shared" si="12"/>
        <v>0</v>
      </c>
      <c r="X28" s="62">
        <f t="shared" si="12"/>
        <v>0</v>
      </c>
      <c r="Y28" s="62">
        <f t="shared" si="12"/>
        <v>0</v>
      </c>
      <c r="Z28" s="62">
        <f t="shared" si="12"/>
        <v>0</v>
      </c>
      <c r="AA28" s="62">
        <f t="shared" si="12"/>
        <v>0</v>
      </c>
      <c r="AB28" s="62">
        <f t="shared" si="12"/>
        <v>0</v>
      </c>
      <c r="AC28" s="62">
        <f t="shared" si="12"/>
        <v>0</v>
      </c>
      <c r="AD28" s="62">
        <f t="shared" si="12"/>
        <v>0</v>
      </c>
      <c r="AE28" s="62">
        <f t="shared" si="12"/>
        <v>0</v>
      </c>
      <c r="AF28" s="62">
        <f t="shared" si="12"/>
        <v>0</v>
      </c>
      <c r="AG28" s="62">
        <f t="shared" si="12"/>
        <v>0</v>
      </c>
      <c r="AH28" s="62">
        <f t="shared" si="12"/>
        <v>0</v>
      </c>
      <c r="AI28" s="62">
        <f t="shared" si="12"/>
        <v>0</v>
      </c>
    </row>
    <row r="29" spans="2:35" ht="9.9499999999999993" x14ac:dyDescent="0.2">
      <c r="B29" s="1" t="s">
        <v>239</v>
      </c>
      <c r="C29" s="64" t="str">
        <f>VLOOKUP(B29,'MGA - CostData'!B:D,3,0)</f>
        <v>Eastern Asia</v>
      </c>
      <c r="D29" s="62">
        <f>INDEX('MGA - CostData'!$1:$1048576,MATCH($B29&amp;D$1,'MGA - CostData'!$FN:$FN,0),MATCH('MGA - Cost Curve'!$C$7,'MGA - CostData'!$6:$6,0))</f>
        <v>100</v>
      </c>
      <c r="E29" s="62">
        <f>INDEX('MGA - CostData'!$1:$1048576,MATCH($B29&amp;E$1,'MGA - CostData'!$FN:$FN,0),MATCH('MGA - Cost Curve'!$C$7,'MGA - CostData'!$6:$6,0))</f>
        <v>504.78679437376462</v>
      </c>
      <c r="F29" s="62">
        <f t="shared" si="1"/>
        <v>108</v>
      </c>
      <c r="H29" s="62">
        <f t="shared" si="6"/>
        <v>113</v>
      </c>
      <c r="I29" s="62" t="str">
        <f t="shared" si="2"/>
        <v>NAF - PR_PA_SA_AM</v>
      </c>
      <c r="J29" s="62" t="str">
        <f t="shared" si="7"/>
        <v>Northern Africa</v>
      </c>
      <c r="K29" s="62">
        <f t="shared" si="8"/>
        <v>0</v>
      </c>
      <c r="L29" s="62">
        <f t="shared" si="9"/>
        <v>3203.75</v>
      </c>
      <c r="M29" s="62">
        <f t="shared" si="10"/>
        <v>465.50231282001471</v>
      </c>
      <c r="O29" s="62">
        <f t="shared" si="3"/>
        <v>367.02474273820417</v>
      </c>
      <c r="P29" s="62" t="str">
        <f t="shared" si="4"/>
        <v>Middle East</v>
      </c>
      <c r="R29" s="62">
        <f t="shared" si="11"/>
        <v>165</v>
      </c>
      <c r="S29" s="62">
        <f t="shared" si="5"/>
        <v>0</v>
      </c>
      <c r="T29" s="62">
        <f t="shared" si="12"/>
        <v>0</v>
      </c>
      <c r="U29" s="62">
        <f t="shared" si="12"/>
        <v>367.02474273820417</v>
      </c>
      <c r="V29" s="62">
        <f t="shared" si="12"/>
        <v>0</v>
      </c>
      <c r="W29" s="62">
        <f t="shared" si="12"/>
        <v>0</v>
      </c>
      <c r="X29" s="62">
        <f t="shared" si="12"/>
        <v>0</v>
      </c>
      <c r="Y29" s="62">
        <f t="shared" si="12"/>
        <v>0</v>
      </c>
      <c r="Z29" s="62">
        <f t="shared" si="12"/>
        <v>0</v>
      </c>
      <c r="AA29" s="62">
        <f t="shared" si="12"/>
        <v>0</v>
      </c>
      <c r="AB29" s="62">
        <f t="shared" si="12"/>
        <v>0</v>
      </c>
      <c r="AC29" s="62">
        <f t="shared" si="12"/>
        <v>0</v>
      </c>
      <c r="AD29" s="62">
        <f t="shared" si="12"/>
        <v>0</v>
      </c>
      <c r="AE29" s="62">
        <f t="shared" si="12"/>
        <v>0</v>
      </c>
      <c r="AF29" s="62">
        <f t="shared" si="12"/>
        <v>0</v>
      </c>
      <c r="AG29" s="62">
        <f t="shared" si="12"/>
        <v>0</v>
      </c>
      <c r="AH29" s="62">
        <f t="shared" si="12"/>
        <v>0</v>
      </c>
      <c r="AI29" s="62">
        <f t="shared" si="12"/>
        <v>0</v>
      </c>
    </row>
    <row r="30" spans="2:35" ht="9.9499999999999993" x14ac:dyDescent="0.2">
      <c r="B30" s="1" t="s">
        <v>311</v>
      </c>
      <c r="C30" s="64" t="str">
        <f>VLOOKUP(B30,'MGA - CostData'!B:D,3,0)</f>
        <v>Southern Asia</v>
      </c>
      <c r="D30" s="62">
        <f>INDEX('MGA - CostData'!$1:$1048576,MATCH($B30&amp;D$1,'MGA - CostData'!$FN:$FN,0),MATCH('MGA - Cost Curve'!$C$7,'MGA - CostData'!$6:$6,0))</f>
        <v>16.5</v>
      </c>
      <c r="E30" s="62">
        <f>INDEX('MGA - CostData'!$1:$1048576,MATCH($B30&amp;E$1,'MGA - CostData'!$FN:$FN,0),MATCH('MGA - Cost Curve'!$C$7,'MGA - CostData'!$6:$6,0))</f>
        <v>846.35995382712031</v>
      </c>
      <c r="F30" s="62">
        <f t="shared" si="1"/>
        <v>15</v>
      </c>
      <c r="H30" s="62">
        <f t="shared" si="6"/>
        <v>112</v>
      </c>
      <c r="I30" s="62" t="str">
        <f t="shared" si="2"/>
        <v>EUA - PR_PA_SA_AM</v>
      </c>
      <c r="J30" s="62" t="str">
        <f t="shared" si="7"/>
        <v>Eurasia</v>
      </c>
      <c r="K30" s="62">
        <f t="shared" si="8"/>
        <v>0</v>
      </c>
      <c r="L30" s="62">
        <f t="shared" si="9"/>
        <v>3203.75</v>
      </c>
      <c r="M30" s="62">
        <f t="shared" si="10"/>
        <v>468.58977248234817</v>
      </c>
      <c r="O30" s="62">
        <f t="shared" si="3"/>
        <v>367.02474273820417</v>
      </c>
      <c r="P30" s="62" t="str">
        <f t="shared" si="4"/>
        <v>Middle East</v>
      </c>
      <c r="R30" s="62">
        <f t="shared" si="11"/>
        <v>172.5</v>
      </c>
      <c r="S30" s="62">
        <f t="shared" si="5"/>
        <v>0</v>
      </c>
      <c r="T30" s="62">
        <f t="shared" si="12"/>
        <v>0</v>
      </c>
      <c r="U30" s="62">
        <f t="shared" si="12"/>
        <v>367.02474273820417</v>
      </c>
      <c r="V30" s="62">
        <f t="shared" si="12"/>
        <v>0</v>
      </c>
      <c r="W30" s="62">
        <f t="shared" si="12"/>
        <v>0</v>
      </c>
      <c r="X30" s="62">
        <f t="shared" si="12"/>
        <v>0</v>
      </c>
      <c r="Y30" s="62">
        <f t="shared" si="12"/>
        <v>0</v>
      </c>
      <c r="Z30" s="62">
        <f t="shared" si="12"/>
        <v>0</v>
      </c>
      <c r="AA30" s="62">
        <f t="shared" si="12"/>
        <v>0</v>
      </c>
      <c r="AB30" s="62">
        <f t="shared" si="12"/>
        <v>0</v>
      </c>
      <c r="AC30" s="62">
        <f t="shared" si="12"/>
        <v>0</v>
      </c>
      <c r="AD30" s="62">
        <f t="shared" si="12"/>
        <v>0</v>
      </c>
      <c r="AE30" s="62">
        <f t="shared" si="12"/>
        <v>0</v>
      </c>
      <c r="AF30" s="62">
        <f t="shared" si="12"/>
        <v>0</v>
      </c>
      <c r="AG30" s="62">
        <f t="shared" si="12"/>
        <v>0</v>
      </c>
      <c r="AH30" s="62">
        <f t="shared" si="12"/>
        <v>0</v>
      </c>
      <c r="AI30" s="62">
        <f t="shared" si="12"/>
        <v>0</v>
      </c>
    </row>
    <row r="31" spans="2:35" ht="9.9499999999999993" x14ac:dyDescent="0.2">
      <c r="B31" s="1" t="s">
        <v>312</v>
      </c>
      <c r="C31" s="64" t="str">
        <f>VLOOKUP(B31,'MGA - CostData'!B:D,3,0)</f>
        <v>Southern Asia</v>
      </c>
      <c r="D31" s="62">
        <f>INDEX('MGA - CostData'!$1:$1048576,MATCH($B31&amp;D$1,'MGA - CostData'!$FN:$FN,0),MATCH('MGA - Cost Curve'!$C$7,'MGA - CostData'!$6:$6,0))</f>
        <v>0</v>
      </c>
      <c r="E31" s="62">
        <f>INDEX('MGA - CostData'!$1:$1048576,MATCH($B31&amp;E$1,'MGA - CostData'!$FN:$FN,0),MATCH('MGA - Cost Curve'!$C$7,'MGA - CostData'!$6:$6,0))</f>
        <v>0</v>
      </c>
      <c r="F31" s="62">
        <f t="shared" si="1"/>
        <v>149</v>
      </c>
      <c r="H31" s="62">
        <f t="shared" si="6"/>
        <v>111</v>
      </c>
      <c r="I31" s="62" t="str">
        <f t="shared" si="2"/>
        <v>PhosAgro - Cherepovets</v>
      </c>
      <c r="J31" s="62" t="str">
        <f t="shared" si="7"/>
        <v>Eurasia</v>
      </c>
      <c r="K31" s="62">
        <f t="shared" si="8"/>
        <v>500</v>
      </c>
      <c r="L31" s="62">
        <f t="shared" si="9"/>
        <v>3203.75</v>
      </c>
      <c r="M31" s="62">
        <f t="shared" si="10"/>
        <v>468.86477248234814</v>
      </c>
      <c r="O31" s="62">
        <f t="shared" si="3"/>
        <v>367.02474273820417</v>
      </c>
      <c r="P31" s="62" t="str">
        <f t="shared" si="4"/>
        <v>Middle East</v>
      </c>
      <c r="R31" s="62">
        <f t="shared" si="11"/>
        <v>180</v>
      </c>
      <c r="S31" s="62">
        <f t="shared" si="5"/>
        <v>0</v>
      </c>
      <c r="T31" s="62">
        <f t="shared" si="12"/>
        <v>0</v>
      </c>
      <c r="U31" s="62">
        <f t="shared" si="12"/>
        <v>367.02474273820417</v>
      </c>
      <c r="V31" s="62">
        <f t="shared" si="12"/>
        <v>0</v>
      </c>
      <c r="W31" s="62">
        <f t="shared" si="12"/>
        <v>0</v>
      </c>
      <c r="X31" s="62">
        <f t="shared" si="12"/>
        <v>0</v>
      </c>
      <c r="Y31" s="62">
        <f t="shared" si="12"/>
        <v>0</v>
      </c>
      <c r="Z31" s="62">
        <f t="shared" si="12"/>
        <v>0</v>
      </c>
      <c r="AA31" s="62">
        <f t="shared" si="12"/>
        <v>0</v>
      </c>
      <c r="AB31" s="62">
        <f t="shared" si="12"/>
        <v>0</v>
      </c>
      <c r="AC31" s="62">
        <f t="shared" si="12"/>
        <v>0</v>
      </c>
      <c r="AD31" s="62">
        <f t="shared" si="12"/>
        <v>0</v>
      </c>
      <c r="AE31" s="62">
        <f t="shared" si="12"/>
        <v>0</v>
      </c>
      <c r="AF31" s="62">
        <f t="shared" si="12"/>
        <v>0</v>
      </c>
      <c r="AG31" s="62">
        <f t="shared" si="12"/>
        <v>0</v>
      </c>
      <c r="AH31" s="62">
        <f t="shared" si="12"/>
        <v>0</v>
      </c>
      <c r="AI31" s="62">
        <f t="shared" si="12"/>
        <v>0</v>
      </c>
    </row>
    <row r="32" spans="2:35" ht="9.9499999999999993" x14ac:dyDescent="0.2">
      <c r="B32" s="1" t="s">
        <v>313</v>
      </c>
      <c r="C32" s="64" t="str">
        <f>VLOOKUP(B32,'MGA - CostData'!B:D,3,0)</f>
        <v>Southern Asia</v>
      </c>
      <c r="D32" s="62">
        <f>INDEX('MGA - CostData'!$1:$1048576,MATCH($B32&amp;D$1,'MGA - CostData'!$FN:$FN,0),MATCH('MGA - Cost Curve'!$C$7,'MGA - CostData'!$6:$6,0))</f>
        <v>65</v>
      </c>
      <c r="E32" s="62">
        <f>INDEX('MGA - CostData'!$1:$1048576,MATCH($B32&amp;E$1,'MGA - CostData'!$FN:$FN,0),MATCH('MGA - Cost Curve'!$C$7,'MGA - CostData'!$6:$6,0))</f>
        <v>774.71879330103548</v>
      </c>
      <c r="F32" s="62">
        <f t="shared" si="1"/>
        <v>26</v>
      </c>
      <c r="H32" s="62">
        <f t="shared" si="6"/>
        <v>110</v>
      </c>
      <c r="I32" s="62" t="str">
        <f t="shared" si="2"/>
        <v>GFC - Homs</v>
      </c>
      <c r="J32" s="62" t="str">
        <f t="shared" si="7"/>
        <v>Middle East</v>
      </c>
      <c r="K32" s="62">
        <f t="shared" si="8"/>
        <v>40</v>
      </c>
      <c r="L32" s="62">
        <f t="shared" si="9"/>
        <v>3703.75</v>
      </c>
      <c r="M32" s="62">
        <f t="shared" si="10"/>
        <v>501.24136186501102</v>
      </c>
      <c r="O32" s="62">
        <f t="shared" si="3"/>
        <v>367.02474273820417</v>
      </c>
      <c r="P32" s="62" t="str">
        <f t="shared" si="4"/>
        <v>Middle East</v>
      </c>
      <c r="R32" s="62">
        <f t="shared" si="11"/>
        <v>187.5</v>
      </c>
      <c r="S32" s="62">
        <f t="shared" si="5"/>
        <v>0</v>
      </c>
      <c r="T32" s="62">
        <f t="shared" si="12"/>
        <v>0</v>
      </c>
      <c r="U32" s="62">
        <f t="shared" si="12"/>
        <v>367.02474273820417</v>
      </c>
      <c r="V32" s="62">
        <f t="shared" si="12"/>
        <v>0</v>
      </c>
      <c r="W32" s="62">
        <f t="shared" si="12"/>
        <v>0</v>
      </c>
      <c r="X32" s="62">
        <f t="shared" si="12"/>
        <v>0</v>
      </c>
      <c r="Y32" s="62">
        <f t="shared" si="12"/>
        <v>0</v>
      </c>
      <c r="Z32" s="62">
        <f t="shared" si="12"/>
        <v>0</v>
      </c>
      <c r="AA32" s="62">
        <f t="shared" si="12"/>
        <v>0</v>
      </c>
      <c r="AB32" s="62">
        <f t="shared" si="12"/>
        <v>0</v>
      </c>
      <c r="AC32" s="62">
        <f t="shared" si="12"/>
        <v>0</v>
      </c>
      <c r="AD32" s="62">
        <f t="shared" si="12"/>
        <v>0</v>
      </c>
      <c r="AE32" s="62">
        <f t="shared" si="12"/>
        <v>0</v>
      </c>
      <c r="AF32" s="62">
        <f t="shared" si="12"/>
        <v>0</v>
      </c>
      <c r="AG32" s="62">
        <f t="shared" si="12"/>
        <v>0</v>
      </c>
      <c r="AH32" s="62">
        <f t="shared" si="12"/>
        <v>0</v>
      </c>
      <c r="AI32" s="62">
        <f t="shared" si="12"/>
        <v>0</v>
      </c>
    </row>
    <row r="33" spans="2:35" ht="9.9499999999999993" x14ac:dyDescent="0.2">
      <c r="B33" s="1" t="s">
        <v>267</v>
      </c>
      <c r="C33" s="64" t="str">
        <f>VLOOKUP(B33,'MGA - CostData'!B:D,3,0)</f>
        <v>Latin America</v>
      </c>
      <c r="D33" s="62">
        <f>INDEX('MGA - CostData'!$1:$1048576,MATCH($B33&amp;D$1,'MGA - CostData'!$FN:$FN,0),MATCH('MGA - Cost Curve'!$C$7,'MGA - CostData'!$6:$6,0))</f>
        <v>35</v>
      </c>
      <c r="E33" s="62">
        <f>INDEX('MGA - CostData'!$1:$1048576,MATCH($B33&amp;E$1,'MGA - CostData'!$FN:$FN,0),MATCH('MGA - Cost Curve'!$C$7,'MGA - CostData'!$6:$6,0))</f>
        <v>590.45369704839243</v>
      </c>
      <c r="F33" s="62">
        <f t="shared" si="1"/>
        <v>74</v>
      </c>
      <c r="H33" s="62">
        <f t="shared" si="6"/>
        <v>109</v>
      </c>
      <c r="I33" s="62" t="str">
        <f t="shared" si="2"/>
        <v>Xiangfeng - Anning</v>
      </c>
      <c r="J33" s="62" t="str">
        <f t="shared" si="7"/>
        <v>Eastern Asia</v>
      </c>
      <c r="K33" s="62">
        <f t="shared" si="8"/>
        <v>137.5</v>
      </c>
      <c r="L33" s="62">
        <f t="shared" si="9"/>
        <v>3743.75</v>
      </c>
      <c r="M33" s="62">
        <f t="shared" si="10"/>
        <v>501.2480298107854</v>
      </c>
      <c r="O33" s="62">
        <f t="shared" si="3"/>
        <v>367.02474273820417</v>
      </c>
      <c r="P33" s="62" t="str">
        <f t="shared" si="4"/>
        <v>Middle East</v>
      </c>
      <c r="R33" s="62">
        <f t="shared" si="11"/>
        <v>195</v>
      </c>
      <c r="S33" s="62">
        <f t="shared" si="5"/>
        <v>0</v>
      </c>
      <c r="T33" s="62">
        <f t="shared" si="12"/>
        <v>0</v>
      </c>
      <c r="U33" s="62">
        <f t="shared" si="12"/>
        <v>367.02474273820417</v>
      </c>
      <c r="V33" s="62">
        <f t="shared" si="12"/>
        <v>0</v>
      </c>
      <c r="W33" s="62">
        <f t="shared" si="12"/>
        <v>0</v>
      </c>
      <c r="X33" s="62">
        <f t="shared" si="12"/>
        <v>0</v>
      </c>
      <c r="Y33" s="62">
        <f t="shared" si="12"/>
        <v>0</v>
      </c>
      <c r="Z33" s="62">
        <f t="shared" si="12"/>
        <v>0</v>
      </c>
      <c r="AA33" s="62">
        <f t="shared" si="12"/>
        <v>0</v>
      </c>
      <c r="AB33" s="62">
        <f t="shared" si="12"/>
        <v>0</v>
      </c>
      <c r="AC33" s="62">
        <f t="shared" si="12"/>
        <v>0</v>
      </c>
      <c r="AD33" s="62">
        <f t="shared" si="12"/>
        <v>0</v>
      </c>
      <c r="AE33" s="62">
        <f t="shared" si="12"/>
        <v>0</v>
      </c>
      <c r="AF33" s="62">
        <f t="shared" si="12"/>
        <v>0</v>
      </c>
      <c r="AG33" s="62">
        <f t="shared" si="12"/>
        <v>0</v>
      </c>
      <c r="AH33" s="62">
        <f t="shared" si="12"/>
        <v>0</v>
      </c>
      <c r="AI33" s="62">
        <f t="shared" si="12"/>
        <v>0</v>
      </c>
    </row>
    <row r="34" spans="2:35" ht="9.9499999999999993" x14ac:dyDescent="0.2">
      <c r="B34" s="1" t="s">
        <v>268</v>
      </c>
      <c r="C34" s="64" t="str">
        <f>VLOOKUP(B34,'MGA - CostData'!B:D,3,0)</f>
        <v>Latin America</v>
      </c>
      <c r="D34" s="62">
        <f>INDEX('MGA - CostData'!$1:$1048576,MATCH($B34&amp;D$1,'MGA - CostData'!$FN:$FN,0),MATCH('MGA - Cost Curve'!$C$7,'MGA - CostData'!$6:$6,0))</f>
        <v>50</v>
      </c>
      <c r="E34" s="62">
        <f>INDEX('MGA - CostData'!$1:$1048576,MATCH($B34&amp;E$1,'MGA - CostData'!$FN:$FN,0),MATCH('MGA - Cost Curve'!$C$7,'MGA - CostData'!$6:$6,0))</f>
        <v>612.00295096453874</v>
      </c>
      <c r="F34" s="62">
        <f t="shared" si="1"/>
        <v>66</v>
      </c>
      <c r="H34" s="62">
        <f t="shared" si="6"/>
        <v>108</v>
      </c>
      <c r="I34" s="62" t="str">
        <f t="shared" si="2"/>
        <v>China BlueChem - Dayoukou</v>
      </c>
      <c r="J34" s="62" t="str">
        <f t="shared" si="7"/>
        <v>Eastern Asia</v>
      </c>
      <c r="K34" s="62">
        <f t="shared" si="8"/>
        <v>100</v>
      </c>
      <c r="L34" s="62">
        <f t="shared" si="9"/>
        <v>3881.25</v>
      </c>
      <c r="M34" s="62">
        <f t="shared" si="10"/>
        <v>504.78679437376462</v>
      </c>
      <c r="O34" s="62">
        <f t="shared" si="3"/>
        <v>367.02474273820417</v>
      </c>
      <c r="P34" s="62" t="str">
        <f t="shared" si="4"/>
        <v>Middle East</v>
      </c>
      <c r="R34" s="62">
        <f t="shared" si="11"/>
        <v>202.5</v>
      </c>
      <c r="S34" s="62">
        <f t="shared" si="5"/>
        <v>0</v>
      </c>
      <c r="T34" s="62">
        <f t="shared" si="12"/>
        <v>0</v>
      </c>
      <c r="U34" s="62">
        <f t="shared" si="12"/>
        <v>367.02474273820417</v>
      </c>
      <c r="V34" s="62">
        <f t="shared" si="12"/>
        <v>0</v>
      </c>
      <c r="W34" s="62">
        <f t="shared" si="12"/>
        <v>0</v>
      </c>
      <c r="X34" s="62">
        <f t="shared" si="12"/>
        <v>0</v>
      </c>
      <c r="Y34" s="62">
        <f t="shared" si="12"/>
        <v>0</v>
      </c>
      <c r="Z34" s="62">
        <f t="shared" si="12"/>
        <v>0</v>
      </c>
      <c r="AA34" s="62">
        <f t="shared" si="12"/>
        <v>0</v>
      </c>
      <c r="AB34" s="62">
        <f t="shared" si="12"/>
        <v>0</v>
      </c>
      <c r="AC34" s="62">
        <f t="shared" si="12"/>
        <v>0</v>
      </c>
      <c r="AD34" s="62">
        <f t="shared" si="12"/>
        <v>0</v>
      </c>
      <c r="AE34" s="62">
        <f t="shared" si="12"/>
        <v>0</v>
      </c>
      <c r="AF34" s="62">
        <f t="shared" si="12"/>
        <v>0</v>
      </c>
      <c r="AG34" s="62">
        <f t="shared" si="12"/>
        <v>0</v>
      </c>
      <c r="AH34" s="62">
        <f t="shared" si="12"/>
        <v>0</v>
      </c>
      <c r="AI34" s="62">
        <f t="shared" si="12"/>
        <v>0</v>
      </c>
    </row>
    <row r="35" spans="2:35" ht="9.9499999999999993" x14ac:dyDescent="0.2">
      <c r="B35" s="1" t="s">
        <v>314</v>
      </c>
      <c r="C35" s="64" t="str">
        <f>VLOOKUP(B35,'MGA - CostData'!B:D,3,0)</f>
        <v>Southern Asia</v>
      </c>
      <c r="D35" s="62">
        <f>INDEX('MGA - CostData'!$1:$1048576,MATCH($B35&amp;D$1,'MGA - CostData'!$FN:$FN,0),MATCH('MGA - Cost Curve'!$C$7,'MGA - CostData'!$6:$6,0))</f>
        <v>0</v>
      </c>
      <c r="E35" s="62">
        <f>INDEX('MGA - CostData'!$1:$1048576,MATCH($B35&amp;E$1,'MGA - CostData'!$FN:$FN,0),MATCH('MGA - Cost Curve'!$C$7,'MGA - CostData'!$6:$6,0))</f>
        <v>0</v>
      </c>
      <c r="F35" s="62">
        <f t="shared" si="1"/>
        <v>149</v>
      </c>
      <c r="H35" s="62">
        <f t="shared" si="6"/>
        <v>107</v>
      </c>
      <c r="I35" s="62" t="str">
        <f t="shared" si="2"/>
        <v>GCT - Skhira</v>
      </c>
      <c r="J35" s="62" t="str">
        <f t="shared" si="7"/>
        <v>Northern Africa</v>
      </c>
      <c r="K35" s="62">
        <f t="shared" si="8"/>
        <v>95</v>
      </c>
      <c r="L35" s="62">
        <f t="shared" si="9"/>
        <v>3981.25</v>
      </c>
      <c r="M35" s="62">
        <f t="shared" si="10"/>
        <v>510.91375734822094</v>
      </c>
      <c r="O35" s="62">
        <f t="shared" si="3"/>
        <v>367.02474273820417</v>
      </c>
      <c r="P35" s="62" t="str">
        <f t="shared" si="4"/>
        <v>Middle East</v>
      </c>
      <c r="R35" s="62">
        <f t="shared" si="11"/>
        <v>210</v>
      </c>
      <c r="S35" s="62">
        <f t="shared" si="5"/>
        <v>0</v>
      </c>
      <c r="T35" s="62">
        <f t="shared" si="12"/>
        <v>0</v>
      </c>
      <c r="U35" s="62">
        <f t="shared" si="12"/>
        <v>367.02474273820417</v>
      </c>
      <c r="V35" s="62">
        <f t="shared" si="12"/>
        <v>0</v>
      </c>
      <c r="W35" s="62">
        <f t="shared" si="12"/>
        <v>0</v>
      </c>
      <c r="X35" s="62">
        <f t="shared" si="12"/>
        <v>0</v>
      </c>
      <c r="Y35" s="62">
        <f t="shared" si="12"/>
        <v>0</v>
      </c>
      <c r="Z35" s="62">
        <f t="shared" si="12"/>
        <v>0</v>
      </c>
      <c r="AA35" s="62">
        <f t="shared" si="12"/>
        <v>0</v>
      </c>
      <c r="AB35" s="62">
        <f t="shared" si="12"/>
        <v>0</v>
      </c>
      <c r="AC35" s="62">
        <f t="shared" si="12"/>
        <v>0</v>
      </c>
      <c r="AD35" s="62">
        <f t="shared" si="12"/>
        <v>0</v>
      </c>
      <c r="AE35" s="62">
        <f t="shared" si="12"/>
        <v>0</v>
      </c>
      <c r="AF35" s="62">
        <f t="shared" si="12"/>
        <v>0</v>
      </c>
      <c r="AG35" s="62">
        <f t="shared" si="12"/>
        <v>0</v>
      </c>
      <c r="AH35" s="62">
        <f t="shared" si="12"/>
        <v>0</v>
      </c>
      <c r="AI35" s="62">
        <f t="shared" si="12"/>
        <v>0</v>
      </c>
    </row>
    <row r="36" spans="2:35" ht="9.9499999999999993" x14ac:dyDescent="0.2">
      <c r="B36" s="1" t="s">
        <v>245</v>
      </c>
      <c r="C36" s="64" t="str">
        <f>VLOOKUP(B36,'MGA - CostData'!B:D,3,0)</f>
        <v>Eastern Asia</v>
      </c>
      <c r="D36" s="62">
        <f>INDEX('MGA - CostData'!$1:$1048576,MATCH($B36&amp;D$1,'MGA - CostData'!$FN:$FN,0),MATCH('MGA - Cost Curve'!$C$7,'MGA - CostData'!$6:$6,0))</f>
        <v>0</v>
      </c>
      <c r="E36" s="62">
        <f>INDEX('MGA - CostData'!$1:$1048576,MATCH($B36&amp;E$1,'MGA - CostData'!$FN:$FN,0),MATCH('MGA - Cost Curve'!$C$7,'MGA - CostData'!$6:$6,0))</f>
        <v>0</v>
      </c>
      <c r="F36" s="62">
        <f t="shared" si="1"/>
        <v>149</v>
      </c>
      <c r="H36" s="62">
        <f t="shared" si="6"/>
        <v>106</v>
      </c>
      <c r="I36" s="62" t="str">
        <f t="shared" si="2"/>
        <v>GCT - MDhilla</v>
      </c>
      <c r="J36" s="62" t="str">
        <f t="shared" si="7"/>
        <v>Northern Africa</v>
      </c>
      <c r="K36" s="62">
        <f t="shared" si="8"/>
        <v>75</v>
      </c>
      <c r="L36" s="62">
        <f t="shared" si="9"/>
        <v>4076.25</v>
      </c>
      <c r="M36" s="62">
        <f t="shared" si="10"/>
        <v>511.75406876129892</v>
      </c>
      <c r="O36" s="62">
        <f t="shared" si="3"/>
        <v>367.02474273820417</v>
      </c>
      <c r="P36" s="62" t="str">
        <f t="shared" si="4"/>
        <v>Middle East</v>
      </c>
      <c r="R36" s="62">
        <f t="shared" si="11"/>
        <v>217.5</v>
      </c>
      <c r="S36" s="62">
        <f t="shared" si="5"/>
        <v>0</v>
      </c>
      <c r="T36" s="62">
        <f t="shared" si="12"/>
        <v>0</v>
      </c>
      <c r="U36" s="62">
        <f t="shared" si="12"/>
        <v>367.02474273820417</v>
      </c>
      <c r="V36" s="62">
        <f t="shared" si="12"/>
        <v>0</v>
      </c>
      <c r="W36" s="62">
        <f t="shared" si="12"/>
        <v>0</v>
      </c>
      <c r="X36" s="62">
        <f t="shared" si="12"/>
        <v>0</v>
      </c>
      <c r="Y36" s="62">
        <f t="shared" si="12"/>
        <v>0</v>
      </c>
      <c r="Z36" s="62">
        <f t="shared" si="12"/>
        <v>0</v>
      </c>
      <c r="AA36" s="62">
        <f t="shared" si="12"/>
        <v>0</v>
      </c>
      <c r="AB36" s="62">
        <f t="shared" si="12"/>
        <v>0</v>
      </c>
      <c r="AC36" s="62">
        <f t="shared" si="12"/>
        <v>0</v>
      </c>
      <c r="AD36" s="62">
        <f t="shared" si="12"/>
        <v>0</v>
      </c>
      <c r="AE36" s="62">
        <f t="shared" si="12"/>
        <v>0</v>
      </c>
      <c r="AF36" s="62">
        <f t="shared" si="12"/>
        <v>0</v>
      </c>
      <c r="AG36" s="62">
        <f t="shared" si="12"/>
        <v>0</v>
      </c>
      <c r="AH36" s="62">
        <f t="shared" si="12"/>
        <v>0</v>
      </c>
      <c r="AI36" s="62">
        <f t="shared" si="12"/>
        <v>0</v>
      </c>
    </row>
    <row r="37" spans="2:35" ht="9.9499999999999993" x14ac:dyDescent="0.2">
      <c r="B37" s="1" t="s">
        <v>238</v>
      </c>
      <c r="C37" s="64" t="str">
        <f>VLOOKUP(B37,'MGA - CostData'!B:D,3,0)</f>
        <v>Eastern Asia</v>
      </c>
      <c r="D37" s="62">
        <f>INDEX('MGA - CostData'!$1:$1048576,MATCH($B37&amp;D$1,'MGA - CostData'!$FN:$FN,0),MATCH('MGA - Cost Curve'!$C$7,'MGA - CostData'!$6:$6,0))</f>
        <v>125</v>
      </c>
      <c r="E37" s="62">
        <f>INDEX('MGA - CostData'!$1:$1048576,MATCH($B37&amp;E$1,'MGA - CostData'!$FN:$FN,0),MATCH('MGA - Cost Curve'!$C$7,'MGA - CostData'!$6:$6,0))</f>
        <v>534.63978229259885</v>
      </c>
      <c r="F37" s="62">
        <f t="shared" si="1"/>
        <v>97</v>
      </c>
      <c r="H37" s="62">
        <f t="shared" si="6"/>
        <v>105</v>
      </c>
      <c r="I37" s="62" t="str">
        <f t="shared" si="2"/>
        <v>Gubretas - Razi Chemical</v>
      </c>
      <c r="J37" s="62" t="str">
        <f t="shared" si="7"/>
        <v>Middle East</v>
      </c>
      <c r="K37" s="62">
        <f t="shared" si="8"/>
        <v>31.5</v>
      </c>
      <c r="L37" s="62">
        <f t="shared" si="9"/>
        <v>4151.25</v>
      </c>
      <c r="M37" s="62">
        <f t="shared" si="10"/>
        <v>513.65681180027514</v>
      </c>
      <c r="O37" s="62">
        <f t="shared" si="3"/>
        <v>367.02474273820417</v>
      </c>
      <c r="P37" s="62" t="str">
        <f t="shared" si="4"/>
        <v>Middle East</v>
      </c>
      <c r="R37" s="62">
        <f t="shared" si="11"/>
        <v>225</v>
      </c>
      <c r="S37" s="62">
        <f t="shared" si="5"/>
        <v>0</v>
      </c>
      <c r="T37" s="62">
        <f t="shared" si="12"/>
        <v>0</v>
      </c>
      <c r="U37" s="62">
        <f t="shared" si="12"/>
        <v>367.02474273820417</v>
      </c>
      <c r="V37" s="62">
        <f t="shared" si="12"/>
        <v>0</v>
      </c>
      <c r="W37" s="62">
        <f t="shared" si="12"/>
        <v>0</v>
      </c>
      <c r="X37" s="62">
        <f t="shared" si="12"/>
        <v>0</v>
      </c>
      <c r="Y37" s="62">
        <f t="shared" si="12"/>
        <v>0</v>
      </c>
      <c r="Z37" s="62">
        <f t="shared" si="12"/>
        <v>0</v>
      </c>
      <c r="AA37" s="62">
        <f t="shared" si="12"/>
        <v>0</v>
      </c>
      <c r="AB37" s="62">
        <f t="shared" si="12"/>
        <v>0</v>
      </c>
      <c r="AC37" s="62">
        <f t="shared" si="12"/>
        <v>0</v>
      </c>
      <c r="AD37" s="62">
        <f t="shared" si="12"/>
        <v>0</v>
      </c>
      <c r="AE37" s="62">
        <f t="shared" si="12"/>
        <v>0</v>
      </c>
      <c r="AF37" s="62">
        <f t="shared" si="12"/>
        <v>0</v>
      </c>
      <c r="AG37" s="62">
        <f t="shared" si="12"/>
        <v>0</v>
      </c>
      <c r="AH37" s="62">
        <f t="shared" si="12"/>
        <v>0</v>
      </c>
      <c r="AI37" s="62">
        <f t="shared" si="12"/>
        <v>0</v>
      </c>
    </row>
    <row r="38" spans="2:35" x14ac:dyDescent="0.2">
      <c r="B38" s="1" t="s">
        <v>259</v>
      </c>
      <c r="C38" s="64" t="str">
        <f>VLOOKUP(B38,'MGA - CostData'!B:D,3,0)</f>
        <v>Southern Europe</v>
      </c>
      <c r="D38" s="62">
        <f>INDEX('MGA - CostData'!$1:$1048576,MATCH($B38&amp;D$1,'MGA - CostData'!$FN:$FN,0),MATCH('MGA - Cost Curve'!$C$7,'MGA - CostData'!$6:$6,0))</f>
        <v>45</v>
      </c>
      <c r="E38" s="62">
        <f>INDEX('MGA - CostData'!$1:$1048576,MATCH($B38&amp;E$1,'MGA - CostData'!$FN:$FN,0),MATCH('MGA - Cost Curve'!$C$7,'MGA - CostData'!$6:$6,0))</f>
        <v>668.70582605080085</v>
      </c>
      <c r="F38" s="62">
        <f t="shared" si="1"/>
        <v>43</v>
      </c>
      <c r="H38" s="62">
        <f t="shared" si="6"/>
        <v>104</v>
      </c>
      <c r="I38" s="62" t="str">
        <f t="shared" si="2"/>
        <v>GPC - Zijin</v>
      </c>
      <c r="J38" s="62" t="str">
        <f t="shared" si="7"/>
        <v>Eastern Asia</v>
      </c>
      <c r="K38" s="62">
        <f t="shared" si="8"/>
        <v>25</v>
      </c>
      <c r="L38" s="62">
        <f t="shared" si="9"/>
        <v>4182.75</v>
      </c>
      <c r="M38" s="62">
        <f t="shared" si="10"/>
        <v>514.40611322843051</v>
      </c>
      <c r="O38" s="62">
        <f t="shared" si="3"/>
        <v>367.02474273820417</v>
      </c>
      <c r="P38" s="62" t="str">
        <f t="shared" si="4"/>
        <v>Middle East</v>
      </c>
      <c r="R38" s="62">
        <f t="shared" si="11"/>
        <v>232.5</v>
      </c>
      <c r="S38" s="62">
        <f t="shared" si="5"/>
        <v>0</v>
      </c>
      <c r="T38" s="62">
        <f t="shared" si="12"/>
        <v>0</v>
      </c>
      <c r="U38" s="62">
        <f t="shared" si="12"/>
        <v>367.02474273820417</v>
      </c>
      <c r="V38" s="62">
        <f t="shared" si="12"/>
        <v>0</v>
      </c>
      <c r="W38" s="62">
        <f t="shared" si="12"/>
        <v>0</v>
      </c>
      <c r="X38" s="62">
        <f t="shared" si="12"/>
        <v>0</v>
      </c>
      <c r="Y38" s="62">
        <f t="shared" si="12"/>
        <v>0</v>
      </c>
      <c r="Z38" s="62">
        <f t="shared" si="12"/>
        <v>0</v>
      </c>
      <c r="AA38" s="62">
        <f t="shared" si="12"/>
        <v>0</v>
      </c>
      <c r="AB38" s="62">
        <f t="shared" si="12"/>
        <v>0</v>
      </c>
      <c r="AC38" s="62">
        <f t="shared" si="12"/>
        <v>0</v>
      </c>
      <c r="AD38" s="62">
        <f t="shared" si="12"/>
        <v>0</v>
      </c>
      <c r="AE38" s="62">
        <f t="shared" si="12"/>
        <v>0</v>
      </c>
      <c r="AF38" s="62">
        <f t="shared" si="12"/>
        <v>0</v>
      </c>
      <c r="AG38" s="62">
        <f t="shared" si="12"/>
        <v>0</v>
      </c>
      <c r="AH38" s="62">
        <f t="shared" ref="T38:AI54" si="13">IF($R38&gt;MAX($L:$L),0,IF($P38=AH$6,$O38,0))</f>
        <v>0</v>
      </c>
      <c r="AI38" s="62">
        <f t="shared" si="13"/>
        <v>0</v>
      </c>
    </row>
    <row r="39" spans="2:35" x14ac:dyDescent="0.2">
      <c r="B39" s="1" t="s">
        <v>260</v>
      </c>
      <c r="C39" s="64" t="str">
        <f>VLOOKUP(B39,'MGA - CostData'!B:D,3,0)</f>
        <v>Southern Europe</v>
      </c>
      <c r="D39" s="62">
        <f>INDEX('MGA - CostData'!$1:$1048576,MATCH($B39&amp;D$1,'MGA - CostData'!$FN:$FN,0),MATCH('MGA - Cost Curve'!$C$7,'MGA - CostData'!$6:$6,0))</f>
        <v>0</v>
      </c>
      <c r="E39" s="62">
        <f>INDEX('MGA - CostData'!$1:$1048576,MATCH($B39&amp;E$1,'MGA - CostData'!$FN:$FN,0),MATCH('MGA - Cost Curve'!$C$7,'MGA - CostData'!$6:$6,0))</f>
        <v>0</v>
      </c>
      <c r="F39" s="62">
        <f t="shared" si="1"/>
        <v>149</v>
      </c>
      <c r="H39" s="62">
        <f t="shared" si="6"/>
        <v>103</v>
      </c>
      <c r="I39" s="62" t="str">
        <f t="shared" si="2"/>
        <v>GPC - Dazhou</v>
      </c>
      <c r="J39" s="62" t="str">
        <f t="shared" si="7"/>
        <v>Eastern Asia</v>
      </c>
      <c r="K39" s="62">
        <f t="shared" si="8"/>
        <v>125</v>
      </c>
      <c r="L39" s="62">
        <f t="shared" si="9"/>
        <v>4207.75</v>
      </c>
      <c r="M39" s="62">
        <f t="shared" si="10"/>
        <v>514.92688639494145</v>
      </c>
      <c r="O39" s="62">
        <f t="shared" si="3"/>
        <v>367.02474273820417</v>
      </c>
      <c r="P39" s="62" t="str">
        <f t="shared" si="4"/>
        <v>Middle East</v>
      </c>
      <c r="R39" s="62">
        <f t="shared" si="11"/>
        <v>240</v>
      </c>
      <c r="S39" s="62">
        <f t="shared" si="5"/>
        <v>0</v>
      </c>
      <c r="T39" s="62">
        <f t="shared" si="13"/>
        <v>0</v>
      </c>
      <c r="U39" s="62">
        <f t="shared" si="13"/>
        <v>367.02474273820417</v>
      </c>
      <c r="V39" s="62">
        <f t="shared" si="13"/>
        <v>0</v>
      </c>
      <c r="W39" s="62">
        <f t="shared" si="13"/>
        <v>0</v>
      </c>
      <c r="X39" s="62">
        <f t="shared" si="13"/>
        <v>0</v>
      </c>
      <c r="Y39" s="62">
        <f t="shared" si="13"/>
        <v>0</v>
      </c>
      <c r="Z39" s="62">
        <f t="shared" si="13"/>
        <v>0</v>
      </c>
      <c r="AA39" s="62">
        <f t="shared" si="13"/>
        <v>0</v>
      </c>
      <c r="AB39" s="62">
        <f t="shared" si="13"/>
        <v>0</v>
      </c>
      <c r="AC39" s="62">
        <f t="shared" si="13"/>
        <v>0</v>
      </c>
      <c r="AD39" s="62">
        <f t="shared" si="13"/>
        <v>0</v>
      </c>
      <c r="AE39" s="62">
        <f t="shared" si="13"/>
        <v>0</v>
      </c>
      <c r="AF39" s="62">
        <f t="shared" si="13"/>
        <v>0</v>
      </c>
      <c r="AG39" s="62">
        <f t="shared" si="13"/>
        <v>0</v>
      </c>
      <c r="AH39" s="62">
        <f t="shared" si="13"/>
        <v>0</v>
      </c>
      <c r="AI39" s="62">
        <f t="shared" si="13"/>
        <v>0</v>
      </c>
    </row>
    <row r="40" spans="2:35" x14ac:dyDescent="0.2">
      <c r="B40" s="1" t="s">
        <v>286</v>
      </c>
      <c r="C40" s="64" t="str">
        <f>VLOOKUP(B40,'MGA - CostData'!B:D,3,0)</f>
        <v>Middle East</v>
      </c>
      <c r="D40" s="62">
        <f>INDEX('MGA - CostData'!$1:$1048576,MATCH($B40&amp;D$1,'MGA - CostData'!$FN:$FN,0),MATCH('MGA - Cost Curve'!$C$7,'MGA - CostData'!$6:$6,0))</f>
        <v>50</v>
      </c>
      <c r="E40" s="62">
        <f>INDEX('MGA - CostData'!$1:$1048576,MATCH($B40&amp;E$1,'MGA - CostData'!$FN:$FN,0),MATCH('MGA - Cost Curve'!$C$7,'MGA - CostData'!$6:$6,0))</f>
        <v>451.30361346895643</v>
      </c>
      <c r="F40" s="62">
        <f t="shared" si="1"/>
        <v>117</v>
      </c>
      <c r="H40" s="62">
        <f t="shared" si="6"/>
        <v>102</v>
      </c>
      <c r="I40" s="62" t="str">
        <f t="shared" si="2"/>
        <v>Mosaic - Faustina and Uncle Sam</v>
      </c>
      <c r="J40" s="62" t="str">
        <f t="shared" si="7"/>
        <v>North America</v>
      </c>
      <c r="K40" s="62">
        <f t="shared" si="8"/>
        <v>200</v>
      </c>
      <c r="L40" s="62">
        <f t="shared" si="9"/>
        <v>4332.75</v>
      </c>
      <c r="M40" s="62">
        <f t="shared" si="10"/>
        <v>521.65473295622098</v>
      </c>
      <c r="O40" s="62">
        <f t="shared" si="3"/>
        <v>367.02474273820417</v>
      </c>
      <c r="P40" s="62" t="str">
        <f t="shared" si="4"/>
        <v>Middle East</v>
      </c>
      <c r="R40" s="62">
        <f t="shared" si="11"/>
        <v>247.5</v>
      </c>
      <c r="S40" s="62">
        <f t="shared" si="5"/>
        <v>0</v>
      </c>
      <c r="T40" s="62">
        <f t="shared" si="13"/>
        <v>0</v>
      </c>
      <c r="U40" s="62">
        <f t="shared" si="13"/>
        <v>367.02474273820417</v>
      </c>
      <c r="V40" s="62">
        <f t="shared" si="13"/>
        <v>0</v>
      </c>
      <c r="W40" s="62">
        <f t="shared" si="13"/>
        <v>0</v>
      </c>
      <c r="X40" s="62">
        <f t="shared" si="13"/>
        <v>0</v>
      </c>
      <c r="Y40" s="62">
        <f t="shared" si="13"/>
        <v>0</v>
      </c>
      <c r="Z40" s="62">
        <f t="shared" si="13"/>
        <v>0</v>
      </c>
      <c r="AA40" s="62">
        <f t="shared" si="13"/>
        <v>0</v>
      </c>
      <c r="AB40" s="62">
        <f t="shared" si="13"/>
        <v>0</v>
      </c>
      <c r="AC40" s="62">
        <f t="shared" si="13"/>
        <v>0</v>
      </c>
      <c r="AD40" s="62">
        <f t="shared" si="13"/>
        <v>0</v>
      </c>
      <c r="AE40" s="62">
        <f t="shared" si="13"/>
        <v>0</v>
      </c>
      <c r="AF40" s="62">
        <f t="shared" si="13"/>
        <v>0</v>
      </c>
      <c r="AG40" s="62">
        <f t="shared" si="13"/>
        <v>0</v>
      </c>
      <c r="AH40" s="62">
        <f t="shared" si="13"/>
        <v>0</v>
      </c>
      <c r="AI40" s="62">
        <f t="shared" si="13"/>
        <v>0</v>
      </c>
    </row>
    <row r="41" spans="2:35" x14ac:dyDescent="0.2">
      <c r="B41" s="1" t="s">
        <v>251</v>
      </c>
      <c r="C41" s="64" t="str">
        <f>VLOOKUP(B41,'MGA - CostData'!B:D,3,0)</f>
        <v>Eurasia</v>
      </c>
      <c r="D41" s="62">
        <f>INDEX('MGA - CostData'!$1:$1048576,MATCH($B41&amp;D$1,'MGA - CostData'!$FN:$FN,0),MATCH('MGA - Cost Curve'!$C$7,'MGA - CostData'!$6:$6,0))</f>
        <v>68.75</v>
      </c>
      <c r="E41" s="62">
        <f>INDEX('MGA - CostData'!$1:$1048576,MATCH($B41&amp;E$1,'MGA - CostData'!$FN:$FN,0),MATCH('MGA - Cost Curve'!$C$7,'MGA - CostData'!$6:$6,0))</f>
        <v>437.51747404659079</v>
      </c>
      <c r="F41" s="62">
        <f t="shared" si="1"/>
        <v>121</v>
      </c>
      <c r="H41" s="62">
        <f t="shared" si="6"/>
        <v>101</v>
      </c>
      <c r="I41" s="62" t="str">
        <f t="shared" si="2"/>
        <v>Itafos - Conda</v>
      </c>
      <c r="J41" s="62" t="str">
        <f t="shared" si="7"/>
        <v>North America</v>
      </c>
      <c r="K41" s="62">
        <f t="shared" si="8"/>
        <v>87.5</v>
      </c>
      <c r="L41" s="62">
        <f t="shared" si="9"/>
        <v>4532.75</v>
      </c>
      <c r="M41" s="62">
        <f t="shared" si="10"/>
        <v>524.04455058064036</v>
      </c>
      <c r="O41" s="62">
        <f t="shared" si="3"/>
        <v>367.02474273820417</v>
      </c>
      <c r="P41" s="62" t="str">
        <f t="shared" si="4"/>
        <v>Middle East</v>
      </c>
      <c r="R41" s="62">
        <f t="shared" si="11"/>
        <v>255</v>
      </c>
      <c r="S41" s="62">
        <f t="shared" si="5"/>
        <v>0</v>
      </c>
      <c r="T41" s="62">
        <f t="shared" si="13"/>
        <v>0</v>
      </c>
      <c r="U41" s="62">
        <f t="shared" si="13"/>
        <v>367.02474273820417</v>
      </c>
      <c r="V41" s="62">
        <f t="shared" si="13"/>
        <v>0</v>
      </c>
      <c r="W41" s="62">
        <f t="shared" si="13"/>
        <v>0</v>
      </c>
      <c r="X41" s="62">
        <f t="shared" si="13"/>
        <v>0</v>
      </c>
      <c r="Y41" s="62">
        <f t="shared" si="13"/>
        <v>0</v>
      </c>
      <c r="Z41" s="62">
        <f t="shared" si="13"/>
        <v>0</v>
      </c>
      <c r="AA41" s="62">
        <f t="shared" si="13"/>
        <v>0</v>
      </c>
      <c r="AB41" s="62">
        <f t="shared" si="13"/>
        <v>0</v>
      </c>
      <c r="AC41" s="62">
        <f t="shared" si="13"/>
        <v>0</v>
      </c>
      <c r="AD41" s="62">
        <f t="shared" si="13"/>
        <v>0</v>
      </c>
      <c r="AE41" s="62">
        <f t="shared" si="13"/>
        <v>0</v>
      </c>
      <c r="AF41" s="62">
        <f t="shared" si="13"/>
        <v>0</v>
      </c>
      <c r="AG41" s="62">
        <f t="shared" si="13"/>
        <v>0</v>
      </c>
      <c r="AH41" s="62">
        <f t="shared" si="13"/>
        <v>0</v>
      </c>
      <c r="AI41" s="62">
        <f t="shared" si="13"/>
        <v>0</v>
      </c>
    </row>
    <row r="42" spans="2:35" x14ac:dyDescent="0.2">
      <c r="B42" s="1" t="s">
        <v>263</v>
      </c>
      <c r="C42" s="64" t="str">
        <f>VLOOKUP(B42,'MGA - CostData'!B:D,3,0)</f>
        <v>Eastern Europe</v>
      </c>
      <c r="D42" s="62">
        <f>INDEX('MGA - CostData'!$1:$1048576,MATCH($B42&amp;D$1,'MGA - CostData'!$FN:$FN,0),MATCH('MGA - Cost Curve'!$C$7,'MGA - CostData'!$6:$6,0))</f>
        <v>56.25</v>
      </c>
      <c r="E42" s="62">
        <f>INDEX('MGA - CostData'!$1:$1048576,MATCH($B42&amp;E$1,'MGA - CostData'!$FN:$FN,0),MATCH('MGA - Cost Curve'!$C$7,'MGA - CostData'!$6:$6,0))</f>
        <v>882.94678935308741</v>
      </c>
      <c r="F42" s="62">
        <f t="shared" si="1"/>
        <v>8</v>
      </c>
      <c r="H42" s="62">
        <f t="shared" si="6"/>
        <v>100</v>
      </c>
      <c r="I42" s="62" t="str">
        <f t="shared" si="2"/>
        <v>Lufa - Kaiyang</v>
      </c>
      <c r="J42" s="62" t="str">
        <f t="shared" si="7"/>
        <v>Eastern Asia</v>
      </c>
      <c r="K42" s="62">
        <f t="shared" si="8"/>
        <v>75</v>
      </c>
      <c r="L42" s="62">
        <f t="shared" si="9"/>
        <v>4620.25</v>
      </c>
      <c r="M42" s="62">
        <f t="shared" si="10"/>
        <v>526.33998814736867</v>
      </c>
      <c r="O42" s="62">
        <f t="shared" si="3"/>
        <v>367.02474273820417</v>
      </c>
      <c r="P42" s="62" t="str">
        <f t="shared" si="4"/>
        <v>Middle East</v>
      </c>
      <c r="R42" s="62">
        <f t="shared" si="11"/>
        <v>262.5</v>
      </c>
      <c r="S42" s="62">
        <f t="shared" si="5"/>
        <v>0</v>
      </c>
      <c r="T42" s="62">
        <f t="shared" si="13"/>
        <v>0</v>
      </c>
      <c r="U42" s="62">
        <f t="shared" si="13"/>
        <v>367.02474273820417</v>
      </c>
      <c r="V42" s="62">
        <f t="shared" si="13"/>
        <v>0</v>
      </c>
      <c r="W42" s="62">
        <f t="shared" si="13"/>
        <v>0</v>
      </c>
      <c r="X42" s="62">
        <f t="shared" si="13"/>
        <v>0</v>
      </c>
      <c r="Y42" s="62">
        <f t="shared" si="13"/>
        <v>0</v>
      </c>
      <c r="Z42" s="62">
        <f t="shared" si="13"/>
        <v>0</v>
      </c>
      <c r="AA42" s="62">
        <f t="shared" si="13"/>
        <v>0</v>
      </c>
      <c r="AB42" s="62">
        <f t="shared" si="13"/>
        <v>0</v>
      </c>
      <c r="AC42" s="62">
        <f t="shared" si="13"/>
        <v>0</v>
      </c>
      <c r="AD42" s="62">
        <f t="shared" si="13"/>
        <v>0</v>
      </c>
      <c r="AE42" s="62">
        <f t="shared" si="13"/>
        <v>0</v>
      </c>
      <c r="AF42" s="62">
        <f t="shared" si="13"/>
        <v>0</v>
      </c>
      <c r="AG42" s="62">
        <f t="shared" si="13"/>
        <v>0</v>
      </c>
      <c r="AH42" s="62">
        <f t="shared" si="13"/>
        <v>0</v>
      </c>
      <c r="AI42" s="62">
        <f t="shared" si="13"/>
        <v>0</v>
      </c>
    </row>
    <row r="43" spans="2:35" x14ac:dyDescent="0.2">
      <c r="B43" s="1" t="s">
        <v>250</v>
      </c>
      <c r="C43" s="64" t="str">
        <f>VLOOKUP(B43,'MGA - CostData'!B:D,3,0)</f>
        <v>Eurasia</v>
      </c>
      <c r="D43" s="62">
        <f>INDEX('MGA - CostData'!$1:$1048576,MATCH($B43&amp;D$1,'MGA - CostData'!$FN:$FN,0),MATCH('MGA - Cost Curve'!$C$7,'MGA - CostData'!$6:$6,0))</f>
        <v>112.5</v>
      </c>
      <c r="E43" s="62">
        <f>INDEX('MGA - CostData'!$1:$1048576,MATCH($B43&amp;E$1,'MGA - CostData'!$FN:$FN,0),MATCH('MGA - Cost Curve'!$C$7,'MGA - CostData'!$6:$6,0))</f>
        <v>371.49539677555322</v>
      </c>
      <c r="F43" s="62">
        <f t="shared" si="1"/>
        <v>131</v>
      </c>
      <c r="H43" s="62">
        <f t="shared" si="6"/>
        <v>99</v>
      </c>
      <c r="I43" s="62" t="str">
        <f t="shared" si="2"/>
        <v>GCT - Gabes</v>
      </c>
      <c r="J43" s="62" t="str">
        <f t="shared" si="7"/>
        <v>Northern Africa</v>
      </c>
      <c r="K43" s="62">
        <f t="shared" si="8"/>
        <v>117.5</v>
      </c>
      <c r="L43" s="62">
        <f t="shared" si="9"/>
        <v>4695.25</v>
      </c>
      <c r="M43" s="62">
        <f t="shared" si="10"/>
        <v>527.22091004603817</v>
      </c>
      <c r="O43" s="62">
        <f t="shared" si="3"/>
        <v>367.02474273820417</v>
      </c>
      <c r="P43" s="62" t="str">
        <f t="shared" si="4"/>
        <v>Middle East</v>
      </c>
      <c r="R43" s="62">
        <f t="shared" si="11"/>
        <v>270</v>
      </c>
      <c r="S43" s="62">
        <f t="shared" si="5"/>
        <v>0</v>
      </c>
      <c r="T43" s="62">
        <f t="shared" si="13"/>
        <v>0</v>
      </c>
      <c r="U43" s="62">
        <f t="shared" si="13"/>
        <v>367.02474273820417</v>
      </c>
      <c r="V43" s="62">
        <f t="shared" si="13"/>
        <v>0</v>
      </c>
      <c r="W43" s="62">
        <f t="shared" si="13"/>
        <v>0</v>
      </c>
      <c r="X43" s="62">
        <f t="shared" si="13"/>
        <v>0</v>
      </c>
      <c r="Y43" s="62">
        <f t="shared" si="13"/>
        <v>0</v>
      </c>
      <c r="Z43" s="62">
        <f t="shared" si="13"/>
        <v>0</v>
      </c>
      <c r="AA43" s="62">
        <f t="shared" si="13"/>
        <v>0</v>
      </c>
      <c r="AB43" s="62">
        <f t="shared" si="13"/>
        <v>0</v>
      </c>
      <c r="AC43" s="62">
        <f t="shared" si="13"/>
        <v>0</v>
      </c>
      <c r="AD43" s="62">
        <f t="shared" si="13"/>
        <v>0</v>
      </c>
      <c r="AE43" s="62">
        <f t="shared" si="13"/>
        <v>0</v>
      </c>
      <c r="AF43" s="62">
        <f t="shared" si="13"/>
        <v>0</v>
      </c>
      <c r="AG43" s="62">
        <f t="shared" si="13"/>
        <v>0</v>
      </c>
      <c r="AH43" s="62">
        <f t="shared" si="13"/>
        <v>0</v>
      </c>
      <c r="AI43" s="62">
        <f t="shared" si="13"/>
        <v>0</v>
      </c>
    </row>
    <row r="44" spans="2:35" x14ac:dyDescent="0.2">
      <c r="B44" s="1" t="s">
        <v>269</v>
      </c>
      <c r="C44" s="64" t="str">
        <f>VLOOKUP(B44,'MGA - CostData'!B:D,3,0)</f>
        <v>Latin America</v>
      </c>
      <c r="D44" s="62">
        <f>INDEX('MGA - CostData'!$1:$1048576,MATCH($B44&amp;D$1,'MGA - CostData'!$FN:$FN,0),MATCH('MGA - Cost Curve'!$C$7,'MGA - CostData'!$6:$6,0))</f>
        <v>40</v>
      </c>
      <c r="E44" s="62">
        <f>INDEX('MGA - CostData'!$1:$1048576,MATCH($B44&amp;E$1,'MGA - CostData'!$FN:$FN,0),MATCH('MGA - Cost Curve'!$C$7,'MGA - CostData'!$6:$6,0))</f>
        <v>565.84484528306916</v>
      </c>
      <c r="F44" s="62">
        <f t="shared" si="1"/>
        <v>84</v>
      </c>
      <c r="H44" s="62">
        <f t="shared" si="6"/>
        <v>98</v>
      </c>
      <c r="I44" s="62" t="str">
        <f t="shared" si="2"/>
        <v>China - other Yunnan</v>
      </c>
      <c r="J44" s="62" t="str">
        <f t="shared" si="7"/>
        <v>Eastern Asia</v>
      </c>
      <c r="K44" s="62">
        <f t="shared" si="8"/>
        <v>100</v>
      </c>
      <c r="L44" s="62">
        <f t="shared" si="9"/>
        <v>4812.75</v>
      </c>
      <c r="M44" s="62">
        <f t="shared" si="10"/>
        <v>528.20620458931319</v>
      </c>
      <c r="O44" s="62">
        <f t="shared" si="3"/>
        <v>367.02474273820417</v>
      </c>
      <c r="P44" s="62" t="str">
        <f t="shared" si="4"/>
        <v>Middle East</v>
      </c>
      <c r="R44" s="62">
        <f t="shared" si="11"/>
        <v>277.5</v>
      </c>
      <c r="S44" s="62">
        <f t="shared" si="5"/>
        <v>0</v>
      </c>
      <c r="T44" s="62">
        <f t="shared" si="13"/>
        <v>0</v>
      </c>
      <c r="U44" s="62">
        <f t="shared" si="13"/>
        <v>367.02474273820417</v>
      </c>
      <c r="V44" s="62">
        <f t="shared" si="13"/>
        <v>0</v>
      </c>
      <c r="W44" s="62">
        <f t="shared" si="13"/>
        <v>0</v>
      </c>
      <c r="X44" s="62">
        <f t="shared" si="13"/>
        <v>0</v>
      </c>
      <c r="Y44" s="62">
        <f t="shared" si="13"/>
        <v>0</v>
      </c>
      <c r="Z44" s="62">
        <f t="shared" si="13"/>
        <v>0</v>
      </c>
      <c r="AA44" s="62">
        <f t="shared" si="13"/>
        <v>0</v>
      </c>
      <c r="AB44" s="62">
        <f t="shared" si="13"/>
        <v>0</v>
      </c>
      <c r="AC44" s="62">
        <f t="shared" si="13"/>
        <v>0</v>
      </c>
      <c r="AD44" s="62">
        <f t="shared" si="13"/>
        <v>0</v>
      </c>
      <c r="AE44" s="62">
        <f t="shared" si="13"/>
        <v>0</v>
      </c>
      <c r="AF44" s="62">
        <f t="shared" si="13"/>
        <v>0</v>
      </c>
      <c r="AG44" s="62">
        <f t="shared" si="13"/>
        <v>0</v>
      </c>
      <c r="AH44" s="62">
        <f t="shared" si="13"/>
        <v>0</v>
      </c>
      <c r="AI44" s="62">
        <f t="shared" si="13"/>
        <v>0</v>
      </c>
    </row>
    <row r="45" spans="2:35" x14ac:dyDescent="0.2">
      <c r="B45" s="1" t="s">
        <v>315</v>
      </c>
      <c r="C45" s="64" t="str">
        <f>VLOOKUP(B45,'MGA - CostData'!B:D,3,0)</f>
        <v>Southern Asia</v>
      </c>
      <c r="D45" s="62">
        <f>INDEX('MGA - CostData'!$1:$1048576,MATCH($B45&amp;D$1,'MGA - CostData'!$FN:$FN,0),MATCH('MGA - Cost Curve'!$C$7,'MGA - CostData'!$6:$6,0))</f>
        <v>30</v>
      </c>
      <c r="E45" s="62">
        <f>INDEX('MGA - CostData'!$1:$1048576,MATCH($B45&amp;E$1,'MGA - CostData'!$FN:$FN,0),MATCH('MGA - Cost Curve'!$C$7,'MGA - CostData'!$6:$6,0))</f>
        <v>849.10995382712031</v>
      </c>
      <c r="F45" s="62">
        <f t="shared" si="1"/>
        <v>14</v>
      </c>
      <c r="H45" s="62">
        <f t="shared" si="6"/>
        <v>97</v>
      </c>
      <c r="I45" s="62" t="str">
        <f t="shared" si="2"/>
        <v>Dongsheng - Yichang</v>
      </c>
      <c r="J45" s="62" t="str">
        <f t="shared" si="7"/>
        <v>Eastern Asia</v>
      </c>
      <c r="K45" s="62">
        <f t="shared" si="8"/>
        <v>125</v>
      </c>
      <c r="L45" s="62">
        <f t="shared" si="9"/>
        <v>4912.75</v>
      </c>
      <c r="M45" s="62">
        <f t="shared" si="10"/>
        <v>534.63978229259885</v>
      </c>
      <c r="O45" s="62">
        <f t="shared" si="3"/>
        <v>367.02474273820417</v>
      </c>
      <c r="P45" s="62" t="str">
        <f t="shared" si="4"/>
        <v>Middle East</v>
      </c>
      <c r="R45" s="62">
        <f t="shared" si="11"/>
        <v>285</v>
      </c>
      <c r="S45" s="62">
        <f t="shared" si="5"/>
        <v>0</v>
      </c>
      <c r="T45" s="62">
        <f t="shared" si="13"/>
        <v>0</v>
      </c>
      <c r="U45" s="62">
        <f t="shared" si="13"/>
        <v>367.02474273820417</v>
      </c>
      <c r="V45" s="62">
        <f t="shared" si="13"/>
        <v>0</v>
      </c>
      <c r="W45" s="62">
        <f t="shared" si="13"/>
        <v>0</v>
      </c>
      <c r="X45" s="62">
        <f t="shared" si="13"/>
        <v>0</v>
      </c>
      <c r="Y45" s="62">
        <f t="shared" si="13"/>
        <v>0</v>
      </c>
      <c r="Z45" s="62">
        <f t="shared" si="13"/>
        <v>0</v>
      </c>
      <c r="AA45" s="62">
        <f t="shared" si="13"/>
        <v>0</v>
      </c>
      <c r="AB45" s="62">
        <f t="shared" si="13"/>
        <v>0</v>
      </c>
      <c r="AC45" s="62">
        <f t="shared" si="13"/>
        <v>0</v>
      </c>
      <c r="AD45" s="62">
        <f t="shared" si="13"/>
        <v>0</v>
      </c>
      <c r="AE45" s="62">
        <f t="shared" si="13"/>
        <v>0</v>
      </c>
      <c r="AF45" s="62">
        <f t="shared" si="13"/>
        <v>0</v>
      </c>
      <c r="AG45" s="62">
        <f t="shared" si="13"/>
        <v>0</v>
      </c>
      <c r="AH45" s="62">
        <f t="shared" si="13"/>
        <v>0</v>
      </c>
      <c r="AI45" s="62">
        <f t="shared" si="13"/>
        <v>0</v>
      </c>
    </row>
    <row r="46" spans="2:35" x14ac:dyDescent="0.2">
      <c r="B46" s="1" t="s">
        <v>316</v>
      </c>
      <c r="C46" s="64" t="str">
        <f>VLOOKUP(B46,'MGA - CostData'!B:D,3,0)</f>
        <v>Southern Asia</v>
      </c>
      <c r="D46" s="62">
        <f>INDEX('MGA - CostData'!$1:$1048576,MATCH($B46&amp;D$1,'MGA - CostData'!$FN:$FN,0),MATCH('MGA - Cost Curve'!$C$7,'MGA - CostData'!$6:$6,0))</f>
        <v>7.5</v>
      </c>
      <c r="E46" s="62">
        <f>INDEX('MGA - CostData'!$1:$1048576,MATCH($B46&amp;E$1,'MGA - CostData'!$FN:$FN,0),MATCH('MGA - Cost Curve'!$C$7,'MGA - CostData'!$6:$6,0))</f>
        <v>850.48495382712031</v>
      </c>
      <c r="F46" s="62">
        <f t="shared" si="1"/>
        <v>13</v>
      </c>
      <c r="H46" s="62">
        <f t="shared" si="6"/>
        <v>96</v>
      </c>
      <c r="I46" s="62" t="str">
        <f t="shared" si="2"/>
        <v>ICS - Darou</v>
      </c>
      <c r="J46" s="62" t="str">
        <f t="shared" si="7"/>
        <v>Western Africa</v>
      </c>
      <c r="K46" s="62">
        <f t="shared" si="8"/>
        <v>165</v>
      </c>
      <c r="L46" s="62">
        <f t="shared" si="9"/>
        <v>5037.75</v>
      </c>
      <c r="M46" s="62">
        <f t="shared" si="10"/>
        <v>536.9148976834939</v>
      </c>
      <c r="O46" s="62">
        <f t="shared" si="3"/>
        <v>367.02474273820417</v>
      </c>
      <c r="P46" s="62" t="str">
        <f t="shared" si="4"/>
        <v>Middle East</v>
      </c>
      <c r="R46" s="62">
        <f t="shared" si="11"/>
        <v>292.5</v>
      </c>
      <c r="S46" s="62">
        <f t="shared" si="5"/>
        <v>0</v>
      </c>
      <c r="T46" s="62">
        <f t="shared" si="13"/>
        <v>0</v>
      </c>
      <c r="U46" s="62">
        <f t="shared" si="13"/>
        <v>367.02474273820417</v>
      </c>
      <c r="V46" s="62">
        <f t="shared" si="13"/>
        <v>0</v>
      </c>
      <c r="W46" s="62">
        <f t="shared" si="13"/>
        <v>0</v>
      </c>
      <c r="X46" s="62">
        <f t="shared" si="13"/>
        <v>0</v>
      </c>
      <c r="Y46" s="62">
        <f t="shared" si="13"/>
        <v>0</v>
      </c>
      <c r="Z46" s="62">
        <f t="shared" si="13"/>
        <v>0</v>
      </c>
      <c r="AA46" s="62">
        <f t="shared" si="13"/>
        <v>0</v>
      </c>
      <c r="AB46" s="62">
        <f t="shared" si="13"/>
        <v>0</v>
      </c>
      <c r="AC46" s="62">
        <f t="shared" si="13"/>
        <v>0</v>
      </c>
      <c r="AD46" s="62">
        <f t="shared" si="13"/>
        <v>0</v>
      </c>
      <c r="AE46" s="62">
        <f t="shared" si="13"/>
        <v>0</v>
      </c>
      <c r="AF46" s="62">
        <f t="shared" si="13"/>
        <v>0</v>
      </c>
      <c r="AG46" s="62">
        <f t="shared" si="13"/>
        <v>0</v>
      </c>
      <c r="AH46" s="62">
        <f t="shared" si="13"/>
        <v>0</v>
      </c>
      <c r="AI46" s="62">
        <f t="shared" si="13"/>
        <v>0</v>
      </c>
    </row>
    <row r="47" spans="2:35" x14ac:dyDescent="0.2">
      <c r="B47" s="1" t="s">
        <v>331</v>
      </c>
      <c r="C47" s="64" t="str">
        <f>VLOOKUP(B47,'MGA - CostData'!B:D,3,0)</f>
        <v>Southern Asia</v>
      </c>
      <c r="D47" s="62">
        <f>INDEX('MGA - CostData'!$1:$1048576,MATCH($B47&amp;D$1,'MGA - CostData'!$FN:$FN,0),MATCH('MGA - Cost Curve'!$C$7,'MGA - CostData'!$6:$6,0))</f>
        <v>0</v>
      </c>
      <c r="E47" s="62">
        <f>INDEX('MGA - CostData'!$1:$1048576,MATCH($B47&amp;E$1,'MGA - CostData'!$FN:$FN,0),MATCH('MGA - Cost Curve'!$C$7,'MGA - CostData'!$6:$6,0))</f>
        <v>0</v>
      </c>
      <c r="F47" s="62">
        <f t="shared" si="1"/>
        <v>149</v>
      </c>
      <c r="H47" s="62">
        <f t="shared" si="6"/>
        <v>95</v>
      </c>
      <c r="I47" s="62" t="str">
        <f t="shared" si="2"/>
        <v>GCT - Sfax</v>
      </c>
      <c r="J47" s="62" t="str">
        <f t="shared" si="7"/>
        <v>Northern Africa</v>
      </c>
      <c r="K47" s="62">
        <f t="shared" si="8"/>
        <v>40</v>
      </c>
      <c r="L47" s="62">
        <f t="shared" si="9"/>
        <v>5202.75</v>
      </c>
      <c r="M47" s="62">
        <f t="shared" si="10"/>
        <v>537.58875734822095</v>
      </c>
      <c r="O47" s="62">
        <f t="shared" si="3"/>
        <v>367.02474273820417</v>
      </c>
      <c r="P47" s="62" t="str">
        <f t="shared" si="4"/>
        <v>Middle East</v>
      </c>
      <c r="R47" s="62">
        <f t="shared" si="11"/>
        <v>300</v>
      </c>
      <c r="S47" s="62">
        <f t="shared" si="5"/>
        <v>0</v>
      </c>
      <c r="T47" s="62">
        <f t="shared" si="13"/>
        <v>0</v>
      </c>
      <c r="U47" s="62">
        <f t="shared" si="13"/>
        <v>367.02474273820417</v>
      </c>
      <c r="V47" s="62">
        <f t="shared" si="13"/>
        <v>0</v>
      </c>
      <c r="W47" s="62">
        <f t="shared" si="13"/>
        <v>0</v>
      </c>
      <c r="X47" s="62">
        <f t="shared" si="13"/>
        <v>0</v>
      </c>
      <c r="Y47" s="62">
        <f t="shared" si="13"/>
        <v>0</v>
      </c>
      <c r="Z47" s="62">
        <f t="shared" si="13"/>
        <v>0</v>
      </c>
      <c r="AA47" s="62">
        <f t="shared" si="13"/>
        <v>0</v>
      </c>
      <c r="AB47" s="62">
        <f t="shared" si="13"/>
        <v>0</v>
      </c>
      <c r="AC47" s="62">
        <f t="shared" si="13"/>
        <v>0</v>
      </c>
      <c r="AD47" s="62">
        <f t="shared" si="13"/>
        <v>0</v>
      </c>
      <c r="AE47" s="62">
        <f t="shared" si="13"/>
        <v>0</v>
      </c>
      <c r="AF47" s="62">
        <f t="shared" si="13"/>
        <v>0</v>
      </c>
      <c r="AG47" s="62">
        <f t="shared" si="13"/>
        <v>0</v>
      </c>
      <c r="AH47" s="62">
        <f t="shared" si="13"/>
        <v>0</v>
      </c>
      <c r="AI47" s="62">
        <f t="shared" si="13"/>
        <v>0</v>
      </c>
    </row>
    <row r="48" spans="2:35" x14ac:dyDescent="0.2">
      <c r="B48" s="1" t="s">
        <v>256</v>
      </c>
      <c r="C48" s="64" t="str">
        <f>VLOOKUP(B48,'MGA - CostData'!B:D,3,0)</f>
        <v>Southern Europe</v>
      </c>
      <c r="D48" s="62">
        <f>INDEX('MGA - CostData'!$1:$1048576,MATCH($B48&amp;D$1,'MGA - CostData'!$FN:$FN,0),MATCH('MGA - Cost Curve'!$C$7,'MGA - CostData'!$6:$6,0))</f>
        <v>0</v>
      </c>
      <c r="E48" s="62">
        <f>INDEX('MGA - CostData'!$1:$1048576,MATCH($B48&amp;E$1,'MGA - CostData'!$FN:$FN,0),MATCH('MGA - Cost Curve'!$C$7,'MGA - CostData'!$6:$6,0))</f>
        <v>0</v>
      </c>
      <c r="F48" s="62">
        <f t="shared" si="1"/>
        <v>149</v>
      </c>
      <c r="H48" s="62">
        <f t="shared" si="6"/>
        <v>94</v>
      </c>
      <c r="I48" s="62" t="str">
        <f t="shared" si="2"/>
        <v>IJC - Eshidiyah</v>
      </c>
      <c r="J48" s="62" t="str">
        <f t="shared" si="7"/>
        <v>Middle East</v>
      </c>
      <c r="K48" s="62">
        <f t="shared" si="8"/>
        <v>60</v>
      </c>
      <c r="L48" s="62">
        <f t="shared" si="9"/>
        <v>5242.75</v>
      </c>
      <c r="M48" s="62">
        <f t="shared" si="10"/>
        <v>540.47631537518316</v>
      </c>
      <c r="O48" s="62">
        <f t="shared" si="3"/>
        <v>367.02474273820417</v>
      </c>
      <c r="P48" s="62" t="str">
        <f t="shared" si="4"/>
        <v>Middle East</v>
      </c>
      <c r="R48" s="62">
        <f t="shared" si="11"/>
        <v>307.5</v>
      </c>
      <c r="S48" s="62">
        <f t="shared" si="5"/>
        <v>0</v>
      </c>
      <c r="T48" s="62">
        <f t="shared" si="13"/>
        <v>0</v>
      </c>
      <c r="U48" s="62">
        <f t="shared" si="13"/>
        <v>367.02474273820417</v>
      </c>
      <c r="V48" s="62">
        <f t="shared" si="13"/>
        <v>0</v>
      </c>
      <c r="W48" s="62">
        <f t="shared" si="13"/>
        <v>0</v>
      </c>
      <c r="X48" s="62">
        <f t="shared" si="13"/>
        <v>0</v>
      </c>
      <c r="Y48" s="62">
        <f t="shared" si="13"/>
        <v>0</v>
      </c>
      <c r="Z48" s="62">
        <f t="shared" si="13"/>
        <v>0</v>
      </c>
      <c r="AA48" s="62">
        <f t="shared" si="13"/>
        <v>0</v>
      </c>
      <c r="AB48" s="62">
        <f t="shared" si="13"/>
        <v>0</v>
      </c>
      <c r="AC48" s="62">
        <f t="shared" si="13"/>
        <v>0</v>
      </c>
      <c r="AD48" s="62">
        <f t="shared" si="13"/>
        <v>0</v>
      </c>
      <c r="AE48" s="62">
        <f t="shared" si="13"/>
        <v>0</v>
      </c>
      <c r="AF48" s="62">
        <f t="shared" si="13"/>
        <v>0</v>
      </c>
      <c r="AG48" s="62">
        <f t="shared" si="13"/>
        <v>0</v>
      </c>
      <c r="AH48" s="62">
        <f t="shared" si="13"/>
        <v>0</v>
      </c>
      <c r="AI48" s="62">
        <f t="shared" si="13"/>
        <v>0</v>
      </c>
    </row>
    <row r="49" spans="2:35" x14ac:dyDescent="0.2">
      <c r="B49" s="1" t="s">
        <v>204</v>
      </c>
      <c r="C49" s="64" t="str">
        <f>VLOOKUP(B49,'MGA - CostData'!B:D,3,0)</f>
        <v>Southern Africa</v>
      </c>
      <c r="D49" s="62">
        <f>INDEX('MGA - CostData'!$1:$1048576,MATCH($B49&amp;D$1,'MGA - CostData'!$FN:$FN,0),MATCH('MGA - Cost Curve'!$C$7,'MGA - CostData'!$6:$6,0))</f>
        <v>180</v>
      </c>
      <c r="E49" s="62">
        <f>INDEX('MGA - CostData'!$1:$1048576,MATCH($B49&amp;E$1,'MGA - CostData'!$FN:$FN,0),MATCH('MGA - Cost Curve'!$C$7,'MGA - CostData'!$6:$6,0))</f>
        <v>658.40737552227461</v>
      </c>
      <c r="F49" s="62">
        <f t="shared" si="1"/>
        <v>51</v>
      </c>
      <c r="H49" s="62">
        <f t="shared" si="6"/>
        <v>93</v>
      </c>
      <c r="I49" s="62" t="str">
        <f t="shared" si="2"/>
        <v>OCP - Laayoune</v>
      </c>
      <c r="J49" s="62" t="str">
        <f t="shared" si="7"/>
        <v>Northern Africa</v>
      </c>
      <c r="K49" s="62">
        <f t="shared" si="8"/>
        <v>125</v>
      </c>
      <c r="L49" s="62">
        <f t="shared" si="9"/>
        <v>5302.75</v>
      </c>
      <c r="M49" s="62">
        <f t="shared" si="10"/>
        <v>543.64110872746073</v>
      </c>
      <c r="O49" s="62">
        <f t="shared" si="3"/>
        <v>367.02474273820417</v>
      </c>
      <c r="P49" s="62" t="str">
        <f t="shared" si="4"/>
        <v>Middle East</v>
      </c>
      <c r="R49" s="62">
        <f t="shared" si="11"/>
        <v>315</v>
      </c>
      <c r="S49" s="62">
        <f t="shared" si="5"/>
        <v>0</v>
      </c>
      <c r="T49" s="62">
        <f t="shared" si="13"/>
        <v>0</v>
      </c>
      <c r="U49" s="62">
        <f t="shared" si="13"/>
        <v>367.02474273820417</v>
      </c>
      <c r="V49" s="62">
        <f t="shared" si="13"/>
        <v>0</v>
      </c>
      <c r="W49" s="62">
        <f t="shared" si="13"/>
        <v>0</v>
      </c>
      <c r="X49" s="62">
        <f t="shared" si="13"/>
        <v>0</v>
      </c>
      <c r="Y49" s="62">
        <f t="shared" si="13"/>
        <v>0</v>
      </c>
      <c r="Z49" s="62">
        <f t="shared" si="13"/>
        <v>0</v>
      </c>
      <c r="AA49" s="62">
        <f t="shared" si="13"/>
        <v>0</v>
      </c>
      <c r="AB49" s="62">
        <f t="shared" si="13"/>
        <v>0</v>
      </c>
      <c r="AC49" s="62">
        <f t="shared" si="13"/>
        <v>0</v>
      </c>
      <c r="AD49" s="62">
        <f t="shared" si="13"/>
        <v>0</v>
      </c>
      <c r="AE49" s="62">
        <f t="shared" si="13"/>
        <v>0</v>
      </c>
      <c r="AF49" s="62">
        <f t="shared" si="13"/>
        <v>0</v>
      </c>
      <c r="AG49" s="62">
        <f t="shared" si="13"/>
        <v>0</v>
      </c>
      <c r="AH49" s="62">
        <f t="shared" si="13"/>
        <v>0</v>
      </c>
      <c r="AI49" s="62">
        <f t="shared" si="13"/>
        <v>0</v>
      </c>
    </row>
    <row r="50" spans="2:35" x14ac:dyDescent="0.2">
      <c r="B50" s="1" t="s">
        <v>198</v>
      </c>
      <c r="C50" s="64" t="str">
        <f>VLOOKUP(B50,'MGA - CostData'!B:D,3,0)</f>
        <v>Northern Africa</v>
      </c>
      <c r="D50" s="62">
        <f>INDEX('MGA - CostData'!$1:$1048576,MATCH($B50&amp;D$1,'MGA - CostData'!$FN:$FN,0),MATCH('MGA - Cost Curve'!$C$7,'MGA - CostData'!$6:$6,0))</f>
        <v>117.5</v>
      </c>
      <c r="E50" s="62">
        <f>INDEX('MGA - CostData'!$1:$1048576,MATCH($B50&amp;E$1,'MGA - CostData'!$FN:$FN,0),MATCH('MGA - Cost Curve'!$C$7,'MGA - CostData'!$6:$6,0))</f>
        <v>527.22091004603817</v>
      </c>
      <c r="F50" s="62">
        <f t="shared" si="1"/>
        <v>99</v>
      </c>
      <c r="H50" s="62">
        <f t="shared" si="6"/>
        <v>92</v>
      </c>
      <c r="I50" s="62" t="str">
        <f t="shared" si="2"/>
        <v>China - other Shandong</v>
      </c>
      <c r="J50" s="62" t="str">
        <f t="shared" si="7"/>
        <v>Eastern Asia</v>
      </c>
      <c r="K50" s="62">
        <f t="shared" si="8"/>
        <v>255</v>
      </c>
      <c r="L50" s="62">
        <f t="shared" si="9"/>
        <v>5427.75</v>
      </c>
      <c r="M50" s="62">
        <f t="shared" si="10"/>
        <v>543.82517366259208</v>
      </c>
      <c r="O50" s="62">
        <f t="shared" si="3"/>
        <v>367.02474273820417</v>
      </c>
      <c r="P50" s="62" t="str">
        <f t="shared" si="4"/>
        <v>Middle East</v>
      </c>
      <c r="R50" s="62">
        <f t="shared" si="11"/>
        <v>322.5</v>
      </c>
      <c r="S50" s="62">
        <f t="shared" si="5"/>
        <v>0</v>
      </c>
      <c r="T50" s="62">
        <f t="shared" si="13"/>
        <v>0</v>
      </c>
      <c r="U50" s="62">
        <f t="shared" si="13"/>
        <v>367.02474273820417</v>
      </c>
      <c r="V50" s="62">
        <f t="shared" si="13"/>
        <v>0</v>
      </c>
      <c r="W50" s="62">
        <f t="shared" si="13"/>
        <v>0</v>
      </c>
      <c r="X50" s="62">
        <f t="shared" si="13"/>
        <v>0</v>
      </c>
      <c r="Y50" s="62">
        <f t="shared" si="13"/>
        <v>0</v>
      </c>
      <c r="Z50" s="62">
        <f t="shared" si="13"/>
        <v>0</v>
      </c>
      <c r="AA50" s="62">
        <f t="shared" si="13"/>
        <v>0</v>
      </c>
      <c r="AB50" s="62">
        <f t="shared" si="13"/>
        <v>0</v>
      </c>
      <c r="AC50" s="62">
        <f t="shared" si="13"/>
        <v>0</v>
      </c>
      <c r="AD50" s="62">
        <f t="shared" si="13"/>
        <v>0</v>
      </c>
      <c r="AE50" s="62">
        <f t="shared" si="13"/>
        <v>0</v>
      </c>
      <c r="AF50" s="62">
        <f t="shared" si="13"/>
        <v>0</v>
      </c>
      <c r="AG50" s="62">
        <f t="shared" si="13"/>
        <v>0</v>
      </c>
      <c r="AH50" s="62">
        <f t="shared" si="13"/>
        <v>0</v>
      </c>
      <c r="AI50" s="62">
        <f t="shared" si="13"/>
        <v>0</v>
      </c>
    </row>
    <row r="51" spans="2:35" x14ac:dyDescent="0.2">
      <c r="B51" s="1" t="s">
        <v>199</v>
      </c>
      <c r="C51" s="64" t="str">
        <f>VLOOKUP(B51,'MGA - CostData'!B:D,3,0)</f>
        <v>Northern Africa</v>
      </c>
      <c r="D51" s="62">
        <f>INDEX('MGA - CostData'!$1:$1048576,MATCH($B51&amp;D$1,'MGA - CostData'!$FN:$FN,0),MATCH('MGA - Cost Curve'!$C$7,'MGA - CostData'!$6:$6,0))</f>
        <v>75</v>
      </c>
      <c r="E51" s="62">
        <f>INDEX('MGA - CostData'!$1:$1048576,MATCH($B51&amp;E$1,'MGA - CostData'!$FN:$FN,0),MATCH('MGA - Cost Curve'!$C$7,'MGA - CostData'!$6:$6,0))</f>
        <v>511.75406876129892</v>
      </c>
      <c r="F51" s="62">
        <f t="shared" si="1"/>
        <v>106</v>
      </c>
      <c r="H51" s="62">
        <f t="shared" si="6"/>
        <v>91</v>
      </c>
      <c r="I51" s="62" t="str">
        <f t="shared" si="2"/>
        <v>NAF - PR_PA_SA</v>
      </c>
      <c r="J51" s="62" t="str">
        <f t="shared" si="7"/>
        <v>Northern Africa</v>
      </c>
      <c r="K51" s="62">
        <f t="shared" si="8"/>
        <v>0</v>
      </c>
      <c r="L51" s="62">
        <f t="shared" si="9"/>
        <v>5682.75</v>
      </c>
      <c r="M51" s="62">
        <f t="shared" si="10"/>
        <v>544.50871688521011</v>
      </c>
      <c r="O51" s="62">
        <f t="shared" si="3"/>
        <v>367.02474273820417</v>
      </c>
      <c r="P51" s="62" t="str">
        <f t="shared" si="4"/>
        <v>Middle East</v>
      </c>
      <c r="R51" s="62">
        <f t="shared" si="11"/>
        <v>330</v>
      </c>
      <c r="S51" s="62">
        <f t="shared" si="5"/>
        <v>0</v>
      </c>
      <c r="T51" s="62">
        <f t="shared" si="13"/>
        <v>0</v>
      </c>
      <c r="U51" s="62">
        <f t="shared" si="13"/>
        <v>367.02474273820417</v>
      </c>
      <c r="V51" s="62">
        <f t="shared" si="13"/>
        <v>0</v>
      </c>
      <c r="W51" s="62">
        <f t="shared" si="13"/>
        <v>0</v>
      </c>
      <c r="X51" s="62">
        <f t="shared" si="13"/>
        <v>0</v>
      </c>
      <c r="Y51" s="62">
        <f t="shared" si="13"/>
        <v>0</v>
      </c>
      <c r="Z51" s="62">
        <f t="shared" si="13"/>
        <v>0</v>
      </c>
      <c r="AA51" s="62">
        <f t="shared" si="13"/>
        <v>0</v>
      </c>
      <c r="AB51" s="62">
        <f t="shared" si="13"/>
        <v>0</v>
      </c>
      <c r="AC51" s="62">
        <f t="shared" si="13"/>
        <v>0</v>
      </c>
      <c r="AD51" s="62">
        <f t="shared" si="13"/>
        <v>0</v>
      </c>
      <c r="AE51" s="62">
        <f t="shared" si="13"/>
        <v>0</v>
      </c>
      <c r="AF51" s="62">
        <f t="shared" si="13"/>
        <v>0</v>
      </c>
      <c r="AG51" s="62">
        <f t="shared" si="13"/>
        <v>0</v>
      </c>
      <c r="AH51" s="62">
        <f t="shared" si="13"/>
        <v>0</v>
      </c>
      <c r="AI51" s="62">
        <f t="shared" si="13"/>
        <v>0</v>
      </c>
    </row>
    <row r="52" spans="2:35" x14ac:dyDescent="0.2">
      <c r="B52" s="1" t="s">
        <v>200</v>
      </c>
      <c r="C52" s="64" t="str">
        <f>VLOOKUP(B52,'MGA - CostData'!B:D,3,0)</f>
        <v>Northern Africa</v>
      </c>
      <c r="D52" s="62">
        <f>INDEX('MGA - CostData'!$1:$1048576,MATCH($B52&amp;D$1,'MGA - CostData'!$FN:$FN,0),MATCH('MGA - Cost Curve'!$C$7,'MGA - CostData'!$6:$6,0))</f>
        <v>40</v>
      </c>
      <c r="E52" s="62">
        <f>INDEX('MGA - CostData'!$1:$1048576,MATCH($B52&amp;E$1,'MGA - CostData'!$FN:$FN,0),MATCH('MGA - Cost Curve'!$C$7,'MGA - CostData'!$6:$6,0))</f>
        <v>537.58875734822095</v>
      </c>
      <c r="F52" s="62">
        <f t="shared" si="1"/>
        <v>95</v>
      </c>
      <c r="H52" s="62">
        <f t="shared" si="6"/>
        <v>90</v>
      </c>
      <c r="I52" s="62" t="str">
        <f t="shared" si="2"/>
        <v>Liuguo Chemical - Guixi</v>
      </c>
      <c r="J52" s="62" t="str">
        <f t="shared" si="7"/>
        <v>Eastern Asia</v>
      </c>
      <c r="K52" s="62">
        <f t="shared" si="8"/>
        <v>32.5</v>
      </c>
      <c r="L52" s="62">
        <f t="shared" si="9"/>
        <v>5682.75</v>
      </c>
      <c r="M52" s="62">
        <f t="shared" si="10"/>
        <v>545.43482413393576</v>
      </c>
      <c r="O52" s="62">
        <f t="shared" si="3"/>
        <v>367.02474273820417</v>
      </c>
      <c r="P52" s="62" t="str">
        <f t="shared" si="4"/>
        <v>Middle East</v>
      </c>
      <c r="R52" s="62">
        <f t="shared" si="11"/>
        <v>337.5</v>
      </c>
      <c r="S52" s="62">
        <f t="shared" si="5"/>
        <v>0</v>
      </c>
      <c r="T52" s="62">
        <f t="shared" si="13"/>
        <v>0</v>
      </c>
      <c r="U52" s="62">
        <f t="shared" si="13"/>
        <v>367.02474273820417</v>
      </c>
      <c r="V52" s="62">
        <f t="shared" si="13"/>
        <v>0</v>
      </c>
      <c r="W52" s="62">
        <f t="shared" si="13"/>
        <v>0</v>
      </c>
      <c r="X52" s="62">
        <f t="shared" si="13"/>
        <v>0</v>
      </c>
      <c r="Y52" s="62">
        <f t="shared" si="13"/>
        <v>0</v>
      </c>
      <c r="Z52" s="62">
        <f t="shared" si="13"/>
        <v>0</v>
      </c>
      <c r="AA52" s="62">
        <f t="shared" si="13"/>
        <v>0</v>
      </c>
      <c r="AB52" s="62">
        <f t="shared" si="13"/>
        <v>0</v>
      </c>
      <c r="AC52" s="62">
        <f t="shared" si="13"/>
        <v>0</v>
      </c>
      <c r="AD52" s="62">
        <f t="shared" si="13"/>
        <v>0</v>
      </c>
      <c r="AE52" s="62">
        <f t="shared" si="13"/>
        <v>0</v>
      </c>
      <c r="AF52" s="62">
        <f t="shared" si="13"/>
        <v>0</v>
      </c>
      <c r="AG52" s="62">
        <f t="shared" si="13"/>
        <v>0</v>
      </c>
      <c r="AH52" s="62">
        <f t="shared" si="13"/>
        <v>0</v>
      </c>
      <c r="AI52" s="62">
        <f t="shared" si="13"/>
        <v>0</v>
      </c>
    </row>
    <row r="53" spans="2:35" x14ac:dyDescent="0.2">
      <c r="B53" s="1" t="s">
        <v>201</v>
      </c>
      <c r="C53" s="64" t="str">
        <f>VLOOKUP(B53,'MGA - CostData'!B:D,3,0)</f>
        <v>Northern Africa</v>
      </c>
      <c r="D53" s="62">
        <f>INDEX('MGA - CostData'!$1:$1048576,MATCH($B53&amp;D$1,'MGA - CostData'!$FN:$FN,0),MATCH('MGA - Cost Curve'!$C$7,'MGA - CostData'!$6:$6,0))</f>
        <v>95</v>
      </c>
      <c r="E53" s="62">
        <f>INDEX('MGA - CostData'!$1:$1048576,MATCH($B53&amp;E$1,'MGA - CostData'!$FN:$FN,0),MATCH('MGA - Cost Curve'!$C$7,'MGA - CostData'!$6:$6,0))</f>
        <v>510.91375734822094</v>
      </c>
      <c r="F53" s="62">
        <f t="shared" si="1"/>
        <v>107</v>
      </c>
      <c r="H53" s="62">
        <f t="shared" si="6"/>
        <v>89</v>
      </c>
      <c r="I53" s="62" t="str">
        <f t="shared" si="2"/>
        <v>OCP - Safi</v>
      </c>
      <c r="J53" s="62" t="str">
        <f t="shared" si="7"/>
        <v>Northern Africa</v>
      </c>
      <c r="K53" s="62">
        <f t="shared" si="8"/>
        <v>375</v>
      </c>
      <c r="L53" s="62">
        <f t="shared" si="9"/>
        <v>5715.25</v>
      </c>
      <c r="M53" s="62">
        <f t="shared" si="10"/>
        <v>546.55584866686536</v>
      </c>
      <c r="O53" s="62">
        <f t="shared" si="3"/>
        <v>367.02474273820417</v>
      </c>
      <c r="P53" s="62" t="str">
        <f t="shared" si="4"/>
        <v>Middle East</v>
      </c>
      <c r="R53" s="62">
        <f t="shared" si="11"/>
        <v>345</v>
      </c>
      <c r="S53" s="62">
        <f t="shared" si="5"/>
        <v>0</v>
      </c>
      <c r="T53" s="62">
        <f t="shared" si="13"/>
        <v>0</v>
      </c>
      <c r="U53" s="62">
        <f t="shared" si="13"/>
        <v>367.02474273820417</v>
      </c>
      <c r="V53" s="62">
        <f t="shared" si="13"/>
        <v>0</v>
      </c>
      <c r="W53" s="62">
        <f t="shared" si="13"/>
        <v>0</v>
      </c>
      <c r="X53" s="62">
        <f t="shared" si="13"/>
        <v>0</v>
      </c>
      <c r="Y53" s="62">
        <f t="shared" si="13"/>
        <v>0</v>
      </c>
      <c r="Z53" s="62">
        <f t="shared" si="13"/>
        <v>0</v>
      </c>
      <c r="AA53" s="62">
        <f t="shared" si="13"/>
        <v>0</v>
      </c>
      <c r="AB53" s="62">
        <f t="shared" si="13"/>
        <v>0</v>
      </c>
      <c r="AC53" s="62">
        <f t="shared" si="13"/>
        <v>0</v>
      </c>
      <c r="AD53" s="62">
        <f t="shared" si="13"/>
        <v>0</v>
      </c>
      <c r="AE53" s="62">
        <f t="shared" si="13"/>
        <v>0</v>
      </c>
      <c r="AF53" s="62">
        <f t="shared" si="13"/>
        <v>0</v>
      </c>
      <c r="AG53" s="62">
        <f t="shared" si="13"/>
        <v>0</v>
      </c>
      <c r="AH53" s="62">
        <f t="shared" si="13"/>
        <v>0</v>
      </c>
      <c r="AI53" s="62">
        <f t="shared" si="13"/>
        <v>0</v>
      </c>
    </row>
    <row r="54" spans="2:35" x14ac:dyDescent="0.2">
      <c r="B54" s="1" t="s">
        <v>283</v>
      </c>
      <c r="C54" s="64" t="str">
        <f>VLOOKUP(B54,'MGA - CostData'!B:D,3,0)</f>
        <v>Middle East</v>
      </c>
      <c r="D54" s="62">
        <f>INDEX('MGA - CostData'!$1:$1048576,MATCH($B54&amp;D$1,'MGA - CostData'!$FN:$FN,0),MATCH('MGA - Cost Curve'!$C$7,'MGA - CostData'!$6:$6,0))</f>
        <v>40</v>
      </c>
      <c r="E54" s="62">
        <f>INDEX('MGA - CostData'!$1:$1048576,MATCH($B54&amp;E$1,'MGA - CostData'!$FN:$FN,0),MATCH('MGA - Cost Curve'!$C$7,'MGA - CostData'!$6:$6,0))</f>
        <v>501.24136186501102</v>
      </c>
      <c r="F54" s="62">
        <f t="shared" si="1"/>
        <v>110</v>
      </c>
      <c r="H54" s="62">
        <f t="shared" si="6"/>
        <v>88</v>
      </c>
      <c r="I54" s="62" t="str">
        <f t="shared" si="2"/>
        <v>Xiangyun - Wuxue</v>
      </c>
      <c r="J54" s="62" t="str">
        <f t="shared" si="7"/>
        <v>Eastern Asia</v>
      </c>
      <c r="K54" s="62">
        <f t="shared" si="8"/>
        <v>162.5</v>
      </c>
      <c r="L54" s="62">
        <f t="shared" si="9"/>
        <v>6090.25</v>
      </c>
      <c r="M54" s="62">
        <f t="shared" si="10"/>
        <v>549.64912746321636</v>
      </c>
      <c r="O54" s="62">
        <f t="shared" si="3"/>
        <v>367.02474273820417</v>
      </c>
      <c r="P54" s="62" t="str">
        <f t="shared" si="4"/>
        <v>Middle East</v>
      </c>
      <c r="R54" s="62">
        <f t="shared" si="11"/>
        <v>352.5</v>
      </c>
      <c r="S54" s="62">
        <f t="shared" si="5"/>
        <v>0</v>
      </c>
      <c r="T54" s="62">
        <f t="shared" si="13"/>
        <v>0</v>
      </c>
      <c r="U54" s="62">
        <f t="shared" si="13"/>
        <v>367.02474273820417</v>
      </c>
      <c r="V54" s="62">
        <f t="shared" si="13"/>
        <v>0</v>
      </c>
      <c r="W54" s="62">
        <f t="shared" si="13"/>
        <v>0</v>
      </c>
      <c r="X54" s="62">
        <f t="shared" si="13"/>
        <v>0</v>
      </c>
      <c r="Y54" s="62">
        <f t="shared" si="13"/>
        <v>0</v>
      </c>
      <c r="Z54" s="62">
        <f t="shared" si="13"/>
        <v>0</v>
      </c>
      <c r="AA54" s="62">
        <f t="shared" si="13"/>
        <v>0</v>
      </c>
      <c r="AB54" s="62">
        <f t="shared" si="13"/>
        <v>0</v>
      </c>
      <c r="AC54" s="62">
        <f t="shared" si="13"/>
        <v>0</v>
      </c>
      <c r="AD54" s="62">
        <f t="shared" si="13"/>
        <v>0</v>
      </c>
      <c r="AE54" s="62">
        <f t="shared" si="13"/>
        <v>0</v>
      </c>
      <c r="AF54" s="62">
        <f t="shared" si="13"/>
        <v>0</v>
      </c>
      <c r="AG54" s="62">
        <f t="shared" ref="T54:AI70" si="14">IF($R54&gt;MAX($L:$L),0,IF($P54=AG$6,$O54,0))</f>
        <v>0</v>
      </c>
      <c r="AH54" s="62">
        <f t="shared" si="14"/>
        <v>0</v>
      </c>
      <c r="AI54" s="62">
        <f t="shared" si="14"/>
        <v>0</v>
      </c>
    </row>
    <row r="55" spans="2:35" x14ac:dyDescent="0.2">
      <c r="B55" s="1" t="s">
        <v>249</v>
      </c>
      <c r="C55" s="64" t="str">
        <f>VLOOKUP(B55,'MGA - CostData'!B:D,3,0)</f>
        <v>Eurasia</v>
      </c>
      <c r="D55" s="62">
        <f>INDEX('MGA - CostData'!$1:$1048576,MATCH($B55&amp;D$1,'MGA - CostData'!$FN:$FN,0),MATCH('MGA - Cost Curve'!$C$7,'MGA - CostData'!$6:$6,0))</f>
        <v>275</v>
      </c>
      <c r="E55" s="62">
        <f>INDEX('MGA - CostData'!$1:$1048576,MATCH($B55&amp;E$1,'MGA - CostData'!$FN:$FN,0),MATCH('MGA - Cost Curve'!$C$7,'MGA - CostData'!$6:$6,0))</f>
        <v>626.57626709208819</v>
      </c>
      <c r="F55" s="62">
        <f t="shared" si="1"/>
        <v>60</v>
      </c>
      <c r="H55" s="62">
        <f t="shared" si="6"/>
        <v>87</v>
      </c>
      <c r="I55" s="62" t="str">
        <f t="shared" si="2"/>
        <v>China - other Guangxi</v>
      </c>
      <c r="J55" s="62" t="str">
        <f t="shared" si="7"/>
        <v>Eastern Asia</v>
      </c>
      <c r="K55" s="62">
        <f t="shared" si="8"/>
        <v>30</v>
      </c>
      <c r="L55" s="62">
        <f t="shared" si="9"/>
        <v>6252.75</v>
      </c>
      <c r="M55" s="62">
        <f t="shared" si="10"/>
        <v>551.92228601088084</v>
      </c>
      <c r="O55" s="62">
        <f t="shared" si="3"/>
        <v>367.02474273820417</v>
      </c>
      <c r="P55" s="62" t="str">
        <f t="shared" si="4"/>
        <v>Middle East</v>
      </c>
      <c r="R55" s="62">
        <f t="shared" si="11"/>
        <v>360</v>
      </c>
      <c r="S55" s="62">
        <f t="shared" si="5"/>
        <v>0</v>
      </c>
      <c r="T55" s="62">
        <f t="shared" si="14"/>
        <v>0</v>
      </c>
      <c r="U55" s="62">
        <f t="shared" si="14"/>
        <v>367.02474273820417</v>
      </c>
      <c r="V55" s="62">
        <f t="shared" si="14"/>
        <v>0</v>
      </c>
      <c r="W55" s="62">
        <f t="shared" si="14"/>
        <v>0</v>
      </c>
      <c r="X55" s="62">
        <f t="shared" si="14"/>
        <v>0</v>
      </c>
      <c r="Y55" s="62">
        <f t="shared" si="14"/>
        <v>0</v>
      </c>
      <c r="Z55" s="62">
        <f t="shared" si="14"/>
        <v>0</v>
      </c>
      <c r="AA55" s="62">
        <f t="shared" si="14"/>
        <v>0</v>
      </c>
      <c r="AB55" s="62">
        <f t="shared" si="14"/>
        <v>0</v>
      </c>
      <c r="AC55" s="62">
        <f t="shared" si="14"/>
        <v>0</v>
      </c>
      <c r="AD55" s="62">
        <f t="shared" si="14"/>
        <v>0</v>
      </c>
      <c r="AE55" s="62">
        <f t="shared" si="14"/>
        <v>0</v>
      </c>
      <c r="AF55" s="62">
        <f t="shared" si="14"/>
        <v>0</v>
      </c>
      <c r="AG55" s="62">
        <f t="shared" si="14"/>
        <v>0</v>
      </c>
      <c r="AH55" s="62">
        <f t="shared" si="14"/>
        <v>0</v>
      </c>
      <c r="AI55" s="62">
        <f t="shared" si="14"/>
        <v>0</v>
      </c>
    </row>
    <row r="56" spans="2:35" x14ac:dyDescent="0.2">
      <c r="B56" s="1" t="s">
        <v>224</v>
      </c>
      <c r="C56" s="64" t="str">
        <f>VLOOKUP(B56,'MGA - CostData'!B:D,3,0)</f>
        <v>Eastern Asia</v>
      </c>
      <c r="D56" s="62">
        <f>INDEX('MGA - CostData'!$1:$1048576,MATCH($B56&amp;D$1,'MGA - CostData'!$FN:$FN,0),MATCH('MGA - Cost Curve'!$C$7,'MGA - CostData'!$6:$6,0))</f>
        <v>125</v>
      </c>
      <c r="E56" s="62">
        <f>INDEX('MGA - CostData'!$1:$1048576,MATCH($B56&amp;E$1,'MGA - CostData'!$FN:$FN,0),MATCH('MGA - Cost Curve'!$C$7,'MGA - CostData'!$6:$6,0))</f>
        <v>514.92688639494145</v>
      </c>
      <c r="F56" s="62">
        <f t="shared" si="1"/>
        <v>103</v>
      </c>
      <c r="H56" s="62">
        <f t="shared" si="6"/>
        <v>86</v>
      </c>
      <c r="I56" s="62" t="str">
        <f t="shared" si="2"/>
        <v>PPL - Paradeep</v>
      </c>
      <c r="J56" s="62" t="str">
        <f t="shared" si="7"/>
        <v>Southern Asia</v>
      </c>
      <c r="K56" s="62">
        <f t="shared" si="8"/>
        <v>75</v>
      </c>
      <c r="L56" s="62">
        <f t="shared" si="9"/>
        <v>6282.75</v>
      </c>
      <c r="M56" s="62">
        <f t="shared" si="10"/>
        <v>561.73302469982491</v>
      </c>
      <c r="O56" s="62">
        <f t="shared" si="3"/>
        <v>367.02474273820417</v>
      </c>
      <c r="P56" s="62" t="str">
        <f t="shared" si="4"/>
        <v>Middle East</v>
      </c>
      <c r="R56" s="62">
        <f t="shared" si="11"/>
        <v>367.5</v>
      </c>
      <c r="S56" s="62">
        <f t="shared" si="5"/>
        <v>0</v>
      </c>
      <c r="T56" s="62">
        <f t="shared" si="14"/>
        <v>0</v>
      </c>
      <c r="U56" s="62">
        <f t="shared" si="14"/>
        <v>367.02474273820417</v>
      </c>
      <c r="V56" s="62">
        <f t="shared" si="14"/>
        <v>0</v>
      </c>
      <c r="W56" s="62">
        <f t="shared" si="14"/>
        <v>0</v>
      </c>
      <c r="X56" s="62">
        <f t="shared" si="14"/>
        <v>0</v>
      </c>
      <c r="Y56" s="62">
        <f t="shared" si="14"/>
        <v>0</v>
      </c>
      <c r="Z56" s="62">
        <f t="shared" si="14"/>
        <v>0</v>
      </c>
      <c r="AA56" s="62">
        <f t="shared" si="14"/>
        <v>0</v>
      </c>
      <c r="AB56" s="62">
        <f t="shared" si="14"/>
        <v>0</v>
      </c>
      <c r="AC56" s="62">
        <f t="shared" si="14"/>
        <v>0</v>
      </c>
      <c r="AD56" s="62">
        <f t="shared" si="14"/>
        <v>0</v>
      </c>
      <c r="AE56" s="62">
        <f t="shared" si="14"/>
        <v>0</v>
      </c>
      <c r="AF56" s="62">
        <f t="shared" si="14"/>
        <v>0</v>
      </c>
      <c r="AG56" s="62">
        <f t="shared" si="14"/>
        <v>0</v>
      </c>
      <c r="AH56" s="62">
        <f t="shared" si="14"/>
        <v>0</v>
      </c>
      <c r="AI56" s="62">
        <f t="shared" si="14"/>
        <v>0</v>
      </c>
    </row>
    <row r="57" spans="2:35" x14ac:dyDescent="0.2">
      <c r="B57" s="1" t="s">
        <v>225</v>
      </c>
      <c r="C57" s="64" t="str">
        <f>VLOOKUP(B57,'MGA - CostData'!B:D,3,0)</f>
        <v>Eastern Asia</v>
      </c>
      <c r="D57" s="62">
        <f>INDEX('MGA - CostData'!$1:$1048576,MATCH($B57&amp;D$1,'MGA - CostData'!$FN:$FN,0),MATCH('MGA - Cost Curve'!$C$7,'MGA - CostData'!$6:$6,0))</f>
        <v>225</v>
      </c>
      <c r="E57" s="62">
        <f>INDEX('MGA - CostData'!$1:$1048576,MATCH($B57&amp;E$1,'MGA - CostData'!$FN:$FN,0),MATCH('MGA - Cost Curve'!$C$7,'MGA - CostData'!$6:$6,0))</f>
        <v>630.53199662547672</v>
      </c>
      <c r="F57" s="62">
        <f t="shared" si="1"/>
        <v>58</v>
      </c>
      <c r="H57" s="62">
        <f t="shared" si="6"/>
        <v>85</v>
      </c>
      <c r="I57" s="62" t="str">
        <f t="shared" si="2"/>
        <v>Yihua - Yichang</v>
      </c>
      <c r="J57" s="62" t="str">
        <f t="shared" si="7"/>
        <v>Eastern Asia</v>
      </c>
      <c r="K57" s="62">
        <f t="shared" si="8"/>
        <v>212.5</v>
      </c>
      <c r="L57" s="62">
        <f t="shared" si="9"/>
        <v>6357.75</v>
      </c>
      <c r="M57" s="62">
        <f t="shared" si="10"/>
        <v>563.26131884833887</v>
      </c>
      <c r="O57" s="62">
        <f t="shared" si="3"/>
        <v>367.02474273820417</v>
      </c>
      <c r="P57" s="62" t="str">
        <f t="shared" si="4"/>
        <v>Middle East</v>
      </c>
      <c r="R57" s="62">
        <f t="shared" si="11"/>
        <v>375</v>
      </c>
      <c r="S57" s="62">
        <f t="shared" si="5"/>
        <v>0</v>
      </c>
      <c r="T57" s="62">
        <f t="shared" si="14"/>
        <v>0</v>
      </c>
      <c r="U57" s="62">
        <f t="shared" si="14"/>
        <v>367.02474273820417</v>
      </c>
      <c r="V57" s="62">
        <f t="shared" si="14"/>
        <v>0</v>
      </c>
      <c r="W57" s="62">
        <f t="shared" si="14"/>
        <v>0</v>
      </c>
      <c r="X57" s="62">
        <f t="shared" si="14"/>
        <v>0</v>
      </c>
      <c r="Y57" s="62">
        <f t="shared" si="14"/>
        <v>0</v>
      </c>
      <c r="Z57" s="62">
        <f t="shared" si="14"/>
        <v>0</v>
      </c>
      <c r="AA57" s="62">
        <f t="shared" si="14"/>
        <v>0</v>
      </c>
      <c r="AB57" s="62">
        <f t="shared" si="14"/>
        <v>0</v>
      </c>
      <c r="AC57" s="62">
        <f t="shared" si="14"/>
        <v>0</v>
      </c>
      <c r="AD57" s="62">
        <f t="shared" si="14"/>
        <v>0</v>
      </c>
      <c r="AE57" s="62">
        <f t="shared" si="14"/>
        <v>0</v>
      </c>
      <c r="AF57" s="62">
        <f t="shared" si="14"/>
        <v>0</v>
      </c>
      <c r="AG57" s="62">
        <f t="shared" si="14"/>
        <v>0</v>
      </c>
      <c r="AH57" s="62">
        <f t="shared" si="14"/>
        <v>0</v>
      </c>
      <c r="AI57" s="62">
        <f t="shared" si="14"/>
        <v>0</v>
      </c>
    </row>
    <row r="58" spans="2:35" x14ac:dyDescent="0.2">
      <c r="B58" s="1" t="s">
        <v>227</v>
      </c>
      <c r="C58" s="64" t="str">
        <f>VLOOKUP(B58,'MGA - CostData'!B:D,3,0)</f>
        <v>Eastern Asia</v>
      </c>
      <c r="D58" s="62">
        <f>INDEX('MGA - CostData'!$1:$1048576,MATCH($B58&amp;D$1,'MGA - CostData'!$FN:$FN,0),MATCH('MGA - Cost Curve'!$C$7,'MGA - CostData'!$6:$6,0))</f>
        <v>75</v>
      </c>
      <c r="E58" s="62">
        <f>INDEX('MGA - CostData'!$1:$1048576,MATCH($B58&amp;E$1,'MGA - CostData'!$FN:$FN,0),MATCH('MGA - Cost Curve'!$C$7,'MGA - CostData'!$6:$6,0))</f>
        <v>623.65077291833347</v>
      </c>
      <c r="F58" s="62">
        <f t="shared" si="1"/>
        <v>64</v>
      </c>
      <c r="H58" s="62">
        <f t="shared" si="6"/>
        <v>84</v>
      </c>
      <c r="I58" s="62" t="str">
        <f t="shared" si="2"/>
        <v>EuroChem - Serra do Salitre</v>
      </c>
      <c r="J58" s="62" t="str">
        <f t="shared" si="7"/>
        <v>Latin America</v>
      </c>
      <c r="K58" s="62">
        <f t="shared" si="8"/>
        <v>40</v>
      </c>
      <c r="L58" s="62">
        <f t="shared" si="9"/>
        <v>6570.25</v>
      </c>
      <c r="M58" s="62">
        <f t="shared" si="10"/>
        <v>565.84484528306916</v>
      </c>
      <c r="O58" s="62">
        <f t="shared" si="3"/>
        <v>367.02474273820417</v>
      </c>
      <c r="P58" s="62" t="str">
        <f t="shared" si="4"/>
        <v>Middle East</v>
      </c>
      <c r="R58" s="62">
        <f t="shared" si="11"/>
        <v>382.5</v>
      </c>
      <c r="S58" s="62">
        <f t="shared" si="5"/>
        <v>0</v>
      </c>
      <c r="T58" s="62">
        <f t="shared" si="14"/>
        <v>0</v>
      </c>
      <c r="U58" s="62">
        <f t="shared" si="14"/>
        <v>367.02474273820417</v>
      </c>
      <c r="V58" s="62">
        <f t="shared" si="14"/>
        <v>0</v>
      </c>
      <c r="W58" s="62">
        <f t="shared" si="14"/>
        <v>0</v>
      </c>
      <c r="X58" s="62">
        <f t="shared" si="14"/>
        <v>0</v>
      </c>
      <c r="Y58" s="62">
        <f t="shared" si="14"/>
        <v>0</v>
      </c>
      <c r="Z58" s="62">
        <f t="shared" si="14"/>
        <v>0</v>
      </c>
      <c r="AA58" s="62">
        <f t="shared" si="14"/>
        <v>0</v>
      </c>
      <c r="AB58" s="62">
        <f t="shared" si="14"/>
        <v>0</v>
      </c>
      <c r="AC58" s="62">
        <f t="shared" si="14"/>
        <v>0</v>
      </c>
      <c r="AD58" s="62">
        <f t="shared" si="14"/>
        <v>0</v>
      </c>
      <c r="AE58" s="62">
        <f t="shared" si="14"/>
        <v>0</v>
      </c>
      <c r="AF58" s="62">
        <f t="shared" si="14"/>
        <v>0</v>
      </c>
      <c r="AG58" s="62">
        <f t="shared" si="14"/>
        <v>0</v>
      </c>
      <c r="AH58" s="62">
        <f t="shared" si="14"/>
        <v>0</v>
      </c>
      <c r="AI58" s="62">
        <f t="shared" si="14"/>
        <v>0</v>
      </c>
    </row>
    <row r="59" spans="2:35" x14ac:dyDescent="0.2">
      <c r="B59" s="1" t="s">
        <v>228</v>
      </c>
      <c r="C59" s="64" t="str">
        <f>VLOOKUP(B59,'MGA - CostData'!B:D,3,0)</f>
        <v>Eastern Asia</v>
      </c>
      <c r="D59" s="62">
        <f>INDEX('MGA - CostData'!$1:$1048576,MATCH($B59&amp;D$1,'MGA - CostData'!$FN:$FN,0),MATCH('MGA - Cost Curve'!$C$7,'MGA - CostData'!$6:$6,0))</f>
        <v>375</v>
      </c>
      <c r="E59" s="62">
        <f>INDEX('MGA - CostData'!$1:$1048576,MATCH($B59&amp;E$1,'MGA - CostData'!$FN:$FN,0),MATCH('MGA - Cost Curve'!$C$7,'MGA - CostData'!$6:$6,0))</f>
        <v>447.28796144597578</v>
      </c>
      <c r="F59" s="62">
        <f t="shared" si="1"/>
        <v>118</v>
      </c>
      <c r="H59" s="62">
        <f t="shared" si="6"/>
        <v>83</v>
      </c>
      <c r="I59" s="62" t="str">
        <f t="shared" si="2"/>
        <v>Toros Tarim - Samsun</v>
      </c>
      <c r="J59" s="62" t="str">
        <f t="shared" si="7"/>
        <v>Middle East</v>
      </c>
      <c r="K59" s="62">
        <f t="shared" si="8"/>
        <v>22</v>
      </c>
      <c r="L59" s="62">
        <f t="shared" si="9"/>
        <v>6610.25</v>
      </c>
      <c r="M59" s="62">
        <f t="shared" si="10"/>
        <v>569.06721081023898</v>
      </c>
      <c r="O59" s="62">
        <f t="shared" si="3"/>
        <v>367.02474273820417</v>
      </c>
      <c r="P59" s="62" t="str">
        <f t="shared" si="4"/>
        <v>Middle East</v>
      </c>
      <c r="R59" s="62">
        <f t="shared" si="11"/>
        <v>390</v>
      </c>
      <c r="S59" s="62">
        <f t="shared" si="5"/>
        <v>0</v>
      </c>
      <c r="T59" s="62">
        <f t="shared" si="14"/>
        <v>0</v>
      </c>
      <c r="U59" s="62">
        <f t="shared" si="14"/>
        <v>367.02474273820417</v>
      </c>
      <c r="V59" s="62">
        <f t="shared" si="14"/>
        <v>0</v>
      </c>
      <c r="W59" s="62">
        <f t="shared" si="14"/>
        <v>0</v>
      </c>
      <c r="X59" s="62">
        <f t="shared" si="14"/>
        <v>0</v>
      </c>
      <c r="Y59" s="62">
        <f t="shared" si="14"/>
        <v>0</v>
      </c>
      <c r="Z59" s="62">
        <f t="shared" si="14"/>
        <v>0</v>
      </c>
      <c r="AA59" s="62">
        <f t="shared" si="14"/>
        <v>0</v>
      </c>
      <c r="AB59" s="62">
        <f t="shared" si="14"/>
        <v>0</v>
      </c>
      <c r="AC59" s="62">
        <f t="shared" si="14"/>
        <v>0</v>
      </c>
      <c r="AD59" s="62">
        <f t="shared" si="14"/>
        <v>0</v>
      </c>
      <c r="AE59" s="62">
        <f t="shared" si="14"/>
        <v>0</v>
      </c>
      <c r="AF59" s="62">
        <f t="shared" si="14"/>
        <v>0</v>
      </c>
      <c r="AG59" s="62">
        <f t="shared" si="14"/>
        <v>0</v>
      </c>
      <c r="AH59" s="62">
        <f t="shared" si="14"/>
        <v>0</v>
      </c>
      <c r="AI59" s="62">
        <f t="shared" si="14"/>
        <v>0</v>
      </c>
    </row>
    <row r="60" spans="2:35" x14ac:dyDescent="0.2">
      <c r="B60" s="1" t="s">
        <v>226</v>
      </c>
      <c r="C60" s="64" t="str">
        <f>VLOOKUP(B60,'MGA - CostData'!B:D,3,0)</f>
        <v>Eastern Asia</v>
      </c>
      <c r="D60" s="62">
        <f>INDEX('MGA - CostData'!$1:$1048576,MATCH($B60&amp;D$1,'MGA - CostData'!$FN:$FN,0),MATCH('MGA - Cost Curve'!$C$7,'MGA - CostData'!$6:$6,0))</f>
        <v>25</v>
      </c>
      <c r="E60" s="62">
        <f>INDEX('MGA - CostData'!$1:$1048576,MATCH($B60&amp;E$1,'MGA - CostData'!$FN:$FN,0),MATCH('MGA - Cost Curve'!$C$7,'MGA - CostData'!$6:$6,0))</f>
        <v>514.40611322843051</v>
      </c>
      <c r="F60" s="62">
        <f t="shared" si="1"/>
        <v>104</v>
      </c>
      <c r="H60" s="62">
        <f t="shared" si="6"/>
        <v>82</v>
      </c>
      <c r="I60" s="62" t="str">
        <f t="shared" si="2"/>
        <v>Mosaic - Cajati</v>
      </c>
      <c r="J60" s="62" t="str">
        <f t="shared" si="7"/>
        <v>Latin America</v>
      </c>
      <c r="K60" s="62">
        <f t="shared" si="8"/>
        <v>50</v>
      </c>
      <c r="L60" s="62">
        <f t="shared" si="9"/>
        <v>6632.25</v>
      </c>
      <c r="M60" s="62">
        <f t="shared" si="10"/>
        <v>575.37553342567162</v>
      </c>
      <c r="O60" s="62">
        <f t="shared" si="3"/>
        <v>367.02474273820417</v>
      </c>
      <c r="P60" s="62" t="str">
        <f t="shared" si="4"/>
        <v>Middle East</v>
      </c>
      <c r="R60" s="62">
        <f t="shared" si="11"/>
        <v>397.5</v>
      </c>
      <c r="S60" s="62">
        <f t="shared" si="5"/>
        <v>0</v>
      </c>
      <c r="T60" s="62">
        <f t="shared" si="14"/>
        <v>0</v>
      </c>
      <c r="U60" s="62">
        <f t="shared" si="14"/>
        <v>367.02474273820417</v>
      </c>
      <c r="V60" s="62">
        <f t="shared" si="14"/>
        <v>0</v>
      </c>
      <c r="W60" s="62">
        <f t="shared" si="14"/>
        <v>0</v>
      </c>
      <c r="X60" s="62">
        <f t="shared" si="14"/>
        <v>0</v>
      </c>
      <c r="Y60" s="62">
        <f t="shared" si="14"/>
        <v>0</v>
      </c>
      <c r="Z60" s="62">
        <f t="shared" si="14"/>
        <v>0</v>
      </c>
      <c r="AA60" s="62">
        <f t="shared" si="14"/>
        <v>0</v>
      </c>
      <c r="AB60" s="62">
        <f t="shared" si="14"/>
        <v>0</v>
      </c>
      <c r="AC60" s="62">
        <f t="shared" si="14"/>
        <v>0</v>
      </c>
      <c r="AD60" s="62">
        <f t="shared" si="14"/>
        <v>0</v>
      </c>
      <c r="AE60" s="62">
        <f t="shared" si="14"/>
        <v>0</v>
      </c>
      <c r="AF60" s="62">
        <f t="shared" si="14"/>
        <v>0</v>
      </c>
      <c r="AG60" s="62">
        <f t="shared" si="14"/>
        <v>0</v>
      </c>
      <c r="AH60" s="62">
        <f t="shared" si="14"/>
        <v>0</v>
      </c>
      <c r="AI60" s="62">
        <f t="shared" si="14"/>
        <v>0</v>
      </c>
    </row>
    <row r="61" spans="2:35" x14ac:dyDescent="0.2">
      <c r="B61" s="1" t="s">
        <v>317</v>
      </c>
      <c r="C61" s="64" t="str">
        <f>VLOOKUP(B61,'MGA - CostData'!B:D,3,0)</f>
        <v>Southern Asia</v>
      </c>
      <c r="D61" s="62">
        <f>INDEX('MGA - CostData'!$1:$1048576,MATCH($B61&amp;D$1,'MGA - CostData'!$FN:$FN,0),MATCH('MGA - Cost Curve'!$C$7,'MGA - CostData'!$6:$6,0))</f>
        <v>54</v>
      </c>
      <c r="E61" s="62">
        <f>INDEX('MGA - CostData'!$1:$1048576,MATCH($B61&amp;E$1,'MGA - CostData'!$FN:$FN,0),MATCH('MGA - Cost Curve'!$C$7,'MGA - CostData'!$6:$6,0))</f>
        <v>854.8540672640413</v>
      </c>
      <c r="F61" s="62">
        <f t="shared" si="1"/>
        <v>10</v>
      </c>
      <c r="H61" s="62">
        <f t="shared" si="6"/>
        <v>81</v>
      </c>
      <c r="I61" s="62" t="str">
        <f t="shared" si="2"/>
        <v>Koch-OCP - JFC III</v>
      </c>
      <c r="J61" s="62" t="str">
        <f t="shared" si="7"/>
        <v>Northern Africa</v>
      </c>
      <c r="K61" s="62">
        <f t="shared" si="8"/>
        <v>125</v>
      </c>
      <c r="L61" s="62">
        <f t="shared" si="9"/>
        <v>6682.25</v>
      </c>
      <c r="M61" s="62">
        <f t="shared" si="10"/>
        <v>581.10970683144262</v>
      </c>
      <c r="O61" s="62">
        <f t="shared" si="3"/>
        <v>367.02474273820417</v>
      </c>
      <c r="P61" s="62" t="str">
        <f t="shared" si="4"/>
        <v>Middle East</v>
      </c>
      <c r="R61" s="62">
        <f t="shared" si="11"/>
        <v>405</v>
      </c>
      <c r="S61" s="62">
        <f t="shared" si="5"/>
        <v>0</v>
      </c>
      <c r="T61" s="62">
        <f t="shared" si="14"/>
        <v>0</v>
      </c>
      <c r="U61" s="62">
        <f t="shared" si="14"/>
        <v>367.02474273820417</v>
      </c>
      <c r="V61" s="62">
        <f t="shared" si="14"/>
        <v>0</v>
      </c>
      <c r="W61" s="62">
        <f t="shared" si="14"/>
        <v>0</v>
      </c>
      <c r="X61" s="62">
        <f t="shared" si="14"/>
        <v>0</v>
      </c>
      <c r="Y61" s="62">
        <f t="shared" si="14"/>
        <v>0</v>
      </c>
      <c r="Z61" s="62">
        <f t="shared" si="14"/>
        <v>0</v>
      </c>
      <c r="AA61" s="62">
        <f t="shared" si="14"/>
        <v>0</v>
      </c>
      <c r="AB61" s="62">
        <f t="shared" si="14"/>
        <v>0</v>
      </c>
      <c r="AC61" s="62">
        <f t="shared" si="14"/>
        <v>0</v>
      </c>
      <c r="AD61" s="62">
        <f t="shared" si="14"/>
        <v>0</v>
      </c>
      <c r="AE61" s="62">
        <f t="shared" si="14"/>
        <v>0</v>
      </c>
      <c r="AF61" s="62">
        <f t="shared" si="14"/>
        <v>0</v>
      </c>
      <c r="AG61" s="62">
        <f t="shared" si="14"/>
        <v>0</v>
      </c>
      <c r="AH61" s="62">
        <f t="shared" si="14"/>
        <v>0</v>
      </c>
      <c r="AI61" s="62">
        <f t="shared" si="14"/>
        <v>0</v>
      </c>
    </row>
    <row r="62" spans="2:35" x14ac:dyDescent="0.2">
      <c r="B62" s="1" t="s">
        <v>262</v>
      </c>
      <c r="C62" s="64" t="str">
        <f>VLOOKUP(B62,'MGA - CostData'!B:D,3,0)</f>
        <v>Eastern Europe</v>
      </c>
      <c r="D62" s="62">
        <f>INDEX('MGA - CostData'!$1:$1048576,MATCH($B62&amp;D$1,'MGA - CostData'!$FN:$FN,0),MATCH('MGA - Cost Curve'!$C$7,'MGA - CostData'!$6:$6,0))</f>
        <v>30</v>
      </c>
      <c r="E62" s="62">
        <f>INDEX('MGA - CostData'!$1:$1048576,MATCH($B62&amp;E$1,'MGA - CostData'!$FN:$FN,0),MATCH('MGA - Cost Curve'!$C$7,'MGA - CostData'!$6:$6,0))</f>
        <v>1087.3899417164096</v>
      </c>
      <c r="F62" s="62">
        <f t="shared" si="1"/>
        <v>4</v>
      </c>
      <c r="H62" s="62">
        <f t="shared" si="6"/>
        <v>80</v>
      </c>
      <c r="I62" s="62" t="str">
        <f t="shared" si="2"/>
        <v>BAGFAS - Bandirma</v>
      </c>
      <c r="J62" s="62" t="str">
        <f t="shared" si="7"/>
        <v>Middle East</v>
      </c>
      <c r="K62" s="62">
        <f t="shared" si="8"/>
        <v>41.25</v>
      </c>
      <c r="L62" s="62">
        <f t="shared" si="9"/>
        <v>6807.25</v>
      </c>
      <c r="M62" s="62">
        <f t="shared" si="10"/>
        <v>582.81721081023898</v>
      </c>
      <c r="O62" s="62">
        <f t="shared" si="3"/>
        <v>367.02474273820417</v>
      </c>
      <c r="P62" s="62" t="str">
        <f t="shared" si="4"/>
        <v>Middle East</v>
      </c>
      <c r="R62" s="62">
        <f t="shared" si="11"/>
        <v>412.5</v>
      </c>
      <c r="S62" s="62">
        <f t="shared" si="5"/>
        <v>0</v>
      </c>
      <c r="T62" s="62">
        <f t="shared" si="14"/>
        <v>0</v>
      </c>
      <c r="U62" s="62">
        <f t="shared" si="14"/>
        <v>367.02474273820417</v>
      </c>
      <c r="V62" s="62">
        <f t="shared" si="14"/>
        <v>0</v>
      </c>
      <c r="W62" s="62">
        <f t="shared" si="14"/>
        <v>0</v>
      </c>
      <c r="X62" s="62">
        <f t="shared" si="14"/>
        <v>0</v>
      </c>
      <c r="Y62" s="62">
        <f t="shared" si="14"/>
        <v>0</v>
      </c>
      <c r="Z62" s="62">
        <f t="shared" si="14"/>
        <v>0</v>
      </c>
      <c r="AA62" s="62">
        <f t="shared" si="14"/>
        <v>0</v>
      </c>
      <c r="AB62" s="62">
        <f t="shared" si="14"/>
        <v>0</v>
      </c>
      <c r="AC62" s="62">
        <f t="shared" si="14"/>
        <v>0</v>
      </c>
      <c r="AD62" s="62">
        <f t="shared" si="14"/>
        <v>0</v>
      </c>
      <c r="AE62" s="62">
        <f t="shared" si="14"/>
        <v>0</v>
      </c>
      <c r="AF62" s="62">
        <f t="shared" si="14"/>
        <v>0</v>
      </c>
      <c r="AG62" s="62">
        <f t="shared" si="14"/>
        <v>0</v>
      </c>
      <c r="AH62" s="62">
        <f t="shared" si="14"/>
        <v>0</v>
      </c>
      <c r="AI62" s="62">
        <f t="shared" si="14"/>
        <v>0</v>
      </c>
    </row>
    <row r="63" spans="2:35" x14ac:dyDescent="0.2">
      <c r="B63" s="1" t="s">
        <v>261</v>
      </c>
      <c r="C63" s="64" t="str">
        <f>VLOOKUP(B63,'MGA - CostData'!B:D,3,0)</f>
        <v>Eastern Europe</v>
      </c>
      <c r="D63" s="62">
        <f>INDEX('MGA - CostData'!$1:$1048576,MATCH($B63&amp;D$1,'MGA - CostData'!$FN:$FN,0),MATCH('MGA - Cost Curve'!$C$7,'MGA - CostData'!$6:$6,0))</f>
        <v>100</v>
      </c>
      <c r="E63" s="62">
        <f>INDEX('MGA - CostData'!$1:$1048576,MATCH($B63&amp;E$1,'MGA - CostData'!$FN:$FN,0),MATCH('MGA - Cost Curve'!$C$7,'MGA - CostData'!$6:$6,0))</f>
        <v>1082.4074631677736</v>
      </c>
      <c r="F63" s="62">
        <f t="shared" si="1"/>
        <v>5</v>
      </c>
      <c r="H63" s="62">
        <f t="shared" si="6"/>
        <v>79</v>
      </c>
      <c r="I63" s="62" t="str">
        <f t="shared" si="2"/>
        <v>SAM - PR_PA_SA</v>
      </c>
      <c r="J63" s="62" t="str">
        <f t="shared" si="7"/>
        <v>South America</v>
      </c>
      <c r="K63" s="62">
        <f t="shared" si="8"/>
        <v>0</v>
      </c>
      <c r="L63" s="62">
        <f t="shared" si="9"/>
        <v>6848.5</v>
      </c>
      <c r="M63" s="62">
        <f t="shared" si="10"/>
        <v>583.93829443431753</v>
      </c>
      <c r="O63" s="62">
        <f t="shared" si="3"/>
        <v>367.02474273820417</v>
      </c>
      <c r="P63" s="62" t="str">
        <f t="shared" si="4"/>
        <v>Middle East</v>
      </c>
      <c r="R63" s="62">
        <f t="shared" si="11"/>
        <v>420</v>
      </c>
      <c r="S63" s="62">
        <f t="shared" si="5"/>
        <v>0</v>
      </c>
      <c r="T63" s="62">
        <f t="shared" si="14"/>
        <v>0</v>
      </c>
      <c r="U63" s="62">
        <f t="shared" si="14"/>
        <v>367.02474273820417</v>
      </c>
      <c r="V63" s="62">
        <f t="shared" si="14"/>
        <v>0</v>
      </c>
      <c r="W63" s="62">
        <f t="shared" si="14"/>
        <v>0</v>
      </c>
      <c r="X63" s="62">
        <f t="shared" si="14"/>
        <v>0</v>
      </c>
      <c r="Y63" s="62">
        <f t="shared" si="14"/>
        <v>0</v>
      </c>
      <c r="Z63" s="62">
        <f t="shared" si="14"/>
        <v>0</v>
      </c>
      <c r="AA63" s="62">
        <f t="shared" si="14"/>
        <v>0</v>
      </c>
      <c r="AB63" s="62">
        <f t="shared" si="14"/>
        <v>0</v>
      </c>
      <c r="AC63" s="62">
        <f t="shared" si="14"/>
        <v>0</v>
      </c>
      <c r="AD63" s="62">
        <f t="shared" si="14"/>
        <v>0</v>
      </c>
      <c r="AE63" s="62">
        <f t="shared" si="14"/>
        <v>0</v>
      </c>
      <c r="AF63" s="62">
        <f t="shared" si="14"/>
        <v>0</v>
      </c>
      <c r="AG63" s="62">
        <f t="shared" si="14"/>
        <v>0</v>
      </c>
      <c r="AH63" s="62">
        <f t="shared" si="14"/>
        <v>0</v>
      </c>
      <c r="AI63" s="62">
        <f t="shared" si="14"/>
        <v>0</v>
      </c>
    </row>
    <row r="64" spans="2:35" x14ac:dyDescent="0.2">
      <c r="B64" s="1" t="s">
        <v>318</v>
      </c>
      <c r="C64" s="64" t="str">
        <f>VLOOKUP(B64,'MGA - CostData'!B:D,3,0)</f>
        <v>Southern Asia</v>
      </c>
      <c r="D64" s="62">
        <f>INDEX('MGA - CostData'!$1:$1048576,MATCH($B64&amp;D$1,'MGA - CostData'!$FN:$FN,0),MATCH('MGA - Cost Curve'!$C$7,'MGA - CostData'!$6:$6,0))</f>
        <v>0</v>
      </c>
      <c r="E64" s="62">
        <f>INDEX('MGA - CostData'!$1:$1048576,MATCH($B64&amp;E$1,'MGA - CostData'!$FN:$FN,0),MATCH('MGA - Cost Curve'!$C$7,'MGA - CostData'!$6:$6,0))</f>
        <v>0</v>
      </c>
      <c r="F64" s="62">
        <f t="shared" si="1"/>
        <v>149</v>
      </c>
      <c r="H64" s="62">
        <f t="shared" si="6"/>
        <v>78</v>
      </c>
      <c r="I64" s="62" t="str">
        <f t="shared" si="2"/>
        <v>New Yangfeng - Yichang</v>
      </c>
      <c r="J64" s="62" t="str">
        <f t="shared" si="7"/>
        <v>Eastern Asia</v>
      </c>
      <c r="K64" s="62">
        <f t="shared" si="8"/>
        <v>250</v>
      </c>
      <c r="L64" s="62">
        <f t="shared" si="9"/>
        <v>6848.5</v>
      </c>
      <c r="M64" s="62">
        <f t="shared" si="10"/>
        <v>586.07758100639342</v>
      </c>
      <c r="O64" s="62">
        <f t="shared" si="3"/>
        <v>367.02474273820417</v>
      </c>
      <c r="P64" s="62" t="str">
        <f t="shared" si="4"/>
        <v>Middle East</v>
      </c>
      <c r="R64" s="62">
        <f t="shared" si="11"/>
        <v>427.5</v>
      </c>
      <c r="S64" s="62">
        <f t="shared" si="5"/>
        <v>0</v>
      </c>
      <c r="T64" s="62">
        <f t="shared" si="14"/>
        <v>0</v>
      </c>
      <c r="U64" s="62">
        <f t="shared" si="14"/>
        <v>367.02474273820417</v>
      </c>
      <c r="V64" s="62">
        <f t="shared" si="14"/>
        <v>0</v>
      </c>
      <c r="W64" s="62">
        <f t="shared" si="14"/>
        <v>0</v>
      </c>
      <c r="X64" s="62">
        <f t="shared" si="14"/>
        <v>0</v>
      </c>
      <c r="Y64" s="62">
        <f t="shared" si="14"/>
        <v>0</v>
      </c>
      <c r="Z64" s="62">
        <f t="shared" si="14"/>
        <v>0</v>
      </c>
      <c r="AA64" s="62">
        <f t="shared" si="14"/>
        <v>0</v>
      </c>
      <c r="AB64" s="62">
        <f t="shared" si="14"/>
        <v>0</v>
      </c>
      <c r="AC64" s="62">
        <f t="shared" si="14"/>
        <v>0</v>
      </c>
      <c r="AD64" s="62">
        <f t="shared" si="14"/>
        <v>0</v>
      </c>
      <c r="AE64" s="62">
        <f t="shared" si="14"/>
        <v>0</v>
      </c>
      <c r="AF64" s="62">
        <f t="shared" si="14"/>
        <v>0</v>
      </c>
      <c r="AG64" s="62">
        <f t="shared" si="14"/>
        <v>0</v>
      </c>
      <c r="AH64" s="62">
        <f t="shared" si="14"/>
        <v>0</v>
      </c>
      <c r="AI64" s="62">
        <f t="shared" si="14"/>
        <v>0</v>
      </c>
    </row>
    <row r="65" spans="2:35" x14ac:dyDescent="0.2">
      <c r="B65" s="1" t="s">
        <v>319</v>
      </c>
      <c r="C65" s="64" t="str">
        <f>VLOOKUP(B65,'MGA - CostData'!B:D,3,0)</f>
        <v>Southern Asia</v>
      </c>
      <c r="D65" s="62">
        <f>INDEX('MGA - CostData'!$1:$1048576,MATCH($B65&amp;D$1,'MGA - CostData'!$FN:$FN,0),MATCH('MGA - Cost Curve'!$C$7,'MGA - CostData'!$6:$6,0))</f>
        <v>13.5</v>
      </c>
      <c r="E65" s="62">
        <f>INDEX('MGA - CostData'!$1:$1048576,MATCH($B65&amp;E$1,'MGA - CostData'!$FN:$FN,0),MATCH('MGA - Cost Curve'!$C$7,'MGA - CostData'!$6:$6,0))</f>
        <v>851.85995382712031</v>
      </c>
      <c r="F65" s="62">
        <f t="shared" si="1"/>
        <v>12</v>
      </c>
      <c r="H65" s="62">
        <f t="shared" si="6"/>
        <v>77</v>
      </c>
      <c r="I65" s="62" t="str">
        <f t="shared" si="2"/>
        <v>JPMC - Aqaba</v>
      </c>
      <c r="J65" s="62" t="str">
        <f t="shared" si="7"/>
        <v>Middle East</v>
      </c>
      <c r="K65" s="62">
        <f t="shared" si="8"/>
        <v>115</v>
      </c>
      <c r="L65" s="62">
        <f t="shared" si="9"/>
        <v>7098.5</v>
      </c>
      <c r="M65" s="62">
        <f t="shared" si="10"/>
        <v>586.13845243957917</v>
      </c>
      <c r="O65" s="62">
        <f t="shared" si="3"/>
        <v>367.02474273820417</v>
      </c>
      <c r="P65" s="62" t="str">
        <f t="shared" si="4"/>
        <v>Middle East</v>
      </c>
      <c r="R65" s="62">
        <f t="shared" si="11"/>
        <v>435</v>
      </c>
      <c r="S65" s="62">
        <f t="shared" si="5"/>
        <v>0</v>
      </c>
      <c r="T65" s="62">
        <f t="shared" si="14"/>
        <v>0</v>
      </c>
      <c r="U65" s="62">
        <f t="shared" si="14"/>
        <v>367.02474273820417</v>
      </c>
      <c r="V65" s="62">
        <f t="shared" si="14"/>
        <v>0</v>
      </c>
      <c r="W65" s="62">
        <f t="shared" si="14"/>
        <v>0</v>
      </c>
      <c r="X65" s="62">
        <f t="shared" si="14"/>
        <v>0</v>
      </c>
      <c r="Y65" s="62">
        <f t="shared" si="14"/>
        <v>0</v>
      </c>
      <c r="Z65" s="62">
        <f t="shared" si="14"/>
        <v>0</v>
      </c>
      <c r="AA65" s="62">
        <f t="shared" si="14"/>
        <v>0</v>
      </c>
      <c r="AB65" s="62">
        <f t="shared" si="14"/>
        <v>0</v>
      </c>
      <c r="AC65" s="62">
        <f t="shared" si="14"/>
        <v>0</v>
      </c>
      <c r="AD65" s="62">
        <f t="shared" si="14"/>
        <v>0</v>
      </c>
      <c r="AE65" s="62">
        <f t="shared" si="14"/>
        <v>0</v>
      </c>
      <c r="AF65" s="62">
        <f t="shared" si="14"/>
        <v>0</v>
      </c>
      <c r="AG65" s="62">
        <f t="shared" si="14"/>
        <v>0</v>
      </c>
      <c r="AH65" s="62">
        <f t="shared" si="14"/>
        <v>0</v>
      </c>
      <c r="AI65" s="62">
        <f t="shared" si="14"/>
        <v>0</v>
      </c>
    </row>
    <row r="66" spans="2:35" x14ac:dyDescent="0.2">
      <c r="B66" s="1" t="s">
        <v>272</v>
      </c>
      <c r="C66" s="64" t="str">
        <f>VLOOKUP(B66,'MGA - CostData'!B:D,3,0)</f>
        <v>Middle East</v>
      </c>
      <c r="D66" s="62">
        <f>INDEX('MGA - CostData'!$1:$1048576,MATCH($B66&amp;D$1,'MGA - CostData'!$FN:$FN,0),MATCH('MGA - Cost Curve'!$C$7,'MGA - CostData'!$6:$6,0))</f>
        <v>31.5</v>
      </c>
      <c r="E66" s="62">
        <f>INDEX('MGA - CostData'!$1:$1048576,MATCH($B66&amp;E$1,'MGA - CostData'!$FN:$FN,0),MATCH('MGA - Cost Curve'!$C$7,'MGA - CostData'!$6:$6,0))</f>
        <v>513.65681180027514</v>
      </c>
      <c r="F66" s="62">
        <f t="shared" si="1"/>
        <v>105</v>
      </c>
      <c r="H66" s="62">
        <f t="shared" si="6"/>
        <v>76</v>
      </c>
      <c r="I66" s="62" t="str">
        <f t="shared" si="2"/>
        <v>Incitec Pivot - Phosphate Hill</v>
      </c>
      <c r="J66" s="62" t="str">
        <f t="shared" si="7"/>
        <v>Oceania</v>
      </c>
      <c r="K66" s="62">
        <f t="shared" si="8"/>
        <v>162.5</v>
      </c>
      <c r="L66" s="62">
        <f t="shared" si="9"/>
        <v>7213.5</v>
      </c>
      <c r="M66" s="62">
        <f t="shared" si="10"/>
        <v>586.8533332063738</v>
      </c>
      <c r="O66" s="62">
        <f t="shared" si="3"/>
        <v>367.02474273820417</v>
      </c>
      <c r="P66" s="62" t="str">
        <f t="shared" si="4"/>
        <v>Middle East</v>
      </c>
      <c r="R66" s="62">
        <f t="shared" si="11"/>
        <v>442.5</v>
      </c>
      <c r="S66" s="62">
        <f t="shared" si="5"/>
        <v>0</v>
      </c>
      <c r="T66" s="62">
        <f t="shared" si="14"/>
        <v>0</v>
      </c>
      <c r="U66" s="62">
        <f t="shared" si="14"/>
        <v>367.02474273820417</v>
      </c>
      <c r="V66" s="62">
        <f t="shared" si="14"/>
        <v>0</v>
      </c>
      <c r="W66" s="62">
        <f t="shared" si="14"/>
        <v>0</v>
      </c>
      <c r="X66" s="62">
        <f t="shared" si="14"/>
        <v>0</v>
      </c>
      <c r="Y66" s="62">
        <f t="shared" si="14"/>
        <v>0</v>
      </c>
      <c r="Z66" s="62">
        <f t="shared" si="14"/>
        <v>0</v>
      </c>
      <c r="AA66" s="62">
        <f t="shared" si="14"/>
        <v>0</v>
      </c>
      <c r="AB66" s="62">
        <f t="shared" si="14"/>
        <v>0</v>
      </c>
      <c r="AC66" s="62">
        <f t="shared" si="14"/>
        <v>0</v>
      </c>
      <c r="AD66" s="62">
        <f t="shared" si="14"/>
        <v>0</v>
      </c>
      <c r="AE66" s="62">
        <f t="shared" si="14"/>
        <v>0</v>
      </c>
      <c r="AF66" s="62">
        <f t="shared" si="14"/>
        <v>0</v>
      </c>
      <c r="AG66" s="62">
        <f t="shared" si="14"/>
        <v>0</v>
      </c>
      <c r="AH66" s="62">
        <f t="shared" si="14"/>
        <v>0</v>
      </c>
      <c r="AI66" s="62">
        <f t="shared" si="14"/>
        <v>0</v>
      </c>
    </row>
    <row r="67" spans="2:35" x14ac:dyDescent="0.2">
      <c r="B67" s="1" t="s">
        <v>285</v>
      </c>
      <c r="C67" s="64" t="str">
        <f>VLOOKUP(B67,'MGA - CostData'!B:D,3,0)</f>
        <v>Middle East</v>
      </c>
      <c r="D67" s="62">
        <f>INDEX('MGA - CostData'!$1:$1048576,MATCH($B67&amp;D$1,'MGA - CostData'!$FN:$FN,0),MATCH('MGA - Cost Curve'!$C$7,'MGA - CostData'!$6:$6,0))</f>
        <v>0</v>
      </c>
      <c r="E67" s="62">
        <f>INDEX('MGA - CostData'!$1:$1048576,MATCH($B67&amp;E$1,'MGA - CostData'!$FN:$FN,0),MATCH('MGA - Cost Curve'!$C$7,'MGA - CostData'!$6:$6,0))</f>
        <v>0</v>
      </c>
      <c r="F67" s="62">
        <f t="shared" si="1"/>
        <v>149</v>
      </c>
      <c r="H67" s="62">
        <f t="shared" si="6"/>
        <v>75</v>
      </c>
      <c r="I67" s="62" t="str">
        <f t="shared" si="2"/>
        <v>Nutrien - White Springs</v>
      </c>
      <c r="J67" s="62" t="str">
        <f t="shared" si="7"/>
        <v>North America</v>
      </c>
      <c r="K67" s="62">
        <f t="shared" si="8"/>
        <v>135</v>
      </c>
      <c r="L67" s="62">
        <f t="shared" si="9"/>
        <v>7376</v>
      </c>
      <c r="M67" s="62">
        <f t="shared" si="10"/>
        <v>590.05271554888759</v>
      </c>
      <c r="O67" s="62">
        <f t="shared" si="3"/>
        <v>367.02474273820417</v>
      </c>
      <c r="P67" s="62" t="str">
        <f t="shared" si="4"/>
        <v>Middle East</v>
      </c>
      <c r="R67" s="62">
        <f t="shared" si="11"/>
        <v>450</v>
      </c>
      <c r="S67" s="62">
        <f t="shared" si="5"/>
        <v>0</v>
      </c>
      <c r="T67" s="62">
        <f t="shared" si="14"/>
        <v>0</v>
      </c>
      <c r="U67" s="62">
        <f t="shared" si="14"/>
        <v>367.02474273820417</v>
      </c>
      <c r="V67" s="62">
        <f t="shared" si="14"/>
        <v>0</v>
      </c>
      <c r="W67" s="62">
        <f t="shared" si="14"/>
        <v>0</v>
      </c>
      <c r="X67" s="62">
        <f t="shared" si="14"/>
        <v>0</v>
      </c>
      <c r="Y67" s="62">
        <f t="shared" si="14"/>
        <v>0</v>
      </c>
      <c r="Z67" s="62">
        <f t="shared" si="14"/>
        <v>0</v>
      </c>
      <c r="AA67" s="62">
        <f t="shared" si="14"/>
        <v>0</v>
      </c>
      <c r="AB67" s="62">
        <f t="shared" si="14"/>
        <v>0</v>
      </c>
      <c r="AC67" s="62">
        <f t="shared" si="14"/>
        <v>0</v>
      </c>
      <c r="AD67" s="62">
        <f t="shared" si="14"/>
        <v>0</v>
      </c>
      <c r="AE67" s="62">
        <f t="shared" si="14"/>
        <v>0</v>
      </c>
      <c r="AF67" s="62">
        <f t="shared" si="14"/>
        <v>0</v>
      </c>
      <c r="AG67" s="62">
        <f t="shared" si="14"/>
        <v>0</v>
      </c>
      <c r="AH67" s="62">
        <f t="shared" si="14"/>
        <v>0</v>
      </c>
      <c r="AI67" s="62">
        <f t="shared" si="14"/>
        <v>0</v>
      </c>
    </row>
    <row r="68" spans="2:35" x14ac:dyDescent="0.2">
      <c r="B68" s="1" t="s">
        <v>229</v>
      </c>
      <c r="C68" s="64" t="str">
        <f>VLOOKUP(B68,'MGA - CostData'!B:D,3,0)</f>
        <v>Eastern Asia</v>
      </c>
      <c r="D68" s="62">
        <f>INDEX('MGA - CostData'!$1:$1048576,MATCH($B68&amp;D$1,'MGA - CostData'!$FN:$FN,0),MATCH('MGA - Cost Curve'!$C$7,'MGA - CostData'!$6:$6,0))</f>
        <v>75</v>
      </c>
      <c r="E68" s="62">
        <f>INDEX('MGA - CostData'!$1:$1048576,MATCH($B68&amp;E$1,'MGA - CostData'!$FN:$FN,0),MATCH('MGA - Cost Curve'!$C$7,'MGA - CostData'!$6:$6,0))</f>
        <v>617.02104962755197</v>
      </c>
      <c r="F68" s="62">
        <f t="shared" si="1"/>
        <v>65</v>
      </c>
      <c r="H68" s="62">
        <f t="shared" si="6"/>
        <v>74</v>
      </c>
      <c r="I68" s="62" t="str">
        <f t="shared" si="2"/>
        <v>CMOC - Catalao</v>
      </c>
      <c r="J68" s="62" t="str">
        <f t="shared" si="7"/>
        <v>Latin America</v>
      </c>
      <c r="K68" s="62">
        <f t="shared" si="8"/>
        <v>35</v>
      </c>
      <c r="L68" s="62">
        <f t="shared" si="9"/>
        <v>7511</v>
      </c>
      <c r="M68" s="62">
        <f t="shared" si="10"/>
        <v>590.45369704839243</v>
      </c>
      <c r="O68" s="62">
        <f t="shared" si="3"/>
        <v>367.02474273820417</v>
      </c>
      <c r="P68" s="62" t="str">
        <f t="shared" si="4"/>
        <v>Middle East</v>
      </c>
      <c r="R68" s="62">
        <f t="shared" si="11"/>
        <v>457.5</v>
      </c>
      <c r="S68" s="62">
        <f t="shared" si="5"/>
        <v>0</v>
      </c>
      <c r="T68" s="62">
        <f t="shared" si="14"/>
        <v>0</v>
      </c>
      <c r="U68" s="62">
        <f t="shared" si="14"/>
        <v>367.02474273820417</v>
      </c>
      <c r="V68" s="62">
        <f t="shared" si="14"/>
        <v>0</v>
      </c>
      <c r="W68" s="62">
        <f t="shared" si="14"/>
        <v>0</v>
      </c>
      <c r="X68" s="62">
        <f t="shared" si="14"/>
        <v>0</v>
      </c>
      <c r="Y68" s="62">
        <f t="shared" si="14"/>
        <v>0</v>
      </c>
      <c r="Z68" s="62">
        <f t="shared" si="14"/>
        <v>0</v>
      </c>
      <c r="AA68" s="62">
        <f t="shared" si="14"/>
        <v>0</v>
      </c>
      <c r="AB68" s="62">
        <f t="shared" si="14"/>
        <v>0</v>
      </c>
      <c r="AC68" s="62">
        <f t="shared" si="14"/>
        <v>0</v>
      </c>
      <c r="AD68" s="62">
        <f t="shared" si="14"/>
        <v>0</v>
      </c>
      <c r="AE68" s="62">
        <f t="shared" si="14"/>
        <v>0</v>
      </c>
      <c r="AF68" s="62">
        <f t="shared" si="14"/>
        <v>0</v>
      </c>
      <c r="AG68" s="62">
        <f t="shared" si="14"/>
        <v>0</v>
      </c>
      <c r="AH68" s="62">
        <f t="shared" si="14"/>
        <v>0</v>
      </c>
      <c r="AI68" s="62">
        <f t="shared" si="14"/>
        <v>0</v>
      </c>
    </row>
    <row r="69" spans="2:35" x14ac:dyDescent="0.2">
      <c r="B69" s="1" t="s">
        <v>320</v>
      </c>
      <c r="C69" s="64" t="str">
        <f>VLOOKUP(B69,'MGA - CostData'!B:D,3,0)</f>
        <v>Southern Asia</v>
      </c>
      <c r="D69" s="62">
        <f>INDEX('MGA - CostData'!$1:$1048576,MATCH($B69&amp;D$1,'MGA - CostData'!$FN:$FN,0),MATCH('MGA - Cost Curve'!$C$7,'MGA - CostData'!$6:$6,0))</f>
        <v>45</v>
      </c>
      <c r="E69" s="62">
        <f>INDEX('MGA - CostData'!$1:$1048576,MATCH($B69&amp;E$1,'MGA - CostData'!$FN:$FN,0),MATCH('MGA - Cost Curve'!$C$7,'MGA - CostData'!$6:$6,0))</f>
        <v>683.07435497780386</v>
      </c>
      <c r="F69" s="62">
        <f t="shared" si="1"/>
        <v>40</v>
      </c>
      <c r="H69" s="62">
        <f t="shared" si="6"/>
        <v>73</v>
      </c>
      <c r="I69" s="62" t="str">
        <f t="shared" si="2"/>
        <v>YTH - Kunming</v>
      </c>
      <c r="J69" s="62" t="str">
        <f t="shared" si="7"/>
        <v>Eastern Asia</v>
      </c>
      <c r="K69" s="62">
        <f t="shared" si="8"/>
        <v>500</v>
      </c>
      <c r="L69" s="62">
        <f t="shared" si="9"/>
        <v>7546</v>
      </c>
      <c r="M69" s="62">
        <f t="shared" si="10"/>
        <v>591.76727150802105</v>
      </c>
      <c r="O69" s="62">
        <f t="shared" si="3"/>
        <v>367.02474273820417</v>
      </c>
      <c r="P69" s="62" t="str">
        <f t="shared" si="4"/>
        <v>Middle East</v>
      </c>
      <c r="R69" s="62">
        <f t="shared" si="11"/>
        <v>465</v>
      </c>
      <c r="S69" s="62">
        <f t="shared" si="5"/>
        <v>0</v>
      </c>
      <c r="T69" s="62">
        <f t="shared" si="14"/>
        <v>0</v>
      </c>
      <c r="U69" s="62">
        <f t="shared" si="14"/>
        <v>367.02474273820417</v>
      </c>
      <c r="V69" s="62">
        <f t="shared" si="14"/>
        <v>0</v>
      </c>
      <c r="W69" s="62">
        <f t="shared" si="14"/>
        <v>0</v>
      </c>
      <c r="X69" s="62">
        <f t="shared" si="14"/>
        <v>0</v>
      </c>
      <c r="Y69" s="62">
        <f t="shared" si="14"/>
        <v>0</v>
      </c>
      <c r="Z69" s="62">
        <f t="shared" si="14"/>
        <v>0</v>
      </c>
      <c r="AA69" s="62">
        <f t="shared" si="14"/>
        <v>0</v>
      </c>
      <c r="AB69" s="62">
        <f t="shared" si="14"/>
        <v>0</v>
      </c>
      <c r="AC69" s="62">
        <f t="shared" si="14"/>
        <v>0</v>
      </c>
      <c r="AD69" s="62">
        <f t="shared" si="14"/>
        <v>0</v>
      </c>
      <c r="AE69" s="62">
        <f t="shared" si="14"/>
        <v>0</v>
      </c>
      <c r="AF69" s="62">
        <f t="shared" si="14"/>
        <v>0</v>
      </c>
      <c r="AG69" s="62">
        <f t="shared" si="14"/>
        <v>0</v>
      </c>
      <c r="AH69" s="62">
        <f t="shared" si="14"/>
        <v>0</v>
      </c>
      <c r="AI69" s="62">
        <f t="shared" si="14"/>
        <v>0</v>
      </c>
    </row>
    <row r="70" spans="2:35" x14ac:dyDescent="0.2">
      <c r="B70" s="1" t="s">
        <v>273</v>
      </c>
      <c r="C70" s="64" t="str">
        <f>VLOOKUP(B70,'MGA - CostData'!B:D,3,0)</f>
        <v>Middle East</v>
      </c>
      <c r="D70" s="62">
        <f>INDEX('MGA - CostData'!$1:$1048576,MATCH($B70&amp;D$1,'MGA - CostData'!$FN:$FN,0),MATCH('MGA - Cost Curve'!$C$7,'MGA - CostData'!$6:$6,0))</f>
        <v>150</v>
      </c>
      <c r="E70" s="62">
        <f>INDEX('MGA - CostData'!$1:$1048576,MATCH($B70&amp;E$1,'MGA - CostData'!$FN:$FN,0),MATCH('MGA - Cost Curve'!$C$7,'MGA - CostData'!$6:$6,0))</f>
        <v>662.17277047673497</v>
      </c>
      <c r="F70" s="62">
        <f t="shared" si="1"/>
        <v>48</v>
      </c>
      <c r="H70" s="62">
        <f t="shared" si="6"/>
        <v>72</v>
      </c>
      <c r="I70" s="62" t="str">
        <f t="shared" si="2"/>
        <v>Nutrien - Aurora</v>
      </c>
      <c r="J70" s="62" t="str">
        <f t="shared" si="7"/>
        <v>North America</v>
      </c>
      <c r="K70" s="62">
        <f t="shared" si="8"/>
        <v>300</v>
      </c>
      <c r="L70" s="62">
        <f t="shared" si="9"/>
        <v>8046</v>
      </c>
      <c r="M70" s="62">
        <f t="shared" si="10"/>
        <v>592.41119759560456</v>
      </c>
      <c r="O70" s="62">
        <f t="shared" si="3"/>
        <v>367.02474273820417</v>
      </c>
      <c r="P70" s="62" t="str">
        <f t="shared" si="4"/>
        <v>Middle East</v>
      </c>
      <c r="R70" s="62">
        <f t="shared" si="11"/>
        <v>472.5</v>
      </c>
      <c r="S70" s="62">
        <f t="shared" si="5"/>
        <v>0</v>
      </c>
      <c r="T70" s="62">
        <f t="shared" si="14"/>
        <v>0</v>
      </c>
      <c r="U70" s="62">
        <f t="shared" si="14"/>
        <v>367.02474273820417</v>
      </c>
      <c r="V70" s="62">
        <f t="shared" si="14"/>
        <v>0</v>
      </c>
      <c r="W70" s="62">
        <f t="shared" si="14"/>
        <v>0</v>
      </c>
      <c r="X70" s="62">
        <f t="shared" si="14"/>
        <v>0</v>
      </c>
      <c r="Y70" s="62">
        <f t="shared" si="14"/>
        <v>0</v>
      </c>
      <c r="Z70" s="62">
        <f t="shared" si="14"/>
        <v>0</v>
      </c>
      <c r="AA70" s="62">
        <f t="shared" si="14"/>
        <v>0</v>
      </c>
      <c r="AB70" s="62">
        <f t="shared" si="14"/>
        <v>0</v>
      </c>
      <c r="AC70" s="62">
        <f t="shared" si="14"/>
        <v>0</v>
      </c>
      <c r="AD70" s="62">
        <f t="shared" si="14"/>
        <v>0</v>
      </c>
      <c r="AE70" s="62">
        <f t="shared" si="14"/>
        <v>0</v>
      </c>
      <c r="AF70" s="62">
        <f t="shared" ref="T70:AI86" si="15">IF($R70&gt;MAX($L:$L),0,IF($P70=AF$6,$O70,0))</f>
        <v>0</v>
      </c>
      <c r="AG70" s="62">
        <f t="shared" si="15"/>
        <v>0</v>
      </c>
      <c r="AH70" s="62">
        <f t="shared" si="15"/>
        <v>0</v>
      </c>
      <c r="AI70" s="62">
        <f t="shared" si="15"/>
        <v>0</v>
      </c>
    </row>
    <row r="71" spans="2:35" x14ac:dyDescent="0.2">
      <c r="B71" s="1" t="s">
        <v>205</v>
      </c>
      <c r="C71" s="64" t="str">
        <f>VLOOKUP(B71,'MGA - CostData'!B:D,3,0)</f>
        <v>Western Africa</v>
      </c>
      <c r="D71" s="62">
        <f>INDEX('MGA - CostData'!$1:$1048576,MATCH($B71&amp;D$1,'MGA - CostData'!$FN:$FN,0),MATCH('MGA - Cost Curve'!$C$7,'MGA - CostData'!$6:$6,0))</f>
        <v>165</v>
      </c>
      <c r="E71" s="62">
        <f>INDEX('MGA - CostData'!$1:$1048576,MATCH($B71&amp;E$1,'MGA - CostData'!$FN:$FN,0),MATCH('MGA - Cost Curve'!$C$7,'MGA - CostData'!$6:$6,0))</f>
        <v>536.9148976834939</v>
      </c>
      <c r="F71" s="62">
        <f t="shared" si="1"/>
        <v>96</v>
      </c>
      <c r="H71" s="62">
        <f t="shared" si="6"/>
        <v>71</v>
      </c>
      <c r="I71" s="62" t="str">
        <f t="shared" si="2"/>
        <v>LCS - Selaata</v>
      </c>
      <c r="J71" s="62" t="str">
        <f t="shared" si="7"/>
        <v>Middle East</v>
      </c>
      <c r="K71" s="62">
        <f t="shared" si="8"/>
        <v>40</v>
      </c>
      <c r="L71" s="62">
        <f t="shared" si="9"/>
        <v>8346</v>
      </c>
      <c r="M71" s="62">
        <f t="shared" si="10"/>
        <v>593.13402993543593</v>
      </c>
      <c r="O71" s="62">
        <f t="shared" si="3"/>
        <v>367.02474273820417</v>
      </c>
      <c r="P71" s="62" t="str">
        <f t="shared" si="4"/>
        <v>Middle East</v>
      </c>
      <c r="R71" s="62">
        <f t="shared" si="11"/>
        <v>480</v>
      </c>
      <c r="S71" s="62">
        <f t="shared" si="5"/>
        <v>0</v>
      </c>
      <c r="T71" s="62">
        <f t="shared" si="15"/>
        <v>0</v>
      </c>
      <c r="U71" s="62">
        <f t="shared" si="15"/>
        <v>367.02474273820417</v>
      </c>
      <c r="V71" s="62">
        <f t="shared" si="15"/>
        <v>0</v>
      </c>
      <c r="W71" s="62">
        <f t="shared" si="15"/>
        <v>0</v>
      </c>
      <c r="X71" s="62">
        <f t="shared" si="15"/>
        <v>0</v>
      </c>
      <c r="Y71" s="62">
        <f t="shared" si="15"/>
        <v>0</v>
      </c>
      <c r="Z71" s="62">
        <f t="shared" si="15"/>
        <v>0</v>
      </c>
      <c r="AA71" s="62">
        <f t="shared" si="15"/>
        <v>0</v>
      </c>
      <c r="AB71" s="62">
        <f t="shared" si="15"/>
        <v>0</v>
      </c>
      <c r="AC71" s="62">
        <f t="shared" si="15"/>
        <v>0</v>
      </c>
      <c r="AD71" s="62">
        <f t="shared" si="15"/>
        <v>0</v>
      </c>
      <c r="AE71" s="62">
        <f t="shared" si="15"/>
        <v>0</v>
      </c>
      <c r="AF71" s="62">
        <f t="shared" si="15"/>
        <v>0</v>
      </c>
      <c r="AG71" s="62">
        <f t="shared" si="15"/>
        <v>0</v>
      </c>
      <c r="AH71" s="62">
        <f t="shared" si="15"/>
        <v>0</v>
      </c>
      <c r="AI71" s="62">
        <f t="shared" si="15"/>
        <v>0</v>
      </c>
    </row>
    <row r="72" spans="2:35" x14ac:dyDescent="0.2">
      <c r="B72" s="1" t="s">
        <v>321</v>
      </c>
      <c r="C72" s="64" t="str">
        <f>VLOOKUP(B72,'MGA - CostData'!B:D,3,0)</f>
        <v>Southern Asia</v>
      </c>
      <c r="D72" s="62">
        <f>INDEX('MGA - CostData'!$1:$1048576,MATCH($B72&amp;D$1,'MGA - CostData'!$FN:$FN,0),MATCH('MGA - Cost Curve'!$C$7,'MGA - CostData'!$6:$6,0))</f>
        <v>0</v>
      </c>
      <c r="E72" s="62">
        <f>INDEX('MGA - CostData'!$1:$1048576,MATCH($B72&amp;E$1,'MGA - CostData'!$FN:$FN,0),MATCH('MGA - Cost Curve'!$C$7,'MGA - CostData'!$6:$6,0))</f>
        <v>0</v>
      </c>
      <c r="F72" s="62">
        <f t="shared" ref="F72:F135" si="16">_xlfn.RANK.AVG(E72,$E$7:$E$168)</f>
        <v>149</v>
      </c>
      <c r="H72" s="62">
        <f t="shared" si="6"/>
        <v>70</v>
      </c>
      <c r="I72" s="62" t="str">
        <f t="shared" ref="I72:I135" si="17">IFERROR(INDEX($B:$F,MATCH($H72,$F:$F,0),MATCH(I$6,$B$6:$F$6,0)),0)</f>
        <v>OCE - PR_PA_SA_AM</v>
      </c>
      <c r="J72" s="62" t="str">
        <f t="shared" si="7"/>
        <v>Oceania</v>
      </c>
      <c r="K72" s="62">
        <f t="shared" si="8"/>
        <v>0</v>
      </c>
      <c r="L72" s="62">
        <f t="shared" si="9"/>
        <v>8386</v>
      </c>
      <c r="M72" s="62">
        <f t="shared" si="10"/>
        <v>593.64219954011003</v>
      </c>
      <c r="O72" s="62">
        <f t="shared" ref="O72:O135" si="18">VLOOKUP(R72,L:M,2,1)</f>
        <v>371.49539677555322</v>
      </c>
      <c r="P72" s="62" t="str">
        <f t="shared" ref="P72:P135" si="19">INDEX($J:$J,MATCH(O72,$M:$M,0),1)</f>
        <v>Eurasia</v>
      </c>
      <c r="R72" s="62">
        <f t="shared" si="11"/>
        <v>487.5</v>
      </c>
      <c r="S72" s="62">
        <f t="shared" ref="S72:S135" si="20">IF($R72&gt;MAX($L:$L),0,IF($P72=S$6,$O72,0))</f>
        <v>0</v>
      </c>
      <c r="T72" s="62">
        <f t="shared" si="15"/>
        <v>0</v>
      </c>
      <c r="U72" s="62">
        <f t="shared" si="15"/>
        <v>0</v>
      </c>
      <c r="V72" s="62">
        <f t="shared" si="15"/>
        <v>0</v>
      </c>
      <c r="W72" s="62">
        <f t="shared" si="15"/>
        <v>0</v>
      </c>
      <c r="X72" s="62">
        <f t="shared" si="15"/>
        <v>0</v>
      </c>
      <c r="Y72" s="62">
        <f t="shared" si="15"/>
        <v>0</v>
      </c>
      <c r="Z72" s="62">
        <f t="shared" si="15"/>
        <v>0</v>
      </c>
      <c r="AA72" s="62">
        <f t="shared" si="15"/>
        <v>0</v>
      </c>
      <c r="AB72" s="62">
        <f t="shared" si="15"/>
        <v>371.49539677555322</v>
      </c>
      <c r="AC72" s="62">
        <f t="shared" si="15"/>
        <v>0</v>
      </c>
      <c r="AD72" s="62">
        <f t="shared" si="15"/>
        <v>0</v>
      </c>
      <c r="AE72" s="62">
        <f t="shared" si="15"/>
        <v>0</v>
      </c>
      <c r="AF72" s="62">
        <f t="shared" si="15"/>
        <v>0</v>
      </c>
      <c r="AG72" s="62">
        <f t="shared" si="15"/>
        <v>0</v>
      </c>
      <c r="AH72" s="62">
        <f t="shared" si="15"/>
        <v>0</v>
      </c>
      <c r="AI72" s="62">
        <f t="shared" si="15"/>
        <v>0</v>
      </c>
    </row>
    <row r="73" spans="2:35" x14ac:dyDescent="0.2">
      <c r="B73" s="1" t="s">
        <v>322</v>
      </c>
      <c r="C73" s="64" t="str">
        <f>VLOOKUP(B73,'MGA - CostData'!B:D,3,0)</f>
        <v>Southern Asia</v>
      </c>
      <c r="D73" s="62">
        <f>INDEX('MGA - CostData'!$1:$1048576,MATCH($B73&amp;D$1,'MGA - CostData'!$FN:$FN,0),MATCH('MGA - Cost Curve'!$C$7,'MGA - CostData'!$6:$6,0))</f>
        <v>220</v>
      </c>
      <c r="E73" s="62">
        <f>INDEX('MGA - CostData'!$1:$1048576,MATCH($B73&amp;E$1,'MGA - CostData'!$FN:$FN,0),MATCH('MGA - Cost Curve'!$C$7,'MGA - CostData'!$6:$6,0))</f>
        <v>756.83224494863794</v>
      </c>
      <c r="F73" s="62">
        <f t="shared" si="16"/>
        <v>29</v>
      </c>
      <c r="H73" s="62">
        <f t="shared" ref="H73:H136" si="21">H72-1</f>
        <v>69</v>
      </c>
      <c r="I73" s="62" t="str">
        <f t="shared" si="17"/>
        <v>IMACID - Jorf Lasfar</v>
      </c>
      <c r="J73" s="62" t="str">
        <f t="shared" ref="J73:J136" si="22">IFERROR(VLOOKUP(I73,$B:$C,2,0),0)</f>
        <v>Northern Africa</v>
      </c>
      <c r="K73" s="62">
        <f t="shared" ref="K73:K136" si="23">IFERROR(INDEX($B:$F,MATCH($H73,$F:$F,0),MATCH(K$6,$B$6:$F$6,0)),0)</f>
        <v>107.5</v>
      </c>
      <c r="L73" s="62">
        <f t="shared" ref="L73:L136" si="24">L72+K72</f>
        <v>8386</v>
      </c>
      <c r="M73" s="62">
        <f t="shared" ref="M73:M136" si="25">IFERROR(INDEX($B:$F,MATCH($H73,$F:$F,0),MATCH(M$6,$B$6:$F$6,0)),0)</f>
        <v>598.79766319639668</v>
      </c>
      <c r="O73" s="62">
        <f t="shared" si="18"/>
        <v>371.49539677555322</v>
      </c>
      <c r="P73" s="62" t="str">
        <f t="shared" si="19"/>
        <v>Eurasia</v>
      </c>
      <c r="R73" s="62">
        <f t="shared" ref="R73:R136" si="26">R72+_xlfn.MINIFS($K:$K,$K:$K,"&gt;0")</f>
        <v>495</v>
      </c>
      <c r="S73" s="62">
        <f t="shared" si="20"/>
        <v>0</v>
      </c>
      <c r="T73" s="62">
        <f t="shared" si="15"/>
        <v>0</v>
      </c>
      <c r="U73" s="62">
        <f t="shared" si="15"/>
        <v>0</v>
      </c>
      <c r="V73" s="62">
        <f t="shared" si="15"/>
        <v>0</v>
      </c>
      <c r="W73" s="62">
        <f t="shared" si="15"/>
        <v>0</v>
      </c>
      <c r="X73" s="62">
        <f t="shared" si="15"/>
        <v>0</v>
      </c>
      <c r="Y73" s="62">
        <f t="shared" si="15"/>
        <v>0</v>
      </c>
      <c r="Z73" s="62">
        <f t="shared" si="15"/>
        <v>0</v>
      </c>
      <c r="AA73" s="62">
        <f t="shared" si="15"/>
        <v>0</v>
      </c>
      <c r="AB73" s="62">
        <f t="shared" si="15"/>
        <v>371.49539677555322</v>
      </c>
      <c r="AC73" s="62">
        <f t="shared" si="15"/>
        <v>0</v>
      </c>
      <c r="AD73" s="62">
        <f t="shared" si="15"/>
        <v>0</v>
      </c>
      <c r="AE73" s="62">
        <f t="shared" si="15"/>
        <v>0</v>
      </c>
      <c r="AF73" s="62">
        <f t="shared" si="15"/>
        <v>0</v>
      </c>
      <c r="AG73" s="62">
        <f t="shared" si="15"/>
        <v>0</v>
      </c>
      <c r="AH73" s="62">
        <f t="shared" si="15"/>
        <v>0</v>
      </c>
      <c r="AI73" s="62">
        <f t="shared" si="15"/>
        <v>0</v>
      </c>
    </row>
    <row r="74" spans="2:35" x14ac:dyDescent="0.2">
      <c r="B74" s="1" t="s">
        <v>275</v>
      </c>
      <c r="C74" s="64" t="str">
        <f>VLOOKUP(B74,'MGA - CostData'!B:D,3,0)</f>
        <v>Middle East</v>
      </c>
      <c r="D74" s="62">
        <f>INDEX('MGA - CostData'!$1:$1048576,MATCH($B74&amp;D$1,'MGA - CostData'!$FN:$FN,0),MATCH('MGA - Cost Curve'!$C$7,'MGA - CostData'!$6:$6,0))</f>
        <v>60</v>
      </c>
      <c r="E74" s="62">
        <f>INDEX('MGA - CostData'!$1:$1048576,MATCH($B74&amp;E$1,'MGA - CostData'!$FN:$FN,0),MATCH('MGA - Cost Curve'!$C$7,'MGA - CostData'!$6:$6,0))</f>
        <v>540.47631537518316</v>
      </c>
      <c r="F74" s="62">
        <f t="shared" si="16"/>
        <v>94</v>
      </c>
      <c r="H74" s="62">
        <f t="shared" si="21"/>
        <v>68</v>
      </c>
      <c r="I74" s="62" t="str">
        <f t="shared" si="17"/>
        <v>PMP - Jorf Lasfar</v>
      </c>
      <c r="J74" s="62" t="str">
        <f t="shared" si="22"/>
        <v>Northern Africa</v>
      </c>
      <c r="K74" s="62">
        <f t="shared" si="23"/>
        <v>93.75</v>
      </c>
      <c r="L74" s="62">
        <f t="shared" si="24"/>
        <v>8493.5</v>
      </c>
      <c r="M74" s="62">
        <f t="shared" si="25"/>
        <v>599.07266319639666</v>
      </c>
      <c r="O74" s="62">
        <f t="shared" si="18"/>
        <v>371.49539677555322</v>
      </c>
      <c r="P74" s="62" t="str">
        <f t="shared" si="19"/>
        <v>Eurasia</v>
      </c>
      <c r="R74" s="62">
        <f t="shared" si="26"/>
        <v>502.5</v>
      </c>
      <c r="S74" s="62">
        <f t="shared" si="20"/>
        <v>0</v>
      </c>
      <c r="T74" s="62">
        <f t="shared" si="15"/>
        <v>0</v>
      </c>
      <c r="U74" s="62">
        <f t="shared" si="15"/>
        <v>0</v>
      </c>
      <c r="V74" s="62">
        <f t="shared" si="15"/>
        <v>0</v>
      </c>
      <c r="W74" s="62">
        <f t="shared" si="15"/>
        <v>0</v>
      </c>
      <c r="X74" s="62">
        <f t="shared" si="15"/>
        <v>0</v>
      </c>
      <c r="Y74" s="62">
        <f t="shared" si="15"/>
        <v>0</v>
      </c>
      <c r="Z74" s="62">
        <f t="shared" si="15"/>
        <v>0</v>
      </c>
      <c r="AA74" s="62">
        <f t="shared" si="15"/>
        <v>0</v>
      </c>
      <c r="AB74" s="62">
        <f t="shared" si="15"/>
        <v>371.49539677555322</v>
      </c>
      <c r="AC74" s="62">
        <f t="shared" si="15"/>
        <v>0</v>
      </c>
      <c r="AD74" s="62">
        <f t="shared" si="15"/>
        <v>0</v>
      </c>
      <c r="AE74" s="62">
        <f t="shared" si="15"/>
        <v>0</v>
      </c>
      <c r="AF74" s="62">
        <f t="shared" si="15"/>
        <v>0</v>
      </c>
      <c r="AG74" s="62">
        <f t="shared" si="15"/>
        <v>0</v>
      </c>
      <c r="AH74" s="62">
        <f t="shared" si="15"/>
        <v>0</v>
      </c>
      <c r="AI74" s="62">
        <f t="shared" si="15"/>
        <v>0</v>
      </c>
    </row>
    <row r="75" spans="2:35" x14ac:dyDescent="0.2">
      <c r="B75" s="1" t="s">
        <v>196</v>
      </c>
      <c r="C75" s="64" t="str">
        <f>VLOOKUP(B75,'MGA - CostData'!B:D,3,0)</f>
        <v>Northern Africa</v>
      </c>
      <c r="D75" s="62">
        <f>INDEX('MGA - CostData'!$1:$1048576,MATCH($B75&amp;D$1,'MGA - CostData'!$FN:$FN,0),MATCH('MGA - Cost Curve'!$C$7,'MGA - CostData'!$6:$6,0))</f>
        <v>107.5</v>
      </c>
      <c r="E75" s="62">
        <f>INDEX('MGA - CostData'!$1:$1048576,MATCH($B75&amp;E$1,'MGA - CostData'!$FN:$FN,0),MATCH('MGA - Cost Curve'!$C$7,'MGA - CostData'!$6:$6,0))</f>
        <v>598.79766319639668</v>
      </c>
      <c r="F75" s="62">
        <f t="shared" si="16"/>
        <v>69</v>
      </c>
      <c r="H75" s="62">
        <f t="shared" si="21"/>
        <v>67</v>
      </c>
      <c r="I75" s="62" t="str">
        <f t="shared" si="17"/>
        <v>Yara - Siilinjärvi</v>
      </c>
      <c r="J75" s="62" t="str">
        <f t="shared" si="22"/>
        <v>Northern Europe</v>
      </c>
      <c r="K75" s="62">
        <f t="shared" si="23"/>
        <v>75</v>
      </c>
      <c r="L75" s="62">
        <f t="shared" si="24"/>
        <v>8587.25</v>
      </c>
      <c r="M75" s="62">
        <f t="shared" si="25"/>
        <v>611.91181752845443</v>
      </c>
      <c r="O75" s="62">
        <f t="shared" si="18"/>
        <v>371.49539677555322</v>
      </c>
      <c r="P75" s="62" t="str">
        <f t="shared" si="19"/>
        <v>Eurasia</v>
      </c>
      <c r="R75" s="62">
        <f t="shared" si="26"/>
        <v>510</v>
      </c>
      <c r="S75" s="62">
        <f t="shared" si="20"/>
        <v>0</v>
      </c>
      <c r="T75" s="62">
        <f t="shared" si="15"/>
        <v>0</v>
      </c>
      <c r="U75" s="62">
        <f t="shared" si="15"/>
        <v>0</v>
      </c>
      <c r="V75" s="62">
        <f t="shared" si="15"/>
        <v>0</v>
      </c>
      <c r="W75" s="62">
        <f t="shared" si="15"/>
        <v>0</v>
      </c>
      <c r="X75" s="62">
        <f t="shared" si="15"/>
        <v>0</v>
      </c>
      <c r="Y75" s="62">
        <f t="shared" si="15"/>
        <v>0</v>
      </c>
      <c r="Z75" s="62">
        <f t="shared" si="15"/>
        <v>0</v>
      </c>
      <c r="AA75" s="62">
        <f t="shared" si="15"/>
        <v>0</v>
      </c>
      <c r="AB75" s="62">
        <f t="shared" si="15"/>
        <v>371.49539677555322</v>
      </c>
      <c r="AC75" s="62">
        <f t="shared" si="15"/>
        <v>0</v>
      </c>
      <c r="AD75" s="62">
        <f t="shared" si="15"/>
        <v>0</v>
      </c>
      <c r="AE75" s="62">
        <f t="shared" si="15"/>
        <v>0</v>
      </c>
      <c r="AF75" s="62">
        <f t="shared" si="15"/>
        <v>0</v>
      </c>
      <c r="AG75" s="62">
        <f t="shared" si="15"/>
        <v>0</v>
      </c>
      <c r="AH75" s="62">
        <f t="shared" si="15"/>
        <v>0</v>
      </c>
      <c r="AI75" s="62">
        <f t="shared" si="15"/>
        <v>0</v>
      </c>
    </row>
    <row r="76" spans="2:35" x14ac:dyDescent="0.2">
      <c r="B76" s="1" t="s">
        <v>303</v>
      </c>
      <c r="C76" s="64" t="str">
        <f>VLOOKUP(B76,'MGA - CostData'!B:D,3,0)</f>
        <v>Oceania</v>
      </c>
      <c r="D76" s="62">
        <f>INDEX('MGA - CostData'!$1:$1048576,MATCH($B76&amp;D$1,'MGA - CostData'!$FN:$FN,0),MATCH('MGA - Cost Curve'!$C$7,'MGA - CostData'!$6:$6,0))</f>
        <v>162.5</v>
      </c>
      <c r="E76" s="62">
        <f>INDEX('MGA - CostData'!$1:$1048576,MATCH($B76&amp;E$1,'MGA - CostData'!$FN:$FN,0),MATCH('MGA - Cost Curve'!$C$7,'MGA - CostData'!$6:$6,0))</f>
        <v>586.8533332063738</v>
      </c>
      <c r="F76" s="62">
        <f t="shared" si="16"/>
        <v>76</v>
      </c>
      <c r="H76" s="62">
        <f t="shared" si="21"/>
        <v>66</v>
      </c>
      <c r="I76" s="62" t="str">
        <f t="shared" si="17"/>
        <v>CMOC - Cubatao</v>
      </c>
      <c r="J76" s="62" t="str">
        <f t="shared" si="22"/>
        <v>Latin America</v>
      </c>
      <c r="K76" s="62">
        <f t="shared" si="23"/>
        <v>50</v>
      </c>
      <c r="L76" s="62">
        <f t="shared" si="24"/>
        <v>8662.25</v>
      </c>
      <c r="M76" s="62">
        <f t="shared" si="25"/>
        <v>612.00295096453874</v>
      </c>
      <c r="O76" s="62">
        <f t="shared" si="18"/>
        <v>371.49539677555322</v>
      </c>
      <c r="P76" s="62" t="str">
        <f t="shared" si="19"/>
        <v>Eurasia</v>
      </c>
      <c r="R76" s="62">
        <f t="shared" si="26"/>
        <v>517.5</v>
      </c>
      <c r="S76" s="62">
        <f t="shared" si="20"/>
        <v>0</v>
      </c>
      <c r="T76" s="62">
        <f t="shared" si="15"/>
        <v>0</v>
      </c>
      <c r="U76" s="62">
        <f t="shared" si="15"/>
        <v>0</v>
      </c>
      <c r="V76" s="62">
        <f t="shared" si="15"/>
        <v>0</v>
      </c>
      <c r="W76" s="62">
        <f t="shared" si="15"/>
        <v>0</v>
      </c>
      <c r="X76" s="62">
        <f t="shared" si="15"/>
        <v>0</v>
      </c>
      <c r="Y76" s="62">
        <f t="shared" si="15"/>
        <v>0</v>
      </c>
      <c r="Z76" s="62">
        <f t="shared" si="15"/>
        <v>0</v>
      </c>
      <c r="AA76" s="62">
        <f t="shared" si="15"/>
        <v>0</v>
      </c>
      <c r="AB76" s="62">
        <f t="shared" si="15"/>
        <v>371.49539677555322</v>
      </c>
      <c r="AC76" s="62">
        <f t="shared" si="15"/>
        <v>0</v>
      </c>
      <c r="AD76" s="62">
        <f t="shared" si="15"/>
        <v>0</v>
      </c>
      <c r="AE76" s="62">
        <f t="shared" si="15"/>
        <v>0</v>
      </c>
      <c r="AF76" s="62">
        <f t="shared" si="15"/>
        <v>0</v>
      </c>
      <c r="AG76" s="62">
        <f t="shared" si="15"/>
        <v>0</v>
      </c>
      <c r="AH76" s="62">
        <f t="shared" si="15"/>
        <v>0</v>
      </c>
      <c r="AI76" s="62">
        <f t="shared" si="15"/>
        <v>0</v>
      </c>
    </row>
    <row r="77" spans="2:35" x14ac:dyDescent="0.2">
      <c r="B77" s="1" t="s">
        <v>323</v>
      </c>
      <c r="C77" s="64" t="str">
        <f>VLOOKUP(B77,'MGA - CostData'!B:D,3,0)</f>
        <v>Southern Asia</v>
      </c>
      <c r="D77" s="62">
        <f>INDEX('MGA - CostData'!$1:$1048576,MATCH($B77&amp;D$1,'MGA - CostData'!$FN:$FN,0),MATCH('MGA - Cost Curve'!$C$7,'MGA - CostData'!$6:$6,0))</f>
        <v>0</v>
      </c>
      <c r="E77" s="62">
        <f>INDEX('MGA - CostData'!$1:$1048576,MATCH($B77&amp;E$1,'MGA - CostData'!$FN:$FN,0),MATCH('MGA - Cost Curve'!$C$7,'MGA - CostData'!$6:$6,0))</f>
        <v>0</v>
      </c>
      <c r="F77" s="62">
        <f t="shared" si="16"/>
        <v>149</v>
      </c>
      <c r="H77" s="62">
        <f t="shared" si="21"/>
        <v>65</v>
      </c>
      <c r="I77" s="62" t="str">
        <f t="shared" si="17"/>
        <v>Haohua Qingping - Qingping</v>
      </c>
      <c r="J77" s="62" t="str">
        <f t="shared" si="22"/>
        <v>Eastern Asia</v>
      </c>
      <c r="K77" s="62">
        <f t="shared" si="23"/>
        <v>75</v>
      </c>
      <c r="L77" s="62">
        <f t="shared" si="24"/>
        <v>8712.25</v>
      </c>
      <c r="M77" s="62">
        <f t="shared" si="25"/>
        <v>617.02104962755197</v>
      </c>
      <c r="O77" s="62">
        <f t="shared" si="18"/>
        <v>371.49539677555322</v>
      </c>
      <c r="P77" s="62" t="str">
        <f t="shared" si="19"/>
        <v>Eurasia</v>
      </c>
      <c r="R77" s="62">
        <f t="shared" si="26"/>
        <v>525</v>
      </c>
      <c r="S77" s="62">
        <f t="shared" si="20"/>
        <v>0</v>
      </c>
      <c r="T77" s="62">
        <f t="shared" si="15"/>
        <v>0</v>
      </c>
      <c r="U77" s="62">
        <f t="shared" si="15"/>
        <v>0</v>
      </c>
      <c r="V77" s="62">
        <f t="shared" si="15"/>
        <v>0</v>
      </c>
      <c r="W77" s="62">
        <f t="shared" si="15"/>
        <v>0</v>
      </c>
      <c r="X77" s="62">
        <f t="shared" si="15"/>
        <v>0</v>
      </c>
      <c r="Y77" s="62">
        <f t="shared" si="15"/>
        <v>0</v>
      </c>
      <c r="Z77" s="62">
        <f t="shared" si="15"/>
        <v>0</v>
      </c>
      <c r="AA77" s="62">
        <f t="shared" si="15"/>
        <v>0</v>
      </c>
      <c r="AB77" s="62">
        <f t="shared" si="15"/>
        <v>371.49539677555322</v>
      </c>
      <c r="AC77" s="62">
        <f t="shared" si="15"/>
        <v>0</v>
      </c>
      <c r="AD77" s="62">
        <f t="shared" si="15"/>
        <v>0</v>
      </c>
      <c r="AE77" s="62">
        <f t="shared" si="15"/>
        <v>0</v>
      </c>
      <c r="AF77" s="62">
        <f t="shared" si="15"/>
        <v>0</v>
      </c>
      <c r="AG77" s="62">
        <f t="shared" si="15"/>
        <v>0</v>
      </c>
      <c r="AH77" s="62">
        <f t="shared" si="15"/>
        <v>0</v>
      </c>
      <c r="AI77" s="62">
        <f t="shared" si="15"/>
        <v>0</v>
      </c>
    </row>
    <row r="78" spans="2:35" x14ac:dyDescent="0.2">
      <c r="B78" s="1" t="s">
        <v>302</v>
      </c>
      <c r="C78" s="64" t="str">
        <f>VLOOKUP(B78,'MGA - CostData'!B:D,3,0)</f>
        <v>North America</v>
      </c>
      <c r="D78" s="62">
        <f>INDEX('MGA - CostData'!$1:$1048576,MATCH($B78&amp;D$1,'MGA - CostData'!$FN:$FN,0),MATCH('MGA - Cost Curve'!$C$7,'MGA - CostData'!$6:$6,0))</f>
        <v>87.5</v>
      </c>
      <c r="E78" s="62">
        <f>INDEX('MGA - CostData'!$1:$1048576,MATCH($B78&amp;E$1,'MGA - CostData'!$FN:$FN,0),MATCH('MGA - Cost Curve'!$C$7,'MGA - CostData'!$6:$6,0))</f>
        <v>524.04455058064036</v>
      </c>
      <c r="F78" s="62">
        <f t="shared" si="16"/>
        <v>101</v>
      </c>
      <c r="H78" s="62">
        <f t="shared" si="21"/>
        <v>64</v>
      </c>
      <c r="I78" s="62" t="str">
        <f t="shared" si="17"/>
        <v>GPC - Gansu</v>
      </c>
      <c r="J78" s="62" t="str">
        <f t="shared" si="22"/>
        <v>Eastern Asia</v>
      </c>
      <c r="K78" s="62">
        <f t="shared" si="23"/>
        <v>75</v>
      </c>
      <c r="L78" s="62">
        <f t="shared" si="24"/>
        <v>8787.25</v>
      </c>
      <c r="M78" s="62">
        <f t="shared" si="25"/>
        <v>623.65077291833347</v>
      </c>
      <c r="O78" s="62">
        <f t="shared" si="18"/>
        <v>371.49539677555322</v>
      </c>
      <c r="P78" s="62" t="str">
        <f t="shared" si="19"/>
        <v>Eurasia</v>
      </c>
      <c r="R78" s="62">
        <f t="shared" si="26"/>
        <v>532.5</v>
      </c>
      <c r="S78" s="62">
        <f t="shared" si="20"/>
        <v>0</v>
      </c>
      <c r="T78" s="62">
        <f t="shared" si="15"/>
        <v>0</v>
      </c>
      <c r="U78" s="62">
        <f t="shared" si="15"/>
        <v>0</v>
      </c>
      <c r="V78" s="62">
        <f t="shared" si="15"/>
        <v>0</v>
      </c>
      <c r="W78" s="62">
        <f t="shared" si="15"/>
        <v>0</v>
      </c>
      <c r="X78" s="62">
        <f t="shared" si="15"/>
        <v>0</v>
      </c>
      <c r="Y78" s="62">
        <f t="shared" si="15"/>
        <v>0</v>
      </c>
      <c r="Z78" s="62">
        <f t="shared" si="15"/>
        <v>0</v>
      </c>
      <c r="AA78" s="62">
        <f t="shared" si="15"/>
        <v>0</v>
      </c>
      <c r="AB78" s="62">
        <f t="shared" si="15"/>
        <v>371.49539677555322</v>
      </c>
      <c r="AC78" s="62">
        <f t="shared" si="15"/>
        <v>0</v>
      </c>
      <c r="AD78" s="62">
        <f t="shared" si="15"/>
        <v>0</v>
      </c>
      <c r="AE78" s="62">
        <f t="shared" si="15"/>
        <v>0</v>
      </c>
      <c r="AF78" s="62">
        <f t="shared" si="15"/>
        <v>0</v>
      </c>
      <c r="AG78" s="62">
        <f t="shared" si="15"/>
        <v>0</v>
      </c>
      <c r="AH78" s="62">
        <f t="shared" si="15"/>
        <v>0</v>
      </c>
      <c r="AI78" s="62">
        <f t="shared" si="15"/>
        <v>0</v>
      </c>
    </row>
    <row r="79" spans="2:35" x14ac:dyDescent="0.2">
      <c r="B79" s="1" t="s">
        <v>274</v>
      </c>
      <c r="C79" s="64" t="str">
        <f>VLOOKUP(B79,'MGA - CostData'!B:D,3,0)</f>
        <v>Middle East</v>
      </c>
      <c r="D79" s="62">
        <f>INDEX('MGA - CostData'!$1:$1048576,MATCH($B79&amp;D$1,'MGA - CostData'!$FN:$FN,0),MATCH('MGA - Cost Curve'!$C$7,'MGA - CostData'!$6:$6,0))</f>
        <v>125</v>
      </c>
      <c r="E79" s="62">
        <f>INDEX('MGA - CostData'!$1:$1048576,MATCH($B79&amp;E$1,'MGA - CostData'!$FN:$FN,0),MATCH('MGA - Cost Curve'!$C$7,'MGA - CostData'!$6:$6,0))</f>
        <v>759.98404831940695</v>
      </c>
      <c r="F79" s="62">
        <f t="shared" si="16"/>
        <v>28</v>
      </c>
      <c r="H79" s="62">
        <f t="shared" si="21"/>
        <v>63</v>
      </c>
      <c r="I79" s="62" t="str">
        <f t="shared" si="17"/>
        <v>New Yangfeng - Leibo</v>
      </c>
      <c r="J79" s="62" t="str">
        <f t="shared" si="22"/>
        <v>Eastern Asia</v>
      </c>
      <c r="K79" s="62">
        <f t="shared" si="23"/>
        <v>62.5</v>
      </c>
      <c r="L79" s="62">
        <f t="shared" si="24"/>
        <v>8862.25</v>
      </c>
      <c r="M79" s="62">
        <f t="shared" si="25"/>
        <v>625.2281299917812</v>
      </c>
      <c r="O79" s="62">
        <f t="shared" si="18"/>
        <v>371.49539677555322</v>
      </c>
      <c r="P79" s="62" t="str">
        <f t="shared" si="19"/>
        <v>Eurasia</v>
      </c>
      <c r="R79" s="62">
        <f t="shared" si="26"/>
        <v>540</v>
      </c>
      <c r="S79" s="62">
        <f t="shared" si="20"/>
        <v>0</v>
      </c>
      <c r="T79" s="62">
        <f t="shared" si="15"/>
        <v>0</v>
      </c>
      <c r="U79" s="62">
        <f t="shared" si="15"/>
        <v>0</v>
      </c>
      <c r="V79" s="62">
        <f t="shared" si="15"/>
        <v>0</v>
      </c>
      <c r="W79" s="62">
        <f t="shared" si="15"/>
        <v>0</v>
      </c>
      <c r="X79" s="62">
        <f t="shared" si="15"/>
        <v>0</v>
      </c>
      <c r="Y79" s="62">
        <f t="shared" si="15"/>
        <v>0</v>
      </c>
      <c r="Z79" s="62">
        <f t="shared" si="15"/>
        <v>0</v>
      </c>
      <c r="AA79" s="62">
        <f t="shared" si="15"/>
        <v>0</v>
      </c>
      <c r="AB79" s="62">
        <f t="shared" si="15"/>
        <v>371.49539677555322</v>
      </c>
      <c r="AC79" s="62">
        <f t="shared" si="15"/>
        <v>0</v>
      </c>
      <c r="AD79" s="62">
        <f t="shared" si="15"/>
        <v>0</v>
      </c>
      <c r="AE79" s="62">
        <f t="shared" si="15"/>
        <v>0</v>
      </c>
      <c r="AF79" s="62">
        <f t="shared" si="15"/>
        <v>0</v>
      </c>
      <c r="AG79" s="62">
        <f t="shared" si="15"/>
        <v>0</v>
      </c>
      <c r="AH79" s="62">
        <f t="shared" si="15"/>
        <v>0</v>
      </c>
      <c r="AI79" s="62">
        <f t="shared" si="15"/>
        <v>0</v>
      </c>
    </row>
    <row r="80" spans="2:35" x14ac:dyDescent="0.2">
      <c r="B80" s="1" t="s">
        <v>276</v>
      </c>
      <c r="C80" s="64" t="str">
        <f>VLOOKUP(B80,'MGA - CostData'!B:D,3,0)</f>
        <v>Middle East</v>
      </c>
      <c r="D80" s="62">
        <f>INDEX('MGA - CostData'!$1:$1048576,MATCH($B80&amp;D$1,'MGA - CostData'!$FN:$FN,0),MATCH('MGA - Cost Curve'!$C$7,'MGA - CostData'!$6:$6,0))</f>
        <v>115</v>
      </c>
      <c r="E80" s="62">
        <f>INDEX('MGA - CostData'!$1:$1048576,MATCH($B80&amp;E$1,'MGA - CostData'!$FN:$FN,0),MATCH('MGA - Cost Curve'!$C$7,'MGA - CostData'!$6:$6,0))</f>
        <v>586.13845243957917</v>
      </c>
      <c r="F80" s="62">
        <f t="shared" si="16"/>
        <v>77</v>
      </c>
      <c r="H80" s="62">
        <f t="shared" si="21"/>
        <v>62</v>
      </c>
      <c r="I80" s="62" t="str">
        <f t="shared" si="17"/>
        <v>Mosaic - Bartow</v>
      </c>
      <c r="J80" s="62" t="str">
        <f t="shared" si="22"/>
        <v>North America</v>
      </c>
      <c r="K80" s="62">
        <f t="shared" si="23"/>
        <v>250</v>
      </c>
      <c r="L80" s="62">
        <f t="shared" si="24"/>
        <v>8924.75</v>
      </c>
      <c r="M80" s="62">
        <f t="shared" si="25"/>
        <v>625.24924480906964</v>
      </c>
      <c r="O80" s="62">
        <f t="shared" si="18"/>
        <v>371.49539677555322</v>
      </c>
      <c r="P80" s="62" t="str">
        <f t="shared" si="19"/>
        <v>Eurasia</v>
      </c>
      <c r="R80" s="62">
        <f t="shared" si="26"/>
        <v>547.5</v>
      </c>
      <c r="S80" s="62">
        <f t="shared" si="20"/>
        <v>0</v>
      </c>
      <c r="T80" s="62">
        <f t="shared" si="15"/>
        <v>0</v>
      </c>
      <c r="U80" s="62">
        <f t="shared" si="15"/>
        <v>0</v>
      </c>
      <c r="V80" s="62">
        <f t="shared" si="15"/>
        <v>0</v>
      </c>
      <c r="W80" s="62">
        <f t="shared" si="15"/>
        <v>0</v>
      </c>
      <c r="X80" s="62">
        <f t="shared" si="15"/>
        <v>0</v>
      </c>
      <c r="Y80" s="62">
        <f t="shared" si="15"/>
        <v>0</v>
      </c>
      <c r="Z80" s="62">
        <f t="shared" si="15"/>
        <v>0</v>
      </c>
      <c r="AA80" s="62">
        <f t="shared" si="15"/>
        <v>0</v>
      </c>
      <c r="AB80" s="62">
        <f t="shared" si="15"/>
        <v>371.49539677555322</v>
      </c>
      <c r="AC80" s="62">
        <f t="shared" si="15"/>
        <v>0</v>
      </c>
      <c r="AD80" s="62">
        <f t="shared" si="15"/>
        <v>0</v>
      </c>
      <c r="AE80" s="62">
        <f t="shared" si="15"/>
        <v>0</v>
      </c>
      <c r="AF80" s="62">
        <f t="shared" si="15"/>
        <v>0</v>
      </c>
      <c r="AG80" s="62">
        <f t="shared" si="15"/>
        <v>0</v>
      </c>
      <c r="AH80" s="62">
        <f t="shared" si="15"/>
        <v>0</v>
      </c>
      <c r="AI80" s="62">
        <f t="shared" si="15"/>
        <v>0</v>
      </c>
    </row>
    <row r="81" spans="2:35" x14ac:dyDescent="0.2">
      <c r="B81" s="1" t="s">
        <v>207</v>
      </c>
      <c r="C81" s="64" t="str">
        <f>VLOOKUP(B81,'MGA - CostData'!B:D,3,0)</f>
        <v>Central Asia</v>
      </c>
      <c r="D81" s="62">
        <f>INDEX('MGA - CostData'!$1:$1048576,MATCH($B81&amp;D$1,'MGA - CostData'!$FN:$FN,0),MATCH('MGA - Cost Curve'!$C$7,'MGA - CostData'!$6:$6,0))</f>
        <v>55</v>
      </c>
      <c r="E81" s="62">
        <f>INDEX('MGA - CostData'!$1:$1048576,MATCH($B81&amp;E$1,'MGA - CostData'!$FN:$FN,0),MATCH('MGA - Cost Curve'!$C$7,'MGA - CostData'!$6:$6,0))</f>
        <v>250.56989661205094</v>
      </c>
      <c r="F81" s="62">
        <f t="shared" si="16"/>
        <v>134</v>
      </c>
      <c r="H81" s="62">
        <f t="shared" si="21"/>
        <v>61</v>
      </c>
      <c r="I81" s="62" t="str">
        <f t="shared" si="17"/>
        <v>TIFERT - Skhira</v>
      </c>
      <c r="J81" s="62" t="str">
        <f t="shared" si="22"/>
        <v>Northern Africa</v>
      </c>
      <c r="K81" s="62">
        <f t="shared" si="23"/>
        <v>90</v>
      </c>
      <c r="L81" s="62">
        <f t="shared" si="24"/>
        <v>9174.75</v>
      </c>
      <c r="M81" s="62">
        <f t="shared" si="25"/>
        <v>625.60732833810732</v>
      </c>
      <c r="O81" s="62">
        <f t="shared" si="18"/>
        <v>371.49539677555322</v>
      </c>
      <c r="P81" s="62" t="str">
        <f t="shared" si="19"/>
        <v>Eurasia</v>
      </c>
      <c r="R81" s="62">
        <f t="shared" si="26"/>
        <v>555</v>
      </c>
      <c r="S81" s="62">
        <f t="shared" si="20"/>
        <v>0</v>
      </c>
      <c r="T81" s="62">
        <f t="shared" si="15"/>
        <v>0</v>
      </c>
      <c r="U81" s="62">
        <f t="shared" si="15"/>
        <v>0</v>
      </c>
      <c r="V81" s="62">
        <f t="shared" si="15"/>
        <v>0</v>
      </c>
      <c r="W81" s="62">
        <f t="shared" si="15"/>
        <v>0</v>
      </c>
      <c r="X81" s="62">
        <f t="shared" si="15"/>
        <v>0</v>
      </c>
      <c r="Y81" s="62">
        <f t="shared" si="15"/>
        <v>0</v>
      </c>
      <c r="Z81" s="62">
        <f t="shared" si="15"/>
        <v>0</v>
      </c>
      <c r="AA81" s="62">
        <f t="shared" si="15"/>
        <v>0</v>
      </c>
      <c r="AB81" s="62">
        <f t="shared" si="15"/>
        <v>371.49539677555322</v>
      </c>
      <c r="AC81" s="62">
        <f t="shared" si="15"/>
        <v>0</v>
      </c>
      <c r="AD81" s="62">
        <f t="shared" si="15"/>
        <v>0</v>
      </c>
      <c r="AE81" s="62">
        <f t="shared" si="15"/>
        <v>0</v>
      </c>
      <c r="AF81" s="62">
        <f t="shared" si="15"/>
        <v>0</v>
      </c>
      <c r="AG81" s="62">
        <f t="shared" si="15"/>
        <v>0</v>
      </c>
      <c r="AH81" s="62">
        <f t="shared" si="15"/>
        <v>0</v>
      </c>
      <c r="AI81" s="62">
        <f t="shared" si="15"/>
        <v>0</v>
      </c>
    </row>
    <row r="82" spans="2:35" x14ac:dyDescent="0.2">
      <c r="B82" s="1" t="s">
        <v>190</v>
      </c>
      <c r="C82" s="64" t="str">
        <f>VLOOKUP(B82,'MGA - CostData'!B:D,3,0)</f>
        <v>Northern Africa</v>
      </c>
      <c r="D82" s="62">
        <f>INDEX('MGA - CostData'!$1:$1048576,MATCH($B82&amp;D$1,'MGA - CostData'!$FN:$FN,0),MATCH('MGA - Cost Curve'!$C$7,'MGA - CostData'!$6:$6,0))</f>
        <v>125</v>
      </c>
      <c r="E82" s="62">
        <f>INDEX('MGA - CostData'!$1:$1048576,MATCH($B82&amp;E$1,'MGA - CostData'!$FN:$FN,0),MATCH('MGA - Cost Curve'!$C$7,'MGA - CostData'!$6:$6,0))</f>
        <v>581.10970683144262</v>
      </c>
      <c r="F82" s="62">
        <f t="shared" si="16"/>
        <v>81</v>
      </c>
      <c r="H82" s="62">
        <f t="shared" si="21"/>
        <v>60</v>
      </c>
      <c r="I82" s="62" t="str">
        <f t="shared" si="17"/>
        <v>Gomel Chemical - Gomel</v>
      </c>
      <c r="J82" s="62" t="str">
        <f t="shared" si="22"/>
        <v>Eurasia</v>
      </c>
      <c r="K82" s="62">
        <f t="shared" si="23"/>
        <v>275</v>
      </c>
      <c r="L82" s="62">
        <f t="shared" si="24"/>
        <v>9264.75</v>
      </c>
      <c r="M82" s="62">
        <f t="shared" si="25"/>
        <v>626.57626709208819</v>
      </c>
      <c r="O82" s="62">
        <f t="shared" si="18"/>
        <v>371.49539677555322</v>
      </c>
      <c r="P82" s="62" t="str">
        <f t="shared" si="19"/>
        <v>Eurasia</v>
      </c>
      <c r="R82" s="62">
        <f t="shared" si="26"/>
        <v>562.5</v>
      </c>
      <c r="S82" s="62">
        <f t="shared" si="20"/>
        <v>0</v>
      </c>
      <c r="T82" s="62">
        <f t="shared" si="15"/>
        <v>0</v>
      </c>
      <c r="U82" s="62">
        <f t="shared" si="15"/>
        <v>0</v>
      </c>
      <c r="V82" s="62">
        <f t="shared" si="15"/>
        <v>0</v>
      </c>
      <c r="W82" s="62">
        <f t="shared" si="15"/>
        <v>0</v>
      </c>
      <c r="X82" s="62">
        <f t="shared" si="15"/>
        <v>0</v>
      </c>
      <c r="Y82" s="62">
        <f t="shared" si="15"/>
        <v>0</v>
      </c>
      <c r="Z82" s="62">
        <f t="shared" si="15"/>
        <v>0</v>
      </c>
      <c r="AA82" s="62">
        <f t="shared" si="15"/>
        <v>0</v>
      </c>
      <c r="AB82" s="62">
        <f t="shared" si="15"/>
        <v>371.49539677555322</v>
      </c>
      <c r="AC82" s="62">
        <f t="shared" si="15"/>
        <v>0</v>
      </c>
      <c r="AD82" s="62">
        <f t="shared" si="15"/>
        <v>0</v>
      </c>
      <c r="AE82" s="62">
        <f t="shared" si="15"/>
        <v>0</v>
      </c>
      <c r="AF82" s="62">
        <f t="shared" si="15"/>
        <v>0</v>
      </c>
      <c r="AG82" s="62">
        <f t="shared" si="15"/>
        <v>0</v>
      </c>
      <c r="AH82" s="62">
        <f t="shared" si="15"/>
        <v>0</v>
      </c>
      <c r="AI82" s="62">
        <f t="shared" si="15"/>
        <v>0</v>
      </c>
    </row>
    <row r="83" spans="2:35" x14ac:dyDescent="0.2">
      <c r="B83" s="1" t="s">
        <v>278</v>
      </c>
      <c r="C83" s="64" t="str">
        <f>VLOOKUP(B83,'MGA - CostData'!B:D,3,0)</f>
        <v>Middle East</v>
      </c>
      <c r="D83" s="62">
        <f>INDEX('MGA - CostData'!$1:$1048576,MATCH($B83&amp;D$1,'MGA - CostData'!$FN:$FN,0),MATCH('MGA - Cost Curve'!$C$7,'MGA - CostData'!$6:$6,0))</f>
        <v>40</v>
      </c>
      <c r="E83" s="62">
        <f>INDEX('MGA - CostData'!$1:$1048576,MATCH($B83&amp;E$1,'MGA - CostData'!$FN:$FN,0),MATCH('MGA - Cost Curve'!$C$7,'MGA - CostData'!$6:$6,0))</f>
        <v>593.13402993543593</v>
      </c>
      <c r="F83" s="62">
        <f t="shared" si="16"/>
        <v>71</v>
      </c>
      <c r="H83" s="62">
        <f t="shared" si="21"/>
        <v>59</v>
      </c>
      <c r="I83" s="62" t="str">
        <f t="shared" si="17"/>
        <v>Simplot - Rock Springs</v>
      </c>
      <c r="J83" s="62" t="str">
        <f t="shared" si="22"/>
        <v>North America</v>
      </c>
      <c r="K83" s="62">
        <f t="shared" si="23"/>
        <v>90</v>
      </c>
      <c r="L83" s="62">
        <f t="shared" si="24"/>
        <v>9539.75</v>
      </c>
      <c r="M83" s="62">
        <f t="shared" si="25"/>
        <v>630.03708682226079</v>
      </c>
      <c r="O83" s="62">
        <f t="shared" si="18"/>
        <v>371.49539677555322</v>
      </c>
      <c r="P83" s="62" t="str">
        <f t="shared" si="19"/>
        <v>Eurasia</v>
      </c>
      <c r="R83" s="62">
        <f t="shared" si="26"/>
        <v>570</v>
      </c>
      <c r="S83" s="62">
        <f t="shared" si="20"/>
        <v>0</v>
      </c>
      <c r="T83" s="62">
        <f t="shared" si="15"/>
        <v>0</v>
      </c>
      <c r="U83" s="62">
        <f t="shared" si="15"/>
        <v>0</v>
      </c>
      <c r="V83" s="62">
        <f t="shared" si="15"/>
        <v>0</v>
      </c>
      <c r="W83" s="62">
        <f t="shared" si="15"/>
        <v>0</v>
      </c>
      <c r="X83" s="62">
        <f t="shared" si="15"/>
        <v>0</v>
      </c>
      <c r="Y83" s="62">
        <f t="shared" si="15"/>
        <v>0</v>
      </c>
      <c r="Z83" s="62">
        <f t="shared" si="15"/>
        <v>0</v>
      </c>
      <c r="AA83" s="62">
        <f t="shared" si="15"/>
        <v>0</v>
      </c>
      <c r="AB83" s="62">
        <f t="shared" si="15"/>
        <v>371.49539677555322</v>
      </c>
      <c r="AC83" s="62">
        <f t="shared" si="15"/>
        <v>0</v>
      </c>
      <c r="AD83" s="62">
        <f t="shared" si="15"/>
        <v>0</v>
      </c>
      <c r="AE83" s="62">
        <f t="shared" si="15"/>
        <v>0</v>
      </c>
      <c r="AF83" s="62">
        <f t="shared" si="15"/>
        <v>0</v>
      </c>
      <c r="AG83" s="62">
        <f t="shared" si="15"/>
        <v>0</v>
      </c>
      <c r="AH83" s="62">
        <f t="shared" si="15"/>
        <v>0</v>
      </c>
      <c r="AI83" s="62">
        <f t="shared" si="15"/>
        <v>0</v>
      </c>
    </row>
    <row r="84" spans="2:35" x14ac:dyDescent="0.2">
      <c r="B84" s="1" t="s">
        <v>235</v>
      </c>
      <c r="C84" s="64" t="str">
        <f>VLOOKUP(B84,'MGA - CostData'!B:D,3,0)</f>
        <v>Eastern Asia</v>
      </c>
      <c r="D84" s="62">
        <f>INDEX('MGA - CostData'!$1:$1048576,MATCH($B84&amp;D$1,'MGA - CostData'!$FN:$FN,0),MATCH('MGA - Cost Curve'!$C$7,'MGA - CostData'!$6:$6,0))</f>
        <v>32.5</v>
      </c>
      <c r="E84" s="62">
        <f>INDEX('MGA - CostData'!$1:$1048576,MATCH($B84&amp;E$1,'MGA - CostData'!$FN:$FN,0),MATCH('MGA - Cost Curve'!$C$7,'MGA - CostData'!$6:$6,0))</f>
        <v>545.43482413393576</v>
      </c>
      <c r="F84" s="62">
        <f t="shared" si="16"/>
        <v>90</v>
      </c>
      <c r="H84" s="62">
        <f t="shared" si="21"/>
        <v>58</v>
      </c>
      <c r="I84" s="62" t="str">
        <f t="shared" si="17"/>
        <v>GPC - Fuquan</v>
      </c>
      <c r="J84" s="62" t="str">
        <f t="shared" si="22"/>
        <v>Eastern Asia</v>
      </c>
      <c r="K84" s="62">
        <f t="shared" si="23"/>
        <v>225</v>
      </c>
      <c r="L84" s="62">
        <f t="shared" si="24"/>
        <v>9629.75</v>
      </c>
      <c r="M84" s="62">
        <f t="shared" si="25"/>
        <v>630.53199662547672</v>
      </c>
      <c r="O84" s="62">
        <f t="shared" si="18"/>
        <v>371.49539677555322</v>
      </c>
      <c r="P84" s="62" t="str">
        <f t="shared" si="19"/>
        <v>Eurasia</v>
      </c>
      <c r="R84" s="62">
        <f t="shared" si="26"/>
        <v>577.5</v>
      </c>
      <c r="S84" s="62">
        <f t="shared" si="20"/>
        <v>0</v>
      </c>
      <c r="T84" s="62">
        <f t="shared" si="15"/>
        <v>0</v>
      </c>
      <c r="U84" s="62">
        <f t="shared" si="15"/>
        <v>0</v>
      </c>
      <c r="V84" s="62">
        <f t="shared" si="15"/>
        <v>0</v>
      </c>
      <c r="W84" s="62">
        <f t="shared" si="15"/>
        <v>0</v>
      </c>
      <c r="X84" s="62">
        <f t="shared" si="15"/>
        <v>0</v>
      </c>
      <c r="Y84" s="62">
        <f t="shared" si="15"/>
        <v>0</v>
      </c>
      <c r="Z84" s="62">
        <f t="shared" si="15"/>
        <v>0</v>
      </c>
      <c r="AA84" s="62">
        <f t="shared" si="15"/>
        <v>0</v>
      </c>
      <c r="AB84" s="62">
        <f t="shared" si="15"/>
        <v>371.49539677555322</v>
      </c>
      <c r="AC84" s="62">
        <f t="shared" si="15"/>
        <v>0</v>
      </c>
      <c r="AD84" s="62">
        <f t="shared" si="15"/>
        <v>0</v>
      </c>
      <c r="AE84" s="62">
        <f t="shared" si="15"/>
        <v>0</v>
      </c>
      <c r="AF84" s="62">
        <f t="shared" si="15"/>
        <v>0</v>
      </c>
      <c r="AG84" s="62">
        <f t="shared" si="15"/>
        <v>0</v>
      </c>
      <c r="AH84" s="62">
        <f t="shared" si="15"/>
        <v>0</v>
      </c>
      <c r="AI84" s="62">
        <f t="shared" si="15"/>
        <v>0</v>
      </c>
    </row>
    <row r="85" spans="2:35" x14ac:dyDescent="0.2">
      <c r="B85" s="1" t="s">
        <v>236</v>
      </c>
      <c r="C85" s="64" t="str">
        <f>VLOOKUP(B85,'MGA - CostData'!B:D,3,0)</f>
        <v>Eastern Asia</v>
      </c>
      <c r="D85" s="62">
        <f>INDEX('MGA - CostData'!$1:$1048576,MATCH($B85&amp;D$1,'MGA - CostData'!$FN:$FN,0),MATCH('MGA - Cost Curve'!$C$7,'MGA - CostData'!$6:$6,0))</f>
        <v>125</v>
      </c>
      <c r="E85" s="62">
        <f>INDEX('MGA - CostData'!$1:$1048576,MATCH($B85&amp;E$1,'MGA - CostData'!$FN:$FN,0),MATCH('MGA - Cost Curve'!$C$7,'MGA - CostData'!$6:$6,0))</f>
        <v>883.79178875487014</v>
      </c>
      <c r="F85" s="62">
        <f t="shared" si="16"/>
        <v>7</v>
      </c>
      <c r="H85" s="62">
        <f t="shared" si="21"/>
        <v>57</v>
      </c>
      <c r="I85" s="62" t="str">
        <f t="shared" si="17"/>
        <v>Mosaic - New Wales</v>
      </c>
      <c r="J85" s="62" t="str">
        <f t="shared" si="22"/>
        <v>North America</v>
      </c>
      <c r="K85" s="62">
        <f t="shared" si="23"/>
        <v>425</v>
      </c>
      <c r="L85" s="62">
        <f t="shared" si="24"/>
        <v>9854.75</v>
      </c>
      <c r="M85" s="62">
        <f t="shared" si="25"/>
        <v>636.56857973014905</v>
      </c>
      <c r="O85" s="62">
        <f t="shared" si="18"/>
        <v>371.49539677555322</v>
      </c>
      <c r="P85" s="62" t="str">
        <f t="shared" si="19"/>
        <v>Eurasia</v>
      </c>
      <c r="R85" s="62">
        <f t="shared" si="26"/>
        <v>585</v>
      </c>
      <c r="S85" s="62">
        <f t="shared" si="20"/>
        <v>0</v>
      </c>
      <c r="T85" s="62">
        <f t="shared" si="15"/>
        <v>0</v>
      </c>
      <c r="U85" s="62">
        <f t="shared" si="15"/>
        <v>0</v>
      </c>
      <c r="V85" s="62">
        <f t="shared" si="15"/>
        <v>0</v>
      </c>
      <c r="W85" s="62">
        <f t="shared" si="15"/>
        <v>0</v>
      </c>
      <c r="X85" s="62">
        <f t="shared" si="15"/>
        <v>0</v>
      </c>
      <c r="Y85" s="62">
        <f t="shared" si="15"/>
        <v>0</v>
      </c>
      <c r="Z85" s="62">
        <f t="shared" si="15"/>
        <v>0</v>
      </c>
      <c r="AA85" s="62">
        <f t="shared" si="15"/>
        <v>0</v>
      </c>
      <c r="AB85" s="62">
        <f t="shared" si="15"/>
        <v>371.49539677555322</v>
      </c>
      <c r="AC85" s="62">
        <f t="shared" si="15"/>
        <v>0</v>
      </c>
      <c r="AD85" s="62">
        <f t="shared" si="15"/>
        <v>0</v>
      </c>
      <c r="AE85" s="62">
        <f t="shared" si="15"/>
        <v>0</v>
      </c>
      <c r="AF85" s="62">
        <f t="shared" si="15"/>
        <v>0</v>
      </c>
      <c r="AG85" s="62">
        <f t="shared" si="15"/>
        <v>0</v>
      </c>
      <c r="AH85" s="62">
        <f t="shared" si="15"/>
        <v>0</v>
      </c>
      <c r="AI85" s="62">
        <f t="shared" si="15"/>
        <v>0</v>
      </c>
    </row>
    <row r="86" spans="2:35" x14ac:dyDescent="0.2">
      <c r="B86" s="1" t="s">
        <v>234</v>
      </c>
      <c r="C86" s="64" t="str">
        <f>VLOOKUP(B86,'MGA - CostData'!B:D,3,0)</f>
        <v>Eastern Asia</v>
      </c>
      <c r="D86" s="62">
        <f>INDEX('MGA - CostData'!$1:$1048576,MATCH($B86&amp;D$1,'MGA - CostData'!$FN:$FN,0),MATCH('MGA - Cost Curve'!$C$7,'MGA - CostData'!$6:$6,0))</f>
        <v>50</v>
      </c>
      <c r="E86" s="62">
        <f>INDEX('MGA - CostData'!$1:$1048576,MATCH($B86&amp;E$1,'MGA - CostData'!$FN:$FN,0),MATCH('MGA - Cost Curve'!$C$7,'MGA - CostData'!$6:$6,0))</f>
        <v>659.967954342751</v>
      </c>
      <c r="F86" s="62">
        <f t="shared" si="16"/>
        <v>49</v>
      </c>
      <c r="H86" s="62">
        <f t="shared" si="21"/>
        <v>56</v>
      </c>
      <c r="I86" s="62" t="str">
        <f t="shared" si="17"/>
        <v>China - other Guangdong</v>
      </c>
      <c r="J86" s="62" t="str">
        <f t="shared" si="22"/>
        <v>Eastern Asia</v>
      </c>
      <c r="K86" s="62">
        <f t="shared" si="23"/>
        <v>50</v>
      </c>
      <c r="L86" s="62">
        <f t="shared" si="24"/>
        <v>10279.75</v>
      </c>
      <c r="M86" s="62">
        <f t="shared" si="25"/>
        <v>638.7544652440946</v>
      </c>
      <c r="O86" s="62">
        <f t="shared" si="18"/>
        <v>371.49539677555322</v>
      </c>
      <c r="P86" s="62" t="str">
        <f t="shared" si="19"/>
        <v>Eurasia</v>
      </c>
      <c r="R86" s="62">
        <f t="shared" si="26"/>
        <v>592.5</v>
      </c>
      <c r="S86" s="62">
        <f t="shared" si="20"/>
        <v>0</v>
      </c>
      <c r="T86" s="62">
        <f t="shared" si="15"/>
        <v>0</v>
      </c>
      <c r="U86" s="62">
        <f t="shared" si="15"/>
        <v>0</v>
      </c>
      <c r="V86" s="62">
        <f t="shared" si="15"/>
        <v>0</v>
      </c>
      <c r="W86" s="62">
        <f t="shared" si="15"/>
        <v>0</v>
      </c>
      <c r="X86" s="62">
        <f t="shared" si="15"/>
        <v>0</v>
      </c>
      <c r="Y86" s="62">
        <f t="shared" si="15"/>
        <v>0</v>
      </c>
      <c r="Z86" s="62">
        <f t="shared" si="15"/>
        <v>0</v>
      </c>
      <c r="AA86" s="62">
        <f t="shared" si="15"/>
        <v>0</v>
      </c>
      <c r="AB86" s="62">
        <f t="shared" si="15"/>
        <v>371.49539677555322</v>
      </c>
      <c r="AC86" s="62">
        <f t="shared" si="15"/>
        <v>0</v>
      </c>
      <c r="AD86" s="62">
        <f t="shared" si="15"/>
        <v>0</v>
      </c>
      <c r="AE86" s="62">
        <f t="shared" ref="T86:AI102" si="27">IF($R86&gt;MAX($L:$L),0,IF($P86=AE$6,$O86,0))</f>
        <v>0</v>
      </c>
      <c r="AF86" s="62">
        <f t="shared" si="27"/>
        <v>0</v>
      </c>
      <c r="AG86" s="62">
        <f t="shared" si="27"/>
        <v>0</v>
      </c>
      <c r="AH86" s="62">
        <f t="shared" si="27"/>
        <v>0</v>
      </c>
      <c r="AI86" s="62">
        <f t="shared" si="27"/>
        <v>0</v>
      </c>
    </row>
    <row r="87" spans="2:35" x14ac:dyDescent="0.2">
      <c r="B87" s="1" t="s">
        <v>237</v>
      </c>
      <c r="C87" s="64" t="str">
        <f>VLOOKUP(B87,'MGA - CostData'!B:D,3,0)</f>
        <v>Eastern Asia</v>
      </c>
      <c r="D87" s="62">
        <f>INDEX('MGA - CostData'!$1:$1048576,MATCH($B87&amp;D$1,'MGA - CostData'!$FN:$FN,0),MATCH('MGA - Cost Curve'!$C$7,'MGA - CostData'!$6:$6,0))</f>
        <v>75</v>
      </c>
      <c r="E87" s="62">
        <f>INDEX('MGA - CostData'!$1:$1048576,MATCH($B87&amp;E$1,'MGA - CostData'!$FN:$FN,0),MATCH('MGA - Cost Curve'!$C$7,'MGA - CostData'!$6:$6,0))</f>
        <v>526.33998814736867</v>
      </c>
      <c r="F87" s="62">
        <f t="shared" si="16"/>
        <v>100</v>
      </c>
      <c r="H87" s="62">
        <f t="shared" si="21"/>
        <v>55</v>
      </c>
      <c r="I87" s="62" t="str">
        <f t="shared" si="17"/>
        <v>Zhanhua - Zhangjiang</v>
      </c>
      <c r="J87" s="62" t="str">
        <f t="shared" si="22"/>
        <v>Eastern Asia</v>
      </c>
      <c r="K87" s="62">
        <f t="shared" si="23"/>
        <v>75</v>
      </c>
      <c r="L87" s="62">
        <f t="shared" si="24"/>
        <v>10329.75</v>
      </c>
      <c r="M87" s="62">
        <f t="shared" si="25"/>
        <v>645.34177074725449</v>
      </c>
      <c r="O87" s="62">
        <f t="shared" si="18"/>
        <v>383.10739493919243</v>
      </c>
      <c r="P87" s="62" t="str">
        <f t="shared" si="19"/>
        <v>Northern Africa</v>
      </c>
      <c r="R87" s="62">
        <f t="shared" si="26"/>
        <v>600</v>
      </c>
      <c r="S87" s="62">
        <f t="shared" si="20"/>
        <v>0</v>
      </c>
      <c r="T87" s="62">
        <f t="shared" si="27"/>
        <v>0</v>
      </c>
      <c r="U87" s="62">
        <f t="shared" si="27"/>
        <v>0</v>
      </c>
      <c r="V87" s="62">
        <f t="shared" si="27"/>
        <v>0</v>
      </c>
      <c r="W87" s="62">
        <f t="shared" si="27"/>
        <v>0</v>
      </c>
      <c r="X87" s="62">
        <f t="shared" si="27"/>
        <v>0</v>
      </c>
      <c r="Y87" s="62">
        <f t="shared" si="27"/>
        <v>0</v>
      </c>
      <c r="Z87" s="62">
        <f t="shared" si="27"/>
        <v>0</v>
      </c>
      <c r="AA87" s="62">
        <f t="shared" si="27"/>
        <v>0</v>
      </c>
      <c r="AB87" s="62">
        <f t="shared" si="27"/>
        <v>0</v>
      </c>
      <c r="AC87" s="62">
        <f t="shared" si="27"/>
        <v>383.10739493919243</v>
      </c>
      <c r="AD87" s="62">
        <f t="shared" si="27"/>
        <v>0</v>
      </c>
      <c r="AE87" s="62">
        <f t="shared" si="27"/>
        <v>0</v>
      </c>
      <c r="AF87" s="62">
        <f t="shared" si="27"/>
        <v>0</v>
      </c>
      <c r="AG87" s="62">
        <f t="shared" si="27"/>
        <v>0</v>
      </c>
      <c r="AH87" s="62">
        <f t="shared" si="27"/>
        <v>0</v>
      </c>
      <c r="AI87" s="62">
        <f t="shared" si="27"/>
        <v>0</v>
      </c>
    </row>
    <row r="88" spans="2:35" x14ac:dyDescent="0.2">
      <c r="B88" s="1" t="s">
        <v>279</v>
      </c>
      <c r="C88" s="64" t="str">
        <f>VLOOKUP(B88,'MGA - CostData'!B:D,3,0)</f>
        <v>Middle East</v>
      </c>
      <c r="D88" s="62">
        <f>INDEX('MGA - CostData'!$1:$1048576,MATCH($B88&amp;D$1,'MGA - CostData'!$FN:$FN,0),MATCH('MGA - Cost Curve'!$C$7,'MGA - CostData'!$6:$6,0))</f>
        <v>0</v>
      </c>
      <c r="E88" s="62">
        <f>INDEX('MGA - CostData'!$1:$1048576,MATCH($B88&amp;E$1,'MGA - CostData'!$FN:$FN,0),MATCH('MGA - Cost Curve'!$C$7,'MGA - CostData'!$6:$6,0))</f>
        <v>0</v>
      </c>
      <c r="F88" s="62">
        <f t="shared" si="16"/>
        <v>149</v>
      </c>
      <c r="H88" s="62">
        <f t="shared" si="21"/>
        <v>54</v>
      </c>
      <c r="I88" s="62" t="str">
        <f t="shared" si="17"/>
        <v>Vinachem - Lao Cai</v>
      </c>
      <c r="J88" s="62" t="str">
        <f t="shared" si="22"/>
        <v>Southeast Asia</v>
      </c>
      <c r="K88" s="62">
        <f t="shared" si="23"/>
        <v>40</v>
      </c>
      <c r="L88" s="62">
        <f t="shared" si="24"/>
        <v>10404.75</v>
      </c>
      <c r="M88" s="62">
        <f t="shared" si="25"/>
        <v>645.51612600425938</v>
      </c>
      <c r="O88" s="62">
        <f t="shared" si="18"/>
        <v>383.10739493919243</v>
      </c>
      <c r="P88" s="62" t="str">
        <f t="shared" si="19"/>
        <v>Northern Africa</v>
      </c>
      <c r="R88" s="62">
        <f t="shared" si="26"/>
        <v>607.5</v>
      </c>
      <c r="S88" s="62">
        <f t="shared" si="20"/>
        <v>0</v>
      </c>
      <c r="T88" s="62">
        <f t="shared" si="27"/>
        <v>0</v>
      </c>
      <c r="U88" s="62">
        <f t="shared" si="27"/>
        <v>0</v>
      </c>
      <c r="V88" s="62">
        <f t="shared" si="27"/>
        <v>0</v>
      </c>
      <c r="W88" s="62">
        <f t="shared" si="27"/>
        <v>0</v>
      </c>
      <c r="X88" s="62">
        <f t="shared" si="27"/>
        <v>0</v>
      </c>
      <c r="Y88" s="62">
        <f t="shared" si="27"/>
        <v>0</v>
      </c>
      <c r="Z88" s="62">
        <f t="shared" si="27"/>
        <v>0</v>
      </c>
      <c r="AA88" s="62">
        <f t="shared" si="27"/>
        <v>0</v>
      </c>
      <c r="AB88" s="62">
        <f t="shared" si="27"/>
        <v>0</v>
      </c>
      <c r="AC88" s="62">
        <f t="shared" si="27"/>
        <v>383.10739493919243</v>
      </c>
      <c r="AD88" s="62">
        <f t="shared" si="27"/>
        <v>0</v>
      </c>
      <c r="AE88" s="62">
        <f t="shared" si="27"/>
        <v>0</v>
      </c>
      <c r="AF88" s="62">
        <f t="shared" si="27"/>
        <v>0</v>
      </c>
      <c r="AG88" s="62">
        <f t="shared" si="27"/>
        <v>0</v>
      </c>
      <c r="AH88" s="62">
        <f t="shared" si="27"/>
        <v>0</v>
      </c>
      <c r="AI88" s="62">
        <f t="shared" si="27"/>
        <v>0</v>
      </c>
    </row>
    <row r="89" spans="2:35" x14ac:dyDescent="0.2">
      <c r="B89" s="1" t="s">
        <v>324</v>
      </c>
      <c r="C89" s="64" t="str">
        <f>VLOOKUP(B89,'MGA - CostData'!B:D,3,0)</f>
        <v>Southern Asia</v>
      </c>
      <c r="D89" s="62">
        <f>INDEX('MGA - CostData'!$1:$1048576,MATCH($B89&amp;D$1,'MGA - CostData'!$FN:$FN,0),MATCH('MGA - Cost Curve'!$C$7,'MGA - CostData'!$6:$6,0))</f>
        <v>12.5</v>
      </c>
      <c r="E89" s="62">
        <f>INDEX('MGA - CostData'!$1:$1048576,MATCH($B89&amp;E$1,'MGA - CostData'!$FN:$FN,0),MATCH('MGA - Cost Curve'!$C$7,'MGA - CostData'!$6:$6,0))</f>
        <v>839.48495382712031</v>
      </c>
      <c r="F89" s="62">
        <f t="shared" si="16"/>
        <v>16</v>
      </c>
      <c r="H89" s="62">
        <f t="shared" si="21"/>
        <v>53</v>
      </c>
      <c r="I89" s="62" t="str">
        <f t="shared" si="17"/>
        <v>Mosaic - Riverview</v>
      </c>
      <c r="J89" s="62" t="str">
        <f t="shared" si="22"/>
        <v>North America</v>
      </c>
      <c r="K89" s="62">
        <f t="shared" si="23"/>
        <v>225</v>
      </c>
      <c r="L89" s="62">
        <f t="shared" si="24"/>
        <v>10444.75</v>
      </c>
      <c r="M89" s="62">
        <f t="shared" si="25"/>
        <v>654.15954879545609</v>
      </c>
      <c r="O89" s="62">
        <f t="shared" si="18"/>
        <v>383.10739493919243</v>
      </c>
      <c r="P89" s="62" t="str">
        <f t="shared" si="19"/>
        <v>Northern Africa</v>
      </c>
      <c r="R89" s="62">
        <f t="shared" si="26"/>
        <v>615</v>
      </c>
      <c r="S89" s="62">
        <f t="shared" si="20"/>
        <v>0</v>
      </c>
      <c r="T89" s="62">
        <f t="shared" si="27"/>
        <v>0</v>
      </c>
      <c r="U89" s="62">
        <f t="shared" si="27"/>
        <v>0</v>
      </c>
      <c r="V89" s="62">
        <f t="shared" si="27"/>
        <v>0</v>
      </c>
      <c r="W89" s="62">
        <f t="shared" si="27"/>
        <v>0</v>
      </c>
      <c r="X89" s="62">
        <f t="shared" si="27"/>
        <v>0</v>
      </c>
      <c r="Y89" s="62">
        <f t="shared" si="27"/>
        <v>0</v>
      </c>
      <c r="Z89" s="62">
        <f t="shared" si="27"/>
        <v>0</v>
      </c>
      <c r="AA89" s="62">
        <f t="shared" si="27"/>
        <v>0</v>
      </c>
      <c r="AB89" s="62">
        <f t="shared" si="27"/>
        <v>0</v>
      </c>
      <c r="AC89" s="62">
        <f t="shared" si="27"/>
        <v>383.10739493919243</v>
      </c>
      <c r="AD89" s="62">
        <f t="shared" si="27"/>
        <v>0</v>
      </c>
      <c r="AE89" s="62">
        <f t="shared" si="27"/>
        <v>0</v>
      </c>
      <c r="AF89" s="62">
        <f t="shared" si="27"/>
        <v>0</v>
      </c>
      <c r="AG89" s="62">
        <f t="shared" si="27"/>
        <v>0</v>
      </c>
      <c r="AH89" s="62">
        <f t="shared" si="27"/>
        <v>0</v>
      </c>
      <c r="AI89" s="62">
        <f t="shared" si="27"/>
        <v>0</v>
      </c>
    </row>
    <row r="90" spans="2:35" x14ac:dyDescent="0.2">
      <c r="B90" s="1" t="s">
        <v>325</v>
      </c>
      <c r="C90" s="64" t="str">
        <f>VLOOKUP(B90,'MGA - CostData'!B:D,3,0)</f>
        <v>Southern Asia</v>
      </c>
      <c r="D90" s="62">
        <f>INDEX('MGA - CostData'!$1:$1048576,MATCH($B90&amp;D$1,'MGA - CostData'!$FN:$FN,0),MATCH('MGA - Cost Curve'!$C$7,'MGA - CostData'!$6:$6,0))</f>
        <v>0</v>
      </c>
      <c r="E90" s="62">
        <f>INDEX('MGA - CostData'!$1:$1048576,MATCH($B90&amp;E$1,'MGA - CostData'!$FN:$FN,0),MATCH('MGA - Cost Curve'!$C$7,'MGA - CostData'!$6:$6,0))</f>
        <v>0</v>
      </c>
      <c r="F90" s="62">
        <f t="shared" si="16"/>
        <v>149</v>
      </c>
      <c r="H90" s="62">
        <f t="shared" si="21"/>
        <v>52</v>
      </c>
      <c r="I90" s="62" t="str">
        <f t="shared" si="17"/>
        <v>Sanning - Zhijang</v>
      </c>
      <c r="J90" s="62" t="str">
        <f t="shared" si="22"/>
        <v>Eastern Asia</v>
      </c>
      <c r="K90" s="62">
        <f t="shared" si="23"/>
        <v>62.5</v>
      </c>
      <c r="L90" s="62">
        <f t="shared" si="24"/>
        <v>10669.75</v>
      </c>
      <c r="M90" s="62">
        <f t="shared" si="25"/>
        <v>656.97491243509296</v>
      </c>
      <c r="O90" s="62">
        <f t="shared" si="18"/>
        <v>383.10739493919243</v>
      </c>
      <c r="P90" s="62" t="str">
        <f t="shared" si="19"/>
        <v>Northern Africa</v>
      </c>
      <c r="R90" s="62">
        <f t="shared" si="26"/>
        <v>622.5</v>
      </c>
      <c r="S90" s="62">
        <f t="shared" si="20"/>
        <v>0</v>
      </c>
      <c r="T90" s="62">
        <f t="shared" si="27"/>
        <v>0</v>
      </c>
      <c r="U90" s="62">
        <f t="shared" si="27"/>
        <v>0</v>
      </c>
      <c r="V90" s="62">
        <f t="shared" si="27"/>
        <v>0</v>
      </c>
      <c r="W90" s="62">
        <f t="shared" si="27"/>
        <v>0</v>
      </c>
      <c r="X90" s="62">
        <f t="shared" si="27"/>
        <v>0</v>
      </c>
      <c r="Y90" s="62">
        <f t="shared" si="27"/>
        <v>0</v>
      </c>
      <c r="Z90" s="62">
        <f t="shared" si="27"/>
        <v>0</v>
      </c>
      <c r="AA90" s="62">
        <f t="shared" si="27"/>
        <v>0</v>
      </c>
      <c r="AB90" s="62">
        <f t="shared" si="27"/>
        <v>0</v>
      </c>
      <c r="AC90" s="62">
        <f t="shared" si="27"/>
        <v>383.10739493919243</v>
      </c>
      <c r="AD90" s="62">
        <f t="shared" si="27"/>
        <v>0</v>
      </c>
      <c r="AE90" s="62">
        <f t="shared" si="27"/>
        <v>0</v>
      </c>
      <c r="AF90" s="62">
        <f t="shared" si="27"/>
        <v>0</v>
      </c>
      <c r="AG90" s="62">
        <f t="shared" si="27"/>
        <v>0</v>
      </c>
      <c r="AH90" s="62">
        <f t="shared" si="27"/>
        <v>0</v>
      </c>
      <c r="AI90" s="62">
        <f t="shared" si="27"/>
        <v>0</v>
      </c>
    </row>
    <row r="91" spans="2:35" x14ac:dyDescent="0.2">
      <c r="B91" s="1" t="s">
        <v>326</v>
      </c>
      <c r="C91" s="64" t="str">
        <f>VLOOKUP(B91,'MGA - CostData'!B:D,3,0)</f>
        <v>Southern Asia</v>
      </c>
      <c r="D91" s="62">
        <f>INDEX('MGA - CostData'!$1:$1048576,MATCH($B91&amp;D$1,'MGA - CostData'!$FN:$FN,0),MATCH('MGA - Cost Curve'!$C$7,'MGA - CostData'!$6:$6,0))</f>
        <v>0</v>
      </c>
      <c r="E91" s="62">
        <f>INDEX('MGA - CostData'!$1:$1048576,MATCH($B91&amp;E$1,'MGA - CostData'!$FN:$FN,0),MATCH('MGA - Cost Curve'!$C$7,'MGA - CostData'!$6:$6,0))</f>
        <v>0</v>
      </c>
      <c r="F91" s="62">
        <f t="shared" si="16"/>
        <v>149</v>
      </c>
      <c r="H91" s="62">
        <f t="shared" si="21"/>
        <v>51</v>
      </c>
      <c r="I91" s="62" t="str">
        <f t="shared" si="17"/>
        <v>Foskor - Richards Bay</v>
      </c>
      <c r="J91" s="62" t="str">
        <f t="shared" si="22"/>
        <v>Southern Africa</v>
      </c>
      <c r="K91" s="62">
        <f t="shared" si="23"/>
        <v>180</v>
      </c>
      <c r="L91" s="62">
        <f t="shared" si="24"/>
        <v>10732.25</v>
      </c>
      <c r="M91" s="62">
        <f t="shared" si="25"/>
        <v>658.40737552227461</v>
      </c>
      <c r="O91" s="62">
        <f t="shared" si="18"/>
        <v>383.10739493919243</v>
      </c>
      <c r="P91" s="62" t="str">
        <f t="shared" si="19"/>
        <v>Northern Africa</v>
      </c>
      <c r="R91" s="62">
        <f t="shared" si="26"/>
        <v>630</v>
      </c>
      <c r="S91" s="62">
        <f t="shared" si="20"/>
        <v>0</v>
      </c>
      <c r="T91" s="62">
        <f t="shared" si="27"/>
        <v>0</v>
      </c>
      <c r="U91" s="62">
        <f t="shared" si="27"/>
        <v>0</v>
      </c>
      <c r="V91" s="62">
        <f t="shared" si="27"/>
        <v>0</v>
      </c>
      <c r="W91" s="62">
        <f t="shared" si="27"/>
        <v>0</v>
      </c>
      <c r="X91" s="62">
        <f t="shared" si="27"/>
        <v>0</v>
      </c>
      <c r="Y91" s="62">
        <f t="shared" si="27"/>
        <v>0</v>
      </c>
      <c r="Z91" s="62">
        <f t="shared" si="27"/>
        <v>0</v>
      </c>
      <c r="AA91" s="62">
        <f t="shared" si="27"/>
        <v>0</v>
      </c>
      <c r="AB91" s="62">
        <f t="shared" si="27"/>
        <v>0</v>
      </c>
      <c r="AC91" s="62">
        <f t="shared" si="27"/>
        <v>383.10739493919243</v>
      </c>
      <c r="AD91" s="62">
        <f t="shared" si="27"/>
        <v>0</v>
      </c>
      <c r="AE91" s="62">
        <f t="shared" si="27"/>
        <v>0</v>
      </c>
      <c r="AF91" s="62">
        <f t="shared" si="27"/>
        <v>0</v>
      </c>
      <c r="AG91" s="62">
        <f t="shared" si="27"/>
        <v>0</v>
      </c>
      <c r="AH91" s="62">
        <f t="shared" si="27"/>
        <v>0</v>
      </c>
      <c r="AI91" s="62">
        <f t="shared" si="27"/>
        <v>0</v>
      </c>
    </row>
    <row r="92" spans="2:35" x14ac:dyDescent="0.2">
      <c r="B92" s="1" t="s">
        <v>290</v>
      </c>
      <c r="C92" s="64" t="str">
        <f>VLOOKUP(B92,'MGA - CostData'!B:D,3,0)</f>
        <v>North America</v>
      </c>
      <c r="D92" s="62">
        <f>INDEX('MGA - CostData'!$1:$1048576,MATCH($B92&amp;D$1,'MGA - CostData'!$FN:$FN,0),MATCH('MGA - Cost Curve'!$C$7,'MGA - CostData'!$6:$6,0))</f>
        <v>0</v>
      </c>
      <c r="E92" s="62">
        <f>INDEX('MGA - CostData'!$1:$1048576,MATCH($B92&amp;E$1,'MGA - CostData'!$FN:$FN,0),MATCH('MGA - Cost Curve'!$C$7,'MGA - CostData'!$6:$6,0))</f>
        <v>0</v>
      </c>
      <c r="F92" s="62">
        <f t="shared" si="16"/>
        <v>149</v>
      </c>
      <c r="H92" s="62">
        <f t="shared" si="21"/>
        <v>50</v>
      </c>
      <c r="I92" s="62" t="str">
        <f t="shared" si="17"/>
        <v>BCIC - Chittagong</v>
      </c>
      <c r="J92" s="62" t="str">
        <f t="shared" si="22"/>
        <v>Southern Asia</v>
      </c>
      <c r="K92" s="62">
        <f t="shared" si="23"/>
        <v>14</v>
      </c>
      <c r="L92" s="62">
        <f t="shared" si="24"/>
        <v>10912.25</v>
      </c>
      <c r="M92" s="62">
        <f t="shared" si="25"/>
        <v>659.46059675794095</v>
      </c>
      <c r="O92" s="62">
        <f t="shared" si="18"/>
        <v>383.10739493919243</v>
      </c>
      <c r="P92" s="62" t="str">
        <f t="shared" si="19"/>
        <v>Northern Africa</v>
      </c>
      <c r="R92" s="62">
        <f t="shared" si="26"/>
        <v>637.5</v>
      </c>
      <c r="S92" s="62">
        <f t="shared" si="20"/>
        <v>0</v>
      </c>
      <c r="T92" s="62">
        <f t="shared" si="27"/>
        <v>0</v>
      </c>
      <c r="U92" s="62">
        <f t="shared" si="27"/>
        <v>0</v>
      </c>
      <c r="V92" s="62">
        <f t="shared" si="27"/>
        <v>0</v>
      </c>
      <c r="W92" s="62">
        <f t="shared" si="27"/>
        <v>0</v>
      </c>
      <c r="X92" s="62">
        <f t="shared" si="27"/>
        <v>0</v>
      </c>
      <c r="Y92" s="62">
        <f t="shared" si="27"/>
        <v>0</v>
      </c>
      <c r="Z92" s="62">
        <f t="shared" si="27"/>
        <v>0</v>
      </c>
      <c r="AA92" s="62">
        <f t="shared" si="27"/>
        <v>0</v>
      </c>
      <c r="AB92" s="62">
        <f t="shared" si="27"/>
        <v>0</v>
      </c>
      <c r="AC92" s="62">
        <f t="shared" si="27"/>
        <v>383.10739493919243</v>
      </c>
      <c r="AD92" s="62">
        <f t="shared" si="27"/>
        <v>0</v>
      </c>
      <c r="AE92" s="62">
        <f t="shared" si="27"/>
        <v>0</v>
      </c>
      <c r="AF92" s="62">
        <f t="shared" si="27"/>
        <v>0</v>
      </c>
      <c r="AG92" s="62">
        <f t="shared" si="27"/>
        <v>0</v>
      </c>
      <c r="AH92" s="62">
        <f t="shared" si="27"/>
        <v>0</v>
      </c>
      <c r="AI92" s="62">
        <f t="shared" si="27"/>
        <v>0</v>
      </c>
    </row>
    <row r="93" spans="2:35" x14ac:dyDescent="0.2">
      <c r="B93" s="1" t="s">
        <v>291</v>
      </c>
      <c r="C93" s="64" t="str">
        <f>VLOOKUP(B93,'MGA - CostData'!B:D,3,0)</f>
        <v>North America</v>
      </c>
      <c r="D93" s="62">
        <f>INDEX('MGA - CostData'!$1:$1048576,MATCH($B93&amp;D$1,'MGA - CostData'!$FN:$FN,0),MATCH('MGA - Cost Curve'!$C$7,'MGA - CostData'!$6:$6,0))</f>
        <v>250</v>
      </c>
      <c r="E93" s="62">
        <f>INDEX('MGA - CostData'!$1:$1048576,MATCH($B93&amp;E$1,'MGA - CostData'!$FN:$FN,0),MATCH('MGA - Cost Curve'!$C$7,'MGA - CostData'!$6:$6,0))</f>
        <v>625.24924480906964</v>
      </c>
      <c r="F93" s="62">
        <f t="shared" si="16"/>
        <v>62</v>
      </c>
      <c r="H93" s="62">
        <f t="shared" si="21"/>
        <v>49</v>
      </c>
      <c r="I93" s="62" t="str">
        <f t="shared" si="17"/>
        <v>Liuguo Chemical - Yichang</v>
      </c>
      <c r="J93" s="62" t="str">
        <f t="shared" si="22"/>
        <v>Eastern Asia</v>
      </c>
      <c r="K93" s="62">
        <f t="shared" si="23"/>
        <v>50</v>
      </c>
      <c r="L93" s="62">
        <f t="shared" si="24"/>
        <v>10926.25</v>
      </c>
      <c r="M93" s="62">
        <f t="shared" si="25"/>
        <v>659.967954342751</v>
      </c>
      <c r="O93" s="62">
        <f t="shared" si="18"/>
        <v>383.10739493919243</v>
      </c>
      <c r="P93" s="62" t="str">
        <f t="shared" si="19"/>
        <v>Northern Africa</v>
      </c>
      <c r="R93" s="62">
        <f t="shared" si="26"/>
        <v>645</v>
      </c>
      <c r="S93" s="62">
        <f t="shared" si="20"/>
        <v>0</v>
      </c>
      <c r="T93" s="62">
        <f t="shared" si="27"/>
        <v>0</v>
      </c>
      <c r="U93" s="62">
        <f t="shared" si="27"/>
        <v>0</v>
      </c>
      <c r="V93" s="62">
        <f t="shared" si="27"/>
        <v>0</v>
      </c>
      <c r="W93" s="62">
        <f t="shared" si="27"/>
        <v>0</v>
      </c>
      <c r="X93" s="62">
        <f t="shared" si="27"/>
        <v>0</v>
      </c>
      <c r="Y93" s="62">
        <f t="shared" si="27"/>
        <v>0</v>
      </c>
      <c r="Z93" s="62">
        <f t="shared" si="27"/>
        <v>0</v>
      </c>
      <c r="AA93" s="62">
        <f t="shared" si="27"/>
        <v>0</v>
      </c>
      <c r="AB93" s="62">
        <f t="shared" si="27"/>
        <v>0</v>
      </c>
      <c r="AC93" s="62">
        <f t="shared" si="27"/>
        <v>383.10739493919243</v>
      </c>
      <c r="AD93" s="62">
        <f t="shared" si="27"/>
        <v>0</v>
      </c>
      <c r="AE93" s="62">
        <f t="shared" si="27"/>
        <v>0</v>
      </c>
      <c r="AF93" s="62">
        <f t="shared" si="27"/>
        <v>0</v>
      </c>
      <c r="AG93" s="62">
        <f t="shared" si="27"/>
        <v>0</v>
      </c>
      <c r="AH93" s="62">
        <f t="shared" si="27"/>
        <v>0</v>
      </c>
      <c r="AI93" s="62">
        <f t="shared" si="27"/>
        <v>0</v>
      </c>
    </row>
    <row r="94" spans="2:35" x14ac:dyDescent="0.2">
      <c r="B94" s="1" t="s">
        <v>265</v>
      </c>
      <c r="C94" s="64" t="str">
        <f>VLOOKUP(B94,'MGA - CostData'!B:D,3,0)</f>
        <v>Latin America</v>
      </c>
      <c r="D94" s="62">
        <f>INDEX('MGA - CostData'!$1:$1048576,MATCH($B94&amp;D$1,'MGA - CostData'!$FN:$FN,0),MATCH('MGA - Cost Curve'!$C$7,'MGA - CostData'!$6:$6,0))</f>
        <v>50</v>
      </c>
      <c r="E94" s="62">
        <f>INDEX('MGA - CostData'!$1:$1048576,MATCH($B94&amp;E$1,'MGA - CostData'!$FN:$FN,0),MATCH('MGA - Cost Curve'!$C$7,'MGA - CostData'!$6:$6,0))</f>
        <v>575.37553342567162</v>
      </c>
      <c r="F94" s="62">
        <f t="shared" si="16"/>
        <v>82</v>
      </c>
      <c r="H94" s="62">
        <f t="shared" si="21"/>
        <v>48</v>
      </c>
      <c r="I94" s="62" t="str">
        <f t="shared" si="17"/>
        <v>ICL - Rotem</v>
      </c>
      <c r="J94" s="62" t="str">
        <f t="shared" si="22"/>
        <v>Middle East</v>
      </c>
      <c r="K94" s="62">
        <f t="shared" si="23"/>
        <v>150</v>
      </c>
      <c r="L94" s="62">
        <f t="shared" si="24"/>
        <v>10976.25</v>
      </c>
      <c r="M94" s="62">
        <f t="shared" si="25"/>
        <v>662.17277047673497</v>
      </c>
      <c r="O94" s="62">
        <f t="shared" si="18"/>
        <v>383.10739493919243</v>
      </c>
      <c r="P94" s="62" t="str">
        <f t="shared" si="19"/>
        <v>Northern Africa</v>
      </c>
      <c r="R94" s="62">
        <f t="shared" si="26"/>
        <v>652.5</v>
      </c>
      <c r="S94" s="62">
        <f t="shared" si="20"/>
        <v>0</v>
      </c>
      <c r="T94" s="62">
        <f t="shared" si="27"/>
        <v>0</v>
      </c>
      <c r="U94" s="62">
        <f t="shared" si="27"/>
        <v>0</v>
      </c>
      <c r="V94" s="62">
        <f t="shared" si="27"/>
        <v>0</v>
      </c>
      <c r="W94" s="62">
        <f t="shared" si="27"/>
        <v>0</v>
      </c>
      <c r="X94" s="62">
        <f t="shared" si="27"/>
        <v>0</v>
      </c>
      <c r="Y94" s="62">
        <f t="shared" si="27"/>
        <v>0</v>
      </c>
      <c r="Z94" s="62">
        <f t="shared" si="27"/>
        <v>0</v>
      </c>
      <c r="AA94" s="62">
        <f t="shared" si="27"/>
        <v>0</v>
      </c>
      <c r="AB94" s="62">
        <f t="shared" si="27"/>
        <v>0</v>
      </c>
      <c r="AC94" s="62">
        <f t="shared" si="27"/>
        <v>383.10739493919243</v>
      </c>
      <c r="AD94" s="62">
        <f t="shared" si="27"/>
        <v>0</v>
      </c>
      <c r="AE94" s="62">
        <f t="shared" si="27"/>
        <v>0</v>
      </c>
      <c r="AF94" s="62">
        <f t="shared" si="27"/>
        <v>0</v>
      </c>
      <c r="AG94" s="62">
        <f t="shared" si="27"/>
        <v>0</v>
      </c>
      <c r="AH94" s="62">
        <f t="shared" si="27"/>
        <v>0</v>
      </c>
      <c r="AI94" s="62">
        <f t="shared" si="27"/>
        <v>0</v>
      </c>
    </row>
    <row r="95" spans="2:35" x14ac:dyDescent="0.2">
      <c r="B95" s="1" t="s">
        <v>292</v>
      </c>
      <c r="C95" s="64" t="str">
        <f>VLOOKUP(B95,'MGA - CostData'!B:D,3,0)</f>
        <v>North America</v>
      </c>
      <c r="D95" s="62">
        <f>INDEX('MGA - CostData'!$1:$1048576,MATCH($B95&amp;D$1,'MGA - CostData'!$FN:$FN,0),MATCH('MGA - Cost Curve'!$C$7,'MGA - CostData'!$6:$6,0))</f>
        <v>200</v>
      </c>
      <c r="E95" s="62">
        <f>INDEX('MGA - CostData'!$1:$1048576,MATCH($B95&amp;E$1,'MGA - CostData'!$FN:$FN,0),MATCH('MGA - Cost Curve'!$C$7,'MGA - CostData'!$6:$6,0))</f>
        <v>521.65473295622098</v>
      </c>
      <c r="F95" s="62">
        <f t="shared" si="16"/>
        <v>102</v>
      </c>
      <c r="H95" s="62">
        <f t="shared" si="21"/>
        <v>47</v>
      </c>
      <c r="I95" s="62" t="str">
        <f t="shared" si="17"/>
        <v>Mosaic - Uberaba</v>
      </c>
      <c r="J95" s="62" t="str">
        <f t="shared" si="22"/>
        <v>Latin America</v>
      </c>
      <c r="K95" s="62">
        <f t="shared" si="23"/>
        <v>125</v>
      </c>
      <c r="L95" s="62">
        <f t="shared" si="24"/>
        <v>11126.25</v>
      </c>
      <c r="M95" s="62">
        <f t="shared" si="25"/>
        <v>662.79324228618543</v>
      </c>
      <c r="O95" s="62">
        <f t="shared" si="18"/>
        <v>383.10739493919243</v>
      </c>
      <c r="P95" s="62" t="str">
        <f t="shared" si="19"/>
        <v>Northern Africa</v>
      </c>
      <c r="R95" s="62">
        <f t="shared" si="26"/>
        <v>660</v>
      </c>
      <c r="S95" s="62">
        <f t="shared" si="20"/>
        <v>0</v>
      </c>
      <c r="T95" s="62">
        <f t="shared" si="27"/>
        <v>0</v>
      </c>
      <c r="U95" s="62">
        <f t="shared" si="27"/>
        <v>0</v>
      </c>
      <c r="V95" s="62">
        <f t="shared" si="27"/>
        <v>0</v>
      </c>
      <c r="W95" s="62">
        <f t="shared" si="27"/>
        <v>0</v>
      </c>
      <c r="X95" s="62">
        <f t="shared" si="27"/>
        <v>0</v>
      </c>
      <c r="Y95" s="62">
        <f t="shared" si="27"/>
        <v>0</v>
      </c>
      <c r="Z95" s="62">
        <f t="shared" si="27"/>
        <v>0</v>
      </c>
      <c r="AA95" s="62">
        <f t="shared" si="27"/>
        <v>0</v>
      </c>
      <c r="AB95" s="62">
        <f t="shared" si="27"/>
        <v>0</v>
      </c>
      <c r="AC95" s="62">
        <f t="shared" si="27"/>
        <v>383.10739493919243</v>
      </c>
      <c r="AD95" s="62">
        <f t="shared" si="27"/>
        <v>0</v>
      </c>
      <c r="AE95" s="62">
        <f t="shared" si="27"/>
        <v>0</v>
      </c>
      <c r="AF95" s="62">
        <f t="shared" si="27"/>
        <v>0</v>
      </c>
      <c r="AG95" s="62">
        <f t="shared" si="27"/>
        <v>0</v>
      </c>
      <c r="AH95" s="62">
        <f t="shared" si="27"/>
        <v>0</v>
      </c>
      <c r="AI95" s="62">
        <f t="shared" si="27"/>
        <v>0</v>
      </c>
    </row>
    <row r="96" spans="2:35" x14ac:dyDescent="0.2">
      <c r="B96" s="1" t="s">
        <v>293</v>
      </c>
      <c r="C96" s="64" t="str">
        <f>VLOOKUP(B96,'MGA - CostData'!B:D,3,0)</f>
        <v>North America</v>
      </c>
      <c r="D96" s="62">
        <f>INDEX('MGA - CostData'!$1:$1048576,MATCH($B96&amp;D$1,'MGA - CostData'!$FN:$FN,0),MATCH('MGA - Cost Curve'!$C$7,'MGA - CostData'!$6:$6,0))</f>
        <v>425</v>
      </c>
      <c r="E96" s="62">
        <f>INDEX('MGA - CostData'!$1:$1048576,MATCH($B96&amp;E$1,'MGA - CostData'!$FN:$FN,0),MATCH('MGA - Cost Curve'!$C$7,'MGA - CostData'!$6:$6,0))</f>
        <v>636.56857973014905</v>
      </c>
      <c r="F96" s="62">
        <f t="shared" si="16"/>
        <v>57</v>
      </c>
      <c r="H96" s="62">
        <f t="shared" si="21"/>
        <v>46</v>
      </c>
      <c r="I96" s="62">
        <f t="shared" si="17"/>
        <v>0</v>
      </c>
      <c r="J96" s="62">
        <f t="shared" si="22"/>
        <v>0</v>
      </c>
      <c r="K96" s="62">
        <f t="shared" si="23"/>
        <v>0</v>
      </c>
      <c r="L96" s="62">
        <f t="shared" si="24"/>
        <v>11251.25</v>
      </c>
      <c r="M96" s="62">
        <f t="shared" si="25"/>
        <v>0</v>
      </c>
      <c r="O96" s="62">
        <f t="shared" si="18"/>
        <v>383.10739493919243</v>
      </c>
      <c r="P96" s="62" t="str">
        <f t="shared" si="19"/>
        <v>Northern Africa</v>
      </c>
      <c r="R96" s="62">
        <f t="shared" si="26"/>
        <v>667.5</v>
      </c>
      <c r="S96" s="62">
        <f t="shared" si="20"/>
        <v>0</v>
      </c>
      <c r="T96" s="62">
        <f t="shared" si="27"/>
        <v>0</v>
      </c>
      <c r="U96" s="62">
        <f t="shared" si="27"/>
        <v>0</v>
      </c>
      <c r="V96" s="62">
        <f t="shared" si="27"/>
        <v>0</v>
      </c>
      <c r="W96" s="62">
        <f t="shared" si="27"/>
        <v>0</v>
      </c>
      <c r="X96" s="62">
        <f t="shared" si="27"/>
        <v>0</v>
      </c>
      <c r="Y96" s="62">
        <f t="shared" si="27"/>
        <v>0</v>
      </c>
      <c r="Z96" s="62">
        <f t="shared" si="27"/>
        <v>0</v>
      </c>
      <c r="AA96" s="62">
        <f t="shared" si="27"/>
        <v>0</v>
      </c>
      <c r="AB96" s="62">
        <f t="shared" si="27"/>
        <v>0</v>
      </c>
      <c r="AC96" s="62">
        <f t="shared" si="27"/>
        <v>383.10739493919243</v>
      </c>
      <c r="AD96" s="62">
        <f t="shared" si="27"/>
        <v>0</v>
      </c>
      <c r="AE96" s="62">
        <f t="shared" si="27"/>
        <v>0</v>
      </c>
      <c r="AF96" s="62">
        <f t="shared" si="27"/>
        <v>0</v>
      </c>
      <c r="AG96" s="62">
        <f t="shared" si="27"/>
        <v>0</v>
      </c>
      <c r="AH96" s="62">
        <f t="shared" si="27"/>
        <v>0</v>
      </c>
      <c r="AI96" s="62">
        <f t="shared" si="27"/>
        <v>0</v>
      </c>
    </row>
    <row r="97" spans="2:35" x14ac:dyDescent="0.2">
      <c r="B97" s="1" t="s">
        <v>295</v>
      </c>
      <c r="C97" s="64" t="str">
        <f>VLOOKUP(B97,'MGA - CostData'!B:D,3,0)</f>
        <v>North America</v>
      </c>
      <c r="D97" s="62">
        <f>INDEX('MGA - CostData'!$1:$1048576,MATCH($B97&amp;D$1,'MGA - CostData'!$FN:$FN,0),MATCH('MGA - Cost Curve'!$C$7,'MGA - CostData'!$6:$6,0))</f>
        <v>0</v>
      </c>
      <c r="E97" s="62">
        <f>INDEX('MGA - CostData'!$1:$1048576,MATCH($B97&amp;E$1,'MGA - CostData'!$FN:$FN,0),MATCH('MGA - Cost Curve'!$C$7,'MGA - CostData'!$6:$6,0))</f>
        <v>0</v>
      </c>
      <c r="F97" s="62">
        <f t="shared" si="16"/>
        <v>149</v>
      </c>
      <c r="H97" s="62">
        <f t="shared" si="21"/>
        <v>45</v>
      </c>
      <c r="I97" s="62">
        <f t="shared" si="17"/>
        <v>0</v>
      </c>
      <c r="J97" s="62">
        <f t="shared" si="22"/>
        <v>0</v>
      </c>
      <c r="K97" s="62">
        <f t="shared" si="23"/>
        <v>0</v>
      </c>
      <c r="L97" s="62">
        <f t="shared" si="24"/>
        <v>11251.25</v>
      </c>
      <c r="M97" s="62">
        <f t="shared" si="25"/>
        <v>0</v>
      </c>
      <c r="O97" s="62">
        <f t="shared" si="18"/>
        <v>383.10739493919243</v>
      </c>
      <c r="P97" s="62" t="str">
        <f t="shared" si="19"/>
        <v>Northern Africa</v>
      </c>
      <c r="R97" s="62">
        <f t="shared" si="26"/>
        <v>675</v>
      </c>
      <c r="S97" s="62">
        <f t="shared" si="20"/>
        <v>0</v>
      </c>
      <c r="T97" s="62">
        <f t="shared" si="27"/>
        <v>0</v>
      </c>
      <c r="U97" s="62">
        <f t="shared" si="27"/>
        <v>0</v>
      </c>
      <c r="V97" s="62">
        <f t="shared" si="27"/>
        <v>0</v>
      </c>
      <c r="W97" s="62">
        <f t="shared" si="27"/>
        <v>0</v>
      </c>
      <c r="X97" s="62">
        <f t="shared" si="27"/>
        <v>0</v>
      </c>
      <c r="Y97" s="62">
        <f t="shared" si="27"/>
        <v>0</v>
      </c>
      <c r="Z97" s="62">
        <f t="shared" si="27"/>
        <v>0</v>
      </c>
      <c r="AA97" s="62">
        <f t="shared" si="27"/>
        <v>0</v>
      </c>
      <c r="AB97" s="62">
        <f t="shared" si="27"/>
        <v>0</v>
      </c>
      <c r="AC97" s="62">
        <f t="shared" si="27"/>
        <v>383.10739493919243</v>
      </c>
      <c r="AD97" s="62">
        <f t="shared" si="27"/>
        <v>0</v>
      </c>
      <c r="AE97" s="62">
        <f t="shared" si="27"/>
        <v>0</v>
      </c>
      <c r="AF97" s="62">
        <f t="shared" si="27"/>
        <v>0</v>
      </c>
      <c r="AG97" s="62">
        <f t="shared" si="27"/>
        <v>0</v>
      </c>
      <c r="AH97" s="62">
        <f t="shared" si="27"/>
        <v>0</v>
      </c>
      <c r="AI97" s="62">
        <f t="shared" si="27"/>
        <v>0</v>
      </c>
    </row>
    <row r="98" spans="2:35" x14ac:dyDescent="0.2">
      <c r="B98" s="1" t="s">
        <v>294</v>
      </c>
      <c r="C98" s="64" t="str">
        <f>VLOOKUP(B98,'MGA - CostData'!B:D,3,0)</f>
        <v>North America</v>
      </c>
      <c r="D98" s="62">
        <f>INDEX('MGA - CostData'!$1:$1048576,MATCH($B98&amp;D$1,'MGA - CostData'!$FN:$FN,0),MATCH('MGA - Cost Curve'!$C$7,'MGA - CostData'!$6:$6,0))</f>
        <v>225</v>
      </c>
      <c r="E98" s="62">
        <f>INDEX('MGA - CostData'!$1:$1048576,MATCH($B98&amp;E$1,'MGA - CostData'!$FN:$FN,0),MATCH('MGA - Cost Curve'!$C$7,'MGA - CostData'!$6:$6,0))</f>
        <v>654.15954879545609</v>
      </c>
      <c r="F98" s="62">
        <f t="shared" si="16"/>
        <v>53</v>
      </c>
      <c r="H98" s="62">
        <f t="shared" si="21"/>
        <v>44</v>
      </c>
      <c r="I98" s="62" t="str">
        <f t="shared" si="17"/>
        <v>Simplot - Pocatello</v>
      </c>
      <c r="J98" s="62" t="str">
        <f t="shared" si="22"/>
        <v>North America</v>
      </c>
      <c r="K98" s="62">
        <f t="shared" si="23"/>
        <v>105</v>
      </c>
      <c r="L98" s="62">
        <f t="shared" si="24"/>
        <v>11251.25</v>
      </c>
      <c r="M98" s="62">
        <f t="shared" si="25"/>
        <v>667.97098252453509</v>
      </c>
      <c r="O98" s="62">
        <f t="shared" si="18"/>
        <v>383.10739493919243</v>
      </c>
      <c r="P98" s="62" t="str">
        <f t="shared" si="19"/>
        <v>Northern Africa</v>
      </c>
      <c r="R98" s="62">
        <f t="shared" si="26"/>
        <v>682.5</v>
      </c>
      <c r="S98" s="62">
        <f t="shared" si="20"/>
        <v>0</v>
      </c>
      <c r="T98" s="62">
        <f t="shared" si="27"/>
        <v>0</v>
      </c>
      <c r="U98" s="62">
        <f t="shared" si="27"/>
        <v>0</v>
      </c>
      <c r="V98" s="62">
        <f t="shared" si="27"/>
        <v>0</v>
      </c>
      <c r="W98" s="62">
        <f t="shared" si="27"/>
        <v>0</v>
      </c>
      <c r="X98" s="62">
        <f t="shared" si="27"/>
        <v>0</v>
      </c>
      <c r="Y98" s="62">
        <f t="shared" si="27"/>
        <v>0</v>
      </c>
      <c r="Z98" s="62">
        <f t="shared" si="27"/>
        <v>0</v>
      </c>
      <c r="AA98" s="62">
        <f t="shared" si="27"/>
        <v>0</v>
      </c>
      <c r="AB98" s="62">
        <f t="shared" si="27"/>
        <v>0</v>
      </c>
      <c r="AC98" s="62">
        <f t="shared" si="27"/>
        <v>383.10739493919243</v>
      </c>
      <c r="AD98" s="62">
        <f t="shared" si="27"/>
        <v>0</v>
      </c>
      <c r="AE98" s="62">
        <f t="shared" si="27"/>
        <v>0</v>
      </c>
      <c r="AF98" s="62">
        <f t="shared" si="27"/>
        <v>0</v>
      </c>
      <c r="AG98" s="62">
        <f t="shared" si="27"/>
        <v>0</v>
      </c>
      <c r="AH98" s="62">
        <f t="shared" si="27"/>
        <v>0</v>
      </c>
      <c r="AI98" s="62">
        <f t="shared" si="27"/>
        <v>0</v>
      </c>
    </row>
    <row r="99" spans="2:35" x14ac:dyDescent="0.2">
      <c r="B99" s="1" t="s">
        <v>264</v>
      </c>
      <c r="C99" s="64" t="str">
        <f>VLOOKUP(B99,'MGA - CostData'!B:D,3,0)</f>
        <v>Latin America</v>
      </c>
      <c r="D99" s="62">
        <f>INDEX('MGA - CostData'!$1:$1048576,MATCH($B99&amp;D$1,'MGA - CostData'!$FN:$FN,0),MATCH('MGA - Cost Curve'!$C$7,'MGA - CostData'!$6:$6,0))</f>
        <v>125</v>
      </c>
      <c r="E99" s="62">
        <f>INDEX('MGA - CostData'!$1:$1048576,MATCH($B99&amp;E$1,'MGA - CostData'!$FN:$FN,0),MATCH('MGA - Cost Curve'!$C$7,'MGA - CostData'!$6:$6,0))</f>
        <v>662.79324228618543</v>
      </c>
      <c r="F99" s="62">
        <f t="shared" si="16"/>
        <v>47</v>
      </c>
      <c r="H99" s="62">
        <f t="shared" si="21"/>
        <v>43</v>
      </c>
      <c r="I99" s="62" t="str">
        <f t="shared" si="17"/>
        <v>Elixir Group - Prahovo</v>
      </c>
      <c r="J99" s="62" t="str">
        <f t="shared" si="22"/>
        <v>Southern Europe</v>
      </c>
      <c r="K99" s="62">
        <f t="shared" si="23"/>
        <v>45</v>
      </c>
      <c r="L99" s="62">
        <f t="shared" si="24"/>
        <v>11356.25</v>
      </c>
      <c r="M99" s="62">
        <f t="shared" si="25"/>
        <v>668.70582605080085</v>
      </c>
      <c r="O99" s="62">
        <f t="shared" si="18"/>
        <v>383.10739493919243</v>
      </c>
      <c r="P99" s="62" t="str">
        <f t="shared" si="19"/>
        <v>Northern Africa</v>
      </c>
      <c r="R99" s="62">
        <f t="shared" si="26"/>
        <v>690</v>
      </c>
      <c r="S99" s="62">
        <f t="shared" si="20"/>
        <v>0</v>
      </c>
      <c r="T99" s="62">
        <f t="shared" si="27"/>
        <v>0</v>
      </c>
      <c r="U99" s="62">
        <f t="shared" si="27"/>
        <v>0</v>
      </c>
      <c r="V99" s="62">
        <f t="shared" si="27"/>
        <v>0</v>
      </c>
      <c r="W99" s="62">
        <f t="shared" si="27"/>
        <v>0</v>
      </c>
      <c r="X99" s="62">
        <f t="shared" si="27"/>
        <v>0</v>
      </c>
      <c r="Y99" s="62">
        <f t="shared" si="27"/>
        <v>0</v>
      </c>
      <c r="Z99" s="62">
        <f t="shared" si="27"/>
        <v>0</v>
      </c>
      <c r="AA99" s="62">
        <f t="shared" si="27"/>
        <v>0</v>
      </c>
      <c r="AB99" s="62">
        <f t="shared" si="27"/>
        <v>0</v>
      </c>
      <c r="AC99" s="62">
        <f t="shared" si="27"/>
        <v>383.10739493919243</v>
      </c>
      <c r="AD99" s="62">
        <f t="shared" si="27"/>
        <v>0</v>
      </c>
      <c r="AE99" s="62">
        <f t="shared" si="27"/>
        <v>0</v>
      </c>
      <c r="AF99" s="62">
        <f t="shared" si="27"/>
        <v>0</v>
      </c>
      <c r="AG99" s="62">
        <f t="shared" si="27"/>
        <v>0</v>
      </c>
      <c r="AH99" s="62">
        <f t="shared" si="27"/>
        <v>0</v>
      </c>
      <c r="AI99" s="62">
        <f t="shared" si="27"/>
        <v>0</v>
      </c>
    </row>
    <row r="100" spans="2:35" x14ac:dyDescent="0.2">
      <c r="B100" s="1" t="s">
        <v>280</v>
      </c>
      <c r="C100" s="64" t="str">
        <f>VLOOKUP(B100,'MGA - CostData'!B:D,3,0)</f>
        <v>Middle East</v>
      </c>
      <c r="D100" s="62">
        <f>INDEX('MGA - CostData'!$1:$1048576,MATCH($B100&amp;D$1,'MGA - CostData'!$FN:$FN,0),MATCH('MGA - Cost Curve'!$C$7,'MGA - CostData'!$6:$6,0))</f>
        <v>375</v>
      </c>
      <c r="E100" s="62">
        <f>INDEX('MGA - CostData'!$1:$1048576,MATCH($B100&amp;E$1,'MGA - CostData'!$FN:$FN,0),MATCH('MGA - Cost Curve'!$C$7,'MGA - CostData'!$6:$6,0))</f>
        <v>445.25153686847716</v>
      </c>
      <c r="F100" s="62">
        <f t="shared" si="16"/>
        <v>120</v>
      </c>
      <c r="H100" s="62">
        <f t="shared" si="21"/>
        <v>42</v>
      </c>
      <c r="I100" s="62" t="str">
        <f t="shared" si="17"/>
        <v>China - other Inner Mongolia</v>
      </c>
      <c r="J100" s="62" t="str">
        <f t="shared" si="22"/>
        <v>Eastern Asia</v>
      </c>
      <c r="K100" s="62">
        <f t="shared" si="23"/>
        <v>25</v>
      </c>
      <c r="L100" s="62">
        <f t="shared" si="24"/>
        <v>11401.25</v>
      </c>
      <c r="M100" s="62">
        <f t="shared" si="25"/>
        <v>670.64162962307125</v>
      </c>
      <c r="O100" s="62">
        <f t="shared" si="18"/>
        <v>383.10739493919243</v>
      </c>
      <c r="P100" s="62" t="str">
        <f t="shared" si="19"/>
        <v>Northern Africa</v>
      </c>
      <c r="R100" s="62">
        <f t="shared" si="26"/>
        <v>697.5</v>
      </c>
      <c r="S100" s="62">
        <f t="shared" si="20"/>
        <v>0</v>
      </c>
      <c r="T100" s="62">
        <f t="shared" si="27"/>
        <v>0</v>
      </c>
      <c r="U100" s="62">
        <f t="shared" si="27"/>
        <v>0</v>
      </c>
      <c r="V100" s="62">
        <f t="shared" si="27"/>
        <v>0</v>
      </c>
      <c r="W100" s="62">
        <f t="shared" si="27"/>
        <v>0</v>
      </c>
      <c r="X100" s="62">
        <f t="shared" si="27"/>
        <v>0</v>
      </c>
      <c r="Y100" s="62">
        <f t="shared" si="27"/>
        <v>0</v>
      </c>
      <c r="Z100" s="62">
        <f t="shared" si="27"/>
        <v>0</v>
      </c>
      <c r="AA100" s="62">
        <f t="shared" si="27"/>
        <v>0</v>
      </c>
      <c r="AB100" s="62">
        <f t="shared" si="27"/>
        <v>0</v>
      </c>
      <c r="AC100" s="62">
        <f t="shared" si="27"/>
        <v>383.10739493919243</v>
      </c>
      <c r="AD100" s="62">
        <f t="shared" si="27"/>
        <v>0</v>
      </c>
      <c r="AE100" s="62">
        <f t="shared" si="27"/>
        <v>0</v>
      </c>
      <c r="AF100" s="62">
        <f t="shared" si="27"/>
        <v>0</v>
      </c>
      <c r="AG100" s="62">
        <f t="shared" si="27"/>
        <v>0</v>
      </c>
      <c r="AH100" s="62">
        <f t="shared" si="27"/>
        <v>0</v>
      </c>
      <c r="AI100" s="62">
        <f t="shared" si="27"/>
        <v>0</v>
      </c>
    </row>
    <row r="101" spans="2:35" x14ac:dyDescent="0.2">
      <c r="B101" s="1" t="s">
        <v>246</v>
      </c>
      <c r="C101" s="64" t="str">
        <f>VLOOKUP(B101,'MGA - CostData'!B:D,3,0)</f>
        <v>Eastern Asia</v>
      </c>
      <c r="D101" s="62">
        <f>INDEX('MGA - CostData'!$1:$1048576,MATCH($B101&amp;D$1,'MGA - CostData'!$FN:$FN,0),MATCH('MGA - Cost Curve'!$C$7,'MGA - CostData'!$6:$6,0))</f>
        <v>85</v>
      </c>
      <c r="E101" s="62">
        <f>INDEX('MGA - CostData'!$1:$1048576,MATCH($B101&amp;E$1,'MGA - CostData'!$FN:$FN,0),MATCH('MGA - Cost Curve'!$C$7,'MGA - CostData'!$6:$6,0))</f>
        <v>688.51880648085034</v>
      </c>
      <c r="F101" s="62">
        <f t="shared" si="16"/>
        <v>39</v>
      </c>
      <c r="H101" s="62">
        <f t="shared" si="21"/>
        <v>41</v>
      </c>
      <c r="I101" s="62" t="str">
        <f t="shared" si="17"/>
        <v>Vinachem - Dinh Vu</v>
      </c>
      <c r="J101" s="62" t="str">
        <f t="shared" si="22"/>
        <v>Southeast Asia</v>
      </c>
      <c r="K101" s="62">
        <f t="shared" si="23"/>
        <v>40</v>
      </c>
      <c r="L101" s="62">
        <f t="shared" si="24"/>
        <v>11426.25</v>
      </c>
      <c r="M101" s="62">
        <f t="shared" si="25"/>
        <v>673.12165392453517</v>
      </c>
      <c r="O101" s="62">
        <f t="shared" si="18"/>
        <v>383.10739493919243</v>
      </c>
      <c r="P101" s="62" t="str">
        <f t="shared" si="19"/>
        <v>Northern Africa</v>
      </c>
      <c r="R101" s="62">
        <f t="shared" si="26"/>
        <v>705</v>
      </c>
      <c r="S101" s="62">
        <f t="shared" si="20"/>
        <v>0</v>
      </c>
      <c r="T101" s="62">
        <f t="shared" si="27"/>
        <v>0</v>
      </c>
      <c r="U101" s="62">
        <f t="shared" si="27"/>
        <v>0</v>
      </c>
      <c r="V101" s="62">
        <f t="shared" si="27"/>
        <v>0</v>
      </c>
      <c r="W101" s="62">
        <f t="shared" si="27"/>
        <v>0</v>
      </c>
      <c r="X101" s="62">
        <f t="shared" si="27"/>
        <v>0</v>
      </c>
      <c r="Y101" s="62">
        <f t="shared" si="27"/>
        <v>0</v>
      </c>
      <c r="Z101" s="62">
        <f t="shared" si="27"/>
        <v>0</v>
      </c>
      <c r="AA101" s="62">
        <f t="shared" si="27"/>
        <v>0</v>
      </c>
      <c r="AB101" s="62">
        <f t="shared" si="27"/>
        <v>0</v>
      </c>
      <c r="AC101" s="62">
        <f t="shared" si="27"/>
        <v>383.10739493919243</v>
      </c>
      <c r="AD101" s="62">
        <f t="shared" si="27"/>
        <v>0</v>
      </c>
      <c r="AE101" s="62">
        <f t="shared" si="27"/>
        <v>0</v>
      </c>
      <c r="AF101" s="62">
        <f t="shared" si="27"/>
        <v>0</v>
      </c>
      <c r="AG101" s="62">
        <f t="shared" si="27"/>
        <v>0</v>
      </c>
      <c r="AH101" s="62">
        <f t="shared" si="27"/>
        <v>0</v>
      </c>
      <c r="AI101" s="62">
        <f t="shared" si="27"/>
        <v>0</v>
      </c>
    </row>
    <row r="102" spans="2:35" x14ac:dyDescent="0.2">
      <c r="B102" s="1" t="s">
        <v>186</v>
      </c>
      <c r="C102" s="64" t="str">
        <f>VLOOKUP(B102,'MGA - CostData'!B:D,3,0)</f>
        <v>Northern Africa</v>
      </c>
      <c r="D102" s="62">
        <f>INDEX('MGA - CostData'!$1:$1048576,MATCH($B102&amp;D$1,'MGA - CostData'!$FN:$FN,0),MATCH('MGA - Cost Curve'!$C$7,'MGA - CostData'!$6:$6,0))</f>
        <v>100</v>
      </c>
      <c r="E102" s="62">
        <f>INDEX('MGA - CostData'!$1:$1048576,MATCH($B102&amp;E$1,'MGA - CostData'!$FN:$FN,0),MATCH('MGA - Cost Curve'!$C$7,'MGA - CostData'!$6:$6,0))</f>
        <v>430.73426530923979</v>
      </c>
      <c r="F102" s="62">
        <f t="shared" si="16"/>
        <v>124</v>
      </c>
      <c r="H102" s="62">
        <f t="shared" si="21"/>
        <v>40</v>
      </c>
      <c r="I102" s="62" t="str">
        <f t="shared" si="17"/>
        <v>Hindalco - Dahej</v>
      </c>
      <c r="J102" s="62" t="str">
        <f t="shared" si="22"/>
        <v>Southern Asia</v>
      </c>
      <c r="K102" s="62">
        <f t="shared" si="23"/>
        <v>45</v>
      </c>
      <c r="L102" s="62">
        <f t="shared" si="24"/>
        <v>11466.25</v>
      </c>
      <c r="M102" s="62">
        <f t="shared" si="25"/>
        <v>683.07435497780386</v>
      </c>
      <c r="O102" s="62">
        <f t="shared" si="18"/>
        <v>383.10739493919243</v>
      </c>
      <c r="P102" s="62" t="str">
        <f t="shared" si="19"/>
        <v>Northern Africa</v>
      </c>
      <c r="R102" s="62">
        <f t="shared" si="26"/>
        <v>712.5</v>
      </c>
      <c r="S102" s="62">
        <f t="shared" si="20"/>
        <v>0</v>
      </c>
      <c r="T102" s="62">
        <f t="shared" si="27"/>
        <v>0</v>
      </c>
      <c r="U102" s="62">
        <f t="shared" si="27"/>
        <v>0</v>
      </c>
      <c r="V102" s="62">
        <f t="shared" si="27"/>
        <v>0</v>
      </c>
      <c r="W102" s="62">
        <f t="shared" si="27"/>
        <v>0</v>
      </c>
      <c r="X102" s="62">
        <f t="shared" si="27"/>
        <v>0</v>
      </c>
      <c r="Y102" s="62">
        <f t="shared" si="27"/>
        <v>0</v>
      </c>
      <c r="Z102" s="62">
        <f t="shared" si="27"/>
        <v>0</v>
      </c>
      <c r="AA102" s="62">
        <f t="shared" si="27"/>
        <v>0</v>
      </c>
      <c r="AB102" s="62">
        <f t="shared" si="27"/>
        <v>0</v>
      </c>
      <c r="AC102" s="62">
        <f t="shared" si="27"/>
        <v>383.10739493919243</v>
      </c>
      <c r="AD102" s="62">
        <f t="shared" ref="T102:AI118" si="28">IF($R102&gt;MAX($L:$L),0,IF($P102=AD$6,$O102,0))</f>
        <v>0</v>
      </c>
      <c r="AE102" s="62">
        <f t="shared" si="28"/>
        <v>0</v>
      </c>
      <c r="AF102" s="62">
        <f t="shared" si="28"/>
        <v>0</v>
      </c>
      <c r="AG102" s="62">
        <f t="shared" si="28"/>
        <v>0</v>
      </c>
      <c r="AH102" s="62">
        <f t="shared" si="28"/>
        <v>0</v>
      </c>
      <c r="AI102" s="62">
        <f t="shared" si="28"/>
        <v>0</v>
      </c>
    </row>
    <row r="103" spans="2:35" x14ac:dyDescent="0.2">
      <c r="B103" s="1" t="s">
        <v>187</v>
      </c>
      <c r="C103" s="64" t="str">
        <f>VLOOKUP(B103,'MGA - CostData'!B:D,3,0)</f>
        <v>Northern Africa</v>
      </c>
      <c r="D103" s="62">
        <f>INDEX('MGA - CostData'!$1:$1048576,MATCH($B103&amp;D$1,'MGA - CostData'!$FN:$FN,0),MATCH('MGA - Cost Curve'!$C$7,'MGA - CostData'!$6:$6,0))</f>
        <v>12.5</v>
      </c>
      <c r="E103" s="62">
        <f>INDEX('MGA - CostData'!$1:$1048576,MATCH($B103&amp;E$1,'MGA - CostData'!$FN:$FN,0),MATCH('MGA - Cost Curve'!$C$7,'MGA - CostData'!$6:$6,0))</f>
        <v>432.70879985368202</v>
      </c>
      <c r="F103" s="62">
        <f t="shared" si="16"/>
        <v>123</v>
      </c>
      <c r="H103" s="62">
        <f t="shared" si="21"/>
        <v>39</v>
      </c>
      <c r="I103" s="62" t="str">
        <f t="shared" si="17"/>
        <v>Namhae - Yeosu</v>
      </c>
      <c r="J103" s="62" t="str">
        <f t="shared" si="22"/>
        <v>Eastern Asia</v>
      </c>
      <c r="K103" s="62">
        <f t="shared" si="23"/>
        <v>85</v>
      </c>
      <c r="L103" s="62">
        <f t="shared" si="24"/>
        <v>11511.25</v>
      </c>
      <c r="M103" s="62">
        <f t="shared" si="25"/>
        <v>688.51880648085034</v>
      </c>
      <c r="O103" s="62">
        <f t="shared" si="18"/>
        <v>383.10739493919243</v>
      </c>
      <c r="P103" s="62" t="str">
        <f t="shared" si="19"/>
        <v>Northern Africa</v>
      </c>
      <c r="R103" s="62">
        <f t="shared" si="26"/>
        <v>720</v>
      </c>
      <c r="S103" s="62">
        <f t="shared" si="20"/>
        <v>0</v>
      </c>
      <c r="T103" s="62">
        <f t="shared" si="28"/>
        <v>0</v>
      </c>
      <c r="U103" s="62">
        <f t="shared" si="28"/>
        <v>0</v>
      </c>
      <c r="V103" s="62">
        <f t="shared" si="28"/>
        <v>0</v>
      </c>
      <c r="W103" s="62">
        <f t="shared" si="28"/>
        <v>0</v>
      </c>
      <c r="X103" s="62">
        <f t="shared" si="28"/>
        <v>0</v>
      </c>
      <c r="Y103" s="62">
        <f t="shared" si="28"/>
        <v>0</v>
      </c>
      <c r="Z103" s="62">
        <f t="shared" si="28"/>
        <v>0</v>
      </c>
      <c r="AA103" s="62">
        <f t="shared" si="28"/>
        <v>0</v>
      </c>
      <c r="AB103" s="62">
        <f t="shared" si="28"/>
        <v>0</v>
      </c>
      <c r="AC103" s="62">
        <f t="shared" si="28"/>
        <v>383.10739493919243</v>
      </c>
      <c r="AD103" s="62">
        <f t="shared" si="28"/>
        <v>0</v>
      </c>
      <c r="AE103" s="62">
        <f t="shared" si="28"/>
        <v>0</v>
      </c>
      <c r="AF103" s="62">
        <f t="shared" si="28"/>
        <v>0</v>
      </c>
      <c r="AG103" s="62">
        <f t="shared" si="28"/>
        <v>0</v>
      </c>
      <c r="AH103" s="62">
        <f t="shared" si="28"/>
        <v>0</v>
      </c>
      <c r="AI103" s="62">
        <f t="shared" si="28"/>
        <v>0</v>
      </c>
    </row>
    <row r="104" spans="2:35" x14ac:dyDescent="0.2">
      <c r="B104" s="1" t="s">
        <v>232</v>
      </c>
      <c r="C104" s="64" t="str">
        <f>VLOOKUP(B104,'MGA - CostData'!B:D,3,0)</f>
        <v>Eastern Asia</v>
      </c>
      <c r="D104" s="62">
        <f>INDEX('MGA - CostData'!$1:$1048576,MATCH($B104&amp;D$1,'MGA - CostData'!$FN:$FN,0),MATCH('MGA - Cost Curve'!$C$7,'MGA - CostData'!$6:$6,0))</f>
        <v>62.5</v>
      </c>
      <c r="E104" s="62">
        <f>INDEX('MGA - CostData'!$1:$1048576,MATCH($B104&amp;E$1,'MGA - CostData'!$FN:$FN,0),MATCH('MGA - Cost Curve'!$C$7,'MGA - CostData'!$6:$6,0))</f>
        <v>625.2281299917812</v>
      </c>
      <c r="F104" s="62">
        <f t="shared" si="16"/>
        <v>63</v>
      </c>
      <c r="H104" s="62">
        <f t="shared" si="21"/>
        <v>38</v>
      </c>
      <c r="I104" s="62" t="str">
        <f t="shared" si="17"/>
        <v>China - other Henan</v>
      </c>
      <c r="J104" s="62" t="str">
        <f t="shared" si="22"/>
        <v>Eastern Asia</v>
      </c>
      <c r="K104" s="62">
        <f t="shared" si="23"/>
        <v>50</v>
      </c>
      <c r="L104" s="62">
        <f t="shared" si="24"/>
        <v>11596.25</v>
      </c>
      <c r="M104" s="62">
        <f t="shared" si="25"/>
        <v>710.04743989644464</v>
      </c>
      <c r="O104" s="62">
        <f t="shared" si="18"/>
        <v>383.38239493919241</v>
      </c>
      <c r="P104" s="62" t="str">
        <f t="shared" si="19"/>
        <v>Northern Africa</v>
      </c>
      <c r="R104" s="62">
        <f t="shared" si="26"/>
        <v>727.5</v>
      </c>
      <c r="S104" s="62">
        <f t="shared" si="20"/>
        <v>0</v>
      </c>
      <c r="T104" s="62">
        <f t="shared" si="28"/>
        <v>0</v>
      </c>
      <c r="U104" s="62">
        <f t="shared" si="28"/>
        <v>0</v>
      </c>
      <c r="V104" s="62">
        <f t="shared" si="28"/>
        <v>0</v>
      </c>
      <c r="W104" s="62">
        <f t="shared" si="28"/>
        <v>0</v>
      </c>
      <c r="X104" s="62">
        <f t="shared" si="28"/>
        <v>0</v>
      </c>
      <c r="Y104" s="62">
        <f t="shared" si="28"/>
        <v>0</v>
      </c>
      <c r="Z104" s="62">
        <f t="shared" si="28"/>
        <v>0</v>
      </c>
      <c r="AA104" s="62">
        <f t="shared" si="28"/>
        <v>0</v>
      </c>
      <c r="AB104" s="62">
        <f t="shared" si="28"/>
        <v>0</v>
      </c>
      <c r="AC104" s="62">
        <f t="shared" si="28"/>
        <v>383.38239493919241</v>
      </c>
      <c r="AD104" s="62">
        <f t="shared" si="28"/>
        <v>0</v>
      </c>
      <c r="AE104" s="62">
        <f t="shared" si="28"/>
        <v>0</v>
      </c>
      <c r="AF104" s="62">
        <f t="shared" si="28"/>
        <v>0</v>
      </c>
      <c r="AG104" s="62">
        <f t="shared" si="28"/>
        <v>0</v>
      </c>
      <c r="AH104" s="62">
        <f t="shared" si="28"/>
        <v>0</v>
      </c>
      <c r="AI104" s="62">
        <f t="shared" si="28"/>
        <v>0</v>
      </c>
    </row>
    <row r="105" spans="2:35" x14ac:dyDescent="0.2">
      <c r="B105" s="1" t="s">
        <v>233</v>
      </c>
      <c r="C105" s="64" t="str">
        <f>VLOOKUP(B105,'MGA - CostData'!B:D,3,0)</f>
        <v>Eastern Asia</v>
      </c>
      <c r="D105" s="62">
        <f>INDEX('MGA - CostData'!$1:$1048576,MATCH($B105&amp;D$1,'MGA - CostData'!$FN:$FN,0),MATCH('MGA - Cost Curve'!$C$7,'MGA - CostData'!$6:$6,0))</f>
        <v>250</v>
      </c>
      <c r="E105" s="62">
        <f>INDEX('MGA - CostData'!$1:$1048576,MATCH($B105&amp;E$1,'MGA - CostData'!$FN:$FN,0),MATCH('MGA - Cost Curve'!$C$7,'MGA - CostData'!$6:$6,0))</f>
        <v>586.07758100639342</v>
      </c>
      <c r="F105" s="62">
        <f t="shared" si="16"/>
        <v>78</v>
      </c>
      <c r="H105" s="62">
        <f t="shared" si="21"/>
        <v>37</v>
      </c>
      <c r="I105" s="62" t="str">
        <f t="shared" si="17"/>
        <v>China - other Liaoning</v>
      </c>
      <c r="J105" s="62" t="str">
        <f t="shared" si="22"/>
        <v>Eastern Asia</v>
      </c>
      <c r="K105" s="62">
        <f t="shared" si="23"/>
        <v>50</v>
      </c>
      <c r="L105" s="62">
        <f t="shared" si="24"/>
        <v>11646.25</v>
      </c>
      <c r="M105" s="62">
        <f t="shared" si="25"/>
        <v>721.63996280300069</v>
      </c>
      <c r="O105" s="62">
        <f t="shared" si="18"/>
        <v>383.38239493919241</v>
      </c>
      <c r="P105" s="62" t="str">
        <f t="shared" si="19"/>
        <v>Northern Africa</v>
      </c>
      <c r="R105" s="62">
        <f t="shared" si="26"/>
        <v>735</v>
      </c>
      <c r="S105" s="62">
        <f t="shared" si="20"/>
        <v>0</v>
      </c>
      <c r="T105" s="62">
        <f t="shared" si="28"/>
        <v>0</v>
      </c>
      <c r="U105" s="62">
        <f t="shared" si="28"/>
        <v>0</v>
      </c>
      <c r="V105" s="62">
        <f t="shared" si="28"/>
        <v>0</v>
      </c>
      <c r="W105" s="62">
        <f t="shared" si="28"/>
        <v>0</v>
      </c>
      <c r="X105" s="62">
        <f t="shared" si="28"/>
        <v>0</v>
      </c>
      <c r="Y105" s="62">
        <f t="shared" si="28"/>
        <v>0</v>
      </c>
      <c r="Z105" s="62">
        <f t="shared" si="28"/>
        <v>0</v>
      </c>
      <c r="AA105" s="62">
        <f t="shared" si="28"/>
        <v>0</v>
      </c>
      <c r="AB105" s="62">
        <f t="shared" si="28"/>
        <v>0</v>
      </c>
      <c r="AC105" s="62">
        <f t="shared" si="28"/>
        <v>383.38239493919241</v>
      </c>
      <c r="AD105" s="62">
        <f t="shared" si="28"/>
        <v>0</v>
      </c>
      <c r="AE105" s="62">
        <f t="shared" si="28"/>
        <v>0</v>
      </c>
      <c r="AF105" s="62">
        <f t="shared" si="28"/>
        <v>0</v>
      </c>
      <c r="AG105" s="62">
        <f t="shared" si="28"/>
        <v>0</v>
      </c>
      <c r="AH105" s="62">
        <f t="shared" si="28"/>
        <v>0</v>
      </c>
      <c r="AI105" s="62">
        <f t="shared" si="28"/>
        <v>0</v>
      </c>
    </row>
    <row r="106" spans="2:35" x14ac:dyDescent="0.2">
      <c r="B106" s="1" t="s">
        <v>277</v>
      </c>
      <c r="C106" s="64" t="str">
        <f>VLOOKUP(B106,'MGA - CostData'!B:D,3,0)</f>
        <v>Middle East</v>
      </c>
      <c r="D106" s="62">
        <f>INDEX('MGA - CostData'!$1:$1048576,MATCH($B106&amp;D$1,'MGA - CostData'!$FN:$FN,0),MATCH('MGA - Cost Curve'!$C$7,'MGA - CostData'!$6:$6,0))</f>
        <v>0</v>
      </c>
      <c r="E106" s="62">
        <f>INDEX('MGA - CostData'!$1:$1048576,MATCH($B106&amp;E$1,'MGA - CostData'!$FN:$FN,0),MATCH('MGA - Cost Curve'!$C$7,'MGA - CostData'!$6:$6,0))</f>
        <v>0</v>
      </c>
      <c r="F106" s="62">
        <f t="shared" si="16"/>
        <v>149</v>
      </c>
      <c r="H106" s="62">
        <f t="shared" si="21"/>
        <v>36</v>
      </c>
      <c r="I106" s="62" t="str">
        <f t="shared" si="17"/>
        <v>China - other Hubei</v>
      </c>
      <c r="J106" s="62" t="str">
        <f t="shared" si="22"/>
        <v>Eastern Asia</v>
      </c>
      <c r="K106" s="62">
        <f t="shared" si="23"/>
        <v>597.5</v>
      </c>
      <c r="L106" s="62">
        <f t="shared" si="24"/>
        <v>11696.25</v>
      </c>
      <c r="M106" s="62">
        <f t="shared" si="25"/>
        <v>724.70306065389025</v>
      </c>
      <c r="O106" s="62">
        <f t="shared" si="18"/>
        <v>383.38239493919241</v>
      </c>
      <c r="P106" s="62" t="str">
        <f t="shared" si="19"/>
        <v>Northern Africa</v>
      </c>
      <c r="R106" s="62">
        <f t="shared" si="26"/>
        <v>742.5</v>
      </c>
      <c r="S106" s="62">
        <f t="shared" si="20"/>
        <v>0</v>
      </c>
      <c r="T106" s="62">
        <f t="shared" si="28"/>
        <v>0</v>
      </c>
      <c r="U106" s="62">
        <f t="shared" si="28"/>
        <v>0</v>
      </c>
      <c r="V106" s="62">
        <f t="shared" si="28"/>
        <v>0</v>
      </c>
      <c r="W106" s="62">
        <f t="shared" si="28"/>
        <v>0</v>
      </c>
      <c r="X106" s="62">
        <f t="shared" si="28"/>
        <v>0</v>
      </c>
      <c r="Y106" s="62">
        <f t="shared" si="28"/>
        <v>0</v>
      </c>
      <c r="Z106" s="62">
        <f t="shared" si="28"/>
        <v>0</v>
      </c>
      <c r="AA106" s="62">
        <f t="shared" si="28"/>
        <v>0</v>
      </c>
      <c r="AB106" s="62">
        <f t="shared" si="28"/>
        <v>0</v>
      </c>
      <c r="AC106" s="62">
        <f t="shared" si="28"/>
        <v>383.38239493919241</v>
      </c>
      <c r="AD106" s="62">
        <f t="shared" si="28"/>
        <v>0</v>
      </c>
      <c r="AE106" s="62">
        <f t="shared" si="28"/>
        <v>0</v>
      </c>
      <c r="AF106" s="62">
        <f t="shared" si="28"/>
        <v>0</v>
      </c>
      <c r="AG106" s="62">
        <f t="shared" si="28"/>
        <v>0</v>
      </c>
      <c r="AH106" s="62">
        <f t="shared" si="28"/>
        <v>0</v>
      </c>
      <c r="AI106" s="62">
        <f t="shared" si="28"/>
        <v>0</v>
      </c>
    </row>
    <row r="107" spans="2:35" x14ac:dyDescent="0.2">
      <c r="B107" s="1" t="s">
        <v>296</v>
      </c>
      <c r="C107" s="64" t="str">
        <f>VLOOKUP(B107,'MGA - CostData'!B:D,3,0)</f>
        <v>North America</v>
      </c>
      <c r="D107" s="62">
        <f>INDEX('MGA - CostData'!$1:$1048576,MATCH($B107&amp;D$1,'MGA - CostData'!$FN:$FN,0),MATCH('MGA - Cost Curve'!$C$7,'MGA - CostData'!$6:$6,0))</f>
        <v>300</v>
      </c>
      <c r="E107" s="62">
        <f>INDEX('MGA - CostData'!$1:$1048576,MATCH($B107&amp;E$1,'MGA - CostData'!$FN:$FN,0),MATCH('MGA - Cost Curve'!$C$7,'MGA - CostData'!$6:$6,0))</f>
        <v>592.41119759560456</v>
      </c>
      <c r="F107" s="62">
        <f t="shared" si="16"/>
        <v>72</v>
      </c>
      <c r="H107" s="62">
        <f t="shared" si="21"/>
        <v>35</v>
      </c>
      <c r="I107" s="62" t="str">
        <f t="shared" si="17"/>
        <v>China - other Chongqing</v>
      </c>
      <c r="J107" s="62" t="str">
        <f t="shared" si="22"/>
        <v>Eastern Asia</v>
      </c>
      <c r="K107" s="62">
        <f t="shared" si="23"/>
        <v>42.5</v>
      </c>
      <c r="L107" s="62">
        <f t="shared" si="24"/>
        <v>12293.75</v>
      </c>
      <c r="M107" s="62">
        <f t="shared" si="25"/>
        <v>725.19866638513849</v>
      </c>
      <c r="O107" s="62">
        <f t="shared" si="18"/>
        <v>383.38239493919241</v>
      </c>
      <c r="P107" s="62" t="str">
        <f t="shared" si="19"/>
        <v>Northern Africa</v>
      </c>
      <c r="R107" s="62">
        <f t="shared" si="26"/>
        <v>750</v>
      </c>
      <c r="S107" s="62">
        <f t="shared" si="20"/>
        <v>0</v>
      </c>
      <c r="T107" s="62">
        <f t="shared" si="28"/>
        <v>0</v>
      </c>
      <c r="U107" s="62">
        <f t="shared" si="28"/>
        <v>0</v>
      </c>
      <c r="V107" s="62">
        <f t="shared" si="28"/>
        <v>0</v>
      </c>
      <c r="W107" s="62">
        <f t="shared" si="28"/>
        <v>0</v>
      </c>
      <c r="X107" s="62">
        <f t="shared" si="28"/>
        <v>0</v>
      </c>
      <c r="Y107" s="62">
        <f t="shared" si="28"/>
        <v>0</v>
      </c>
      <c r="Z107" s="62">
        <f t="shared" si="28"/>
        <v>0</v>
      </c>
      <c r="AA107" s="62">
        <f t="shared" si="28"/>
        <v>0</v>
      </c>
      <c r="AB107" s="62">
        <f t="shared" si="28"/>
        <v>0</v>
      </c>
      <c r="AC107" s="62">
        <f t="shared" si="28"/>
        <v>383.38239493919241</v>
      </c>
      <c r="AD107" s="62">
        <f t="shared" si="28"/>
        <v>0</v>
      </c>
      <c r="AE107" s="62">
        <f t="shared" si="28"/>
        <v>0</v>
      </c>
      <c r="AF107" s="62">
        <f t="shared" si="28"/>
        <v>0</v>
      </c>
      <c r="AG107" s="62">
        <f t="shared" si="28"/>
        <v>0</v>
      </c>
      <c r="AH107" s="62">
        <f t="shared" si="28"/>
        <v>0</v>
      </c>
      <c r="AI107" s="62">
        <f t="shared" si="28"/>
        <v>0</v>
      </c>
    </row>
    <row r="108" spans="2:35" x14ac:dyDescent="0.2">
      <c r="B108" s="1" t="s">
        <v>297</v>
      </c>
      <c r="C108" s="64" t="str">
        <f>VLOOKUP(B108,'MGA - CostData'!B:D,3,0)</f>
        <v>North America</v>
      </c>
      <c r="D108" s="62">
        <f>INDEX('MGA - CostData'!$1:$1048576,MATCH($B108&amp;D$1,'MGA - CostData'!$FN:$FN,0),MATCH('MGA - Cost Curve'!$C$7,'MGA - CostData'!$6:$6,0))</f>
        <v>0</v>
      </c>
      <c r="E108" s="62">
        <f>INDEX('MGA - CostData'!$1:$1048576,MATCH($B108&amp;E$1,'MGA - CostData'!$FN:$FN,0),MATCH('MGA - Cost Curve'!$C$7,'MGA - CostData'!$6:$6,0))</f>
        <v>0</v>
      </c>
      <c r="F108" s="62">
        <f t="shared" si="16"/>
        <v>149</v>
      </c>
      <c r="H108" s="62">
        <f t="shared" si="21"/>
        <v>34</v>
      </c>
      <c r="I108" s="62" t="str">
        <f t="shared" si="17"/>
        <v>SEA - PA_AM</v>
      </c>
      <c r="J108" s="62" t="str">
        <f t="shared" si="22"/>
        <v>Southeast Asia</v>
      </c>
      <c r="K108" s="62">
        <f t="shared" si="23"/>
        <v>0</v>
      </c>
      <c r="L108" s="62">
        <f t="shared" si="24"/>
        <v>12336.25</v>
      </c>
      <c r="M108" s="62">
        <f t="shared" si="25"/>
        <v>737.68514648753535</v>
      </c>
      <c r="O108" s="62">
        <f t="shared" si="18"/>
        <v>383.38239493919241</v>
      </c>
      <c r="P108" s="62" t="str">
        <f t="shared" si="19"/>
        <v>Northern Africa</v>
      </c>
      <c r="R108" s="62">
        <f t="shared" si="26"/>
        <v>757.5</v>
      </c>
      <c r="S108" s="62">
        <f t="shared" si="20"/>
        <v>0</v>
      </c>
      <c r="T108" s="62">
        <f t="shared" si="28"/>
        <v>0</v>
      </c>
      <c r="U108" s="62">
        <f t="shared" si="28"/>
        <v>0</v>
      </c>
      <c r="V108" s="62">
        <f t="shared" si="28"/>
        <v>0</v>
      </c>
      <c r="W108" s="62">
        <f t="shared" si="28"/>
        <v>0</v>
      </c>
      <c r="X108" s="62">
        <f t="shared" si="28"/>
        <v>0</v>
      </c>
      <c r="Y108" s="62">
        <f t="shared" si="28"/>
        <v>0</v>
      </c>
      <c r="Z108" s="62">
        <f t="shared" si="28"/>
        <v>0</v>
      </c>
      <c r="AA108" s="62">
        <f t="shared" si="28"/>
        <v>0</v>
      </c>
      <c r="AB108" s="62">
        <f t="shared" si="28"/>
        <v>0</v>
      </c>
      <c r="AC108" s="62">
        <f t="shared" si="28"/>
        <v>383.38239493919241</v>
      </c>
      <c r="AD108" s="62">
        <f t="shared" si="28"/>
        <v>0</v>
      </c>
      <c r="AE108" s="62">
        <f t="shared" si="28"/>
        <v>0</v>
      </c>
      <c r="AF108" s="62">
        <f t="shared" si="28"/>
        <v>0</v>
      </c>
      <c r="AG108" s="62">
        <f t="shared" si="28"/>
        <v>0</v>
      </c>
      <c r="AH108" s="62">
        <f t="shared" si="28"/>
        <v>0</v>
      </c>
      <c r="AI108" s="62">
        <f t="shared" si="28"/>
        <v>0</v>
      </c>
    </row>
    <row r="109" spans="2:35" x14ac:dyDescent="0.2">
      <c r="B109" s="1" t="s">
        <v>299</v>
      </c>
      <c r="C109" s="64" t="str">
        <f>VLOOKUP(B109,'MGA - CostData'!B:D,3,0)</f>
        <v>North America</v>
      </c>
      <c r="D109" s="62">
        <f>INDEX('MGA - CostData'!$1:$1048576,MATCH($B109&amp;D$1,'MGA - CostData'!$FN:$FN,0),MATCH('MGA - Cost Curve'!$C$7,'MGA - CostData'!$6:$6,0))</f>
        <v>0</v>
      </c>
      <c r="E109" s="62">
        <f>INDEX('MGA - CostData'!$1:$1048576,MATCH($B109&amp;E$1,'MGA - CostData'!$FN:$FN,0),MATCH('MGA - Cost Curve'!$C$7,'MGA - CostData'!$6:$6,0))</f>
        <v>0</v>
      </c>
      <c r="F109" s="62">
        <f t="shared" si="16"/>
        <v>149</v>
      </c>
      <c r="H109" s="62">
        <f t="shared" si="21"/>
        <v>33</v>
      </c>
      <c r="I109" s="62" t="str">
        <f t="shared" si="17"/>
        <v>China - other Jiangsu</v>
      </c>
      <c r="J109" s="62" t="str">
        <f t="shared" si="22"/>
        <v>Eastern Asia</v>
      </c>
      <c r="K109" s="62">
        <f t="shared" si="23"/>
        <v>107.5</v>
      </c>
      <c r="L109" s="62">
        <f t="shared" si="24"/>
        <v>12336.25</v>
      </c>
      <c r="M109" s="62">
        <f t="shared" si="25"/>
        <v>739.92193020354591</v>
      </c>
      <c r="O109" s="62">
        <f t="shared" si="18"/>
        <v>383.38239493919241</v>
      </c>
      <c r="P109" s="62" t="str">
        <f t="shared" si="19"/>
        <v>Northern Africa</v>
      </c>
      <c r="R109" s="62">
        <f t="shared" si="26"/>
        <v>765</v>
      </c>
      <c r="S109" s="62">
        <f t="shared" si="20"/>
        <v>0</v>
      </c>
      <c r="T109" s="62">
        <f t="shared" si="28"/>
        <v>0</v>
      </c>
      <c r="U109" s="62">
        <f t="shared" si="28"/>
        <v>0</v>
      </c>
      <c r="V109" s="62">
        <f t="shared" si="28"/>
        <v>0</v>
      </c>
      <c r="W109" s="62">
        <f t="shared" si="28"/>
        <v>0</v>
      </c>
      <c r="X109" s="62">
        <f t="shared" si="28"/>
        <v>0</v>
      </c>
      <c r="Y109" s="62">
        <f t="shared" si="28"/>
        <v>0</v>
      </c>
      <c r="Z109" s="62">
        <f t="shared" si="28"/>
        <v>0</v>
      </c>
      <c r="AA109" s="62">
        <f t="shared" si="28"/>
        <v>0</v>
      </c>
      <c r="AB109" s="62">
        <f t="shared" si="28"/>
        <v>0</v>
      </c>
      <c r="AC109" s="62">
        <f t="shared" si="28"/>
        <v>383.38239493919241</v>
      </c>
      <c r="AD109" s="62">
        <f t="shared" si="28"/>
        <v>0</v>
      </c>
      <c r="AE109" s="62">
        <f t="shared" si="28"/>
        <v>0</v>
      </c>
      <c r="AF109" s="62">
        <f t="shared" si="28"/>
        <v>0</v>
      </c>
      <c r="AG109" s="62">
        <f t="shared" si="28"/>
        <v>0</v>
      </c>
      <c r="AH109" s="62">
        <f t="shared" si="28"/>
        <v>0</v>
      </c>
      <c r="AI109" s="62">
        <f t="shared" si="28"/>
        <v>0</v>
      </c>
    </row>
    <row r="110" spans="2:35" x14ac:dyDescent="0.2">
      <c r="B110" s="1" t="s">
        <v>298</v>
      </c>
      <c r="C110" s="64" t="str">
        <f>VLOOKUP(B110,'MGA - CostData'!B:D,3,0)</f>
        <v>North America</v>
      </c>
      <c r="D110" s="62">
        <f>INDEX('MGA - CostData'!$1:$1048576,MATCH($B110&amp;D$1,'MGA - CostData'!$FN:$FN,0),MATCH('MGA - Cost Curve'!$C$7,'MGA - CostData'!$6:$6,0))</f>
        <v>135</v>
      </c>
      <c r="E110" s="62">
        <f>INDEX('MGA - CostData'!$1:$1048576,MATCH($B110&amp;E$1,'MGA - CostData'!$FN:$FN,0),MATCH('MGA - Cost Curve'!$C$7,'MGA - CostData'!$6:$6,0))</f>
        <v>590.05271554888759</v>
      </c>
      <c r="F110" s="62">
        <f t="shared" si="16"/>
        <v>75</v>
      </c>
      <c r="H110" s="62">
        <f t="shared" si="21"/>
        <v>32</v>
      </c>
      <c r="I110" s="62" t="str">
        <f t="shared" si="17"/>
        <v>Philphos - Isabel</v>
      </c>
      <c r="J110" s="62" t="str">
        <f t="shared" si="22"/>
        <v>Southeast Asia</v>
      </c>
      <c r="K110" s="62">
        <f t="shared" si="23"/>
        <v>50</v>
      </c>
      <c r="L110" s="62">
        <f t="shared" si="24"/>
        <v>12443.75</v>
      </c>
      <c r="M110" s="62">
        <f t="shared" si="25"/>
        <v>741.59905466262239</v>
      </c>
      <c r="O110" s="62">
        <f t="shared" si="18"/>
        <v>383.38239493919241</v>
      </c>
      <c r="P110" s="62" t="str">
        <f t="shared" si="19"/>
        <v>Northern Africa</v>
      </c>
      <c r="R110" s="62">
        <f t="shared" si="26"/>
        <v>772.5</v>
      </c>
      <c r="S110" s="62">
        <f t="shared" si="20"/>
        <v>0</v>
      </c>
      <c r="T110" s="62">
        <f t="shared" si="28"/>
        <v>0</v>
      </c>
      <c r="U110" s="62">
        <f t="shared" si="28"/>
        <v>0</v>
      </c>
      <c r="V110" s="62">
        <f t="shared" si="28"/>
        <v>0</v>
      </c>
      <c r="W110" s="62">
        <f t="shared" si="28"/>
        <v>0</v>
      </c>
      <c r="X110" s="62">
        <f t="shared" si="28"/>
        <v>0</v>
      </c>
      <c r="Y110" s="62">
        <f t="shared" si="28"/>
        <v>0</v>
      </c>
      <c r="Z110" s="62">
        <f t="shared" si="28"/>
        <v>0</v>
      </c>
      <c r="AA110" s="62">
        <f t="shared" si="28"/>
        <v>0</v>
      </c>
      <c r="AB110" s="62">
        <f t="shared" si="28"/>
        <v>0</v>
      </c>
      <c r="AC110" s="62">
        <f t="shared" si="28"/>
        <v>383.38239493919241</v>
      </c>
      <c r="AD110" s="62">
        <f t="shared" si="28"/>
        <v>0</v>
      </c>
      <c r="AE110" s="62">
        <f t="shared" si="28"/>
        <v>0</v>
      </c>
      <c r="AF110" s="62">
        <f t="shared" si="28"/>
        <v>0</v>
      </c>
      <c r="AG110" s="62">
        <f t="shared" si="28"/>
        <v>0</v>
      </c>
      <c r="AH110" s="62">
        <f t="shared" si="28"/>
        <v>0</v>
      </c>
      <c r="AI110" s="62">
        <f t="shared" si="28"/>
        <v>0</v>
      </c>
    </row>
    <row r="111" spans="2:35" x14ac:dyDescent="0.2">
      <c r="B111" s="1" t="s">
        <v>188</v>
      </c>
      <c r="C111" s="64" t="str">
        <f>VLOOKUP(B111,'MGA - CostData'!B:D,3,0)</f>
        <v>Northern Africa</v>
      </c>
      <c r="D111" s="62">
        <f>INDEX('MGA - CostData'!$1:$1048576,MATCH($B111&amp;D$1,'MGA - CostData'!$FN:$FN,0),MATCH('MGA - Cost Curve'!$C$7,'MGA - CostData'!$6:$6,0))</f>
        <v>125</v>
      </c>
      <c r="E111" s="62">
        <f>INDEX('MGA - CostData'!$1:$1048576,MATCH($B111&amp;E$1,'MGA - CostData'!$FN:$FN,0),MATCH('MGA - Cost Curve'!$C$7,'MGA - CostData'!$6:$6,0))</f>
        <v>383.10739493919243</v>
      </c>
      <c r="F111" s="62">
        <f t="shared" si="16"/>
        <v>129</v>
      </c>
      <c r="H111" s="62">
        <f t="shared" si="21"/>
        <v>31</v>
      </c>
      <c r="I111" s="62" t="str">
        <f t="shared" si="17"/>
        <v>China - other Sichuan</v>
      </c>
      <c r="J111" s="62" t="str">
        <f t="shared" si="22"/>
        <v>Eastern Asia</v>
      </c>
      <c r="K111" s="62">
        <f t="shared" si="23"/>
        <v>300</v>
      </c>
      <c r="L111" s="62">
        <f t="shared" si="24"/>
        <v>12493.75</v>
      </c>
      <c r="M111" s="62">
        <f t="shared" si="25"/>
        <v>755.69795152247718</v>
      </c>
      <c r="O111" s="62">
        <f t="shared" si="18"/>
        <v>383.38239493919241</v>
      </c>
      <c r="P111" s="62" t="str">
        <f t="shared" si="19"/>
        <v>Northern Africa</v>
      </c>
      <c r="R111" s="62">
        <f t="shared" si="26"/>
        <v>780</v>
      </c>
      <c r="S111" s="62">
        <f t="shared" si="20"/>
        <v>0</v>
      </c>
      <c r="T111" s="62">
        <f t="shared" si="28"/>
        <v>0</v>
      </c>
      <c r="U111" s="62">
        <f t="shared" si="28"/>
        <v>0</v>
      </c>
      <c r="V111" s="62">
        <f t="shared" si="28"/>
        <v>0</v>
      </c>
      <c r="W111" s="62">
        <f t="shared" si="28"/>
        <v>0</v>
      </c>
      <c r="X111" s="62">
        <f t="shared" si="28"/>
        <v>0</v>
      </c>
      <c r="Y111" s="62">
        <f t="shared" si="28"/>
        <v>0</v>
      </c>
      <c r="Z111" s="62">
        <f t="shared" si="28"/>
        <v>0</v>
      </c>
      <c r="AA111" s="62">
        <f t="shared" si="28"/>
        <v>0</v>
      </c>
      <c r="AB111" s="62">
        <f t="shared" si="28"/>
        <v>0</v>
      </c>
      <c r="AC111" s="62">
        <f t="shared" si="28"/>
        <v>383.38239493919241</v>
      </c>
      <c r="AD111" s="62">
        <f t="shared" si="28"/>
        <v>0</v>
      </c>
      <c r="AE111" s="62">
        <f t="shared" si="28"/>
        <v>0</v>
      </c>
      <c r="AF111" s="62">
        <f t="shared" si="28"/>
        <v>0</v>
      </c>
      <c r="AG111" s="62">
        <f t="shared" si="28"/>
        <v>0</v>
      </c>
      <c r="AH111" s="62">
        <f t="shared" si="28"/>
        <v>0</v>
      </c>
      <c r="AI111" s="62">
        <f t="shared" si="28"/>
        <v>0</v>
      </c>
    </row>
    <row r="112" spans="2:35" x14ac:dyDescent="0.2">
      <c r="B112" s="1" t="s">
        <v>189</v>
      </c>
      <c r="C112" s="64" t="str">
        <f>VLOOKUP(B112,'MGA - CostData'!B:D,3,0)</f>
        <v>Northern Africa</v>
      </c>
      <c r="D112" s="62">
        <f>INDEX('MGA - CostData'!$1:$1048576,MATCH($B112&amp;D$1,'MGA - CostData'!$FN:$FN,0),MATCH('MGA - Cost Curve'!$C$7,'MGA - CostData'!$6:$6,0))</f>
        <v>125</v>
      </c>
      <c r="E112" s="62">
        <f>INDEX('MGA - CostData'!$1:$1048576,MATCH($B112&amp;E$1,'MGA - CostData'!$FN:$FN,0),MATCH('MGA - Cost Curve'!$C$7,'MGA - CostData'!$6:$6,0))</f>
        <v>383.38239493919241</v>
      </c>
      <c r="F112" s="62">
        <f t="shared" si="16"/>
        <v>128</v>
      </c>
      <c r="H112" s="62">
        <f t="shared" si="21"/>
        <v>30</v>
      </c>
      <c r="I112" s="62" t="str">
        <f t="shared" si="17"/>
        <v>China - other Anhui</v>
      </c>
      <c r="J112" s="62" t="str">
        <f t="shared" si="22"/>
        <v>Eastern Asia</v>
      </c>
      <c r="K112" s="62">
        <f t="shared" si="23"/>
        <v>107.5</v>
      </c>
      <c r="L112" s="62">
        <f t="shared" si="24"/>
        <v>12793.75</v>
      </c>
      <c r="M112" s="62">
        <f t="shared" si="25"/>
        <v>756.66677779809038</v>
      </c>
      <c r="O112" s="62">
        <f t="shared" si="18"/>
        <v>383.38239493919241</v>
      </c>
      <c r="P112" s="62" t="str">
        <f t="shared" si="19"/>
        <v>Northern Africa</v>
      </c>
      <c r="R112" s="62">
        <f t="shared" si="26"/>
        <v>787.5</v>
      </c>
      <c r="S112" s="62">
        <f t="shared" si="20"/>
        <v>0</v>
      </c>
      <c r="T112" s="62">
        <f t="shared" si="28"/>
        <v>0</v>
      </c>
      <c r="U112" s="62">
        <f t="shared" si="28"/>
        <v>0</v>
      </c>
      <c r="V112" s="62">
        <f t="shared" si="28"/>
        <v>0</v>
      </c>
      <c r="W112" s="62">
        <f t="shared" si="28"/>
        <v>0</v>
      </c>
      <c r="X112" s="62">
        <f t="shared" si="28"/>
        <v>0</v>
      </c>
      <c r="Y112" s="62">
        <f t="shared" si="28"/>
        <v>0</v>
      </c>
      <c r="Z112" s="62">
        <f t="shared" si="28"/>
        <v>0</v>
      </c>
      <c r="AA112" s="62">
        <f t="shared" si="28"/>
        <v>0</v>
      </c>
      <c r="AB112" s="62">
        <f t="shared" si="28"/>
        <v>0</v>
      </c>
      <c r="AC112" s="62">
        <f t="shared" si="28"/>
        <v>383.38239493919241</v>
      </c>
      <c r="AD112" s="62">
        <f t="shared" si="28"/>
        <v>0</v>
      </c>
      <c r="AE112" s="62">
        <f t="shared" si="28"/>
        <v>0</v>
      </c>
      <c r="AF112" s="62">
        <f t="shared" si="28"/>
        <v>0</v>
      </c>
      <c r="AG112" s="62">
        <f t="shared" si="28"/>
        <v>0</v>
      </c>
      <c r="AH112" s="62">
        <f t="shared" si="28"/>
        <v>0</v>
      </c>
      <c r="AI112" s="62">
        <f t="shared" si="28"/>
        <v>0</v>
      </c>
    </row>
    <row r="113" spans="2:35" x14ac:dyDescent="0.2">
      <c r="B113" s="1" t="s">
        <v>191</v>
      </c>
      <c r="C113" s="64" t="str">
        <f>VLOOKUP(B113,'MGA - CostData'!B:D,3,0)</f>
        <v>Northern Africa</v>
      </c>
      <c r="D113" s="62">
        <f>INDEX('MGA - CostData'!$1:$1048576,MATCH($B113&amp;D$1,'MGA - CostData'!$FN:$FN,0),MATCH('MGA - Cost Curve'!$C$7,'MGA - CostData'!$6:$6,0))</f>
        <v>125</v>
      </c>
      <c r="E113" s="62">
        <f>INDEX('MGA - CostData'!$1:$1048576,MATCH($B113&amp;E$1,'MGA - CostData'!$FN:$FN,0),MATCH('MGA - Cost Curve'!$C$7,'MGA - CostData'!$6:$6,0))</f>
        <v>383.93239493919248</v>
      </c>
      <c r="F113" s="62">
        <f t="shared" si="16"/>
        <v>127</v>
      </c>
      <c r="H113" s="62">
        <f t="shared" si="21"/>
        <v>29</v>
      </c>
      <c r="I113" s="62" t="str">
        <f t="shared" si="17"/>
        <v>IFFCO - Paradeep</v>
      </c>
      <c r="J113" s="62" t="str">
        <f t="shared" si="22"/>
        <v>Southern Asia</v>
      </c>
      <c r="K113" s="62">
        <f t="shared" si="23"/>
        <v>220</v>
      </c>
      <c r="L113" s="62">
        <f t="shared" si="24"/>
        <v>12901.25</v>
      </c>
      <c r="M113" s="62">
        <f t="shared" si="25"/>
        <v>756.83224494863794</v>
      </c>
      <c r="O113" s="62">
        <f t="shared" si="18"/>
        <v>383.38239493919241</v>
      </c>
      <c r="P113" s="62" t="str">
        <f t="shared" si="19"/>
        <v>Northern Africa</v>
      </c>
      <c r="R113" s="62">
        <f t="shared" si="26"/>
        <v>795</v>
      </c>
      <c r="S113" s="62">
        <f t="shared" si="20"/>
        <v>0</v>
      </c>
      <c r="T113" s="62">
        <f t="shared" si="28"/>
        <v>0</v>
      </c>
      <c r="U113" s="62">
        <f t="shared" si="28"/>
        <v>0</v>
      </c>
      <c r="V113" s="62">
        <f t="shared" si="28"/>
        <v>0</v>
      </c>
      <c r="W113" s="62">
        <f t="shared" si="28"/>
        <v>0</v>
      </c>
      <c r="X113" s="62">
        <f t="shared" si="28"/>
        <v>0</v>
      </c>
      <c r="Y113" s="62">
        <f t="shared" si="28"/>
        <v>0</v>
      </c>
      <c r="Z113" s="62">
        <f t="shared" si="28"/>
        <v>0</v>
      </c>
      <c r="AA113" s="62">
        <f t="shared" si="28"/>
        <v>0</v>
      </c>
      <c r="AB113" s="62">
        <f t="shared" si="28"/>
        <v>0</v>
      </c>
      <c r="AC113" s="62">
        <f t="shared" si="28"/>
        <v>383.38239493919241</v>
      </c>
      <c r="AD113" s="62">
        <f t="shared" si="28"/>
        <v>0</v>
      </c>
      <c r="AE113" s="62">
        <f t="shared" si="28"/>
        <v>0</v>
      </c>
      <c r="AF113" s="62">
        <f t="shared" si="28"/>
        <v>0</v>
      </c>
      <c r="AG113" s="62">
        <f t="shared" si="28"/>
        <v>0</v>
      </c>
      <c r="AH113" s="62">
        <f t="shared" si="28"/>
        <v>0</v>
      </c>
      <c r="AI113" s="62">
        <f t="shared" si="28"/>
        <v>0</v>
      </c>
    </row>
    <row r="114" spans="2:35" x14ac:dyDescent="0.2">
      <c r="B114" s="1" t="s">
        <v>192</v>
      </c>
      <c r="C114" s="64" t="str">
        <f>VLOOKUP(B114,'MGA - CostData'!B:D,3,0)</f>
        <v>Northern Africa</v>
      </c>
      <c r="D114" s="62">
        <f>INDEX('MGA - CostData'!$1:$1048576,MATCH($B114&amp;D$1,'MGA - CostData'!$FN:$FN,0),MATCH('MGA - Cost Curve'!$C$7,'MGA - CostData'!$6:$6,0))</f>
        <v>87.5</v>
      </c>
      <c r="E114" s="62">
        <f>INDEX('MGA - CostData'!$1:$1048576,MATCH($B114&amp;E$1,'MGA - CostData'!$FN:$FN,0),MATCH('MGA - Cost Curve'!$C$7,'MGA - CostData'!$6:$6,0))</f>
        <v>384.20739493919245</v>
      </c>
      <c r="F114" s="62">
        <f t="shared" si="16"/>
        <v>126</v>
      </c>
      <c r="H114" s="62">
        <f t="shared" si="21"/>
        <v>28</v>
      </c>
      <c r="I114" s="62" t="str">
        <f t="shared" si="17"/>
        <v>JIFCO - Eshidiyah</v>
      </c>
      <c r="J114" s="62" t="str">
        <f t="shared" si="22"/>
        <v>Middle East</v>
      </c>
      <c r="K114" s="62">
        <f t="shared" si="23"/>
        <v>125</v>
      </c>
      <c r="L114" s="62">
        <f t="shared" si="24"/>
        <v>13121.25</v>
      </c>
      <c r="M114" s="62">
        <f t="shared" si="25"/>
        <v>759.98404831940695</v>
      </c>
      <c r="O114" s="62">
        <f t="shared" si="18"/>
        <v>383.38239493919241</v>
      </c>
      <c r="P114" s="62" t="str">
        <f t="shared" si="19"/>
        <v>Northern Africa</v>
      </c>
      <c r="R114" s="62">
        <f t="shared" si="26"/>
        <v>802.5</v>
      </c>
      <c r="S114" s="62">
        <f t="shared" si="20"/>
        <v>0</v>
      </c>
      <c r="T114" s="62">
        <f t="shared" si="28"/>
        <v>0</v>
      </c>
      <c r="U114" s="62">
        <f t="shared" si="28"/>
        <v>0</v>
      </c>
      <c r="V114" s="62">
        <f t="shared" si="28"/>
        <v>0</v>
      </c>
      <c r="W114" s="62">
        <f t="shared" si="28"/>
        <v>0</v>
      </c>
      <c r="X114" s="62">
        <f t="shared" si="28"/>
        <v>0</v>
      </c>
      <c r="Y114" s="62">
        <f t="shared" si="28"/>
        <v>0</v>
      </c>
      <c r="Z114" s="62">
        <f t="shared" si="28"/>
        <v>0</v>
      </c>
      <c r="AA114" s="62">
        <f t="shared" si="28"/>
        <v>0</v>
      </c>
      <c r="AB114" s="62">
        <f t="shared" si="28"/>
        <v>0</v>
      </c>
      <c r="AC114" s="62">
        <f t="shared" si="28"/>
        <v>383.38239493919241</v>
      </c>
      <c r="AD114" s="62">
        <f t="shared" si="28"/>
        <v>0</v>
      </c>
      <c r="AE114" s="62">
        <f t="shared" si="28"/>
        <v>0</v>
      </c>
      <c r="AF114" s="62">
        <f t="shared" si="28"/>
        <v>0</v>
      </c>
      <c r="AG114" s="62">
        <f t="shared" si="28"/>
        <v>0</v>
      </c>
      <c r="AH114" s="62">
        <f t="shared" si="28"/>
        <v>0</v>
      </c>
      <c r="AI114" s="62">
        <f t="shared" si="28"/>
        <v>0</v>
      </c>
    </row>
    <row r="115" spans="2:35" x14ac:dyDescent="0.2">
      <c r="B115" s="1" t="s">
        <v>193</v>
      </c>
      <c r="C115" s="64" t="str">
        <f>VLOOKUP(B115,'MGA - CostData'!B:D,3,0)</f>
        <v>Northern Africa</v>
      </c>
      <c r="D115" s="62">
        <f>INDEX('MGA - CostData'!$1:$1048576,MATCH($B115&amp;D$1,'MGA - CostData'!$FN:$FN,0),MATCH('MGA - Cost Curve'!$C$7,'MGA - CostData'!$6:$6,0))</f>
        <v>125</v>
      </c>
      <c r="E115" s="62">
        <f>INDEX('MGA - CostData'!$1:$1048576,MATCH($B115&amp;E$1,'MGA - CostData'!$FN:$FN,0),MATCH('MGA - Cost Curve'!$C$7,'MGA - CostData'!$6:$6,0))</f>
        <v>543.64110872746073</v>
      </c>
      <c r="F115" s="62">
        <f t="shared" si="16"/>
        <v>93</v>
      </c>
      <c r="H115" s="62">
        <f t="shared" si="21"/>
        <v>27</v>
      </c>
      <c r="I115" s="62" t="str">
        <f t="shared" si="17"/>
        <v>China - other Shanxi</v>
      </c>
      <c r="J115" s="62" t="str">
        <f t="shared" si="22"/>
        <v>Eastern Asia</v>
      </c>
      <c r="K115" s="62">
        <f t="shared" si="23"/>
        <v>52.5</v>
      </c>
      <c r="L115" s="62">
        <f t="shared" si="24"/>
        <v>13246.25</v>
      </c>
      <c r="M115" s="62">
        <f t="shared" si="25"/>
        <v>772.15507508520693</v>
      </c>
      <c r="O115" s="62">
        <f t="shared" si="18"/>
        <v>383.38239493919241</v>
      </c>
      <c r="P115" s="62" t="str">
        <f t="shared" si="19"/>
        <v>Northern Africa</v>
      </c>
      <c r="R115" s="62">
        <f t="shared" si="26"/>
        <v>810</v>
      </c>
      <c r="S115" s="62">
        <f t="shared" si="20"/>
        <v>0</v>
      </c>
      <c r="T115" s="62">
        <f t="shared" si="28"/>
        <v>0</v>
      </c>
      <c r="U115" s="62">
        <f t="shared" si="28"/>
        <v>0</v>
      </c>
      <c r="V115" s="62">
        <f t="shared" si="28"/>
        <v>0</v>
      </c>
      <c r="W115" s="62">
        <f t="shared" si="28"/>
        <v>0</v>
      </c>
      <c r="X115" s="62">
        <f t="shared" si="28"/>
        <v>0</v>
      </c>
      <c r="Y115" s="62">
        <f t="shared" si="28"/>
        <v>0</v>
      </c>
      <c r="Z115" s="62">
        <f t="shared" si="28"/>
        <v>0</v>
      </c>
      <c r="AA115" s="62">
        <f t="shared" si="28"/>
        <v>0</v>
      </c>
      <c r="AB115" s="62">
        <f t="shared" si="28"/>
        <v>0</v>
      </c>
      <c r="AC115" s="62">
        <f t="shared" si="28"/>
        <v>383.38239493919241</v>
      </c>
      <c r="AD115" s="62">
        <f t="shared" si="28"/>
        <v>0</v>
      </c>
      <c r="AE115" s="62">
        <f t="shared" si="28"/>
        <v>0</v>
      </c>
      <c r="AF115" s="62">
        <f t="shared" si="28"/>
        <v>0</v>
      </c>
      <c r="AG115" s="62">
        <f t="shared" si="28"/>
        <v>0</v>
      </c>
      <c r="AH115" s="62">
        <f t="shared" si="28"/>
        <v>0</v>
      </c>
      <c r="AI115" s="62">
        <f t="shared" si="28"/>
        <v>0</v>
      </c>
    </row>
    <row r="116" spans="2:35" x14ac:dyDescent="0.2">
      <c r="B116" s="1" t="s">
        <v>194</v>
      </c>
      <c r="C116" s="64" t="str">
        <f>VLOOKUP(B116,'MGA - CostData'!B:D,3,0)</f>
        <v>Northern Africa</v>
      </c>
      <c r="D116" s="62">
        <f>INDEX('MGA - CostData'!$1:$1048576,MATCH($B116&amp;D$1,'MGA - CostData'!$FN:$FN,0),MATCH('MGA - Cost Curve'!$C$7,'MGA - CostData'!$6:$6,0))</f>
        <v>812.5</v>
      </c>
      <c r="E116" s="62">
        <f>INDEX('MGA - CostData'!$1:$1048576,MATCH($B116&amp;E$1,'MGA - CostData'!$FN:$FN,0),MATCH('MGA - Cost Curve'!$C$7,'MGA - CostData'!$6:$6,0))</f>
        <v>437.02115673721846</v>
      </c>
      <c r="F116" s="62">
        <f t="shared" si="16"/>
        <v>122</v>
      </c>
      <c r="H116" s="62">
        <f t="shared" si="21"/>
        <v>26</v>
      </c>
      <c r="I116" s="62" t="str">
        <f t="shared" si="17"/>
        <v>CIL - Vizag</v>
      </c>
      <c r="J116" s="62" t="str">
        <f t="shared" si="22"/>
        <v>Southern Asia</v>
      </c>
      <c r="K116" s="62">
        <f t="shared" si="23"/>
        <v>65</v>
      </c>
      <c r="L116" s="62">
        <f t="shared" si="24"/>
        <v>13298.75</v>
      </c>
      <c r="M116" s="62">
        <f t="shared" si="25"/>
        <v>774.71879330103548</v>
      </c>
      <c r="O116" s="62">
        <f t="shared" si="18"/>
        <v>383.38239493919241</v>
      </c>
      <c r="P116" s="62" t="str">
        <f t="shared" si="19"/>
        <v>Northern Africa</v>
      </c>
      <c r="R116" s="62">
        <f t="shared" si="26"/>
        <v>817.5</v>
      </c>
      <c r="S116" s="62">
        <f t="shared" si="20"/>
        <v>0</v>
      </c>
      <c r="T116" s="62">
        <f t="shared" si="28"/>
        <v>0</v>
      </c>
      <c r="U116" s="62">
        <f t="shared" si="28"/>
        <v>0</v>
      </c>
      <c r="V116" s="62">
        <f t="shared" si="28"/>
        <v>0</v>
      </c>
      <c r="W116" s="62">
        <f t="shared" si="28"/>
        <v>0</v>
      </c>
      <c r="X116" s="62">
        <f t="shared" si="28"/>
        <v>0</v>
      </c>
      <c r="Y116" s="62">
        <f t="shared" si="28"/>
        <v>0</v>
      </c>
      <c r="Z116" s="62">
        <f t="shared" si="28"/>
        <v>0</v>
      </c>
      <c r="AA116" s="62">
        <f t="shared" si="28"/>
        <v>0</v>
      </c>
      <c r="AB116" s="62">
        <f t="shared" si="28"/>
        <v>0</v>
      </c>
      <c r="AC116" s="62">
        <f t="shared" si="28"/>
        <v>383.38239493919241</v>
      </c>
      <c r="AD116" s="62">
        <f t="shared" si="28"/>
        <v>0</v>
      </c>
      <c r="AE116" s="62">
        <f t="shared" si="28"/>
        <v>0</v>
      </c>
      <c r="AF116" s="62">
        <f t="shared" si="28"/>
        <v>0</v>
      </c>
      <c r="AG116" s="62">
        <f t="shared" si="28"/>
        <v>0</v>
      </c>
      <c r="AH116" s="62">
        <f t="shared" si="28"/>
        <v>0</v>
      </c>
      <c r="AI116" s="62">
        <f t="shared" si="28"/>
        <v>0</v>
      </c>
    </row>
    <row r="117" spans="2:35" x14ac:dyDescent="0.2">
      <c r="B117" s="1" t="s">
        <v>195</v>
      </c>
      <c r="C117" s="64" t="str">
        <f>VLOOKUP(B117,'MGA - CostData'!B:D,3,0)</f>
        <v>Northern Africa</v>
      </c>
      <c r="D117" s="62">
        <f>INDEX('MGA - CostData'!$1:$1048576,MATCH($B117&amp;D$1,'MGA - CostData'!$FN:$FN,0),MATCH('MGA - Cost Curve'!$C$7,'MGA - CostData'!$6:$6,0))</f>
        <v>375</v>
      </c>
      <c r="E117" s="62">
        <f>INDEX('MGA - CostData'!$1:$1048576,MATCH($B117&amp;E$1,'MGA - CostData'!$FN:$FN,0),MATCH('MGA - Cost Curve'!$C$7,'MGA - CostData'!$6:$6,0))</f>
        <v>546.55584866686536</v>
      </c>
      <c r="F117" s="62">
        <f t="shared" si="16"/>
        <v>89</v>
      </c>
      <c r="H117" s="62">
        <f t="shared" si="21"/>
        <v>25</v>
      </c>
      <c r="I117" s="62" t="str">
        <f t="shared" si="17"/>
        <v>China - other Shaanxi</v>
      </c>
      <c r="J117" s="62" t="str">
        <f t="shared" si="22"/>
        <v>Eastern Asia</v>
      </c>
      <c r="K117" s="62">
        <f t="shared" si="23"/>
        <v>80</v>
      </c>
      <c r="L117" s="62">
        <f t="shared" si="24"/>
        <v>13363.75</v>
      </c>
      <c r="M117" s="62">
        <f t="shared" si="25"/>
        <v>781.4712203635213</v>
      </c>
      <c r="O117" s="62">
        <f t="shared" si="18"/>
        <v>383.38239493919241</v>
      </c>
      <c r="P117" s="62" t="str">
        <f t="shared" si="19"/>
        <v>Northern Africa</v>
      </c>
      <c r="R117" s="62">
        <f t="shared" si="26"/>
        <v>825</v>
      </c>
      <c r="S117" s="62">
        <f t="shared" si="20"/>
        <v>0</v>
      </c>
      <c r="T117" s="62">
        <f t="shared" si="28"/>
        <v>0</v>
      </c>
      <c r="U117" s="62">
        <f t="shared" si="28"/>
        <v>0</v>
      </c>
      <c r="V117" s="62">
        <f t="shared" si="28"/>
        <v>0</v>
      </c>
      <c r="W117" s="62">
        <f t="shared" si="28"/>
        <v>0</v>
      </c>
      <c r="X117" s="62">
        <f t="shared" si="28"/>
        <v>0</v>
      </c>
      <c r="Y117" s="62">
        <f t="shared" si="28"/>
        <v>0</v>
      </c>
      <c r="Z117" s="62">
        <f t="shared" si="28"/>
        <v>0</v>
      </c>
      <c r="AA117" s="62">
        <f t="shared" si="28"/>
        <v>0</v>
      </c>
      <c r="AB117" s="62">
        <f t="shared" si="28"/>
        <v>0</v>
      </c>
      <c r="AC117" s="62">
        <f t="shared" si="28"/>
        <v>383.38239493919241</v>
      </c>
      <c r="AD117" s="62">
        <f t="shared" si="28"/>
        <v>0</v>
      </c>
      <c r="AE117" s="62">
        <f t="shared" si="28"/>
        <v>0</v>
      </c>
      <c r="AF117" s="62">
        <f t="shared" si="28"/>
        <v>0</v>
      </c>
      <c r="AG117" s="62">
        <f t="shared" si="28"/>
        <v>0</v>
      </c>
      <c r="AH117" s="62">
        <f t="shared" si="28"/>
        <v>0</v>
      </c>
      <c r="AI117" s="62">
        <f t="shared" si="28"/>
        <v>0</v>
      </c>
    </row>
    <row r="118" spans="2:35" x14ac:dyDescent="0.2">
      <c r="B118" s="1" t="s">
        <v>271</v>
      </c>
      <c r="C118" s="64" t="str">
        <f>VLOOKUP(B118,'MGA - CostData'!B:D,3,0)</f>
        <v>Latin America</v>
      </c>
      <c r="D118" s="62">
        <f>INDEX('MGA - CostData'!$1:$1048576,MATCH($B118&amp;D$1,'MGA - CostData'!$FN:$FN,0),MATCH('MGA - Cost Curve'!$C$7,'MGA - CostData'!$6:$6,0))</f>
        <v>150</v>
      </c>
      <c r="E118" s="62">
        <f>INDEX('MGA - CostData'!$1:$1048576,MATCH($B118&amp;E$1,'MGA - CostData'!$FN:$FN,0),MATCH('MGA - Cost Curve'!$C$7,'MGA - CostData'!$6:$6,0))</f>
        <v>859.99263197067387</v>
      </c>
      <c r="F118" s="62">
        <f t="shared" si="16"/>
        <v>9</v>
      </c>
      <c r="H118" s="62">
        <f t="shared" si="21"/>
        <v>24</v>
      </c>
      <c r="I118" s="62" t="str">
        <f t="shared" si="17"/>
        <v>SinoChem - Fuling</v>
      </c>
      <c r="J118" s="62" t="str">
        <f t="shared" si="22"/>
        <v>Eastern Asia</v>
      </c>
      <c r="K118" s="62">
        <f t="shared" si="23"/>
        <v>100</v>
      </c>
      <c r="L118" s="62">
        <f t="shared" si="24"/>
        <v>13443.75</v>
      </c>
      <c r="M118" s="62">
        <f t="shared" si="25"/>
        <v>791.74256123024099</v>
      </c>
      <c r="O118" s="62">
        <f t="shared" si="18"/>
        <v>383.38239493919241</v>
      </c>
      <c r="P118" s="62" t="str">
        <f t="shared" si="19"/>
        <v>Northern Africa</v>
      </c>
      <c r="R118" s="62">
        <f t="shared" si="26"/>
        <v>832.5</v>
      </c>
      <c r="S118" s="62">
        <f t="shared" si="20"/>
        <v>0</v>
      </c>
      <c r="T118" s="62">
        <f t="shared" si="28"/>
        <v>0</v>
      </c>
      <c r="U118" s="62">
        <f t="shared" si="28"/>
        <v>0</v>
      </c>
      <c r="V118" s="62">
        <f t="shared" si="28"/>
        <v>0</v>
      </c>
      <c r="W118" s="62">
        <f t="shared" si="28"/>
        <v>0</v>
      </c>
      <c r="X118" s="62">
        <f t="shared" si="28"/>
        <v>0</v>
      </c>
      <c r="Y118" s="62">
        <f t="shared" si="28"/>
        <v>0</v>
      </c>
      <c r="Z118" s="62">
        <f t="shared" si="28"/>
        <v>0</v>
      </c>
      <c r="AA118" s="62">
        <f t="shared" si="28"/>
        <v>0</v>
      </c>
      <c r="AB118" s="62">
        <f t="shared" si="28"/>
        <v>0</v>
      </c>
      <c r="AC118" s="62">
        <f t="shared" ref="T118:AI134" si="29">IF($R118&gt;MAX($L:$L),0,IF($P118=AC$6,$O118,0))</f>
        <v>383.38239493919241</v>
      </c>
      <c r="AD118" s="62">
        <f t="shared" si="29"/>
        <v>0</v>
      </c>
      <c r="AE118" s="62">
        <f t="shared" si="29"/>
        <v>0</v>
      </c>
      <c r="AF118" s="62">
        <f t="shared" si="29"/>
        <v>0</v>
      </c>
      <c r="AG118" s="62">
        <f t="shared" si="29"/>
        <v>0</v>
      </c>
      <c r="AH118" s="62">
        <f t="shared" si="29"/>
        <v>0</v>
      </c>
      <c r="AI118" s="62">
        <f t="shared" si="29"/>
        <v>0</v>
      </c>
    </row>
    <row r="119" spans="2:35" x14ac:dyDescent="0.2">
      <c r="B119" s="1" t="s">
        <v>270</v>
      </c>
      <c r="C119" s="64" t="str">
        <f>VLOOKUP(B119,'MGA - CostData'!B:D,3,0)</f>
        <v>Latin America</v>
      </c>
      <c r="D119" s="62">
        <f>INDEX('MGA - CostData'!$1:$1048576,MATCH($B119&amp;D$1,'MGA - CostData'!$FN:$FN,0),MATCH('MGA - Cost Curve'!$C$7,'MGA - CostData'!$6:$6,0))</f>
        <v>50</v>
      </c>
      <c r="E119" s="62">
        <f>INDEX('MGA - CostData'!$1:$1048576,MATCH($B119&amp;E$1,'MGA - CostData'!$FN:$FN,0),MATCH('MGA - Cost Curve'!$C$7,'MGA - CostData'!$6:$6,0))</f>
        <v>831.78682328687694</v>
      </c>
      <c r="F119" s="62">
        <f t="shared" si="16"/>
        <v>18</v>
      </c>
      <c r="H119" s="62">
        <f t="shared" si="21"/>
        <v>23</v>
      </c>
      <c r="I119" s="62" t="str">
        <f t="shared" si="17"/>
        <v>SAS - PR_PA_SA</v>
      </c>
      <c r="J119" s="62" t="str">
        <f t="shared" si="22"/>
        <v>Southern Asia</v>
      </c>
      <c r="K119" s="62">
        <f t="shared" si="23"/>
        <v>0</v>
      </c>
      <c r="L119" s="62">
        <f t="shared" si="24"/>
        <v>13543.75</v>
      </c>
      <c r="M119" s="62">
        <f t="shared" si="25"/>
        <v>800.94312329849947</v>
      </c>
      <c r="O119" s="62">
        <f t="shared" si="18"/>
        <v>383.38239493919241</v>
      </c>
      <c r="P119" s="62" t="str">
        <f t="shared" si="19"/>
        <v>Northern Africa</v>
      </c>
      <c r="R119" s="62">
        <f t="shared" si="26"/>
        <v>840</v>
      </c>
      <c r="S119" s="62">
        <f t="shared" si="20"/>
        <v>0</v>
      </c>
      <c r="T119" s="62">
        <f t="shared" si="29"/>
        <v>0</v>
      </c>
      <c r="U119" s="62">
        <f t="shared" si="29"/>
        <v>0</v>
      </c>
      <c r="V119" s="62">
        <f t="shared" si="29"/>
        <v>0</v>
      </c>
      <c r="W119" s="62">
        <f t="shared" si="29"/>
        <v>0</v>
      </c>
      <c r="X119" s="62">
        <f t="shared" si="29"/>
        <v>0</v>
      </c>
      <c r="Y119" s="62">
        <f t="shared" si="29"/>
        <v>0</v>
      </c>
      <c r="Z119" s="62">
        <f t="shared" si="29"/>
        <v>0</v>
      </c>
      <c r="AA119" s="62">
        <f t="shared" si="29"/>
        <v>0</v>
      </c>
      <c r="AB119" s="62">
        <f t="shared" si="29"/>
        <v>0</v>
      </c>
      <c r="AC119" s="62">
        <f t="shared" si="29"/>
        <v>383.38239493919241</v>
      </c>
      <c r="AD119" s="62">
        <f t="shared" si="29"/>
        <v>0</v>
      </c>
      <c r="AE119" s="62">
        <f t="shared" si="29"/>
        <v>0</v>
      </c>
      <c r="AF119" s="62">
        <f t="shared" si="29"/>
        <v>0</v>
      </c>
      <c r="AG119" s="62">
        <f t="shared" si="29"/>
        <v>0</v>
      </c>
      <c r="AH119" s="62">
        <f t="shared" si="29"/>
        <v>0</v>
      </c>
      <c r="AI119" s="62">
        <f t="shared" si="29"/>
        <v>0</v>
      </c>
    </row>
    <row r="120" spans="2:35" x14ac:dyDescent="0.2">
      <c r="B120" s="1" t="s">
        <v>304</v>
      </c>
      <c r="C120" s="64" t="str">
        <f>VLOOKUP(B120,'MGA - CostData'!B:D,3,0)</f>
        <v>Southeast Asia</v>
      </c>
      <c r="D120" s="62">
        <f>INDEX('MGA - CostData'!$1:$1048576,MATCH($B120&amp;D$1,'MGA - CostData'!$FN:$FN,0),MATCH('MGA - Cost Curve'!$C$7,'MGA - CostData'!$6:$6,0))</f>
        <v>100</v>
      </c>
      <c r="E120" s="62">
        <f>INDEX('MGA - CostData'!$1:$1048576,MATCH($B120&amp;E$1,'MGA - CostData'!$FN:$FN,0),MATCH('MGA - Cost Curve'!$C$7,'MGA - CostData'!$6:$6,0))</f>
        <v>834.49900472885975</v>
      </c>
      <c r="F120" s="62">
        <f t="shared" si="16"/>
        <v>17</v>
      </c>
      <c r="H120" s="62">
        <f t="shared" si="21"/>
        <v>22</v>
      </c>
      <c r="I120" s="62" t="str">
        <f t="shared" si="17"/>
        <v>Toros Tarim - Mersin</v>
      </c>
      <c r="J120" s="62" t="str">
        <f t="shared" si="22"/>
        <v>Middle East</v>
      </c>
      <c r="K120" s="62">
        <f t="shared" si="23"/>
        <v>18</v>
      </c>
      <c r="L120" s="62">
        <f t="shared" si="24"/>
        <v>13543.75</v>
      </c>
      <c r="M120" s="62">
        <f t="shared" si="25"/>
        <v>804.09678537177581</v>
      </c>
      <c r="O120" s="62">
        <f t="shared" si="18"/>
        <v>383.93239493919248</v>
      </c>
      <c r="P120" s="62" t="str">
        <f t="shared" si="19"/>
        <v>Northern Africa</v>
      </c>
      <c r="R120" s="62">
        <f t="shared" si="26"/>
        <v>847.5</v>
      </c>
      <c r="S120" s="62">
        <f t="shared" si="20"/>
        <v>0</v>
      </c>
      <c r="T120" s="62">
        <f t="shared" si="29"/>
        <v>0</v>
      </c>
      <c r="U120" s="62">
        <f t="shared" si="29"/>
        <v>0</v>
      </c>
      <c r="V120" s="62">
        <f t="shared" si="29"/>
        <v>0</v>
      </c>
      <c r="W120" s="62">
        <f t="shared" si="29"/>
        <v>0</v>
      </c>
      <c r="X120" s="62">
        <f t="shared" si="29"/>
        <v>0</v>
      </c>
      <c r="Y120" s="62">
        <f t="shared" si="29"/>
        <v>0</v>
      </c>
      <c r="Z120" s="62">
        <f t="shared" si="29"/>
        <v>0</v>
      </c>
      <c r="AA120" s="62">
        <f t="shared" si="29"/>
        <v>0</v>
      </c>
      <c r="AB120" s="62">
        <f t="shared" si="29"/>
        <v>0</v>
      </c>
      <c r="AC120" s="62">
        <f t="shared" si="29"/>
        <v>383.93239493919248</v>
      </c>
      <c r="AD120" s="62">
        <f t="shared" si="29"/>
        <v>0</v>
      </c>
      <c r="AE120" s="62">
        <f t="shared" si="29"/>
        <v>0</v>
      </c>
      <c r="AF120" s="62">
        <f t="shared" si="29"/>
        <v>0</v>
      </c>
      <c r="AG120" s="62">
        <f t="shared" si="29"/>
        <v>0</v>
      </c>
      <c r="AH120" s="62">
        <f t="shared" si="29"/>
        <v>0</v>
      </c>
      <c r="AI120" s="62">
        <f t="shared" si="29"/>
        <v>0</v>
      </c>
    </row>
    <row r="121" spans="2:35" x14ac:dyDescent="0.2">
      <c r="B121" s="1" t="s">
        <v>306</v>
      </c>
      <c r="C121" s="64" t="str">
        <f>VLOOKUP(B121,'MGA - CostData'!B:D,3,0)</f>
        <v>Southeast Asia</v>
      </c>
      <c r="D121" s="62">
        <f>INDEX('MGA - CostData'!$1:$1048576,MATCH($B121&amp;D$1,'MGA - CostData'!$FN:$FN,0),MATCH('MGA - Cost Curve'!$C$7,'MGA - CostData'!$6:$6,0))</f>
        <v>50</v>
      </c>
      <c r="E121" s="62">
        <f>INDEX('MGA - CostData'!$1:$1048576,MATCH($B121&amp;E$1,'MGA - CostData'!$FN:$FN,0),MATCH('MGA - Cost Curve'!$C$7,'MGA - CostData'!$6:$6,0))</f>
        <v>741.59905466262239</v>
      </c>
      <c r="F121" s="62">
        <f t="shared" si="16"/>
        <v>32</v>
      </c>
      <c r="H121" s="62">
        <f t="shared" si="21"/>
        <v>21</v>
      </c>
      <c r="I121" s="62" t="str">
        <f t="shared" si="17"/>
        <v>China - other Qinghai</v>
      </c>
      <c r="J121" s="62" t="str">
        <f t="shared" si="22"/>
        <v>Eastern Asia</v>
      </c>
      <c r="K121" s="62">
        <f t="shared" si="23"/>
        <v>60</v>
      </c>
      <c r="L121" s="62">
        <f t="shared" si="24"/>
        <v>13561.75</v>
      </c>
      <c r="M121" s="62">
        <f t="shared" si="25"/>
        <v>805.79671081245317</v>
      </c>
      <c r="O121" s="62">
        <f t="shared" si="18"/>
        <v>383.93239493919248</v>
      </c>
      <c r="P121" s="62" t="str">
        <f t="shared" si="19"/>
        <v>Northern Africa</v>
      </c>
      <c r="R121" s="62">
        <f t="shared" si="26"/>
        <v>855</v>
      </c>
      <c r="S121" s="62">
        <f t="shared" si="20"/>
        <v>0</v>
      </c>
      <c r="T121" s="62">
        <f t="shared" si="29"/>
        <v>0</v>
      </c>
      <c r="U121" s="62">
        <f t="shared" si="29"/>
        <v>0</v>
      </c>
      <c r="V121" s="62">
        <f t="shared" si="29"/>
        <v>0</v>
      </c>
      <c r="W121" s="62">
        <f t="shared" si="29"/>
        <v>0</v>
      </c>
      <c r="X121" s="62">
        <f t="shared" si="29"/>
        <v>0</v>
      </c>
      <c r="Y121" s="62">
        <f t="shared" si="29"/>
        <v>0</v>
      </c>
      <c r="Z121" s="62">
        <f t="shared" si="29"/>
        <v>0</v>
      </c>
      <c r="AA121" s="62">
        <f t="shared" si="29"/>
        <v>0</v>
      </c>
      <c r="AB121" s="62">
        <f t="shared" si="29"/>
        <v>0</v>
      </c>
      <c r="AC121" s="62">
        <f t="shared" si="29"/>
        <v>383.93239493919248</v>
      </c>
      <c r="AD121" s="62">
        <f t="shared" si="29"/>
        <v>0</v>
      </c>
      <c r="AE121" s="62">
        <f t="shared" si="29"/>
        <v>0</v>
      </c>
      <c r="AF121" s="62">
        <f t="shared" si="29"/>
        <v>0</v>
      </c>
      <c r="AG121" s="62">
        <f t="shared" si="29"/>
        <v>0</v>
      </c>
      <c r="AH121" s="62">
        <f t="shared" si="29"/>
        <v>0</v>
      </c>
      <c r="AI121" s="62">
        <f t="shared" si="29"/>
        <v>0</v>
      </c>
    </row>
    <row r="122" spans="2:35" x14ac:dyDescent="0.2">
      <c r="B122" s="1" t="s">
        <v>253</v>
      </c>
      <c r="C122" s="64" t="str">
        <f>VLOOKUP(B122,'MGA - CostData'!B:D,3,0)</f>
        <v>Eurasia</v>
      </c>
      <c r="D122" s="62">
        <f>INDEX('MGA - CostData'!$1:$1048576,MATCH($B122&amp;D$1,'MGA - CostData'!$FN:$FN,0),MATCH('MGA - Cost Curve'!$C$7,'MGA - CostData'!$6:$6,0))</f>
        <v>225</v>
      </c>
      <c r="E122" s="62">
        <f>INDEX('MGA - CostData'!$1:$1048576,MATCH($B122&amp;E$1,'MGA - CostData'!$FN:$FN,0),MATCH('MGA - Cost Curve'!$C$7,'MGA - CostData'!$6:$6,0))</f>
        <v>458.18069496664577</v>
      </c>
      <c r="F122" s="62">
        <f t="shared" si="16"/>
        <v>114</v>
      </c>
      <c r="H122" s="62">
        <f t="shared" si="21"/>
        <v>20</v>
      </c>
      <c r="I122" s="62" t="str">
        <f t="shared" si="17"/>
        <v>PJA - Gresik</v>
      </c>
      <c r="J122" s="62" t="str">
        <f t="shared" si="22"/>
        <v>Southeast Asia</v>
      </c>
      <c r="K122" s="62">
        <f t="shared" si="23"/>
        <v>50</v>
      </c>
      <c r="L122" s="62">
        <f t="shared" si="24"/>
        <v>13621.75</v>
      </c>
      <c r="M122" s="62">
        <f t="shared" si="25"/>
        <v>815.32998152245159</v>
      </c>
      <c r="O122" s="62">
        <f t="shared" si="18"/>
        <v>383.93239493919248</v>
      </c>
      <c r="P122" s="62" t="str">
        <f t="shared" si="19"/>
        <v>Northern Africa</v>
      </c>
      <c r="R122" s="62">
        <f t="shared" si="26"/>
        <v>862.5</v>
      </c>
      <c r="S122" s="62">
        <f t="shared" si="20"/>
        <v>0</v>
      </c>
      <c r="T122" s="62">
        <f t="shared" si="29"/>
        <v>0</v>
      </c>
      <c r="U122" s="62">
        <f t="shared" si="29"/>
        <v>0</v>
      </c>
      <c r="V122" s="62">
        <f t="shared" si="29"/>
        <v>0</v>
      </c>
      <c r="W122" s="62">
        <f t="shared" si="29"/>
        <v>0</v>
      </c>
      <c r="X122" s="62">
        <f t="shared" si="29"/>
        <v>0</v>
      </c>
      <c r="Y122" s="62">
        <f t="shared" si="29"/>
        <v>0</v>
      </c>
      <c r="Z122" s="62">
        <f t="shared" si="29"/>
        <v>0</v>
      </c>
      <c r="AA122" s="62">
        <f t="shared" si="29"/>
        <v>0</v>
      </c>
      <c r="AB122" s="62">
        <f t="shared" si="29"/>
        <v>0</v>
      </c>
      <c r="AC122" s="62">
        <f t="shared" si="29"/>
        <v>383.93239493919248</v>
      </c>
      <c r="AD122" s="62">
        <f t="shared" si="29"/>
        <v>0</v>
      </c>
      <c r="AE122" s="62">
        <f t="shared" si="29"/>
        <v>0</v>
      </c>
      <c r="AF122" s="62">
        <f t="shared" si="29"/>
        <v>0</v>
      </c>
      <c r="AG122" s="62">
        <f t="shared" si="29"/>
        <v>0</v>
      </c>
      <c r="AH122" s="62">
        <f t="shared" si="29"/>
        <v>0</v>
      </c>
      <c r="AI122" s="62">
        <f t="shared" si="29"/>
        <v>0</v>
      </c>
    </row>
    <row r="123" spans="2:35" x14ac:dyDescent="0.2">
      <c r="B123" s="1" t="s">
        <v>252</v>
      </c>
      <c r="C123" s="64" t="str">
        <f>VLOOKUP(B123,'MGA - CostData'!B:D,3,0)</f>
        <v>Eurasia</v>
      </c>
      <c r="D123" s="62">
        <f>INDEX('MGA - CostData'!$1:$1048576,MATCH($B123&amp;D$1,'MGA - CostData'!$FN:$FN,0),MATCH('MGA - Cost Curve'!$C$7,'MGA - CostData'!$6:$6,0))</f>
        <v>500</v>
      </c>
      <c r="E123" s="62">
        <f>INDEX('MGA - CostData'!$1:$1048576,MATCH($B123&amp;E$1,'MGA - CostData'!$FN:$FN,0),MATCH('MGA - Cost Curve'!$C$7,'MGA - CostData'!$6:$6,0))</f>
        <v>468.86477248234814</v>
      </c>
      <c r="F123" s="62">
        <f t="shared" si="16"/>
        <v>111</v>
      </c>
      <c r="H123" s="62">
        <f t="shared" si="21"/>
        <v>19</v>
      </c>
      <c r="I123" s="62" t="str">
        <f t="shared" si="17"/>
        <v>Agropolychim - Devnya</v>
      </c>
      <c r="J123" s="62" t="str">
        <f t="shared" si="22"/>
        <v>Eastern Europe</v>
      </c>
      <c r="K123" s="62">
        <f t="shared" si="23"/>
        <v>50</v>
      </c>
      <c r="L123" s="62">
        <f t="shared" si="24"/>
        <v>13671.75</v>
      </c>
      <c r="M123" s="62">
        <f t="shared" si="25"/>
        <v>820.95177889807883</v>
      </c>
      <c r="O123" s="62">
        <f t="shared" si="18"/>
        <v>383.93239493919248</v>
      </c>
      <c r="P123" s="62" t="str">
        <f t="shared" si="19"/>
        <v>Northern Africa</v>
      </c>
      <c r="R123" s="62">
        <f t="shared" si="26"/>
        <v>870</v>
      </c>
      <c r="S123" s="62">
        <f t="shared" si="20"/>
        <v>0</v>
      </c>
      <c r="T123" s="62">
        <f t="shared" si="29"/>
        <v>0</v>
      </c>
      <c r="U123" s="62">
        <f t="shared" si="29"/>
        <v>0</v>
      </c>
      <c r="V123" s="62">
        <f t="shared" si="29"/>
        <v>0</v>
      </c>
      <c r="W123" s="62">
        <f t="shared" si="29"/>
        <v>0</v>
      </c>
      <c r="X123" s="62">
        <f t="shared" si="29"/>
        <v>0</v>
      </c>
      <c r="Y123" s="62">
        <f t="shared" si="29"/>
        <v>0</v>
      </c>
      <c r="Z123" s="62">
        <f t="shared" si="29"/>
        <v>0</v>
      </c>
      <c r="AA123" s="62">
        <f t="shared" si="29"/>
        <v>0</v>
      </c>
      <c r="AB123" s="62">
        <f t="shared" si="29"/>
        <v>0</v>
      </c>
      <c r="AC123" s="62">
        <f t="shared" si="29"/>
        <v>383.93239493919248</v>
      </c>
      <c r="AD123" s="62">
        <f t="shared" si="29"/>
        <v>0</v>
      </c>
      <c r="AE123" s="62">
        <f t="shared" si="29"/>
        <v>0</v>
      </c>
      <c r="AF123" s="62">
        <f t="shared" si="29"/>
        <v>0</v>
      </c>
      <c r="AG123" s="62">
        <f t="shared" si="29"/>
        <v>0</v>
      </c>
      <c r="AH123" s="62">
        <f t="shared" si="29"/>
        <v>0</v>
      </c>
      <c r="AI123" s="62">
        <f t="shared" si="29"/>
        <v>0</v>
      </c>
    </row>
    <row r="124" spans="2:35" x14ac:dyDescent="0.2">
      <c r="B124" s="1" t="s">
        <v>254</v>
      </c>
      <c r="C124" s="64" t="str">
        <f>VLOOKUP(B124,'MGA - CostData'!B:D,3,0)</f>
        <v>Eurasia</v>
      </c>
      <c r="D124" s="62">
        <f>INDEX('MGA - CostData'!$1:$1048576,MATCH($B124&amp;D$1,'MGA - CostData'!$FN:$FN,0),MATCH('MGA - Cost Curve'!$C$7,'MGA - CostData'!$6:$6,0))</f>
        <v>125</v>
      </c>
      <c r="E124" s="62">
        <f>INDEX('MGA - CostData'!$1:$1048576,MATCH($B124&amp;E$1,'MGA - CostData'!$FN:$FN,0),MATCH('MGA - Cost Curve'!$C$7,'MGA - CostData'!$6:$6,0))</f>
        <v>456.62281647925863</v>
      </c>
      <c r="F124" s="62">
        <f t="shared" si="16"/>
        <v>115</v>
      </c>
      <c r="H124" s="62">
        <f t="shared" si="21"/>
        <v>18</v>
      </c>
      <c r="I124" s="62" t="str">
        <f t="shared" si="17"/>
        <v>Pequiven - Puerto Moron</v>
      </c>
      <c r="J124" s="62" t="str">
        <f t="shared" si="22"/>
        <v>Latin America</v>
      </c>
      <c r="K124" s="62">
        <f t="shared" si="23"/>
        <v>50</v>
      </c>
      <c r="L124" s="62">
        <f t="shared" si="24"/>
        <v>13721.75</v>
      </c>
      <c r="M124" s="62">
        <f t="shared" si="25"/>
        <v>831.78682328687694</v>
      </c>
      <c r="O124" s="62">
        <f t="shared" si="18"/>
        <v>383.93239493919248</v>
      </c>
      <c r="P124" s="62" t="str">
        <f t="shared" si="19"/>
        <v>Northern Africa</v>
      </c>
      <c r="R124" s="62">
        <f t="shared" si="26"/>
        <v>877.5</v>
      </c>
      <c r="S124" s="62">
        <f t="shared" si="20"/>
        <v>0</v>
      </c>
      <c r="T124" s="62">
        <f t="shared" si="29"/>
        <v>0</v>
      </c>
      <c r="U124" s="62">
        <f t="shared" si="29"/>
        <v>0</v>
      </c>
      <c r="V124" s="62">
        <f t="shared" si="29"/>
        <v>0</v>
      </c>
      <c r="W124" s="62">
        <f t="shared" si="29"/>
        <v>0</v>
      </c>
      <c r="X124" s="62">
        <f t="shared" si="29"/>
        <v>0</v>
      </c>
      <c r="Y124" s="62">
        <f t="shared" si="29"/>
        <v>0</v>
      </c>
      <c r="Z124" s="62">
        <f t="shared" si="29"/>
        <v>0</v>
      </c>
      <c r="AA124" s="62">
        <f t="shared" si="29"/>
        <v>0</v>
      </c>
      <c r="AB124" s="62">
        <f t="shared" si="29"/>
        <v>0</v>
      </c>
      <c r="AC124" s="62">
        <f t="shared" si="29"/>
        <v>383.93239493919248</v>
      </c>
      <c r="AD124" s="62">
        <f t="shared" si="29"/>
        <v>0</v>
      </c>
      <c r="AE124" s="62">
        <f t="shared" si="29"/>
        <v>0</v>
      </c>
      <c r="AF124" s="62">
        <f t="shared" si="29"/>
        <v>0</v>
      </c>
      <c r="AG124" s="62">
        <f t="shared" si="29"/>
        <v>0</v>
      </c>
      <c r="AH124" s="62">
        <f t="shared" si="29"/>
        <v>0</v>
      </c>
      <c r="AI124" s="62">
        <f t="shared" si="29"/>
        <v>0</v>
      </c>
    </row>
    <row r="125" spans="2:35" x14ac:dyDescent="0.2">
      <c r="B125" s="1" t="s">
        <v>305</v>
      </c>
      <c r="C125" s="64" t="str">
        <f>VLOOKUP(B125,'MGA - CostData'!B:D,3,0)</f>
        <v>Southeast Asia</v>
      </c>
      <c r="D125" s="62">
        <f>INDEX('MGA - CostData'!$1:$1048576,MATCH($B125&amp;D$1,'MGA - CostData'!$FN:$FN,0),MATCH('MGA - Cost Curve'!$C$7,'MGA - CostData'!$6:$6,0))</f>
        <v>50</v>
      </c>
      <c r="E125" s="62">
        <f>INDEX('MGA - CostData'!$1:$1048576,MATCH($B125&amp;E$1,'MGA - CostData'!$FN:$FN,0),MATCH('MGA - Cost Curve'!$C$7,'MGA - CostData'!$6:$6,0))</f>
        <v>815.32998152245159</v>
      </c>
      <c r="F125" s="62">
        <f t="shared" si="16"/>
        <v>20</v>
      </c>
      <c r="H125" s="62">
        <f t="shared" si="21"/>
        <v>17</v>
      </c>
      <c r="I125" s="62" t="str">
        <f t="shared" si="17"/>
        <v>Petrokimia Gresik - Gresik</v>
      </c>
      <c r="J125" s="62" t="str">
        <f t="shared" si="22"/>
        <v>Southeast Asia</v>
      </c>
      <c r="K125" s="62">
        <f t="shared" si="23"/>
        <v>100</v>
      </c>
      <c r="L125" s="62">
        <f t="shared" si="24"/>
        <v>13771.75</v>
      </c>
      <c r="M125" s="62">
        <f t="shared" si="25"/>
        <v>834.49900472885975</v>
      </c>
      <c r="O125" s="62">
        <f t="shared" si="18"/>
        <v>383.93239493919248</v>
      </c>
      <c r="P125" s="62" t="str">
        <f t="shared" si="19"/>
        <v>Northern Africa</v>
      </c>
      <c r="R125" s="62">
        <f t="shared" si="26"/>
        <v>885</v>
      </c>
      <c r="S125" s="62">
        <f t="shared" si="20"/>
        <v>0</v>
      </c>
      <c r="T125" s="62">
        <f t="shared" si="29"/>
        <v>0</v>
      </c>
      <c r="U125" s="62">
        <f t="shared" si="29"/>
        <v>0</v>
      </c>
      <c r="V125" s="62">
        <f t="shared" si="29"/>
        <v>0</v>
      </c>
      <c r="W125" s="62">
        <f t="shared" si="29"/>
        <v>0</v>
      </c>
      <c r="X125" s="62">
        <f t="shared" si="29"/>
        <v>0</v>
      </c>
      <c r="Y125" s="62">
        <f t="shared" si="29"/>
        <v>0</v>
      </c>
      <c r="Z125" s="62">
        <f t="shared" si="29"/>
        <v>0</v>
      </c>
      <c r="AA125" s="62">
        <f t="shared" si="29"/>
        <v>0</v>
      </c>
      <c r="AB125" s="62">
        <f t="shared" si="29"/>
        <v>0</v>
      </c>
      <c r="AC125" s="62">
        <f t="shared" si="29"/>
        <v>383.93239493919248</v>
      </c>
      <c r="AD125" s="62">
        <f t="shared" si="29"/>
        <v>0</v>
      </c>
      <c r="AE125" s="62">
        <f t="shared" si="29"/>
        <v>0</v>
      </c>
      <c r="AF125" s="62">
        <f t="shared" si="29"/>
        <v>0</v>
      </c>
      <c r="AG125" s="62">
        <f t="shared" si="29"/>
        <v>0</v>
      </c>
      <c r="AH125" s="62">
        <f t="shared" si="29"/>
        <v>0</v>
      </c>
      <c r="AI125" s="62">
        <f t="shared" si="29"/>
        <v>0</v>
      </c>
    </row>
    <row r="126" spans="2:35" x14ac:dyDescent="0.2">
      <c r="B126" s="1" t="s">
        <v>197</v>
      </c>
      <c r="C126" s="64" t="str">
        <f>VLOOKUP(B126,'MGA - CostData'!B:D,3,0)</f>
        <v>Northern Africa</v>
      </c>
      <c r="D126" s="62">
        <f>INDEX('MGA - CostData'!$1:$1048576,MATCH($B126&amp;D$1,'MGA - CostData'!$FN:$FN,0),MATCH('MGA - Cost Curve'!$C$7,'MGA - CostData'!$6:$6,0))</f>
        <v>93.75</v>
      </c>
      <c r="E126" s="62">
        <f>INDEX('MGA - CostData'!$1:$1048576,MATCH($B126&amp;E$1,'MGA - CostData'!$FN:$FN,0),MATCH('MGA - Cost Curve'!$C$7,'MGA - CostData'!$6:$6,0))</f>
        <v>599.07266319639666</v>
      </c>
      <c r="F126" s="62">
        <f t="shared" si="16"/>
        <v>68</v>
      </c>
      <c r="H126" s="62">
        <f t="shared" si="21"/>
        <v>16</v>
      </c>
      <c r="I126" s="62" t="str">
        <f t="shared" si="17"/>
        <v>Madhya Bharat Agro - Sagar</v>
      </c>
      <c r="J126" s="62" t="str">
        <f t="shared" si="22"/>
        <v>Southern Asia</v>
      </c>
      <c r="K126" s="62">
        <f t="shared" si="23"/>
        <v>12.5</v>
      </c>
      <c r="L126" s="62">
        <f t="shared" si="24"/>
        <v>13871.75</v>
      </c>
      <c r="M126" s="62">
        <f t="shared" si="25"/>
        <v>839.48495382712031</v>
      </c>
      <c r="O126" s="62">
        <f t="shared" si="18"/>
        <v>383.93239493919248</v>
      </c>
      <c r="P126" s="62" t="str">
        <f t="shared" si="19"/>
        <v>Northern Africa</v>
      </c>
      <c r="R126" s="62">
        <f t="shared" si="26"/>
        <v>892.5</v>
      </c>
      <c r="S126" s="62">
        <f t="shared" si="20"/>
        <v>0</v>
      </c>
      <c r="T126" s="62">
        <f t="shared" si="29"/>
        <v>0</v>
      </c>
      <c r="U126" s="62">
        <f t="shared" si="29"/>
        <v>0</v>
      </c>
      <c r="V126" s="62">
        <f t="shared" si="29"/>
        <v>0</v>
      </c>
      <c r="W126" s="62">
        <f t="shared" si="29"/>
        <v>0</v>
      </c>
      <c r="X126" s="62">
        <f t="shared" si="29"/>
        <v>0</v>
      </c>
      <c r="Y126" s="62">
        <f t="shared" si="29"/>
        <v>0</v>
      </c>
      <c r="Z126" s="62">
        <f t="shared" si="29"/>
        <v>0</v>
      </c>
      <c r="AA126" s="62">
        <f t="shared" si="29"/>
        <v>0</v>
      </c>
      <c r="AB126" s="62">
        <f t="shared" si="29"/>
        <v>0</v>
      </c>
      <c r="AC126" s="62">
        <f t="shared" si="29"/>
        <v>383.93239493919248</v>
      </c>
      <c r="AD126" s="62">
        <f t="shared" si="29"/>
        <v>0</v>
      </c>
      <c r="AE126" s="62">
        <f t="shared" si="29"/>
        <v>0</v>
      </c>
      <c r="AF126" s="62">
        <f t="shared" si="29"/>
        <v>0</v>
      </c>
      <c r="AG126" s="62">
        <f t="shared" si="29"/>
        <v>0</v>
      </c>
      <c r="AH126" s="62">
        <f t="shared" si="29"/>
        <v>0</v>
      </c>
      <c r="AI126" s="62">
        <f t="shared" si="29"/>
        <v>0</v>
      </c>
    </row>
    <row r="127" spans="2:35" x14ac:dyDescent="0.2">
      <c r="B127" s="1" t="s">
        <v>327</v>
      </c>
      <c r="C127" s="64" t="str">
        <f>VLOOKUP(B127,'MGA - CostData'!B:D,3,0)</f>
        <v>Southern Asia</v>
      </c>
      <c r="D127" s="62">
        <f>INDEX('MGA - CostData'!$1:$1048576,MATCH($B127&amp;D$1,'MGA - CostData'!$FN:$FN,0),MATCH('MGA - Cost Curve'!$C$7,'MGA - CostData'!$6:$6,0))</f>
        <v>75</v>
      </c>
      <c r="E127" s="62">
        <f>INDEX('MGA - CostData'!$1:$1048576,MATCH($B127&amp;E$1,'MGA - CostData'!$FN:$FN,0),MATCH('MGA - Cost Curve'!$C$7,'MGA - CostData'!$6:$6,0))</f>
        <v>561.73302469982491</v>
      </c>
      <c r="F127" s="62">
        <f t="shared" si="16"/>
        <v>86</v>
      </c>
      <c r="H127" s="62">
        <f t="shared" si="21"/>
        <v>15</v>
      </c>
      <c r="I127" s="62" t="str">
        <f t="shared" si="17"/>
        <v>CIL - Ennore</v>
      </c>
      <c r="J127" s="62" t="str">
        <f t="shared" si="22"/>
        <v>Southern Asia</v>
      </c>
      <c r="K127" s="62">
        <f t="shared" si="23"/>
        <v>16.5</v>
      </c>
      <c r="L127" s="62">
        <f t="shared" si="24"/>
        <v>13884.25</v>
      </c>
      <c r="M127" s="62">
        <f t="shared" si="25"/>
        <v>846.35995382712031</v>
      </c>
      <c r="O127" s="62">
        <f t="shared" si="18"/>
        <v>383.93239493919248</v>
      </c>
      <c r="P127" s="62" t="str">
        <f t="shared" si="19"/>
        <v>Northern Africa</v>
      </c>
      <c r="R127" s="62">
        <f t="shared" si="26"/>
        <v>900</v>
      </c>
      <c r="S127" s="62">
        <f t="shared" si="20"/>
        <v>0</v>
      </c>
      <c r="T127" s="62">
        <f t="shared" si="29"/>
        <v>0</v>
      </c>
      <c r="U127" s="62">
        <f t="shared" si="29"/>
        <v>0</v>
      </c>
      <c r="V127" s="62">
        <f t="shared" si="29"/>
        <v>0</v>
      </c>
      <c r="W127" s="62">
        <f t="shared" si="29"/>
        <v>0</v>
      </c>
      <c r="X127" s="62">
        <f t="shared" si="29"/>
        <v>0</v>
      </c>
      <c r="Y127" s="62">
        <f t="shared" si="29"/>
        <v>0</v>
      </c>
      <c r="Z127" s="62">
        <f t="shared" si="29"/>
        <v>0</v>
      </c>
      <c r="AA127" s="62">
        <f t="shared" si="29"/>
        <v>0</v>
      </c>
      <c r="AB127" s="62">
        <f t="shared" si="29"/>
        <v>0</v>
      </c>
      <c r="AC127" s="62">
        <f t="shared" si="29"/>
        <v>383.93239493919248</v>
      </c>
      <c r="AD127" s="62">
        <f t="shared" si="29"/>
        <v>0</v>
      </c>
      <c r="AE127" s="62">
        <f t="shared" si="29"/>
        <v>0</v>
      </c>
      <c r="AF127" s="62">
        <f t="shared" si="29"/>
        <v>0</v>
      </c>
      <c r="AG127" s="62">
        <f t="shared" si="29"/>
        <v>0</v>
      </c>
      <c r="AH127" s="62">
        <f t="shared" si="29"/>
        <v>0</v>
      </c>
      <c r="AI127" s="62">
        <f t="shared" si="29"/>
        <v>0</v>
      </c>
    </row>
    <row r="128" spans="2:35" x14ac:dyDescent="0.2">
      <c r="B128" s="1" t="s">
        <v>330</v>
      </c>
      <c r="C128" s="64" t="str">
        <f>VLOOKUP(B128,'MGA - CostData'!B:D,3,0)</f>
        <v>Southern Asia</v>
      </c>
      <c r="D128" s="62">
        <f>INDEX('MGA - CostData'!$1:$1048576,MATCH($B128&amp;D$1,'MGA - CostData'!$FN:$FN,0),MATCH('MGA - Cost Curve'!$C$7,'MGA - CostData'!$6:$6,0))</f>
        <v>0</v>
      </c>
      <c r="E128" s="62">
        <f>INDEX('MGA - CostData'!$1:$1048576,MATCH($B128&amp;E$1,'MGA - CostData'!$FN:$FN,0),MATCH('MGA - Cost Curve'!$C$7,'MGA - CostData'!$6:$6,0))</f>
        <v>0</v>
      </c>
      <c r="F128" s="62">
        <f t="shared" si="16"/>
        <v>149</v>
      </c>
      <c r="H128" s="62">
        <f t="shared" si="21"/>
        <v>14</v>
      </c>
      <c r="I128" s="62" t="str">
        <f t="shared" si="17"/>
        <v>FACT - Cochin</v>
      </c>
      <c r="J128" s="62" t="str">
        <f t="shared" si="22"/>
        <v>Southern Asia</v>
      </c>
      <c r="K128" s="62">
        <f t="shared" si="23"/>
        <v>30</v>
      </c>
      <c r="L128" s="62">
        <f t="shared" si="24"/>
        <v>13900.75</v>
      </c>
      <c r="M128" s="62">
        <f t="shared" si="25"/>
        <v>849.10995382712031</v>
      </c>
      <c r="O128" s="62">
        <f t="shared" si="18"/>
        <v>383.93239493919248</v>
      </c>
      <c r="P128" s="62" t="str">
        <f t="shared" si="19"/>
        <v>Northern Africa</v>
      </c>
      <c r="R128" s="62">
        <f t="shared" si="26"/>
        <v>907.5</v>
      </c>
      <c r="S128" s="62">
        <f t="shared" si="20"/>
        <v>0</v>
      </c>
      <c r="T128" s="62">
        <f t="shared" si="29"/>
        <v>0</v>
      </c>
      <c r="U128" s="62">
        <f t="shared" si="29"/>
        <v>0</v>
      </c>
      <c r="V128" s="62">
        <f t="shared" si="29"/>
        <v>0</v>
      </c>
      <c r="W128" s="62">
        <f t="shared" si="29"/>
        <v>0</v>
      </c>
      <c r="X128" s="62">
        <f t="shared" si="29"/>
        <v>0</v>
      </c>
      <c r="Y128" s="62">
        <f t="shared" si="29"/>
        <v>0</v>
      </c>
      <c r="Z128" s="62">
        <f t="shared" si="29"/>
        <v>0</v>
      </c>
      <c r="AA128" s="62">
        <f t="shared" si="29"/>
        <v>0</v>
      </c>
      <c r="AB128" s="62">
        <f t="shared" si="29"/>
        <v>0</v>
      </c>
      <c r="AC128" s="62">
        <f t="shared" si="29"/>
        <v>383.93239493919248</v>
      </c>
      <c r="AD128" s="62">
        <f t="shared" si="29"/>
        <v>0</v>
      </c>
      <c r="AE128" s="62">
        <f t="shared" si="29"/>
        <v>0</v>
      </c>
      <c r="AF128" s="62">
        <f t="shared" si="29"/>
        <v>0</v>
      </c>
      <c r="AG128" s="62">
        <f t="shared" si="29"/>
        <v>0</v>
      </c>
      <c r="AH128" s="62">
        <f t="shared" si="29"/>
        <v>0</v>
      </c>
      <c r="AI128" s="62">
        <f t="shared" si="29"/>
        <v>0</v>
      </c>
    </row>
    <row r="129" spans="2:35" x14ac:dyDescent="0.2">
      <c r="B129" s="1" t="s">
        <v>328</v>
      </c>
      <c r="C129" s="64" t="str">
        <f>VLOOKUP(B129,'MGA - CostData'!B:D,3,0)</f>
        <v>Southern Asia</v>
      </c>
      <c r="D129" s="62">
        <f>INDEX('MGA - CostData'!$1:$1048576,MATCH($B129&amp;D$1,'MGA - CostData'!$FN:$FN,0),MATCH('MGA - Cost Curve'!$C$7,'MGA - CostData'!$6:$6,0))</f>
        <v>7.5</v>
      </c>
      <c r="E129" s="62">
        <f>INDEX('MGA - CostData'!$1:$1048576,MATCH($B129&amp;E$1,'MGA - CostData'!$FN:$FN,0),MATCH('MGA - Cost Curve'!$C$7,'MGA - CostData'!$6:$6,0))</f>
        <v>854.60995382712031</v>
      </c>
      <c r="F129" s="62">
        <f t="shared" si="16"/>
        <v>11</v>
      </c>
      <c r="H129" s="62">
        <f t="shared" si="21"/>
        <v>13</v>
      </c>
      <c r="I129" s="62" t="str">
        <f t="shared" si="17"/>
        <v>FACT - Udyugamndal</v>
      </c>
      <c r="J129" s="62" t="str">
        <f t="shared" si="22"/>
        <v>Southern Asia</v>
      </c>
      <c r="K129" s="62">
        <f t="shared" si="23"/>
        <v>7.5</v>
      </c>
      <c r="L129" s="62">
        <f t="shared" si="24"/>
        <v>13930.75</v>
      </c>
      <c r="M129" s="62">
        <f t="shared" si="25"/>
        <v>850.48495382712031</v>
      </c>
      <c r="O129" s="62">
        <f t="shared" si="18"/>
        <v>383.93239493919248</v>
      </c>
      <c r="P129" s="62" t="str">
        <f t="shared" si="19"/>
        <v>Northern Africa</v>
      </c>
      <c r="R129" s="62">
        <f t="shared" si="26"/>
        <v>915</v>
      </c>
      <c r="S129" s="62">
        <f t="shared" si="20"/>
        <v>0</v>
      </c>
      <c r="T129" s="62">
        <f t="shared" si="29"/>
        <v>0</v>
      </c>
      <c r="U129" s="62">
        <f t="shared" si="29"/>
        <v>0</v>
      </c>
      <c r="V129" s="62">
        <f t="shared" si="29"/>
        <v>0</v>
      </c>
      <c r="W129" s="62">
        <f t="shared" si="29"/>
        <v>0</v>
      </c>
      <c r="X129" s="62">
        <f t="shared" si="29"/>
        <v>0</v>
      </c>
      <c r="Y129" s="62">
        <f t="shared" si="29"/>
        <v>0</v>
      </c>
      <c r="Z129" s="62">
        <f t="shared" si="29"/>
        <v>0</v>
      </c>
      <c r="AA129" s="62">
        <f t="shared" si="29"/>
        <v>0</v>
      </c>
      <c r="AB129" s="62">
        <f t="shared" si="29"/>
        <v>0</v>
      </c>
      <c r="AC129" s="62">
        <f t="shared" si="29"/>
        <v>383.93239493919248</v>
      </c>
      <c r="AD129" s="62">
        <f t="shared" si="29"/>
        <v>0</v>
      </c>
      <c r="AE129" s="62">
        <f t="shared" si="29"/>
        <v>0</v>
      </c>
      <c r="AF129" s="62">
        <f t="shared" si="29"/>
        <v>0</v>
      </c>
      <c r="AG129" s="62">
        <f t="shared" si="29"/>
        <v>0</v>
      </c>
      <c r="AH129" s="62">
        <f t="shared" si="29"/>
        <v>0</v>
      </c>
      <c r="AI129" s="62">
        <f t="shared" si="29"/>
        <v>0</v>
      </c>
    </row>
    <row r="130" spans="2:35" x14ac:dyDescent="0.2">
      <c r="B130" s="1" t="s">
        <v>281</v>
      </c>
      <c r="C130" s="64" t="str">
        <f>VLOOKUP(B130,'MGA - CostData'!B:D,3,0)</f>
        <v>Middle East</v>
      </c>
      <c r="D130" s="62">
        <f>INDEX('MGA - CostData'!$1:$1048576,MATCH($B130&amp;D$1,'MGA - CostData'!$FN:$FN,0),MATCH('MGA - Cost Curve'!$C$7,'MGA - CostData'!$6:$6,0))</f>
        <v>0</v>
      </c>
      <c r="E130" s="62">
        <f>INDEX('MGA - CostData'!$1:$1048576,MATCH($B130&amp;E$1,'MGA - CostData'!$FN:$FN,0),MATCH('MGA - Cost Curve'!$C$7,'MGA - CostData'!$6:$6,0))</f>
        <v>0</v>
      </c>
      <c r="F130" s="62">
        <f t="shared" si="16"/>
        <v>149</v>
      </c>
      <c r="H130" s="62">
        <f t="shared" si="21"/>
        <v>12</v>
      </c>
      <c r="I130" s="62" t="str">
        <f t="shared" si="17"/>
        <v>GSFC - Vadodara</v>
      </c>
      <c r="J130" s="62" t="str">
        <f t="shared" si="22"/>
        <v>Southern Asia</v>
      </c>
      <c r="K130" s="62">
        <f t="shared" si="23"/>
        <v>13.5</v>
      </c>
      <c r="L130" s="62">
        <f t="shared" si="24"/>
        <v>13938.25</v>
      </c>
      <c r="M130" s="62">
        <f t="shared" si="25"/>
        <v>851.85995382712031</v>
      </c>
      <c r="O130" s="62">
        <f t="shared" si="18"/>
        <v>383.93239493919248</v>
      </c>
      <c r="P130" s="62" t="str">
        <f t="shared" si="19"/>
        <v>Northern Africa</v>
      </c>
      <c r="R130" s="62">
        <f t="shared" si="26"/>
        <v>922.5</v>
      </c>
      <c r="S130" s="62">
        <f t="shared" si="20"/>
        <v>0</v>
      </c>
      <c r="T130" s="62">
        <f t="shared" si="29"/>
        <v>0</v>
      </c>
      <c r="U130" s="62">
        <f t="shared" si="29"/>
        <v>0</v>
      </c>
      <c r="V130" s="62">
        <f t="shared" si="29"/>
        <v>0</v>
      </c>
      <c r="W130" s="62">
        <f t="shared" si="29"/>
        <v>0</v>
      </c>
      <c r="X130" s="62">
        <f t="shared" si="29"/>
        <v>0</v>
      </c>
      <c r="Y130" s="62">
        <f t="shared" si="29"/>
        <v>0</v>
      </c>
      <c r="Z130" s="62">
        <f t="shared" si="29"/>
        <v>0</v>
      </c>
      <c r="AA130" s="62">
        <f t="shared" si="29"/>
        <v>0</v>
      </c>
      <c r="AB130" s="62">
        <f t="shared" si="29"/>
        <v>0</v>
      </c>
      <c r="AC130" s="62">
        <f t="shared" si="29"/>
        <v>383.93239493919248</v>
      </c>
      <c r="AD130" s="62">
        <f t="shared" si="29"/>
        <v>0</v>
      </c>
      <c r="AE130" s="62">
        <f t="shared" si="29"/>
        <v>0</v>
      </c>
      <c r="AF130" s="62">
        <f t="shared" si="29"/>
        <v>0</v>
      </c>
      <c r="AG130" s="62">
        <f t="shared" si="29"/>
        <v>0</v>
      </c>
      <c r="AH130" s="62">
        <f t="shared" si="29"/>
        <v>0</v>
      </c>
      <c r="AI130" s="62">
        <f t="shared" si="29"/>
        <v>0</v>
      </c>
    </row>
    <row r="131" spans="2:35" x14ac:dyDescent="0.2">
      <c r="B131" s="1" t="s">
        <v>242</v>
      </c>
      <c r="C131" s="64" t="str">
        <f>VLOOKUP(B131,'MGA - CostData'!B:D,3,0)</f>
        <v>Eastern Asia</v>
      </c>
      <c r="D131" s="62">
        <f>INDEX('MGA - CostData'!$1:$1048576,MATCH($B131&amp;D$1,'MGA - CostData'!$FN:$FN,0),MATCH('MGA - Cost Curve'!$C$7,'MGA - CostData'!$6:$6,0))</f>
        <v>62.5</v>
      </c>
      <c r="E131" s="62">
        <f>INDEX('MGA - CostData'!$1:$1048576,MATCH($B131&amp;E$1,'MGA - CostData'!$FN:$FN,0),MATCH('MGA - Cost Curve'!$C$7,'MGA - CostData'!$6:$6,0))</f>
        <v>656.97491243509296</v>
      </c>
      <c r="F131" s="62">
        <f t="shared" si="16"/>
        <v>52</v>
      </c>
      <c r="H131" s="62">
        <f t="shared" si="21"/>
        <v>11</v>
      </c>
      <c r="I131" s="62" t="str">
        <f t="shared" si="17"/>
        <v>RCF - Trombay</v>
      </c>
      <c r="J131" s="62" t="str">
        <f t="shared" si="22"/>
        <v>Southern Asia</v>
      </c>
      <c r="K131" s="62">
        <f t="shared" si="23"/>
        <v>7.5</v>
      </c>
      <c r="L131" s="62">
        <f t="shared" si="24"/>
        <v>13951.75</v>
      </c>
      <c r="M131" s="62">
        <f t="shared" si="25"/>
        <v>854.60995382712031</v>
      </c>
      <c r="O131" s="62">
        <f t="shared" si="18"/>
        <v>383.93239493919248</v>
      </c>
      <c r="P131" s="62" t="str">
        <f t="shared" si="19"/>
        <v>Northern Africa</v>
      </c>
      <c r="R131" s="62">
        <f t="shared" si="26"/>
        <v>930</v>
      </c>
      <c r="S131" s="62">
        <f t="shared" si="20"/>
        <v>0</v>
      </c>
      <c r="T131" s="62">
        <f t="shared" si="29"/>
        <v>0</v>
      </c>
      <c r="U131" s="62">
        <f t="shared" si="29"/>
        <v>0</v>
      </c>
      <c r="V131" s="62">
        <f t="shared" si="29"/>
        <v>0</v>
      </c>
      <c r="W131" s="62">
        <f t="shared" si="29"/>
        <v>0</v>
      </c>
      <c r="X131" s="62">
        <f t="shared" si="29"/>
        <v>0</v>
      </c>
      <c r="Y131" s="62">
        <f t="shared" si="29"/>
        <v>0</v>
      </c>
      <c r="Z131" s="62">
        <f t="shared" si="29"/>
        <v>0</v>
      </c>
      <c r="AA131" s="62">
        <f t="shared" si="29"/>
        <v>0</v>
      </c>
      <c r="AB131" s="62">
        <f t="shared" si="29"/>
        <v>0</v>
      </c>
      <c r="AC131" s="62">
        <f t="shared" si="29"/>
        <v>383.93239493919248</v>
      </c>
      <c r="AD131" s="62">
        <f t="shared" si="29"/>
        <v>0</v>
      </c>
      <c r="AE131" s="62">
        <f t="shared" si="29"/>
        <v>0</v>
      </c>
      <c r="AF131" s="62">
        <f t="shared" si="29"/>
        <v>0</v>
      </c>
      <c r="AG131" s="62">
        <f t="shared" si="29"/>
        <v>0</v>
      </c>
      <c r="AH131" s="62">
        <f t="shared" si="29"/>
        <v>0</v>
      </c>
      <c r="AI131" s="62">
        <f t="shared" si="29"/>
        <v>0</v>
      </c>
    </row>
    <row r="132" spans="2:35" x14ac:dyDescent="0.2">
      <c r="B132" s="1" t="s">
        <v>300</v>
      </c>
      <c r="C132" s="64" t="str">
        <f>VLOOKUP(B132,'MGA - CostData'!B:D,3,0)</f>
        <v>North America</v>
      </c>
      <c r="D132" s="62">
        <f>INDEX('MGA - CostData'!$1:$1048576,MATCH($B132&amp;D$1,'MGA - CostData'!$FN:$FN,0),MATCH('MGA - Cost Curve'!$C$7,'MGA - CostData'!$6:$6,0))</f>
        <v>105</v>
      </c>
      <c r="E132" s="62">
        <f>INDEX('MGA - CostData'!$1:$1048576,MATCH($B132&amp;E$1,'MGA - CostData'!$FN:$FN,0),MATCH('MGA - Cost Curve'!$C$7,'MGA - CostData'!$6:$6,0))</f>
        <v>667.97098252453509</v>
      </c>
      <c r="F132" s="62">
        <f t="shared" si="16"/>
        <v>44</v>
      </c>
      <c r="H132" s="62">
        <f t="shared" si="21"/>
        <v>10</v>
      </c>
      <c r="I132" s="62" t="str">
        <f t="shared" si="17"/>
        <v>Greenstar - Tuticorin</v>
      </c>
      <c r="J132" s="62" t="str">
        <f t="shared" si="22"/>
        <v>Southern Asia</v>
      </c>
      <c r="K132" s="62">
        <f t="shared" si="23"/>
        <v>54</v>
      </c>
      <c r="L132" s="62">
        <f t="shared" si="24"/>
        <v>13959.25</v>
      </c>
      <c r="M132" s="62">
        <f t="shared" si="25"/>
        <v>854.8540672640413</v>
      </c>
      <c r="O132" s="62">
        <f t="shared" si="18"/>
        <v>383.93239493919248</v>
      </c>
      <c r="P132" s="62" t="str">
        <f t="shared" si="19"/>
        <v>Northern Africa</v>
      </c>
      <c r="R132" s="62">
        <f t="shared" si="26"/>
        <v>937.5</v>
      </c>
      <c r="S132" s="62">
        <f t="shared" si="20"/>
        <v>0</v>
      </c>
      <c r="T132" s="62">
        <f t="shared" si="29"/>
        <v>0</v>
      </c>
      <c r="U132" s="62">
        <f t="shared" si="29"/>
        <v>0</v>
      </c>
      <c r="V132" s="62">
        <f t="shared" si="29"/>
        <v>0</v>
      </c>
      <c r="W132" s="62">
        <f t="shared" si="29"/>
        <v>0</v>
      </c>
      <c r="X132" s="62">
        <f t="shared" si="29"/>
        <v>0</v>
      </c>
      <c r="Y132" s="62">
        <f t="shared" si="29"/>
        <v>0</v>
      </c>
      <c r="Z132" s="62">
        <f t="shared" si="29"/>
        <v>0</v>
      </c>
      <c r="AA132" s="62">
        <f t="shared" si="29"/>
        <v>0</v>
      </c>
      <c r="AB132" s="62">
        <f t="shared" si="29"/>
        <v>0</v>
      </c>
      <c r="AC132" s="62">
        <f t="shared" si="29"/>
        <v>383.93239493919248</v>
      </c>
      <c r="AD132" s="62">
        <f t="shared" si="29"/>
        <v>0</v>
      </c>
      <c r="AE132" s="62">
        <f t="shared" si="29"/>
        <v>0</v>
      </c>
      <c r="AF132" s="62">
        <f t="shared" si="29"/>
        <v>0</v>
      </c>
      <c r="AG132" s="62">
        <f t="shared" si="29"/>
        <v>0</v>
      </c>
      <c r="AH132" s="62">
        <f t="shared" si="29"/>
        <v>0</v>
      </c>
      <c r="AI132" s="62">
        <f t="shared" si="29"/>
        <v>0</v>
      </c>
    </row>
    <row r="133" spans="2:35" x14ac:dyDescent="0.2">
      <c r="B133" s="1" t="s">
        <v>301</v>
      </c>
      <c r="C133" s="64" t="str">
        <f>VLOOKUP(B133,'MGA - CostData'!B:D,3,0)</f>
        <v>North America</v>
      </c>
      <c r="D133" s="62">
        <f>INDEX('MGA - CostData'!$1:$1048576,MATCH($B133&amp;D$1,'MGA - CostData'!$FN:$FN,0),MATCH('MGA - Cost Curve'!$C$7,'MGA - CostData'!$6:$6,0))</f>
        <v>90</v>
      </c>
      <c r="E133" s="62">
        <f>INDEX('MGA - CostData'!$1:$1048576,MATCH($B133&amp;E$1,'MGA - CostData'!$FN:$FN,0),MATCH('MGA - Cost Curve'!$C$7,'MGA - CostData'!$6:$6,0))</f>
        <v>630.03708682226079</v>
      </c>
      <c r="F133" s="62">
        <f t="shared" si="16"/>
        <v>59</v>
      </c>
      <c r="H133" s="62">
        <f t="shared" si="21"/>
        <v>9</v>
      </c>
      <c r="I133" s="62" t="str">
        <f t="shared" si="17"/>
        <v>Pemex - Lazaro Cardenas</v>
      </c>
      <c r="J133" s="62" t="str">
        <f t="shared" si="22"/>
        <v>Latin America</v>
      </c>
      <c r="K133" s="62">
        <f t="shared" si="23"/>
        <v>150</v>
      </c>
      <c r="L133" s="62">
        <f t="shared" si="24"/>
        <v>14013.25</v>
      </c>
      <c r="M133" s="62">
        <f t="shared" si="25"/>
        <v>859.99263197067387</v>
      </c>
      <c r="O133" s="62">
        <f t="shared" si="18"/>
        <v>383.93239493919248</v>
      </c>
      <c r="P133" s="62" t="str">
        <f t="shared" si="19"/>
        <v>Northern Africa</v>
      </c>
      <c r="R133" s="62">
        <f t="shared" si="26"/>
        <v>945</v>
      </c>
      <c r="S133" s="62">
        <f t="shared" si="20"/>
        <v>0</v>
      </c>
      <c r="T133" s="62">
        <f t="shared" si="29"/>
        <v>0</v>
      </c>
      <c r="U133" s="62">
        <f t="shared" si="29"/>
        <v>0</v>
      </c>
      <c r="V133" s="62">
        <f t="shared" si="29"/>
        <v>0</v>
      </c>
      <c r="W133" s="62">
        <f t="shared" si="29"/>
        <v>0</v>
      </c>
      <c r="X133" s="62">
        <f t="shared" si="29"/>
        <v>0</v>
      </c>
      <c r="Y133" s="62">
        <f t="shared" si="29"/>
        <v>0</v>
      </c>
      <c r="Z133" s="62">
        <f t="shared" si="29"/>
        <v>0</v>
      </c>
      <c r="AA133" s="62">
        <f t="shared" si="29"/>
        <v>0</v>
      </c>
      <c r="AB133" s="62">
        <f t="shared" si="29"/>
        <v>0</v>
      </c>
      <c r="AC133" s="62">
        <f t="shared" si="29"/>
        <v>383.93239493919248</v>
      </c>
      <c r="AD133" s="62">
        <f t="shared" si="29"/>
        <v>0</v>
      </c>
      <c r="AE133" s="62">
        <f t="shared" si="29"/>
        <v>0</v>
      </c>
      <c r="AF133" s="62">
        <f t="shared" si="29"/>
        <v>0</v>
      </c>
      <c r="AG133" s="62">
        <f t="shared" si="29"/>
        <v>0</v>
      </c>
      <c r="AH133" s="62">
        <f t="shared" si="29"/>
        <v>0</v>
      </c>
      <c r="AI133" s="62">
        <f t="shared" si="29"/>
        <v>0</v>
      </c>
    </row>
    <row r="134" spans="2:35" x14ac:dyDescent="0.2">
      <c r="B134" s="1" t="s">
        <v>240</v>
      </c>
      <c r="C134" s="64" t="str">
        <f>VLOOKUP(B134,'MGA - CostData'!B:D,3,0)</f>
        <v>Eastern Asia</v>
      </c>
      <c r="D134" s="62">
        <f>INDEX('MGA - CostData'!$1:$1048576,MATCH($B134&amp;D$1,'MGA - CostData'!$FN:$FN,0),MATCH('MGA - Cost Curve'!$C$7,'MGA - CostData'!$6:$6,0))</f>
        <v>100</v>
      </c>
      <c r="E134" s="62">
        <f>INDEX('MGA - CostData'!$1:$1048576,MATCH($B134&amp;E$1,'MGA - CostData'!$FN:$FN,0),MATCH('MGA - Cost Curve'!$C$7,'MGA - CostData'!$6:$6,0))</f>
        <v>791.74256123024099</v>
      </c>
      <c r="F134" s="62">
        <f t="shared" si="16"/>
        <v>24</v>
      </c>
      <c r="H134" s="62">
        <f t="shared" si="21"/>
        <v>8</v>
      </c>
      <c r="I134" s="62" t="str">
        <f t="shared" si="17"/>
        <v>EuroChem - Lifosa</v>
      </c>
      <c r="J134" s="62" t="str">
        <f t="shared" si="22"/>
        <v>Eastern Europe</v>
      </c>
      <c r="K134" s="62">
        <f t="shared" si="23"/>
        <v>56.25</v>
      </c>
      <c r="L134" s="62">
        <f t="shared" si="24"/>
        <v>14163.25</v>
      </c>
      <c r="M134" s="62">
        <f t="shared" si="25"/>
        <v>882.94678935308741</v>
      </c>
      <c r="O134" s="62">
        <f t="shared" si="18"/>
        <v>383.93239493919248</v>
      </c>
      <c r="P134" s="62" t="str">
        <f t="shared" si="19"/>
        <v>Northern Africa</v>
      </c>
      <c r="R134" s="62">
        <f t="shared" si="26"/>
        <v>952.5</v>
      </c>
      <c r="S134" s="62">
        <f t="shared" si="20"/>
        <v>0</v>
      </c>
      <c r="T134" s="62">
        <f t="shared" si="29"/>
        <v>0</v>
      </c>
      <c r="U134" s="62">
        <f t="shared" si="29"/>
        <v>0</v>
      </c>
      <c r="V134" s="62">
        <f t="shared" si="29"/>
        <v>0</v>
      </c>
      <c r="W134" s="62">
        <f t="shared" si="29"/>
        <v>0</v>
      </c>
      <c r="X134" s="62">
        <f t="shared" si="29"/>
        <v>0</v>
      </c>
      <c r="Y134" s="62">
        <f t="shared" si="29"/>
        <v>0</v>
      </c>
      <c r="Z134" s="62">
        <f t="shared" si="29"/>
        <v>0</v>
      </c>
      <c r="AA134" s="62">
        <f t="shared" si="29"/>
        <v>0</v>
      </c>
      <c r="AB134" s="62">
        <f t="shared" ref="T134:AI150" si="30">IF($R134&gt;MAX($L:$L),0,IF($P134=AB$6,$O134,0))</f>
        <v>0</v>
      </c>
      <c r="AC134" s="62">
        <f t="shared" si="30"/>
        <v>383.93239493919248</v>
      </c>
      <c r="AD134" s="62">
        <f t="shared" si="30"/>
        <v>0</v>
      </c>
      <c r="AE134" s="62">
        <f t="shared" si="30"/>
        <v>0</v>
      </c>
      <c r="AF134" s="62">
        <f t="shared" si="30"/>
        <v>0</v>
      </c>
      <c r="AG134" s="62">
        <f t="shared" si="30"/>
        <v>0</v>
      </c>
      <c r="AH134" s="62">
        <f t="shared" si="30"/>
        <v>0</v>
      </c>
      <c r="AI134" s="62">
        <f t="shared" si="30"/>
        <v>0</v>
      </c>
    </row>
    <row r="135" spans="2:35" x14ac:dyDescent="0.2">
      <c r="B135" s="1" t="s">
        <v>329</v>
      </c>
      <c r="C135" s="64" t="str">
        <f>VLOOKUP(B135,'MGA - CostData'!B:D,3,0)</f>
        <v>Southern Asia</v>
      </c>
      <c r="D135" s="62">
        <f>INDEX('MGA - CostData'!$1:$1048576,MATCH($B135&amp;D$1,'MGA - CostData'!$FN:$FN,0),MATCH('MGA - Cost Curve'!$C$7,'MGA - CostData'!$6:$6,0))</f>
        <v>0</v>
      </c>
      <c r="E135" s="62">
        <f>INDEX('MGA - CostData'!$1:$1048576,MATCH($B135&amp;E$1,'MGA - CostData'!$FN:$FN,0),MATCH('MGA - Cost Curve'!$C$7,'MGA - CostData'!$6:$6,0))</f>
        <v>0</v>
      </c>
      <c r="F135" s="62">
        <f t="shared" si="16"/>
        <v>149</v>
      </c>
      <c r="H135" s="62">
        <f t="shared" si="21"/>
        <v>7</v>
      </c>
      <c r="I135" s="62" t="str">
        <f t="shared" si="17"/>
        <v>Liuguo Chemical - Tongling</v>
      </c>
      <c r="J135" s="62" t="str">
        <f t="shared" si="22"/>
        <v>Eastern Asia</v>
      </c>
      <c r="K135" s="62">
        <f t="shared" si="23"/>
        <v>125</v>
      </c>
      <c r="L135" s="62">
        <f t="shared" si="24"/>
        <v>14219.5</v>
      </c>
      <c r="M135" s="62">
        <f t="shared" si="25"/>
        <v>883.79178875487014</v>
      </c>
      <c r="O135" s="62">
        <f t="shared" si="18"/>
        <v>383.93239493919248</v>
      </c>
      <c r="P135" s="62" t="str">
        <f t="shared" si="19"/>
        <v>Northern Africa</v>
      </c>
      <c r="R135" s="62">
        <f t="shared" si="26"/>
        <v>960</v>
      </c>
      <c r="S135" s="62">
        <f t="shared" si="20"/>
        <v>0</v>
      </c>
      <c r="T135" s="62">
        <f t="shared" si="30"/>
        <v>0</v>
      </c>
      <c r="U135" s="62">
        <f t="shared" si="30"/>
        <v>0</v>
      </c>
      <c r="V135" s="62">
        <f t="shared" si="30"/>
        <v>0</v>
      </c>
      <c r="W135" s="62">
        <f t="shared" si="30"/>
        <v>0</v>
      </c>
      <c r="X135" s="62">
        <f t="shared" si="30"/>
        <v>0</v>
      </c>
      <c r="Y135" s="62">
        <f t="shared" si="30"/>
        <v>0</v>
      </c>
      <c r="Z135" s="62">
        <f t="shared" si="30"/>
        <v>0</v>
      </c>
      <c r="AA135" s="62">
        <f t="shared" si="30"/>
        <v>0</v>
      </c>
      <c r="AB135" s="62">
        <f t="shared" si="30"/>
        <v>0</v>
      </c>
      <c r="AC135" s="62">
        <f t="shared" si="30"/>
        <v>383.93239493919248</v>
      </c>
      <c r="AD135" s="62">
        <f t="shared" si="30"/>
        <v>0</v>
      </c>
      <c r="AE135" s="62">
        <f t="shared" si="30"/>
        <v>0</v>
      </c>
      <c r="AF135" s="62">
        <f t="shared" si="30"/>
        <v>0</v>
      </c>
      <c r="AG135" s="62">
        <f t="shared" si="30"/>
        <v>0</v>
      </c>
      <c r="AH135" s="62">
        <f t="shared" si="30"/>
        <v>0</v>
      </c>
      <c r="AI135" s="62">
        <f t="shared" si="30"/>
        <v>0</v>
      </c>
    </row>
    <row r="136" spans="2:35" x14ac:dyDescent="0.2">
      <c r="B136" s="1" t="s">
        <v>247</v>
      </c>
      <c r="C136" s="64" t="str">
        <f>VLOOKUP(B136,'MGA - CostData'!B:D,3,0)</f>
        <v>Eurasia</v>
      </c>
      <c r="D136" s="62">
        <f>INDEX('MGA - CostData'!$1:$1048576,MATCH($B136&amp;D$1,'MGA - CostData'!$FN:$FN,0),MATCH('MGA - Cost Curve'!$C$7,'MGA - CostData'!$6:$6,0))</f>
        <v>25</v>
      </c>
      <c r="E136" s="62">
        <f>INDEX('MGA - CostData'!$1:$1048576,MATCH($B136&amp;E$1,'MGA - CostData'!$FN:$FN,0),MATCH('MGA - Cost Curve'!$C$7,'MGA - CostData'!$6:$6,0))</f>
        <v>1300.5782553698386</v>
      </c>
      <c r="F136" s="62">
        <f t="shared" ref="F136:F168" si="31">_xlfn.RANK.AVG(E136,$E$7:$E$168)</f>
        <v>1</v>
      </c>
      <c r="H136" s="62">
        <f t="shared" si="21"/>
        <v>6</v>
      </c>
      <c r="I136" s="62" t="str">
        <f t="shared" ref="I136:I168" si="32">IFERROR(INDEX($B:$F,MATCH($H136,$F:$F,0),MATCH(I$6,$B$6:$F$6,0)),0)</f>
        <v>China - other Ningxia</v>
      </c>
      <c r="J136" s="62" t="str">
        <f t="shared" si="22"/>
        <v>Eastern Asia</v>
      </c>
      <c r="K136" s="62">
        <f t="shared" si="23"/>
        <v>25</v>
      </c>
      <c r="L136" s="62">
        <f t="shared" si="24"/>
        <v>14344.5</v>
      </c>
      <c r="M136" s="62">
        <f t="shared" si="25"/>
        <v>1044.5633890947745</v>
      </c>
      <c r="O136" s="62">
        <f t="shared" ref="O136:O199" si="33">VLOOKUP(R136,L:M,2,1)</f>
        <v>383.93239493919248</v>
      </c>
      <c r="P136" s="62" t="str">
        <f t="shared" ref="P136:P199" si="34">INDEX($J:$J,MATCH(O136,$M:$M,0),1)</f>
        <v>Northern Africa</v>
      </c>
      <c r="R136" s="62">
        <f t="shared" si="26"/>
        <v>967.5</v>
      </c>
      <c r="S136" s="62">
        <f t="shared" ref="S136:AH199" si="35">IF($R136&gt;MAX($L:$L),0,IF($P136=S$6,$O136,0))</f>
        <v>0</v>
      </c>
      <c r="T136" s="62">
        <f t="shared" si="30"/>
        <v>0</v>
      </c>
      <c r="U136" s="62">
        <f t="shared" si="30"/>
        <v>0</v>
      </c>
      <c r="V136" s="62">
        <f t="shared" si="30"/>
        <v>0</v>
      </c>
      <c r="W136" s="62">
        <f t="shared" si="30"/>
        <v>0</v>
      </c>
      <c r="X136" s="62">
        <f t="shared" si="30"/>
        <v>0</v>
      </c>
      <c r="Y136" s="62">
        <f t="shared" si="30"/>
        <v>0</v>
      </c>
      <c r="Z136" s="62">
        <f t="shared" si="30"/>
        <v>0</v>
      </c>
      <c r="AA136" s="62">
        <f t="shared" si="30"/>
        <v>0</v>
      </c>
      <c r="AB136" s="62">
        <f t="shared" si="30"/>
        <v>0</v>
      </c>
      <c r="AC136" s="62">
        <f t="shared" si="30"/>
        <v>383.93239493919248</v>
      </c>
      <c r="AD136" s="62">
        <f t="shared" si="30"/>
        <v>0</v>
      </c>
      <c r="AE136" s="62">
        <f t="shared" si="30"/>
        <v>0</v>
      </c>
      <c r="AF136" s="62">
        <f t="shared" si="30"/>
        <v>0</v>
      </c>
      <c r="AG136" s="62">
        <f t="shared" si="30"/>
        <v>0</v>
      </c>
      <c r="AH136" s="62">
        <f t="shared" si="30"/>
        <v>0</v>
      </c>
      <c r="AI136" s="62">
        <f t="shared" si="30"/>
        <v>0</v>
      </c>
    </row>
    <row r="137" spans="2:35" x14ac:dyDescent="0.2">
      <c r="B137" s="1" t="s">
        <v>202</v>
      </c>
      <c r="C137" s="64" t="str">
        <f>VLOOKUP(B137,'MGA - CostData'!B:D,3,0)</f>
        <v>Northern Africa</v>
      </c>
      <c r="D137" s="62">
        <f>INDEX('MGA - CostData'!$1:$1048576,MATCH($B137&amp;D$1,'MGA - CostData'!$FN:$FN,0),MATCH('MGA - Cost Curve'!$C$7,'MGA - CostData'!$6:$6,0))</f>
        <v>90</v>
      </c>
      <c r="E137" s="62">
        <f>INDEX('MGA - CostData'!$1:$1048576,MATCH($B137&amp;E$1,'MGA - CostData'!$FN:$FN,0),MATCH('MGA - Cost Curve'!$C$7,'MGA - CostData'!$6:$6,0))</f>
        <v>625.60732833810732</v>
      </c>
      <c r="F137" s="62">
        <f t="shared" si="31"/>
        <v>61</v>
      </c>
      <c r="H137" s="62">
        <f t="shared" ref="H137:H168" si="36">H136-1</f>
        <v>5</v>
      </c>
      <c r="I137" s="62" t="str">
        <f t="shared" si="32"/>
        <v>Grupa Azoty - Police</v>
      </c>
      <c r="J137" s="62" t="str">
        <f t="shared" ref="J137:J168" si="37">IFERROR(VLOOKUP(I137,$B:$C,2,0),0)</f>
        <v>Eastern Europe</v>
      </c>
      <c r="K137" s="62">
        <f t="shared" ref="K137:K168" si="38">IFERROR(INDEX($B:$F,MATCH($H137,$F:$F,0),MATCH(K$6,$B$6:$F$6,0)),0)</f>
        <v>100</v>
      </c>
      <c r="L137" s="62">
        <f t="shared" ref="L137:L168" si="39">L136+K136</f>
        <v>14369.5</v>
      </c>
      <c r="M137" s="62">
        <f t="shared" ref="M137:M168" si="40">IFERROR(INDEX($B:$F,MATCH($H137,$F:$F,0),MATCH(M$6,$B$6:$F$6,0)),0)</f>
        <v>1082.4074631677736</v>
      </c>
      <c r="O137" s="62">
        <f t="shared" si="33"/>
        <v>384.20739493919245</v>
      </c>
      <c r="P137" s="62" t="str">
        <f t="shared" si="34"/>
        <v>Northern Africa</v>
      </c>
      <c r="R137" s="62">
        <f t="shared" ref="R137:R200" si="41">R136+_xlfn.MINIFS($K:$K,$K:$K,"&gt;0")</f>
        <v>975</v>
      </c>
      <c r="S137" s="62">
        <f t="shared" si="35"/>
        <v>0</v>
      </c>
      <c r="T137" s="62">
        <f t="shared" si="30"/>
        <v>0</v>
      </c>
      <c r="U137" s="62">
        <f t="shared" si="30"/>
        <v>0</v>
      </c>
      <c r="V137" s="62">
        <f t="shared" si="30"/>
        <v>0</v>
      </c>
      <c r="W137" s="62">
        <f t="shared" si="30"/>
        <v>0</v>
      </c>
      <c r="X137" s="62">
        <f t="shared" si="30"/>
        <v>0</v>
      </c>
      <c r="Y137" s="62">
        <f t="shared" si="30"/>
        <v>0</v>
      </c>
      <c r="Z137" s="62">
        <f t="shared" si="30"/>
        <v>0</v>
      </c>
      <c r="AA137" s="62">
        <f t="shared" si="30"/>
        <v>0</v>
      </c>
      <c r="AB137" s="62">
        <f t="shared" si="30"/>
        <v>0</v>
      </c>
      <c r="AC137" s="62">
        <f t="shared" si="30"/>
        <v>384.20739493919245</v>
      </c>
      <c r="AD137" s="62">
        <f t="shared" si="30"/>
        <v>0</v>
      </c>
      <c r="AE137" s="62">
        <f t="shared" si="30"/>
        <v>0</v>
      </c>
      <c r="AF137" s="62">
        <f t="shared" si="30"/>
        <v>0</v>
      </c>
      <c r="AG137" s="62">
        <f t="shared" si="30"/>
        <v>0</v>
      </c>
      <c r="AH137" s="62">
        <f t="shared" si="30"/>
        <v>0</v>
      </c>
      <c r="AI137" s="62">
        <f t="shared" si="30"/>
        <v>0</v>
      </c>
    </row>
    <row r="138" spans="2:35" x14ac:dyDescent="0.2">
      <c r="B138" s="1" t="s">
        <v>248</v>
      </c>
      <c r="C138" s="64" t="str">
        <f>VLOOKUP(B138,'MGA - CostData'!B:D,3,0)</f>
        <v>Eurasia</v>
      </c>
      <c r="D138" s="62">
        <f>INDEX('MGA - CostData'!$1:$1048576,MATCH($B138&amp;D$1,'MGA - CostData'!$FN:$FN,0),MATCH('MGA - Cost Curve'!$C$7,'MGA - CostData'!$6:$6,0))</f>
        <v>22.5</v>
      </c>
      <c r="E138" s="62">
        <f>INDEX('MGA - CostData'!$1:$1048576,MATCH($B138&amp;E$1,'MGA - CostData'!$FN:$FN,0),MATCH('MGA - Cost Curve'!$C$7,'MGA - CostData'!$6:$6,0))</f>
        <v>1239.9774509926181</v>
      </c>
      <c r="F138" s="62">
        <f t="shared" si="31"/>
        <v>2</v>
      </c>
      <c r="H138" s="62">
        <f t="shared" si="36"/>
        <v>4</v>
      </c>
      <c r="I138" s="62" t="str">
        <f t="shared" si="32"/>
        <v>Grupa Azoty - Fosfory</v>
      </c>
      <c r="J138" s="62" t="str">
        <f t="shared" si="37"/>
        <v>Eastern Europe</v>
      </c>
      <c r="K138" s="62">
        <f t="shared" si="38"/>
        <v>30</v>
      </c>
      <c r="L138" s="62">
        <f t="shared" si="39"/>
        <v>14469.5</v>
      </c>
      <c r="M138" s="62">
        <f t="shared" si="40"/>
        <v>1087.3899417164096</v>
      </c>
      <c r="O138" s="62">
        <f t="shared" si="33"/>
        <v>384.20739493919245</v>
      </c>
      <c r="P138" s="62" t="str">
        <f t="shared" si="34"/>
        <v>Northern Africa</v>
      </c>
      <c r="R138" s="62">
        <f t="shared" si="41"/>
        <v>982.5</v>
      </c>
      <c r="S138" s="62">
        <f t="shared" si="35"/>
        <v>0</v>
      </c>
      <c r="T138" s="62">
        <f t="shared" si="30"/>
        <v>0</v>
      </c>
      <c r="U138" s="62">
        <f t="shared" si="30"/>
        <v>0</v>
      </c>
      <c r="V138" s="62">
        <f t="shared" si="30"/>
        <v>0</v>
      </c>
      <c r="W138" s="62">
        <f t="shared" si="30"/>
        <v>0</v>
      </c>
      <c r="X138" s="62">
        <f t="shared" si="30"/>
        <v>0</v>
      </c>
      <c r="Y138" s="62">
        <f t="shared" si="30"/>
        <v>0</v>
      </c>
      <c r="Z138" s="62">
        <f t="shared" si="30"/>
        <v>0</v>
      </c>
      <c r="AA138" s="62">
        <f t="shared" si="30"/>
        <v>0</v>
      </c>
      <c r="AB138" s="62">
        <f t="shared" si="30"/>
        <v>0</v>
      </c>
      <c r="AC138" s="62">
        <f t="shared" si="30"/>
        <v>384.20739493919245</v>
      </c>
      <c r="AD138" s="62">
        <f t="shared" si="30"/>
        <v>0</v>
      </c>
      <c r="AE138" s="62">
        <f t="shared" si="30"/>
        <v>0</v>
      </c>
      <c r="AF138" s="62">
        <f t="shared" si="30"/>
        <v>0</v>
      </c>
      <c r="AG138" s="62">
        <f t="shared" si="30"/>
        <v>0</v>
      </c>
      <c r="AH138" s="62">
        <f t="shared" si="30"/>
        <v>0</v>
      </c>
      <c r="AI138" s="62">
        <f t="shared" si="30"/>
        <v>0</v>
      </c>
    </row>
    <row r="139" spans="2:35" x14ac:dyDescent="0.2">
      <c r="B139" s="1" t="s">
        <v>287</v>
      </c>
      <c r="C139" s="64" t="str">
        <f>VLOOKUP(B139,'MGA - CostData'!B:D,3,0)</f>
        <v>Middle East</v>
      </c>
      <c r="D139" s="62">
        <f>INDEX('MGA - CostData'!$1:$1048576,MATCH($B139&amp;D$1,'MGA - CostData'!$FN:$FN,0),MATCH('MGA - Cost Curve'!$C$7,'MGA - CostData'!$6:$6,0))</f>
        <v>0</v>
      </c>
      <c r="E139" s="62">
        <f>INDEX('MGA - CostData'!$1:$1048576,MATCH($B139&amp;E$1,'MGA - CostData'!$FN:$FN,0),MATCH('MGA - Cost Curve'!$C$7,'MGA - CostData'!$6:$6,0))</f>
        <v>0</v>
      </c>
      <c r="F139" s="62">
        <f t="shared" si="31"/>
        <v>149</v>
      </c>
      <c r="H139" s="62">
        <f t="shared" si="36"/>
        <v>3</v>
      </c>
      <c r="I139" s="62" t="str">
        <f t="shared" si="32"/>
        <v>UralChem - Voskresensk</v>
      </c>
      <c r="J139" s="62" t="str">
        <f t="shared" si="37"/>
        <v>Eurasia</v>
      </c>
      <c r="K139" s="62">
        <f t="shared" si="38"/>
        <v>85</v>
      </c>
      <c r="L139" s="62">
        <f t="shared" si="39"/>
        <v>14499.5</v>
      </c>
      <c r="M139" s="62">
        <f t="shared" si="40"/>
        <v>1155.440971217171</v>
      </c>
      <c r="O139" s="62">
        <f t="shared" si="33"/>
        <v>384.20739493919245</v>
      </c>
      <c r="P139" s="62" t="str">
        <f t="shared" si="34"/>
        <v>Northern Africa</v>
      </c>
      <c r="R139" s="62">
        <f t="shared" si="41"/>
        <v>990</v>
      </c>
      <c r="S139" s="62">
        <f t="shared" si="35"/>
        <v>0</v>
      </c>
      <c r="T139" s="62">
        <f t="shared" si="30"/>
        <v>0</v>
      </c>
      <c r="U139" s="62">
        <f t="shared" si="30"/>
        <v>0</v>
      </c>
      <c r="V139" s="62">
        <f t="shared" si="30"/>
        <v>0</v>
      </c>
      <c r="W139" s="62">
        <f t="shared" si="30"/>
        <v>0</v>
      </c>
      <c r="X139" s="62">
        <f t="shared" si="30"/>
        <v>0</v>
      </c>
      <c r="Y139" s="62">
        <f t="shared" si="30"/>
        <v>0</v>
      </c>
      <c r="Z139" s="62">
        <f t="shared" si="30"/>
        <v>0</v>
      </c>
      <c r="AA139" s="62">
        <f t="shared" si="30"/>
        <v>0</v>
      </c>
      <c r="AB139" s="62">
        <f t="shared" si="30"/>
        <v>0</v>
      </c>
      <c r="AC139" s="62">
        <f t="shared" si="30"/>
        <v>384.20739493919245</v>
      </c>
      <c r="AD139" s="62">
        <f t="shared" si="30"/>
        <v>0</v>
      </c>
      <c r="AE139" s="62">
        <f t="shared" si="30"/>
        <v>0</v>
      </c>
      <c r="AF139" s="62">
        <f t="shared" si="30"/>
        <v>0</v>
      </c>
      <c r="AG139" s="62">
        <f t="shared" si="30"/>
        <v>0</v>
      </c>
      <c r="AH139" s="62">
        <f t="shared" si="30"/>
        <v>0</v>
      </c>
      <c r="AI139" s="62">
        <f t="shared" si="30"/>
        <v>0</v>
      </c>
    </row>
    <row r="140" spans="2:35" x14ac:dyDescent="0.2">
      <c r="B140" s="1" t="s">
        <v>288</v>
      </c>
      <c r="C140" s="64" t="str">
        <f>VLOOKUP(B140,'MGA - CostData'!B:D,3,0)</f>
        <v>Middle East</v>
      </c>
      <c r="D140" s="62">
        <f>INDEX('MGA - CostData'!$1:$1048576,MATCH($B140&amp;D$1,'MGA - CostData'!$FN:$FN,0),MATCH('MGA - Cost Curve'!$C$7,'MGA - CostData'!$6:$6,0))</f>
        <v>18</v>
      </c>
      <c r="E140" s="62">
        <f>INDEX('MGA - CostData'!$1:$1048576,MATCH($B140&amp;E$1,'MGA - CostData'!$FN:$FN,0),MATCH('MGA - Cost Curve'!$C$7,'MGA - CostData'!$6:$6,0))</f>
        <v>804.09678537177581</v>
      </c>
      <c r="F140" s="62">
        <f t="shared" si="31"/>
        <v>22</v>
      </c>
      <c r="H140" s="62">
        <f t="shared" si="36"/>
        <v>2</v>
      </c>
      <c r="I140" s="62" t="str">
        <f t="shared" si="32"/>
        <v>Titan - Armyansk</v>
      </c>
      <c r="J140" s="62" t="str">
        <f t="shared" si="37"/>
        <v>Eurasia</v>
      </c>
      <c r="K140" s="62">
        <f t="shared" si="38"/>
        <v>22.5</v>
      </c>
      <c r="L140" s="62">
        <f t="shared" si="39"/>
        <v>14584.5</v>
      </c>
      <c r="M140" s="62">
        <f t="shared" si="40"/>
        <v>1239.9774509926181</v>
      </c>
      <c r="O140" s="62">
        <f t="shared" si="33"/>
        <v>384.20739493919245</v>
      </c>
      <c r="P140" s="62" t="str">
        <f t="shared" si="34"/>
        <v>Northern Africa</v>
      </c>
      <c r="R140" s="62">
        <f t="shared" si="41"/>
        <v>997.5</v>
      </c>
      <c r="S140" s="62">
        <f t="shared" si="35"/>
        <v>0</v>
      </c>
      <c r="T140" s="62">
        <f t="shared" si="30"/>
        <v>0</v>
      </c>
      <c r="U140" s="62">
        <f t="shared" si="30"/>
        <v>0</v>
      </c>
      <c r="V140" s="62">
        <f t="shared" si="30"/>
        <v>0</v>
      </c>
      <c r="W140" s="62">
        <f t="shared" si="30"/>
        <v>0</v>
      </c>
      <c r="X140" s="62">
        <f t="shared" si="30"/>
        <v>0</v>
      </c>
      <c r="Y140" s="62">
        <f t="shared" si="30"/>
        <v>0</v>
      </c>
      <c r="Z140" s="62">
        <f t="shared" si="30"/>
        <v>0</v>
      </c>
      <c r="AA140" s="62">
        <f t="shared" si="30"/>
        <v>0</v>
      </c>
      <c r="AB140" s="62">
        <f t="shared" si="30"/>
        <v>0</v>
      </c>
      <c r="AC140" s="62">
        <f t="shared" si="30"/>
        <v>384.20739493919245</v>
      </c>
      <c r="AD140" s="62">
        <f t="shared" si="30"/>
        <v>0</v>
      </c>
      <c r="AE140" s="62">
        <f t="shared" si="30"/>
        <v>0</v>
      </c>
      <c r="AF140" s="62">
        <f t="shared" si="30"/>
        <v>0</v>
      </c>
      <c r="AG140" s="62">
        <f t="shared" si="30"/>
        <v>0</v>
      </c>
      <c r="AH140" s="62">
        <f t="shared" si="30"/>
        <v>0</v>
      </c>
      <c r="AI140" s="62">
        <f t="shared" si="30"/>
        <v>0</v>
      </c>
    </row>
    <row r="141" spans="2:35" x14ac:dyDescent="0.2">
      <c r="B141" s="1" t="s">
        <v>289</v>
      </c>
      <c r="C141" s="64" t="str">
        <f>VLOOKUP(B141,'MGA - CostData'!B:D,3,0)</f>
        <v>Middle East</v>
      </c>
      <c r="D141" s="62">
        <f>INDEX('MGA - CostData'!$1:$1048576,MATCH($B141&amp;D$1,'MGA - CostData'!$FN:$FN,0),MATCH('MGA - Cost Curve'!$C$7,'MGA - CostData'!$6:$6,0))</f>
        <v>22</v>
      </c>
      <c r="E141" s="62">
        <f>INDEX('MGA - CostData'!$1:$1048576,MATCH($B141&amp;E$1,'MGA - CostData'!$FN:$FN,0),MATCH('MGA - Cost Curve'!$C$7,'MGA - CostData'!$6:$6,0))</f>
        <v>569.06721081023898</v>
      </c>
      <c r="F141" s="62">
        <f t="shared" si="31"/>
        <v>83</v>
      </c>
      <c r="H141" s="62">
        <f t="shared" si="36"/>
        <v>1</v>
      </c>
      <c r="I141" s="62" t="str">
        <f t="shared" si="32"/>
        <v>Sumykhimprom - Sumy</v>
      </c>
      <c r="J141" s="62" t="str">
        <f t="shared" si="37"/>
        <v>Eurasia</v>
      </c>
      <c r="K141" s="62">
        <f t="shared" si="38"/>
        <v>25</v>
      </c>
      <c r="L141" s="62">
        <f t="shared" si="39"/>
        <v>14607</v>
      </c>
      <c r="M141" s="62">
        <f t="shared" si="40"/>
        <v>1300.5782553698386</v>
      </c>
      <c r="O141" s="62">
        <f t="shared" si="33"/>
        <v>384.20739493919245</v>
      </c>
      <c r="P141" s="62" t="str">
        <f t="shared" si="34"/>
        <v>Northern Africa</v>
      </c>
      <c r="R141" s="62">
        <f t="shared" si="41"/>
        <v>1005</v>
      </c>
      <c r="S141" s="62">
        <f t="shared" si="35"/>
        <v>0</v>
      </c>
      <c r="T141" s="62">
        <f t="shared" si="30"/>
        <v>0</v>
      </c>
      <c r="U141" s="62">
        <f t="shared" si="30"/>
        <v>0</v>
      </c>
      <c r="V141" s="62">
        <f t="shared" si="30"/>
        <v>0</v>
      </c>
      <c r="W141" s="62">
        <f t="shared" si="30"/>
        <v>0</v>
      </c>
      <c r="X141" s="62">
        <f t="shared" si="30"/>
        <v>0</v>
      </c>
      <c r="Y141" s="62">
        <f t="shared" si="30"/>
        <v>0</v>
      </c>
      <c r="Z141" s="62">
        <f t="shared" si="30"/>
        <v>0</v>
      </c>
      <c r="AA141" s="62">
        <f t="shared" si="30"/>
        <v>0</v>
      </c>
      <c r="AB141" s="62">
        <f t="shared" si="30"/>
        <v>0</v>
      </c>
      <c r="AC141" s="62">
        <f t="shared" si="30"/>
        <v>384.20739493919245</v>
      </c>
      <c r="AD141" s="62">
        <f t="shared" si="30"/>
        <v>0</v>
      </c>
      <c r="AE141" s="62">
        <f t="shared" si="30"/>
        <v>0</v>
      </c>
      <c r="AF141" s="62">
        <f t="shared" si="30"/>
        <v>0</v>
      </c>
      <c r="AG141" s="62">
        <f t="shared" si="30"/>
        <v>0</v>
      </c>
      <c r="AH141" s="62">
        <f t="shared" si="30"/>
        <v>0</v>
      </c>
      <c r="AI141" s="62">
        <f t="shared" si="30"/>
        <v>0</v>
      </c>
    </row>
    <row r="142" spans="2:35" x14ac:dyDescent="0.2">
      <c r="B142" s="1" t="s">
        <v>255</v>
      </c>
      <c r="C142" s="64" t="str">
        <f>VLOOKUP(B142,'MGA - CostData'!B:D,3,0)</f>
        <v>Eurasia</v>
      </c>
      <c r="D142" s="62">
        <f>INDEX('MGA - CostData'!$1:$1048576,MATCH($B142&amp;D$1,'MGA - CostData'!$FN:$FN,0),MATCH('MGA - Cost Curve'!$C$7,'MGA - CostData'!$6:$6,0))</f>
        <v>85</v>
      </c>
      <c r="E142" s="62">
        <f>INDEX('MGA - CostData'!$1:$1048576,MATCH($B142&amp;E$1,'MGA - CostData'!$FN:$FN,0),MATCH('MGA - Cost Curve'!$C$7,'MGA - CostData'!$6:$6,0))</f>
        <v>1155.440971217171</v>
      </c>
      <c r="F142" s="62">
        <f t="shared" si="31"/>
        <v>3</v>
      </c>
      <c r="H142" s="62">
        <f t="shared" si="36"/>
        <v>0</v>
      </c>
      <c r="I142" s="62">
        <f t="shared" si="32"/>
        <v>0</v>
      </c>
      <c r="J142" s="62">
        <f t="shared" si="37"/>
        <v>0</v>
      </c>
      <c r="K142" s="62">
        <f t="shared" si="38"/>
        <v>0</v>
      </c>
      <c r="L142" s="62">
        <f t="shared" si="39"/>
        <v>14632</v>
      </c>
      <c r="M142" s="62">
        <f t="shared" si="40"/>
        <v>0</v>
      </c>
      <c r="O142" s="62">
        <f t="shared" si="33"/>
        <v>384.20739493919245</v>
      </c>
      <c r="P142" s="62" t="str">
        <f t="shared" si="34"/>
        <v>Northern Africa</v>
      </c>
      <c r="R142" s="62">
        <f t="shared" si="41"/>
        <v>1012.5</v>
      </c>
      <c r="S142" s="62">
        <f t="shared" si="35"/>
        <v>0</v>
      </c>
      <c r="T142" s="62">
        <f t="shared" si="30"/>
        <v>0</v>
      </c>
      <c r="U142" s="62">
        <f t="shared" si="30"/>
        <v>0</v>
      </c>
      <c r="V142" s="62">
        <f t="shared" si="30"/>
        <v>0</v>
      </c>
      <c r="W142" s="62">
        <f t="shared" si="30"/>
        <v>0</v>
      </c>
      <c r="X142" s="62">
        <f t="shared" si="30"/>
        <v>0</v>
      </c>
      <c r="Y142" s="62">
        <f t="shared" si="30"/>
        <v>0</v>
      </c>
      <c r="Z142" s="62">
        <f t="shared" si="30"/>
        <v>0</v>
      </c>
      <c r="AA142" s="62">
        <f t="shared" si="30"/>
        <v>0</v>
      </c>
      <c r="AB142" s="62">
        <f t="shared" si="30"/>
        <v>0</v>
      </c>
      <c r="AC142" s="62">
        <f t="shared" si="30"/>
        <v>384.20739493919245</v>
      </c>
      <c r="AD142" s="62">
        <f t="shared" si="30"/>
        <v>0</v>
      </c>
      <c r="AE142" s="62">
        <f t="shared" si="30"/>
        <v>0</v>
      </c>
      <c r="AF142" s="62">
        <f t="shared" si="30"/>
        <v>0</v>
      </c>
      <c r="AG142" s="62">
        <f t="shared" si="30"/>
        <v>0</v>
      </c>
      <c r="AH142" s="62">
        <f t="shared" si="30"/>
        <v>0</v>
      </c>
      <c r="AI142" s="62">
        <f t="shared" si="30"/>
        <v>0</v>
      </c>
    </row>
    <row r="143" spans="2:35" x14ac:dyDescent="0.2">
      <c r="B143" s="1" t="s">
        <v>307</v>
      </c>
      <c r="C143" s="64" t="str">
        <f>VLOOKUP(B143,'MGA - CostData'!B:D,3,0)</f>
        <v>Southeast Asia</v>
      </c>
      <c r="D143" s="62">
        <f>INDEX('MGA - CostData'!$1:$1048576,MATCH($B143&amp;D$1,'MGA - CostData'!$FN:$FN,0),MATCH('MGA - Cost Curve'!$C$7,'MGA - CostData'!$6:$6,0))</f>
        <v>40</v>
      </c>
      <c r="E143" s="62">
        <f>INDEX('MGA - CostData'!$1:$1048576,MATCH($B143&amp;E$1,'MGA - CostData'!$FN:$FN,0),MATCH('MGA - Cost Curve'!$C$7,'MGA - CostData'!$6:$6,0))</f>
        <v>673.12165392453517</v>
      </c>
      <c r="F143" s="62">
        <f t="shared" si="31"/>
        <v>41</v>
      </c>
      <c r="H143" s="62">
        <f t="shared" si="36"/>
        <v>-1</v>
      </c>
      <c r="I143" s="62">
        <f t="shared" si="32"/>
        <v>0</v>
      </c>
      <c r="J143" s="62">
        <f t="shared" si="37"/>
        <v>0</v>
      </c>
      <c r="K143" s="62">
        <f t="shared" si="38"/>
        <v>0</v>
      </c>
      <c r="L143" s="62">
        <f t="shared" si="39"/>
        <v>14632</v>
      </c>
      <c r="M143" s="62">
        <f t="shared" si="40"/>
        <v>0</v>
      </c>
      <c r="O143" s="62">
        <f t="shared" si="33"/>
        <v>384.20739493919245</v>
      </c>
      <c r="P143" s="62" t="str">
        <f t="shared" si="34"/>
        <v>Northern Africa</v>
      </c>
      <c r="R143" s="62">
        <f t="shared" si="41"/>
        <v>1020</v>
      </c>
      <c r="S143" s="62">
        <f t="shared" si="35"/>
        <v>0</v>
      </c>
      <c r="T143" s="62">
        <f t="shared" si="30"/>
        <v>0</v>
      </c>
      <c r="U143" s="62">
        <f t="shared" si="30"/>
        <v>0</v>
      </c>
      <c r="V143" s="62">
        <f t="shared" si="30"/>
        <v>0</v>
      </c>
      <c r="W143" s="62">
        <f t="shared" si="30"/>
        <v>0</v>
      </c>
      <c r="X143" s="62">
        <f t="shared" si="30"/>
        <v>0</v>
      </c>
      <c r="Y143" s="62">
        <f t="shared" si="30"/>
        <v>0</v>
      </c>
      <c r="Z143" s="62">
        <f t="shared" si="30"/>
        <v>0</v>
      </c>
      <c r="AA143" s="62">
        <f t="shared" si="30"/>
        <v>0</v>
      </c>
      <c r="AB143" s="62">
        <f t="shared" si="30"/>
        <v>0</v>
      </c>
      <c r="AC143" s="62">
        <f t="shared" si="30"/>
        <v>384.20739493919245</v>
      </c>
      <c r="AD143" s="62">
        <f t="shared" si="30"/>
        <v>0</v>
      </c>
      <c r="AE143" s="62">
        <f t="shared" si="30"/>
        <v>0</v>
      </c>
      <c r="AF143" s="62">
        <f t="shared" si="30"/>
        <v>0</v>
      </c>
      <c r="AG143" s="62">
        <f t="shared" si="30"/>
        <v>0</v>
      </c>
      <c r="AH143" s="62">
        <f t="shared" si="30"/>
        <v>0</v>
      </c>
      <c r="AI143" s="62">
        <f t="shared" si="30"/>
        <v>0</v>
      </c>
    </row>
    <row r="144" spans="2:35" x14ac:dyDescent="0.2">
      <c r="B144" s="1" t="s">
        <v>308</v>
      </c>
      <c r="C144" s="64" t="str">
        <f>VLOOKUP(B144,'MGA - CostData'!B:D,3,0)</f>
        <v>Southeast Asia</v>
      </c>
      <c r="D144" s="62">
        <f>INDEX('MGA - CostData'!$1:$1048576,MATCH($B144&amp;D$1,'MGA - CostData'!$FN:$FN,0),MATCH('MGA - Cost Curve'!$C$7,'MGA - CostData'!$6:$6,0))</f>
        <v>40</v>
      </c>
      <c r="E144" s="62">
        <f>INDEX('MGA - CostData'!$1:$1048576,MATCH($B144&amp;E$1,'MGA - CostData'!$FN:$FN,0),MATCH('MGA - Cost Curve'!$C$7,'MGA - CostData'!$6:$6,0))</f>
        <v>645.51612600425938</v>
      </c>
      <c r="F144" s="62">
        <f t="shared" si="31"/>
        <v>54</v>
      </c>
      <c r="H144" s="62">
        <f t="shared" si="36"/>
        <v>-2</v>
      </c>
      <c r="I144" s="62">
        <f t="shared" si="32"/>
        <v>0</v>
      </c>
      <c r="J144" s="62">
        <f t="shared" si="37"/>
        <v>0</v>
      </c>
      <c r="K144" s="62">
        <f t="shared" si="38"/>
        <v>0</v>
      </c>
      <c r="L144" s="62">
        <f t="shared" si="39"/>
        <v>14632</v>
      </c>
      <c r="M144" s="62">
        <f t="shared" si="40"/>
        <v>0</v>
      </c>
      <c r="O144" s="62">
        <f t="shared" si="33"/>
        <v>384.20739493919245</v>
      </c>
      <c r="P144" s="62" t="str">
        <f t="shared" si="34"/>
        <v>Northern Africa</v>
      </c>
      <c r="R144" s="62">
        <f t="shared" si="41"/>
        <v>1027.5</v>
      </c>
      <c r="S144" s="62">
        <f t="shared" si="35"/>
        <v>0</v>
      </c>
      <c r="T144" s="62">
        <f t="shared" si="30"/>
        <v>0</v>
      </c>
      <c r="U144" s="62">
        <f t="shared" si="30"/>
        <v>0</v>
      </c>
      <c r="V144" s="62">
        <f t="shared" si="30"/>
        <v>0</v>
      </c>
      <c r="W144" s="62">
        <f t="shared" si="30"/>
        <v>0</v>
      </c>
      <c r="X144" s="62">
        <f t="shared" si="30"/>
        <v>0</v>
      </c>
      <c r="Y144" s="62">
        <f t="shared" si="30"/>
        <v>0</v>
      </c>
      <c r="Z144" s="62">
        <f t="shared" si="30"/>
        <v>0</v>
      </c>
      <c r="AA144" s="62">
        <f t="shared" si="30"/>
        <v>0</v>
      </c>
      <c r="AB144" s="62">
        <f t="shared" si="30"/>
        <v>0</v>
      </c>
      <c r="AC144" s="62">
        <f t="shared" si="30"/>
        <v>384.20739493919245</v>
      </c>
      <c r="AD144" s="62">
        <f t="shared" si="30"/>
        <v>0</v>
      </c>
      <c r="AE144" s="62">
        <f t="shared" si="30"/>
        <v>0</v>
      </c>
      <c r="AF144" s="62">
        <f t="shared" si="30"/>
        <v>0</v>
      </c>
      <c r="AG144" s="62">
        <f t="shared" si="30"/>
        <v>0</v>
      </c>
      <c r="AH144" s="62">
        <f t="shared" si="30"/>
        <v>0</v>
      </c>
      <c r="AI144" s="62">
        <f t="shared" si="30"/>
        <v>0</v>
      </c>
    </row>
    <row r="145" spans="2:35" x14ac:dyDescent="0.2">
      <c r="B145" s="1" t="s">
        <v>282</v>
      </c>
      <c r="C145" s="64" t="str">
        <f>VLOOKUP(B145,'MGA - CostData'!B:D,3,0)</f>
        <v>Middle East</v>
      </c>
      <c r="D145" s="62">
        <f>INDEX('MGA - CostData'!$1:$1048576,MATCH($B145&amp;D$1,'MGA - CostData'!$FN:$FN,0),MATCH('MGA - Cost Curve'!$C$7,'MGA - CostData'!$6:$6,0))</f>
        <v>375</v>
      </c>
      <c r="E145" s="62">
        <f>INDEX('MGA - CostData'!$1:$1048576,MATCH($B145&amp;E$1,'MGA - CostData'!$FN:$FN,0),MATCH('MGA - Cost Curve'!$C$7,'MGA - CostData'!$6:$6,0))</f>
        <v>367.02474273820417</v>
      </c>
      <c r="F145" s="62">
        <f t="shared" si="31"/>
        <v>133</v>
      </c>
      <c r="H145" s="62">
        <f t="shared" si="36"/>
        <v>-3</v>
      </c>
      <c r="I145" s="62">
        <f t="shared" si="32"/>
        <v>0</v>
      </c>
      <c r="J145" s="62">
        <f t="shared" si="37"/>
        <v>0</v>
      </c>
      <c r="K145" s="62">
        <f t="shared" si="38"/>
        <v>0</v>
      </c>
      <c r="L145" s="62">
        <f t="shared" si="39"/>
        <v>14632</v>
      </c>
      <c r="M145" s="62">
        <f t="shared" si="40"/>
        <v>0</v>
      </c>
      <c r="O145" s="62">
        <f t="shared" si="33"/>
        <v>384.20739493919245</v>
      </c>
      <c r="P145" s="62" t="str">
        <f t="shared" si="34"/>
        <v>Northern Africa</v>
      </c>
      <c r="R145" s="62">
        <f t="shared" si="41"/>
        <v>1035</v>
      </c>
      <c r="S145" s="62">
        <f t="shared" si="35"/>
        <v>0</v>
      </c>
      <c r="T145" s="62">
        <f t="shared" si="30"/>
        <v>0</v>
      </c>
      <c r="U145" s="62">
        <f t="shared" si="30"/>
        <v>0</v>
      </c>
      <c r="V145" s="62">
        <f t="shared" si="30"/>
        <v>0</v>
      </c>
      <c r="W145" s="62">
        <f t="shared" si="30"/>
        <v>0</v>
      </c>
      <c r="X145" s="62">
        <f t="shared" si="30"/>
        <v>0</v>
      </c>
      <c r="Y145" s="62">
        <f t="shared" si="30"/>
        <v>0</v>
      </c>
      <c r="Z145" s="62">
        <f t="shared" si="30"/>
        <v>0</v>
      </c>
      <c r="AA145" s="62">
        <f t="shared" si="30"/>
        <v>0</v>
      </c>
      <c r="AB145" s="62">
        <f t="shared" si="30"/>
        <v>0</v>
      </c>
      <c r="AC145" s="62">
        <f t="shared" si="30"/>
        <v>384.20739493919245</v>
      </c>
      <c r="AD145" s="62">
        <f t="shared" si="30"/>
        <v>0</v>
      </c>
      <c r="AE145" s="62">
        <f t="shared" si="30"/>
        <v>0</v>
      </c>
      <c r="AF145" s="62">
        <f t="shared" si="30"/>
        <v>0</v>
      </c>
      <c r="AG145" s="62">
        <f t="shared" si="30"/>
        <v>0</v>
      </c>
      <c r="AH145" s="62">
        <f t="shared" si="30"/>
        <v>0</v>
      </c>
      <c r="AI145" s="62">
        <f t="shared" si="30"/>
        <v>0</v>
      </c>
    </row>
    <row r="146" spans="2:35" x14ac:dyDescent="0.2">
      <c r="B146" s="1" t="s">
        <v>244</v>
      </c>
      <c r="C146" s="64" t="str">
        <f>VLOOKUP(B146,'MGA - CostData'!B:D,3,0)</f>
        <v>Eastern Asia</v>
      </c>
      <c r="D146" s="62">
        <f>INDEX('MGA - CostData'!$1:$1048576,MATCH($B146&amp;D$1,'MGA - CostData'!$FN:$FN,0),MATCH('MGA - Cost Curve'!$C$7,'MGA - CostData'!$6:$6,0))</f>
        <v>137.5</v>
      </c>
      <c r="E146" s="62">
        <f>INDEX('MGA - CostData'!$1:$1048576,MATCH($B146&amp;E$1,'MGA - CostData'!$FN:$FN,0),MATCH('MGA - Cost Curve'!$C$7,'MGA - CostData'!$6:$6,0))</f>
        <v>501.2480298107854</v>
      </c>
      <c r="F146" s="62">
        <f t="shared" si="31"/>
        <v>109</v>
      </c>
      <c r="H146" s="62">
        <f t="shared" si="36"/>
        <v>-4</v>
      </c>
      <c r="I146" s="62">
        <f t="shared" si="32"/>
        <v>0</v>
      </c>
      <c r="J146" s="62">
        <f t="shared" si="37"/>
        <v>0</v>
      </c>
      <c r="K146" s="62">
        <f t="shared" si="38"/>
        <v>0</v>
      </c>
      <c r="L146" s="62">
        <f t="shared" si="39"/>
        <v>14632</v>
      </c>
      <c r="M146" s="62">
        <f t="shared" si="40"/>
        <v>0</v>
      </c>
      <c r="O146" s="62">
        <f t="shared" si="33"/>
        <v>384.20739493919245</v>
      </c>
      <c r="P146" s="62" t="str">
        <f t="shared" si="34"/>
        <v>Northern Africa</v>
      </c>
      <c r="R146" s="62">
        <f t="shared" si="41"/>
        <v>1042.5</v>
      </c>
      <c r="S146" s="62">
        <f t="shared" si="35"/>
        <v>0</v>
      </c>
      <c r="T146" s="62">
        <f t="shared" si="30"/>
        <v>0</v>
      </c>
      <c r="U146" s="62">
        <f t="shared" si="30"/>
        <v>0</v>
      </c>
      <c r="V146" s="62">
        <f t="shared" si="30"/>
        <v>0</v>
      </c>
      <c r="W146" s="62">
        <f t="shared" si="30"/>
        <v>0</v>
      </c>
      <c r="X146" s="62">
        <f t="shared" si="30"/>
        <v>0</v>
      </c>
      <c r="Y146" s="62">
        <f t="shared" si="30"/>
        <v>0</v>
      </c>
      <c r="Z146" s="62">
        <f t="shared" si="30"/>
        <v>0</v>
      </c>
      <c r="AA146" s="62">
        <f t="shared" si="30"/>
        <v>0</v>
      </c>
      <c r="AB146" s="62">
        <f t="shared" si="30"/>
        <v>0</v>
      </c>
      <c r="AC146" s="62">
        <f t="shared" si="30"/>
        <v>384.20739493919245</v>
      </c>
      <c r="AD146" s="62">
        <f t="shared" si="30"/>
        <v>0</v>
      </c>
      <c r="AE146" s="62">
        <f t="shared" si="30"/>
        <v>0</v>
      </c>
      <c r="AF146" s="62">
        <f t="shared" si="30"/>
        <v>0</v>
      </c>
      <c r="AG146" s="62">
        <f t="shared" si="30"/>
        <v>0</v>
      </c>
      <c r="AH146" s="62">
        <f t="shared" si="30"/>
        <v>0</v>
      </c>
      <c r="AI146" s="62">
        <f t="shared" si="30"/>
        <v>0</v>
      </c>
    </row>
    <row r="147" spans="2:35" x14ac:dyDescent="0.2">
      <c r="B147" s="1" t="s">
        <v>243</v>
      </c>
      <c r="C147" s="64" t="str">
        <f>VLOOKUP(B147,'MGA - CostData'!B:D,3,0)</f>
        <v>Eastern Asia</v>
      </c>
      <c r="D147" s="62">
        <f>INDEX('MGA - CostData'!$1:$1048576,MATCH($B147&amp;D$1,'MGA - CostData'!$FN:$FN,0),MATCH('MGA - Cost Curve'!$C$7,'MGA - CostData'!$6:$6,0))</f>
        <v>162.5</v>
      </c>
      <c r="E147" s="62">
        <f>INDEX('MGA - CostData'!$1:$1048576,MATCH($B147&amp;E$1,'MGA - CostData'!$FN:$FN,0),MATCH('MGA - Cost Curve'!$C$7,'MGA - CostData'!$6:$6,0))</f>
        <v>549.64912746321636</v>
      </c>
      <c r="F147" s="62">
        <f t="shared" si="31"/>
        <v>88</v>
      </c>
      <c r="H147" s="62">
        <f t="shared" si="36"/>
        <v>-5</v>
      </c>
      <c r="I147" s="62">
        <f t="shared" si="32"/>
        <v>0</v>
      </c>
      <c r="J147" s="62">
        <f t="shared" si="37"/>
        <v>0</v>
      </c>
      <c r="K147" s="62">
        <f t="shared" si="38"/>
        <v>0</v>
      </c>
      <c r="L147" s="62">
        <f t="shared" si="39"/>
        <v>14632</v>
      </c>
      <c r="M147" s="62">
        <f t="shared" si="40"/>
        <v>0</v>
      </c>
      <c r="O147" s="62">
        <f t="shared" si="33"/>
        <v>384.20739493919245</v>
      </c>
      <c r="P147" s="62" t="str">
        <f t="shared" si="34"/>
        <v>Northern Africa</v>
      </c>
      <c r="R147" s="62">
        <f t="shared" si="41"/>
        <v>1050</v>
      </c>
      <c r="S147" s="62">
        <f t="shared" si="35"/>
        <v>0</v>
      </c>
      <c r="T147" s="62">
        <f t="shared" si="30"/>
        <v>0</v>
      </c>
      <c r="U147" s="62">
        <f t="shared" si="30"/>
        <v>0</v>
      </c>
      <c r="V147" s="62">
        <f t="shared" si="30"/>
        <v>0</v>
      </c>
      <c r="W147" s="62">
        <f t="shared" si="30"/>
        <v>0</v>
      </c>
      <c r="X147" s="62">
        <f t="shared" si="30"/>
        <v>0</v>
      </c>
      <c r="Y147" s="62">
        <f t="shared" si="30"/>
        <v>0</v>
      </c>
      <c r="Z147" s="62">
        <f t="shared" si="30"/>
        <v>0</v>
      </c>
      <c r="AA147" s="62">
        <f t="shared" si="30"/>
        <v>0</v>
      </c>
      <c r="AB147" s="62">
        <f t="shared" si="30"/>
        <v>0</v>
      </c>
      <c r="AC147" s="62">
        <f t="shared" si="30"/>
        <v>384.20739493919245</v>
      </c>
      <c r="AD147" s="62">
        <f t="shared" si="30"/>
        <v>0</v>
      </c>
      <c r="AE147" s="62">
        <f t="shared" si="30"/>
        <v>0</v>
      </c>
      <c r="AF147" s="62">
        <f t="shared" si="30"/>
        <v>0</v>
      </c>
      <c r="AG147" s="62">
        <f t="shared" si="30"/>
        <v>0</v>
      </c>
      <c r="AH147" s="62">
        <f t="shared" si="30"/>
        <v>0</v>
      </c>
      <c r="AI147" s="62">
        <f t="shared" si="30"/>
        <v>0</v>
      </c>
    </row>
    <row r="148" spans="2:35" x14ac:dyDescent="0.2">
      <c r="B148" s="1" t="s">
        <v>266</v>
      </c>
      <c r="C148" s="64" t="str">
        <f>VLOOKUP(B148,'MGA - CostData'!B:D,3,0)</f>
        <v>Latin America</v>
      </c>
      <c r="D148" s="62">
        <f>INDEX('MGA - CostData'!$1:$1048576,MATCH($B148&amp;D$1,'MGA - CostData'!$FN:$FN,0),MATCH('MGA - Cost Curve'!$C$7,'MGA - CostData'!$6:$6,0))</f>
        <v>75</v>
      </c>
      <c r="E148" s="62">
        <f>INDEX('MGA - CostData'!$1:$1048576,MATCH($B148&amp;E$1,'MGA - CostData'!$FN:$FN,0),MATCH('MGA - Cost Curve'!$C$7,'MGA - CostData'!$6:$6,0))</f>
        <v>663.9333127392714</v>
      </c>
      <c r="F148" s="62">
        <f t="shared" si="31"/>
        <v>45.5</v>
      </c>
      <c r="H148" s="62">
        <f t="shared" si="36"/>
        <v>-6</v>
      </c>
      <c r="I148" s="62">
        <f t="shared" si="32"/>
        <v>0</v>
      </c>
      <c r="J148" s="62">
        <f t="shared" si="37"/>
        <v>0</v>
      </c>
      <c r="K148" s="62">
        <f t="shared" si="38"/>
        <v>0</v>
      </c>
      <c r="L148" s="62">
        <f t="shared" si="39"/>
        <v>14632</v>
      </c>
      <c r="M148" s="62">
        <f t="shared" si="40"/>
        <v>0</v>
      </c>
      <c r="O148" s="62">
        <f t="shared" si="33"/>
        <v>384.20739493919245</v>
      </c>
      <c r="P148" s="62" t="str">
        <f t="shared" si="34"/>
        <v>Northern Africa</v>
      </c>
      <c r="R148" s="62">
        <f t="shared" si="41"/>
        <v>1057.5</v>
      </c>
      <c r="S148" s="62">
        <f t="shared" si="35"/>
        <v>0</v>
      </c>
      <c r="T148" s="62">
        <f t="shared" si="30"/>
        <v>0</v>
      </c>
      <c r="U148" s="62">
        <f t="shared" si="30"/>
        <v>0</v>
      </c>
      <c r="V148" s="62">
        <f t="shared" si="30"/>
        <v>0</v>
      </c>
      <c r="W148" s="62">
        <f t="shared" si="30"/>
        <v>0</v>
      </c>
      <c r="X148" s="62">
        <f t="shared" si="30"/>
        <v>0</v>
      </c>
      <c r="Y148" s="62">
        <f t="shared" si="30"/>
        <v>0</v>
      </c>
      <c r="Z148" s="62">
        <f t="shared" si="30"/>
        <v>0</v>
      </c>
      <c r="AA148" s="62">
        <f t="shared" si="30"/>
        <v>0</v>
      </c>
      <c r="AB148" s="62">
        <f t="shared" si="30"/>
        <v>0</v>
      </c>
      <c r="AC148" s="62">
        <f t="shared" si="30"/>
        <v>384.20739493919245</v>
      </c>
      <c r="AD148" s="62">
        <f t="shared" si="30"/>
        <v>0</v>
      </c>
      <c r="AE148" s="62">
        <f t="shared" si="30"/>
        <v>0</v>
      </c>
      <c r="AF148" s="62">
        <f t="shared" si="30"/>
        <v>0</v>
      </c>
      <c r="AG148" s="62">
        <f t="shared" si="30"/>
        <v>0</v>
      </c>
      <c r="AH148" s="62">
        <f t="shared" si="30"/>
        <v>0</v>
      </c>
      <c r="AI148" s="62">
        <f t="shared" si="30"/>
        <v>0</v>
      </c>
    </row>
    <row r="149" spans="2:35" x14ac:dyDescent="0.2">
      <c r="B149" s="1" t="s">
        <v>257</v>
      </c>
      <c r="C149" s="64" t="str">
        <f>VLOOKUP(B149,'MGA - CostData'!B:D,3,0)</f>
        <v>Northern Europe</v>
      </c>
      <c r="D149" s="62">
        <f>INDEX('MGA - CostData'!$1:$1048576,MATCH($B149&amp;D$1,'MGA - CostData'!$FN:$FN,0),MATCH('MGA - Cost Curve'!$C$7,'MGA - CostData'!$6:$6,0))</f>
        <v>75</v>
      </c>
      <c r="E149" s="62">
        <f>INDEX('MGA - CostData'!$1:$1048576,MATCH($B149&amp;E$1,'MGA - CostData'!$FN:$FN,0),MATCH('MGA - Cost Curve'!$C$7,'MGA - CostData'!$6:$6,0))</f>
        <v>611.91181752845443</v>
      </c>
      <c r="F149" s="62">
        <f t="shared" si="31"/>
        <v>67</v>
      </c>
      <c r="H149" s="62">
        <f t="shared" si="36"/>
        <v>-7</v>
      </c>
      <c r="I149" s="62">
        <f t="shared" si="32"/>
        <v>0</v>
      </c>
      <c r="J149" s="62">
        <f t="shared" si="37"/>
        <v>0</v>
      </c>
      <c r="K149" s="62">
        <f t="shared" si="38"/>
        <v>0</v>
      </c>
      <c r="L149" s="62">
        <f t="shared" si="39"/>
        <v>14632</v>
      </c>
      <c r="M149" s="62">
        <f t="shared" si="40"/>
        <v>0</v>
      </c>
      <c r="O149" s="62">
        <f t="shared" si="33"/>
        <v>430.73426530923979</v>
      </c>
      <c r="P149" s="62" t="str">
        <f t="shared" si="34"/>
        <v>Northern Africa</v>
      </c>
      <c r="R149" s="62">
        <f t="shared" si="41"/>
        <v>1065</v>
      </c>
      <c r="S149" s="62">
        <f t="shared" si="35"/>
        <v>0</v>
      </c>
      <c r="T149" s="62">
        <f t="shared" si="30"/>
        <v>0</v>
      </c>
      <c r="U149" s="62">
        <f t="shared" si="30"/>
        <v>0</v>
      </c>
      <c r="V149" s="62">
        <f t="shared" si="30"/>
        <v>0</v>
      </c>
      <c r="W149" s="62">
        <f t="shared" si="30"/>
        <v>0</v>
      </c>
      <c r="X149" s="62">
        <f t="shared" si="30"/>
        <v>0</v>
      </c>
      <c r="Y149" s="62">
        <f t="shared" si="30"/>
        <v>0</v>
      </c>
      <c r="Z149" s="62">
        <f t="shared" si="30"/>
        <v>0</v>
      </c>
      <c r="AA149" s="62">
        <f t="shared" si="30"/>
        <v>0</v>
      </c>
      <c r="AB149" s="62">
        <f t="shared" si="30"/>
        <v>0</v>
      </c>
      <c r="AC149" s="62">
        <f t="shared" si="30"/>
        <v>430.73426530923979</v>
      </c>
      <c r="AD149" s="62">
        <f t="shared" si="30"/>
        <v>0</v>
      </c>
      <c r="AE149" s="62">
        <f t="shared" si="30"/>
        <v>0</v>
      </c>
      <c r="AF149" s="62">
        <f t="shared" si="30"/>
        <v>0</v>
      </c>
      <c r="AG149" s="62">
        <f t="shared" si="30"/>
        <v>0</v>
      </c>
      <c r="AH149" s="62">
        <f t="shared" si="30"/>
        <v>0</v>
      </c>
      <c r="AI149" s="62">
        <f t="shared" si="30"/>
        <v>0</v>
      </c>
    </row>
    <row r="150" spans="2:35" x14ac:dyDescent="0.2">
      <c r="B150" s="1" t="s">
        <v>230</v>
      </c>
      <c r="C150" s="64" t="str">
        <f>VLOOKUP(B150,'MGA - CostData'!B:D,3,0)</f>
        <v>Eastern Asia</v>
      </c>
      <c r="D150" s="62">
        <f>INDEX('MGA - CostData'!$1:$1048576,MATCH($B150&amp;D$1,'MGA - CostData'!$FN:$FN,0),MATCH('MGA - Cost Curve'!$C$7,'MGA - CostData'!$6:$6,0))</f>
        <v>212.5</v>
      </c>
      <c r="E150" s="62">
        <f>INDEX('MGA - CostData'!$1:$1048576,MATCH($B150&amp;E$1,'MGA - CostData'!$FN:$FN,0),MATCH('MGA - Cost Curve'!$C$7,'MGA - CostData'!$6:$6,0))</f>
        <v>563.26131884833887</v>
      </c>
      <c r="F150" s="62">
        <f t="shared" si="31"/>
        <v>85</v>
      </c>
      <c r="H150" s="62">
        <f t="shared" si="36"/>
        <v>-8</v>
      </c>
      <c r="I150" s="62">
        <f t="shared" si="32"/>
        <v>0</v>
      </c>
      <c r="J150" s="62">
        <f t="shared" si="37"/>
        <v>0</v>
      </c>
      <c r="K150" s="62">
        <f t="shared" si="38"/>
        <v>0</v>
      </c>
      <c r="L150" s="62">
        <f t="shared" si="39"/>
        <v>14632</v>
      </c>
      <c r="M150" s="62">
        <f t="shared" si="40"/>
        <v>0</v>
      </c>
      <c r="O150" s="62">
        <f t="shared" si="33"/>
        <v>430.73426530923979</v>
      </c>
      <c r="P150" s="62" t="str">
        <f t="shared" si="34"/>
        <v>Northern Africa</v>
      </c>
      <c r="R150" s="62">
        <f t="shared" si="41"/>
        <v>1072.5</v>
      </c>
      <c r="S150" s="62">
        <f t="shared" si="35"/>
        <v>0</v>
      </c>
      <c r="T150" s="62">
        <f t="shared" si="30"/>
        <v>0</v>
      </c>
      <c r="U150" s="62">
        <f t="shared" si="30"/>
        <v>0</v>
      </c>
      <c r="V150" s="62">
        <f t="shared" si="30"/>
        <v>0</v>
      </c>
      <c r="W150" s="62">
        <f t="shared" si="30"/>
        <v>0</v>
      </c>
      <c r="X150" s="62">
        <f t="shared" si="30"/>
        <v>0</v>
      </c>
      <c r="Y150" s="62">
        <f t="shared" si="30"/>
        <v>0</v>
      </c>
      <c r="Z150" s="62">
        <f t="shared" si="30"/>
        <v>0</v>
      </c>
      <c r="AA150" s="62">
        <f t="shared" ref="T150:AI166" si="42">IF($R150&gt;MAX($L:$L),0,IF($P150=AA$6,$O150,0))</f>
        <v>0</v>
      </c>
      <c r="AB150" s="62">
        <f t="shared" si="42"/>
        <v>0</v>
      </c>
      <c r="AC150" s="62">
        <f t="shared" si="42"/>
        <v>430.73426530923979</v>
      </c>
      <c r="AD150" s="62">
        <f t="shared" si="42"/>
        <v>0</v>
      </c>
      <c r="AE150" s="62">
        <f t="shared" si="42"/>
        <v>0</v>
      </c>
      <c r="AF150" s="62">
        <f t="shared" si="42"/>
        <v>0</v>
      </c>
      <c r="AG150" s="62">
        <f t="shared" si="42"/>
        <v>0</v>
      </c>
      <c r="AH150" s="62">
        <f t="shared" si="42"/>
        <v>0</v>
      </c>
      <c r="AI150" s="62">
        <f t="shared" si="42"/>
        <v>0</v>
      </c>
    </row>
    <row r="151" spans="2:35" x14ac:dyDescent="0.2">
      <c r="B151" s="1" t="s">
        <v>231</v>
      </c>
      <c r="C151" s="64" t="str">
        <f>VLOOKUP(B151,'MGA - CostData'!B:D,3,0)</f>
        <v>Eastern Asia</v>
      </c>
      <c r="D151" s="62">
        <f>INDEX('MGA - CostData'!$1:$1048576,MATCH($B151&amp;D$1,'MGA - CostData'!$FN:$FN,0),MATCH('MGA - Cost Curve'!$C$7,'MGA - CostData'!$6:$6,0))</f>
        <v>500</v>
      </c>
      <c r="E151" s="62">
        <f>INDEX('MGA - CostData'!$1:$1048576,MATCH($B151&amp;E$1,'MGA - CostData'!$FN:$FN,0),MATCH('MGA - Cost Curve'!$C$7,'MGA - CostData'!$6:$6,0))</f>
        <v>591.76727150802105</v>
      </c>
      <c r="F151" s="62">
        <f t="shared" si="31"/>
        <v>73</v>
      </c>
      <c r="H151" s="62">
        <f t="shared" si="36"/>
        <v>-9</v>
      </c>
      <c r="I151" s="62">
        <f t="shared" si="32"/>
        <v>0</v>
      </c>
      <c r="J151" s="62">
        <f t="shared" si="37"/>
        <v>0</v>
      </c>
      <c r="K151" s="62">
        <f t="shared" si="38"/>
        <v>0</v>
      </c>
      <c r="L151" s="62">
        <f t="shared" si="39"/>
        <v>14632</v>
      </c>
      <c r="M151" s="62">
        <f t="shared" si="40"/>
        <v>0</v>
      </c>
      <c r="O151" s="62">
        <f t="shared" si="33"/>
        <v>430.73426530923979</v>
      </c>
      <c r="P151" s="62" t="str">
        <f t="shared" si="34"/>
        <v>Northern Africa</v>
      </c>
      <c r="R151" s="62">
        <f t="shared" si="41"/>
        <v>1080</v>
      </c>
      <c r="S151" s="62">
        <f t="shared" si="35"/>
        <v>0</v>
      </c>
      <c r="T151" s="62">
        <f t="shared" si="42"/>
        <v>0</v>
      </c>
      <c r="U151" s="62">
        <f t="shared" si="42"/>
        <v>0</v>
      </c>
      <c r="V151" s="62">
        <f t="shared" si="42"/>
        <v>0</v>
      </c>
      <c r="W151" s="62">
        <f t="shared" si="42"/>
        <v>0</v>
      </c>
      <c r="X151" s="62">
        <f t="shared" si="42"/>
        <v>0</v>
      </c>
      <c r="Y151" s="62">
        <f t="shared" si="42"/>
        <v>0</v>
      </c>
      <c r="Z151" s="62">
        <f t="shared" si="42"/>
        <v>0</v>
      </c>
      <c r="AA151" s="62">
        <f t="shared" si="42"/>
        <v>0</v>
      </c>
      <c r="AB151" s="62">
        <f t="shared" si="42"/>
        <v>0</v>
      </c>
      <c r="AC151" s="62">
        <f t="shared" si="42"/>
        <v>430.73426530923979</v>
      </c>
      <c r="AD151" s="62">
        <f t="shared" si="42"/>
        <v>0</v>
      </c>
      <c r="AE151" s="62">
        <f t="shared" si="42"/>
        <v>0</v>
      </c>
      <c r="AF151" s="62">
        <f t="shared" si="42"/>
        <v>0</v>
      </c>
      <c r="AG151" s="62">
        <f t="shared" si="42"/>
        <v>0</v>
      </c>
      <c r="AH151" s="62">
        <f t="shared" si="42"/>
        <v>0</v>
      </c>
      <c r="AI151" s="62">
        <f t="shared" si="42"/>
        <v>0</v>
      </c>
    </row>
    <row r="152" spans="2:35" x14ac:dyDescent="0.2">
      <c r="B152" s="1" t="s">
        <v>241</v>
      </c>
      <c r="C152" s="64" t="str">
        <f>VLOOKUP(B152,'MGA - CostData'!B:D,3,0)</f>
        <v>Eastern Asia</v>
      </c>
      <c r="D152" s="62">
        <f>INDEX('MGA - CostData'!$1:$1048576,MATCH($B152&amp;D$1,'MGA - CostData'!$FN:$FN,0),MATCH('MGA - Cost Curve'!$C$7,'MGA - CostData'!$6:$6,0))</f>
        <v>75</v>
      </c>
      <c r="E152" s="62">
        <f>INDEX('MGA - CostData'!$1:$1048576,MATCH($B152&amp;E$1,'MGA - CostData'!$FN:$FN,0),MATCH('MGA - Cost Curve'!$C$7,'MGA - CostData'!$6:$6,0))</f>
        <v>645.34177074725449</v>
      </c>
      <c r="F152" s="62">
        <f t="shared" si="31"/>
        <v>55</v>
      </c>
      <c r="H152" s="62">
        <f t="shared" si="36"/>
        <v>-10</v>
      </c>
      <c r="I152" s="62">
        <f t="shared" si="32"/>
        <v>0</v>
      </c>
      <c r="J152" s="62">
        <f t="shared" si="37"/>
        <v>0</v>
      </c>
      <c r="K152" s="62">
        <f t="shared" si="38"/>
        <v>0</v>
      </c>
      <c r="L152" s="62">
        <f t="shared" si="39"/>
        <v>14632</v>
      </c>
      <c r="M152" s="62">
        <f t="shared" si="40"/>
        <v>0</v>
      </c>
      <c r="O152" s="62">
        <f t="shared" si="33"/>
        <v>430.73426530923979</v>
      </c>
      <c r="P152" s="62" t="str">
        <f t="shared" si="34"/>
        <v>Northern Africa</v>
      </c>
      <c r="R152" s="62">
        <f t="shared" si="41"/>
        <v>1087.5</v>
      </c>
      <c r="S152" s="62">
        <f t="shared" si="35"/>
        <v>0</v>
      </c>
      <c r="T152" s="62">
        <f t="shared" si="42"/>
        <v>0</v>
      </c>
      <c r="U152" s="62">
        <f t="shared" si="42"/>
        <v>0</v>
      </c>
      <c r="V152" s="62">
        <f t="shared" si="42"/>
        <v>0</v>
      </c>
      <c r="W152" s="62">
        <f t="shared" si="42"/>
        <v>0</v>
      </c>
      <c r="X152" s="62">
        <f t="shared" si="42"/>
        <v>0</v>
      </c>
      <c r="Y152" s="62">
        <f t="shared" si="42"/>
        <v>0</v>
      </c>
      <c r="Z152" s="62">
        <f t="shared" si="42"/>
        <v>0</v>
      </c>
      <c r="AA152" s="62">
        <f t="shared" si="42"/>
        <v>0</v>
      </c>
      <c r="AB152" s="62">
        <f t="shared" si="42"/>
        <v>0</v>
      </c>
      <c r="AC152" s="62">
        <f t="shared" si="42"/>
        <v>430.73426530923979</v>
      </c>
      <c r="AD152" s="62">
        <f t="shared" si="42"/>
        <v>0</v>
      </c>
      <c r="AE152" s="62">
        <f t="shared" si="42"/>
        <v>0</v>
      </c>
      <c r="AF152" s="62">
        <f t="shared" si="42"/>
        <v>0</v>
      </c>
      <c r="AG152" s="62">
        <f t="shared" si="42"/>
        <v>0</v>
      </c>
      <c r="AH152" s="62">
        <f t="shared" si="42"/>
        <v>0</v>
      </c>
      <c r="AI152" s="62">
        <f t="shared" si="42"/>
        <v>0</v>
      </c>
    </row>
    <row r="153" spans="2:35" x14ac:dyDescent="0.2">
      <c r="B153" s="1" t="s">
        <v>341</v>
      </c>
      <c r="C153" s="64" t="str">
        <f>VLOOKUP(B153,'MGA - CostData'!B:D,3,0)</f>
        <v>Central Asia</v>
      </c>
      <c r="D153" s="65">
        <f>IFERROR(
IF(E153=_xlfn.MINIFS($E$153:$E$168,$C$153:$C$168,C153),
INDEX('MGA - Cap_H'!$1:$1048576,MATCH($C153&amp;$D$1,'MGA - Cap_H'!$FN:$FN,0),MATCH('MGA - Cost Curve'!$C$7,'MGA - Cap_H'!$6:$6,0)),0),
0)</f>
        <v>0</v>
      </c>
      <c r="E153" s="62">
        <f>INDEX('MGA - CostData'!$1:$1048576,MATCH($B153&amp;E$1,'MGA - CostData'!$FN:$FN,0),MATCH('MGA - Cost Curve'!$C$7,'MGA - CostData'!$6:$6,0))</f>
        <v>380.87612812730271</v>
      </c>
      <c r="F153" s="62">
        <f t="shared" si="31"/>
        <v>130</v>
      </c>
      <c r="H153" s="62">
        <f t="shared" si="36"/>
        <v>-11</v>
      </c>
      <c r="I153" s="62">
        <f t="shared" si="32"/>
        <v>0</v>
      </c>
      <c r="J153" s="62">
        <f t="shared" si="37"/>
        <v>0</v>
      </c>
      <c r="K153" s="62">
        <f t="shared" si="38"/>
        <v>0</v>
      </c>
      <c r="L153" s="62">
        <f t="shared" si="39"/>
        <v>14632</v>
      </c>
      <c r="M153" s="62">
        <f t="shared" si="40"/>
        <v>0</v>
      </c>
      <c r="O153" s="62">
        <f t="shared" si="33"/>
        <v>430.73426530923979</v>
      </c>
      <c r="P153" s="62" t="str">
        <f t="shared" si="34"/>
        <v>Northern Africa</v>
      </c>
      <c r="R153" s="62">
        <f t="shared" si="41"/>
        <v>1095</v>
      </c>
      <c r="S153" s="62">
        <f t="shared" si="35"/>
        <v>0</v>
      </c>
      <c r="T153" s="62">
        <f t="shared" si="42"/>
        <v>0</v>
      </c>
      <c r="U153" s="62">
        <f t="shared" si="42"/>
        <v>0</v>
      </c>
      <c r="V153" s="62">
        <f t="shared" si="42"/>
        <v>0</v>
      </c>
      <c r="W153" s="62">
        <f t="shared" si="42"/>
        <v>0</v>
      </c>
      <c r="X153" s="62">
        <f t="shared" si="42"/>
        <v>0</v>
      </c>
      <c r="Y153" s="62">
        <f t="shared" si="42"/>
        <v>0</v>
      </c>
      <c r="Z153" s="62">
        <f t="shared" si="42"/>
        <v>0</v>
      </c>
      <c r="AA153" s="62">
        <f t="shared" si="42"/>
        <v>0</v>
      </c>
      <c r="AB153" s="62">
        <f t="shared" si="42"/>
        <v>0</v>
      </c>
      <c r="AC153" s="62">
        <f t="shared" si="42"/>
        <v>430.73426530923979</v>
      </c>
      <c r="AD153" s="62">
        <f t="shared" si="42"/>
        <v>0</v>
      </c>
      <c r="AE153" s="62">
        <f t="shared" si="42"/>
        <v>0</v>
      </c>
      <c r="AF153" s="62">
        <f t="shared" si="42"/>
        <v>0</v>
      </c>
      <c r="AG153" s="62">
        <f t="shared" si="42"/>
        <v>0</v>
      </c>
      <c r="AH153" s="62">
        <f t="shared" si="42"/>
        <v>0</v>
      </c>
      <c r="AI153" s="62">
        <f t="shared" si="42"/>
        <v>0</v>
      </c>
    </row>
    <row r="154" spans="2:35" x14ac:dyDescent="0.2">
      <c r="B154" s="1" t="s">
        <v>339</v>
      </c>
      <c r="C154" s="64" t="str">
        <f>VLOOKUP(B154,'MGA - CostData'!B:D,3,0)</f>
        <v>Eastern Africa</v>
      </c>
      <c r="D154" s="65">
        <f>IFERROR(
IF(E154=_xlfn.MINIFS($E$153:$E$168,$C$153:$C$168,C154),
INDEX('MGA - Cap_H'!$1:$1048576,MATCH($C154&amp;$D$1,'MGA - Cap_H'!$FN:$FN,0),MATCH('MGA - Cost Curve'!$C$7,'MGA - Cap_H'!$6:$6,0)),0),
0)</f>
        <v>0</v>
      </c>
      <c r="E154" s="62">
        <f>INDEX('MGA - CostData'!$1:$1048576,MATCH($B154&amp;E$1,'MGA - CostData'!$FN:$FN,0),MATCH('MGA - Cost Curve'!$C$7,'MGA - CostData'!$6:$6,0))</f>
        <v>0</v>
      </c>
      <c r="F154" s="62">
        <f t="shared" si="31"/>
        <v>149</v>
      </c>
      <c r="H154" s="62">
        <f t="shared" si="36"/>
        <v>-12</v>
      </c>
      <c r="I154" s="62">
        <f t="shared" si="32"/>
        <v>0</v>
      </c>
      <c r="J154" s="62">
        <f t="shared" si="37"/>
        <v>0</v>
      </c>
      <c r="K154" s="62">
        <f t="shared" si="38"/>
        <v>0</v>
      </c>
      <c r="L154" s="62">
        <f t="shared" si="39"/>
        <v>14632</v>
      </c>
      <c r="M154" s="62">
        <f t="shared" si="40"/>
        <v>0</v>
      </c>
      <c r="O154" s="62">
        <f t="shared" si="33"/>
        <v>430.73426530923979</v>
      </c>
      <c r="P154" s="62" t="str">
        <f t="shared" si="34"/>
        <v>Northern Africa</v>
      </c>
      <c r="R154" s="62">
        <f t="shared" si="41"/>
        <v>1102.5</v>
      </c>
      <c r="S154" s="62">
        <f t="shared" si="35"/>
        <v>0</v>
      </c>
      <c r="T154" s="62">
        <f t="shared" si="42"/>
        <v>0</v>
      </c>
      <c r="U154" s="62">
        <f t="shared" si="42"/>
        <v>0</v>
      </c>
      <c r="V154" s="62">
        <f t="shared" si="42"/>
        <v>0</v>
      </c>
      <c r="W154" s="62">
        <f t="shared" si="42"/>
        <v>0</v>
      </c>
      <c r="X154" s="62">
        <f t="shared" si="42"/>
        <v>0</v>
      </c>
      <c r="Y154" s="62">
        <f t="shared" si="42"/>
        <v>0</v>
      </c>
      <c r="Z154" s="62">
        <f t="shared" si="42"/>
        <v>0</v>
      </c>
      <c r="AA154" s="62">
        <f t="shared" si="42"/>
        <v>0</v>
      </c>
      <c r="AB154" s="62">
        <f t="shared" si="42"/>
        <v>0</v>
      </c>
      <c r="AC154" s="62">
        <f t="shared" si="42"/>
        <v>430.73426530923979</v>
      </c>
      <c r="AD154" s="62">
        <f t="shared" si="42"/>
        <v>0</v>
      </c>
      <c r="AE154" s="62">
        <f t="shared" si="42"/>
        <v>0</v>
      </c>
      <c r="AF154" s="62">
        <f t="shared" si="42"/>
        <v>0</v>
      </c>
      <c r="AG154" s="62">
        <f t="shared" si="42"/>
        <v>0</v>
      </c>
      <c r="AH154" s="62">
        <f t="shared" si="42"/>
        <v>0</v>
      </c>
      <c r="AI154" s="62">
        <f t="shared" si="42"/>
        <v>0</v>
      </c>
    </row>
    <row r="155" spans="2:35" x14ac:dyDescent="0.2">
      <c r="B155" s="1" t="s">
        <v>342</v>
      </c>
      <c r="C155" s="64" t="str">
        <f>VLOOKUP(B155,'MGA - CostData'!B:D,3,0)</f>
        <v>Eurasia</v>
      </c>
      <c r="D155" s="65">
        <f>IFERROR(
IF(E155=_xlfn.MINIFS($E$153:$E$168,$C$153:$C$168,C155),
INDEX('MGA - Cap_H'!$1:$1048576,MATCH($C155&amp;$D$1,'MGA - Cap_H'!$FN:$FN,0),MATCH('MGA - Cost Curve'!$C$7,'MGA - Cap_H'!$6:$6,0)),0),
0)</f>
        <v>0</v>
      </c>
      <c r="E155" s="62">
        <f>INDEX('MGA - CostData'!$1:$1048576,MATCH($B155&amp;E$1,'MGA - CostData'!$FN:$FN,0),MATCH('MGA - Cost Curve'!$C$7,'MGA - CostData'!$6:$6,0))</f>
        <v>468.58977248234817</v>
      </c>
      <c r="F155" s="62">
        <f t="shared" si="31"/>
        <v>112</v>
      </c>
      <c r="H155" s="62">
        <f t="shared" si="36"/>
        <v>-13</v>
      </c>
      <c r="I155" s="62">
        <f t="shared" si="32"/>
        <v>0</v>
      </c>
      <c r="J155" s="62">
        <f t="shared" si="37"/>
        <v>0</v>
      </c>
      <c r="K155" s="62">
        <f t="shared" si="38"/>
        <v>0</v>
      </c>
      <c r="L155" s="62">
        <f t="shared" si="39"/>
        <v>14632</v>
      </c>
      <c r="M155" s="62">
        <f t="shared" si="40"/>
        <v>0</v>
      </c>
      <c r="O155" s="62">
        <f t="shared" si="33"/>
        <v>430.73426530923979</v>
      </c>
      <c r="P155" s="62" t="str">
        <f t="shared" si="34"/>
        <v>Northern Africa</v>
      </c>
      <c r="R155" s="62">
        <f t="shared" si="41"/>
        <v>1110</v>
      </c>
      <c r="S155" s="62">
        <f t="shared" si="35"/>
        <v>0</v>
      </c>
      <c r="T155" s="62">
        <f t="shared" si="42"/>
        <v>0</v>
      </c>
      <c r="U155" s="62">
        <f t="shared" si="42"/>
        <v>0</v>
      </c>
      <c r="V155" s="62">
        <f t="shared" si="42"/>
        <v>0</v>
      </c>
      <c r="W155" s="62">
        <f t="shared" si="42"/>
        <v>0</v>
      </c>
      <c r="X155" s="62">
        <f t="shared" si="42"/>
        <v>0</v>
      </c>
      <c r="Y155" s="62">
        <f t="shared" si="42"/>
        <v>0</v>
      </c>
      <c r="Z155" s="62">
        <f t="shared" si="42"/>
        <v>0</v>
      </c>
      <c r="AA155" s="62">
        <f t="shared" si="42"/>
        <v>0</v>
      </c>
      <c r="AB155" s="62">
        <f t="shared" si="42"/>
        <v>0</v>
      </c>
      <c r="AC155" s="62">
        <f t="shared" si="42"/>
        <v>430.73426530923979</v>
      </c>
      <c r="AD155" s="62">
        <f t="shared" si="42"/>
        <v>0</v>
      </c>
      <c r="AE155" s="62">
        <f t="shared" si="42"/>
        <v>0</v>
      </c>
      <c r="AF155" s="62">
        <f t="shared" si="42"/>
        <v>0</v>
      </c>
      <c r="AG155" s="62">
        <f t="shared" si="42"/>
        <v>0</v>
      </c>
      <c r="AH155" s="62">
        <f t="shared" si="42"/>
        <v>0</v>
      </c>
      <c r="AI155" s="62">
        <f t="shared" si="42"/>
        <v>0</v>
      </c>
    </row>
    <row r="156" spans="2:35" x14ac:dyDescent="0.2">
      <c r="B156" s="1" t="s">
        <v>334</v>
      </c>
      <c r="C156" s="64" t="str">
        <f>VLOOKUP(B156,'MGA - CostData'!B:D,3,0)</f>
        <v>Middle East</v>
      </c>
      <c r="D156" s="65">
        <f>IFERROR(
IF(E156=_xlfn.MINIFS($E$153:$E$168,$C$153:$C$168,C156),
INDEX('MGA - Cap_H'!$1:$1048576,MATCH($C156&amp;$D$1,'MGA - Cap_H'!$FN:$FN,0),MATCH('MGA - Cost Curve'!$C$7,'MGA - Cap_H'!$6:$6,0)),0),
0)</f>
        <v>0</v>
      </c>
      <c r="E156" s="62">
        <f>INDEX('MGA - CostData'!$1:$1048576,MATCH($B156&amp;E$1,'MGA - CostData'!$FN:$FN,0),MATCH('MGA - Cost Curve'!$C$7,'MGA - CostData'!$6:$6,0))</f>
        <v>397.53287241627862</v>
      </c>
      <c r="F156" s="62">
        <f t="shared" si="31"/>
        <v>125</v>
      </c>
      <c r="H156" s="62">
        <f t="shared" si="36"/>
        <v>-14</v>
      </c>
      <c r="I156" s="62">
        <f t="shared" si="32"/>
        <v>0</v>
      </c>
      <c r="J156" s="62">
        <f t="shared" si="37"/>
        <v>0</v>
      </c>
      <c r="K156" s="62">
        <f t="shared" si="38"/>
        <v>0</v>
      </c>
      <c r="L156" s="62">
        <f t="shared" si="39"/>
        <v>14632</v>
      </c>
      <c r="M156" s="62">
        <f t="shared" si="40"/>
        <v>0</v>
      </c>
      <c r="O156" s="62">
        <f t="shared" si="33"/>
        <v>430.73426530923979</v>
      </c>
      <c r="P156" s="62" t="str">
        <f t="shared" si="34"/>
        <v>Northern Africa</v>
      </c>
      <c r="R156" s="62">
        <f t="shared" si="41"/>
        <v>1117.5</v>
      </c>
      <c r="S156" s="62">
        <f t="shared" si="35"/>
        <v>0</v>
      </c>
      <c r="T156" s="62">
        <f t="shared" si="42"/>
        <v>0</v>
      </c>
      <c r="U156" s="62">
        <f t="shared" si="42"/>
        <v>0</v>
      </c>
      <c r="V156" s="62">
        <f t="shared" si="42"/>
        <v>0</v>
      </c>
      <c r="W156" s="62">
        <f t="shared" si="42"/>
        <v>0</v>
      </c>
      <c r="X156" s="62">
        <f t="shared" si="42"/>
        <v>0</v>
      </c>
      <c r="Y156" s="62">
        <f t="shared" si="42"/>
        <v>0</v>
      </c>
      <c r="Z156" s="62">
        <f t="shared" si="42"/>
        <v>0</v>
      </c>
      <c r="AA156" s="62">
        <f t="shared" si="42"/>
        <v>0</v>
      </c>
      <c r="AB156" s="62">
        <f t="shared" si="42"/>
        <v>0</v>
      </c>
      <c r="AC156" s="62">
        <f t="shared" si="42"/>
        <v>430.73426530923979</v>
      </c>
      <c r="AD156" s="62">
        <f t="shared" si="42"/>
        <v>0</v>
      </c>
      <c r="AE156" s="62">
        <f t="shared" si="42"/>
        <v>0</v>
      </c>
      <c r="AF156" s="62">
        <f t="shared" si="42"/>
        <v>0</v>
      </c>
      <c r="AG156" s="62">
        <f t="shared" si="42"/>
        <v>0</v>
      </c>
      <c r="AH156" s="62">
        <f t="shared" si="42"/>
        <v>0</v>
      </c>
      <c r="AI156" s="62">
        <f t="shared" si="42"/>
        <v>0</v>
      </c>
    </row>
    <row r="157" spans="2:35" x14ac:dyDescent="0.2">
      <c r="B157" s="1" t="s">
        <v>333</v>
      </c>
      <c r="C157" s="64" t="str">
        <f>VLOOKUP(B157,'MGA - CostData'!B:D,3,0)</f>
        <v>Northern Africa</v>
      </c>
      <c r="D157" s="65">
        <f>IFERROR(
IF(E157=_xlfn.MINIFS($E$153:$E$168,$C$153:$C$168,C157),
INDEX('MGA - Cap_H'!$1:$1048576,MATCH($C157&amp;$D$1,'MGA - Cap_H'!$FN:$FN,0),MATCH('MGA - Cost Curve'!$C$7,'MGA - Cap_H'!$6:$6,0)),0),
0)</f>
        <v>0</v>
      </c>
      <c r="E157" s="62">
        <f>INDEX('MGA - CostData'!$1:$1048576,MATCH($B157&amp;E$1,'MGA - CostData'!$FN:$FN,0),MATCH('MGA - Cost Curve'!$C$7,'MGA - CostData'!$6:$6,0))</f>
        <v>544.50871688521011</v>
      </c>
      <c r="F157" s="62">
        <f t="shared" si="31"/>
        <v>91</v>
      </c>
      <c r="H157" s="62">
        <f t="shared" si="36"/>
        <v>-15</v>
      </c>
      <c r="I157" s="62">
        <f t="shared" si="32"/>
        <v>0</v>
      </c>
      <c r="J157" s="62">
        <f t="shared" si="37"/>
        <v>0</v>
      </c>
      <c r="K157" s="62">
        <f t="shared" si="38"/>
        <v>0</v>
      </c>
      <c r="L157" s="62">
        <f t="shared" si="39"/>
        <v>14632</v>
      </c>
      <c r="M157" s="62">
        <f t="shared" si="40"/>
        <v>0</v>
      </c>
      <c r="O157" s="62">
        <f t="shared" si="33"/>
        <v>430.73426530923979</v>
      </c>
      <c r="P157" s="62" t="str">
        <f t="shared" si="34"/>
        <v>Northern Africa</v>
      </c>
      <c r="R157" s="62">
        <f t="shared" si="41"/>
        <v>1125</v>
      </c>
      <c r="S157" s="62">
        <f t="shared" si="35"/>
        <v>0</v>
      </c>
      <c r="T157" s="62">
        <f t="shared" si="42"/>
        <v>0</v>
      </c>
      <c r="U157" s="62">
        <f t="shared" si="42"/>
        <v>0</v>
      </c>
      <c r="V157" s="62">
        <f t="shared" si="42"/>
        <v>0</v>
      </c>
      <c r="W157" s="62">
        <f t="shared" si="42"/>
        <v>0</v>
      </c>
      <c r="X157" s="62">
        <f t="shared" si="42"/>
        <v>0</v>
      </c>
      <c r="Y157" s="62">
        <f t="shared" si="42"/>
        <v>0</v>
      </c>
      <c r="Z157" s="62">
        <f t="shared" si="42"/>
        <v>0</v>
      </c>
      <c r="AA157" s="62">
        <f t="shared" si="42"/>
        <v>0</v>
      </c>
      <c r="AB157" s="62">
        <f t="shared" si="42"/>
        <v>0</v>
      </c>
      <c r="AC157" s="62">
        <f t="shared" si="42"/>
        <v>430.73426530923979</v>
      </c>
      <c r="AD157" s="62">
        <f t="shared" si="42"/>
        <v>0</v>
      </c>
      <c r="AE157" s="62">
        <f t="shared" si="42"/>
        <v>0</v>
      </c>
      <c r="AF157" s="62">
        <f t="shared" si="42"/>
        <v>0</v>
      </c>
      <c r="AG157" s="62">
        <f t="shared" si="42"/>
        <v>0</v>
      </c>
      <c r="AH157" s="62">
        <f t="shared" si="42"/>
        <v>0</v>
      </c>
      <c r="AI157" s="62">
        <f t="shared" si="42"/>
        <v>0</v>
      </c>
    </row>
    <row r="158" spans="2:35" x14ac:dyDescent="0.2">
      <c r="B158" s="1" t="s">
        <v>332</v>
      </c>
      <c r="C158" s="64" t="str">
        <f>VLOOKUP(B158,'MGA - CostData'!B:D,3,0)</f>
        <v>Northern Africa</v>
      </c>
      <c r="D158" s="65">
        <f>IFERROR(
IF(E158=_xlfn.MINIFS($E$153:$E$168,$C$153:$C$168,C158),
INDEX('MGA - Cap_H'!$1:$1048576,MATCH($C158&amp;$D$1,'MGA - Cap_H'!$FN:$FN,0),MATCH('MGA - Cost Curve'!$C$7,'MGA - Cap_H'!$6:$6,0)),0),
0)</f>
        <v>0</v>
      </c>
      <c r="E158" s="62">
        <f>INDEX('MGA - CostData'!$1:$1048576,MATCH($B158&amp;E$1,'MGA - CostData'!$FN:$FN,0),MATCH('MGA - Cost Curve'!$C$7,'MGA - CostData'!$6:$6,0))</f>
        <v>465.50231282001471</v>
      </c>
      <c r="F158" s="62">
        <f t="shared" si="31"/>
        <v>113</v>
      </c>
      <c r="H158" s="62">
        <f t="shared" si="36"/>
        <v>-16</v>
      </c>
      <c r="I158" s="62">
        <f t="shared" si="32"/>
        <v>0</v>
      </c>
      <c r="J158" s="62">
        <f t="shared" si="37"/>
        <v>0</v>
      </c>
      <c r="K158" s="62">
        <f t="shared" si="38"/>
        <v>0</v>
      </c>
      <c r="L158" s="62">
        <f t="shared" si="39"/>
        <v>14632</v>
      </c>
      <c r="M158" s="62">
        <f t="shared" si="40"/>
        <v>0</v>
      </c>
      <c r="O158" s="62">
        <f t="shared" si="33"/>
        <v>430.73426530923979</v>
      </c>
      <c r="P158" s="62" t="str">
        <f t="shared" si="34"/>
        <v>Northern Africa</v>
      </c>
      <c r="R158" s="62">
        <f t="shared" si="41"/>
        <v>1132.5</v>
      </c>
      <c r="S158" s="62">
        <f t="shared" si="35"/>
        <v>0</v>
      </c>
      <c r="T158" s="62">
        <f t="shared" si="42"/>
        <v>0</v>
      </c>
      <c r="U158" s="62">
        <f t="shared" si="42"/>
        <v>0</v>
      </c>
      <c r="V158" s="62">
        <f t="shared" si="42"/>
        <v>0</v>
      </c>
      <c r="W158" s="62">
        <f t="shared" si="42"/>
        <v>0</v>
      </c>
      <c r="X158" s="62">
        <f t="shared" si="42"/>
        <v>0</v>
      </c>
      <c r="Y158" s="62">
        <f t="shared" si="42"/>
        <v>0</v>
      </c>
      <c r="Z158" s="62">
        <f t="shared" si="42"/>
        <v>0</v>
      </c>
      <c r="AA158" s="62">
        <f t="shared" si="42"/>
        <v>0</v>
      </c>
      <c r="AB158" s="62">
        <f t="shared" si="42"/>
        <v>0</v>
      </c>
      <c r="AC158" s="62">
        <f t="shared" si="42"/>
        <v>430.73426530923979</v>
      </c>
      <c r="AD158" s="62">
        <f t="shared" si="42"/>
        <v>0</v>
      </c>
      <c r="AE158" s="62">
        <f t="shared" si="42"/>
        <v>0</v>
      </c>
      <c r="AF158" s="62">
        <f t="shared" si="42"/>
        <v>0</v>
      </c>
      <c r="AG158" s="62">
        <f t="shared" si="42"/>
        <v>0</v>
      </c>
      <c r="AH158" s="62">
        <f t="shared" si="42"/>
        <v>0</v>
      </c>
      <c r="AI158" s="62">
        <f t="shared" si="42"/>
        <v>0</v>
      </c>
    </row>
    <row r="159" spans="2:35" x14ac:dyDescent="0.2">
      <c r="B159" s="1" t="s">
        <v>344</v>
      </c>
      <c r="C159" s="64" t="str">
        <f>VLOOKUP(B159,'MGA - CostData'!B:D,3,0)</f>
        <v>North America</v>
      </c>
      <c r="D159" s="65">
        <f>IFERROR(
IF(E159=_xlfn.MINIFS($E$153:$E$168,$C$153:$C$168,C159),
INDEX('MGA - Cap_H'!$1:$1048576,MATCH($C159&amp;$D$1,'MGA - Cap_H'!$FN:$FN,0),MATCH('MGA - Cost Curve'!$C$7,'MGA - Cap_H'!$6:$6,0)),0),
0)</f>
        <v>0</v>
      </c>
      <c r="E159" s="62">
        <f>INDEX('MGA - CostData'!$1:$1048576,MATCH($B159&amp;E$1,'MGA - CostData'!$FN:$FN,0),MATCH('MGA - Cost Curve'!$C$7,'MGA - CostData'!$6:$6,0))</f>
        <v>445.40587528767753</v>
      </c>
      <c r="F159" s="62">
        <f t="shared" si="31"/>
        <v>119</v>
      </c>
      <c r="H159" s="62">
        <f t="shared" si="36"/>
        <v>-17</v>
      </c>
      <c r="I159" s="62">
        <f t="shared" si="32"/>
        <v>0</v>
      </c>
      <c r="J159" s="62">
        <f t="shared" si="37"/>
        <v>0</v>
      </c>
      <c r="K159" s="62">
        <f t="shared" si="38"/>
        <v>0</v>
      </c>
      <c r="L159" s="62">
        <f t="shared" si="39"/>
        <v>14632</v>
      </c>
      <c r="M159" s="62">
        <f t="shared" si="40"/>
        <v>0</v>
      </c>
      <c r="O159" s="62">
        <f t="shared" si="33"/>
        <v>430.73426530923979</v>
      </c>
      <c r="P159" s="62" t="str">
        <f t="shared" si="34"/>
        <v>Northern Africa</v>
      </c>
      <c r="R159" s="62">
        <f t="shared" si="41"/>
        <v>1140</v>
      </c>
      <c r="S159" s="62">
        <f t="shared" si="35"/>
        <v>0</v>
      </c>
      <c r="T159" s="62">
        <f t="shared" si="42"/>
        <v>0</v>
      </c>
      <c r="U159" s="62">
        <f t="shared" si="42"/>
        <v>0</v>
      </c>
      <c r="V159" s="62">
        <f t="shared" si="42"/>
        <v>0</v>
      </c>
      <c r="W159" s="62">
        <f t="shared" si="42"/>
        <v>0</v>
      </c>
      <c r="X159" s="62">
        <f t="shared" si="42"/>
        <v>0</v>
      </c>
      <c r="Y159" s="62">
        <f t="shared" si="42"/>
        <v>0</v>
      </c>
      <c r="Z159" s="62">
        <f t="shared" si="42"/>
        <v>0</v>
      </c>
      <c r="AA159" s="62">
        <f t="shared" si="42"/>
        <v>0</v>
      </c>
      <c r="AB159" s="62">
        <f t="shared" si="42"/>
        <v>0</v>
      </c>
      <c r="AC159" s="62">
        <f t="shared" si="42"/>
        <v>430.73426530923979</v>
      </c>
      <c r="AD159" s="62">
        <f t="shared" si="42"/>
        <v>0</v>
      </c>
      <c r="AE159" s="62">
        <f t="shared" si="42"/>
        <v>0</v>
      </c>
      <c r="AF159" s="62">
        <f t="shared" si="42"/>
        <v>0</v>
      </c>
      <c r="AG159" s="62">
        <f t="shared" si="42"/>
        <v>0</v>
      </c>
      <c r="AH159" s="62">
        <f t="shared" si="42"/>
        <v>0</v>
      </c>
      <c r="AI159" s="62">
        <f t="shared" si="42"/>
        <v>0</v>
      </c>
    </row>
    <row r="160" spans="2:35" x14ac:dyDescent="0.2">
      <c r="B160" s="1" t="s">
        <v>347</v>
      </c>
      <c r="C160" s="64" t="str">
        <f>VLOOKUP(B160,'MGA - CostData'!B:D,3,0)</f>
        <v>Oceania</v>
      </c>
      <c r="D160" s="65">
        <f>IFERROR(
IF(E160=_xlfn.MINIFS($E$153:$E$168,$C$153:$C$168,C160),
INDEX('MGA - Cap_H'!$1:$1048576,MATCH($C160&amp;$D$1,'MGA - Cap_H'!$FN:$FN,0),MATCH('MGA - Cost Curve'!$C$7,'MGA - Cap_H'!$6:$6,0)),0),
0)</f>
        <v>0</v>
      </c>
      <c r="E160" s="62">
        <f>INDEX('MGA - CostData'!$1:$1048576,MATCH($B160&amp;E$1,'MGA - CostData'!$FN:$FN,0),MATCH('MGA - Cost Curve'!$C$7,'MGA - CostData'!$6:$6,0))</f>
        <v>593.64219954011003</v>
      </c>
      <c r="F160" s="62">
        <f t="shared" si="31"/>
        <v>70</v>
      </c>
      <c r="H160" s="62">
        <f t="shared" si="36"/>
        <v>-18</v>
      </c>
      <c r="I160" s="62">
        <f t="shared" si="32"/>
        <v>0</v>
      </c>
      <c r="J160" s="62">
        <f t="shared" si="37"/>
        <v>0</v>
      </c>
      <c r="K160" s="62">
        <f t="shared" si="38"/>
        <v>0</v>
      </c>
      <c r="L160" s="62">
        <f t="shared" si="39"/>
        <v>14632</v>
      </c>
      <c r="M160" s="62">
        <f t="shared" si="40"/>
        <v>0</v>
      </c>
      <c r="O160" s="62">
        <f t="shared" si="33"/>
        <v>430.73426530923979</v>
      </c>
      <c r="P160" s="62" t="str">
        <f t="shared" si="34"/>
        <v>Northern Africa</v>
      </c>
      <c r="R160" s="62">
        <f t="shared" si="41"/>
        <v>1147.5</v>
      </c>
      <c r="S160" s="62">
        <f t="shared" si="35"/>
        <v>0</v>
      </c>
      <c r="T160" s="62">
        <f t="shared" si="42"/>
        <v>0</v>
      </c>
      <c r="U160" s="62">
        <f t="shared" si="42"/>
        <v>0</v>
      </c>
      <c r="V160" s="62">
        <f t="shared" si="42"/>
        <v>0</v>
      </c>
      <c r="W160" s="62">
        <f t="shared" si="42"/>
        <v>0</v>
      </c>
      <c r="X160" s="62">
        <f t="shared" si="42"/>
        <v>0</v>
      </c>
      <c r="Y160" s="62">
        <f t="shared" si="42"/>
        <v>0</v>
      </c>
      <c r="Z160" s="62">
        <f t="shared" si="42"/>
        <v>0</v>
      </c>
      <c r="AA160" s="62">
        <f t="shared" si="42"/>
        <v>0</v>
      </c>
      <c r="AB160" s="62">
        <f t="shared" si="42"/>
        <v>0</v>
      </c>
      <c r="AC160" s="62">
        <f t="shared" si="42"/>
        <v>430.73426530923979</v>
      </c>
      <c r="AD160" s="62">
        <f t="shared" si="42"/>
        <v>0</v>
      </c>
      <c r="AE160" s="62">
        <f t="shared" si="42"/>
        <v>0</v>
      </c>
      <c r="AF160" s="62">
        <f t="shared" si="42"/>
        <v>0</v>
      </c>
      <c r="AG160" s="62">
        <f t="shared" si="42"/>
        <v>0</v>
      </c>
      <c r="AH160" s="62">
        <f t="shared" si="42"/>
        <v>0</v>
      </c>
      <c r="AI160" s="62">
        <f t="shared" si="42"/>
        <v>0</v>
      </c>
    </row>
    <row r="161" spans="2:35" x14ac:dyDescent="0.2">
      <c r="B161" s="1" t="s">
        <v>335</v>
      </c>
      <c r="C161" s="64" t="str">
        <f>VLOOKUP(B161,'MGA - CostData'!B:D,3,0)</f>
        <v>South America</v>
      </c>
      <c r="D161" s="65">
        <f>IFERROR(
IF(E161=_xlfn.MINIFS($E$153:$E$168,$C$153:$C$168,C161),
INDEX('MGA - Cap_H'!$1:$1048576,MATCH($C161&amp;$D$1,'MGA - Cap_H'!$FN:$FN,0),MATCH('MGA - Cost Curve'!$C$7,'MGA - Cap_H'!$6:$6,0)),0),
0)</f>
        <v>0</v>
      </c>
      <c r="E161" s="62">
        <f>INDEX('MGA - CostData'!$1:$1048576,MATCH($B161&amp;E$1,'MGA - CostData'!$FN:$FN,0),MATCH('MGA - Cost Curve'!$C$7,'MGA - CostData'!$6:$6,0))</f>
        <v>663.9333127392714</v>
      </c>
      <c r="F161" s="62">
        <f t="shared" si="31"/>
        <v>45.5</v>
      </c>
      <c r="H161" s="62">
        <f t="shared" si="36"/>
        <v>-19</v>
      </c>
      <c r="I161" s="62">
        <f t="shared" si="32"/>
        <v>0</v>
      </c>
      <c r="J161" s="62">
        <f t="shared" si="37"/>
        <v>0</v>
      </c>
      <c r="K161" s="62">
        <f t="shared" si="38"/>
        <v>0</v>
      </c>
      <c r="L161" s="62">
        <f t="shared" si="39"/>
        <v>14632</v>
      </c>
      <c r="M161" s="62">
        <f t="shared" si="40"/>
        <v>0</v>
      </c>
      <c r="O161" s="62">
        <f t="shared" si="33"/>
        <v>430.73426530923979</v>
      </c>
      <c r="P161" s="62" t="str">
        <f t="shared" si="34"/>
        <v>Northern Africa</v>
      </c>
      <c r="R161" s="62">
        <f t="shared" si="41"/>
        <v>1155</v>
      </c>
      <c r="S161" s="62">
        <f t="shared" si="35"/>
        <v>0</v>
      </c>
      <c r="T161" s="62">
        <f t="shared" si="42"/>
        <v>0</v>
      </c>
      <c r="U161" s="62">
        <f t="shared" si="42"/>
        <v>0</v>
      </c>
      <c r="V161" s="62">
        <f t="shared" si="42"/>
        <v>0</v>
      </c>
      <c r="W161" s="62">
        <f t="shared" si="42"/>
        <v>0</v>
      </c>
      <c r="X161" s="62">
        <f t="shared" si="42"/>
        <v>0</v>
      </c>
      <c r="Y161" s="62">
        <f t="shared" si="42"/>
        <v>0</v>
      </c>
      <c r="Z161" s="62">
        <f t="shared" si="42"/>
        <v>0</v>
      </c>
      <c r="AA161" s="62">
        <f t="shared" si="42"/>
        <v>0</v>
      </c>
      <c r="AB161" s="62">
        <f t="shared" si="42"/>
        <v>0</v>
      </c>
      <c r="AC161" s="62">
        <f t="shared" si="42"/>
        <v>430.73426530923979</v>
      </c>
      <c r="AD161" s="62">
        <f t="shared" si="42"/>
        <v>0</v>
      </c>
      <c r="AE161" s="62">
        <f t="shared" si="42"/>
        <v>0</v>
      </c>
      <c r="AF161" s="62">
        <f t="shared" si="42"/>
        <v>0</v>
      </c>
      <c r="AG161" s="62">
        <f t="shared" si="42"/>
        <v>0</v>
      </c>
      <c r="AH161" s="62">
        <f t="shared" si="42"/>
        <v>0</v>
      </c>
      <c r="AI161" s="62">
        <f t="shared" si="42"/>
        <v>0</v>
      </c>
    </row>
    <row r="162" spans="2:35" x14ac:dyDescent="0.2">
      <c r="B162" s="1" t="s">
        <v>337</v>
      </c>
      <c r="C162" s="64" t="str">
        <f>VLOOKUP(B162,'MGA - CostData'!B:D,3,0)</f>
        <v>Western Africa</v>
      </c>
      <c r="D162" s="65">
        <f>IFERROR(
IF(E162=_xlfn.MINIFS($E$153:$E$168,$C$153:$C$168,C162),
INDEX('MGA - Cap_H'!$1:$1048576,MATCH($C162&amp;$D$1,'MGA - Cap_H'!$FN:$FN,0),MATCH('MGA - Cost Curve'!$C$7,'MGA - Cap_H'!$6:$6,0)),0),
0)</f>
        <v>0</v>
      </c>
      <c r="E162" s="62">
        <f>INDEX('MGA - CostData'!$1:$1048576,MATCH($B162&amp;E$1,'MGA - CostData'!$FN:$FN,0),MATCH('MGA - Cost Curve'!$C$7,'MGA - CostData'!$6:$6,0))</f>
        <v>370.62833187385945</v>
      </c>
      <c r="F162" s="62">
        <f t="shared" si="31"/>
        <v>132</v>
      </c>
      <c r="H162" s="62">
        <f t="shared" si="36"/>
        <v>-20</v>
      </c>
      <c r="I162" s="62">
        <f t="shared" si="32"/>
        <v>0</v>
      </c>
      <c r="J162" s="62">
        <f t="shared" si="37"/>
        <v>0</v>
      </c>
      <c r="K162" s="62">
        <f t="shared" si="38"/>
        <v>0</v>
      </c>
      <c r="L162" s="62">
        <f t="shared" si="39"/>
        <v>14632</v>
      </c>
      <c r="M162" s="62">
        <f t="shared" si="40"/>
        <v>0</v>
      </c>
      <c r="O162" s="62">
        <f t="shared" si="33"/>
        <v>432.70879985368202</v>
      </c>
      <c r="P162" s="62" t="str">
        <f t="shared" si="34"/>
        <v>Northern Africa</v>
      </c>
      <c r="R162" s="62">
        <f t="shared" si="41"/>
        <v>1162.5</v>
      </c>
      <c r="S162" s="62">
        <f t="shared" si="35"/>
        <v>0</v>
      </c>
      <c r="T162" s="62">
        <f t="shared" si="42"/>
        <v>0</v>
      </c>
      <c r="U162" s="62">
        <f t="shared" si="42"/>
        <v>0</v>
      </c>
      <c r="V162" s="62">
        <f t="shared" si="42"/>
        <v>0</v>
      </c>
      <c r="W162" s="62">
        <f t="shared" si="42"/>
        <v>0</v>
      </c>
      <c r="X162" s="62">
        <f t="shared" si="42"/>
        <v>0</v>
      </c>
      <c r="Y162" s="62">
        <f t="shared" si="42"/>
        <v>0</v>
      </c>
      <c r="Z162" s="62">
        <f t="shared" si="42"/>
        <v>0</v>
      </c>
      <c r="AA162" s="62">
        <f t="shared" si="42"/>
        <v>0</v>
      </c>
      <c r="AB162" s="62">
        <f t="shared" si="42"/>
        <v>0</v>
      </c>
      <c r="AC162" s="62">
        <f t="shared" si="42"/>
        <v>432.70879985368202</v>
      </c>
      <c r="AD162" s="62">
        <f t="shared" si="42"/>
        <v>0</v>
      </c>
      <c r="AE162" s="62">
        <f t="shared" si="42"/>
        <v>0</v>
      </c>
      <c r="AF162" s="62">
        <f t="shared" si="42"/>
        <v>0</v>
      </c>
      <c r="AG162" s="62">
        <f t="shared" si="42"/>
        <v>0</v>
      </c>
      <c r="AH162" s="62">
        <f t="shared" si="42"/>
        <v>0</v>
      </c>
      <c r="AI162" s="62">
        <f t="shared" si="42"/>
        <v>0</v>
      </c>
    </row>
    <row r="163" spans="2:35" x14ac:dyDescent="0.2">
      <c r="B163" s="1" t="s">
        <v>336</v>
      </c>
      <c r="C163" s="64" t="str">
        <f>VLOOKUP(B163,'MGA - CostData'!B:D,3,0)</f>
        <v>South America</v>
      </c>
      <c r="D163" s="65">
        <f>IFERROR(
IF(E163=_xlfn.MINIFS($E$153:$E$168,$C$153:$C$168,C163),
INDEX('MGA - Cap_H'!$1:$1048576,MATCH($C163&amp;$D$1,'MGA - Cap_H'!$FN:$FN,0),MATCH('MGA - Cost Curve'!$C$7,'MGA - Cap_H'!$6:$6,0)),0),
0)</f>
        <v>0</v>
      </c>
      <c r="E163" s="62">
        <f>INDEX('MGA - CostData'!$1:$1048576,MATCH($B163&amp;E$1,'MGA - CostData'!$FN:$FN,0),MATCH('MGA - Cost Curve'!$C$7,'MGA - CostData'!$6:$6,0))</f>
        <v>583.93829443431753</v>
      </c>
      <c r="F163" s="62">
        <f t="shared" si="31"/>
        <v>79</v>
      </c>
      <c r="H163" s="62">
        <f t="shared" si="36"/>
        <v>-21</v>
      </c>
      <c r="I163" s="62">
        <f t="shared" si="32"/>
        <v>0</v>
      </c>
      <c r="J163" s="62">
        <f t="shared" si="37"/>
        <v>0</v>
      </c>
      <c r="K163" s="62">
        <f t="shared" si="38"/>
        <v>0</v>
      </c>
      <c r="L163" s="62">
        <f t="shared" si="39"/>
        <v>14632</v>
      </c>
      <c r="M163" s="62">
        <f t="shared" si="40"/>
        <v>0</v>
      </c>
      <c r="O163" s="62">
        <f t="shared" si="33"/>
        <v>432.70879985368202</v>
      </c>
      <c r="P163" s="62" t="str">
        <f t="shared" si="34"/>
        <v>Northern Africa</v>
      </c>
      <c r="R163" s="62">
        <f t="shared" si="41"/>
        <v>1170</v>
      </c>
      <c r="S163" s="62">
        <f t="shared" si="35"/>
        <v>0</v>
      </c>
      <c r="T163" s="62">
        <f t="shared" si="42"/>
        <v>0</v>
      </c>
      <c r="U163" s="62">
        <f t="shared" si="42"/>
        <v>0</v>
      </c>
      <c r="V163" s="62">
        <f t="shared" si="42"/>
        <v>0</v>
      </c>
      <c r="W163" s="62">
        <f t="shared" si="42"/>
        <v>0</v>
      </c>
      <c r="X163" s="62">
        <f t="shared" si="42"/>
        <v>0</v>
      </c>
      <c r="Y163" s="62">
        <f t="shared" si="42"/>
        <v>0</v>
      </c>
      <c r="Z163" s="62">
        <f t="shared" si="42"/>
        <v>0</v>
      </c>
      <c r="AA163" s="62">
        <f t="shared" si="42"/>
        <v>0</v>
      </c>
      <c r="AB163" s="62">
        <f t="shared" si="42"/>
        <v>0</v>
      </c>
      <c r="AC163" s="62">
        <f t="shared" si="42"/>
        <v>432.70879985368202</v>
      </c>
      <c r="AD163" s="62">
        <f t="shared" si="42"/>
        <v>0</v>
      </c>
      <c r="AE163" s="62">
        <f t="shared" si="42"/>
        <v>0</v>
      </c>
      <c r="AF163" s="62">
        <f t="shared" si="42"/>
        <v>0</v>
      </c>
      <c r="AG163" s="62">
        <f t="shared" si="42"/>
        <v>0</v>
      </c>
      <c r="AH163" s="62">
        <f t="shared" si="42"/>
        <v>0</v>
      </c>
      <c r="AI163" s="62">
        <f t="shared" si="42"/>
        <v>0</v>
      </c>
    </row>
    <row r="164" spans="2:35" x14ac:dyDescent="0.2">
      <c r="B164" s="1" t="s">
        <v>346</v>
      </c>
      <c r="C164" s="64" t="str">
        <f>VLOOKUP(B164,'MGA - CostData'!B:D,3,0)</f>
        <v>Southern Asia</v>
      </c>
      <c r="D164" s="65">
        <f>IFERROR(
IF(E164=_xlfn.MINIFS($E$153:$E$168,$C$153:$C$168,C164),
INDEX('MGA - Cap_H'!$1:$1048576,MATCH($C164&amp;$D$1,'MGA - Cap_H'!$FN:$FN,0),MATCH('MGA - Cost Curve'!$C$7,'MGA - Cap_H'!$6:$6,0)),0),
0)</f>
        <v>0</v>
      </c>
      <c r="E164" s="62">
        <f>INDEX('MGA - CostData'!$1:$1048576,MATCH($B164&amp;E$1,'MGA - CostData'!$FN:$FN,0),MATCH('MGA - Cost Curve'!$C$7,'MGA - CostData'!$6:$6,0))</f>
        <v>0</v>
      </c>
      <c r="F164" s="62">
        <f t="shared" si="31"/>
        <v>149</v>
      </c>
      <c r="H164" s="62">
        <f t="shared" si="36"/>
        <v>-22</v>
      </c>
      <c r="I164" s="62">
        <f t="shared" si="32"/>
        <v>0</v>
      </c>
      <c r="J164" s="62">
        <f t="shared" si="37"/>
        <v>0</v>
      </c>
      <c r="K164" s="62">
        <f t="shared" si="38"/>
        <v>0</v>
      </c>
      <c r="L164" s="62">
        <f t="shared" si="39"/>
        <v>14632</v>
      </c>
      <c r="M164" s="62">
        <f t="shared" si="40"/>
        <v>0</v>
      </c>
      <c r="O164" s="62">
        <f t="shared" si="33"/>
        <v>437.02115673721846</v>
      </c>
      <c r="P164" s="62" t="str">
        <f t="shared" si="34"/>
        <v>Northern Africa</v>
      </c>
      <c r="R164" s="62">
        <f t="shared" si="41"/>
        <v>1177.5</v>
      </c>
      <c r="S164" s="62">
        <f t="shared" si="35"/>
        <v>0</v>
      </c>
      <c r="T164" s="62">
        <f t="shared" si="42"/>
        <v>0</v>
      </c>
      <c r="U164" s="62">
        <f t="shared" si="42"/>
        <v>0</v>
      </c>
      <c r="V164" s="62">
        <f t="shared" si="42"/>
        <v>0</v>
      </c>
      <c r="W164" s="62">
        <f t="shared" si="42"/>
        <v>0</v>
      </c>
      <c r="X164" s="62">
        <f t="shared" si="42"/>
        <v>0</v>
      </c>
      <c r="Y164" s="62">
        <f t="shared" si="42"/>
        <v>0</v>
      </c>
      <c r="Z164" s="62">
        <f t="shared" si="42"/>
        <v>0</v>
      </c>
      <c r="AA164" s="62">
        <f t="shared" si="42"/>
        <v>0</v>
      </c>
      <c r="AB164" s="62">
        <f t="shared" si="42"/>
        <v>0</v>
      </c>
      <c r="AC164" s="62">
        <f t="shared" si="42"/>
        <v>437.02115673721846</v>
      </c>
      <c r="AD164" s="62">
        <f t="shared" si="42"/>
        <v>0</v>
      </c>
      <c r="AE164" s="62">
        <f t="shared" si="42"/>
        <v>0</v>
      </c>
      <c r="AF164" s="62">
        <f t="shared" si="42"/>
        <v>0</v>
      </c>
      <c r="AG164" s="62">
        <f t="shared" si="42"/>
        <v>0</v>
      </c>
      <c r="AH164" s="62">
        <f t="shared" si="42"/>
        <v>0</v>
      </c>
      <c r="AI164" s="62">
        <f t="shared" si="42"/>
        <v>0</v>
      </c>
    </row>
    <row r="165" spans="2:35" x14ac:dyDescent="0.2">
      <c r="B165" s="1" t="s">
        <v>345</v>
      </c>
      <c r="C165" s="64" t="str">
        <f>VLOOKUP(B165,'MGA - CostData'!B:D,3,0)</f>
        <v>Southern Asia</v>
      </c>
      <c r="D165" s="65">
        <f>IFERROR(
IF(E165=_xlfn.MINIFS($E$153:$E$168,$C$153:$C$168,C165),
INDEX('MGA - Cap_H'!$1:$1048576,MATCH($C165&amp;$D$1,'MGA - Cap_H'!$FN:$FN,0),MATCH('MGA - Cost Curve'!$C$7,'MGA - Cap_H'!$6:$6,0)),0),
0)</f>
        <v>0</v>
      </c>
      <c r="E165" s="62">
        <f>INDEX('MGA - CostData'!$1:$1048576,MATCH($B165&amp;E$1,'MGA - CostData'!$FN:$FN,0),MATCH('MGA - Cost Curve'!$C$7,'MGA - CostData'!$6:$6,0))</f>
        <v>800.94312329849947</v>
      </c>
      <c r="F165" s="62">
        <f t="shared" si="31"/>
        <v>23</v>
      </c>
      <c r="H165" s="62">
        <f t="shared" si="36"/>
        <v>-23</v>
      </c>
      <c r="I165" s="62">
        <f t="shared" si="32"/>
        <v>0</v>
      </c>
      <c r="J165" s="62">
        <f t="shared" si="37"/>
        <v>0</v>
      </c>
      <c r="K165" s="62">
        <f t="shared" si="38"/>
        <v>0</v>
      </c>
      <c r="L165" s="62">
        <f t="shared" si="39"/>
        <v>14632</v>
      </c>
      <c r="M165" s="62">
        <f t="shared" si="40"/>
        <v>0</v>
      </c>
      <c r="O165" s="62">
        <f t="shared" si="33"/>
        <v>437.02115673721846</v>
      </c>
      <c r="P165" s="62" t="str">
        <f t="shared" si="34"/>
        <v>Northern Africa</v>
      </c>
      <c r="R165" s="62">
        <f t="shared" si="41"/>
        <v>1185</v>
      </c>
      <c r="S165" s="62">
        <f t="shared" si="35"/>
        <v>0</v>
      </c>
      <c r="T165" s="62">
        <f t="shared" si="42"/>
        <v>0</v>
      </c>
      <c r="U165" s="62">
        <f t="shared" si="42"/>
        <v>0</v>
      </c>
      <c r="V165" s="62">
        <f t="shared" si="42"/>
        <v>0</v>
      </c>
      <c r="W165" s="62">
        <f t="shared" si="42"/>
        <v>0</v>
      </c>
      <c r="X165" s="62">
        <f t="shared" si="42"/>
        <v>0</v>
      </c>
      <c r="Y165" s="62">
        <f t="shared" si="42"/>
        <v>0</v>
      </c>
      <c r="Z165" s="62">
        <f t="shared" si="42"/>
        <v>0</v>
      </c>
      <c r="AA165" s="62">
        <f t="shared" si="42"/>
        <v>0</v>
      </c>
      <c r="AB165" s="62">
        <f t="shared" si="42"/>
        <v>0</v>
      </c>
      <c r="AC165" s="62">
        <f t="shared" si="42"/>
        <v>437.02115673721846</v>
      </c>
      <c r="AD165" s="62">
        <f t="shared" si="42"/>
        <v>0</v>
      </c>
      <c r="AE165" s="62">
        <f t="shared" si="42"/>
        <v>0</v>
      </c>
      <c r="AF165" s="62">
        <f t="shared" si="42"/>
        <v>0</v>
      </c>
      <c r="AG165" s="62">
        <f t="shared" si="42"/>
        <v>0</v>
      </c>
      <c r="AH165" s="62">
        <f t="shared" si="42"/>
        <v>0</v>
      </c>
      <c r="AI165" s="62">
        <f t="shared" si="42"/>
        <v>0</v>
      </c>
    </row>
    <row r="166" spans="2:35" x14ac:dyDescent="0.2">
      <c r="B166" s="1" t="s">
        <v>343</v>
      </c>
      <c r="C166" s="64" t="str">
        <f>VLOOKUP(B166,'MGA - CostData'!B:D,3,0)</f>
        <v>Southeast Asia</v>
      </c>
      <c r="D166" s="65">
        <f>IFERROR(
IF(E166=_xlfn.MINIFS($E$153:$E$168,$C$153:$C$168,C166),
INDEX('MGA - Cap_H'!$1:$1048576,MATCH($C166&amp;$D$1,'MGA - Cap_H'!$FN:$FN,0),MATCH('MGA - Cost Curve'!$C$7,'MGA - Cap_H'!$6:$6,0)),0),
0)</f>
        <v>0</v>
      </c>
      <c r="E166" s="62">
        <f>INDEX('MGA - CostData'!$1:$1048576,MATCH($B166&amp;E$1,'MGA - CostData'!$FN:$FN,0),MATCH('MGA - Cost Curve'!$C$7,'MGA - CostData'!$6:$6,0))</f>
        <v>737.68514648753535</v>
      </c>
      <c r="F166" s="62">
        <f t="shared" si="31"/>
        <v>34</v>
      </c>
      <c r="H166" s="62">
        <f t="shared" si="36"/>
        <v>-24</v>
      </c>
      <c r="I166" s="62">
        <f t="shared" si="32"/>
        <v>0</v>
      </c>
      <c r="J166" s="62">
        <f t="shared" si="37"/>
        <v>0</v>
      </c>
      <c r="K166" s="62">
        <f t="shared" si="38"/>
        <v>0</v>
      </c>
      <c r="L166" s="62">
        <f t="shared" si="39"/>
        <v>14632</v>
      </c>
      <c r="M166" s="62">
        <f t="shared" si="40"/>
        <v>0</v>
      </c>
      <c r="O166" s="62">
        <f t="shared" si="33"/>
        <v>437.02115673721846</v>
      </c>
      <c r="P166" s="62" t="str">
        <f t="shared" si="34"/>
        <v>Northern Africa</v>
      </c>
      <c r="R166" s="62">
        <f t="shared" si="41"/>
        <v>1192.5</v>
      </c>
      <c r="S166" s="62">
        <f t="shared" si="35"/>
        <v>0</v>
      </c>
      <c r="T166" s="62">
        <f t="shared" si="42"/>
        <v>0</v>
      </c>
      <c r="U166" s="62">
        <f t="shared" si="42"/>
        <v>0</v>
      </c>
      <c r="V166" s="62">
        <f t="shared" si="42"/>
        <v>0</v>
      </c>
      <c r="W166" s="62">
        <f t="shared" si="42"/>
        <v>0</v>
      </c>
      <c r="X166" s="62">
        <f t="shared" si="42"/>
        <v>0</v>
      </c>
      <c r="Y166" s="62">
        <f t="shared" si="42"/>
        <v>0</v>
      </c>
      <c r="Z166" s="62">
        <f t="shared" ref="T166:AI168" si="43">IF($R166&gt;MAX($L:$L),0,IF($P166=Z$6,$O166,0))</f>
        <v>0</v>
      </c>
      <c r="AA166" s="62">
        <f t="shared" si="43"/>
        <v>0</v>
      </c>
      <c r="AB166" s="62">
        <f t="shared" si="43"/>
        <v>0</v>
      </c>
      <c r="AC166" s="62">
        <f t="shared" si="43"/>
        <v>437.02115673721846</v>
      </c>
      <c r="AD166" s="62">
        <f t="shared" si="43"/>
        <v>0</v>
      </c>
      <c r="AE166" s="62">
        <f t="shared" si="43"/>
        <v>0</v>
      </c>
      <c r="AF166" s="62">
        <f t="shared" si="43"/>
        <v>0</v>
      </c>
      <c r="AG166" s="62">
        <f t="shared" si="43"/>
        <v>0</v>
      </c>
      <c r="AH166" s="62">
        <f t="shared" si="43"/>
        <v>0</v>
      </c>
      <c r="AI166" s="62">
        <f t="shared" si="43"/>
        <v>0</v>
      </c>
    </row>
    <row r="167" spans="2:35" x14ac:dyDescent="0.2">
      <c r="B167" s="1" t="s">
        <v>338</v>
      </c>
      <c r="C167" s="64" t="str">
        <f>VLOOKUP(B167,'MGA - CostData'!B:D,3,0)</f>
        <v>Western Africa</v>
      </c>
      <c r="D167" s="65">
        <f>IFERROR(
IF(E167=_xlfn.MINIFS($E$153:$E$168,$C$153:$C$168,C167),
INDEX('MGA - Cap_H'!$1:$1048576,MATCH($C167&amp;$D$1,'MGA - Cap_H'!$FN:$FN,0),MATCH('MGA - Cost Curve'!$C$7,'MGA - Cap_H'!$6:$6,0)),0),
0)</f>
        <v>0</v>
      </c>
      <c r="E167" s="62">
        <f>INDEX('MGA - CostData'!$1:$1048576,MATCH($B167&amp;E$1,'MGA - CostData'!$FN:$FN,0),MATCH('MGA - Cost Curve'!$C$7,'MGA - CostData'!$6:$6,0))</f>
        <v>0</v>
      </c>
      <c r="F167" s="62">
        <f t="shared" si="31"/>
        <v>149</v>
      </c>
      <c r="H167" s="62">
        <f t="shared" si="36"/>
        <v>-25</v>
      </c>
      <c r="I167" s="62">
        <f t="shared" si="32"/>
        <v>0</v>
      </c>
      <c r="J167" s="62">
        <f t="shared" si="37"/>
        <v>0</v>
      </c>
      <c r="K167" s="62">
        <f t="shared" si="38"/>
        <v>0</v>
      </c>
      <c r="L167" s="62">
        <f t="shared" si="39"/>
        <v>14632</v>
      </c>
      <c r="M167" s="62">
        <f t="shared" si="40"/>
        <v>0</v>
      </c>
      <c r="O167" s="62">
        <f t="shared" si="33"/>
        <v>437.02115673721846</v>
      </c>
      <c r="P167" s="62" t="str">
        <f t="shared" si="34"/>
        <v>Northern Africa</v>
      </c>
      <c r="R167" s="62">
        <f t="shared" si="41"/>
        <v>1200</v>
      </c>
      <c r="S167" s="62">
        <f t="shared" si="35"/>
        <v>0</v>
      </c>
      <c r="T167" s="62">
        <f t="shared" si="43"/>
        <v>0</v>
      </c>
      <c r="U167" s="62">
        <f t="shared" si="43"/>
        <v>0</v>
      </c>
      <c r="V167" s="62">
        <f t="shared" si="43"/>
        <v>0</v>
      </c>
      <c r="W167" s="62">
        <f t="shared" si="43"/>
        <v>0</v>
      </c>
      <c r="X167" s="62">
        <f t="shared" si="43"/>
        <v>0</v>
      </c>
      <c r="Y167" s="62">
        <f t="shared" si="43"/>
        <v>0</v>
      </c>
      <c r="Z167" s="62">
        <f t="shared" si="43"/>
        <v>0</v>
      </c>
      <c r="AA167" s="62">
        <f t="shared" si="43"/>
        <v>0</v>
      </c>
      <c r="AB167" s="62">
        <f t="shared" si="43"/>
        <v>0</v>
      </c>
      <c r="AC167" s="62">
        <f t="shared" si="43"/>
        <v>437.02115673721846</v>
      </c>
      <c r="AD167" s="62">
        <f t="shared" si="43"/>
        <v>0</v>
      </c>
      <c r="AE167" s="62">
        <f t="shared" si="43"/>
        <v>0</v>
      </c>
      <c r="AF167" s="62">
        <f t="shared" si="43"/>
        <v>0</v>
      </c>
      <c r="AG167" s="62">
        <f t="shared" si="43"/>
        <v>0</v>
      </c>
      <c r="AH167" s="62">
        <f t="shared" si="43"/>
        <v>0</v>
      </c>
      <c r="AI167" s="62">
        <f t="shared" si="43"/>
        <v>0</v>
      </c>
    </row>
    <row r="168" spans="2:35" x14ac:dyDescent="0.2">
      <c r="B168" s="1" t="s">
        <v>340</v>
      </c>
      <c r="C168" s="64" t="str">
        <f>VLOOKUP(B168,'MGA - CostData'!B:D,3,0)</f>
        <v>Western Africa</v>
      </c>
      <c r="D168" s="65">
        <f>IFERROR(
IF(E168=_xlfn.MINIFS($E$153:$E$168,$C$153:$C$168,C168),
INDEX('MGA - Cap_H'!$1:$1048576,MATCH($C168&amp;$D$1,'MGA - Cap_H'!$FN:$FN,0),MATCH('MGA - Cost Curve'!$C$7,'MGA - Cap_H'!$6:$6,0)),0),
0)</f>
        <v>0</v>
      </c>
      <c r="E168" s="62">
        <f>INDEX('MGA - CostData'!$1:$1048576,MATCH($B168&amp;E$1,'MGA - CostData'!$FN:$FN,0),MATCH('MGA - Cost Curve'!$C$7,'MGA - CostData'!$6:$6,0))</f>
        <v>456.18939667093218</v>
      </c>
      <c r="F168" s="62">
        <f t="shared" si="31"/>
        <v>116</v>
      </c>
      <c r="H168" s="62">
        <f t="shared" si="36"/>
        <v>-26</v>
      </c>
      <c r="I168" s="62">
        <f t="shared" si="32"/>
        <v>0</v>
      </c>
      <c r="J168" s="62">
        <f t="shared" si="37"/>
        <v>0</v>
      </c>
      <c r="K168" s="62">
        <f t="shared" si="38"/>
        <v>0</v>
      </c>
      <c r="L168" s="62">
        <f t="shared" si="39"/>
        <v>14632</v>
      </c>
      <c r="M168" s="62">
        <f t="shared" si="40"/>
        <v>0</v>
      </c>
      <c r="O168" s="62">
        <f t="shared" si="33"/>
        <v>437.02115673721846</v>
      </c>
      <c r="P168" s="62" t="str">
        <f t="shared" si="34"/>
        <v>Northern Africa</v>
      </c>
      <c r="R168" s="62">
        <f t="shared" si="41"/>
        <v>1207.5</v>
      </c>
      <c r="S168" s="62">
        <f t="shared" si="35"/>
        <v>0</v>
      </c>
      <c r="T168" s="62">
        <f t="shared" si="43"/>
        <v>0</v>
      </c>
      <c r="U168" s="62">
        <f t="shared" si="43"/>
        <v>0</v>
      </c>
      <c r="V168" s="62">
        <f t="shared" si="43"/>
        <v>0</v>
      </c>
      <c r="W168" s="62">
        <f t="shared" si="43"/>
        <v>0</v>
      </c>
      <c r="X168" s="62">
        <f t="shared" si="43"/>
        <v>0</v>
      </c>
      <c r="Y168" s="62">
        <f t="shared" si="43"/>
        <v>0</v>
      </c>
      <c r="Z168" s="62">
        <f t="shared" si="43"/>
        <v>0</v>
      </c>
      <c r="AA168" s="62">
        <f t="shared" si="43"/>
        <v>0</v>
      </c>
      <c r="AB168" s="62">
        <f t="shared" si="43"/>
        <v>0</v>
      </c>
      <c r="AC168" s="62">
        <f t="shared" si="43"/>
        <v>437.02115673721846</v>
      </c>
      <c r="AD168" s="62">
        <f t="shared" si="43"/>
        <v>0</v>
      </c>
      <c r="AE168" s="62">
        <f t="shared" si="43"/>
        <v>0</v>
      </c>
      <c r="AF168" s="62">
        <f t="shared" si="43"/>
        <v>0</v>
      </c>
      <c r="AG168" s="62">
        <f t="shared" si="43"/>
        <v>0</v>
      </c>
      <c r="AH168" s="62">
        <f t="shared" si="43"/>
        <v>0</v>
      </c>
      <c r="AI168" s="62">
        <f t="shared" si="43"/>
        <v>0</v>
      </c>
    </row>
    <row r="169" spans="2:35" x14ac:dyDescent="0.2">
      <c r="O169" s="62">
        <f t="shared" si="33"/>
        <v>437.02115673721846</v>
      </c>
      <c r="P169" s="62" t="str">
        <f t="shared" si="34"/>
        <v>Northern Africa</v>
      </c>
      <c r="R169" s="62">
        <f t="shared" si="41"/>
        <v>1215</v>
      </c>
      <c r="S169" s="62">
        <f t="shared" si="35"/>
        <v>0</v>
      </c>
      <c r="T169" s="62">
        <f t="shared" si="35"/>
        <v>0</v>
      </c>
      <c r="U169" s="62">
        <f t="shared" si="35"/>
        <v>0</v>
      </c>
      <c r="V169" s="62">
        <f t="shared" si="35"/>
        <v>0</v>
      </c>
      <c r="W169" s="62">
        <f t="shared" si="35"/>
        <v>0</v>
      </c>
      <c r="X169" s="62">
        <f t="shared" si="35"/>
        <v>0</v>
      </c>
      <c r="Y169" s="62">
        <f t="shared" si="35"/>
        <v>0</v>
      </c>
      <c r="Z169" s="62">
        <f t="shared" si="35"/>
        <v>0</v>
      </c>
      <c r="AA169" s="62">
        <f t="shared" si="35"/>
        <v>0</v>
      </c>
      <c r="AB169" s="62">
        <f t="shared" si="35"/>
        <v>0</v>
      </c>
      <c r="AC169" s="62">
        <f t="shared" si="35"/>
        <v>437.02115673721846</v>
      </c>
      <c r="AD169" s="62">
        <f t="shared" si="35"/>
        <v>0</v>
      </c>
      <c r="AE169" s="62">
        <f t="shared" si="35"/>
        <v>0</v>
      </c>
      <c r="AF169" s="62">
        <f t="shared" si="35"/>
        <v>0</v>
      </c>
      <c r="AG169" s="62">
        <f t="shared" si="35"/>
        <v>0</v>
      </c>
      <c r="AH169" s="62">
        <f t="shared" si="35"/>
        <v>0</v>
      </c>
      <c r="AI169" s="62">
        <f t="shared" ref="T169:AI185" si="44">IF($R169&gt;MAX($L:$L),0,IF($P169=AI$6,$O169,0))</f>
        <v>0</v>
      </c>
    </row>
    <row r="170" spans="2:35" x14ac:dyDescent="0.2">
      <c r="O170" s="62">
        <f t="shared" si="33"/>
        <v>437.02115673721846</v>
      </c>
      <c r="P170" s="62" t="str">
        <f t="shared" si="34"/>
        <v>Northern Africa</v>
      </c>
      <c r="R170" s="62">
        <f t="shared" si="41"/>
        <v>1222.5</v>
      </c>
      <c r="S170" s="62">
        <f t="shared" si="35"/>
        <v>0</v>
      </c>
      <c r="T170" s="62">
        <f t="shared" si="44"/>
        <v>0</v>
      </c>
      <c r="U170" s="62">
        <f t="shared" si="44"/>
        <v>0</v>
      </c>
      <c r="V170" s="62">
        <f t="shared" si="44"/>
        <v>0</v>
      </c>
      <c r="W170" s="62">
        <f t="shared" si="44"/>
        <v>0</v>
      </c>
      <c r="X170" s="62">
        <f t="shared" si="44"/>
        <v>0</v>
      </c>
      <c r="Y170" s="62">
        <f t="shared" si="44"/>
        <v>0</v>
      </c>
      <c r="Z170" s="62">
        <f t="shared" si="44"/>
        <v>0</v>
      </c>
      <c r="AA170" s="62">
        <f t="shared" si="44"/>
        <v>0</v>
      </c>
      <c r="AB170" s="62">
        <f t="shared" si="44"/>
        <v>0</v>
      </c>
      <c r="AC170" s="62">
        <f t="shared" si="44"/>
        <v>437.02115673721846</v>
      </c>
      <c r="AD170" s="62">
        <f t="shared" si="44"/>
        <v>0</v>
      </c>
      <c r="AE170" s="62">
        <f t="shared" si="44"/>
        <v>0</v>
      </c>
      <c r="AF170" s="62">
        <f t="shared" si="44"/>
        <v>0</v>
      </c>
      <c r="AG170" s="62">
        <f t="shared" si="44"/>
        <v>0</v>
      </c>
      <c r="AH170" s="62">
        <f t="shared" si="44"/>
        <v>0</v>
      </c>
      <c r="AI170" s="62">
        <f t="shared" si="44"/>
        <v>0</v>
      </c>
    </row>
    <row r="171" spans="2:35" x14ac:dyDescent="0.2">
      <c r="O171" s="62">
        <f t="shared" si="33"/>
        <v>437.02115673721846</v>
      </c>
      <c r="P171" s="62" t="str">
        <f t="shared" si="34"/>
        <v>Northern Africa</v>
      </c>
      <c r="R171" s="62">
        <f t="shared" si="41"/>
        <v>1230</v>
      </c>
      <c r="S171" s="62">
        <f t="shared" si="35"/>
        <v>0</v>
      </c>
      <c r="T171" s="62">
        <f t="shared" si="44"/>
        <v>0</v>
      </c>
      <c r="U171" s="62">
        <f t="shared" si="44"/>
        <v>0</v>
      </c>
      <c r="V171" s="62">
        <f t="shared" si="44"/>
        <v>0</v>
      </c>
      <c r="W171" s="62">
        <f t="shared" si="44"/>
        <v>0</v>
      </c>
      <c r="X171" s="62">
        <f t="shared" si="44"/>
        <v>0</v>
      </c>
      <c r="Y171" s="62">
        <f t="shared" si="44"/>
        <v>0</v>
      </c>
      <c r="Z171" s="62">
        <f t="shared" si="44"/>
        <v>0</v>
      </c>
      <c r="AA171" s="62">
        <f t="shared" si="44"/>
        <v>0</v>
      </c>
      <c r="AB171" s="62">
        <f t="shared" si="44"/>
        <v>0</v>
      </c>
      <c r="AC171" s="62">
        <f t="shared" si="44"/>
        <v>437.02115673721846</v>
      </c>
      <c r="AD171" s="62">
        <f t="shared" si="44"/>
        <v>0</v>
      </c>
      <c r="AE171" s="62">
        <f t="shared" si="44"/>
        <v>0</v>
      </c>
      <c r="AF171" s="62">
        <f t="shared" si="44"/>
        <v>0</v>
      </c>
      <c r="AG171" s="62">
        <f t="shared" si="44"/>
        <v>0</v>
      </c>
      <c r="AH171" s="62">
        <f t="shared" si="44"/>
        <v>0</v>
      </c>
      <c r="AI171" s="62">
        <f t="shared" si="44"/>
        <v>0</v>
      </c>
    </row>
    <row r="172" spans="2:35" x14ac:dyDescent="0.2">
      <c r="O172" s="62">
        <f t="shared" si="33"/>
        <v>437.02115673721846</v>
      </c>
      <c r="P172" s="62" t="str">
        <f t="shared" si="34"/>
        <v>Northern Africa</v>
      </c>
      <c r="R172" s="62">
        <f t="shared" si="41"/>
        <v>1237.5</v>
      </c>
      <c r="S172" s="62">
        <f t="shared" si="35"/>
        <v>0</v>
      </c>
      <c r="T172" s="62">
        <f t="shared" si="44"/>
        <v>0</v>
      </c>
      <c r="U172" s="62">
        <f t="shared" si="44"/>
        <v>0</v>
      </c>
      <c r="V172" s="62">
        <f t="shared" si="44"/>
        <v>0</v>
      </c>
      <c r="W172" s="62">
        <f t="shared" si="44"/>
        <v>0</v>
      </c>
      <c r="X172" s="62">
        <f t="shared" si="44"/>
        <v>0</v>
      </c>
      <c r="Y172" s="62">
        <f t="shared" si="44"/>
        <v>0</v>
      </c>
      <c r="Z172" s="62">
        <f t="shared" si="44"/>
        <v>0</v>
      </c>
      <c r="AA172" s="62">
        <f t="shared" si="44"/>
        <v>0</v>
      </c>
      <c r="AB172" s="62">
        <f t="shared" si="44"/>
        <v>0</v>
      </c>
      <c r="AC172" s="62">
        <f t="shared" si="44"/>
        <v>437.02115673721846</v>
      </c>
      <c r="AD172" s="62">
        <f t="shared" si="44"/>
        <v>0</v>
      </c>
      <c r="AE172" s="62">
        <f t="shared" si="44"/>
        <v>0</v>
      </c>
      <c r="AF172" s="62">
        <f t="shared" si="44"/>
        <v>0</v>
      </c>
      <c r="AG172" s="62">
        <f t="shared" si="44"/>
        <v>0</v>
      </c>
      <c r="AH172" s="62">
        <f t="shared" si="44"/>
        <v>0</v>
      </c>
      <c r="AI172" s="62">
        <f t="shared" si="44"/>
        <v>0</v>
      </c>
    </row>
    <row r="173" spans="2:35" x14ac:dyDescent="0.2">
      <c r="O173" s="62">
        <f t="shared" si="33"/>
        <v>437.02115673721846</v>
      </c>
      <c r="P173" s="62" t="str">
        <f t="shared" si="34"/>
        <v>Northern Africa</v>
      </c>
      <c r="R173" s="62">
        <f t="shared" si="41"/>
        <v>1245</v>
      </c>
      <c r="S173" s="62">
        <f t="shared" si="35"/>
        <v>0</v>
      </c>
      <c r="T173" s="62">
        <f t="shared" si="44"/>
        <v>0</v>
      </c>
      <c r="U173" s="62">
        <f t="shared" si="44"/>
        <v>0</v>
      </c>
      <c r="V173" s="62">
        <f t="shared" si="44"/>
        <v>0</v>
      </c>
      <c r="W173" s="62">
        <f t="shared" si="44"/>
        <v>0</v>
      </c>
      <c r="X173" s="62">
        <f t="shared" si="44"/>
        <v>0</v>
      </c>
      <c r="Y173" s="62">
        <f t="shared" si="44"/>
        <v>0</v>
      </c>
      <c r="Z173" s="62">
        <f t="shared" si="44"/>
        <v>0</v>
      </c>
      <c r="AA173" s="62">
        <f t="shared" si="44"/>
        <v>0</v>
      </c>
      <c r="AB173" s="62">
        <f t="shared" si="44"/>
        <v>0</v>
      </c>
      <c r="AC173" s="62">
        <f t="shared" si="44"/>
        <v>437.02115673721846</v>
      </c>
      <c r="AD173" s="62">
        <f t="shared" si="44"/>
        <v>0</v>
      </c>
      <c r="AE173" s="62">
        <f t="shared" si="44"/>
        <v>0</v>
      </c>
      <c r="AF173" s="62">
        <f t="shared" si="44"/>
        <v>0</v>
      </c>
      <c r="AG173" s="62">
        <f t="shared" si="44"/>
        <v>0</v>
      </c>
      <c r="AH173" s="62">
        <f t="shared" si="44"/>
        <v>0</v>
      </c>
      <c r="AI173" s="62">
        <f t="shared" si="44"/>
        <v>0</v>
      </c>
    </row>
    <row r="174" spans="2:35" x14ac:dyDescent="0.2">
      <c r="O174" s="62">
        <f t="shared" si="33"/>
        <v>437.02115673721846</v>
      </c>
      <c r="P174" s="62" t="str">
        <f t="shared" si="34"/>
        <v>Northern Africa</v>
      </c>
      <c r="R174" s="62">
        <f t="shared" si="41"/>
        <v>1252.5</v>
      </c>
      <c r="S174" s="62">
        <f t="shared" si="35"/>
        <v>0</v>
      </c>
      <c r="T174" s="62">
        <f t="shared" si="44"/>
        <v>0</v>
      </c>
      <c r="U174" s="62">
        <f t="shared" si="44"/>
        <v>0</v>
      </c>
      <c r="V174" s="62">
        <f t="shared" si="44"/>
        <v>0</v>
      </c>
      <c r="W174" s="62">
        <f t="shared" si="44"/>
        <v>0</v>
      </c>
      <c r="X174" s="62">
        <f t="shared" si="44"/>
        <v>0</v>
      </c>
      <c r="Y174" s="62">
        <f t="shared" si="44"/>
        <v>0</v>
      </c>
      <c r="Z174" s="62">
        <f t="shared" si="44"/>
        <v>0</v>
      </c>
      <c r="AA174" s="62">
        <f t="shared" si="44"/>
        <v>0</v>
      </c>
      <c r="AB174" s="62">
        <f t="shared" si="44"/>
        <v>0</v>
      </c>
      <c r="AC174" s="62">
        <f t="shared" si="44"/>
        <v>437.02115673721846</v>
      </c>
      <c r="AD174" s="62">
        <f t="shared" si="44"/>
        <v>0</v>
      </c>
      <c r="AE174" s="62">
        <f t="shared" si="44"/>
        <v>0</v>
      </c>
      <c r="AF174" s="62">
        <f t="shared" si="44"/>
        <v>0</v>
      </c>
      <c r="AG174" s="62">
        <f t="shared" si="44"/>
        <v>0</v>
      </c>
      <c r="AH174" s="62">
        <f t="shared" si="44"/>
        <v>0</v>
      </c>
      <c r="AI174" s="62">
        <f t="shared" si="44"/>
        <v>0</v>
      </c>
    </row>
    <row r="175" spans="2:35" x14ac:dyDescent="0.2">
      <c r="O175" s="62">
        <f t="shared" si="33"/>
        <v>437.02115673721846</v>
      </c>
      <c r="P175" s="62" t="str">
        <f t="shared" si="34"/>
        <v>Northern Africa</v>
      </c>
      <c r="R175" s="62">
        <f t="shared" si="41"/>
        <v>1260</v>
      </c>
      <c r="S175" s="62">
        <f t="shared" si="35"/>
        <v>0</v>
      </c>
      <c r="T175" s="62">
        <f t="shared" si="44"/>
        <v>0</v>
      </c>
      <c r="U175" s="62">
        <f t="shared" si="44"/>
        <v>0</v>
      </c>
      <c r="V175" s="62">
        <f t="shared" si="44"/>
        <v>0</v>
      </c>
      <c r="W175" s="62">
        <f t="shared" si="44"/>
        <v>0</v>
      </c>
      <c r="X175" s="62">
        <f t="shared" si="44"/>
        <v>0</v>
      </c>
      <c r="Y175" s="62">
        <f t="shared" si="44"/>
        <v>0</v>
      </c>
      <c r="Z175" s="62">
        <f t="shared" si="44"/>
        <v>0</v>
      </c>
      <c r="AA175" s="62">
        <f t="shared" si="44"/>
        <v>0</v>
      </c>
      <c r="AB175" s="62">
        <f t="shared" si="44"/>
        <v>0</v>
      </c>
      <c r="AC175" s="62">
        <f t="shared" si="44"/>
        <v>437.02115673721846</v>
      </c>
      <c r="AD175" s="62">
        <f t="shared" si="44"/>
        <v>0</v>
      </c>
      <c r="AE175" s="62">
        <f t="shared" si="44"/>
        <v>0</v>
      </c>
      <c r="AF175" s="62">
        <f t="shared" si="44"/>
        <v>0</v>
      </c>
      <c r="AG175" s="62">
        <f t="shared" si="44"/>
        <v>0</v>
      </c>
      <c r="AH175" s="62">
        <f t="shared" si="44"/>
        <v>0</v>
      </c>
      <c r="AI175" s="62">
        <f t="shared" si="44"/>
        <v>0</v>
      </c>
    </row>
    <row r="176" spans="2:35" x14ac:dyDescent="0.2">
      <c r="O176" s="62">
        <f t="shared" si="33"/>
        <v>437.02115673721846</v>
      </c>
      <c r="P176" s="62" t="str">
        <f t="shared" si="34"/>
        <v>Northern Africa</v>
      </c>
      <c r="R176" s="62">
        <f t="shared" si="41"/>
        <v>1267.5</v>
      </c>
      <c r="S176" s="62">
        <f t="shared" si="35"/>
        <v>0</v>
      </c>
      <c r="T176" s="62">
        <f t="shared" si="44"/>
        <v>0</v>
      </c>
      <c r="U176" s="62">
        <f t="shared" si="44"/>
        <v>0</v>
      </c>
      <c r="V176" s="62">
        <f t="shared" si="44"/>
        <v>0</v>
      </c>
      <c r="W176" s="62">
        <f t="shared" si="44"/>
        <v>0</v>
      </c>
      <c r="X176" s="62">
        <f t="shared" si="44"/>
        <v>0</v>
      </c>
      <c r="Y176" s="62">
        <f t="shared" si="44"/>
        <v>0</v>
      </c>
      <c r="Z176" s="62">
        <f t="shared" si="44"/>
        <v>0</v>
      </c>
      <c r="AA176" s="62">
        <f t="shared" si="44"/>
        <v>0</v>
      </c>
      <c r="AB176" s="62">
        <f t="shared" si="44"/>
        <v>0</v>
      </c>
      <c r="AC176" s="62">
        <f t="shared" si="44"/>
        <v>437.02115673721846</v>
      </c>
      <c r="AD176" s="62">
        <f t="shared" si="44"/>
        <v>0</v>
      </c>
      <c r="AE176" s="62">
        <f t="shared" si="44"/>
        <v>0</v>
      </c>
      <c r="AF176" s="62">
        <f t="shared" si="44"/>
        <v>0</v>
      </c>
      <c r="AG176" s="62">
        <f t="shared" si="44"/>
        <v>0</v>
      </c>
      <c r="AH176" s="62">
        <f t="shared" si="44"/>
        <v>0</v>
      </c>
      <c r="AI176" s="62">
        <f t="shared" si="44"/>
        <v>0</v>
      </c>
    </row>
    <row r="177" spans="15:35" x14ac:dyDescent="0.2">
      <c r="O177" s="62">
        <f t="shared" si="33"/>
        <v>437.02115673721846</v>
      </c>
      <c r="P177" s="62" t="str">
        <f t="shared" si="34"/>
        <v>Northern Africa</v>
      </c>
      <c r="R177" s="62">
        <f t="shared" si="41"/>
        <v>1275</v>
      </c>
      <c r="S177" s="62">
        <f t="shared" si="35"/>
        <v>0</v>
      </c>
      <c r="T177" s="62">
        <f t="shared" si="44"/>
        <v>0</v>
      </c>
      <c r="U177" s="62">
        <f t="shared" si="44"/>
        <v>0</v>
      </c>
      <c r="V177" s="62">
        <f t="shared" si="44"/>
        <v>0</v>
      </c>
      <c r="W177" s="62">
        <f t="shared" si="44"/>
        <v>0</v>
      </c>
      <c r="X177" s="62">
        <f t="shared" si="44"/>
        <v>0</v>
      </c>
      <c r="Y177" s="62">
        <f t="shared" si="44"/>
        <v>0</v>
      </c>
      <c r="Z177" s="62">
        <f t="shared" si="44"/>
        <v>0</v>
      </c>
      <c r="AA177" s="62">
        <f t="shared" si="44"/>
        <v>0</v>
      </c>
      <c r="AB177" s="62">
        <f t="shared" si="44"/>
        <v>0</v>
      </c>
      <c r="AC177" s="62">
        <f t="shared" si="44"/>
        <v>437.02115673721846</v>
      </c>
      <c r="AD177" s="62">
        <f t="shared" si="44"/>
        <v>0</v>
      </c>
      <c r="AE177" s="62">
        <f t="shared" si="44"/>
        <v>0</v>
      </c>
      <c r="AF177" s="62">
        <f t="shared" si="44"/>
        <v>0</v>
      </c>
      <c r="AG177" s="62">
        <f t="shared" si="44"/>
        <v>0</v>
      </c>
      <c r="AH177" s="62">
        <f t="shared" si="44"/>
        <v>0</v>
      </c>
      <c r="AI177" s="62">
        <f t="shared" si="44"/>
        <v>0</v>
      </c>
    </row>
    <row r="178" spans="15:35" x14ac:dyDescent="0.2">
      <c r="O178" s="62">
        <f t="shared" si="33"/>
        <v>437.02115673721846</v>
      </c>
      <c r="P178" s="62" t="str">
        <f t="shared" si="34"/>
        <v>Northern Africa</v>
      </c>
      <c r="R178" s="62">
        <f t="shared" si="41"/>
        <v>1282.5</v>
      </c>
      <c r="S178" s="62">
        <f t="shared" si="35"/>
        <v>0</v>
      </c>
      <c r="T178" s="62">
        <f t="shared" si="44"/>
        <v>0</v>
      </c>
      <c r="U178" s="62">
        <f t="shared" si="44"/>
        <v>0</v>
      </c>
      <c r="V178" s="62">
        <f t="shared" si="44"/>
        <v>0</v>
      </c>
      <c r="W178" s="62">
        <f t="shared" si="44"/>
        <v>0</v>
      </c>
      <c r="X178" s="62">
        <f t="shared" si="44"/>
        <v>0</v>
      </c>
      <c r="Y178" s="62">
        <f t="shared" si="44"/>
        <v>0</v>
      </c>
      <c r="Z178" s="62">
        <f t="shared" si="44"/>
        <v>0</v>
      </c>
      <c r="AA178" s="62">
        <f t="shared" si="44"/>
        <v>0</v>
      </c>
      <c r="AB178" s="62">
        <f t="shared" si="44"/>
        <v>0</v>
      </c>
      <c r="AC178" s="62">
        <f t="shared" si="44"/>
        <v>437.02115673721846</v>
      </c>
      <c r="AD178" s="62">
        <f t="shared" si="44"/>
        <v>0</v>
      </c>
      <c r="AE178" s="62">
        <f t="shared" si="44"/>
        <v>0</v>
      </c>
      <c r="AF178" s="62">
        <f t="shared" si="44"/>
        <v>0</v>
      </c>
      <c r="AG178" s="62">
        <f t="shared" si="44"/>
        <v>0</v>
      </c>
      <c r="AH178" s="62">
        <f t="shared" si="44"/>
        <v>0</v>
      </c>
      <c r="AI178" s="62">
        <f t="shared" si="44"/>
        <v>0</v>
      </c>
    </row>
    <row r="179" spans="15:35" x14ac:dyDescent="0.2">
      <c r="O179" s="62">
        <f t="shared" si="33"/>
        <v>437.02115673721846</v>
      </c>
      <c r="P179" s="62" t="str">
        <f t="shared" si="34"/>
        <v>Northern Africa</v>
      </c>
      <c r="R179" s="62">
        <f t="shared" si="41"/>
        <v>1290</v>
      </c>
      <c r="S179" s="62">
        <f t="shared" si="35"/>
        <v>0</v>
      </c>
      <c r="T179" s="62">
        <f t="shared" si="44"/>
        <v>0</v>
      </c>
      <c r="U179" s="62">
        <f t="shared" si="44"/>
        <v>0</v>
      </c>
      <c r="V179" s="62">
        <f t="shared" si="44"/>
        <v>0</v>
      </c>
      <c r="W179" s="62">
        <f t="shared" si="44"/>
        <v>0</v>
      </c>
      <c r="X179" s="62">
        <f t="shared" si="44"/>
        <v>0</v>
      </c>
      <c r="Y179" s="62">
        <f t="shared" si="44"/>
        <v>0</v>
      </c>
      <c r="Z179" s="62">
        <f t="shared" si="44"/>
        <v>0</v>
      </c>
      <c r="AA179" s="62">
        <f t="shared" si="44"/>
        <v>0</v>
      </c>
      <c r="AB179" s="62">
        <f t="shared" si="44"/>
        <v>0</v>
      </c>
      <c r="AC179" s="62">
        <f t="shared" si="44"/>
        <v>437.02115673721846</v>
      </c>
      <c r="AD179" s="62">
        <f t="shared" si="44"/>
        <v>0</v>
      </c>
      <c r="AE179" s="62">
        <f t="shared" si="44"/>
        <v>0</v>
      </c>
      <c r="AF179" s="62">
        <f t="shared" si="44"/>
        <v>0</v>
      </c>
      <c r="AG179" s="62">
        <f t="shared" si="44"/>
        <v>0</v>
      </c>
      <c r="AH179" s="62">
        <f t="shared" si="44"/>
        <v>0</v>
      </c>
      <c r="AI179" s="62">
        <f t="shared" si="44"/>
        <v>0</v>
      </c>
    </row>
    <row r="180" spans="15:35" x14ac:dyDescent="0.2">
      <c r="O180" s="62">
        <f t="shared" si="33"/>
        <v>437.02115673721846</v>
      </c>
      <c r="P180" s="62" t="str">
        <f t="shared" si="34"/>
        <v>Northern Africa</v>
      </c>
      <c r="R180" s="62">
        <f t="shared" si="41"/>
        <v>1297.5</v>
      </c>
      <c r="S180" s="62">
        <f t="shared" si="35"/>
        <v>0</v>
      </c>
      <c r="T180" s="62">
        <f t="shared" si="44"/>
        <v>0</v>
      </c>
      <c r="U180" s="62">
        <f t="shared" si="44"/>
        <v>0</v>
      </c>
      <c r="V180" s="62">
        <f t="shared" si="44"/>
        <v>0</v>
      </c>
      <c r="W180" s="62">
        <f t="shared" si="44"/>
        <v>0</v>
      </c>
      <c r="X180" s="62">
        <f t="shared" si="44"/>
        <v>0</v>
      </c>
      <c r="Y180" s="62">
        <f t="shared" si="44"/>
        <v>0</v>
      </c>
      <c r="Z180" s="62">
        <f t="shared" si="44"/>
        <v>0</v>
      </c>
      <c r="AA180" s="62">
        <f t="shared" si="44"/>
        <v>0</v>
      </c>
      <c r="AB180" s="62">
        <f t="shared" si="44"/>
        <v>0</v>
      </c>
      <c r="AC180" s="62">
        <f t="shared" si="44"/>
        <v>437.02115673721846</v>
      </c>
      <c r="AD180" s="62">
        <f t="shared" si="44"/>
        <v>0</v>
      </c>
      <c r="AE180" s="62">
        <f t="shared" si="44"/>
        <v>0</v>
      </c>
      <c r="AF180" s="62">
        <f t="shared" si="44"/>
        <v>0</v>
      </c>
      <c r="AG180" s="62">
        <f t="shared" si="44"/>
        <v>0</v>
      </c>
      <c r="AH180" s="62">
        <f t="shared" si="44"/>
        <v>0</v>
      </c>
      <c r="AI180" s="62">
        <f t="shared" si="44"/>
        <v>0</v>
      </c>
    </row>
    <row r="181" spans="15:35" x14ac:dyDescent="0.2">
      <c r="O181" s="62">
        <f t="shared" si="33"/>
        <v>437.02115673721846</v>
      </c>
      <c r="P181" s="62" t="str">
        <f t="shared" si="34"/>
        <v>Northern Africa</v>
      </c>
      <c r="R181" s="62">
        <f t="shared" si="41"/>
        <v>1305</v>
      </c>
      <c r="S181" s="62">
        <f t="shared" si="35"/>
        <v>0</v>
      </c>
      <c r="T181" s="62">
        <f t="shared" si="44"/>
        <v>0</v>
      </c>
      <c r="U181" s="62">
        <f t="shared" si="44"/>
        <v>0</v>
      </c>
      <c r="V181" s="62">
        <f t="shared" si="44"/>
        <v>0</v>
      </c>
      <c r="W181" s="62">
        <f t="shared" si="44"/>
        <v>0</v>
      </c>
      <c r="X181" s="62">
        <f t="shared" si="44"/>
        <v>0</v>
      </c>
      <c r="Y181" s="62">
        <f t="shared" si="44"/>
        <v>0</v>
      </c>
      <c r="Z181" s="62">
        <f t="shared" si="44"/>
        <v>0</v>
      </c>
      <c r="AA181" s="62">
        <f t="shared" si="44"/>
        <v>0</v>
      </c>
      <c r="AB181" s="62">
        <f t="shared" si="44"/>
        <v>0</v>
      </c>
      <c r="AC181" s="62">
        <f t="shared" si="44"/>
        <v>437.02115673721846</v>
      </c>
      <c r="AD181" s="62">
        <f t="shared" si="44"/>
        <v>0</v>
      </c>
      <c r="AE181" s="62">
        <f t="shared" si="44"/>
        <v>0</v>
      </c>
      <c r="AF181" s="62">
        <f t="shared" si="44"/>
        <v>0</v>
      </c>
      <c r="AG181" s="62">
        <f t="shared" si="44"/>
        <v>0</v>
      </c>
      <c r="AH181" s="62">
        <f t="shared" si="44"/>
        <v>0</v>
      </c>
      <c r="AI181" s="62">
        <f t="shared" si="44"/>
        <v>0</v>
      </c>
    </row>
    <row r="182" spans="15:35" x14ac:dyDescent="0.2">
      <c r="O182" s="62">
        <f t="shared" si="33"/>
        <v>437.02115673721846</v>
      </c>
      <c r="P182" s="62" t="str">
        <f t="shared" si="34"/>
        <v>Northern Africa</v>
      </c>
      <c r="R182" s="62">
        <f t="shared" si="41"/>
        <v>1312.5</v>
      </c>
      <c r="S182" s="62">
        <f t="shared" si="35"/>
        <v>0</v>
      </c>
      <c r="T182" s="62">
        <f t="shared" si="44"/>
        <v>0</v>
      </c>
      <c r="U182" s="62">
        <f t="shared" si="44"/>
        <v>0</v>
      </c>
      <c r="V182" s="62">
        <f t="shared" si="44"/>
        <v>0</v>
      </c>
      <c r="W182" s="62">
        <f t="shared" si="44"/>
        <v>0</v>
      </c>
      <c r="X182" s="62">
        <f t="shared" si="44"/>
        <v>0</v>
      </c>
      <c r="Y182" s="62">
        <f t="shared" si="44"/>
        <v>0</v>
      </c>
      <c r="Z182" s="62">
        <f t="shared" si="44"/>
        <v>0</v>
      </c>
      <c r="AA182" s="62">
        <f t="shared" si="44"/>
        <v>0</v>
      </c>
      <c r="AB182" s="62">
        <f t="shared" si="44"/>
        <v>0</v>
      </c>
      <c r="AC182" s="62">
        <f t="shared" si="44"/>
        <v>437.02115673721846</v>
      </c>
      <c r="AD182" s="62">
        <f t="shared" si="44"/>
        <v>0</v>
      </c>
      <c r="AE182" s="62">
        <f t="shared" si="44"/>
        <v>0</v>
      </c>
      <c r="AF182" s="62">
        <f t="shared" si="44"/>
        <v>0</v>
      </c>
      <c r="AG182" s="62">
        <f t="shared" si="44"/>
        <v>0</v>
      </c>
      <c r="AH182" s="62">
        <f t="shared" si="44"/>
        <v>0</v>
      </c>
      <c r="AI182" s="62">
        <f t="shared" si="44"/>
        <v>0</v>
      </c>
    </row>
    <row r="183" spans="15:35" x14ac:dyDescent="0.2">
      <c r="O183" s="62">
        <f t="shared" si="33"/>
        <v>437.02115673721846</v>
      </c>
      <c r="P183" s="62" t="str">
        <f t="shared" si="34"/>
        <v>Northern Africa</v>
      </c>
      <c r="R183" s="62">
        <f t="shared" si="41"/>
        <v>1320</v>
      </c>
      <c r="S183" s="62">
        <f t="shared" si="35"/>
        <v>0</v>
      </c>
      <c r="T183" s="62">
        <f t="shared" si="44"/>
        <v>0</v>
      </c>
      <c r="U183" s="62">
        <f t="shared" si="44"/>
        <v>0</v>
      </c>
      <c r="V183" s="62">
        <f t="shared" si="44"/>
        <v>0</v>
      </c>
      <c r="W183" s="62">
        <f t="shared" si="44"/>
        <v>0</v>
      </c>
      <c r="X183" s="62">
        <f t="shared" si="44"/>
        <v>0</v>
      </c>
      <c r="Y183" s="62">
        <f t="shared" si="44"/>
        <v>0</v>
      </c>
      <c r="Z183" s="62">
        <f t="shared" si="44"/>
        <v>0</v>
      </c>
      <c r="AA183" s="62">
        <f t="shared" si="44"/>
        <v>0</v>
      </c>
      <c r="AB183" s="62">
        <f t="shared" si="44"/>
        <v>0</v>
      </c>
      <c r="AC183" s="62">
        <f t="shared" si="44"/>
        <v>437.02115673721846</v>
      </c>
      <c r="AD183" s="62">
        <f t="shared" si="44"/>
        <v>0</v>
      </c>
      <c r="AE183" s="62">
        <f t="shared" si="44"/>
        <v>0</v>
      </c>
      <c r="AF183" s="62">
        <f t="shared" si="44"/>
        <v>0</v>
      </c>
      <c r="AG183" s="62">
        <f t="shared" si="44"/>
        <v>0</v>
      </c>
      <c r="AH183" s="62">
        <f t="shared" si="44"/>
        <v>0</v>
      </c>
      <c r="AI183" s="62">
        <f t="shared" si="44"/>
        <v>0</v>
      </c>
    </row>
    <row r="184" spans="15:35" x14ac:dyDescent="0.2">
      <c r="O184" s="62">
        <f t="shared" si="33"/>
        <v>437.02115673721846</v>
      </c>
      <c r="P184" s="62" t="str">
        <f t="shared" si="34"/>
        <v>Northern Africa</v>
      </c>
      <c r="R184" s="62">
        <f t="shared" si="41"/>
        <v>1327.5</v>
      </c>
      <c r="S184" s="62">
        <f t="shared" si="35"/>
        <v>0</v>
      </c>
      <c r="T184" s="62">
        <f t="shared" si="44"/>
        <v>0</v>
      </c>
      <c r="U184" s="62">
        <f t="shared" si="44"/>
        <v>0</v>
      </c>
      <c r="V184" s="62">
        <f t="shared" si="44"/>
        <v>0</v>
      </c>
      <c r="W184" s="62">
        <f t="shared" si="44"/>
        <v>0</v>
      </c>
      <c r="X184" s="62">
        <f t="shared" si="44"/>
        <v>0</v>
      </c>
      <c r="Y184" s="62">
        <f t="shared" si="44"/>
        <v>0</v>
      </c>
      <c r="Z184" s="62">
        <f t="shared" si="44"/>
        <v>0</v>
      </c>
      <c r="AA184" s="62">
        <f t="shared" si="44"/>
        <v>0</v>
      </c>
      <c r="AB184" s="62">
        <f t="shared" si="44"/>
        <v>0</v>
      </c>
      <c r="AC184" s="62">
        <f t="shared" si="44"/>
        <v>437.02115673721846</v>
      </c>
      <c r="AD184" s="62">
        <f t="shared" si="44"/>
        <v>0</v>
      </c>
      <c r="AE184" s="62">
        <f t="shared" si="44"/>
        <v>0</v>
      </c>
      <c r="AF184" s="62">
        <f t="shared" si="44"/>
        <v>0</v>
      </c>
      <c r="AG184" s="62">
        <f t="shared" si="44"/>
        <v>0</v>
      </c>
      <c r="AH184" s="62">
        <f t="shared" si="44"/>
        <v>0</v>
      </c>
      <c r="AI184" s="62">
        <f t="shared" si="44"/>
        <v>0</v>
      </c>
    </row>
    <row r="185" spans="15:35" x14ac:dyDescent="0.2">
      <c r="O185" s="62">
        <f t="shared" si="33"/>
        <v>437.02115673721846</v>
      </c>
      <c r="P185" s="62" t="str">
        <f t="shared" si="34"/>
        <v>Northern Africa</v>
      </c>
      <c r="R185" s="62">
        <f t="shared" si="41"/>
        <v>1335</v>
      </c>
      <c r="S185" s="62">
        <f t="shared" si="35"/>
        <v>0</v>
      </c>
      <c r="T185" s="62">
        <f t="shared" si="44"/>
        <v>0</v>
      </c>
      <c r="U185" s="62">
        <f t="shared" si="44"/>
        <v>0</v>
      </c>
      <c r="V185" s="62">
        <f t="shared" si="44"/>
        <v>0</v>
      </c>
      <c r="W185" s="62">
        <f t="shared" si="44"/>
        <v>0</v>
      </c>
      <c r="X185" s="62">
        <f t="shared" si="44"/>
        <v>0</v>
      </c>
      <c r="Y185" s="62">
        <f t="shared" si="44"/>
        <v>0</v>
      </c>
      <c r="Z185" s="62">
        <f t="shared" si="44"/>
        <v>0</v>
      </c>
      <c r="AA185" s="62">
        <f t="shared" si="44"/>
        <v>0</v>
      </c>
      <c r="AB185" s="62">
        <f t="shared" si="44"/>
        <v>0</v>
      </c>
      <c r="AC185" s="62">
        <f t="shared" si="44"/>
        <v>437.02115673721846</v>
      </c>
      <c r="AD185" s="62">
        <f t="shared" si="44"/>
        <v>0</v>
      </c>
      <c r="AE185" s="62">
        <f t="shared" si="44"/>
        <v>0</v>
      </c>
      <c r="AF185" s="62">
        <f t="shared" si="44"/>
        <v>0</v>
      </c>
      <c r="AG185" s="62">
        <f t="shared" si="44"/>
        <v>0</v>
      </c>
      <c r="AH185" s="62">
        <f t="shared" ref="T185:AI201" si="45">IF($R185&gt;MAX($L:$L),0,IF($P185=AH$6,$O185,0))</f>
        <v>0</v>
      </c>
      <c r="AI185" s="62">
        <f t="shared" si="45"/>
        <v>0</v>
      </c>
    </row>
    <row r="186" spans="15:35" x14ac:dyDescent="0.2">
      <c r="O186" s="62">
        <f t="shared" si="33"/>
        <v>437.02115673721846</v>
      </c>
      <c r="P186" s="62" t="str">
        <f t="shared" si="34"/>
        <v>Northern Africa</v>
      </c>
      <c r="R186" s="62">
        <f t="shared" si="41"/>
        <v>1342.5</v>
      </c>
      <c r="S186" s="62">
        <f t="shared" si="35"/>
        <v>0</v>
      </c>
      <c r="T186" s="62">
        <f t="shared" si="45"/>
        <v>0</v>
      </c>
      <c r="U186" s="62">
        <f t="shared" si="45"/>
        <v>0</v>
      </c>
      <c r="V186" s="62">
        <f t="shared" si="45"/>
        <v>0</v>
      </c>
      <c r="W186" s="62">
        <f t="shared" si="45"/>
        <v>0</v>
      </c>
      <c r="X186" s="62">
        <f t="shared" si="45"/>
        <v>0</v>
      </c>
      <c r="Y186" s="62">
        <f t="shared" si="45"/>
        <v>0</v>
      </c>
      <c r="Z186" s="62">
        <f t="shared" si="45"/>
        <v>0</v>
      </c>
      <c r="AA186" s="62">
        <f t="shared" si="45"/>
        <v>0</v>
      </c>
      <c r="AB186" s="62">
        <f t="shared" si="45"/>
        <v>0</v>
      </c>
      <c r="AC186" s="62">
        <f t="shared" si="45"/>
        <v>437.02115673721846</v>
      </c>
      <c r="AD186" s="62">
        <f t="shared" si="45"/>
        <v>0</v>
      </c>
      <c r="AE186" s="62">
        <f t="shared" si="45"/>
        <v>0</v>
      </c>
      <c r="AF186" s="62">
        <f t="shared" si="45"/>
        <v>0</v>
      </c>
      <c r="AG186" s="62">
        <f t="shared" si="45"/>
        <v>0</v>
      </c>
      <c r="AH186" s="62">
        <f t="shared" si="45"/>
        <v>0</v>
      </c>
      <c r="AI186" s="62">
        <f t="shared" si="45"/>
        <v>0</v>
      </c>
    </row>
    <row r="187" spans="15:35" x14ac:dyDescent="0.2">
      <c r="O187" s="62">
        <f t="shared" si="33"/>
        <v>437.02115673721846</v>
      </c>
      <c r="P187" s="62" t="str">
        <f t="shared" si="34"/>
        <v>Northern Africa</v>
      </c>
      <c r="R187" s="62">
        <f t="shared" si="41"/>
        <v>1350</v>
      </c>
      <c r="S187" s="62">
        <f t="shared" si="35"/>
        <v>0</v>
      </c>
      <c r="T187" s="62">
        <f t="shared" si="45"/>
        <v>0</v>
      </c>
      <c r="U187" s="62">
        <f t="shared" si="45"/>
        <v>0</v>
      </c>
      <c r="V187" s="62">
        <f t="shared" si="45"/>
        <v>0</v>
      </c>
      <c r="W187" s="62">
        <f t="shared" si="45"/>
        <v>0</v>
      </c>
      <c r="X187" s="62">
        <f t="shared" si="45"/>
        <v>0</v>
      </c>
      <c r="Y187" s="62">
        <f t="shared" si="45"/>
        <v>0</v>
      </c>
      <c r="Z187" s="62">
        <f t="shared" si="45"/>
        <v>0</v>
      </c>
      <c r="AA187" s="62">
        <f t="shared" si="45"/>
        <v>0</v>
      </c>
      <c r="AB187" s="62">
        <f t="shared" si="45"/>
        <v>0</v>
      </c>
      <c r="AC187" s="62">
        <f t="shared" si="45"/>
        <v>437.02115673721846</v>
      </c>
      <c r="AD187" s="62">
        <f t="shared" si="45"/>
        <v>0</v>
      </c>
      <c r="AE187" s="62">
        <f t="shared" si="45"/>
        <v>0</v>
      </c>
      <c r="AF187" s="62">
        <f t="shared" si="45"/>
        <v>0</v>
      </c>
      <c r="AG187" s="62">
        <f t="shared" si="45"/>
        <v>0</v>
      </c>
      <c r="AH187" s="62">
        <f t="shared" si="45"/>
        <v>0</v>
      </c>
      <c r="AI187" s="62">
        <f t="shared" si="45"/>
        <v>0</v>
      </c>
    </row>
    <row r="188" spans="15:35" x14ac:dyDescent="0.2">
      <c r="O188" s="62">
        <f t="shared" si="33"/>
        <v>437.02115673721846</v>
      </c>
      <c r="P188" s="62" t="str">
        <f t="shared" si="34"/>
        <v>Northern Africa</v>
      </c>
      <c r="R188" s="62">
        <f t="shared" si="41"/>
        <v>1357.5</v>
      </c>
      <c r="S188" s="62">
        <f t="shared" si="35"/>
        <v>0</v>
      </c>
      <c r="T188" s="62">
        <f t="shared" si="45"/>
        <v>0</v>
      </c>
      <c r="U188" s="62">
        <f t="shared" si="45"/>
        <v>0</v>
      </c>
      <c r="V188" s="62">
        <f t="shared" si="45"/>
        <v>0</v>
      </c>
      <c r="W188" s="62">
        <f t="shared" si="45"/>
        <v>0</v>
      </c>
      <c r="X188" s="62">
        <f t="shared" si="45"/>
        <v>0</v>
      </c>
      <c r="Y188" s="62">
        <f t="shared" si="45"/>
        <v>0</v>
      </c>
      <c r="Z188" s="62">
        <f t="shared" si="45"/>
        <v>0</v>
      </c>
      <c r="AA188" s="62">
        <f t="shared" si="45"/>
        <v>0</v>
      </c>
      <c r="AB188" s="62">
        <f t="shared" si="45"/>
        <v>0</v>
      </c>
      <c r="AC188" s="62">
        <f t="shared" si="45"/>
        <v>437.02115673721846</v>
      </c>
      <c r="AD188" s="62">
        <f t="shared" si="45"/>
        <v>0</v>
      </c>
      <c r="AE188" s="62">
        <f t="shared" si="45"/>
        <v>0</v>
      </c>
      <c r="AF188" s="62">
        <f t="shared" si="45"/>
        <v>0</v>
      </c>
      <c r="AG188" s="62">
        <f t="shared" si="45"/>
        <v>0</v>
      </c>
      <c r="AH188" s="62">
        <f t="shared" si="45"/>
        <v>0</v>
      </c>
      <c r="AI188" s="62">
        <f t="shared" si="45"/>
        <v>0</v>
      </c>
    </row>
    <row r="189" spans="15:35" x14ac:dyDescent="0.2">
      <c r="O189" s="62">
        <f t="shared" si="33"/>
        <v>437.02115673721846</v>
      </c>
      <c r="P189" s="62" t="str">
        <f t="shared" si="34"/>
        <v>Northern Africa</v>
      </c>
      <c r="R189" s="62">
        <f t="shared" si="41"/>
        <v>1365</v>
      </c>
      <c r="S189" s="62">
        <f t="shared" si="35"/>
        <v>0</v>
      </c>
      <c r="T189" s="62">
        <f t="shared" si="45"/>
        <v>0</v>
      </c>
      <c r="U189" s="62">
        <f t="shared" si="45"/>
        <v>0</v>
      </c>
      <c r="V189" s="62">
        <f t="shared" si="45"/>
        <v>0</v>
      </c>
      <c r="W189" s="62">
        <f t="shared" si="45"/>
        <v>0</v>
      </c>
      <c r="X189" s="62">
        <f t="shared" si="45"/>
        <v>0</v>
      </c>
      <c r="Y189" s="62">
        <f t="shared" si="45"/>
        <v>0</v>
      </c>
      <c r="Z189" s="62">
        <f t="shared" si="45"/>
        <v>0</v>
      </c>
      <c r="AA189" s="62">
        <f t="shared" si="45"/>
        <v>0</v>
      </c>
      <c r="AB189" s="62">
        <f t="shared" si="45"/>
        <v>0</v>
      </c>
      <c r="AC189" s="62">
        <f t="shared" si="45"/>
        <v>437.02115673721846</v>
      </c>
      <c r="AD189" s="62">
        <f t="shared" si="45"/>
        <v>0</v>
      </c>
      <c r="AE189" s="62">
        <f t="shared" si="45"/>
        <v>0</v>
      </c>
      <c r="AF189" s="62">
        <f t="shared" si="45"/>
        <v>0</v>
      </c>
      <c r="AG189" s="62">
        <f t="shared" si="45"/>
        <v>0</v>
      </c>
      <c r="AH189" s="62">
        <f t="shared" si="45"/>
        <v>0</v>
      </c>
      <c r="AI189" s="62">
        <f t="shared" si="45"/>
        <v>0</v>
      </c>
    </row>
    <row r="190" spans="15:35" x14ac:dyDescent="0.2">
      <c r="O190" s="62">
        <f t="shared" si="33"/>
        <v>437.02115673721846</v>
      </c>
      <c r="P190" s="62" t="str">
        <f t="shared" si="34"/>
        <v>Northern Africa</v>
      </c>
      <c r="R190" s="62">
        <f t="shared" si="41"/>
        <v>1372.5</v>
      </c>
      <c r="S190" s="62">
        <f t="shared" si="35"/>
        <v>0</v>
      </c>
      <c r="T190" s="62">
        <f t="shared" si="45"/>
        <v>0</v>
      </c>
      <c r="U190" s="62">
        <f t="shared" si="45"/>
        <v>0</v>
      </c>
      <c r="V190" s="62">
        <f t="shared" si="45"/>
        <v>0</v>
      </c>
      <c r="W190" s="62">
        <f t="shared" si="45"/>
        <v>0</v>
      </c>
      <c r="X190" s="62">
        <f t="shared" si="45"/>
        <v>0</v>
      </c>
      <c r="Y190" s="62">
        <f t="shared" si="45"/>
        <v>0</v>
      </c>
      <c r="Z190" s="62">
        <f t="shared" si="45"/>
        <v>0</v>
      </c>
      <c r="AA190" s="62">
        <f t="shared" si="45"/>
        <v>0</v>
      </c>
      <c r="AB190" s="62">
        <f t="shared" si="45"/>
        <v>0</v>
      </c>
      <c r="AC190" s="62">
        <f t="shared" si="45"/>
        <v>437.02115673721846</v>
      </c>
      <c r="AD190" s="62">
        <f t="shared" si="45"/>
        <v>0</v>
      </c>
      <c r="AE190" s="62">
        <f t="shared" si="45"/>
        <v>0</v>
      </c>
      <c r="AF190" s="62">
        <f t="shared" si="45"/>
        <v>0</v>
      </c>
      <c r="AG190" s="62">
        <f t="shared" si="45"/>
        <v>0</v>
      </c>
      <c r="AH190" s="62">
        <f t="shared" si="45"/>
        <v>0</v>
      </c>
      <c r="AI190" s="62">
        <f t="shared" si="45"/>
        <v>0</v>
      </c>
    </row>
    <row r="191" spans="15:35" x14ac:dyDescent="0.2">
      <c r="O191" s="62">
        <f t="shared" si="33"/>
        <v>437.02115673721846</v>
      </c>
      <c r="P191" s="62" t="str">
        <f t="shared" si="34"/>
        <v>Northern Africa</v>
      </c>
      <c r="R191" s="62">
        <f t="shared" si="41"/>
        <v>1380</v>
      </c>
      <c r="S191" s="62">
        <f t="shared" si="35"/>
        <v>0</v>
      </c>
      <c r="T191" s="62">
        <f t="shared" si="45"/>
        <v>0</v>
      </c>
      <c r="U191" s="62">
        <f t="shared" si="45"/>
        <v>0</v>
      </c>
      <c r="V191" s="62">
        <f t="shared" si="45"/>
        <v>0</v>
      </c>
      <c r="W191" s="62">
        <f t="shared" si="45"/>
        <v>0</v>
      </c>
      <c r="X191" s="62">
        <f t="shared" si="45"/>
        <v>0</v>
      </c>
      <c r="Y191" s="62">
        <f t="shared" si="45"/>
        <v>0</v>
      </c>
      <c r="Z191" s="62">
        <f t="shared" si="45"/>
        <v>0</v>
      </c>
      <c r="AA191" s="62">
        <f t="shared" si="45"/>
        <v>0</v>
      </c>
      <c r="AB191" s="62">
        <f t="shared" si="45"/>
        <v>0</v>
      </c>
      <c r="AC191" s="62">
        <f t="shared" si="45"/>
        <v>437.02115673721846</v>
      </c>
      <c r="AD191" s="62">
        <f t="shared" si="45"/>
        <v>0</v>
      </c>
      <c r="AE191" s="62">
        <f t="shared" si="45"/>
        <v>0</v>
      </c>
      <c r="AF191" s="62">
        <f t="shared" si="45"/>
        <v>0</v>
      </c>
      <c r="AG191" s="62">
        <f t="shared" si="45"/>
        <v>0</v>
      </c>
      <c r="AH191" s="62">
        <f t="shared" si="45"/>
        <v>0</v>
      </c>
      <c r="AI191" s="62">
        <f t="shared" si="45"/>
        <v>0</v>
      </c>
    </row>
    <row r="192" spans="15:35" x14ac:dyDescent="0.2">
      <c r="O192" s="62">
        <f t="shared" si="33"/>
        <v>437.02115673721846</v>
      </c>
      <c r="P192" s="62" t="str">
        <f t="shared" si="34"/>
        <v>Northern Africa</v>
      </c>
      <c r="R192" s="62">
        <f t="shared" si="41"/>
        <v>1387.5</v>
      </c>
      <c r="S192" s="62">
        <f t="shared" si="35"/>
        <v>0</v>
      </c>
      <c r="T192" s="62">
        <f t="shared" si="45"/>
        <v>0</v>
      </c>
      <c r="U192" s="62">
        <f t="shared" si="45"/>
        <v>0</v>
      </c>
      <c r="V192" s="62">
        <f t="shared" si="45"/>
        <v>0</v>
      </c>
      <c r="W192" s="62">
        <f t="shared" si="45"/>
        <v>0</v>
      </c>
      <c r="X192" s="62">
        <f t="shared" si="45"/>
        <v>0</v>
      </c>
      <c r="Y192" s="62">
        <f t="shared" si="45"/>
        <v>0</v>
      </c>
      <c r="Z192" s="62">
        <f t="shared" si="45"/>
        <v>0</v>
      </c>
      <c r="AA192" s="62">
        <f t="shared" si="45"/>
        <v>0</v>
      </c>
      <c r="AB192" s="62">
        <f t="shared" si="45"/>
        <v>0</v>
      </c>
      <c r="AC192" s="62">
        <f t="shared" si="45"/>
        <v>437.02115673721846</v>
      </c>
      <c r="AD192" s="62">
        <f t="shared" si="45"/>
        <v>0</v>
      </c>
      <c r="AE192" s="62">
        <f t="shared" si="45"/>
        <v>0</v>
      </c>
      <c r="AF192" s="62">
        <f t="shared" si="45"/>
        <v>0</v>
      </c>
      <c r="AG192" s="62">
        <f t="shared" si="45"/>
        <v>0</v>
      </c>
      <c r="AH192" s="62">
        <f t="shared" si="45"/>
        <v>0</v>
      </c>
      <c r="AI192" s="62">
        <f t="shared" si="45"/>
        <v>0</v>
      </c>
    </row>
    <row r="193" spans="15:35" x14ac:dyDescent="0.2">
      <c r="O193" s="62">
        <f t="shared" si="33"/>
        <v>437.02115673721846</v>
      </c>
      <c r="P193" s="62" t="str">
        <f t="shared" si="34"/>
        <v>Northern Africa</v>
      </c>
      <c r="R193" s="62">
        <f t="shared" si="41"/>
        <v>1395</v>
      </c>
      <c r="S193" s="62">
        <f t="shared" si="35"/>
        <v>0</v>
      </c>
      <c r="T193" s="62">
        <f t="shared" si="45"/>
        <v>0</v>
      </c>
      <c r="U193" s="62">
        <f t="shared" si="45"/>
        <v>0</v>
      </c>
      <c r="V193" s="62">
        <f t="shared" si="45"/>
        <v>0</v>
      </c>
      <c r="W193" s="62">
        <f t="shared" si="45"/>
        <v>0</v>
      </c>
      <c r="X193" s="62">
        <f t="shared" si="45"/>
        <v>0</v>
      </c>
      <c r="Y193" s="62">
        <f t="shared" si="45"/>
        <v>0</v>
      </c>
      <c r="Z193" s="62">
        <f t="shared" si="45"/>
        <v>0</v>
      </c>
      <c r="AA193" s="62">
        <f t="shared" si="45"/>
        <v>0</v>
      </c>
      <c r="AB193" s="62">
        <f t="shared" si="45"/>
        <v>0</v>
      </c>
      <c r="AC193" s="62">
        <f t="shared" si="45"/>
        <v>437.02115673721846</v>
      </c>
      <c r="AD193" s="62">
        <f t="shared" si="45"/>
        <v>0</v>
      </c>
      <c r="AE193" s="62">
        <f t="shared" si="45"/>
        <v>0</v>
      </c>
      <c r="AF193" s="62">
        <f t="shared" si="45"/>
        <v>0</v>
      </c>
      <c r="AG193" s="62">
        <f t="shared" si="45"/>
        <v>0</v>
      </c>
      <c r="AH193" s="62">
        <f t="shared" si="45"/>
        <v>0</v>
      </c>
      <c r="AI193" s="62">
        <f t="shared" si="45"/>
        <v>0</v>
      </c>
    </row>
    <row r="194" spans="15:35" x14ac:dyDescent="0.2">
      <c r="O194" s="62">
        <f t="shared" si="33"/>
        <v>437.02115673721846</v>
      </c>
      <c r="P194" s="62" t="str">
        <f t="shared" si="34"/>
        <v>Northern Africa</v>
      </c>
      <c r="R194" s="62">
        <f t="shared" si="41"/>
        <v>1402.5</v>
      </c>
      <c r="S194" s="62">
        <f t="shared" si="35"/>
        <v>0</v>
      </c>
      <c r="T194" s="62">
        <f t="shared" si="45"/>
        <v>0</v>
      </c>
      <c r="U194" s="62">
        <f t="shared" si="45"/>
        <v>0</v>
      </c>
      <c r="V194" s="62">
        <f t="shared" si="45"/>
        <v>0</v>
      </c>
      <c r="W194" s="62">
        <f t="shared" si="45"/>
        <v>0</v>
      </c>
      <c r="X194" s="62">
        <f t="shared" si="45"/>
        <v>0</v>
      </c>
      <c r="Y194" s="62">
        <f t="shared" si="45"/>
        <v>0</v>
      </c>
      <c r="Z194" s="62">
        <f t="shared" si="45"/>
        <v>0</v>
      </c>
      <c r="AA194" s="62">
        <f t="shared" si="45"/>
        <v>0</v>
      </c>
      <c r="AB194" s="62">
        <f t="shared" si="45"/>
        <v>0</v>
      </c>
      <c r="AC194" s="62">
        <f t="shared" si="45"/>
        <v>437.02115673721846</v>
      </c>
      <c r="AD194" s="62">
        <f t="shared" si="45"/>
        <v>0</v>
      </c>
      <c r="AE194" s="62">
        <f t="shared" si="45"/>
        <v>0</v>
      </c>
      <c r="AF194" s="62">
        <f t="shared" si="45"/>
        <v>0</v>
      </c>
      <c r="AG194" s="62">
        <f t="shared" si="45"/>
        <v>0</v>
      </c>
      <c r="AH194" s="62">
        <f t="shared" si="45"/>
        <v>0</v>
      </c>
      <c r="AI194" s="62">
        <f t="shared" si="45"/>
        <v>0</v>
      </c>
    </row>
    <row r="195" spans="15:35" x14ac:dyDescent="0.2">
      <c r="O195" s="62">
        <f t="shared" si="33"/>
        <v>437.02115673721846</v>
      </c>
      <c r="P195" s="62" t="str">
        <f t="shared" si="34"/>
        <v>Northern Africa</v>
      </c>
      <c r="R195" s="62">
        <f t="shared" si="41"/>
        <v>1410</v>
      </c>
      <c r="S195" s="62">
        <f t="shared" si="35"/>
        <v>0</v>
      </c>
      <c r="T195" s="62">
        <f t="shared" si="45"/>
        <v>0</v>
      </c>
      <c r="U195" s="62">
        <f t="shared" si="45"/>
        <v>0</v>
      </c>
      <c r="V195" s="62">
        <f t="shared" si="45"/>
        <v>0</v>
      </c>
      <c r="W195" s="62">
        <f t="shared" si="45"/>
        <v>0</v>
      </c>
      <c r="X195" s="62">
        <f t="shared" si="45"/>
        <v>0</v>
      </c>
      <c r="Y195" s="62">
        <f t="shared" si="45"/>
        <v>0</v>
      </c>
      <c r="Z195" s="62">
        <f t="shared" si="45"/>
        <v>0</v>
      </c>
      <c r="AA195" s="62">
        <f t="shared" si="45"/>
        <v>0</v>
      </c>
      <c r="AB195" s="62">
        <f t="shared" si="45"/>
        <v>0</v>
      </c>
      <c r="AC195" s="62">
        <f t="shared" si="45"/>
        <v>437.02115673721846</v>
      </c>
      <c r="AD195" s="62">
        <f t="shared" si="45"/>
        <v>0</v>
      </c>
      <c r="AE195" s="62">
        <f t="shared" si="45"/>
        <v>0</v>
      </c>
      <c r="AF195" s="62">
        <f t="shared" si="45"/>
        <v>0</v>
      </c>
      <c r="AG195" s="62">
        <f t="shared" si="45"/>
        <v>0</v>
      </c>
      <c r="AH195" s="62">
        <f t="shared" si="45"/>
        <v>0</v>
      </c>
      <c r="AI195" s="62">
        <f t="shared" si="45"/>
        <v>0</v>
      </c>
    </row>
    <row r="196" spans="15:35" x14ac:dyDescent="0.2">
      <c r="O196" s="62">
        <f t="shared" si="33"/>
        <v>437.02115673721846</v>
      </c>
      <c r="P196" s="62" t="str">
        <f t="shared" si="34"/>
        <v>Northern Africa</v>
      </c>
      <c r="R196" s="62">
        <f t="shared" si="41"/>
        <v>1417.5</v>
      </c>
      <c r="S196" s="62">
        <f t="shared" si="35"/>
        <v>0</v>
      </c>
      <c r="T196" s="62">
        <f t="shared" si="45"/>
        <v>0</v>
      </c>
      <c r="U196" s="62">
        <f t="shared" si="45"/>
        <v>0</v>
      </c>
      <c r="V196" s="62">
        <f t="shared" si="45"/>
        <v>0</v>
      </c>
      <c r="W196" s="62">
        <f t="shared" si="45"/>
        <v>0</v>
      </c>
      <c r="X196" s="62">
        <f t="shared" si="45"/>
        <v>0</v>
      </c>
      <c r="Y196" s="62">
        <f t="shared" si="45"/>
        <v>0</v>
      </c>
      <c r="Z196" s="62">
        <f t="shared" si="45"/>
        <v>0</v>
      </c>
      <c r="AA196" s="62">
        <f t="shared" si="45"/>
        <v>0</v>
      </c>
      <c r="AB196" s="62">
        <f t="shared" si="45"/>
        <v>0</v>
      </c>
      <c r="AC196" s="62">
        <f t="shared" si="45"/>
        <v>437.02115673721846</v>
      </c>
      <c r="AD196" s="62">
        <f t="shared" si="45"/>
        <v>0</v>
      </c>
      <c r="AE196" s="62">
        <f t="shared" si="45"/>
        <v>0</v>
      </c>
      <c r="AF196" s="62">
        <f t="shared" si="45"/>
        <v>0</v>
      </c>
      <c r="AG196" s="62">
        <f t="shared" si="45"/>
        <v>0</v>
      </c>
      <c r="AH196" s="62">
        <f t="shared" si="45"/>
        <v>0</v>
      </c>
      <c r="AI196" s="62">
        <f t="shared" si="45"/>
        <v>0</v>
      </c>
    </row>
    <row r="197" spans="15:35" x14ac:dyDescent="0.2">
      <c r="O197" s="62">
        <f t="shared" si="33"/>
        <v>437.02115673721846</v>
      </c>
      <c r="P197" s="62" t="str">
        <f t="shared" si="34"/>
        <v>Northern Africa</v>
      </c>
      <c r="R197" s="62">
        <f t="shared" si="41"/>
        <v>1425</v>
      </c>
      <c r="S197" s="62">
        <f t="shared" si="35"/>
        <v>0</v>
      </c>
      <c r="T197" s="62">
        <f t="shared" si="45"/>
        <v>0</v>
      </c>
      <c r="U197" s="62">
        <f t="shared" si="45"/>
        <v>0</v>
      </c>
      <c r="V197" s="62">
        <f t="shared" si="45"/>
        <v>0</v>
      </c>
      <c r="W197" s="62">
        <f t="shared" si="45"/>
        <v>0</v>
      </c>
      <c r="X197" s="62">
        <f t="shared" si="45"/>
        <v>0</v>
      </c>
      <c r="Y197" s="62">
        <f t="shared" si="45"/>
        <v>0</v>
      </c>
      <c r="Z197" s="62">
        <f t="shared" si="45"/>
        <v>0</v>
      </c>
      <c r="AA197" s="62">
        <f t="shared" si="45"/>
        <v>0</v>
      </c>
      <c r="AB197" s="62">
        <f t="shared" si="45"/>
        <v>0</v>
      </c>
      <c r="AC197" s="62">
        <f t="shared" si="45"/>
        <v>437.02115673721846</v>
      </c>
      <c r="AD197" s="62">
        <f t="shared" si="45"/>
        <v>0</v>
      </c>
      <c r="AE197" s="62">
        <f t="shared" si="45"/>
        <v>0</v>
      </c>
      <c r="AF197" s="62">
        <f t="shared" si="45"/>
        <v>0</v>
      </c>
      <c r="AG197" s="62">
        <f t="shared" si="45"/>
        <v>0</v>
      </c>
      <c r="AH197" s="62">
        <f t="shared" si="45"/>
        <v>0</v>
      </c>
      <c r="AI197" s="62">
        <f t="shared" si="45"/>
        <v>0</v>
      </c>
    </row>
    <row r="198" spans="15:35" x14ac:dyDescent="0.2">
      <c r="O198" s="62">
        <f t="shared" si="33"/>
        <v>437.02115673721846</v>
      </c>
      <c r="P198" s="62" t="str">
        <f t="shared" si="34"/>
        <v>Northern Africa</v>
      </c>
      <c r="R198" s="62">
        <f t="shared" si="41"/>
        <v>1432.5</v>
      </c>
      <c r="S198" s="62">
        <f t="shared" si="35"/>
        <v>0</v>
      </c>
      <c r="T198" s="62">
        <f t="shared" si="45"/>
        <v>0</v>
      </c>
      <c r="U198" s="62">
        <f t="shared" si="45"/>
        <v>0</v>
      </c>
      <c r="V198" s="62">
        <f t="shared" si="45"/>
        <v>0</v>
      </c>
      <c r="W198" s="62">
        <f t="shared" si="45"/>
        <v>0</v>
      </c>
      <c r="X198" s="62">
        <f t="shared" si="45"/>
        <v>0</v>
      </c>
      <c r="Y198" s="62">
        <f t="shared" si="45"/>
        <v>0</v>
      </c>
      <c r="Z198" s="62">
        <f t="shared" si="45"/>
        <v>0</v>
      </c>
      <c r="AA198" s="62">
        <f t="shared" si="45"/>
        <v>0</v>
      </c>
      <c r="AB198" s="62">
        <f t="shared" si="45"/>
        <v>0</v>
      </c>
      <c r="AC198" s="62">
        <f t="shared" si="45"/>
        <v>437.02115673721846</v>
      </c>
      <c r="AD198" s="62">
        <f t="shared" si="45"/>
        <v>0</v>
      </c>
      <c r="AE198" s="62">
        <f t="shared" si="45"/>
        <v>0</v>
      </c>
      <c r="AF198" s="62">
        <f t="shared" si="45"/>
        <v>0</v>
      </c>
      <c r="AG198" s="62">
        <f t="shared" si="45"/>
        <v>0</v>
      </c>
      <c r="AH198" s="62">
        <f t="shared" si="45"/>
        <v>0</v>
      </c>
      <c r="AI198" s="62">
        <f t="shared" si="45"/>
        <v>0</v>
      </c>
    </row>
    <row r="199" spans="15:35" x14ac:dyDescent="0.2">
      <c r="O199" s="62">
        <f t="shared" si="33"/>
        <v>437.02115673721846</v>
      </c>
      <c r="P199" s="62" t="str">
        <f t="shared" si="34"/>
        <v>Northern Africa</v>
      </c>
      <c r="R199" s="62">
        <f t="shared" si="41"/>
        <v>1440</v>
      </c>
      <c r="S199" s="62">
        <f t="shared" si="35"/>
        <v>0</v>
      </c>
      <c r="T199" s="62">
        <f t="shared" si="45"/>
        <v>0</v>
      </c>
      <c r="U199" s="62">
        <f t="shared" si="45"/>
        <v>0</v>
      </c>
      <c r="V199" s="62">
        <f t="shared" si="45"/>
        <v>0</v>
      </c>
      <c r="W199" s="62">
        <f t="shared" si="45"/>
        <v>0</v>
      </c>
      <c r="X199" s="62">
        <f t="shared" si="45"/>
        <v>0</v>
      </c>
      <c r="Y199" s="62">
        <f t="shared" si="45"/>
        <v>0</v>
      </c>
      <c r="Z199" s="62">
        <f t="shared" si="45"/>
        <v>0</v>
      </c>
      <c r="AA199" s="62">
        <f t="shared" si="45"/>
        <v>0</v>
      </c>
      <c r="AB199" s="62">
        <f t="shared" si="45"/>
        <v>0</v>
      </c>
      <c r="AC199" s="62">
        <f t="shared" si="45"/>
        <v>437.02115673721846</v>
      </c>
      <c r="AD199" s="62">
        <f t="shared" si="45"/>
        <v>0</v>
      </c>
      <c r="AE199" s="62">
        <f t="shared" si="45"/>
        <v>0</v>
      </c>
      <c r="AF199" s="62">
        <f t="shared" si="45"/>
        <v>0</v>
      </c>
      <c r="AG199" s="62">
        <f t="shared" si="45"/>
        <v>0</v>
      </c>
      <c r="AH199" s="62">
        <f t="shared" si="45"/>
        <v>0</v>
      </c>
      <c r="AI199" s="62">
        <f t="shared" si="45"/>
        <v>0</v>
      </c>
    </row>
    <row r="200" spans="15:35" x14ac:dyDescent="0.2">
      <c r="O200" s="62">
        <f t="shared" ref="O200:O263" si="46">VLOOKUP(R200,L:M,2,1)</f>
        <v>437.02115673721846</v>
      </c>
      <c r="P200" s="62" t="str">
        <f t="shared" ref="P200:P263" si="47">INDEX($J:$J,MATCH(O200,$M:$M,0),1)</f>
        <v>Northern Africa</v>
      </c>
      <c r="R200" s="62">
        <f t="shared" si="41"/>
        <v>1447.5</v>
      </c>
      <c r="S200" s="62">
        <f t="shared" ref="S200:S263" si="48">IF($R200&gt;MAX($L:$L),0,IF($P200=S$6,$O200,0))</f>
        <v>0</v>
      </c>
      <c r="T200" s="62">
        <f t="shared" si="45"/>
        <v>0</v>
      </c>
      <c r="U200" s="62">
        <f t="shared" si="45"/>
        <v>0</v>
      </c>
      <c r="V200" s="62">
        <f t="shared" si="45"/>
        <v>0</v>
      </c>
      <c r="W200" s="62">
        <f t="shared" si="45"/>
        <v>0</v>
      </c>
      <c r="X200" s="62">
        <f t="shared" si="45"/>
        <v>0</v>
      </c>
      <c r="Y200" s="62">
        <f t="shared" si="45"/>
        <v>0</v>
      </c>
      <c r="Z200" s="62">
        <f t="shared" si="45"/>
        <v>0</v>
      </c>
      <c r="AA200" s="62">
        <f t="shared" si="45"/>
        <v>0</v>
      </c>
      <c r="AB200" s="62">
        <f t="shared" si="45"/>
        <v>0</v>
      </c>
      <c r="AC200" s="62">
        <f t="shared" si="45"/>
        <v>437.02115673721846</v>
      </c>
      <c r="AD200" s="62">
        <f t="shared" si="45"/>
        <v>0</v>
      </c>
      <c r="AE200" s="62">
        <f t="shared" si="45"/>
        <v>0</v>
      </c>
      <c r="AF200" s="62">
        <f t="shared" si="45"/>
        <v>0</v>
      </c>
      <c r="AG200" s="62">
        <f t="shared" si="45"/>
        <v>0</v>
      </c>
      <c r="AH200" s="62">
        <f t="shared" si="45"/>
        <v>0</v>
      </c>
      <c r="AI200" s="62">
        <f t="shared" si="45"/>
        <v>0</v>
      </c>
    </row>
    <row r="201" spans="15:35" x14ac:dyDescent="0.2">
      <c r="O201" s="62">
        <f t="shared" si="46"/>
        <v>437.02115673721846</v>
      </c>
      <c r="P201" s="62" t="str">
        <f t="shared" si="47"/>
        <v>Northern Africa</v>
      </c>
      <c r="R201" s="62">
        <f t="shared" ref="R201:R264" si="49">R200+_xlfn.MINIFS($K:$K,$K:$K,"&gt;0")</f>
        <v>1455</v>
      </c>
      <c r="S201" s="62">
        <f t="shared" si="48"/>
        <v>0</v>
      </c>
      <c r="T201" s="62">
        <f t="shared" si="45"/>
        <v>0</v>
      </c>
      <c r="U201" s="62">
        <f t="shared" si="45"/>
        <v>0</v>
      </c>
      <c r="V201" s="62">
        <f t="shared" si="45"/>
        <v>0</v>
      </c>
      <c r="W201" s="62">
        <f t="shared" si="45"/>
        <v>0</v>
      </c>
      <c r="X201" s="62">
        <f t="shared" si="45"/>
        <v>0</v>
      </c>
      <c r="Y201" s="62">
        <f t="shared" si="45"/>
        <v>0</v>
      </c>
      <c r="Z201" s="62">
        <f t="shared" si="45"/>
        <v>0</v>
      </c>
      <c r="AA201" s="62">
        <f t="shared" si="45"/>
        <v>0</v>
      </c>
      <c r="AB201" s="62">
        <f t="shared" si="45"/>
        <v>0</v>
      </c>
      <c r="AC201" s="62">
        <f t="shared" si="45"/>
        <v>437.02115673721846</v>
      </c>
      <c r="AD201" s="62">
        <f t="shared" si="45"/>
        <v>0</v>
      </c>
      <c r="AE201" s="62">
        <f t="shared" si="45"/>
        <v>0</v>
      </c>
      <c r="AF201" s="62">
        <f t="shared" si="45"/>
        <v>0</v>
      </c>
      <c r="AG201" s="62">
        <f t="shared" ref="T201:AI217" si="50">IF($R201&gt;MAX($L:$L),0,IF($P201=AG$6,$O201,0))</f>
        <v>0</v>
      </c>
      <c r="AH201" s="62">
        <f t="shared" si="50"/>
        <v>0</v>
      </c>
      <c r="AI201" s="62">
        <f t="shared" si="50"/>
        <v>0</v>
      </c>
    </row>
    <row r="202" spans="15:35" x14ac:dyDescent="0.2">
      <c r="O202" s="62">
        <f t="shared" si="46"/>
        <v>437.02115673721846</v>
      </c>
      <c r="P202" s="62" t="str">
        <f t="shared" si="47"/>
        <v>Northern Africa</v>
      </c>
      <c r="R202" s="62">
        <f t="shared" si="49"/>
        <v>1462.5</v>
      </c>
      <c r="S202" s="62">
        <f t="shared" si="48"/>
        <v>0</v>
      </c>
      <c r="T202" s="62">
        <f t="shared" si="50"/>
        <v>0</v>
      </c>
      <c r="U202" s="62">
        <f t="shared" si="50"/>
        <v>0</v>
      </c>
      <c r="V202" s="62">
        <f t="shared" si="50"/>
        <v>0</v>
      </c>
      <c r="W202" s="62">
        <f t="shared" si="50"/>
        <v>0</v>
      </c>
      <c r="X202" s="62">
        <f t="shared" si="50"/>
        <v>0</v>
      </c>
      <c r="Y202" s="62">
        <f t="shared" si="50"/>
        <v>0</v>
      </c>
      <c r="Z202" s="62">
        <f t="shared" si="50"/>
        <v>0</v>
      </c>
      <c r="AA202" s="62">
        <f t="shared" si="50"/>
        <v>0</v>
      </c>
      <c r="AB202" s="62">
        <f t="shared" si="50"/>
        <v>0</v>
      </c>
      <c r="AC202" s="62">
        <f t="shared" si="50"/>
        <v>437.02115673721846</v>
      </c>
      <c r="AD202" s="62">
        <f t="shared" si="50"/>
        <v>0</v>
      </c>
      <c r="AE202" s="62">
        <f t="shared" si="50"/>
        <v>0</v>
      </c>
      <c r="AF202" s="62">
        <f t="shared" si="50"/>
        <v>0</v>
      </c>
      <c r="AG202" s="62">
        <f t="shared" si="50"/>
        <v>0</v>
      </c>
      <c r="AH202" s="62">
        <f t="shared" si="50"/>
        <v>0</v>
      </c>
      <c r="AI202" s="62">
        <f t="shared" si="50"/>
        <v>0</v>
      </c>
    </row>
    <row r="203" spans="15:35" x14ac:dyDescent="0.2">
      <c r="O203" s="62">
        <f t="shared" si="46"/>
        <v>437.02115673721846</v>
      </c>
      <c r="P203" s="62" t="str">
        <f t="shared" si="47"/>
        <v>Northern Africa</v>
      </c>
      <c r="R203" s="62">
        <f t="shared" si="49"/>
        <v>1470</v>
      </c>
      <c r="S203" s="62">
        <f t="shared" si="48"/>
        <v>0</v>
      </c>
      <c r="T203" s="62">
        <f t="shared" si="50"/>
        <v>0</v>
      </c>
      <c r="U203" s="62">
        <f t="shared" si="50"/>
        <v>0</v>
      </c>
      <c r="V203" s="62">
        <f t="shared" si="50"/>
        <v>0</v>
      </c>
      <c r="W203" s="62">
        <f t="shared" si="50"/>
        <v>0</v>
      </c>
      <c r="X203" s="62">
        <f t="shared" si="50"/>
        <v>0</v>
      </c>
      <c r="Y203" s="62">
        <f t="shared" si="50"/>
        <v>0</v>
      </c>
      <c r="Z203" s="62">
        <f t="shared" si="50"/>
        <v>0</v>
      </c>
      <c r="AA203" s="62">
        <f t="shared" si="50"/>
        <v>0</v>
      </c>
      <c r="AB203" s="62">
        <f t="shared" si="50"/>
        <v>0</v>
      </c>
      <c r="AC203" s="62">
        <f t="shared" si="50"/>
        <v>437.02115673721846</v>
      </c>
      <c r="AD203" s="62">
        <f t="shared" si="50"/>
        <v>0</v>
      </c>
      <c r="AE203" s="62">
        <f t="shared" si="50"/>
        <v>0</v>
      </c>
      <c r="AF203" s="62">
        <f t="shared" si="50"/>
        <v>0</v>
      </c>
      <c r="AG203" s="62">
        <f t="shared" si="50"/>
        <v>0</v>
      </c>
      <c r="AH203" s="62">
        <f t="shared" si="50"/>
        <v>0</v>
      </c>
      <c r="AI203" s="62">
        <f t="shared" si="50"/>
        <v>0</v>
      </c>
    </row>
    <row r="204" spans="15:35" x14ac:dyDescent="0.2">
      <c r="O204" s="62">
        <f t="shared" si="46"/>
        <v>437.02115673721846</v>
      </c>
      <c r="P204" s="62" t="str">
        <f t="shared" si="47"/>
        <v>Northern Africa</v>
      </c>
      <c r="R204" s="62">
        <f t="shared" si="49"/>
        <v>1477.5</v>
      </c>
      <c r="S204" s="62">
        <f t="shared" si="48"/>
        <v>0</v>
      </c>
      <c r="T204" s="62">
        <f t="shared" si="50"/>
        <v>0</v>
      </c>
      <c r="U204" s="62">
        <f t="shared" si="50"/>
        <v>0</v>
      </c>
      <c r="V204" s="62">
        <f t="shared" si="50"/>
        <v>0</v>
      </c>
      <c r="W204" s="62">
        <f t="shared" si="50"/>
        <v>0</v>
      </c>
      <c r="X204" s="62">
        <f t="shared" si="50"/>
        <v>0</v>
      </c>
      <c r="Y204" s="62">
        <f t="shared" si="50"/>
        <v>0</v>
      </c>
      <c r="Z204" s="62">
        <f t="shared" si="50"/>
        <v>0</v>
      </c>
      <c r="AA204" s="62">
        <f t="shared" si="50"/>
        <v>0</v>
      </c>
      <c r="AB204" s="62">
        <f t="shared" si="50"/>
        <v>0</v>
      </c>
      <c r="AC204" s="62">
        <f t="shared" si="50"/>
        <v>437.02115673721846</v>
      </c>
      <c r="AD204" s="62">
        <f t="shared" si="50"/>
        <v>0</v>
      </c>
      <c r="AE204" s="62">
        <f t="shared" si="50"/>
        <v>0</v>
      </c>
      <c r="AF204" s="62">
        <f t="shared" si="50"/>
        <v>0</v>
      </c>
      <c r="AG204" s="62">
        <f t="shared" si="50"/>
        <v>0</v>
      </c>
      <c r="AH204" s="62">
        <f t="shared" si="50"/>
        <v>0</v>
      </c>
      <c r="AI204" s="62">
        <f t="shared" si="50"/>
        <v>0</v>
      </c>
    </row>
    <row r="205" spans="15:35" x14ac:dyDescent="0.2">
      <c r="O205" s="62">
        <f t="shared" si="46"/>
        <v>437.02115673721846</v>
      </c>
      <c r="P205" s="62" t="str">
        <f t="shared" si="47"/>
        <v>Northern Africa</v>
      </c>
      <c r="R205" s="62">
        <f t="shared" si="49"/>
        <v>1485</v>
      </c>
      <c r="S205" s="62">
        <f t="shared" si="48"/>
        <v>0</v>
      </c>
      <c r="T205" s="62">
        <f t="shared" si="50"/>
        <v>0</v>
      </c>
      <c r="U205" s="62">
        <f t="shared" si="50"/>
        <v>0</v>
      </c>
      <c r="V205" s="62">
        <f t="shared" si="50"/>
        <v>0</v>
      </c>
      <c r="W205" s="62">
        <f t="shared" si="50"/>
        <v>0</v>
      </c>
      <c r="X205" s="62">
        <f t="shared" si="50"/>
        <v>0</v>
      </c>
      <c r="Y205" s="62">
        <f t="shared" si="50"/>
        <v>0</v>
      </c>
      <c r="Z205" s="62">
        <f t="shared" si="50"/>
        <v>0</v>
      </c>
      <c r="AA205" s="62">
        <f t="shared" si="50"/>
        <v>0</v>
      </c>
      <c r="AB205" s="62">
        <f t="shared" si="50"/>
        <v>0</v>
      </c>
      <c r="AC205" s="62">
        <f t="shared" si="50"/>
        <v>437.02115673721846</v>
      </c>
      <c r="AD205" s="62">
        <f t="shared" si="50"/>
        <v>0</v>
      </c>
      <c r="AE205" s="62">
        <f t="shared" si="50"/>
        <v>0</v>
      </c>
      <c r="AF205" s="62">
        <f t="shared" si="50"/>
        <v>0</v>
      </c>
      <c r="AG205" s="62">
        <f t="shared" si="50"/>
        <v>0</v>
      </c>
      <c r="AH205" s="62">
        <f t="shared" si="50"/>
        <v>0</v>
      </c>
      <c r="AI205" s="62">
        <f t="shared" si="50"/>
        <v>0</v>
      </c>
    </row>
    <row r="206" spans="15:35" x14ac:dyDescent="0.2">
      <c r="O206" s="62">
        <f t="shared" si="46"/>
        <v>437.02115673721846</v>
      </c>
      <c r="P206" s="62" t="str">
        <f t="shared" si="47"/>
        <v>Northern Africa</v>
      </c>
      <c r="R206" s="62">
        <f t="shared" si="49"/>
        <v>1492.5</v>
      </c>
      <c r="S206" s="62">
        <f t="shared" si="48"/>
        <v>0</v>
      </c>
      <c r="T206" s="62">
        <f t="shared" si="50"/>
        <v>0</v>
      </c>
      <c r="U206" s="62">
        <f t="shared" si="50"/>
        <v>0</v>
      </c>
      <c r="V206" s="62">
        <f t="shared" si="50"/>
        <v>0</v>
      </c>
      <c r="W206" s="62">
        <f t="shared" si="50"/>
        <v>0</v>
      </c>
      <c r="X206" s="62">
        <f t="shared" si="50"/>
        <v>0</v>
      </c>
      <c r="Y206" s="62">
        <f t="shared" si="50"/>
        <v>0</v>
      </c>
      <c r="Z206" s="62">
        <f t="shared" si="50"/>
        <v>0</v>
      </c>
      <c r="AA206" s="62">
        <f t="shared" si="50"/>
        <v>0</v>
      </c>
      <c r="AB206" s="62">
        <f t="shared" si="50"/>
        <v>0</v>
      </c>
      <c r="AC206" s="62">
        <f t="shared" si="50"/>
        <v>437.02115673721846</v>
      </c>
      <c r="AD206" s="62">
        <f t="shared" si="50"/>
        <v>0</v>
      </c>
      <c r="AE206" s="62">
        <f t="shared" si="50"/>
        <v>0</v>
      </c>
      <c r="AF206" s="62">
        <f t="shared" si="50"/>
        <v>0</v>
      </c>
      <c r="AG206" s="62">
        <f t="shared" si="50"/>
        <v>0</v>
      </c>
      <c r="AH206" s="62">
        <f t="shared" si="50"/>
        <v>0</v>
      </c>
      <c r="AI206" s="62">
        <f t="shared" si="50"/>
        <v>0</v>
      </c>
    </row>
    <row r="207" spans="15:35" x14ac:dyDescent="0.2">
      <c r="O207" s="62">
        <f t="shared" si="46"/>
        <v>437.02115673721846</v>
      </c>
      <c r="P207" s="62" t="str">
        <f t="shared" si="47"/>
        <v>Northern Africa</v>
      </c>
      <c r="R207" s="62">
        <f t="shared" si="49"/>
        <v>1500</v>
      </c>
      <c r="S207" s="62">
        <f t="shared" si="48"/>
        <v>0</v>
      </c>
      <c r="T207" s="62">
        <f t="shared" si="50"/>
        <v>0</v>
      </c>
      <c r="U207" s="62">
        <f t="shared" si="50"/>
        <v>0</v>
      </c>
      <c r="V207" s="62">
        <f t="shared" si="50"/>
        <v>0</v>
      </c>
      <c r="W207" s="62">
        <f t="shared" si="50"/>
        <v>0</v>
      </c>
      <c r="X207" s="62">
        <f t="shared" si="50"/>
        <v>0</v>
      </c>
      <c r="Y207" s="62">
        <f t="shared" si="50"/>
        <v>0</v>
      </c>
      <c r="Z207" s="62">
        <f t="shared" si="50"/>
        <v>0</v>
      </c>
      <c r="AA207" s="62">
        <f t="shared" si="50"/>
        <v>0</v>
      </c>
      <c r="AB207" s="62">
        <f t="shared" si="50"/>
        <v>0</v>
      </c>
      <c r="AC207" s="62">
        <f t="shared" si="50"/>
        <v>437.02115673721846</v>
      </c>
      <c r="AD207" s="62">
        <f t="shared" si="50"/>
        <v>0</v>
      </c>
      <c r="AE207" s="62">
        <f t="shared" si="50"/>
        <v>0</v>
      </c>
      <c r="AF207" s="62">
        <f t="shared" si="50"/>
        <v>0</v>
      </c>
      <c r="AG207" s="62">
        <f t="shared" si="50"/>
        <v>0</v>
      </c>
      <c r="AH207" s="62">
        <f t="shared" si="50"/>
        <v>0</v>
      </c>
      <c r="AI207" s="62">
        <f t="shared" si="50"/>
        <v>0</v>
      </c>
    </row>
    <row r="208" spans="15:35" x14ac:dyDescent="0.2">
      <c r="O208" s="62">
        <f t="shared" si="46"/>
        <v>437.02115673721846</v>
      </c>
      <c r="P208" s="62" t="str">
        <f t="shared" si="47"/>
        <v>Northern Africa</v>
      </c>
      <c r="R208" s="62">
        <f t="shared" si="49"/>
        <v>1507.5</v>
      </c>
      <c r="S208" s="62">
        <f t="shared" si="48"/>
        <v>0</v>
      </c>
      <c r="T208" s="62">
        <f t="shared" si="50"/>
        <v>0</v>
      </c>
      <c r="U208" s="62">
        <f t="shared" si="50"/>
        <v>0</v>
      </c>
      <c r="V208" s="62">
        <f t="shared" si="50"/>
        <v>0</v>
      </c>
      <c r="W208" s="62">
        <f t="shared" si="50"/>
        <v>0</v>
      </c>
      <c r="X208" s="62">
        <f t="shared" si="50"/>
        <v>0</v>
      </c>
      <c r="Y208" s="62">
        <f t="shared" si="50"/>
        <v>0</v>
      </c>
      <c r="Z208" s="62">
        <f t="shared" si="50"/>
        <v>0</v>
      </c>
      <c r="AA208" s="62">
        <f t="shared" si="50"/>
        <v>0</v>
      </c>
      <c r="AB208" s="62">
        <f t="shared" si="50"/>
        <v>0</v>
      </c>
      <c r="AC208" s="62">
        <f t="shared" si="50"/>
        <v>437.02115673721846</v>
      </c>
      <c r="AD208" s="62">
        <f t="shared" si="50"/>
        <v>0</v>
      </c>
      <c r="AE208" s="62">
        <f t="shared" si="50"/>
        <v>0</v>
      </c>
      <c r="AF208" s="62">
        <f t="shared" si="50"/>
        <v>0</v>
      </c>
      <c r="AG208" s="62">
        <f t="shared" si="50"/>
        <v>0</v>
      </c>
      <c r="AH208" s="62">
        <f t="shared" si="50"/>
        <v>0</v>
      </c>
      <c r="AI208" s="62">
        <f t="shared" si="50"/>
        <v>0</v>
      </c>
    </row>
    <row r="209" spans="15:35" x14ac:dyDescent="0.2">
      <c r="O209" s="62">
        <f t="shared" si="46"/>
        <v>437.02115673721846</v>
      </c>
      <c r="P209" s="62" t="str">
        <f t="shared" si="47"/>
        <v>Northern Africa</v>
      </c>
      <c r="R209" s="62">
        <f t="shared" si="49"/>
        <v>1515</v>
      </c>
      <c r="S209" s="62">
        <f t="shared" si="48"/>
        <v>0</v>
      </c>
      <c r="T209" s="62">
        <f t="shared" si="50"/>
        <v>0</v>
      </c>
      <c r="U209" s="62">
        <f t="shared" si="50"/>
        <v>0</v>
      </c>
      <c r="V209" s="62">
        <f t="shared" si="50"/>
        <v>0</v>
      </c>
      <c r="W209" s="62">
        <f t="shared" si="50"/>
        <v>0</v>
      </c>
      <c r="X209" s="62">
        <f t="shared" si="50"/>
        <v>0</v>
      </c>
      <c r="Y209" s="62">
        <f t="shared" si="50"/>
        <v>0</v>
      </c>
      <c r="Z209" s="62">
        <f t="shared" si="50"/>
        <v>0</v>
      </c>
      <c r="AA209" s="62">
        <f t="shared" si="50"/>
        <v>0</v>
      </c>
      <c r="AB209" s="62">
        <f t="shared" si="50"/>
        <v>0</v>
      </c>
      <c r="AC209" s="62">
        <f t="shared" si="50"/>
        <v>437.02115673721846</v>
      </c>
      <c r="AD209" s="62">
        <f t="shared" si="50"/>
        <v>0</v>
      </c>
      <c r="AE209" s="62">
        <f t="shared" si="50"/>
        <v>0</v>
      </c>
      <c r="AF209" s="62">
        <f t="shared" si="50"/>
        <v>0</v>
      </c>
      <c r="AG209" s="62">
        <f t="shared" si="50"/>
        <v>0</v>
      </c>
      <c r="AH209" s="62">
        <f t="shared" si="50"/>
        <v>0</v>
      </c>
      <c r="AI209" s="62">
        <f t="shared" si="50"/>
        <v>0</v>
      </c>
    </row>
    <row r="210" spans="15:35" x14ac:dyDescent="0.2">
      <c r="O210" s="62">
        <f t="shared" si="46"/>
        <v>437.02115673721846</v>
      </c>
      <c r="P210" s="62" t="str">
        <f t="shared" si="47"/>
        <v>Northern Africa</v>
      </c>
      <c r="R210" s="62">
        <f t="shared" si="49"/>
        <v>1522.5</v>
      </c>
      <c r="S210" s="62">
        <f t="shared" si="48"/>
        <v>0</v>
      </c>
      <c r="T210" s="62">
        <f t="shared" si="50"/>
        <v>0</v>
      </c>
      <c r="U210" s="62">
        <f t="shared" si="50"/>
        <v>0</v>
      </c>
      <c r="V210" s="62">
        <f t="shared" si="50"/>
        <v>0</v>
      </c>
      <c r="W210" s="62">
        <f t="shared" si="50"/>
        <v>0</v>
      </c>
      <c r="X210" s="62">
        <f t="shared" si="50"/>
        <v>0</v>
      </c>
      <c r="Y210" s="62">
        <f t="shared" si="50"/>
        <v>0</v>
      </c>
      <c r="Z210" s="62">
        <f t="shared" si="50"/>
        <v>0</v>
      </c>
      <c r="AA210" s="62">
        <f t="shared" si="50"/>
        <v>0</v>
      </c>
      <c r="AB210" s="62">
        <f t="shared" si="50"/>
        <v>0</v>
      </c>
      <c r="AC210" s="62">
        <f t="shared" si="50"/>
        <v>437.02115673721846</v>
      </c>
      <c r="AD210" s="62">
        <f t="shared" si="50"/>
        <v>0</v>
      </c>
      <c r="AE210" s="62">
        <f t="shared" si="50"/>
        <v>0</v>
      </c>
      <c r="AF210" s="62">
        <f t="shared" si="50"/>
        <v>0</v>
      </c>
      <c r="AG210" s="62">
        <f t="shared" si="50"/>
        <v>0</v>
      </c>
      <c r="AH210" s="62">
        <f t="shared" si="50"/>
        <v>0</v>
      </c>
      <c r="AI210" s="62">
        <f t="shared" si="50"/>
        <v>0</v>
      </c>
    </row>
    <row r="211" spans="15:35" x14ac:dyDescent="0.2">
      <c r="O211" s="62">
        <f t="shared" si="46"/>
        <v>437.02115673721846</v>
      </c>
      <c r="P211" s="62" t="str">
        <f t="shared" si="47"/>
        <v>Northern Africa</v>
      </c>
      <c r="R211" s="62">
        <f t="shared" si="49"/>
        <v>1530</v>
      </c>
      <c r="S211" s="62">
        <f t="shared" si="48"/>
        <v>0</v>
      </c>
      <c r="T211" s="62">
        <f t="shared" si="50"/>
        <v>0</v>
      </c>
      <c r="U211" s="62">
        <f t="shared" si="50"/>
        <v>0</v>
      </c>
      <c r="V211" s="62">
        <f t="shared" si="50"/>
        <v>0</v>
      </c>
      <c r="W211" s="62">
        <f t="shared" si="50"/>
        <v>0</v>
      </c>
      <c r="X211" s="62">
        <f t="shared" si="50"/>
        <v>0</v>
      </c>
      <c r="Y211" s="62">
        <f t="shared" si="50"/>
        <v>0</v>
      </c>
      <c r="Z211" s="62">
        <f t="shared" si="50"/>
        <v>0</v>
      </c>
      <c r="AA211" s="62">
        <f t="shared" si="50"/>
        <v>0</v>
      </c>
      <c r="AB211" s="62">
        <f t="shared" si="50"/>
        <v>0</v>
      </c>
      <c r="AC211" s="62">
        <f t="shared" si="50"/>
        <v>437.02115673721846</v>
      </c>
      <c r="AD211" s="62">
        <f t="shared" si="50"/>
        <v>0</v>
      </c>
      <c r="AE211" s="62">
        <f t="shared" si="50"/>
        <v>0</v>
      </c>
      <c r="AF211" s="62">
        <f t="shared" si="50"/>
        <v>0</v>
      </c>
      <c r="AG211" s="62">
        <f t="shared" si="50"/>
        <v>0</v>
      </c>
      <c r="AH211" s="62">
        <f t="shared" si="50"/>
        <v>0</v>
      </c>
      <c r="AI211" s="62">
        <f t="shared" si="50"/>
        <v>0</v>
      </c>
    </row>
    <row r="212" spans="15:35" x14ac:dyDescent="0.2">
      <c r="O212" s="62">
        <f t="shared" si="46"/>
        <v>437.02115673721846</v>
      </c>
      <c r="P212" s="62" t="str">
        <f t="shared" si="47"/>
        <v>Northern Africa</v>
      </c>
      <c r="R212" s="62">
        <f t="shared" si="49"/>
        <v>1537.5</v>
      </c>
      <c r="S212" s="62">
        <f t="shared" si="48"/>
        <v>0</v>
      </c>
      <c r="T212" s="62">
        <f t="shared" si="50"/>
        <v>0</v>
      </c>
      <c r="U212" s="62">
        <f t="shared" si="50"/>
        <v>0</v>
      </c>
      <c r="V212" s="62">
        <f t="shared" si="50"/>
        <v>0</v>
      </c>
      <c r="W212" s="62">
        <f t="shared" si="50"/>
        <v>0</v>
      </c>
      <c r="X212" s="62">
        <f t="shared" si="50"/>
        <v>0</v>
      </c>
      <c r="Y212" s="62">
        <f t="shared" si="50"/>
        <v>0</v>
      </c>
      <c r="Z212" s="62">
        <f t="shared" si="50"/>
        <v>0</v>
      </c>
      <c r="AA212" s="62">
        <f t="shared" si="50"/>
        <v>0</v>
      </c>
      <c r="AB212" s="62">
        <f t="shared" si="50"/>
        <v>0</v>
      </c>
      <c r="AC212" s="62">
        <f t="shared" si="50"/>
        <v>437.02115673721846</v>
      </c>
      <c r="AD212" s="62">
        <f t="shared" si="50"/>
        <v>0</v>
      </c>
      <c r="AE212" s="62">
        <f t="shared" si="50"/>
        <v>0</v>
      </c>
      <c r="AF212" s="62">
        <f t="shared" si="50"/>
        <v>0</v>
      </c>
      <c r="AG212" s="62">
        <f t="shared" si="50"/>
        <v>0</v>
      </c>
      <c r="AH212" s="62">
        <f t="shared" si="50"/>
        <v>0</v>
      </c>
      <c r="AI212" s="62">
        <f t="shared" si="50"/>
        <v>0</v>
      </c>
    </row>
    <row r="213" spans="15:35" x14ac:dyDescent="0.2">
      <c r="O213" s="62">
        <f t="shared" si="46"/>
        <v>437.02115673721846</v>
      </c>
      <c r="P213" s="62" t="str">
        <f t="shared" si="47"/>
        <v>Northern Africa</v>
      </c>
      <c r="R213" s="62">
        <f t="shared" si="49"/>
        <v>1545</v>
      </c>
      <c r="S213" s="62">
        <f t="shared" si="48"/>
        <v>0</v>
      </c>
      <c r="T213" s="62">
        <f t="shared" si="50"/>
        <v>0</v>
      </c>
      <c r="U213" s="62">
        <f t="shared" si="50"/>
        <v>0</v>
      </c>
      <c r="V213" s="62">
        <f t="shared" si="50"/>
        <v>0</v>
      </c>
      <c r="W213" s="62">
        <f t="shared" si="50"/>
        <v>0</v>
      </c>
      <c r="X213" s="62">
        <f t="shared" si="50"/>
        <v>0</v>
      </c>
      <c r="Y213" s="62">
        <f t="shared" si="50"/>
        <v>0</v>
      </c>
      <c r="Z213" s="62">
        <f t="shared" si="50"/>
        <v>0</v>
      </c>
      <c r="AA213" s="62">
        <f t="shared" si="50"/>
        <v>0</v>
      </c>
      <c r="AB213" s="62">
        <f t="shared" si="50"/>
        <v>0</v>
      </c>
      <c r="AC213" s="62">
        <f t="shared" si="50"/>
        <v>437.02115673721846</v>
      </c>
      <c r="AD213" s="62">
        <f t="shared" si="50"/>
        <v>0</v>
      </c>
      <c r="AE213" s="62">
        <f t="shared" si="50"/>
        <v>0</v>
      </c>
      <c r="AF213" s="62">
        <f t="shared" si="50"/>
        <v>0</v>
      </c>
      <c r="AG213" s="62">
        <f t="shared" si="50"/>
        <v>0</v>
      </c>
      <c r="AH213" s="62">
        <f t="shared" si="50"/>
        <v>0</v>
      </c>
      <c r="AI213" s="62">
        <f t="shared" si="50"/>
        <v>0</v>
      </c>
    </row>
    <row r="214" spans="15:35" x14ac:dyDescent="0.2">
      <c r="O214" s="62">
        <f t="shared" si="46"/>
        <v>437.02115673721846</v>
      </c>
      <c r="P214" s="62" t="str">
        <f t="shared" si="47"/>
        <v>Northern Africa</v>
      </c>
      <c r="R214" s="62">
        <f t="shared" si="49"/>
        <v>1552.5</v>
      </c>
      <c r="S214" s="62">
        <f t="shared" si="48"/>
        <v>0</v>
      </c>
      <c r="T214" s="62">
        <f t="shared" si="50"/>
        <v>0</v>
      </c>
      <c r="U214" s="62">
        <f t="shared" si="50"/>
        <v>0</v>
      </c>
      <c r="V214" s="62">
        <f t="shared" si="50"/>
        <v>0</v>
      </c>
      <c r="W214" s="62">
        <f t="shared" si="50"/>
        <v>0</v>
      </c>
      <c r="X214" s="62">
        <f t="shared" si="50"/>
        <v>0</v>
      </c>
      <c r="Y214" s="62">
        <f t="shared" si="50"/>
        <v>0</v>
      </c>
      <c r="Z214" s="62">
        <f t="shared" si="50"/>
        <v>0</v>
      </c>
      <c r="AA214" s="62">
        <f t="shared" si="50"/>
        <v>0</v>
      </c>
      <c r="AB214" s="62">
        <f t="shared" si="50"/>
        <v>0</v>
      </c>
      <c r="AC214" s="62">
        <f t="shared" si="50"/>
        <v>437.02115673721846</v>
      </c>
      <c r="AD214" s="62">
        <f t="shared" si="50"/>
        <v>0</v>
      </c>
      <c r="AE214" s="62">
        <f t="shared" si="50"/>
        <v>0</v>
      </c>
      <c r="AF214" s="62">
        <f t="shared" si="50"/>
        <v>0</v>
      </c>
      <c r="AG214" s="62">
        <f t="shared" si="50"/>
        <v>0</v>
      </c>
      <c r="AH214" s="62">
        <f t="shared" si="50"/>
        <v>0</v>
      </c>
      <c r="AI214" s="62">
        <f t="shared" si="50"/>
        <v>0</v>
      </c>
    </row>
    <row r="215" spans="15:35" x14ac:dyDescent="0.2">
      <c r="O215" s="62">
        <f t="shared" si="46"/>
        <v>437.02115673721846</v>
      </c>
      <c r="P215" s="62" t="str">
        <f t="shared" si="47"/>
        <v>Northern Africa</v>
      </c>
      <c r="R215" s="62">
        <f t="shared" si="49"/>
        <v>1560</v>
      </c>
      <c r="S215" s="62">
        <f t="shared" si="48"/>
        <v>0</v>
      </c>
      <c r="T215" s="62">
        <f t="shared" si="50"/>
        <v>0</v>
      </c>
      <c r="U215" s="62">
        <f t="shared" si="50"/>
        <v>0</v>
      </c>
      <c r="V215" s="62">
        <f t="shared" si="50"/>
        <v>0</v>
      </c>
      <c r="W215" s="62">
        <f t="shared" si="50"/>
        <v>0</v>
      </c>
      <c r="X215" s="62">
        <f t="shared" si="50"/>
        <v>0</v>
      </c>
      <c r="Y215" s="62">
        <f t="shared" si="50"/>
        <v>0</v>
      </c>
      <c r="Z215" s="62">
        <f t="shared" si="50"/>
        <v>0</v>
      </c>
      <c r="AA215" s="62">
        <f t="shared" si="50"/>
        <v>0</v>
      </c>
      <c r="AB215" s="62">
        <f t="shared" si="50"/>
        <v>0</v>
      </c>
      <c r="AC215" s="62">
        <f t="shared" si="50"/>
        <v>437.02115673721846</v>
      </c>
      <c r="AD215" s="62">
        <f t="shared" si="50"/>
        <v>0</v>
      </c>
      <c r="AE215" s="62">
        <f t="shared" si="50"/>
        <v>0</v>
      </c>
      <c r="AF215" s="62">
        <f t="shared" si="50"/>
        <v>0</v>
      </c>
      <c r="AG215" s="62">
        <f t="shared" si="50"/>
        <v>0</v>
      </c>
      <c r="AH215" s="62">
        <f t="shared" si="50"/>
        <v>0</v>
      </c>
      <c r="AI215" s="62">
        <f t="shared" si="50"/>
        <v>0</v>
      </c>
    </row>
    <row r="216" spans="15:35" x14ac:dyDescent="0.2">
      <c r="O216" s="62">
        <f t="shared" si="46"/>
        <v>437.02115673721846</v>
      </c>
      <c r="P216" s="62" t="str">
        <f t="shared" si="47"/>
        <v>Northern Africa</v>
      </c>
      <c r="R216" s="62">
        <f t="shared" si="49"/>
        <v>1567.5</v>
      </c>
      <c r="S216" s="62">
        <f t="shared" si="48"/>
        <v>0</v>
      </c>
      <c r="T216" s="62">
        <f t="shared" si="50"/>
        <v>0</v>
      </c>
      <c r="U216" s="62">
        <f t="shared" si="50"/>
        <v>0</v>
      </c>
      <c r="V216" s="62">
        <f t="shared" si="50"/>
        <v>0</v>
      </c>
      <c r="W216" s="62">
        <f t="shared" si="50"/>
        <v>0</v>
      </c>
      <c r="X216" s="62">
        <f t="shared" si="50"/>
        <v>0</v>
      </c>
      <c r="Y216" s="62">
        <f t="shared" si="50"/>
        <v>0</v>
      </c>
      <c r="Z216" s="62">
        <f t="shared" si="50"/>
        <v>0</v>
      </c>
      <c r="AA216" s="62">
        <f t="shared" si="50"/>
        <v>0</v>
      </c>
      <c r="AB216" s="62">
        <f t="shared" si="50"/>
        <v>0</v>
      </c>
      <c r="AC216" s="62">
        <f t="shared" si="50"/>
        <v>437.02115673721846</v>
      </c>
      <c r="AD216" s="62">
        <f t="shared" si="50"/>
        <v>0</v>
      </c>
      <c r="AE216" s="62">
        <f t="shared" si="50"/>
        <v>0</v>
      </c>
      <c r="AF216" s="62">
        <f t="shared" si="50"/>
        <v>0</v>
      </c>
      <c r="AG216" s="62">
        <f t="shared" si="50"/>
        <v>0</v>
      </c>
      <c r="AH216" s="62">
        <f t="shared" si="50"/>
        <v>0</v>
      </c>
      <c r="AI216" s="62">
        <f t="shared" si="50"/>
        <v>0</v>
      </c>
    </row>
    <row r="217" spans="15:35" x14ac:dyDescent="0.2">
      <c r="O217" s="62">
        <f t="shared" si="46"/>
        <v>437.02115673721846</v>
      </c>
      <c r="P217" s="62" t="str">
        <f t="shared" si="47"/>
        <v>Northern Africa</v>
      </c>
      <c r="R217" s="62">
        <f t="shared" si="49"/>
        <v>1575</v>
      </c>
      <c r="S217" s="62">
        <f t="shared" si="48"/>
        <v>0</v>
      </c>
      <c r="T217" s="62">
        <f t="shared" si="50"/>
        <v>0</v>
      </c>
      <c r="U217" s="62">
        <f t="shared" si="50"/>
        <v>0</v>
      </c>
      <c r="V217" s="62">
        <f t="shared" si="50"/>
        <v>0</v>
      </c>
      <c r="W217" s="62">
        <f t="shared" si="50"/>
        <v>0</v>
      </c>
      <c r="X217" s="62">
        <f t="shared" si="50"/>
        <v>0</v>
      </c>
      <c r="Y217" s="62">
        <f t="shared" si="50"/>
        <v>0</v>
      </c>
      <c r="Z217" s="62">
        <f t="shared" si="50"/>
        <v>0</v>
      </c>
      <c r="AA217" s="62">
        <f t="shared" si="50"/>
        <v>0</v>
      </c>
      <c r="AB217" s="62">
        <f t="shared" si="50"/>
        <v>0</v>
      </c>
      <c r="AC217" s="62">
        <f t="shared" si="50"/>
        <v>437.02115673721846</v>
      </c>
      <c r="AD217" s="62">
        <f t="shared" si="50"/>
        <v>0</v>
      </c>
      <c r="AE217" s="62">
        <f t="shared" si="50"/>
        <v>0</v>
      </c>
      <c r="AF217" s="62">
        <f t="shared" ref="T217:AI233" si="51">IF($R217&gt;MAX($L:$L),0,IF($P217=AF$6,$O217,0))</f>
        <v>0</v>
      </c>
      <c r="AG217" s="62">
        <f t="shared" si="51"/>
        <v>0</v>
      </c>
      <c r="AH217" s="62">
        <f t="shared" si="51"/>
        <v>0</v>
      </c>
      <c r="AI217" s="62">
        <f t="shared" si="51"/>
        <v>0</v>
      </c>
    </row>
    <row r="218" spans="15:35" x14ac:dyDescent="0.2">
      <c r="O218" s="62">
        <f t="shared" si="46"/>
        <v>437.02115673721846</v>
      </c>
      <c r="P218" s="62" t="str">
        <f t="shared" si="47"/>
        <v>Northern Africa</v>
      </c>
      <c r="R218" s="62">
        <f t="shared" si="49"/>
        <v>1582.5</v>
      </c>
      <c r="S218" s="62">
        <f t="shared" si="48"/>
        <v>0</v>
      </c>
      <c r="T218" s="62">
        <f t="shared" si="51"/>
        <v>0</v>
      </c>
      <c r="U218" s="62">
        <f t="shared" si="51"/>
        <v>0</v>
      </c>
      <c r="V218" s="62">
        <f t="shared" si="51"/>
        <v>0</v>
      </c>
      <c r="W218" s="62">
        <f t="shared" si="51"/>
        <v>0</v>
      </c>
      <c r="X218" s="62">
        <f t="shared" si="51"/>
        <v>0</v>
      </c>
      <c r="Y218" s="62">
        <f t="shared" si="51"/>
        <v>0</v>
      </c>
      <c r="Z218" s="62">
        <f t="shared" si="51"/>
        <v>0</v>
      </c>
      <c r="AA218" s="62">
        <f t="shared" si="51"/>
        <v>0</v>
      </c>
      <c r="AB218" s="62">
        <f t="shared" si="51"/>
        <v>0</v>
      </c>
      <c r="AC218" s="62">
        <f t="shared" si="51"/>
        <v>437.02115673721846</v>
      </c>
      <c r="AD218" s="62">
        <f t="shared" si="51"/>
        <v>0</v>
      </c>
      <c r="AE218" s="62">
        <f t="shared" si="51"/>
        <v>0</v>
      </c>
      <c r="AF218" s="62">
        <f t="shared" si="51"/>
        <v>0</v>
      </c>
      <c r="AG218" s="62">
        <f t="shared" si="51"/>
        <v>0</v>
      </c>
      <c r="AH218" s="62">
        <f t="shared" si="51"/>
        <v>0</v>
      </c>
      <c r="AI218" s="62">
        <f t="shared" si="51"/>
        <v>0</v>
      </c>
    </row>
    <row r="219" spans="15:35" x14ac:dyDescent="0.2">
      <c r="O219" s="62">
        <f t="shared" si="46"/>
        <v>437.02115673721846</v>
      </c>
      <c r="P219" s="62" t="str">
        <f t="shared" si="47"/>
        <v>Northern Africa</v>
      </c>
      <c r="R219" s="62">
        <f t="shared" si="49"/>
        <v>1590</v>
      </c>
      <c r="S219" s="62">
        <f t="shared" si="48"/>
        <v>0</v>
      </c>
      <c r="T219" s="62">
        <f t="shared" si="51"/>
        <v>0</v>
      </c>
      <c r="U219" s="62">
        <f t="shared" si="51"/>
        <v>0</v>
      </c>
      <c r="V219" s="62">
        <f t="shared" si="51"/>
        <v>0</v>
      </c>
      <c r="W219" s="62">
        <f t="shared" si="51"/>
        <v>0</v>
      </c>
      <c r="X219" s="62">
        <f t="shared" si="51"/>
        <v>0</v>
      </c>
      <c r="Y219" s="62">
        <f t="shared" si="51"/>
        <v>0</v>
      </c>
      <c r="Z219" s="62">
        <f t="shared" si="51"/>
        <v>0</v>
      </c>
      <c r="AA219" s="62">
        <f t="shared" si="51"/>
        <v>0</v>
      </c>
      <c r="AB219" s="62">
        <f t="shared" si="51"/>
        <v>0</v>
      </c>
      <c r="AC219" s="62">
        <f t="shared" si="51"/>
        <v>437.02115673721846</v>
      </c>
      <c r="AD219" s="62">
        <f t="shared" si="51"/>
        <v>0</v>
      </c>
      <c r="AE219" s="62">
        <f t="shared" si="51"/>
        <v>0</v>
      </c>
      <c r="AF219" s="62">
        <f t="shared" si="51"/>
        <v>0</v>
      </c>
      <c r="AG219" s="62">
        <f t="shared" si="51"/>
        <v>0</v>
      </c>
      <c r="AH219" s="62">
        <f t="shared" si="51"/>
        <v>0</v>
      </c>
      <c r="AI219" s="62">
        <f t="shared" si="51"/>
        <v>0</v>
      </c>
    </row>
    <row r="220" spans="15:35" x14ac:dyDescent="0.2">
      <c r="O220" s="62">
        <f t="shared" si="46"/>
        <v>437.02115673721846</v>
      </c>
      <c r="P220" s="62" t="str">
        <f t="shared" si="47"/>
        <v>Northern Africa</v>
      </c>
      <c r="R220" s="62">
        <f t="shared" si="49"/>
        <v>1597.5</v>
      </c>
      <c r="S220" s="62">
        <f t="shared" si="48"/>
        <v>0</v>
      </c>
      <c r="T220" s="62">
        <f t="shared" si="51"/>
        <v>0</v>
      </c>
      <c r="U220" s="62">
        <f t="shared" si="51"/>
        <v>0</v>
      </c>
      <c r="V220" s="62">
        <f t="shared" si="51"/>
        <v>0</v>
      </c>
      <c r="W220" s="62">
        <f t="shared" si="51"/>
        <v>0</v>
      </c>
      <c r="X220" s="62">
        <f t="shared" si="51"/>
        <v>0</v>
      </c>
      <c r="Y220" s="62">
        <f t="shared" si="51"/>
        <v>0</v>
      </c>
      <c r="Z220" s="62">
        <f t="shared" si="51"/>
        <v>0</v>
      </c>
      <c r="AA220" s="62">
        <f t="shared" si="51"/>
        <v>0</v>
      </c>
      <c r="AB220" s="62">
        <f t="shared" si="51"/>
        <v>0</v>
      </c>
      <c r="AC220" s="62">
        <f t="shared" si="51"/>
        <v>437.02115673721846</v>
      </c>
      <c r="AD220" s="62">
        <f t="shared" si="51"/>
        <v>0</v>
      </c>
      <c r="AE220" s="62">
        <f t="shared" si="51"/>
        <v>0</v>
      </c>
      <c r="AF220" s="62">
        <f t="shared" si="51"/>
        <v>0</v>
      </c>
      <c r="AG220" s="62">
        <f t="shared" si="51"/>
        <v>0</v>
      </c>
      <c r="AH220" s="62">
        <f t="shared" si="51"/>
        <v>0</v>
      </c>
      <c r="AI220" s="62">
        <f t="shared" si="51"/>
        <v>0</v>
      </c>
    </row>
    <row r="221" spans="15:35" x14ac:dyDescent="0.2">
      <c r="O221" s="62">
        <f t="shared" si="46"/>
        <v>437.02115673721846</v>
      </c>
      <c r="P221" s="62" t="str">
        <f t="shared" si="47"/>
        <v>Northern Africa</v>
      </c>
      <c r="R221" s="62">
        <f t="shared" si="49"/>
        <v>1605</v>
      </c>
      <c r="S221" s="62">
        <f t="shared" si="48"/>
        <v>0</v>
      </c>
      <c r="T221" s="62">
        <f t="shared" si="51"/>
        <v>0</v>
      </c>
      <c r="U221" s="62">
        <f t="shared" si="51"/>
        <v>0</v>
      </c>
      <c r="V221" s="62">
        <f t="shared" si="51"/>
        <v>0</v>
      </c>
      <c r="W221" s="62">
        <f t="shared" si="51"/>
        <v>0</v>
      </c>
      <c r="X221" s="62">
        <f t="shared" si="51"/>
        <v>0</v>
      </c>
      <c r="Y221" s="62">
        <f t="shared" si="51"/>
        <v>0</v>
      </c>
      <c r="Z221" s="62">
        <f t="shared" si="51"/>
        <v>0</v>
      </c>
      <c r="AA221" s="62">
        <f t="shared" si="51"/>
        <v>0</v>
      </c>
      <c r="AB221" s="62">
        <f t="shared" si="51"/>
        <v>0</v>
      </c>
      <c r="AC221" s="62">
        <f t="shared" si="51"/>
        <v>437.02115673721846</v>
      </c>
      <c r="AD221" s="62">
        <f t="shared" si="51"/>
        <v>0</v>
      </c>
      <c r="AE221" s="62">
        <f t="shared" si="51"/>
        <v>0</v>
      </c>
      <c r="AF221" s="62">
        <f t="shared" si="51"/>
        <v>0</v>
      </c>
      <c r="AG221" s="62">
        <f t="shared" si="51"/>
        <v>0</v>
      </c>
      <c r="AH221" s="62">
        <f t="shared" si="51"/>
        <v>0</v>
      </c>
      <c r="AI221" s="62">
        <f t="shared" si="51"/>
        <v>0</v>
      </c>
    </row>
    <row r="222" spans="15:35" x14ac:dyDescent="0.2">
      <c r="O222" s="62">
        <f t="shared" si="46"/>
        <v>437.02115673721846</v>
      </c>
      <c r="P222" s="62" t="str">
        <f t="shared" si="47"/>
        <v>Northern Africa</v>
      </c>
      <c r="R222" s="62">
        <f t="shared" si="49"/>
        <v>1612.5</v>
      </c>
      <c r="S222" s="62">
        <f t="shared" si="48"/>
        <v>0</v>
      </c>
      <c r="T222" s="62">
        <f t="shared" si="51"/>
        <v>0</v>
      </c>
      <c r="U222" s="62">
        <f t="shared" si="51"/>
        <v>0</v>
      </c>
      <c r="V222" s="62">
        <f t="shared" si="51"/>
        <v>0</v>
      </c>
      <c r="W222" s="62">
        <f t="shared" si="51"/>
        <v>0</v>
      </c>
      <c r="X222" s="62">
        <f t="shared" si="51"/>
        <v>0</v>
      </c>
      <c r="Y222" s="62">
        <f t="shared" si="51"/>
        <v>0</v>
      </c>
      <c r="Z222" s="62">
        <f t="shared" si="51"/>
        <v>0</v>
      </c>
      <c r="AA222" s="62">
        <f t="shared" si="51"/>
        <v>0</v>
      </c>
      <c r="AB222" s="62">
        <f t="shared" si="51"/>
        <v>0</v>
      </c>
      <c r="AC222" s="62">
        <f t="shared" si="51"/>
        <v>437.02115673721846</v>
      </c>
      <c r="AD222" s="62">
        <f t="shared" si="51"/>
        <v>0</v>
      </c>
      <c r="AE222" s="62">
        <f t="shared" si="51"/>
        <v>0</v>
      </c>
      <c r="AF222" s="62">
        <f t="shared" si="51"/>
        <v>0</v>
      </c>
      <c r="AG222" s="62">
        <f t="shared" si="51"/>
        <v>0</v>
      </c>
      <c r="AH222" s="62">
        <f t="shared" si="51"/>
        <v>0</v>
      </c>
      <c r="AI222" s="62">
        <f t="shared" si="51"/>
        <v>0</v>
      </c>
    </row>
    <row r="223" spans="15:35" x14ac:dyDescent="0.2">
      <c r="O223" s="62">
        <f t="shared" si="46"/>
        <v>437.02115673721846</v>
      </c>
      <c r="P223" s="62" t="str">
        <f t="shared" si="47"/>
        <v>Northern Africa</v>
      </c>
      <c r="R223" s="62">
        <f t="shared" si="49"/>
        <v>1620</v>
      </c>
      <c r="S223" s="62">
        <f t="shared" si="48"/>
        <v>0</v>
      </c>
      <c r="T223" s="62">
        <f t="shared" si="51"/>
        <v>0</v>
      </c>
      <c r="U223" s="62">
        <f t="shared" si="51"/>
        <v>0</v>
      </c>
      <c r="V223" s="62">
        <f t="shared" si="51"/>
        <v>0</v>
      </c>
      <c r="W223" s="62">
        <f t="shared" si="51"/>
        <v>0</v>
      </c>
      <c r="X223" s="62">
        <f t="shared" si="51"/>
        <v>0</v>
      </c>
      <c r="Y223" s="62">
        <f t="shared" si="51"/>
        <v>0</v>
      </c>
      <c r="Z223" s="62">
        <f t="shared" si="51"/>
        <v>0</v>
      </c>
      <c r="AA223" s="62">
        <f t="shared" si="51"/>
        <v>0</v>
      </c>
      <c r="AB223" s="62">
        <f t="shared" si="51"/>
        <v>0</v>
      </c>
      <c r="AC223" s="62">
        <f t="shared" si="51"/>
        <v>437.02115673721846</v>
      </c>
      <c r="AD223" s="62">
        <f t="shared" si="51"/>
        <v>0</v>
      </c>
      <c r="AE223" s="62">
        <f t="shared" si="51"/>
        <v>0</v>
      </c>
      <c r="AF223" s="62">
        <f t="shared" si="51"/>
        <v>0</v>
      </c>
      <c r="AG223" s="62">
        <f t="shared" si="51"/>
        <v>0</v>
      </c>
      <c r="AH223" s="62">
        <f t="shared" si="51"/>
        <v>0</v>
      </c>
      <c r="AI223" s="62">
        <f t="shared" si="51"/>
        <v>0</v>
      </c>
    </row>
    <row r="224" spans="15:35" x14ac:dyDescent="0.2">
      <c r="O224" s="62">
        <f t="shared" si="46"/>
        <v>437.02115673721846</v>
      </c>
      <c r="P224" s="62" t="str">
        <f t="shared" si="47"/>
        <v>Northern Africa</v>
      </c>
      <c r="R224" s="62">
        <f t="shared" si="49"/>
        <v>1627.5</v>
      </c>
      <c r="S224" s="62">
        <f t="shared" si="48"/>
        <v>0</v>
      </c>
      <c r="T224" s="62">
        <f t="shared" si="51"/>
        <v>0</v>
      </c>
      <c r="U224" s="62">
        <f t="shared" si="51"/>
        <v>0</v>
      </c>
      <c r="V224" s="62">
        <f t="shared" si="51"/>
        <v>0</v>
      </c>
      <c r="W224" s="62">
        <f t="shared" si="51"/>
        <v>0</v>
      </c>
      <c r="X224" s="62">
        <f t="shared" si="51"/>
        <v>0</v>
      </c>
      <c r="Y224" s="62">
        <f t="shared" si="51"/>
        <v>0</v>
      </c>
      <c r="Z224" s="62">
        <f t="shared" si="51"/>
        <v>0</v>
      </c>
      <c r="AA224" s="62">
        <f t="shared" si="51"/>
        <v>0</v>
      </c>
      <c r="AB224" s="62">
        <f t="shared" si="51"/>
        <v>0</v>
      </c>
      <c r="AC224" s="62">
        <f t="shared" si="51"/>
        <v>437.02115673721846</v>
      </c>
      <c r="AD224" s="62">
        <f t="shared" si="51"/>
        <v>0</v>
      </c>
      <c r="AE224" s="62">
        <f t="shared" si="51"/>
        <v>0</v>
      </c>
      <c r="AF224" s="62">
        <f t="shared" si="51"/>
        <v>0</v>
      </c>
      <c r="AG224" s="62">
        <f t="shared" si="51"/>
        <v>0</v>
      </c>
      <c r="AH224" s="62">
        <f t="shared" si="51"/>
        <v>0</v>
      </c>
      <c r="AI224" s="62">
        <f t="shared" si="51"/>
        <v>0</v>
      </c>
    </row>
    <row r="225" spans="15:35" x14ac:dyDescent="0.2">
      <c r="O225" s="62">
        <f t="shared" si="46"/>
        <v>437.02115673721846</v>
      </c>
      <c r="P225" s="62" t="str">
        <f t="shared" si="47"/>
        <v>Northern Africa</v>
      </c>
      <c r="R225" s="62">
        <f t="shared" si="49"/>
        <v>1635</v>
      </c>
      <c r="S225" s="62">
        <f t="shared" si="48"/>
        <v>0</v>
      </c>
      <c r="T225" s="62">
        <f t="shared" si="51"/>
        <v>0</v>
      </c>
      <c r="U225" s="62">
        <f t="shared" si="51"/>
        <v>0</v>
      </c>
      <c r="V225" s="62">
        <f t="shared" si="51"/>
        <v>0</v>
      </c>
      <c r="W225" s="62">
        <f t="shared" si="51"/>
        <v>0</v>
      </c>
      <c r="X225" s="62">
        <f t="shared" si="51"/>
        <v>0</v>
      </c>
      <c r="Y225" s="62">
        <f t="shared" si="51"/>
        <v>0</v>
      </c>
      <c r="Z225" s="62">
        <f t="shared" si="51"/>
        <v>0</v>
      </c>
      <c r="AA225" s="62">
        <f t="shared" si="51"/>
        <v>0</v>
      </c>
      <c r="AB225" s="62">
        <f t="shared" si="51"/>
        <v>0</v>
      </c>
      <c r="AC225" s="62">
        <f t="shared" si="51"/>
        <v>437.02115673721846</v>
      </c>
      <c r="AD225" s="62">
        <f t="shared" si="51"/>
        <v>0</v>
      </c>
      <c r="AE225" s="62">
        <f t="shared" si="51"/>
        <v>0</v>
      </c>
      <c r="AF225" s="62">
        <f t="shared" si="51"/>
        <v>0</v>
      </c>
      <c r="AG225" s="62">
        <f t="shared" si="51"/>
        <v>0</v>
      </c>
      <c r="AH225" s="62">
        <f t="shared" si="51"/>
        <v>0</v>
      </c>
      <c r="AI225" s="62">
        <f t="shared" si="51"/>
        <v>0</v>
      </c>
    </row>
    <row r="226" spans="15:35" x14ac:dyDescent="0.2">
      <c r="O226" s="62">
        <f t="shared" si="46"/>
        <v>437.02115673721846</v>
      </c>
      <c r="P226" s="62" t="str">
        <f t="shared" si="47"/>
        <v>Northern Africa</v>
      </c>
      <c r="R226" s="62">
        <f t="shared" si="49"/>
        <v>1642.5</v>
      </c>
      <c r="S226" s="62">
        <f t="shared" si="48"/>
        <v>0</v>
      </c>
      <c r="T226" s="62">
        <f t="shared" si="51"/>
        <v>0</v>
      </c>
      <c r="U226" s="62">
        <f t="shared" si="51"/>
        <v>0</v>
      </c>
      <c r="V226" s="62">
        <f t="shared" si="51"/>
        <v>0</v>
      </c>
      <c r="W226" s="62">
        <f t="shared" si="51"/>
        <v>0</v>
      </c>
      <c r="X226" s="62">
        <f t="shared" si="51"/>
        <v>0</v>
      </c>
      <c r="Y226" s="62">
        <f t="shared" si="51"/>
        <v>0</v>
      </c>
      <c r="Z226" s="62">
        <f t="shared" si="51"/>
        <v>0</v>
      </c>
      <c r="AA226" s="62">
        <f t="shared" si="51"/>
        <v>0</v>
      </c>
      <c r="AB226" s="62">
        <f t="shared" si="51"/>
        <v>0</v>
      </c>
      <c r="AC226" s="62">
        <f t="shared" si="51"/>
        <v>437.02115673721846</v>
      </c>
      <c r="AD226" s="62">
        <f t="shared" si="51"/>
        <v>0</v>
      </c>
      <c r="AE226" s="62">
        <f t="shared" si="51"/>
        <v>0</v>
      </c>
      <c r="AF226" s="62">
        <f t="shared" si="51"/>
        <v>0</v>
      </c>
      <c r="AG226" s="62">
        <f t="shared" si="51"/>
        <v>0</v>
      </c>
      <c r="AH226" s="62">
        <f t="shared" si="51"/>
        <v>0</v>
      </c>
      <c r="AI226" s="62">
        <f t="shared" si="51"/>
        <v>0</v>
      </c>
    </row>
    <row r="227" spans="15:35" x14ac:dyDescent="0.2">
      <c r="O227" s="62">
        <f t="shared" si="46"/>
        <v>437.02115673721846</v>
      </c>
      <c r="P227" s="62" t="str">
        <f t="shared" si="47"/>
        <v>Northern Africa</v>
      </c>
      <c r="R227" s="62">
        <f t="shared" si="49"/>
        <v>1650</v>
      </c>
      <c r="S227" s="62">
        <f t="shared" si="48"/>
        <v>0</v>
      </c>
      <c r="T227" s="62">
        <f t="shared" si="51"/>
        <v>0</v>
      </c>
      <c r="U227" s="62">
        <f t="shared" si="51"/>
        <v>0</v>
      </c>
      <c r="V227" s="62">
        <f t="shared" si="51"/>
        <v>0</v>
      </c>
      <c r="W227" s="62">
        <f t="shared" si="51"/>
        <v>0</v>
      </c>
      <c r="X227" s="62">
        <f t="shared" si="51"/>
        <v>0</v>
      </c>
      <c r="Y227" s="62">
        <f t="shared" si="51"/>
        <v>0</v>
      </c>
      <c r="Z227" s="62">
        <f t="shared" si="51"/>
        <v>0</v>
      </c>
      <c r="AA227" s="62">
        <f t="shared" si="51"/>
        <v>0</v>
      </c>
      <c r="AB227" s="62">
        <f t="shared" si="51"/>
        <v>0</v>
      </c>
      <c r="AC227" s="62">
        <f t="shared" si="51"/>
        <v>437.02115673721846</v>
      </c>
      <c r="AD227" s="62">
        <f t="shared" si="51"/>
        <v>0</v>
      </c>
      <c r="AE227" s="62">
        <f t="shared" si="51"/>
        <v>0</v>
      </c>
      <c r="AF227" s="62">
        <f t="shared" si="51"/>
        <v>0</v>
      </c>
      <c r="AG227" s="62">
        <f t="shared" si="51"/>
        <v>0</v>
      </c>
      <c r="AH227" s="62">
        <f t="shared" si="51"/>
        <v>0</v>
      </c>
      <c r="AI227" s="62">
        <f t="shared" si="51"/>
        <v>0</v>
      </c>
    </row>
    <row r="228" spans="15:35" x14ac:dyDescent="0.2">
      <c r="O228" s="62">
        <f t="shared" si="46"/>
        <v>437.02115673721846</v>
      </c>
      <c r="P228" s="62" t="str">
        <f t="shared" si="47"/>
        <v>Northern Africa</v>
      </c>
      <c r="R228" s="62">
        <f t="shared" si="49"/>
        <v>1657.5</v>
      </c>
      <c r="S228" s="62">
        <f t="shared" si="48"/>
        <v>0</v>
      </c>
      <c r="T228" s="62">
        <f t="shared" si="51"/>
        <v>0</v>
      </c>
      <c r="U228" s="62">
        <f t="shared" si="51"/>
        <v>0</v>
      </c>
      <c r="V228" s="62">
        <f t="shared" si="51"/>
        <v>0</v>
      </c>
      <c r="W228" s="62">
        <f t="shared" si="51"/>
        <v>0</v>
      </c>
      <c r="X228" s="62">
        <f t="shared" si="51"/>
        <v>0</v>
      </c>
      <c r="Y228" s="62">
        <f t="shared" si="51"/>
        <v>0</v>
      </c>
      <c r="Z228" s="62">
        <f t="shared" si="51"/>
        <v>0</v>
      </c>
      <c r="AA228" s="62">
        <f t="shared" si="51"/>
        <v>0</v>
      </c>
      <c r="AB228" s="62">
        <f t="shared" si="51"/>
        <v>0</v>
      </c>
      <c r="AC228" s="62">
        <f t="shared" si="51"/>
        <v>437.02115673721846</v>
      </c>
      <c r="AD228" s="62">
        <f t="shared" si="51"/>
        <v>0</v>
      </c>
      <c r="AE228" s="62">
        <f t="shared" si="51"/>
        <v>0</v>
      </c>
      <c r="AF228" s="62">
        <f t="shared" si="51"/>
        <v>0</v>
      </c>
      <c r="AG228" s="62">
        <f t="shared" si="51"/>
        <v>0</v>
      </c>
      <c r="AH228" s="62">
        <f t="shared" si="51"/>
        <v>0</v>
      </c>
      <c r="AI228" s="62">
        <f t="shared" si="51"/>
        <v>0</v>
      </c>
    </row>
    <row r="229" spans="15:35" x14ac:dyDescent="0.2">
      <c r="O229" s="62">
        <f t="shared" si="46"/>
        <v>437.02115673721846</v>
      </c>
      <c r="P229" s="62" t="str">
        <f t="shared" si="47"/>
        <v>Northern Africa</v>
      </c>
      <c r="R229" s="62">
        <f t="shared" si="49"/>
        <v>1665</v>
      </c>
      <c r="S229" s="62">
        <f t="shared" si="48"/>
        <v>0</v>
      </c>
      <c r="T229" s="62">
        <f t="shared" si="51"/>
        <v>0</v>
      </c>
      <c r="U229" s="62">
        <f t="shared" si="51"/>
        <v>0</v>
      </c>
      <c r="V229" s="62">
        <f t="shared" si="51"/>
        <v>0</v>
      </c>
      <c r="W229" s="62">
        <f t="shared" si="51"/>
        <v>0</v>
      </c>
      <c r="X229" s="62">
        <f t="shared" si="51"/>
        <v>0</v>
      </c>
      <c r="Y229" s="62">
        <f t="shared" si="51"/>
        <v>0</v>
      </c>
      <c r="Z229" s="62">
        <f t="shared" si="51"/>
        <v>0</v>
      </c>
      <c r="AA229" s="62">
        <f t="shared" si="51"/>
        <v>0</v>
      </c>
      <c r="AB229" s="62">
        <f t="shared" si="51"/>
        <v>0</v>
      </c>
      <c r="AC229" s="62">
        <f t="shared" si="51"/>
        <v>437.02115673721846</v>
      </c>
      <c r="AD229" s="62">
        <f t="shared" si="51"/>
        <v>0</v>
      </c>
      <c r="AE229" s="62">
        <f t="shared" si="51"/>
        <v>0</v>
      </c>
      <c r="AF229" s="62">
        <f t="shared" si="51"/>
        <v>0</v>
      </c>
      <c r="AG229" s="62">
        <f t="shared" si="51"/>
        <v>0</v>
      </c>
      <c r="AH229" s="62">
        <f t="shared" si="51"/>
        <v>0</v>
      </c>
      <c r="AI229" s="62">
        <f t="shared" si="51"/>
        <v>0</v>
      </c>
    </row>
    <row r="230" spans="15:35" x14ac:dyDescent="0.2">
      <c r="O230" s="62">
        <f t="shared" si="46"/>
        <v>437.02115673721846</v>
      </c>
      <c r="P230" s="62" t="str">
        <f t="shared" si="47"/>
        <v>Northern Africa</v>
      </c>
      <c r="R230" s="62">
        <f t="shared" si="49"/>
        <v>1672.5</v>
      </c>
      <c r="S230" s="62">
        <f t="shared" si="48"/>
        <v>0</v>
      </c>
      <c r="T230" s="62">
        <f t="shared" si="51"/>
        <v>0</v>
      </c>
      <c r="U230" s="62">
        <f t="shared" si="51"/>
        <v>0</v>
      </c>
      <c r="V230" s="62">
        <f t="shared" si="51"/>
        <v>0</v>
      </c>
      <c r="W230" s="62">
        <f t="shared" si="51"/>
        <v>0</v>
      </c>
      <c r="X230" s="62">
        <f t="shared" si="51"/>
        <v>0</v>
      </c>
      <c r="Y230" s="62">
        <f t="shared" si="51"/>
        <v>0</v>
      </c>
      <c r="Z230" s="62">
        <f t="shared" si="51"/>
        <v>0</v>
      </c>
      <c r="AA230" s="62">
        <f t="shared" si="51"/>
        <v>0</v>
      </c>
      <c r="AB230" s="62">
        <f t="shared" si="51"/>
        <v>0</v>
      </c>
      <c r="AC230" s="62">
        <f t="shared" si="51"/>
        <v>437.02115673721846</v>
      </c>
      <c r="AD230" s="62">
        <f t="shared" si="51"/>
        <v>0</v>
      </c>
      <c r="AE230" s="62">
        <f t="shared" si="51"/>
        <v>0</v>
      </c>
      <c r="AF230" s="62">
        <f t="shared" si="51"/>
        <v>0</v>
      </c>
      <c r="AG230" s="62">
        <f t="shared" si="51"/>
        <v>0</v>
      </c>
      <c r="AH230" s="62">
        <f t="shared" si="51"/>
        <v>0</v>
      </c>
      <c r="AI230" s="62">
        <f t="shared" si="51"/>
        <v>0</v>
      </c>
    </row>
    <row r="231" spans="15:35" x14ac:dyDescent="0.2">
      <c r="O231" s="62">
        <f t="shared" si="46"/>
        <v>437.02115673721846</v>
      </c>
      <c r="P231" s="62" t="str">
        <f t="shared" si="47"/>
        <v>Northern Africa</v>
      </c>
      <c r="R231" s="62">
        <f t="shared" si="49"/>
        <v>1680</v>
      </c>
      <c r="S231" s="62">
        <f t="shared" si="48"/>
        <v>0</v>
      </c>
      <c r="T231" s="62">
        <f t="shared" si="51"/>
        <v>0</v>
      </c>
      <c r="U231" s="62">
        <f t="shared" si="51"/>
        <v>0</v>
      </c>
      <c r="V231" s="62">
        <f t="shared" si="51"/>
        <v>0</v>
      </c>
      <c r="W231" s="62">
        <f t="shared" si="51"/>
        <v>0</v>
      </c>
      <c r="X231" s="62">
        <f t="shared" si="51"/>
        <v>0</v>
      </c>
      <c r="Y231" s="62">
        <f t="shared" si="51"/>
        <v>0</v>
      </c>
      <c r="Z231" s="62">
        <f t="shared" si="51"/>
        <v>0</v>
      </c>
      <c r="AA231" s="62">
        <f t="shared" si="51"/>
        <v>0</v>
      </c>
      <c r="AB231" s="62">
        <f t="shared" si="51"/>
        <v>0</v>
      </c>
      <c r="AC231" s="62">
        <f t="shared" si="51"/>
        <v>437.02115673721846</v>
      </c>
      <c r="AD231" s="62">
        <f t="shared" si="51"/>
        <v>0</v>
      </c>
      <c r="AE231" s="62">
        <f t="shared" si="51"/>
        <v>0</v>
      </c>
      <c r="AF231" s="62">
        <f t="shared" si="51"/>
        <v>0</v>
      </c>
      <c r="AG231" s="62">
        <f t="shared" si="51"/>
        <v>0</v>
      </c>
      <c r="AH231" s="62">
        <f t="shared" si="51"/>
        <v>0</v>
      </c>
      <c r="AI231" s="62">
        <f t="shared" si="51"/>
        <v>0</v>
      </c>
    </row>
    <row r="232" spans="15:35" x14ac:dyDescent="0.2">
      <c r="O232" s="62">
        <f t="shared" si="46"/>
        <v>437.02115673721846</v>
      </c>
      <c r="P232" s="62" t="str">
        <f t="shared" si="47"/>
        <v>Northern Africa</v>
      </c>
      <c r="R232" s="62">
        <f t="shared" si="49"/>
        <v>1687.5</v>
      </c>
      <c r="S232" s="62">
        <f t="shared" si="48"/>
        <v>0</v>
      </c>
      <c r="T232" s="62">
        <f t="shared" si="51"/>
        <v>0</v>
      </c>
      <c r="U232" s="62">
        <f t="shared" si="51"/>
        <v>0</v>
      </c>
      <c r="V232" s="62">
        <f t="shared" si="51"/>
        <v>0</v>
      </c>
      <c r="W232" s="62">
        <f t="shared" si="51"/>
        <v>0</v>
      </c>
      <c r="X232" s="62">
        <f t="shared" si="51"/>
        <v>0</v>
      </c>
      <c r="Y232" s="62">
        <f t="shared" si="51"/>
        <v>0</v>
      </c>
      <c r="Z232" s="62">
        <f t="shared" si="51"/>
        <v>0</v>
      </c>
      <c r="AA232" s="62">
        <f t="shared" si="51"/>
        <v>0</v>
      </c>
      <c r="AB232" s="62">
        <f t="shared" si="51"/>
        <v>0</v>
      </c>
      <c r="AC232" s="62">
        <f t="shared" si="51"/>
        <v>437.02115673721846</v>
      </c>
      <c r="AD232" s="62">
        <f t="shared" si="51"/>
        <v>0</v>
      </c>
      <c r="AE232" s="62">
        <f t="shared" si="51"/>
        <v>0</v>
      </c>
      <c r="AF232" s="62">
        <f t="shared" si="51"/>
        <v>0</v>
      </c>
      <c r="AG232" s="62">
        <f t="shared" si="51"/>
        <v>0</v>
      </c>
      <c r="AH232" s="62">
        <f t="shared" si="51"/>
        <v>0</v>
      </c>
      <c r="AI232" s="62">
        <f t="shared" si="51"/>
        <v>0</v>
      </c>
    </row>
    <row r="233" spans="15:35" x14ac:dyDescent="0.2">
      <c r="O233" s="62">
        <f t="shared" si="46"/>
        <v>437.02115673721846</v>
      </c>
      <c r="P233" s="62" t="str">
        <f t="shared" si="47"/>
        <v>Northern Africa</v>
      </c>
      <c r="R233" s="62">
        <f t="shared" si="49"/>
        <v>1695</v>
      </c>
      <c r="S233" s="62">
        <f t="shared" si="48"/>
        <v>0</v>
      </c>
      <c r="T233" s="62">
        <f t="shared" si="51"/>
        <v>0</v>
      </c>
      <c r="U233" s="62">
        <f t="shared" si="51"/>
        <v>0</v>
      </c>
      <c r="V233" s="62">
        <f t="shared" si="51"/>
        <v>0</v>
      </c>
      <c r="W233" s="62">
        <f t="shared" si="51"/>
        <v>0</v>
      </c>
      <c r="X233" s="62">
        <f t="shared" si="51"/>
        <v>0</v>
      </c>
      <c r="Y233" s="62">
        <f t="shared" si="51"/>
        <v>0</v>
      </c>
      <c r="Z233" s="62">
        <f t="shared" si="51"/>
        <v>0</v>
      </c>
      <c r="AA233" s="62">
        <f t="shared" si="51"/>
        <v>0</v>
      </c>
      <c r="AB233" s="62">
        <f t="shared" si="51"/>
        <v>0</v>
      </c>
      <c r="AC233" s="62">
        <f t="shared" si="51"/>
        <v>437.02115673721846</v>
      </c>
      <c r="AD233" s="62">
        <f t="shared" si="51"/>
        <v>0</v>
      </c>
      <c r="AE233" s="62">
        <f t="shared" ref="T233:AI249" si="52">IF($R233&gt;MAX($L:$L),0,IF($P233=AE$6,$O233,0))</f>
        <v>0</v>
      </c>
      <c r="AF233" s="62">
        <f t="shared" si="52"/>
        <v>0</v>
      </c>
      <c r="AG233" s="62">
        <f t="shared" si="52"/>
        <v>0</v>
      </c>
      <c r="AH233" s="62">
        <f t="shared" si="52"/>
        <v>0</v>
      </c>
      <c r="AI233" s="62">
        <f t="shared" si="52"/>
        <v>0</v>
      </c>
    </row>
    <row r="234" spans="15:35" x14ac:dyDescent="0.2">
      <c r="O234" s="62">
        <f t="shared" si="46"/>
        <v>437.02115673721846</v>
      </c>
      <c r="P234" s="62" t="str">
        <f t="shared" si="47"/>
        <v>Northern Africa</v>
      </c>
      <c r="R234" s="62">
        <f t="shared" si="49"/>
        <v>1702.5</v>
      </c>
      <c r="S234" s="62">
        <f t="shared" si="48"/>
        <v>0</v>
      </c>
      <c r="T234" s="62">
        <f t="shared" si="52"/>
        <v>0</v>
      </c>
      <c r="U234" s="62">
        <f t="shared" si="52"/>
        <v>0</v>
      </c>
      <c r="V234" s="62">
        <f t="shared" si="52"/>
        <v>0</v>
      </c>
      <c r="W234" s="62">
        <f t="shared" si="52"/>
        <v>0</v>
      </c>
      <c r="X234" s="62">
        <f t="shared" si="52"/>
        <v>0</v>
      </c>
      <c r="Y234" s="62">
        <f t="shared" si="52"/>
        <v>0</v>
      </c>
      <c r="Z234" s="62">
        <f t="shared" si="52"/>
        <v>0</v>
      </c>
      <c r="AA234" s="62">
        <f t="shared" si="52"/>
        <v>0</v>
      </c>
      <c r="AB234" s="62">
        <f t="shared" si="52"/>
        <v>0</v>
      </c>
      <c r="AC234" s="62">
        <f t="shared" si="52"/>
        <v>437.02115673721846</v>
      </c>
      <c r="AD234" s="62">
        <f t="shared" si="52"/>
        <v>0</v>
      </c>
      <c r="AE234" s="62">
        <f t="shared" si="52"/>
        <v>0</v>
      </c>
      <c r="AF234" s="62">
        <f t="shared" si="52"/>
        <v>0</v>
      </c>
      <c r="AG234" s="62">
        <f t="shared" si="52"/>
        <v>0</v>
      </c>
      <c r="AH234" s="62">
        <f t="shared" si="52"/>
        <v>0</v>
      </c>
      <c r="AI234" s="62">
        <f t="shared" si="52"/>
        <v>0</v>
      </c>
    </row>
    <row r="235" spans="15:35" x14ac:dyDescent="0.2">
      <c r="O235" s="62">
        <f t="shared" si="46"/>
        <v>437.02115673721846</v>
      </c>
      <c r="P235" s="62" t="str">
        <f t="shared" si="47"/>
        <v>Northern Africa</v>
      </c>
      <c r="R235" s="62">
        <f t="shared" si="49"/>
        <v>1710</v>
      </c>
      <c r="S235" s="62">
        <f t="shared" si="48"/>
        <v>0</v>
      </c>
      <c r="T235" s="62">
        <f t="shared" si="52"/>
        <v>0</v>
      </c>
      <c r="U235" s="62">
        <f t="shared" si="52"/>
        <v>0</v>
      </c>
      <c r="V235" s="62">
        <f t="shared" si="52"/>
        <v>0</v>
      </c>
      <c r="W235" s="62">
        <f t="shared" si="52"/>
        <v>0</v>
      </c>
      <c r="X235" s="62">
        <f t="shared" si="52"/>
        <v>0</v>
      </c>
      <c r="Y235" s="62">
        <f t="shared" si="52"/>
        <v>0</v>
      </c>
      <c r="Z235" s="62">
        <f t="shared" si="52"/>
        <v>0</v>
      </c>
      <c r="AA235" s="62">
        <f t="shared" si="52"/>
        <v>0</v>
      </c>
      <c r="AB235" s="62">
        <f t="shared" si="52"/>
        <v>0</v>
      </c>
      <c r="AC235" s="62">
        <f t="shared" si="52"/>
        <v>437.02115673721846</v>
      </c>
      <c r="AD235" s="62">
        <f t="shared" si="52"/>
        <v>0</v>
      </c>
      <c r="AE235" s="62">
        <f t="shared" si="52"/>
        <v>0</v>
      </c>
      <c r="AF235" s="62">
        <f t="shared" si="52"/>
        <v>0</v>
      </c>
      <c r="AG235" s="62">
        <f t="shared" si="52"/>
        <v>0</v>
      </c>
      <c r="AH235" s="62">
        <f t="shared" si="52"/>
        <v>0</v>
      </c>
      <c r="AI235" s="62">
        <f t="shared" si="52"/>
        <v>0</v>
      </c>
    </row>
    <row r="236" spans="15:35" x14ac:dyDescent="0.2">
      <c r="O236" s="62">
        <f t="shared" si="46"/>
        <v>437.02115673721846</v>
      </c>
      <c r="P236" s="62" t="str">
        <f t="shared" si="47"/>
        <v>Northern Africa</v>
      </c>
      <c r="R236" s="62">
        <f t="shared" si="49"/>
        <v>1717.5</v>
      </c>
      <c r="S236" s="62">
        <f t="shared" si="48"/>
        <v>0</v>
      </c>
      <c r="T236" s="62">
        <f t="shared" si="52"/>
        <v>0</v>
      </c>
      <c r="U236" s="62">
        <f t="shared" si="52"/>
        <v>0</v>
      </c>
      <c r="V236" s="62">
        <f t="shared" si="52"/>
        <v>0</v>
      </c>
      <c r="W236" s="62">
        <f t="shared" si="52"/>
        <v>0</v>
      </c>
      <c r="X236" s="62">
        <f t="shared" si="52"/>
        <v>0</v>
      </c>
      <c r="Y236" s="62">
        <f t="shared" si="52"/>
        <v>0</v>
      </c>
      <c r="Z236" s="62">
        <f t="shared" si="52"/>
        <v>0</v>
      </c>
      <c r="AA236" s="62">
        <f t="shared" si="52"/>
        <v>0</v>
      </c>
      <c r="AB236" s="62">
        <f t="shared" si="52"/>
        <v>0</v>
      </c>
      <c r="AC236" s="62">
        <f t="shared" si="52"/>
        <v>437.02115673721846</v>
      </c>
      <c r="AD236" s="62">
        <f t="shared" si="52"/>
        <v>0</v>
      </c>
      <c r="AE236" s="62">
        <f t="shared" si="52"/>
        <v>0</v>
      </c>
      <c r="AF236" s="62">
        <f t="shared" si="52"/>
        <v>0</v>
      </c>
      <c r="AG236" s="62">
        <f t="shared" si="52"/>
        <v>0</v>
      </c>
      <c r="AH236" s="62">
        <f t="shared" si="52"/>
        <v>0</v>
      </c>
      <c r="AI236" s="62">
        <f t="shared" si="52"/>
        <v>0</v>
      </c>
    </row>
    <row r="237" spans="15:35" x14ac:dyDescent="0.2">
      <c r="O237" s="62">
        <f t="shared" si="46"/>
        <v>437.02115673721846</v>
      </c>
      <c r="P237" s="62" t="str">
        <f t="shared" si="47"/>
        <v>Northern Africa</v>
      </c>
      <c r="R237" s="62">
        <f t="shared" si="49"/>
        <v>1725</v>
      </c>
      <c r="S237" s="62">
        <f t="shared" si="48"/>
        <v>0</v>
      </c>
      <c r="T237" s="62">
        <f t="shared" si="52"/>
        <v>0</v>
      </c>
      <c r="U237" s="62">
        <f t="shared" si="52"/>
        <v>0</v>
      </c>
      <c r="V237" s="62">
        <f t="shared" si="52"/>
        <v>0</v>
      </c>
      <c r="W237" s="62">
        <f t="shared" si="52"/>
        <v>0</v>
      </c>
      <c r="X237" s="62">
        <f t="shared" si="52"/>
        <v>0</v>
      </c>
      <c r="Y237" s="62">
        <f t="shared" si="52"/>
        <v>0</v>
      </c>
      <c r="Z237" s="62">
        <f t="shared" si="52"/>
        <v>0</v>
      </c>
      <c r="AA237" s="62">
        <f t="shared" si="52"/>
        <v>0</v>
      </c>
      <c r="AB237" s="62">
        <f t="shared" si="52"/>
        <v>0</v>
      </c>
      <c r="AC237" s="62">
        <f t="shared" si="52"/>
        <v>437.02115673721846</v>
      </c>
      <c r="AD237" s="62">
        <f t="shared" si="52"/>
        <v>0</v>
      </c>
      <c r="AE237" s="62">
        <f t="shared" si="52"/>
        <v>0</v>
      </c>
      <c r="AF237" s="62">
        <f t="shared" si="52"/>
        <v>0</v>
      </c>
      <c r="AG237" s="62">
        <f t="shared" si="52"/>
        <v>0</v>
      </c>
      <c r="AH237" s="62">
        <f t="shared" si="52"/>
        <v>0</v>
      </c>
      <c r="AI237" s="62">
        <f t="shared" si="52"/>
        <v>0</v>
      </c>
    </row>
    <row r="238" spans="15:35" x14ac:dyDescent="0.2">
      <c r="O238" s="62">
        <f t="shared" si="46"/>
        <v>437.02115673721846</v>
      </c>
      <c r="P238" s="62" t="str">
        <f t="shared" si="47"/>
        <v>Northern Africa</v>
      </c>
      <c r="R238" s="62">
        <f t="shared" si="49"/>
        <v>1732.5</v>
      </c>
      <c r="S238" s="62">
        <f t="shared" si="48"/>
        <v>0</v>
      </c>
      <c r="T238" s="62">
        <f t="shared" si="52"/>
        <v>0</v>
      </c>
      <c r="U238" s="62">
        <f t="shared" si="52"/>
        <v>0</v>
      </c>
      <c r="V238" s="62">
        <f t="shared" si="52"/>
        <v>0</v>
      </c>
      <c r="W238" s="62">
        <f t="shared" si="52"/>
        <v>0</v>
      </c>
      <c r="X238" s="62">
        <f t="shared" si="52"/>
        <v>0</v>
      </c>
      <c r="Y238" s="62">
        <f t="shared" si="52"/>
        <v>0</v>
      </c>
      <c r="Z238" s="62">
        <f t="shared" si="52"/>
        <v>0</v>
      </c>
      <c r="AA238" s="62">
        <f t="shared" si="52"/>
        <v>0</v>
      </c>
      <c r="AB238" s="62">
        <f t="shared" si="52"/>
        <v>0</v>
      </c>
      <c r="AC238" s="62">
        <f t="shared" si="52"/>
        <v>437.02115673721846</v>
      </c>
      <c r="AD238" s="62">
        <f t="shared" si="52"/>
        <v>0</v>
      </c>
      <c r="AE238" s="62">
        <f t="shared" si="52"/>
        <v>0</v>
      </c>
      <c r="AF238" s="62">
        <f t="shared" si="52"/>
        <v>0</v>
      </c>
      <c r="AG238" s="62">
        <f t="shared" si="52"/>
        <v>0</v>
      </c>
      <c r="AH238" s="62">
        <f t="shared" si="52"/>
        <v>0</v>
      </c>
      <c r="AI238" s="62">
        <f t="shared" si="52"/>
        <v>0</v>
      </c>
    </row>
    <row r="239" spans="15:35" x14ac:dyDescent="0.2">
      <c r="O239" s="62">
        <f t="shared" si="46"/>
        <v>437.02115673721846</v>
      </c>
      <c r="P239" s="62" t="str">
        <f t="shared" si="47"/>
        <v>Northern Africa</v>
      </c>
      <c r="R239" s="62">
        <f t="shared" si="49"/>
        <v>1740</v>
      </c>
      <c r="S239" s="62">
        <f t="shared" si="48"/>
        <v>0</v>
      </c>
      <c r="T239" s="62">
        <f t="shared" si="52"/>
        <v>0</v>
      </c>
      <c r="U239" s="62">
        <f t="shared" si="52"/>
        <v>0</v>
      </c>
      <c r="V239" s="62">
        <f t="shared" si="52"/>
        <v>0</v>
      </c>
      <c r="W239" s="62">
        <f t="shared" si="52"/>
        <v>0</v>
      </c>
      <c r="X239" s="62">
        <f t="shared" si="52"/>
        <v>0</v>
      </c>
      <c r="Y239" s="62">
        <f t="shared" si="52"/>
        <v>0</v>
      </c>
      <c r="Z239" s="62">
        <f t="shared" si="52"/>
        <v>0</v>
      </c>
      <c r="AA239" s="62">
        <f t="shared" si="52"/>
        <v>0</v>
      </c>
      <c r="AB239" s="62">
        <f t="shared" si="52"/>
        <v>0</v>
      </c>
      <c r="AC239" s="62">
        <f t="shared" si="52"/>
        <v>437.02115673721846</v>
      </c>
      <c r="AD239" s="62">
        <f t="shared" si="52"/>
        <v>0</v>
      </c>
      <c r="AE239" s="62">
        <f t="shared" si="52"/>
        <v>0</v>
      </c>
      <c r="AF239" s="62">
        <f t="shared" si="52"/>
        <v>0</v>
      </c>
      <c r="AG239" s="62">
        <f t="shared" si="52"/>
        <v>0</v>
      </c>
      <c r="AH239" s="62">
        <f t="shared" si="52"/>
        <v>0</v>
      </c>
      <c r="AI239" s="62">
        <f t="shared" si="52"/>
        <v>0</v>
      </c>
    </row>
    <row r="240" spans="15:35" x14ac:dyDescent="0.2">
      <c r="O240" s="62">
        <f t="shared" si="46"/>
        <v>437.02115673721846</v>
      </c>
      <c r="P240" s="62" t="str">
        <f t="shared" si="47"/>
        <v>Northern Africa</v>
      </c>
      <c r="R240" s="62">
        <f t="shared" si="49"/>
        <v>1747.5</v>
      </c>
      <c r="S240" s="62">
        <f t="shared" si="48"/>
        <v>0</v>
      </c>
      <c r="T240" s="62">
        <f t="shared" si="52"/>
        <v>0</v>
      </c>
      <c r="U240" s="62">
        <f t="shared" si="52"/>
        <v>0</v>
      </c>
      <c r="V240" s="62">
        <f t="shared" si="52"/>
        <v>0</v>
      </c>
      <c r="W240" s="62">
        <f t="shared" si="52"/>
        <v>0</v>
      </c>
      <c r="X240" s="62">
        <f t="shared" si="52"/>
        <v>0</v>
      </c>
      <c r="Y240" s="62">
        <f t="shared" si="52"/>
        <v>0</v>
      </c>
      <c r="Z240" s="62">
        <f t="shared" si="52"/>
        <v>0</v>
      </c>
      <c r="AA240" s="62">
        <f t="shared" si="52"/>
        <v>0</v>
      </c>
      <c r="AB240" s="62">
        <f t="shared" si="52"/>
        <v>0</v>
      </c>
      <c r="AC240" s="62">
        <f t="shared" si="52"/>
        <v>437.02115673721846</v>
      </c>
      <c r="AD240" s="62">
        <f t="shared" si="52"/>
        <v>0</v>
      </c>
      <c r="AE240" s="62">
        <f t="shared" si="52"/>
        <v>0</v>
      </c>
      <c r="AF240" s="62">
        <f t="shared" si="52"/>
        <v>0</v>
      </c>
      <c r="AG240" s="62">
        <f t="shared" si="52"/>
        <v>0</v>
      </c>
      <c r="AH240" s="62">
        <f t="shared" si="52"/>
        <v>0</v>
      </c>
      <c r="AI240" s="62">
        <f t="shared" si="52"/>
        <v>0</v>
      </c>
    </row>
    <row r="241" spans="15:35" x14ac:dyDescent="0.2">
      <c r="O241" s="62">
        <f t="shared" si="46"/>
        <v>437.02115673721846</v>
      </c>
      <c r="P241" s="62" t="str">
        <f t="shared" si="47"/>
        <v>Northern Africa</v>
      </c>
      <c r="R241" s="62">
        <f t="shared" si="49"/>
        <v>1755</v>
      </c>
      <c r="S241" s="62">
        <f t="shared" si="48"/>
        <v>0</v>
      </c>
      <c r="T241" s="62">
        <f t="shared" si="52"/>
        <v>0</v>
      </c>
      <c r="U241" s="62">
        <f t="shared" si="52"/>
        <v>0</v>
      </c>
      <c r="V241" s="62">
        <f t="shared" si="52"/>
        <v>0</v>
      </c>
      <c r="W241" s="62">
        <f t="shared" si="52"/>
        <v>0</v>
      </c>
      <c r="X241" s="62">
        <f t="shared" si="52"/>
        <v>0</v>
      </c>
      <c r="Y241" s="62">
        <f t="shared" si="52"/>
        <v>0</v>
      </c>
      <c r="Z241" s="62">
        <f t="shared" si="52"/>
        <v>0</v>
      </c>
      <c r="AA241" s="62">
        <f t="shared" si="52"/>
        <v>0</v>
      </c>
      <c r="AB241" s="62">
        <f t="shared" si="52"/>
        <v>0</v>
      </c>
      <c r="AC241" s="62">
        <f t="shared" si="52"/>
        <v>437.02115673721846</v>
      </c>
      <c r="AD241" s="62">
        <f t="shared" si="52"/>
        <v>0</v>
      </c>
      <c r="AE241" s="62">
        <f t="shared" si="52"/>
        <v>0</v>
      </c>
      <c r="AF241" s="62">
        <f t="shared" si="52"/>
        <v>0</v>
      </c>
      <c r="AG241" s="62">
        <f t="shared" si="52"/>
        <v>0</v>
      </c>
      <c r="AH241" s="62">
        <f t="shared" si="52"/>
        <v>0</v>
      </c>
      <c r="AI241" s="62">
        <f t="shared" si="52"/>
        <v>0</v>
      </c>
    </row>
    <row r="242" spans="15:35" x14ac:dyDescent="0.2">
      <c r="O242" s="62">
        <f t="shared" si="46"/>
        <v>437.02115673721846</v>
      </c>
      <c r="P242" s="62" t="str">
        <f t="shared" si="47"/>
        <v>Northern Africa</v>
      </c>
      <c r="R242" s="62">
        <f t="shared" si="49"/>
        <v>1762.5</v>
      </c>
      <c r="S242" s="62">
        <f t="shared" si="48"/>
        <v>0</v>
      </c>
      <c r="T242" s="62">
        <f t="shared" si="52"/>
        <v>0</v>
      </c>
      <c r="U242" s="62">
        <f t="shared" si="52"/>
        <v>0</v>
      </c>
      <c r="V242" s="62">
        <f t="shared" si="52"/>
        <v>0</v>
      </c>
      <c r="W242" s="62">
        <f t="shared" si="52"/>
        <v>0</v>
      </c>
      <c r="X242" s="62">
        <f t="shared" si="52"/>
        <v>0</v>
      </c>
      <c r="Y242" s="62">
        <f t="shared" si="52"/>
        <v>0</v>
      </c>
      <c r="Z242" s="62">
        <f t="shared" si="52"/>
        <v>0</v>
      </c>
      <c r="AA242" s="62">
        <f t="shared" si="52"/>
        <v>0</v>
      </c>
      <c r="AB242" s="62">
        <f t="shared" si="52"/>
        <v>0</v>
      </c>
      <c r="AC242" s="62">
        <f t="shared" si="52"/>
        <v>437.02115673721846</v>
      </c>
      <c r="AD242" s="62">
        <f t="shared" si="52"/>
        <v>0</v>
      </c>
      <c r="AE242" s="62">
        <f t="shared" si="52"/>
        <v>0</v>
      </c>
      <c r="AF242" s="62">
        <f t="shared" si="52"/>
        <v>0</v>
      </c>
      <c r="AG242" s="62">
        <f t="shared" si="52"/>
        <v>0</v>
      </c>
      <c r="AH242" s="62">
        <f t="shared" si="52"/>
        <v>0</v>
      </c>
      <c r="AI242" s="62">
        <f t="shared" si="52"/>
        <v>0</v>
      </c>
    </row>
    <row r="243" spans="15:35" x14ac:dyDescent="0.2">
      <c r="O243" s="62">
        <f t="shared" si="46"/>
        <v>437.02115673721846</v>
      </c>
      <c r="P243" s="62" t="str">
        <f t="shared" si="47"/>
        <v>Northern Africa</v>
      </c>
      <c r="R243" s="62">
        <f t="shared" si="49"/>
        <v>1770</v>
      </c>
      <c r="S243" s="62">
        <f t="shared" si="48"/>
        <v>0</v>
      </c>
      <c r="T243" s="62">
        <f t="shared" si="52"/>
        <v>0</v>
      </c>
      <c r="U243" s="62">
        <f t="shared" si="52"/>
        <v>0</v>
      </c>
      <c r="V243" s="62">
        <f t="shared" si="52"/>
        <v>0</v>
      </c>
      <c r="W243" s="62">
        <f t="shared" si="52"/>
        <v>0</v>
      </c>
      <c r="X243" s="62">
        <f t="shared" si="52"/>
        <v>0</v>
      </c>
      <c r="Y243" s="62">
        <f t="shared" si="52"/>
        <v>0</v>
      </c>
      <c r="Z243" s="62">
        <f t="shared" si="52"/>
        <v>0</v>
      </c>
      <c r="AA243" s="62">
        <f t="shared" si="52"/>
        <v>0</v>
      </c>
      <c r="AB243" s="62">
        <f t="shared" si="52"/>
        <v>0</v>
      </c>
      <c r="AC243" s="62">
        <f t="shared" si="52"/>
        <v>437.02115673721846</v>
      </c>
      <c r="AD243" s="62">
        <f t="shared" si="52"/>
        <v>0</v>
      </c>
      <c r="AE243" s="62">
        <f t="shared" si="52"/>
        <v>0</v>
      </c>
      <c r="AF243" s="62">
        <f t="shared" si="52"/>
        <v>0</v>
      </c>
      <c r="AG243" s="62">
        <f t="shared" si="52"/>
        <v>0</v>
      </c>
      <c r="AH243" s="62">
        <f t="shared" si="52"/>
        <v>0</v>
      </c>
      <c r="AI243" s="62">
        <f t="shared" si="52"/>
        <v>0</v>
      </c>
    </row>
    <row r="244" spans="15:35" x14ac:dyDescent="0.2">
      <c r="O244" s="62">
        <f t="shared" si="46"/>
        <v>437.02115673721846</v>
      </c>
      <c r="P244" s="62" t="str">
        <f t="shared" si="47"/>
        <v>Northern Africa</v>
      </c>
      <c r="R244" s="62">
        <f t="shared" si="49"/>
        <v>1777.5</v>
      </c>
      <c r="S244" s="62">
        <f t="shared" si="48"/>
        <v>0</v>
      </c>
      <c r="T244" s="62">
        <f t="shared" si="52"/>
        <v>0</v>
      </c>
      <c r="U244" s="62">
        <f t="shared" si="52"/>
        <v>0</v>
      </c>
      <c r="V244" s="62">
        <f t="shared" si="52"/>
        <v>0</v>
      </c>
      <c r="W244" s="62">
        <f t="shared" si="52"/>
        <v>0</v>
      </c>
      <c r="X244" s="62">
        <f t="shared" si="52"/>
        <v>0</v>
      </c>
      <c r="Y244" s="62">
        <f t="shared" si="52"/>
        <v>0</v>
      </c>
      <c r="Z244" s="62">
        <f t="shared" si="52"/>
        <v>0</v>
      </c>
      <c r="AA244" s="62">
        <f t="shared" si="52"/>
        <v>0</v>
      </c>
      <c r="AB244" s="62">
        <f t="shared" si="52"/>
        <v>0</v>
      </c>
      <c r="AC244" s="62">
        <f t="shared" si="52"/>
        <v>437.02115673721846</v>
      </c>
      <c r="AD244" s="62">
        <f t="shared" si="52"/>
        <v>0</v>
      </c>
      <c r="AE244" s="62">
        <f t="shared" si="52"/>
        <v>0</v>
      </c>
      <c r="AF244" s="62">
        <f t="shared" si="52"/>
        <v>0</v>
      </c>
      <c r="AG244" s="62">
        <f t="shared" si="52"/>
        <v>0</v>
      </c>
      <c r="AH244" s="62">
        <f t="shared" si="52"/>
        <v>0</v>
      </c>
      <c r="AI244" s="62">
        <f t="shared" si="52"/>
        <v>0</v>
      </c>
    </row>
    <row r="245" spans="15:35" x14ac:dyDescent="0.2">
      <c r="O245" s="62">
        <f t="shared" si="46"/>
        <v>437.02115673721846</v>
      </c>
      <c r="P245" s="62" t="str">
        <f t="shared" si="47"/>
        <v>Northern Africa</v>
      </c>
      <c r="R245" s="62">
        <f t="shared" si="49"/>
        <v>1785</v>
      </c>
      <c r="S245" s="62">
        <f t="shared" si="48"/>
        <v>0</v>
      </c>
      <c r="T245" s="62">
        <f t="shared" si="52"/>
        <v>0</v>
      </c>
      <c r="U245" s="62">
        <f t="shared" si="52"/>
        <v>0</v>
      </c>
      <c r="V245" s="62">
        <f t="shared" si="52"/>
        <v>0</v>
      </c>
      <c r="W245" s="62">
        <f t="shared" si="52"/>
        <v>0</v>
      </c>
      <c r="X245" s="62">
        <f t="shared" si="52"/>
        <v>0</v>
      </c>
      <c r="Y245" s="62">
        <f t="shared" si="52"/>
        <v>0</v>
      </c>
      <c r="Z245" s="62">
        <f t="shared" si="52"/>
        <v>0</v>
      </c>
      <c r="AA245" s="62">
        <f t="shared" si="52"/>
        <v>0</v>
      </c>
      <c r="AB245" s="62">
        <f t="shared" si="52"/>
        <v>0</v>
      </c>
      <c r="AC245" s="62">
        <f t="shared" si="52"/>
        <v>437.02115673721846</v>
      </c>
      <c r="AD245" s="62">
        <f t="shared" si="52"/>
        <v>0</v>
      </c>
      <c r="AE245" s="62">
        <f t="shared" si="52"/>
        <v>0</v>
      </c>
      <c r="AF245" s="62">
        <f t="shared" si="52"/>
        <v>0</v>
      </c>
      <c r="AG245" s="62">
        <f t="shared" si="52"/>
        <v>0</v>
      </c>
      <c r="AH245" s="62">
        <f t="shared" si="52"/>
        <v>0</v>
      </c>
      <c r="AI245" s="62">
        <f t="shared" si="52"/>
        <v>0</v>
      </c>
    </row>
    <row r="246" spans="15:35" x14ac:dyDescent="0.2">
      <c r="O246" s="62">
        <f t="shared" si="46"/>
        <v>437.02115673721846</v>
      </c>
      <c r="P246" s="62" t="str">
        <f t="shared" si="47"/>
        <v>Northern Africa</v>
      </c>
      <c r="R246" s="62">
        <f t="shared" si="49"/>
        <v>1792.5</v>
      </c>
      <c r="S246" s="62">
        <f t="shared" si="48"/>
        <v>0</v>
      </c>
      <c r="T246" s="62">
        <f t="shared" si="52"/>
        <v>0</v>
      </c>
      <c r="U246" s="62">
        <f t="shared" si="52"/>
        <v>0</v>
      </c>
      <c r="V246" s="62">
        <f t="shared" si="52"/>
        <v>0</v>
      </c>
      <c r="W246" s="62">
        <f t="shared" si="52"/>
        <v>0</v>
      </c>
      <c r="X246" s="62">
        <f t="shared" si="52"/>
        <v>0</v>
      </c>
      <c r="Y246" s="62">
        <f t="shared" si="52"/>
        <v>0</v>
      </c>
      <c r="Z246" s="62">
        <f t="shared" si="52"/>
        <v>0</v>
      </c>
      <c r="AA246" s="62">
        <f t="shared" si="52"/>
        <v>0</v>
      </c>
      <c r="AB246" s="62">
        <f t="shared" si="52"/>
        <v>0</v>
      </c>
      <c r="AC246" s="62">
        <f t="shared" si="52"/>
        <v>437.02115673721846</v>
      </c>
      <c r="AD246" s="62">
        <f t="shared" si="52"/>
        <v>0</v>
      </c>
      <c r="AE246" s="62">
        <f t="shared" si="52"/>
        <v>0</v>
      </c>
      <c r="AF246" s="62">
        <f t="shared" si="52"/>
        <v>0</v>
      </c>
      <c r="AG246" s="62">
        <f t="shared" si="52"/>
        <v>0</v>
      </c>
      <c r="AH246" s="62">
        <f t="shared" si="52"/>
        <v>0</v>
      </c>
      <c r="AI246" s="62">
        <f t="shared" si="52"/>
        <v>0</v>
      </c>
    </row>
    <row r="247" spans="15:35" x14ac:dyDescent="0.2">
      <c r="O247" s="62">
        <f t="shared" si="46"/>
        <v>437.02115673721846</v>
      </c>
      <c r="P247" s="62" t="str">
        <f t="shared" si="47"/>
        <v>Northern Africa</v>
      </c>
      <c r="R247" s="62">
        <f t="shared" si="49"/>
        <v>1800</v>
      </c>
      <c r="S247" s="62">
        <f t="shared" si="48"/>
        <v>0</v>
      </c>
      <c r="T247" s="62">
        <f t="shared" si="52"/>
        <v>0</v>
      </c>
      <c r="U247" s="62">
        <f t="shared" si="52"/>
        <v>0</v>
      </c>
      <c r="V247" s="62">
        <f t="shared" si="52"/>
        <v>0</v>
      </c>
      <c r="W247" s="62">
        <f t="shared" si="52"/>
        <v>0</v>
      </c>
      <c r="X247" s="62">
        <f t="shared" si="52"/>
        <v>0</v>
      </c>
      <c r="Y247" s="62">
        <f t="shared" si="52"/>
        <v>0</v>
      </c>
      <c r="Z247" s="62">
        <f t="shared" si="52"/>
        <v>0</v>
      </c>
      <c r="AA247" s="62">
        <f t="shared" si="52"/>
        <v>0</v>
      </c>
      <c r="AB247" s="62">
        <f t="shared" si="52"/>
        <v>0</v>
      </c>
      <c r="AC247" s="62">
        <f t="shared" si="52"/>
        <v>437.02115673721846</v>
      </c>
      <c r="AD247" s="62">
        <f t="shared" si="52"/>
        <v>0</v>
      </c>
      <c r="AE247" s="62">
        <f t="shared" si="52"/>
        <v>0</v>
      </c>
      <c r="AF247" s="62">
        <f t="shared" si="52"/>
        <v>0</v>
      </c>
      <c r="AG247" s="62">
        <f t="shared" si="52"/>
        <v>0</v>
      </c>
      <c r="AH247" s="62">
        <f t="shared" si="52"/>
        <v>0</v>
      </c>
      <c r="AI247" s="62">
        <f t="shared" si="52"/>
        <v>0</v>
      </c>
    </row>
    <row r="248" spans="15:35" x14ac:dyDescent="0.2">
      <c r="O248" s="62">
        <f t="shared" si="46"/>
        <v>437.02115673721846</v>
      </c>
      <c r="P248" s="62" t="str">
        <f t="shared" si="47"/>
        <v>Northern Africa</v>
      </c>
      <c r="R248" s="62">
        <f t="shared" si="49"/>
        <v>1807.5</v>
      </c>
      <c r="S248" s="62">
        <f t="shared" si="48"/>
        <v>0</v>
      </c>
      <c r="T248" s="62">
        <f t="shared" si="52"/>
        <v>0</v>
      </c>
      <c r="U248" s="62">
        <f t="shared" si="52"/>
        <v>0</v>
      </c>
      <c r="V248" s="62">
        <f t="shared" si="52"/>
        <v>0</v>
      </c>
      <c r="W248" s="62">
        <f t="shared" si="52"/>
        <v>0</v>
      </c>
      <c r="X248" s="62">
        <f t="shared" si="52"/>
        <v>0</v>
      </c>
      <c r="Y248" s="62">
        <f t="shared" si="52"/>
        <v>0</v>
      </c>
      <c r="Z248" s="62">
        <f t="shared" si="52"/>
        <v>0</v>
      </c>
      <c r="AA248" s="62">
        <f t="shared" si="52"/>
        <v>0</v>
      </c>
      <c r="AB248" s="62">
        <f t="shared" si="52"/>
        <v>0</v>
      </c>
      <c r="AC248" s="62">
        <f t="shared" si="52"/>
        <v>437.02115673721846</v>
      </c>
      <c r="AD248" s="62">
        <f t="shared" si="52"/>
        <v>0</v>
      </c>
      <c r="AE248" s="62">
        <f t="shared" si="52"/>
        <v>0</v>
      </c>
      <c r="AF248" s="62">
        <f t="shared" si="52"/>
        <v>0</v>
      </c>
      <c r="AG248" s="62">
        <f t="shared" si="52"/>
        <v>0</v>
      </c>
      <c r="AH248" s="62">
        <f t="shared" si="52"/>
        <v>0</v>
      </c>
      <c r="AI248" s="62">
        <f t="shared" si="52"/>
        <v>0</v>
      </c>
    </row>
    <row r="249" spans="15:35" x14ac:dyDescent="0.2">
      <c r="O249" s="62">
        <f t="shared" si="46"/>
        <v>437.02115673721846</v>
      </c>
      <c r="P249" s="62" t="str">
        <f t="shared" si="47"/>
        <v>Northern Africa</v>
      </c>
      <c r="R249" s="62">
        <f t="shared" si="49"/>
        <v>1815</v>
      </c>
      <c r="S249" s="62">
        <f t="shared" si="48"/>
        <v>0</v>
      </c>
      <c r="T249" s="62">
        <f t="shared" si="52"/>
        <v>0</v>
      </c>
      <c r="U249" s="62">
        <f t="shared" si="52"/>
        <v>0</v>
      </c>
      <c r="V249" s="62">
        <f t="shared" si="52"/>
        <v>0</v>
      </c>
      <c r="W249" s="62">
        <f t="shared" si="52"/>
        <v>0</v>
      </c>
      <c r="X249" s="62">
        <f t="shared" si="52"/>
        <v>0</v>
      </c>
      <c r="Y249" s="62">
        <f t="shared" si="52"/>
        <v>0</v>
      </c>
      <c r="Z249" s="62">
        <f t="shared" si="52"/>
        <v>0</v>
      </c>
      <c r="AA249" s="62">
        <f t="shared" si="52"/>
        <v>0</v>
      </c>
      <c r="AB249" s="62">
        <f t="shared" si="52"/>
        <v>0</v>
      </c>
      <c r="AC249" s="62">
        <f t="shared" si="52"/>
        <v>437.02115673721846</v>
      </c>
      <c r="AD249" s="62">
        <f t="shared" ref="T249:AI265" si="53">IF($R249&gt;MAX($L:$L),0,IF($P249=AD$6,$O249,0))</f>
        <v>0</v>
      </c>
      <c r="AE249" s="62">
        <f t="shared" si="53"/>
        <v>0</v>
      </c>
      <c r="AF249" s="62">
        <f t="shared" si="53"/>
        <v>0</v>
      </c>
      <c r="AG249" s="62">
        <f t="shared" si="53"/>
        <v>0</v>
      </c>
      <c r="AH249" s="62">
        <f t="shared" si="53"/>
        <v>0</v>
      </c>
      <c r="AI249" s="62">
        <f t="shared" si="53"/>
        <v>0</v>
      </c>
    </row>
    <row r="250" spans="15:35" x14ac:dyDescent="0.2">
      <c r="O250" s="62">
        <f t="shared" si="46"/>
        <v>437.02115673721846</v>
      </c>
      <c r="P250" s="62" t="str">
        <f t="shared" si="47"/>
        <v>Northern Africa</v>
      </c>
      <c r="R250" s="62">
        <f t="shared" si="49"/>
        <v>1822.5</v>
      </c>
      <c r="S250" s="62">
        <f t="shared" si="48"/>
        <v>0</v>
      </c>
      <c r="T250" s="62">
        <f t="shared" si="53"/>
        <v>0</v>
      </c>
      <c r="U250" s="62">
        <f t="shared" si="53"/>
        <v>0</v>
      </c>
      <c r="V250" s="62">
        <f t="shared" si="53"/>
        <v>0</v>
      </c>
      <c r="W250" s="62">
        <f t="shared" si="53"/>
        <v>0</v>
      </c>
      <c r="X250" s="62">
        <f t="shared" si="53"/>
        <v>0</v>
      </c>
      <c r="Y250" s="62">
        <f t="shared" si="53"/>
        <v>0</v>
      </c>
      <c r="Z250" s="62">
        <f t="shared" si="53"/>
        <v>0</v>
      </c>
      <c r="AA250" s="62">
        <f t="shared" si="53"/>
        <v>0</v>
      </c>
      <c r="AB250" s="62">
        <f t="shared" si="53"/>
        <v>0</v>
      </c>
      <c r="AC250" s="62">
        <f t="shared" si="53"/>
        <v>437.02115673721846</v>
      </c>
      <c r="AD250" s="62">
        <f t="shared" si="53"/>
        <v>0</v>
      </c>
      <c r="AE250" s="62">
        <f t="shared" si="53"/>
        <v>0</v>
      </c>
      <c r="AF250" s="62">
        <f t="shared" si="53"/>
        <v>0</v>
      </c>
      <c r="AG250" s="62">
        <f t="shared" si="53"/>
        <v>0</v>
      </c>
      <c r="AH250" s="62">
        <f t="shared" si="53"/>
        <v>0</v>
      </c>
      <c r="AI250" s="62">
        <f t="shared" si="53"/>
        <v>0</v>
      </c>
    </row>
    <row r="251" spans="15:35" x14ac:dyDescent="0.2">
      <c r="O251" s="62">
        <f t="shared" si="46"/>
        <v>437.02115673721846</v>
      </c>
      <c r="P251" s="62" t="str">
        <f t="shared" si="47"/>
        <v>Northern Africa</v>
      </c>
      <c r="R251" s="62">
        <f t="shared" si="49"/>
        <v>1830</v>
      </c>
      <c r="S251" s="62">
        <f t="shared" si="48"/>
        <v>0</v>
      </c>
      <c r="T251" s="62">
        <f t="shared" si="53"/>
        <v>0</v>
      </c>
      <c r="U251" s="62">
        <f t="shared" si="53"/>
        <v>0</v>
      </c>
      <c r="V251" s="62">
        <f t="shared" si="53"/>
        <v>0</v>
      </c>
      <c r="W251" s="62">
        <f t="shared" si="53"/>
        <v>0</v>
      </c>
      <c r="X251" s="62">
        <f t="shared" si="53"/>
        <v>0</v>
      </c>
      <c r="Y251" s="62">
        <f t="shared" si="53"/>
        <v>0</v>
      </c>
      <c r="Z251" s="62">
        <f t="shared" si="53"/>
        <v>0</v>
      </c>
      <c r="AA251" s="62">
        <f t="shared" si="53"/>
        <v>0</v>
      </c>
      <c r="AB251" s="62">
        <f t="shared" si="53"/>
        <v>0</v>
      </c>
      <c r="AC251" s="62">
        <f t="shared" si="53"/>
        <v>437.02115673721846</v>
      </c>
      <c r="AD251" s="62">
        <f t="shared" si="53"/>
        <v>0</v>
      </c>
      <c r="AE251" s="62">
        <f t="shared" si="53"/>
        <v>0</v>
      </c>
      <c r="AF251" s="62">
        <f t="shared" si="53"/>
        <v>0</v>
      </c>
      <c r="AG251" s="62">
        <f t="shared" si="53"/>
        <v>0</v>
      </c>
      <c r="AH251" s="62">
        <f t="shared" si="53"/>
        <v>0</v>
      </c>
      <c r="AI251" s="62">
        <f t="shared" si="53"/>
        <v>0</v>
      </c>
    </row>
    <row r="252" spans="15:35" x14ac:dyDescent="0.2">
      <c r="O252" s="62">
        <f t="shared" si="46"/>
        <v>437.02115673721846</v>
      </c>
      <c r="P252" s="62" t="str">
        <f t="shared" si="47"/>
        <v>Northern Africa</v>
      </c>
      <c r="R252" s="62">
        <f t="shared" si="49"/>
        <v>1837.5</v>
      </c>
      <c r="S252" s="62">
        <f t="shared" si="48"/>
        <v>0</v>
      </c>
      <c r="T252" s="62">
        <f t="shared" si="53"/>
        <v>0</v>
      </c>
      <c r="U252" s="62">
        <f t="shared" si="53"/>
        <v>0</v>
      </c>
      <c r="V252" s="62">
        <f t="shared" si="53"/>
        <v>0</v>
      </c>
      <c r="W252" s="62">
        <f t="shared" si="53"/>
        <v>0</v>
      </c>
      <c r="X252" s="62">
        <f t="shared" si="53"/>
        <v>0</v>
      </c>
      <c r="Y252" s="62">
        <f t="shared" si="53"/>
        <v>0</v>
      </c>
      <c r="Z252" s="62">
        <f t="shared" si="53"/>
        <v>0</v>
      </c>
      <c r="AA252" s="62">
        <f t="shared" si="53"/>
        <v>0</v>
      </c>
      <c r="AB252" s="62">
        <f t="shared" si="53"/>
        <v>0</v>
      </c>
      <c r="AC252" s="62">
        <f t="shared" si="53"/>
        <v>437.02115673721846</v>
      </c>
      <c r="AD252" s="62">
        <f t="shared" si="53"/>
        <v>0</v>
      </c>
      <c r="AE252" s="62">
        <f t="shared" si="53"/>
        <v>0</v>
      </c>
      <c r="AF252" s="62">
        <f t="shared" si="53"/>
        <v>0</v>
      </c>
      <c r="AG252" s="62">
        <f t="shared" si="53"/>
        <v>0</v>
      </c>
      <c r="AH252" s="62">
        <f t="shared" si="53"/>
        <v>0</v>
      </c>
      <c r="AI252" s="62">
        <f t="shared" si="53"/>
        <v>0</v>
      </c>
    </row>
    <row r="253" spans="15:35" x14ac:dyDescent="0.2">
      <c r="O253" s="62">
        <f t="shared" si="46"/>
        <v>437.02115673721846</v>
      </c>
      <c r="P253" s="62" t="str">
        <f t="shared" si="47"/>
        <v>Northern Africa</v>
      </c>
      <c r="R253" s="62">
        <f t="shared" si="49"/>
        <v>1845</v>
      </c>
      <c r="S253" s="62">
        <f t="shared" si="48"/>
        <v>0</v>
      </c>
      <c r="T253" s="62">
        <f t="shared" si="53"/>
        <v>0</v>
      </c>
      <c r="U253" s="62">
        <f t="shared" si="53"/>
        <v>0</v>
      </c>
      <c r="V253" s="62">
        <f t="shared" si="53"/>
        <v>0</v>
      </c>
      <c r="W253" s="62">
        <f t="shared" si="53"/>
        <v>0</v>
      </c>
      <c r="X253" s="62">
        <f t="shared" si="53"/>
        <v>0</v>
      </c>
      <c r="Y253" s="62">
        <f t="shared" si="53"/>
        <v>0</v>
      </c>
      <c r="Z253" s="62">
        <f t="shared" si="53"/>
        <v>0</v>
      </c>
      <c r="AA253" s="62">
        <f t="shared" si="53"/>
        <v>0</v>
      </c>
      <c r="AB253" s="62">
        <f t="shared" si="53"/>
        <v>0</v>
      </c>
      <c r="AC253" s="62">
        <f t="shared" si="53"/>
        <v>437.02115673721846</v>
      </c>
      <c r="AD253" s="62">
        <f t="shared" si="53"/>
        <v>0</v>
      </c>
      <c r="AE253" s="62">
        <f t="shared" si="53"/>
        <v>0</v>
      </c>
      <c r="AF253" s="62">
        <f t="shared" si="53"/>
        <v>0</v>
      </c>
      <c r="AG253" s="62">
        <f t="shared" si="53"/>
        <v>0</v>
      </c>
      <c r="AH253" s="62">
        <f t="shared" si="53"/>
        <v>0</v>
      </c>
      <c r="AI253" s="62">
        <f t="shared" si="53"/>
        <v>0</v>
      </c>
    </row>
    <row r="254" spans="15:35" x14ac:dyDescent="0.2">
      <c r="O254" s="62">
        <f t="shared" si="46"/>
        <v>437.02115673721846</v>
      </c>
      <c r="P254" s="62" t="str">
        <f t="shared" si="47"/>
        <v>Northern Africa</v>
      </c>
      <c r="R254" s="62">
        <f t="shared" si="49"/>
        <v>1852.5</v>
      </c>
      <c r="S254" s="62">
        <f t="shared" si="48"/>
        <v>0</v>
      </c>
      <c r="T254" s="62">
        <f t="shared" si="53"/>
        <v>0</v>
      </c>
      <c r="U254" s="62">
        <f t="shared" si="53"/>
        <v>0</v>
      </c>
      <c r="V254" s="62">
        <f t="shared" si="53"/>
        <v>0</v>
      </c>
      <c r="W254" s="62">
        <f t="shared" si="53"/>
        <v>0</v>
      </c>
      <c r="X254" s="62">
        <f t="shared" si="53"/>
        <v>0</v>
      </c>
      <c r="Y254" s="62">
        <f t="shared" si="53"/>
        <v>0</v>
      </c>
      <c r="Z254" s="62">
        <f t="shared" si="53"/>
        <v>0</v>
      </c>
      <c r="AA254" s="62">
        <f t="shared" si="53"/>
        <v>0</v>
      </c>
      <c r="AB254" s="62">
        <f t="shared" si="53"/>
        <v>0</v>
      </c>
      <c r="AC254" s="62">
        <f t="shared" si="53"/>
        <v>437.02115673721846</v>
      </c>
      <c r="AD254" s="62">
        <f t="shared" si="53"/>
        <v>0</v>
      </c>
      <c r="AE254" s="62">
        <f t="shared" si="53"/>
        <v>0</v>
      </c>
      <c r="AF254" s="62">
        <f t="shared" si="53"/>
        <v>0</v>
      </c>
      <c r="AG254" s="62">
        <f t="shared" si="53"/>
        <v>0</v>
      </c>
      <c r="AH254" s="62">
        <f t="shared" si="53"/>
        <v>0</v>
      </c>
      <c r="AI254" s="62">
        <f t="shared" si="53"/>
        <v>0</v>
      </c>
    </row>
    <row r="255" spans="15:35" x14ac:dyDescent="0.2">
      <c r="O255" s="62">
        <f t="shared" si="46"/>
        <v>437.02115673721846</v>
      </c>
      <c r="P255" s="62" t="str">
        <f t="shared" si="47"/>
        <v>Northern Africa</v>
      </c>
      <c r="R255" s="62">
        <f t="shared" si="49"/>
        <v>1860</v>
      </c>
      <c r="S255" s="62">
        <f t="shared" si="48"/>
        <v>0</v>
      </c>
      <c r="T255" s="62">
        <f t="shared" si="53"/>
        <v>0</v>
      </c>
      <c r="U255" s="62">
        <f t="shared" si="53"/>
        <v>0</v>
      </c>
      <c r="V255" s="62">
        <f t="shared" si="53"/>
        <v>0</v>
      </c>
      <c r="W255" s="62">
        <f t="shared" si="53"/>
        <v>0</v>
      </c>
      <c r="X255" s="62">
        <f t="shared" si="53"/>
        <v>0</v>
      </c>
      <c r="Y255" s="62">
        <f t="shared" si="53"/>
        <v>0</v>
      </c>
      <c r="Z255" s="62">
        <f t="shared" si="53"/>
        <v>0</v>
      </c>
      <c r="AA255" s="62">
        <f t="shared" si="53"/>
        <v>0</v>
      </c>
      <c r="AB255" s="62">
        <f t="shared" si="53"/>
        <v>0</v>
      </c>
      <c r="AC255" s="62">
        <f t="shared" si="53"/>
        <v>437.02115673721846</v>
      </c>
      <c r="AD255" s="62">
        <f t="shared" si="53"/>
        <v>0</v>
      </c>
      <c r="AE255" s="62">
        <f t="shared" si="53"/>
        <v>0</v>
      </c>
      <c r="AF255" s="62">
        <f t="shared" si="53"/>
        <v>0</v>
      </c>
      <c r="AG255" s="62">
        <f t="shared" si="53"/>
        <v>0</v>
      </c>
      <c r="AH255" s="62">
        <f t="shared" si="53"/>
        <v>0</v>
      </c>
      <c r="AI255" s="62">
        <f t="shared" si="53"/>
        <v>0</v>
      </c>
    </row>
    <row r="256" spans="15:35" x14ac:dyDescent="0.2">
      <c r="O256" s="62">
        <f t="shared" si="46"/>
        <v>437.02115673721846</v>
      </c>
      <c r="P256" s="62" t="str">
        <f t="shared" si="47"/>
        <v>Northern Africa</v>
      </c>
      <c r="R256" s="62">
        <f t="shared" si="49"/>
        <v>1867.5</v>
      </c>
      <c r="S256" s="62">
        <f t="shared" si="48"/>
        <v>0</v>
      </c>
      <c r="T256" s="62">
        <f t="shared" si="53"/>
        <v>0</v>
      </c>
      <c r="U256" s="62">
        <f t="shared" si="53"/>
        <v>0</v>
      </c>
      <c r="V256" s="62">
        <f t="shared" si="53"/>
        <v>0</v>
      </c>
      <c r="W256" s="62">
        <f t="shared" si="53"/>
        <v>0</v>
      </c>
      <c r="X256" s="62">
        <f t="shared" si="53"/>
        <v>0</v>
      </c>
      <c r="Y256" s="62">
        <f t="shared" si="53"/>
        <v>0</v>
      </c>
      <c r="Z256" s="62">
        <f t="shared" si="53"/>
        <v>0</v>
      </c>
      <c r="AA256" s="62">
        <f t="shared" si="53"/>
        <v>0</v>
      </c>
      <c r="AB256" s="62">
        <f t="shared" si="53"/>
        <v>0</v>
      </c>
      <c r="AC256" s="62">
        <f t="shared" si="53"/>
        <v>437.02115673721846</v>
      </c>
      <c r="AD256" s="62">
        <f t="shared" si="53"/>
        <v>0</v>
      </c>
      <c r="AE256" s="62">
        <f t="shared" si="53"/>
        <v>0</v>
      </c>
      <c r="AF256" s="62">
        <f t="shared" si="53"/>
        <v>0</v>
      </c>
      <c r="AG256" s="62">
        <f t="shared" si="53"/>
        <v>0</v>
      </c>
      <c r="AH256" s="62">
        <f t="shared" si="53"/>
        <v>0</v>
      </c>
      <c r="AI256" s="62">
        <f t="shared" si="53"/>
        <v>0</v>
      </c>
    </row>
    <row r="257" spans="15:35" x14ac:dyDescent="0.2">
      <c r="O257" s="62">
        <f t="shared" si="46"/>
        <v>437.02115673721846</v>
      </c>
      <c r="P257" s="62" t="str">
        <f t="shared" si="47"/>
        <v>Northern Africa</v>
      </c>
      <c r="R257" s="62">
        <f t="shared" si="49"/>
        <v>1875</v>
      </c>
      <c r="S257" s="62">
        <f t="shared" si="48"/>
        <v>0</v>
      </c>
      <c r="T257" s="62">
        <f t="shared" si="53"/>
        <v>0</v>
      </c>
      <c r="U257" s="62">
        <f t="shared" si="53"/>
        <v>0</v>
      </c>
      <c r="V257" s="62">
        <f t="shared" si="53"/>
        <v>0</v>
      </c>
      <c r="W257" s="62">
        <f t="shared" si="53"/>
        <v>0</v>
      </c>
      <c r="X257" s="62">
        <f t="shared" si="53"/>
        <v>0</v>
      </c>
      <c r="Y257" s="62">
        <f t="shared" si="53"/>
        <v>0</v>
      </c>
      <c r="Z257" s="62">
        <f t="shared" si="53"/>
        <v>0</v>
      </c>
      <c r="AA257" s="62">
        <f t="shared" si="53"/>
        <v>0</v>
      </c>
      <c r="AB257" s="62">
        <f t="shared" si="53"/>
        <v>0</v>
      </c>
      <c r="AC257" s="62">
        <f t="shared" si="53"/>
        <v>437.02115673721846</v>
      </c>
      <c r="AD257" s="62">
        <f t="shared" si="53"/>
        <v>0</v>
      </c>
      <c r="AE257" s="62">
        <f t="shared" si="53"/>
        <v>0</v>
      </c>
      <c r="AF257" s="62">
        <f t="shared" si="53"/>
        <v>0</v>
      </c>
      <c r="AG257" s="62">
        <f t="shared" si="53"/>
        <v>0</v>
      </c>
      <c r="AH257" s="62">
        <f t="shared" si="53"/>
        <v>0</v>
      </c>
      <c r="AI257" s="62">
        <f t="shared" si="53"/>
        <v>0</v>
      </c>
    </row>
    <row r="258" spans="15:35" x14ac:dyDescent="0.2">
      <c r="O258" s="62">
        <f t="shared" si="46"/>
        <v>437.02115673721846</v>
      </c>
      <c r="P258" s="62" t="str">
        <f t="shared" si="47"/>
        <v>Northern Africa</v>
      </c>
      <c r="R258" s="62">
        <f t="shared" si="49"/>
        <v>1882.5</v>
      </c>
      <c r="S258" s="62">
        <f t="shared" si="48"/>
        <v>0</v>
      </c>
      <c r="T258" s="62">
        <f t="shared" si="53"/>
        <v>0</v>
      </c>
      <c r="U258" s="62">
        <f t="shared" si="53"/>
        <v>0</v>
      </c>
      <c r="V258" s="62">
        <f t="shared" si="53"/>
        <v>0</v>
      </c>
      <c r="W258" s="62">
        <f t="shared" si="53"/>
        <v>0</v>
      </c>
      <c r="X258" s="62">
        <f t="shared" si="53"/>
        <v>0</v>
      </c>
      <c r="Y258" s="62">
        <f t="shared" si="53"/>
        <v>0</v>
      </c>
      <c r="Z258" s="62">
        <f t="shared" si="53"/>
        <v>0</v>
      </c>
      <c r="AA258" s="62">
        <f t="shared" si="53"/>
        <v>0</v>
      </c>
      <c r="AB258" s="62">
        <f t="shared" si="53"/>
        <v>0</v>
      </c>
      <c r="AC258" s="62">
        <f t="shared" si="53"/>
        <v>437.02115673721846</v>
      </c>
      <c r="AD258" s="62">
        <f t="shared" si="53"/>
        <v>0</v>
      </c>
      <c r="AE258" s="62">
        <f t="shared" si="53"/>
        <v>0</v>
      </c>
      <c r="AF258" s="62">
        <f t="shared" si="53"/>
        <v>0</v>
      </c>
      <c r="AG258" s="62">
        <f t="shared" si="53"/>
        <v>0</v>
      </c>
      <c r="AH258" s="62">
        <f t="shared" si="53"/>
        <v>0</v>
      </c>
      <c r="AI258" s="62">
        <f t="shared" si="53"/>
        <v>0</v>
      </c>
    </row>
    <row r="259" spans="15:35" x14ac:dyDescent="0.2">
      <c r="O259" s="62">
        <f t="shared" si="46"/>
        <v>437.02115673721846</v>
      </c>
      <c r="P259" s="62" t="str">
        <f t="shared" si="47"/>
        <v>Northern Africa</v>
      </c>
      <c r="R259" s="62">
        <f t="shared" si="49"/>
        <v>1890</v>
      </c>
      <c r="S259" s="62">
        <f t="shared" si="48"/>
        <v>0</v>
      </c>
      <c r="T259" s="62">
        <f t="shared" si="53"/>
        <v>0</v>
      </c>
      <c r="U259" s="62">
        <f t="shared" si="53"/>
        <v>0</v>
      </c>
      <c r="V259" s="62">
        <f t="shared" si="53"/>
        <v>0</v>
      </c>
      <c r="W259" s="62">
        <f t="shared" si="53"/>
        <v>0</v>
      </c>
      <c r="X259" s="62">
        <f t="shared" si="53"/>
        <v>0</v>
      </c>
      <c r="Y259" s="62">
        <f t="shared" si="53"/>
        <v>0</v>
      </c>
      <c r="Z259" s="62">
        <f t="shared" si="53"/>
        <v>0</v>
      </c>
      <c r="AA259" s="62">
        <f t="shared" si="53"/>
        <v>0</v>
      </c>
      <c r="AB259" s="62">
        <f t="shared" si="53"/>
        <v>0</v>
      </c>
      <c r="AC259" s="62">
        <f t="shared" si="53"/>
        <v>437.02115673721846</v>
      </c>
      <c r="AD259" s="62">
        <f t="shared" si="53"/>
        <v>0</v>
      </c>
      <c r="AE259" s="62">
        <f t="shared" si="53"/>
        <v>0</v>
      </c>
      <c r="AF259" s="62">
        <f t="shared" si="53"/>
        <v>0</v>
      </c>
      <c r="AG259" s="62">
        <f t="shared" si="53"/>
        <v>0</v>
      </c>
      <c r="AH259" s="62">
        <f t="shared" si="53"/>
        <v>0</v>
      </c>
      <c r="AI259" s="62">
        <f t="shared" si="53"/>
        <v>0</v>
      </c>
    </row>
    <row r="260" spans="15:35" x14ac:dyDescent="0.2">
      <c r="O260" s="62">
        <f t="shared" si="46"/>
        <v>437.02115673721846</v>
      </c>
      <c r="P260" s="62" t="str">
        <f t="shared" si="47"/>
        <v>Northern Africa</v>
      </c>
      <c r="R260" s="62">
        <f t="shared" si="49"/>
        <v>1897.5</v>
      </c>
      <c r="S260" s="62">
        <f t="shared" si="48"/>
        <v>0</v>
      </c>
      <c r="T260" s="62">
        <f t="shared" si="53"/>
        <v>0</v>
      </c>
      <c r="U260" s="62">
        <f t="shared" si="53"/>
        <v>0</v>
      </c>
      <c r="V260" s="62">
        <f t="shared" si="53"/>
        <v>0</v>
      </c>
      <c r="W260" s="62">
        <f t="shared" si="53"/>
        <v>0</v>
      </c>
      <c r="X260" s="62">
        <f t="shared" si="53"/>
        <v>0</v>
      </c>
      <c r="Y260" s="62">
        <f t="shared" si="53"/>
        <v>0</v>
      </c>
      <c r="Z260" s="62">
        <f t="shared" si="53"/>
        <v>0</v>
      </c>
      <c r="AA260" s="62">
        <f t="shared" si="53"/>
        <v>0</v>
      </c>
      <c r="AB260" s="62">
        <f t="shared" si="53"/>
        <v>0</v>
      </c>
      <c r="AC260" s="62">
        <f t="shared" si="53"/>
        <v>437.02115673721846</v>
      </c>
      <c r="AD260" s="62">
        <f t="shared" si="53"/>
        <v>0</v>
      </c>
      <c r="AE260" s="62">
        <f t="shared" si="53"/>
        <v>0</v>
      </c>
      <c r="AF260" s="62">
        <f t="shared" si="53"/>
        <v>0</v>
      </c>
      <c r="AG260" s="62">
        <f t="shared" si="53"/>
        <v>0</v>
      </c>
      <c r="AH260" s="62">
        <f t="shared" si="53"/>
        <v>0</v>
      </c>
      <c r="AI260" s="62">
        <f t="shared" si="53"/>
        <v>0</v>
      </c>
    </row>
    <row r="261" spans="15:35" x14ac:dyDescent="0.2">
      <c r="O261" s="62">
        <f t="shared" si="46"/>
        <v>437.02115673721846</v>
      </c>
      <c r="P261" s="62" t="str">
        <f t="shared" si="47"/>
        <v>Northern Africa</v>
      </c>
      <c r="R261" s="62">
        <f t="shared" si="49"/>
        <v>1905</v>
      </c>
      <c r="S261" s="62">
        <f t="shared" si="48"/>
        <v>0</v>
      </c>
      <c r="T261" s="62">
        <f t="shared" si="53"/>
        <v>0</v>
      </c>
      <c r="U261" s="62">
        <f t="shared" si="53"/>
        <v>0</v>
      </c>
      <c r="V261" s="62">
        <f t="shared" si="53"/>
        <v>0</v>
      </c>
      <c r="W261" s="62">
        <f t="shared" si="53"/>
        <v>0</v>
      </c>
      <c r="X261" s="62">
        <f t="shared" si="53"/>
        <v>0</v>
      </c>
      <c r="Y261" s="62">
        <f t="shared" si="53"/>
        <v>0</v>
      </c>
      <c r="Z261" s="62">
        <f t="shared" si="53"/>
        <v>0</v>
      </c>
      <c r="AA261" s="62">
        <f t="shared" si="53"/>
        <v>0</v>
      </c>
      <c r="AB261" s="62">
        <f t="shared" si="53"/>
        <v>0</v>
      </c>
      <c r="AC261" s="62">
        <f t="shared" si="53"/>
        <v>437.02115673721846</v>
      </c>
      <c r="AD261" s="62">
        <f t="shared" si="53"/>
        <v>0</v>
      </c>
      <c r="AE261" s="62">
        <f t="shared" si="53"/>
        <v>0</v>
      </c>
      <c r="AF261" s="62">
        <f t="shared" si="53"/>
        <v>0</v>
      </c>
      <c r="AG261" s="62">
        <f t="shared" si="53"/>
        <v>0</v>
      </c>
      <c r="AH261" s="62">
        <f t="shared" si="53"/>
        <v>0</v>
      </c>
      <c r="AI261" s="62">
        <f t="shared" si="53"/>
        <v>0</v>
      </c>
    </row>
    <row r="262" spans="15:35" x14ac:dyDescent="0.2">
      <c r="O262" s="62">
        <f t="shared" si="46"/>
        <v>437.02115673721846</v>
      </c>
      <c r="P262" s="62" t="str">
        <f t="shared" si="47"/>
        <v>Northern Africa</v>
      </c>
      <c r="R262" s="62">
        <f t="shared" si="49"/>
        <v>1912.5</v>
      </c>
      <c r="S262" s="62">
        <f t="shared" si="48"/>
        <v>0</v>
      </c>
      <c r="T262" s="62">
        <f t="shared" si="53"/>
        <v>0</v>
      </c>
      <c r="U262" s="62">
        <f t="shared" si="53"/>
        <v>0</v>
      </c>
      <c r="V262" s="62">
        <f t="shared" si="53"/>
        <v>0</v>
      </c>
      <c r="W262" s="62">
        <f t="shared" si="53"/>
        <v>0</v>
      </c>
      <c r="X262" s="62">
        <f t="shared" si="53"/>
        <v>0</v>
      </c>
      <c r="Y262" s="62">
        <f t="shared" si="53"/>
        <v>0</v>
      </c>
      <c r="Z262" s="62">
        <f t="shared" si="53"/>
        <v>0</v>
      </c>
      <c r="AA262" s="62">
        <f t="shared" si="53"/>
        <v>0</v>
      </c>
      <c r="AB262" s="62">
        <f t="shared" si="53"/>
        <v>0</v>
      </c>
      <c r="AC262" s="62">
        <f t="shared" si="53"/>
        <v>437.02115673721846</v>
      </c>
      <c r="AD262" s="62">
        <f t="shared" si="53"/>
        <v>0</v>
      </c>
      <c r="AE262" s="62">
        <f t="shared" si="53"/>
        <v>0</v>
      </c>
      <c r="AF262" s="62">
        <f t="shared" si="53"/>
        <v>0</v>
      </c>
      <c r="AG262" s="62">
        <f t="shared" si="53"/>
        <v>0</v>
      </c>
      <c r="AH262" s="62">
        <f t="shared" si="53"/>
        <v>0</v>
      </c>
      <c r="AI262" s="62">
        <f t="shared" si="53"/>
        <v>0</v>
      </c>
    </row>
    <row r="263" spans="15:35" x14ac:dyDescent="0.2">
      <c r="O263" s="62">
        <f t="shared" si="46"/>
        <v>437.02115673721846</v>
      </c>
      <c r="P263" s="62" t="str">
        <f t="shared" si="47"/>
        <v>Northern Africa</v>
      </c>
      <c r="R263" s="62">
        <f t="shared" si="49"/>
        <v>1920</v>
      </c>
      <c r="S263" s="62">
        <f t="shared" si="48"/>
        <v>0</v>
      </c>
      <c r="T263" s="62">
        <f t="shared" si="53"/>
        <v>0</v>
      </c>
      <c r="U263" s="62">
        <f t="shared" si="53"/>
        <v>0</v>
      </c>
      <c r="V263" s="62">
        <f t="shared" si="53"/>
        <v>0</v>
      </c>
      <c r="W263" s="62">
        <f t="shared" si="53"/>
        <v>0</v>
      </c>
      <c r="X263" s="62">
        <f t="shared" si="53"/>
        <v>0</v>
      </c>
      <c r="Y263" s="62">
        <f t="shared" si="53"/>
        <v>0</v>
      </c>
      <c r="Z263" s="62">
        <f t="shared" si="53"/>
        <v>0</v>
      </c>
      <c r="AA263" s="62">
        <f t="shared" si="53"/>
        <v>0</v>
      </c>
      <c r="AB263" s="62">
        <f t="shared" si="53"/>
        <v>0</v>
      </c>
      <c r="AC263" s="62">
        <f t="shared" si="53"/>
        <v>437.02115673721846</v>
      </c>
      <c r="AD263" s="62">
        <f t="shared" si="53"/>
        <v>0</v>
      </c>
      <c r="AE263" s="62">
        <f t="shared" si="53"/>
        <v>0</v>
      </c>
      <c r="AF263" s="62">
        <f t="shared" si="53"/>
        <v>0</v>
      </c>
      <c r="AG263" s="62">
        <f t="shared" si="53"/>
        <v>0</v>
      </c>
      <c r="AH263" s="62">
        <f t="shared" si="53"/>
        <v>0</v>
      </c>
      <c r="AI263" s="62">
        <f t="shared" si="53"/>
        <v>0</v>
      </c>
    </row>
    <row r="264" spans="15:35" x14ac:dyDescent="0.2">
      <c r="O264" s="62">
        <f t="shared" ref="O264:O327" si="54">VLOOKUP(R264,L:M,2,1)</f>
        <v>437.02115673721846</v>
      </c>
      <c r="P264" s="62" t="str">
        <f t="shared" ref="P264:P327" si="55">INDEX($J:$J,MATCH(O264,$M:$M,0),1)</f>
        <v>Northern Africa</v>
      </c>
      <c r="R264" s="62">
        <f t="shared" si="49"/>
        <v>1927.5</v>
      </c>
      <c r="S264" s="62">
        <f t="shared" ref="S264:S327" si="56">IF($R264&gt;MAX($L:$L),0,IF($P264=S$6,$O264,0))</f>
        <v>0</v>
      </c>
      <c r="T264" s="62">
        <f t="shared" si="53"/>
        <v>0</v>
      </c>
      <c r="U264" s="62">
        <f t="shared" si="53"/>
        <v>0</v>
      </c>
      <c r="V264" s="62">
        <f t="shared" si="53"/>
        <v>0</v>
      </c>
      <c r="W264" s="62">
        <f t="shared" si="53"/>
        <v>0</v>
      </c>
      <c r="X264" s="62">
        <f t="shared" si="53"/>
        <v>0</v>
      </c>
      <c r="Y264" s="62">
        <f t="shared" si="53"/>
        <v>0</v>
      </c>
      <c r="Z264" s="62">
        <f t="shared" si="53"/>
        <v>0</v>
      </c>
      <c r="AA264" s="62">
        <f t="shared" si="53"/>
        <v>0</v>
      </c>
      <c r="AB264" s="62">
        <f t="shared" si="53"/>
        <v>0</v>
      </c>
      <c r="AC264" s="62">
        <f t="shared" si="53"/>
        <v>437.02115673721846</v>
      </c>
      <c r="AD264" s="62">
        <f t="shared" si="53"/>
        <v>0</v>
      </c>
      <c r="AE264" s="62">
        <f t="shared" si="53"/>
        <v>0</v>
      </c>
      <c r="AF264" s="62">
        <f t="shared" si="53"/>
        <v>0</v>
      </c>
      <c r="AG264" s="62">
        <f t="shared" si="53"/>
        <v>0</v>
      </c>
      <c r="AH264" s="62">
        <f t="shared" si="53"/>
        <v>0</v>
      </c>
      <c r="AI264" s="62">
        <f t="shared" si="53"/>
        <v>0</v>
      </c>
    </row>
    <row r="265" spans="15:35" x14ac:dyDescent="0.2">
      <c r="O265" s="62">
        <f t="shared" si="54"/>
        <v>437.02115673721846</v>
      </c>
      <c r="P265" s="62" t="str">
        <f t="shared" si="55"/>
        <v>Northern Africa</v>
      </c>
      <c r="R265" s="62">
        <f t="shared" ref="R265:R328" si="57">R264+_xlfn.MINIFS($K:$K,$K:$K,"&gt;0")</f>
        <v>1935</v>
      </c>
      <c r="S265" s="62">
        <f t="shared" si="56"/>
        <v>0</v>
      </c>
      <c r="T265" s="62">
        <f t="shared" si="53"/>
        <v>0</v>
      </c>
      <c r="U265" s="62">
        <f t="shared" si="53"/>
        <v>0</v>
      </c>
      <c r="V265" s="62">
        <f t="shared" si="53"/>
        <v>0</v>
      </c>
      <c r="W265" s="62">
        <f t="shared" si="53"/>
        <v>0</v>
      </c>
      <c r="X265" s="62">
        <f t="shared" si="53"/>
        <v>0</v>
      </c>
      <c r="Y265" s="62">
        <f t="shared" si="53"/>
        <v>0</v>
      </c>
      <c r="Z265" s="62">
        <f t="shared" si="53"/>
        <v>0</v>
      </c>
      <c r="AA265" s="62">
        <f t="shared" si="53"/>
        <v>0</v>
      </c>
      <c r="AB265" s="62">
        <f t="shared" si="53"/>
        <v>0</v>
      </c>
      <c r="AC265" s="62">
        <f t="shared" ref="T265:AI281" si="58">IF($R265&gt;MAX($L:$L),0,IF($P265=AC$6,$O265,0))</f>
        <v>437.02115673721846</v>
      </c>
      <c r="AD265" s="62">
        <f t="shared" si="58"/>
        <v>0</v>
      </c>
      <c r="AE265" s="62">
        <f t="shared" si="58"/>
        <v>0</v>
      </c>
      <c r="AF265" s="62">
        <f t="shared" si="58"/>
        <v>0</v>
      </c>
      <c r="AG265" s="62">
        <f t="shared" si="58"/>
        <v>0</v>
      </c>
      <c r="AH265" s="62">
        <f t="shared" si="58"/>
        <v>0</v>
      </c>
      <c r="AI265" s="62">
        <f t="shared" si="58"/>
        <v>0</v>
      </c>
    </row>
    <row r="266" spans="15:35" x14ac:dyDescent="0.2">
      <c r="O266" s="62">
        <f t="shared" si="54"/>
        <v>437.02115673721846</v>
      </c>
      <c r="P266" s="62" t="str">
        <f t="shared" si="55"/>
        <v>Northern Africa</v>
      </c>
      <c r="R266" s="62">
        <f t="shared" si="57"/>
        <v>1942.5</v>
      </c>
      <c r="S266" s="62">
        <f t="shared" si="56"/>
        <v>0</v>
      </c>
      <c r="T266" s="62">
        <f t="shared" si="58"/>
        <v>0</v>
      </c>
      <c r="U266" s="62">
        <f t="shared" si="58"/>
        <v>0</v>
      </c>
      <c r="V266" s="62">
        <f t="shared" si="58"/>
        <v>0</v>
      </c>
      <c r="W266" s="62">
        <f t="shared" si="58"/>
        <v>0</v>
      </c>
      <c r="X266" s="62">
        <f t="shared" si="58"/>
        <v>0</v>
      </c>
      <c r="Y266" s="62">
        <f t="shared" si="58"/>
        <v>0</v>
      </c>
      <c r="Z266" s="62">
        <f t="shared" si="58"/>
        <v>0</v>
      </c>
      <c r="AA266" s="62">
        <f t="shared" si="58"/>
        <v>0</v>
      </c>
      <c r="AB266" s="62">
        <f t="shared" si="58"/>
        <v>0</v>
      </c>
      <c r="AC266" s="62">
        <f t="shared" si="58"/>
        <v>437.02115673721846</v>
      </c>
      <c r="AD266" s="62">
        <f t="shared" si="58"/>
        <v>0</v>
      </c>
      <c r="AE266" s="62">
        <f t="shared" si="58"/>
        <v>0</v>
      </c>
      <c r="AF266" s="62">
        <f t="shared" si="58"/>
        <v>0</v>
      </c>
      <c r="AG266" s="62">
        <f t="shared" si="58"/>
        <v>0</v>
      </c>
      <c r="AH266" s="62">
        <f t="shared" si="58"/>
        <v>0</v>
      </c>
      <c r="AI266" s="62">
        <f t="shared" si="58"/>
        <v>0</v>
      </c>
    </row>
    <row r="267" spans="15:35" x14ac:dyDescent="0.2">
      <c r="O267" s="62">
        <f t="shared" si="54"/>
        <v>437.02115673721846</v>
      </c>
      <c r="P267" s="62" t="str">
        <f t="shared" si="55"/>
        <v>Northern Africa</v>
      </c>
      <c r="R267" s="62">
        <f t="shared" si="57"/>
        <v>1950</v>
      </c>
      <c r="S267" s="62">
        <f t="shared" si="56"/>
        <v>0</v>
      </c>
      <c r="T267" s="62">
        <f t="shared" si="58"/>
        <v>0</v>
      </c>
      <c r="U267" s="62">
        <f t="shared" si="58"/>
        <v>0</v>
      </c>
      <c r="V267" s="62">
        <f t="shared" si="58"/>
        <v>0</v>
      </c>
      <c r="W267" s="62">
        <f t="shared" si="58"/>
        <v>0</v>
      </c>
      <c r="X267" s="62">
        <f t="shared" si="58"/>
        <v>0</v>
      </c>
      <c r="Y267" s="62">
        <f t="shared" si="58"/>
        <v>0</v>
      </c>
      <c r="Z267" s="62">
        <f t="shared" si="58"/>
        <v>0</v>
      </c>
      <c r="AA267" s="62">
        <f t="shared" si="58"/>
        <v>0</v>
      </c>
      <c r="AB267" s="62">
        <f t="shared" si="58"/>
        <v>0</v>
      </c>
      <c r="AC267" s="62">
        <f t="shared" si="58"/>
        <v>437.02115673721846</v>
      </c>
      <c r="AD267" s="62">
        <f t="shared" si="58"/>
        <v>0</v>
      </c>
      <c r="AE267" s="62">
        <f t="shared" si="58"/>
        <v>0</v>
      </c>
      <c r="AF267" s="62">
        <f t="shared" si="58"/>
        <v>0</v>
      </c>
      <c r="AG267" s="62">
        <f t="shared" si="58"/>
        <v>0</v>
      </c>
      <c r="AH267" s="62">
        <f t="shared" si="58"/>
        <v>0</v>
      </c>
      <c r="AI267" s="62">
        <f t="shared" si="58"/>
        <v>0</v>
      </c>
    </row>
    <row r="268" spans="15:35" x14ac:dyDescent="0.2">
      <c r="O268" s="62">
        <f t="shared" si="54"/>
        <v>437.02115673721846</v>
      </c>
      <c r="P268" s="62" t="str">
        <f t="shared" si="55"/>
        <v>Northern Africa</v>
      </c>
      <c r="R268" s="62">
        <f t="shared" si="57"/>
        <v>1957.5</v>
      </c>
      <c r="S268" s="62">
        <f t="shared" si="56"/>
        <v>0</v>
      </c>
      <c r="T268" s="62">
        <f t="shared" si="58"/>
        <v>0</v>
      </c>
      <c r="U268" s="62">
        <f t="shared" si="58"/>
        <v>0</v>
      </c>
      <c r="V268" s="62">
        <f t="shared" si="58"/>
        <v>0</v>
      </c>
      <c r="W268" s="62">
        <f t="shared" si="58"/>
        <v>0</v>
      </c>
      <c r="X268" s="62">
        <f t="shared" si="58"/>
        <v>0</v>
      </c>
      <c r="Y268" s="62">
        <f t="shared" si="58"/>
        <v>0</v>
      </c>
      <c r="Z268" s="62">
        <f t="shared" si="58"/>
        <v>0</v>
      </c>
      <c r="AA268" s="62">
        <f t="shared" si="58"/>
        <v>0</v>
      </c>
      <c r="AB268" s="62">
        <f t="shared" si="58"/>
        <v>0</v>
      </c>
      <c r="AC268" s="62">
        <f t="shared" si="58"/>
        <v>437.02115673721846</v>
      </c>
      <c r="AD268" s="62">
        <f t="shared" si="58"/>
        <v>0</v>
      </c>
      <c r="AE268" s="62">
        <f t="shared" si="58"/>
        <v>0</v>
      </c>
      <c r="AF268" s="62">
        <f t="shared" si="58"/>
        <v>0</v>
      </c>
      <c r="AG268" s="62">
        <f t="shared" si="58"/>
        <v>0</v>
      </c>
      <c r="AH268" s="62">
        <f t="shared" si="58"/>
        <v>0</v>
      </c>
      <c r="AI268" s="62">
        <f t="shared" si="58"/>
        <v>0</v>
      </c>
    </row>
    <row r="269" spans="15:35" x14ac:dyDescent="0.2">
      <c r="O269" s="62">
        <f t="shared" si="54"/>
        <v>437.02115673721846</v>
      </c>
      <c r="P269" s="62" t="str">
        <f t="shared" si="55"/>
        <v>Northern Africa</v>
      </c>
      <c r="R269" s="62">
        <f t="shared" si="57"/>
        <v>1965</v>
      </c>
      <c r="S269" s="62">
        <f t="shared" si="56"/>
        <v>0</v>
      </c>
      <c r="T269" s="62">
        <f t="shared" si="58"/>
        <v>0</v>
      </c>
      <c r="U269" s="62">
        <f t="shared" si="58"/>
        <v>0</v>
      </c>
      <c r="V269" s="62">
        <f t="shared" si="58"/>
        <v>0</v>
      </c>
      <c r="W269" s="62">
        <f t="shared" si="58"/>
        <v>0</v>
      </c>
      <c r="X269" s="62">
        <f t="shared" si="58"/>
        <v>0</v>
      </c>
      <c r="Y269" s="62">
        <f t="shared" si="58"/>
        <v>0</v>
      </c>
      <c r="Z269" s="62">
        <f t="shared" si="58"/>
        <v>0</v>
      </c>
      <c r="AA269" s="62">
        <f t="shared" si="58"/>
        <v>0</v>
      </c>
      <c r="AB269" s="62">
        <f t="shared" si="58"/>
        <v>0</v>
      </c>
      <c r="AC269" s="62">
        <f t="shared" si="58"/>
        <v>437.02115673721846</v>
      </c>
      <c r="AD269" s="62">
        <f t="shared" si="58"/>
        <v>0</v>
      </c>
      <c r="AE269" s="62">
        <f t="shared" si="58"/>
        <v>0</v>
      </c>
      <c r="AF269" s="62">
        <f t="shared" si="58"/>
        <v>0</v>
      </c>
      <c r="AG269" s="62">
        <f t="shared" si="58"/>
        <v>0</v>
      </c>
      <c r="AH269" s="62">
        <f t="shared" si="58"/>
        <v>0</v>
      </c>
      <c r="AI269" s="62">
        <f t="shared" si="58"/>
        <v>0</v>
      </c>
    </row>
    <row r="270" spans="15:35" x14ac:dyDescent="0.2">
      <c r="O270" s="62">
        <f t="shared" si="54"/>
        <v>437.02115673721846</v>
      </c>
      <c r="P270" s="62" t="str">
        <f t="shared" si="55"/>
        <v>Northern Africa</v>
      </c>
      <c r="R270" s="62">
        <f t="shared" si="57"/>
        <v>1972.5</v>
      </c>
      <c r="S270" s="62">
        <f t="shared" si="56"/>
        <v>0</v>
      </c>
      <c r="T270" s="62">
        <f t="shared" si="58"/>
        <v>0</v>
      </c>
      <c r="U270" s="62">
        <f t="shared" si="58"/>
        <v>0</v>
      </c>
      <c r="V270" s="62">
        <f t="shared" si="58"/>
        <v>0</v>
      </c>
      <c r="W270" s="62">
        <f t="shared" si="58"/>
        <v>0</v>
      </c>
      <c r="X270" s="62">
        <f t="shared" si="58"/>
        <v>0</v>
      </c>
      <c r="Y270" s="62">
        <f t="shared" si="58"/>
        <v>0</v>
      </c>
      <c r="Z270" s="62">
        <f t="shared" si="58"/>
        <v>0</v>
      </c>
      <c r="AA270" s="62">
        <f t="shared" si="58"/>
        <v>0</v>
      </c>
      <c r="AB270" s="62">
        <f t="shared" si="58"/>
        <v>0</v>
      </c>
      <c r="AC270" s="62">
        <f t="shared" si="58"/>
        <v>437.02115673721846</v>
      </c>
      <c r="AD270" s="62">
        <f t="shared" si="58"/>
        <v>0</v>
      </c>
      <c r="AE270" s="62">
        <f t="shared" si="58"/>
        <v>0</v>
      </c>
      <c r="AF270" s="62">
        <f t="shared" si="58"/>
        <v>0</v>
      </c>
      <c r="AG270" s="62">
        <f t="shared" si="58"/>
        <v>0</v>
      </c>
      <c r="AH270" s="62">
        <f t="shared" si="58"/>
        <v>0</v>
      </c>
      <c r="AI270" s="62">
        <f t="shared" si="58"/>
        <v>0</v>
      </c>
    </row>
    <row r="271" spans="15:35" x14ac:dyDescent="0.2">
      <c r="O271" s="62">
        <f t="shared" si="54"/>
        <v>437.02115673721846</v>
      </c>
      <c r="P271" s="62" t="str">
        <f t="shared" si="55"/>
        <v>Northern Africa</v>
      </c>
      <c r="R271" s="62">
        <f t="shared" si="57"/>
        <v>1980</v>
      </c>
      <c r="S271" s="62">
        <f t="shared" si="56"/>
        <v>0</v>
      </c>
      <c r="T271" s="62">
        <f t="shared" si="58"/>
        <v>0</v>
      </c>
      <c r="U271" s="62">
        <f t="shared" si="58"/>
        <v>0</v>
      </c>
      <c r="V271" s="62">
        <f t="shared" si="58"/>
        <v>0</v>
      </c>
      <c r="W271" s="62">
        <f t="shared" si="58"/>
        <v>0</v>
      </c>
      <c r="X271" s="62">
        <f t="shared" si="58"/>
        <v>0</v>
      </c>
      <c r="Y271" s="62">
        <f t="shared" si="58"/>
        <v>0</v>
      </c>
      <c r="Z271" s="62">
        <f t="shared" si="58"/>
        <v>0</v>
      </c>
      <c r="AA271" s="62">
        <f t="shared" si="58"/>
        <v>0</v>
      </c>
      <c r="AB271" s="62">
        <f t="shared" si="58"/>
        <v>0</v>
      </c>
      <c r="AC271" s="62">
        <f t="shared" si="58"/>
        <v>437.02115673721846</v>
      </c>
      <c r="AD271" s="62">
        <f t="shared" si="58"/>
        <v>0</v>
      </c>
      <c r="AE271" s="62">
        <f t="shared" si="58"/>
        <v>0</v>
      </c>
      <c r="AF271" s="62">
        <f t="shared" si="58"/>
        <v>0</v>
      </c>
      <c r="AG271" s="62">
        <f t="shared" si="58"/>
        <v>0</v>
      </c>
      <c r="AH271" s="62">
        <f t="shared" si="58"/>
        <v>0</v>
      </c>
      <c r="AI271" s="62">
        <f t="shared" si="58"/>
        <v>0</v>
      </c>
    </row>
    <row r="272" spans="15:35" x14ac:dyDescent="0.2">
      <c r="O272" s="62">
        <f t="shared" si="54"/>
        <v>437.51747404659079</v>
      </c>
      <c r="P272" s="62" t="str">
        <f t="shared" si="55"/>
        <v>Eurasia</v>
      </c>
      <c r="R272" s="62">
        <f t="shared" si="57"/>
        <v>1987.5</v>
      </c>
      <c r="S272" s="62">
        <f t="shared" si="56"/>
        <v>0</v>
      </c>
      <c r="T272" s="62">
        <f t="shared" si="58"/>
        <v>0</v>
      </c>
      <c r="U272" s="62">
        <f t="shared" si="58"/>
        <v>0</v>
      </c>
      <c r="V272" s="62">
        <f t="shared" si="58"/>
        <v>0</v>
      </c>
      <c r="W272" s="62">
        <f t="shared" si="58"/>
        <v>0</v>
      </c>
      <c r="X272" s="62">
        <f t="shared" si="58"/>
        <v>0</v>
      </c>
      <c r="Y272" s="62">
        <f t="shared" si="58"/>
        <v>0</v>
      </c>
      <c r="Z272" s="62">
        <f t="shared" si="58"/>
        <v>0</v>
      </c>
      <c r="AA272" s="62">
        <f t="shared" si="58"/>
        <v>0</v>
      </c>
      <c r="AB272" s="62">
        <f t="shared" si="58"/>
        <v>437.51747404659079</v>
      </c>
      <c r="AC272" s="62">
        <f t="shared" si="58"/>
        <v>0</v>
      </c>
      <c r="AD272" s="62">
        <f t="shared" si="58"/>
        <v>0</v>
      </c>
      <c r="AE272" s="62">
        <f t="shared" si="58"/>
        <v>0</v>
      </c>
      <c r="AF272" s="62">
        <f t="shared" si="58"/>
        <v>0</v>
      </c>
      <c r="AG272" s="62">
        <f t="shared" si="58"/>
        <v>0</v>
      </c>
      <c r="AH272" s="62">
        <f t="shared" si="58"/>
        <v>0</v>
      </c>
      <c r="AI272" s="62">
        <f t="shared" si="58"/>
        <v>0</v>
      </c>
    </row>
    <row r="273" spans="15:35" x14ac:dyDescent="0.2">
      <c r="O273" s="62">
        <f t="shared" si="54"/>
        <v>437.51747404659079</v>
      </c>
      <c r="P273" s="62" t="str">
        <f t="shared" si="55"/>
        <v>Eurasia</v>
      </c>
      <c r="R273" s="62">
        <f t="shared" si="57"/>
        <v>1995</v>
      </c>
      <c r="S273" s="62">
        <f t="shared" si="56"/>
        <v>0</v>
      </c>
      <c r="T273" s="62">
        <f t="shared" si="58"/>
        <v>0</v>
      </c>
      <c r="U273" s="62">
        <f t="shared" si="58"/>
        <v>0</v>
      </c>
      <c r="V273" s="62">
        <f t="shared" si="58"/>
        <v>0</v>
      </c>
      <c r="W273" s="62">
        <f t="shared" si="58"/>
        <v>0</v>
      </c>
      <c r="X273" s="62">
        <f t="shared" si="58"/>
        <v>0</v>
      </c>
      <c r="Y273" s="62">
        <f t="shared" si="58"/>
        <v>0</v>
      </c>
      <c r="Z273" s="62">
        <f t="shared" si="58"/>
        <v>0</v>
      </c>
      <c r="AA273" s="62">
        <f t="shared" si="58"/>
        <v>0</v>
      </c>
      <c r="AB273" s="62">
        <f t="shared" si="58"/>
        <v>437.51747404659079</v>
      </c>
      <c r="AC273" s="62">
        <f t="shared" si="58"/>
        <v>0</v>
      </c>
      <c r="AD273" s="62">
        <f t="shared" si="58"/>
        <v>0</v>
      </c>
      <c r="AE273" s="62">
        <f t="shared" si="58"/>
        <v>0</v>
      </c>
      <c r="AF273" s="62">
        <f t="shared" si="58"/>
        <v>0</v>
      </c>
      <c r="AG273" s="62">
        <f t="shared" si="58"/>
        <v>0</v>
      </c>
      <c r="AH273" s="62">
        <f t="shared" si="58"/>
        <v>0</v>
      </c>
      <c r="AI273" s="62">
        <f t="shared" si="58"/>
        <v>0</v>
      </c>
    </row>
    <row r="274" spans="15:35" x14ac:dyDescent="0.2">
      <c r="O274" s="62">
        <f t="shared" si="54"/>
        <v>437.51747404659079</v>
      </c>
      <c r="P274" s="62" t="str">
        <f t="shared" si="55"/>
        <v>Eurasia</v>
      </c>
      <c r="R274" s="62">
        <f t="shared" si="57"/>
        <v>2002.5</v>
      </c>
      <c r="S274" s="62">
        <f t="shared" si="56"/>
        <v>0</v>
      </c>
      <c r="T274" s="62">
        <f t="shared" si="58"/>
        <v>0</v>
      </c>
      <c r="U274" s="62">
        <f t="shared" si="58"/>
        <v>0</v>
      </c>
      <c r="V274" s="62">
        <f t="shared" si="58"/>
        <v>0</v>
      </c>
      <c r="W274" s="62">
        <f t="shared" si="58"/>
        <v>0</v>
      </c>
      <c r="X274" s="62">
        <f t="shared" si="58"/>
        <v>0</v>
      </c>
      <c r="Y274" s="62">
        <f t="shared" si="58"/>
        <v>0</v>
      </c>
      <c r="Z274" s="62">
        <f t="shared" si="58"/>
        <v>0</v>
      </c>
      <c r="AA274" s="62">
        <f t="shared" si="58"/>
        <v>0</v>
      </c>
      <c r="AB274" s="62">
        <f t="shared" si="58"/>
        <v>437.51747404659079</v>
      </c>
      <c r="AC274" s="62">
        <f t="shared" si="58"/>
        <v>0</v>
      </c>
      <c r="AD274" s="62">
        <f t="shared" si="58"/>
        <v>0</v>
      </c>
      <c r="AE274" s="62">
        <f t="shared" si="58"/>
        <v>0</v>
      </c>
      <c r="AF274" s="62">
        <f t="shared" si="58"/>
        <v>0</v>
      </c>
      <c r="AG274" s="62">
        <f t="shared" si="58"/>
        <v>0</v>
      </c>
      <c r="AH274" s="62">
        <f t="shared" si="58"/>
        <v>0</v>
      </c>
      <c r="AI274" s="62">
        <f t="shared" si="58"/>
        <v>0</v>
      </c>
    </row>
    <row r="275" spans="15:35" x14ac:dyDescent="0.2">
      <c r="O275" s="62">
        <f t="shared" si="54"/>
        <v>437.51747404659079</v>
      </c>
      <c r="P275" s="62" t="str">
        <f t="shared" si="55"/>
        <v>Eurasia</v>
      </c>
      <c r="R275" s="62">
        <f t="shared" si="57"/>
        <v>2010</v>
      </c>
      <c r="S275" s="62">
        <f t="shared" si="56"/>
        <v>0</v>
      </c>
      <c r="T275" s="62">
        <f t="shared" si="58"/>
        <v>0</v>
      </c>
      <c r="U275" s="62">
        <f t="shared" si="58"/>
        <v>0</v>
      </c>
      <c r="V275" s="62">
        <f t="shared" si="58"/>
        <v>0</v>
      </c>
      <c r="W275" s="62">
        <f t="shared" si="58"/>
        <v>0</v>
      </c>
      <c r="X275" s="62">
        <f t="shared" si="58"/>
        <v>0</v>
      </c>
      <c r="Y275" s="62">
        <f t="shared" si="58"/>
        <v>0</v>
      </c>
      <c r="Z275" s="62">
        <f t="shared" si="58"/>
        <v>0</v>
      </c>
      <c r="AA275" s="62">
        <f t="shared" si="58"/>
        <v>0</v>
      </c>
      <c r="AB275" s="62">
        <f t="shared" si="58"/>
        <v>437.51747404659079</v>
      </c>
      <c r="AC275" s="62">
        <f t="shared" si="58"/>
        <v>0</v>
      </c>
      <c r="AD275" s="62">
        <f t="shared" si="58"/>
        <v>0</v>
      </c>
      <c r="AE275" s="62">
        <f t="shared" si="58"/>
        <v>0</v>
      </c>
      <c r="AF275" s="62">
        <f t="shared" si="58"/>
        <v>0</v>
      </c>
      <c r="AG275" s="62">
        <f t="shared" si="58"/>
        <v>0</v>
      </c>
      <c r="AH275" s="62">
        <f t="shared" si="58"/>
        <v>0</v>
      </c>
      <c r="AI275" s="62">
        <f t="shared" si="58"/>
        <v>0</v>
      </c>
    </row>
    <row r="276" spans="15:35" x14ac:dyDescent="0.2">
      <c r="O276" s="62">
        <f t="shared" si="54"/>
        <v>437.51747404659079</v>
      </c>
      <c r="P276" s="62" t="str">
        <f t="shared" si="55"/>
        <v>Eurasia</v>
      </c>
      <c r="R276" s="62">
        <f t="shared" si="57"/>
        <v>2017.5</v>
      </c>
      <c r="S276" s="62">
        <f t="shared" si="56"/>
        <v>0</v>
      </c>
      <c r="T276" s="62">
        <f t="shared" si="58"/>
        <v>0</v>
      </c>
      <c r="U276" s="62">
        <f t="shared" si="58"/>
        <v>0</v>
      </c>
      <c r="V276" s="62">
        <f t="shared" si="58"/>
        <v>0</v>
      </c>
      <c r="W276" s="62">
        <f t="shared" si="58"/>
        <v>0</v>
      </c>
      <c r="X276" s="62">
        <f t="shared" si="58"/>
        <v>0</v>
      </c>
      <c r="Y276" s="62">
        <f t="shared" si="58"/>
        <v>0</v>
      </c>
      <c r="Z276" s="62">
        <f t="shared" si="58"/>
        <v>0</v>
      </c>
      <c r="AA276" s="62">
        <f t="shared" si="58"/>
        <v>0</v>
      </c>
      <c r="AB276" s="62">
        <f t="shared" si="58"/>
        <v>437.51747404659079</v>
      </c>
      <c r="AC276" s="62">
        <f t="shared" si="58"/>
        <v>0</v>
      </c>
      <c r="AD276" s="62">
        <f t="shared" si="58"/>
        <v>0</v>
      </c>
      <c r="AE276" s="62">
        <f t="shared" si="58"/>
        <v>0</v>
      </c>
      <c r="AF276" s="62">
        <f t="shared" si="58"/>
        <v>0</v>
      </c>
      <c r="AG276" s="62">
        <f t="shared" si="58"/>
        <v>0</v>
      </c>
      <c r="AH276" s="62">
        <f t="shared" si="58"/>
        <v>0</v>
      </c>
      <c r="AI276" s="62">
        <f t="shared" si="58"/>
        <v>0</v>
      </c>
    </row>
    <row r="277" spans="15:35" x14ac:dyDescent="0.2">
      <c r="O277" s="62">
        <f t="shared" si="54"/>
        <v>437.51747404659079</v>
      </c>
      <c r="P277" s="62" t="str">
        <f t="shared" si="55"/>
        <v>Eurasia</v>
      </c>
      <c r="R277" s="62">
        <f t="shared" si="57"/>
        <v>2025</v>
      </c>
      <c r="S277" s="62">
        <f t="shared" si="56"/>
        <v>0</v>
      </c>
      <c r="T277" s="62">
        <f t="shared" si="58"/>
        <v>0</v>
      </c>
      <c r="U277" s="62">
        <f t="shared" si="58"/>
        <v>0</v>
      </c>
      <c r="V277" s="62">
        <f t="shared" si="58"/>
        <v>0</v>
      </c>
      <c r="W277" s="62">
        <f t="shared" si="58"/>
        <v>0</v>
      </c>
      <c r="X277" s="62">
        <f t="shared" si="58"/>
        <v>0</v>
      </c>
      <c r="Y277" s="62">
        <f t="shared" si="58"/>
        <v>0</v>
      </c>
      <c r="Z277" s="62">
        <f t="shared" si="58"/>
        <v>0</v>
      </c>
      <c r="AA277" s="62">
        <f t="shared" si="58"/>
        <v>0</v>
      </c>
      <c r="AB277" s="62">
        <f t="shared" si="58"/>
        <v>437.51747404659079</v>
      </c>
      <c r="AC277" s="62">
        <f t="shared" si="58"/>
        <v>0</v>
      </c>
      <c r="AD277" s="62">
        <f t="shared" si="58"/>
        <v>0</v>
      </c>
      <c r="AE277" s="62">
        <f t="shared" si="58"/>
        <v>0</v>
      </c>
      <c r="AF277" s="62">
        <f t="shared" si="58"/>
        <v>0</v>
      </c>
      <c r="AG277" s="62">
        <f t="shared" si="58"/>
        <v>0</v>
      </c>
      <c r="AH277" s="62">
        <f t="shared" si="58"/>
        <v>0</v>
      </c>
      <c r="AI277" s="62">
        <f t="shared" si="58"/>
        <v>0</v>
      </c>
    </row>
    <row r="278" spans="15:35" x14ac:dyDescent="0.2">
      <c r="O278" s="62">
        <f t="shared" si="54"/>
        <v>437.51747404659079</v>
      </c>
      <c r="P278" s="62" t="str">
        <f t="shared" si="55"/>
        <v>Eurasia</v>
      </c>
      <c r="R278" s="62">
        <f t="shared" si="57"/>
        <v>2032.5</v>
      </c>
      <c r="S278" s="62">
        <f t="shared" si="56"/>
        <v>0</v>
      </c>
      <c r="T278" s="62">
        <f t="shared" si="58"/>
        <v>0</v>
      </c>
      <c r="U278" s="62">
        <f t="shared" si="58"/>
        <v>0</v>
      </c>
      <c r="V278" s="62">
        <f t="shared" si="58"/>
        <v>0</v>
      </c>
      <c r="W278" s="62">
        <f t="shared" si="58"/>
        <v>0</v>
      </c>
      <c r="X278" s="62">
        <f t="shared" si="58"/>
        <v>0</v>
      </c>
      <c r="Y278" s="62">
        <f t="shared" si="58"/>
        <v>0</v>
      </c>
      <c r="Z278" s="62">
        <f t="shared" si="58"/>
        <v>0</v>
      </c>
      <c r="AA278" s="62">
        <f t="shared" si="58"/>
        <v>0</v>
      </c>
      <c r="AB278" s="62">
        <f t="shared" si="58"/>
        <v>437.51747404659079</v>
      </c>
      <c r="AC278" s="62">
        <f t="shared" si="58"/>
        <v>0</v>
      </c>
      <c r="AD278" s="62">
        <f t="shared" si="58"/>
        <v>0</v>
      </c>
      <c r="AE278" s="62">
        <f t="shared" si="58"/>
        <v>0</v>
      </c>
      <c r="AF278" s="62">
        <f t="shared" si="58"/>
        <v>0</v>
      </c>
      <c r="AG278" s="62">
        <f t="shared" si="58"/>
        <v>0</v>
      </c>
      <c r="AH278" s="62">
        <f t="shared" si="58"/>
        <v>0</v>
      </c>
      <c r="AI278" s="62">
        <f t="shared" si="58"/>
        <v>0</v>
      </c>
    </row>
    <row r="279" spans="15:35" x14ac:dyDescent="0.2">
      <c r="O279" s="62">
        <f t="shared" si="54"/>
        <v>437.51747404659079</v>
      </c>
      <c r="P279" s="62" t="str">
        <f t="shared" si="55"/>
        <v>Eurasia</v>
      </c>
      <c r="R279" s="62">
        <f t="shared" si="57"/>
        <v>2040</v>
      </c>
      <c r="S279" s="62">
        <f t="shared" si="56"/>
        <v>0</v>
      </c>
      <c r="T279" s="62">
        <f t="shared" si="58"/>
        <v>0</v>
      </c>
      <c r="U279" s="62">
        <f t="shared" si="58"/>
        <v>0</v>
      </c>
      <c r="V279" s="62">
        <f t="shared" si="58"/>
        <v>0</v>
      </c>
      <c r="W279" s="62">
        <f t="shared" si="58"/>
        <v>0</v>
      </c>
      <c r="X279" s="62">
        <f t="shared" si="58"/>
        <v>0</v>
      </c>
      <c r="Y279" s="62">
        <f t="shared" si="58"/>
        <v>0</v>
      </c>
      <c r="Z279" s="62">
        <f t="shared" si="58"/>
        <v>0</v>
      </c>
      <c r="AA279" s="62">
        <f t="shared" si="58"/>
        <v>0</v>
      </c>
      <c r="AB279" s="62">
        <f t="shared" si="58"/>
        <v>437.51747404659079</v>
      </c>
      <c r="AC279" s="62">
        <f t="shared" si="58"/>
        <v>0</v>
      </c>
      <c r="AD279" s="62">
        <f t="shared" si="58"/>
        <v>0</v>
      </c>
      <c r="AE279" s="62">
        <f t="shared" si="58"/>
        <v>0</v>
      </c>
      <c r="AF279" s="62">
        <f t="shared" si="58"/>
        <v>0</v>
      </c>
      <c r="AG279" s="62">
        <f t="shared" si="58"/>
        <v>0</v>
      </c>
      <c r="AH279" s="62">
        <f t="shared" si="58"/>
        <v>0</v>
      </c>
      <c r="AI279" s="62">
        <f t="shared" si="58"/>
        <v>0</v>
      </c>
    </row>
    <row r="280" spans="15:35" x14ac:dyDescent="0.2">
      <c r="O280" s="62">
        <f t="shared" si="54"/>
        <v>437.51747404659079</v>
      </c>
      <c r="P280" s="62" t="str">
        <f t="shared" si="55"/>
        <v>Eurasia</v>
      </c>
      <c r="R280" s="62">
        <f t="shared" si="57"/>
        <v>2047.5</v>
      </c>
      <c r="S280" s="62">
        <f t="shared" si="56"/>
        <v>0</v>
      </c>
      <c r="T280" s="62">
        <f t="shared" si="58"/>
        <v>0</v>
      </c>
      <c r="U280" s="62">
        <f t="shared" si="58"/>
        <v>0</v>
      </c>
      <c r="V280" s="62">
        <f t="shared" si="58"/>
        <v>0</v>
      </c>
      <c r="W280" s="62">
        <f t="shared" si="58"/>
        <v>0</v>
      </c>
      <c r="X280" s="62">
        <f t="shared" si="58"/>
        <v>0</v>
      </c>
      <c r="Y280" s="62">
        <f t="shared" si="58"/>
        <v>0</v>
      </c>
      <c r="Z280" s="62">
        <f t="shared" si="58"/>
        <v>0</v>
      </c>
      <c r="AA280" s="62">
        <f t="shared" si="58"/>
        <v>0</v>
      </c>
      <c r="AB280" s="62">
        <f t="shared" si="58"/>
        <v>437.51747404659079</v>
      </c>
      <c r="AC280" s="62">
        <f t="shared" si="58"/>
        <v>0</v>
      </c>
      <c r="AD280" s="62">
        <f t="shared" si="58"/>
        <v>0</v>
      </c>
      <c r="AE280" s="62">
        <f t="shared" si="58"/>
        <v>0</v>
      </c>
      <c r="AF280" s="62">
        <f t="shared" si="58"/>
        <v>0</v>
      </c>
      <c r="AG280" s="62">
        <f t="shared" si="58"/>
        <v>0</v>
      </c>
      <c r="AH280" s="62">
        <f t="shared" si="58"/>
        <v>0</v>
      </c>
      <c r="AI280" s="62">
        <f t="shared" si="58"/>
        <v>0</v>
      </c>
    </row>
    <row r="281" spans="15:35" x14ac:dyDescent="0.2">
      <c r="O281" s="62">
        <f t="shared" si="54"/>
        <v>445.25153686847716</v>
      </c>
      <c r="P281" s="62" t="str">
        <f t="shared" si="55"/>
        <v>Middle East</v>
      </c>
      <c r="R281" s="62">
        <f t="shared" si="57"/>
        <v>2055</v>
      </c>
      <c r="S281" s="62">
        <f t="shared" si="56"/>
        <v>0</v>
      </c>
      <c r="T281" s="62">
        <f t="shared" si="58"/>
        <v>0</v>
      </c>
      <c r="U281" s="62">
        <f t="shared" si="58"/>
        <v>445.25153686847716</v>
      </c>
      <c r="V281" s="62">
        <f t="shared" si="58"/>
        <v>0</v>
      </c>
      <c r="W281" s="62">
        <f t="shared" si="58"/>
        <v>0</v>
      </c>
      <c r="X281" s="62">
        <f t="shared" si="58"/>
        <v>0</v>
      </c>
      <c r="Y281" s="62">
        <f t="shared" si="58"/>
        <v>0</v>
      </c>
      <c r="Z281" s="62">
        <f t="shared" si="58"/>
        <v>0</v>
      </c>
      <c r="AA281" s="62">
        <f t="shared" si="58"/>
        <v>0</v>
      </c>
      <c r="AB281" s="62">
        <f t="shared" ref="T281:AI297" si="59">IF($R281&gt;MAX($L:$L),0,IF($P281=AB$6,$O281,0))</f>
        <v>0</v>
      </c>
      <c r="AC281" s="62">
        <f t="shared" si="59"/>
        <v>0</v>
      </c>
      <c r="AD281" s="62">
        <f t="shared" si="59"/>
        <v>0</v>
      </c>
      <c r="AE281" s="62">
        <f t="shared" si="59"/>
        <v>0</v>
      </c>
      <c r="AF281" s="62">
        <f t="shared" si="59"/>
        <v>0</v>
      </c>
      <c r="AG281" s="62">
        <f t="shared" si="59"/>
        <v>0</v>
      </c>
      <c r="AH281" s="62">
        <f t="shared" si="59"/>
        <v>0</v>
      </c>
      <c r="AI281" s="62">
        <f t="shared" si="59"/>
        <v>0</v>
      </c>
    </row>
    <row r="282" spans="15:35" x14ac:dyDescent="0.2">
      <c r="O282" s="62">
        <f t="shared" si="54"/>
        <v>445.25153686847716</v>
      </c>
      <c r="P282" s="62" t="str">
        <f t="shared" si="55"/>
        <v>Middle East</v>
      </c>
      <c r="R282" s="62">
        <f t="shared" si="57"/>
        <v>2062.5</v>
      </c>
      <c r="S282" s="62">
        <f t="shared" si="56"/>
        <v>0</v>
      </c>
      <c r="T282" s="62">
        <f t="shared" si="59"/>
        <v>0</v>
      </c>
      <c r="U282" s="62">
        <f t="shared" si="59"/>
        <v>445.25153686847716</v>
      </c>
      <c r="V282" s="62">
        <f t="shared" si="59"/>
        <v>0</v>
      </c>
      <c r="W282" s="62">
        <f t="shared" si="59"/>
        <v>0</v>
      </c>
      <c r="X282" s="62">
        <f t="shared" si="59"/>
        <v>0</v>
      </c>
      <c r="Y282" s="62">
        <f t="shared" si="59"/>
        <v>0</v>
      </c>
      <c r="Z282" s="62">
        <f t="shared" si="59"/>
        <v>0</v>
      </c>
      <c r="AA282" s="62">
        <f t="shared" si="59"/>
        <v>0</v>
      </c>
      <c r="AB282" s="62">
        <f t="shared" si="59"/>
        <v>0</v>
      </c>
      <c r="AC282" s="62">
        <f t="shared" si="59"/>
        <v>0</v>
      </c>
      <c r="AD282" s="62">
        <f t="shared" si="59"/>
        <v>0</v>
      </c>
      <c r="AE282" s="62">
        <f t="shared" si="59"/>
        <v>0</v>
      </c>
      <c r="AF282" s="62">
        <f t="shared" si="59"/>
        <v>0</v>
      </c>
      <c r="AG282" s="62">
        <f t="shared" si="59"/>
        <v>0</v>
      </c>
      <c r="AH282" s="62">
        <f t="shared" si="59"/>
        <v>0</v>
      </c>
      <c r="AI282" s="62">
        <f t="shared" si="59"/>
        <v>0</v>
      </c>
    </row>
    <row r="283" spans="15:35" x14ac:dyDescent="0.2">
      <c r="O283" s="62">
        <f t="shared" si="54"/>
        <v>445.25153686847716</v>
      </c>
      <c r="P283" s="62" t="str">
        <f t="shared" si="55"/>
        <v>Middle East</v>
      </c>
      <c r="R283" s="62">
        <f t="shared" si="57"/>
        <v>2070</v>
      </c>
      <c r="S283" s="62">
        <f t="shared" si="56"/>
        <v>0</v>
      </c>
      <c r="T283" s="62">
        <f t="shared" si="59"/>
        <v>0</v>
      </c>
      <c r="U283" s="62">
        <f t="shared" si="59"/>
        <v>445.25153686847716</v>
      </c>
      <c r="V283" s="62">
        <f t="shared" si="59"/>
        <v>0</v>
      </c>
      <c r="W283" s="62">
        <f t="shared" si="59"/>
        <v>0</v>
      </c>
      <c r="X283" s="62">
        <f t="shared" si="59"/>
        <v>0</v>
      </c>
      <c r="Y283" s="62">
        <f t="shared" si="59"/>
        <v>0</v>
      </c>
      <c r="Z283" s="62">
        <f t="shared" si="59"/>
        <v>0</v>
      </c>
      <c r="AA283" s="62">
        <f t="shared" si="59"/>
        <v>0</v>
      </c>
      <c r="AB283" s="62">
        <f t="shared" si="59"/>
        <v>0</v>
      </c>
      <c r="AC283" s="62">
        <f t="shared" si="59"/>
        <v>0</v>
      </c>
      <c r="AD283" s="62">
        <f t="shared" si="59"/>
        <v>0</v>
      </c>
      <c r="AE283" s="62">
        <f t="shared" si="59"/>
        <v>0</v>
      </c>
      <c r="AF283" s="62">
        <f t="shared" si="59"/>
        <v>0</v>
      </c>
      <c r="AG283" s="62">
        <f t="shared" si="59"/>
        <v>0</v>
      </c>
      <c r="AH283" s="62">
        <f t="shared" si="59"/>
        <v>0</v>
      </c>
      <c r="AI283" s="62">
        <f t="shared" si="59"/>
        <v>0</v>
      </c>
    </row>
    <row r="284" spans="15:35" x14ac:dyDescent="0.2">
      <c r="O284" s="62">
        <f t="shared" si="54"/>
        <v>445.25153686847716</v>
      </c>
      <c r="P284" s="62" t="str">
        <f t="shared" si="55"/>
        <v>Middle East</v>
      </c>
      <c r="R284" s="62">
        <f t="shared" si="57"/>
        <v>2077.5</v>
      </c>
      <c r="S284" s="62">
        <f t="shared" si="56"/>
        <v>0</v>
      </c>
      <c r="T284" s="62">
        <f t="shared" si="59"/>
        <v>0</v>
      </c>
      <c r="U284" s="62">
        <f t="shared" si="59"/>
        <v>445.25153686847716</v>
      </c>
      <c r="V284" s="62">
        <f t="shared" si="59"/>
        <v>0</v>
      </c>
      <c r="W284" s="62">
        <f t="shared" si="59"/>
        <v>0</v>
      </c>
      <c r="X284" s="62">
        <f t="shared" si="59"/>
        <v>0</v>
      </c>
      <c r="Y284" s="62">
        <f t="shared" si="59"/>
        <v>0</v>
      </c>
      <c r="Z284" s="62">
        <f t="shared" si="59"/>
        <v>0</v>
      </c>
      <c r="AA284" s="62">
        <f t="shared" si="59"/>
        <v>0</v>
      </c>
      <c r="AB284" s="62">
        <f t="shared" si="59"/>
        <v>0</v>
      </c>
      <c r="AC284" s="62">
        <f t="shared" si="59"/>
        <v>0</v>
      </c>
      <c r="AD284" s="62">
        <f t="shared" si="59"/>
        <v>0</v>
      </c>
      <c r="AE284" s="62">
        <f t="shared" si="59"/>
        <v>0</v>
      </c>
      <c r="AF284" s="62">
        <f t="shared" si="59"/>
        <v>0</v>
      </c>
      <c r="AG284" s="62">
        <f t="shared" si="59"/>
        <v>0</v>
      </c>
      <c r="AH284" s="62">
        <f t="shared" si="59"/>
        <v>0</v>
      </c>
      <c r="AI284" s="62">
        <f t="shared" si="59"/>
        <v>0</v>
      </c>
    </row>
    <row r="285" spans="15:35" x14ac:dyDescent="0.2">
      <c r="O285" s="62">
        <f t="shared" si="54"/>
        <v>445.25153686847716</v>
      </c>
      <c r="P285" s="62" t="str">
        <f t="shared" si="55"/>
        <v>Middle East</v>
      </c>
      <c r="R285" s="62">
        <f t="shared" si="57"/>
        <v>2085</v>
      </c>
      <c r="S285" s="62">
        <f t="shared" si="56"/>
        <v>0</v>
      </c>
      <c r="T285" s="62">
        <f t="shared" si="59"/>
        <v>0</v>
      </c>
      <c r="U285" s="62">
        <f t="shared" si="59"/>
        <v>445.25153686847716</v>
      </c>
      <c r="V285" s="62">
        <f t="shared" si="59"/>
        <v>0</v>
      </c>
      <c r="W285" s="62">
        <f t="shared" si="59"/>
        <v>0</v>
      </c>
      <c r="X285" s="62">
        <f t="shared" si="59"/>
        <v>0</v>
      </c>
      <c r="Y285" s="62">
        <f t="shared" si="59"/>
        <v>0</v>
      </c>
      <c r="Z285" s="62">
        <f t="shared" si="59"/>
        <v>0</v>
      </c>
      <c r="AA285" s="62">
        <f t="shared" si="59"/>
        <v>0</v>
      </c>
      <c r="AB285" s="62">
        <f t="shared" si="59"/>
        <v>0</v>
      </c>
      <c r="AC285" s="62">
        <f t="shared" si="59"/>
        <v>0</v>
      </c>
      <c r="AD285" s="62">
        <f t="shared" si="59"/>
        <v>0</v>
      </c>
      <c r="AE285" s="62">
        <f t="shared" si="59"/>
        <v>0</v>
      </c>
      <c r="AF285" s="62">
        <f t="shared" si="59"/>
        <v>0</v>
      </c>
      <c r="AG285" s="62">
        <f t="shared" si="59"/>
        <v>0</v>
      </c>
      <c r="AH285" s="62">
        <f t="shared" si="59"/>
        <v>0</v>
      </c>
      <c r="AI285" s="62">
        <f t="shared" si="59"/>
        <v>0</v>
      </c>
    </row>
    <row r="286" spans="15:35" x14ac:dyDescent="0.2">
      <c r="O286" s="62">
        <f t="shared" si="54"/>
        <v>445.25153686847716</v>
      </c>
      <c r="P286" s="62" t="str">
        <f t="shared" si="55"/>
        <v>Middle East</v>
      </c>
      <c r="R286" s="62">
        <f t="shared" si="57"/>
        <v>2092.5</v>
      </c>
      <c r="S286" s="62">
        <f t="shared" si="56"/>
        <v>0</v>
      </c>
      <c r="T286" s="62">
        <f t="shared" si="59"/>
        <v>0</v>
      </c>
      <c r="U286" s="62">
        <f t="shared" si="59"/>
        <v>445.25153686847716</v>
      </c>
      <c r="V286" s="62">
        <f t="shared" si="59"/>
        <v>0</v>
      </c>
      <c r="W286" s="62">
        <f t="shared" si="59"/>
        <v>0</v>
      </c>
      <c r="X286" s="62">
        <f t="shared" si="59"/>
        <v>0</v>
      </c>
      <c r="Y286" s="62">
        <f t="shared" si="59"/>
        <v>0</v>
      </c>
      <c r="Z286" s="62">
        <f t="shared" si="59"/>
        <v>0</v>
      </c>
      <c r="AA286" s="62">
        <f t="shared" si="59"/>
        <v>0</v>
      </c>
      <c r="AB286" s="62">
        <f t="shared" si="59"/>
        <v>0</v>
      </c>
      <c r="AC286" s="62">
        <f t="shared" si="59"/>
        <v>0</v>
      </c>
      <c r="AD286" s="62">
        <f t="shared" si="59"/>
        <v>0</v>
      </c>
      <c r="AE286" s="62">
        <f t="shared" si="59"/>
        <v>0</v>
      </c>
      <c r="AF286" s="62">
        <f t="shared" si="59"/>
        <v>0</v>
      </c>
      <c r="AG286" s="62">
        <f t="shared" si="59"/>
        <v>0</v>
      </c>
      <c r="AH286" s="62">
        <f t="shared" si="59"/>
        <v>0</v>
      </c>
      <c r="AI286" s="62">
        <f t="shared" si="59"/>
        <v>0</v>
      </c>
    </row>
    <row r="287" spans="15:35" x14ac:dyDescent="0.2">
      <c r="O287" s="62">
        <f t="shared" si="54"/>
        <v>445.25153686847716</v>
      </c>
      <c r="P287" s="62" t="str">
        <f t="shared" si="55"/>
        <v>Middle East</v>
      </c>
      <c r="R287" s="62">
        <f t="shared" si="57"/>
        <v>2100</v>
      </c>
      <c r="S287" s="62">
        <f t="shared" si="56"/>
        <v>0</v>
      </c>
      <c r="T287" s="62">
        <f t="shared" si="59"/>
        <v>0</v>
      </c>
      <c r="U287" s="62">
        <f t="shared" si="59"/>
        <v>445.25153686847716</v>
      </c>
      <c r="V287" s="62">
        <f t="shared" si="59"/>
        <v>0</v>
      </c>
      <c r="W287" s="62">
        <f t="shared" si="59"/>
        <v>0</v>
      </c>
      <c r="X287" s="62">
        <f t="shared" si="59"/>
        <v>0</v>
      </c>
      <c r="Y287" s="62">
        <f t="shared" si="59"/>
        <v>0</v>
      </c>
      <c r="Z287" s="62">
        <f t="shared" si="59"/>
        <v>0</v>
      </c>
      <c r="AA287" s="62">
        <f t="shared" si="59"/>
        <v>0</v>
      </c>
      <c r="AB287" s="62">
        <f t="shared" si="59"/>
        <v>0</v>
      </c>
      <c r="AC287" s="62">
        <f t="shared" si="59"/>
        <v>0</v>
      </c>
      <c r="AD287" s="62">
        <f t="shared" si="59"/>
        <v>0</v>
      </c>
      <c r="AE287" s="62">
        <f t="shared" si="59"/>
        <v>0</v>
      </c>
      <c r="AF287" s="62">
        <f t="shared" si="59"/>
        <v>0</v>
      </c>
      <c r="AG287" s="62">
        <f t="shared" si="59"/>
        <v>0</v>
      </c>
      <c r="AH287" s="62">
        <f t="shared" si="59"/>
        <v>0</v>
      </c>
      <c r="AI287" s="62">
        <f t="shared" si="59"/>
        <v>0</v>
      </c>
    </row>
    <row r="288" spans="15:35" x14ac:dyDescent="0.2">
      <c r="O288" s="62">
        <f t="shared" si="54"/>
        <v>445.25153686847716</v>
      </c>
      <c r="P288" s="62" t="str">
        <f t="shared" si="55"/>
        <v>Middle East</v>
      </c>
      <c r="R288" s="62">
        <f t="shared" si="57"/>
        <v>2107.5</v>
      </c>
      <c r="S288" s="62">
        <f t="shared" si="56"/>
        <v>0</v>
      </c>
      <c r="T288" s="62">
        <f t="shared" si="59"/>
        <v>0</v>
      </c>
      <c r="U288" s="62">
        <f t="shared" si="59"/>
        <v>445.25153686847716</v>
      </c>
      <c r="V288" s="62">
        <f t="shared" si="59"/>
        <v>0</v>
      </c>
      <c r="W288" s="62">
        <f t="shared" si="59"/>
        <v>0</v>
      </c>
      <c r="X288" s="62">
        <f t="shared" si="59"/>
        <v>0</v>
      </c>
      <c r="Y288" s="62">
        <f t="shared" si="59"/>
        <v>0</v>
      </c>
      <c r="Z288" s="62">
        <f t="shared" si="59"/>
        <v>0</v>
      </c>
      <c r="AA288" s="62">
        <f t="shared" si="59"/>
        <v>0</v>
      </c>
      <c r="AB288" s="62">
        <f t="shared" si="59"/>
        <v>0</v>
      </c>
      <c r="AC288" s="62">
        <f t="shared" si="59"/>
        <v>0</v>
      </c>
      <c r="AD288" s="62">
        <f t="shared" si="59"/>
        <v>0</v>
      </c>
      <c r="AE288" s="62">
        <f t="shared" si="59"/>
        <v>0</v>
      </c>
      <c r="AF288" s="62">
        <f t="shared" si="59"/>
        <v>0</v>
      </c>
      <c r="AG288" s="62">
        <f t="shared" si="59"/>
        <v>0</v>
      </c>
      <c r="AH288" s="62">
        <f t="shared" si="59"/>
        <v>0</v>
      </c>
      <c r="AI288" s="62">
        <f t="shared" si="59"/>
        <v>0</v>
      </c>
    </row>
    <row r="289" spans="15:35" x14ac:dyDescent="0.2">
      <c r="O289" s="62">
        <f t="shared" si="54"/>
        <v>445.25153686847716</v>
      </c>
      <c r="P289" s="62" t="str">
        <f t="shared" si="55"/>
        <v>Middle East</v>
      </c>
      <c r="R289" s="62">
        <f t="shared" si="57"/>
        <v>2115</v>
      </c>
      <c r="S289" s="62">
        <f t="shared" si="56"/>
        <v>0</v>
      </c>
      <c r="T289" s="62">
        <f t="shared" si="59"/>
        <v>0</v>
      </c>
      <c r="U289" s="62">
        <f t="shared" si="59"/>
        <v>445.25153686847716</v>
      </c>
      <c r="V289" s="62">
        <f t="shared" si="59"/>
        <v>0</v>
      </c>
      <c r="W289" s="62">
        <f t="shared" si="59"/>
        <v>0</v>
      </c>
      <c r="X289" s="62">
        <f t="shared" si="59"/>
        <v>0</v>
      </c>
      <c r="Y289" s="62">
        <f t="shared" si="59"/>
        <v>0</v>
      </c>
      <c r="Z289" s="62">
        <f t="shared" si="59"/>
        <v>0</v>
      </c>
      <c r="AA289" s="62">
        <f t="shared" si="59"/>
        <v>0</v>
      </c>
      <c r="AB289" s="62">
        <f t="shared" si="59"/>
        <v>0</v>
      </c>
      <c r="AC289" s="62">
        <f t="shared" si="59"/>
        <v>0</v>
      </c>
      <c r="AD289" s="62">
        <f t="shared" si="59"/>
        <v>0</v>
      </c>
      <c r="AE289" s="62">
        <f t="shared" si="59"/>
        <v>0</v>
      </c>
      <c r="AF289" s="62">
        <f t="shared" si="59"/>
        <v>0</v>
      </c>
      <c r="AG289" s="62">
        <f t="shared" si="59"/>
        <v>0</v>
      </c>
      <c r="AH289" s="62">
        <f t="shared" si="59"/>
        <v>0</v>
      </c>
      <c r="AI289" s="62">
        <f t="shared" si="59"/>
        <v>0</v>
      </c>
    </row>
    <row r="290" spans="15:35" x14ac:dyDescent="0.2">
      <c r="O290" s="62">
        <f t="shared" si="54"/>
        <v>445.25153686847716</v>
      </c>
      <c r="P290" s="62" t="str">
        <f t="shared" si="55"/>
        <v>Middle East</v>
      </c>
      <c r="R290" s="62">
        <f t="shared" si="57"/>
        <v>2122.5</v>
      </c>
      <c r="S290" s="62">
        <f t="shared" si="56"/>
        <v>0</v>
      </c>
      <c r="T290" s="62">
        <f t="shared" si="59"/>
        <v>0</v>
      </c>
      <c r="U290" s="62">
        <f t="shared" si="59"/>
        <v>445.25153686847716</v>
      </c>
      <c r="V290" s="62">
        <f t="shared" si="59"/>
        <v>0</v>
      </c>
      <c r="W290" s="62">
        <f t="shared" si="59"/>
        <v>0</v>
      </c>
      <c r="X290" s="62">
        <f t="shared" si="59"/>
        <v>0</v>
      </c>
      <c r="Y290" s="62">
        <f t="shared" si="59"/>
        <v>0</v>
      </c>
      <c r="Z290" s="62">
        <f t="shared" si="59"/>
        <v>0</v>
      </c>
      <c r="AA290" s="62">
        <f t="shared" si="59"/>
        <v>0</v>
      </c>
      <c r="AB290" s="62">
        <f t="shared" si="59"/>
        <v>0</v>
      </c>
      <c r="AC290" s="62">
        <f t="shared" si="59"/>
        <v>0</v>
      </c>
      <c r="AD290" s="62">
        <f t="shared" si="59"/>
        <v>0</v>
      </c>
      <c r="AE290" s="62">
        <f t="shared" si="59"/>
        <v>0</v>
      </c>
      <c r="AF290" s="62">
        <f t="shared" si="59"/>
        <v>0</v>
      </c>
      <c r="AG290" s="62">
        <f t="shared" si="59"/>
        <v>0</v>
      </c>
      <c r="AH290" s="62">
        <f t="shared" si="59"/>
        <v>0</v>
      </c>
      <c r="AI290" s="62">
        <f t="shared" si="59"/>
        <v>0</v>
      </c>
    </row>
    <row r="291" spans="15:35" x14ac:dyDescent="0.2">
      <c r="O291" s="62">
        <f t="shared" si="54"/>
        <v>445.25153686847716</v>
      </c>
      <c r="P291" s="62" t="str">
        <f t="shared" si="55"/>
        <v>Middle East</v>
      </c>
      <c r="R291" s="62">
        <f t="shared" si="57"/>
        <v>2130</v>
      </c>
      <c r="S291" s="62">
        <f t="shared" si="56"/>
        <v>0</v>
      </c>
      <c r="T291" s="62">
        <f t="shared" si="59"/>
        <v>0</v>
      </c>
      <c r="U291" s="62">
        <f t="shared" si="59"/>
        <v>445.25153686847716</v>
      </c>
      <c r="V291" s="62">
        <f t="shared" si="59"/>
        <v>0</v>
      </c>
      <c r="W291" s="62">
        <f t="shared" si="59"/>
        <v>0</v>
      </c>
      <c r="X291" s="62">
        <f t="shared" si="59"/>
        <v>0</v>
      </c>
      <c r="Y291" s="62">
        <f t="shared" si="59"/>
        <v>0</v>
      </c>
      <c r="Z291" s="62">
        <f t="shared" si="59"/>
        <v>0</v>
      </c>
      <c r="AA291" s="62">
        <f t="shared" si="59"/>
        <v>0</v>
      </c>
      <c r="AB291" s="62">
        <f t="shared" si="59"/>
        <v>0</v>
      </c>
      <c r="AC291" s="62">
        <f t="shared" si="59"/>
        <v>0</v>
      </c>
      <c r="AD291" s="62">
        <f t="shared" si="59"/>
        <v>0</v>
      </c>
      <c r="AE291" s="62">
        <f t="shared" si="59"/>
        <v>0</v>
      </c>
      <c r="AF291" s="62">
        <f t="shared" si="59"/>
        <v>0</v>
      </c>
      <c r="AG291" s="62">
        <f t="shared" si="59"/>
        <v>0</v>
      </c>
      <c r="AH291" s="62">
        <f t="shared" si="59"/>
        <v>0</v>
      </c>
      <c r="AI291" s="62">
        <f t="shared" si="59"/>
        <v>0</v>
      </c>
    </row>
    <row r="292" spans="15:35" x14ac:dyDescent="0.2">
      <c r="O292" s="62">
        <f t="shared" si="54"/>
        <v>445.25153686847716</v>
      </c>
      <c r="P292" s="62" t="str">
        <f t="shared" si="55"/>
        <v>Middle East</v>
      </c>
      <c r="R292" s="62">
        <f t="shared" si="57"/>
        <v>2137.5</v>
      </c>
      <c r="S292" s="62">
        <f t="shared" si="56"/>
        <v>0</v>
      </c>
      <c r="T292" s="62">
        <f t="shared" si="59"/>
        <v>0</v>
      </c>
      <c r="U292" s="62">
        <f t="shared" si="59"/>
        <v>445.25153686847716</v>
      </c>
      <c r="V292" s="62">
        <f t="shared" si="59"/>
        <v>0</v>
      </c>
      <c r="W292" s="62">
        <f t="shared" si="59"/>
        <v>0</v>
      </c>
      <c r="X292" s="62">
        <f t="shared" si="59"/>
        <v>0</v>
      </c>
      <c r="Y292" s="62">
        <f t="shared" si="59"/>
        <v>0</v>
      </c>
      <c r="Z292" s="62">
        <f t="shared" si="59"/>
        <v>0</v>
      </c>
      <c r="AA292" s="62">
        <f t="shared" si="59"/>
        <v>0</v>
      </c>
      <c r="AB292" s="62">
        <f t="shared" si="59"/>
        <v>0</v>
      </c>
      <c r="AC292" s="62">
        <f t="shared" si="59"/>
        <v>0</v>
      </c>
      <c r="AD292" s="62">
        <f t="shared" si="59"/>
        <v>0</v>
      </c>
      <c r="AE292" s="62">
        <f t="shared" si="59"/>
        <v>0</v>
      </c>
      <c r="AF292" s="62">
        <f t="shared" si="59"/>
        <v>0</v>
      </c>
      <c r="AG292" s="62">
        <f t="shared" si="59"/>
        <v>0</v>
      </c>
      <c r="AH292" s="62">
        <f t="shared" si="59"/>
        <v>0</v>
      </c>
      <c r="AI292" s="62">
        <f t="shared" si="59"/>
        <v>0</v>
      </c>
    </row>
    <row r="293" spans="15:35" x14ac:dyDescent="0.2">
      <c r="O293" s="62">
        <f t="shared" si="54"/>
        <v>445.25153686847716</v>
      </c>
      <c r="P293" s="62" t="str">
        <f t="shared" si="55"/>
        <v>Middle East</v>
      </c>
      <c r="R293" s="62">
        <f t="shared" si="57"/>
        <v>2145</v>
      </c>
      <c r="S293" s="62">
        <f t="shared" si="56"/>
        <v>0</v>
      </c>
      <c r="T293" s="62">
        <f t="shared" si="59"/>
        <v>0</v>
      </c>
      <c r="U293" s="62">
        <f t="shared" si="59"/>
        <v>445.25153686847716</v>
      </c>
      <c r="V293" s="62">
        <f t="shared" si="59"/>
        <v>0</v>
      </c>
      <c r="W293" s="62">
        <f t="shared" si="59"/>
        <v>0</v>
      </c>
      <c r="X293" s="62">
        <f t="shared" si="59"/>
        <v>0</v>
      </c>
      <c r="Y293" s="62">
        <f t="shared" si="59"/>
        <v>0</v>
      </c>
      <c r="Z293" s="62">
        <f t="shared" si="59"/>
        <v>0</v>
      </c>
      <c r="AA293" s="62">
        <f t="shared" si="59"/>
        <v>0</v>
      </c>
      <c r="AB293" s="62">
        <f t="shared" si="59"/>
        <v>0</v>
      </c>
      <c r="AC293" s="62">
        <f t="shared" si="59"/>
        <v>0</v>
      </c>
      <c r="AD293" s="62">
        <f t="shared" si="59"/>
        <v>0</v>
      </c>
      <c r="AE293" s="62">
        <f t="shared" si="59"/>
        <v>0</v>
      </c>
      <c r="AF293" s="62">
        <f t="shared" si="59"/>
        <v>0</v>
      </c>
      <c r="AG293" s="62">
        <f t="shared" si="59"/>
        <v>0</v>
      </c>
      <c r="AH293" s="62">
        <f t="shared" si="59"/>
        <v>0</v>
      </c>
      <c r="AI293" s="62">
        <f t="shared" si="59"/>
        <v>0</v>
      </c>
    </row>
    <row r="294" spans="15:35" x14ac:dyDescent="0.2">
      <c r="O294" s="62">
        <f t="shared" si="54"/>
        <v>445.25153686847716</v>
      </c>
      <c r="P294" s="62" t="str">
        <f t="shared" si="55"/>
        <v>Middle East</v>
      </c>
      <c r="R294" s="62">
        <f t="shared" si="57"/>
        <v>2152.5</v>
      </c>
      <c r="S294" s="62">
        <f t="shared" si="56"/>
        <v>0</v>
      </c>
      <c r="T294" s="62">
        <f t="shared" si="59"/>
        <v>0</v>
      </c>
      <c r="U294" s="62">
        <f t="shared" si="59"/>
        <v>445.25153686847716</v>
      </c>
      <c r="V294" s="62">
        <f t="shared" si="59"/>
        <v>0</v>
      </c>
      <c r="W294" s="62">
        <f t="shared" si="59"/>
        <v>0</v>
      </c>
      <c r="X294" s="62">
        <f t="shared" si="59"/>
        <v>0</v>
      </c>
      <c r="Y294" s="62">
        <f t="shared" si="59"/>
        <v>0</v>
      </c>
      <c r="Z294" s="62">
        <f t="shared" si="59"/>
        <v>0</v>
      </c>
      <c r="AA294" s="62">
        <f t="shared" si="59"/>
        <v>0</v>
      </c>
      <c r="AB294" s="62">
        <f t="shared" si="59"/>
        <v>0</v>
      </c>
      <c r="AC294" s="62">
        <f t="shared" si="59"/>
        <v>0</v>
      </c>
      <c r="AD294" s="62">
        <f t="shared" si="59"/>
        <v>0</v>
      </c>
      <c r="AE294" s="62">
        <f t="shared" si="59"/>
        <v>0</v>
      </c>
      <c r="AF294" s="62">
        <f t="shared" si="59"/>
        <v>0</v>
      </c>
      <c r="AG294" s="62">
        <f t="shared" si="59"/>
        <v>0</v>
      </c>
      <c r="AH294" s="62">
        <f t="shared" si="59"/>
        <v>0</v>
      </c>
      <c r="AI294" s="62">
        <f t="shared" si="59"/>
        <v>0</v>
      </c>
    </row>
    <row r="295" spans="15:35" x14ac:dyDescent="0.2">
      <c r="O295" s="62">
        <f t="shared" si="54"/>
        <v>445.25153686847716</v>
      </c>
      <c r="P295" s="62" t="str">
        <f t="shared" si="55"/>
        <v>Middle East</v>
      </c>
      <c r="R295" s="62">
        <f t="shared" si="57"/>
        <v>2160</v>
      </c>
      <c r="S295" s="62">
        <f t="shared" si="56"/>
        <v>0</v>
      </c>
      <c r="T295" s="62">
        <f t="shared" si="59"/>
        <v>0</v>
      </c>
      <c r="U295" s="62">
        <f t="shared" si="59"/>
        <v>445.25153686847716</v>
      </c>
      <c r="V295" s="62">
        <f t="shared" si="59"/>
        <v>0</v>
      </c>
      <c r="W295" s="62">
        <f t="shared" si="59"/>
        <v>0</v>
      </c>
      <c r="X295" s="62">
        <f t="shared" si="59"/>
        <v>0</v>
      </c>
      <c r="Y295" s="62">
        <f t="shared" si="59"/>
        <v>0</v>
      </c>
      <c r="Z295" s="62">
        <f t="shared" si="59"/>
        <v>0</v>
      </c>
      <c r="AA295" s="62">
        <f t="shared" si="59"/>
        <v>0</v>
      </c>
      <c r="AB295" s="62">
        <f t="shared" si="59"/>
        <v>0</v>
      </c>
      <c r="AC295" s="62">
        <f t="shared" si="59"/>
        <v>0</v>
      </c>
      <c r="AD295" s="62">
        <f t="shared" si="59"/>
        <v>0</v>
      </c>
      <c r="AE295" s="62">
        <f t="shared" si="59"/>
        <v>0</v>
      </c>
      <c r="AF295" s="62">
        <f t="shared" si="59"/>
        <v>0</v>
      </c>
      <c r="AG295" s="62">
        <f t="shared" si="59"/>
        <v>0</v>
      </c>
      <c r="AH295" s="62">
        <f t="shared" si="59"/>
        <v>0</v>
      </c>
      <c r="AI295" s="62">
        <f t="shared" si="59"/>
        <v>0</v>
      </c>
    </row>
    <row r="296" spans="15:35" x14ac:dyDescent="0.2">
      <c r="O296" s="62">
        <f t="shared" si="54"/>
        <v>445.25153686847716</v>
      </c>
      <c r="P296" s="62" t="str">
        <f t="shared" si="55"/>
        <v>Middle East</v>
      </c>
      <c r="R296" s="62">
        <f t="shared" si="57"/>
        <v>2167.5</v>
      </c>
      <c r="S296" s="62">
        <f t="shared" si="56"/>
        <v>0</v>
      </c>
      <c r="T296" s="62">
        <f t="shared" si="59"/>
        <v>0</v>
      </c>
      <c r="U296" s="62">
        <f t="shared" si="59"/>
        <v>445.25153686847716</v>
      </c>
      <c r="V296" s="62">
        <f t="shared" si="59"/>
        <v>0</v>
      </c>
      <c r="W296" s="62">
        <f t="shared" si="59"/>
        <v>0</v>
      </c>
      <c r="X296" s="62">
        <f t="shared" si="59"/>
        <v>0</v>
      </c>
      <c r="Y296" s="62">
        <f t="shared" si="59"/>
        <v>0</v>
      </c>
      <c r="Z296" s="62">
        <f t="shared" si="59"/>
        <v>0</v>
      </c>
      <c r="AA296" s="62">
        <f t="shared" si="59"/>
        <v>0</v>
      </c>
      <c r="AB296" s="62">
        <f t="shared" si="59"/>
        <v>0</v>
      </c>
      <c r="AC296" s="62">
        <f t="shared" si="59"/>
        <v>0</v>
      </c>
      <c r="AD296" s="62">
        <f t="shared" si="59"/>
        <v>0</v>
      </c>
      <c r="AE296" s="62">
        <f t="shared" si="59"/>
        <v>0</v>
      </c>
      <c r="AF296" s="62">
        <f t="shared" si="59"/>
        <v>0</v>
      </c>
      <c r="AG296" s="62">
        <f t="shared" si="59"/>
        <v>0</v>
      </c>
      <c r="AH296" s="62">
        <f t="shared" si="59"/>
        <v>0</v>
      </c>
      <c r="AI296" s="62">
        <f t="shared" si="59"/>
        <v>0</v>
      </c>
    </row>
    <row r="297" spans="15:35" x14ac:dyDescent="0.2">
      <c r="O297" s="62">
        <f t="shared" si="54"/>
        <v>445.25153686847716</v>
      </c>
      <c r="P297" s="62" t="str">
        <f t="shared" si="55"/>
        <v>Middle East</v>
      </c>
      <c r="R297" s="62">
        <f t="shared" si="57"/>
        <v>2175</v>
      </c>
      <c r="S297" s="62">
        <f t="shared" si="56"/>
        <v>0</v>
      </c>
      <c r="T297" s="62">
        <f t="shared" si="59"/>
        <v>0</v>
      </c>
      <c r="U297" s="62">
        <f t="shared" si="59"/>
        <v>445.25153686847716</v>
      </c>
      <c r="V297" s="62">
        <f t="shared" si="59"/>
        <v>0</v>
      </c>
      <c r="W297" s="62">
        <f t="shared" si="59"/>
        <v>0</v>
      </c>
      <c r="X297" s="62">
        <f t="shared" si="59"/>
        <v>0</v>
      </c>
      <c r="Y297" s="62">
        <f t="shared" si="59"/>
        <v>0</v>
      </c>
      <c r="Z297" s="62">
        <f t="shared" si="59"/>
        <v>0</v>
      </c>
      <c r="AA297" s="62">
        <f t="shared" ref="T297:AI313" si="60">IF($R297&gt;MAX($L:$L),0,IF($P297=AA$6,$O297,0))</f>
        <v>0</v>
      </c>
      <c r="AB297" s="62">
        <f t="shared" si="60"/>
        <v>0</v>
      </c>
      <c r="AC297" s="62">
        <f t="shared" si="60"/>
        <v>0</v>
      </c>
      <c r="AD297" s="62">
        <f t="shared" si="60"/>
        <v>0</v>
      </c>
      <c r="AE297" s="62">
        <f t="shared" si="60"/>
        <v>0</v>
      </c>
      <c r="AF297" s="62">
        <f t="shared" si="60"/>
        <v>0</v>
      </c>
      <c r="AG297" s="62">
        <f t="shared" si="60"/>
        <v>0</v>
      </c>
      <c r="AH297" s="62">
        <f t="shared" si="60"/>
        <v>0</v>
      </c>
      <c r="AI297" s="62">
        <f t="shared" si="60"/>
        <v>0</v>
      </c>
    </row>
    <row r="298" spans="15:35" x14ac:dyDescent="0.2">
      <c r="O298" s="62">
        <f t="shared" si="54"/>
        <v>445.25153686847716</v>
      </c>
      <c r="P298" s="62" t="str">
        <f t="shared" si="55"/>
        <v>Middle East</v>
      </c>
      <c r="R298" s="62">
        <f t="shared" si="57"/>
        <v>2182.5</v>
      </c>
      <c r="S298" s="62">
        <f t="shared" si="56"/>
        <v>0</v>
      </c>
      <c r="T298" s="62">
        <f t="shared" si="60"/>
        <v>0</v>
      </c>
      <c r="U298" s="62">
        <f t="shared" si="60"/>
        <v>445.25153686847716</v>
      </c>
      <c r="V298" s="62">
        <f t="shared" si="60"/>
        <v>0</v>
      </c>
      <c r="W298" s="62">
        <f t="shared" si="60"/>
        <v>0</v>
      </c>
      <c r="X298" s="62">
        <f t="shared" si="60"/>
        <v>0</v>
      </c>
      <c r="Y298" s="62">
        <f t="shared" si="60"/>
        <v>0</v>
      </c>
      <c r="Z298" s="62">
        <f t="shared" si="60"/>
        <v>0</v>
      </c>
      <c r="AA298" s="62">
        <f t="shared" si="60"/>
        <v>0</v>
      </c>
      <c r="AB298" s="62">
        <f t="shared" si="60"/>
        <v>0</v>
      </c>
      <c r="AC298" s="62">
        <f t="shared" si="60"/>
        <v>0</v>
      </c>
      <c r="AD298" s="62">
        <f t="shared" si="60"/>
        <v>0</v>
      </c>
      <c r="AE298" s="62">
        <f t="shared" si="60"/>
        <v>0</v>
      </c>
      <c r="AF298" s="62">
        <f t="shared" si="60"/>
        <v>0</v>
      </c>
      <c r="AG298" s="62">
        <f t="shared" si="60"/>
        <v>0</v>
      </c>
      <c r="AH298" s="62">
        <f t="shared" si="60"/>
        <v>0</v>
      </c>
      <c r="AI298" s="62">
        <f t="shared" si="60"/>
        <v>0</v>
      </c>
    </row>
    <row r="299" spans="15:35" x14ac:dyDescent="0.2">
      <c r="O299" s="62">
        <f t="shared" si="54"/>
        <v>445.25153686847716</v>
      </c>
      <c r="P299" s="62" t="str">
        <f t="shared" si="55"/>
        <v>Middle East</v>
      </c>
      <c r="R299" s="62">
        <f t="shared" si="57"/>
        <v>2190</v>
      </c>
      <c r="S299" s="62">
        <f t="shared" si="56"/>
        <v>0</v>
      </c>
      <c r="T299" s="62">
        <f t="shared" si="60"/>
        <v>0</v>
      </c>
      <c r="U299" s="62">
        <f t="shared" si="60"/>
        <v>445.25153686847716</v>
      </c>
      <c r="V299" s="62">
        <f t="shared" si="60"/>
        <v>0</v>
      </c>
      <c r="W299" s="62">
        <f t="shared" si="60"/>
        <v>0</v>
      </c>
      <c r="X299" s="62">
        <f t="shared" si="60"/>
        <v>0</v>
      </c>
      <c r="Y299" s="62">
        <f t="shared" si="60"/>
        <v>0</v>
      </c>
      <c r="Z299" s="62">
        <f t="shared" si="60"/>
        <v>0</v>
      </c>
      <c r="AA299" s="62">
        <f t="shared" si="60"/>
        <v>0</v>
      </c>
      <c r="AB299" s="62">
        <f t="shared" si="60"/>
        <v>0</v>
      </c>
      <c r="AC299" s="62">
        <f t="shared" si="60"/>
        <v>0</v>
      </c>
      <c r="AD299" s="62">
        <f t="shared" si="60"/>
        <v>0</v>
      </c>
      <c r="AE299" s="62">
        <f t="shared" si="60"/>
        <v>0</v>
      </c>
      <c r="AF299" s="62">
        <f t="shared" si="60"/>
        <v>0</v>
      </c>
      <c r="AG299" s="62">
        <f t="shared" si="60"/>
        <v>0</v>
      </c>
      <c r="AH299" s="62">
        <f t="shared" si="60"/>
        <v>0</v>
      </c>
      <c r="AI299" s="62">
        <f t="shared" si="60"/>
        <v>0</v>
      </c>
    </row>
    <row r="300" spans="15:35" x14ac:dyDescent="0.2">
      <c r="O300" s="62">
        <f t="shared" si="54"/>
        <v>445.25153686847716</v>
      </c>
      <c r="P300" s="62" t="str">
        <f t="shared" si="55"/>
        <v>Middle East</v>
      </c>
      <c r="R300" s="62">
        <f t="shared" si="57"/>
        <v>2197.5</v>
      </c>
      <c r="S300" s="62">
        <f t="shared" si="56"/>
        <v>0</v>
      </c>
      <c r="T300" s="62">
        <f t="shared" si="60"/>
        <v>0</v>
      </c>
      <c r="U300" s="62">
        <f t="shared" si="60"/>
        <v>445.25153686847716</v>
      </c>
      <c r="V300" s="62">
        <f t="shared" si="60"/>
        <v>0</v>
      </c>
      <c r="W300" s="62">
        <f t="shared" si="60"/>
        <v>0</v>
      </c>
      <c r="X300" s="62">
        <f t="shared" si="60"/>
        <v>0</v>
      </c>
      <c r="Y300" s="62">
        <f t="shared" si="60"/>
        <v>0</v>
      </c>
      <c r="Z300" s="62">
        <f t="shared" si="60"/>
        <v>0</v>
      </c>
      <c r="AA300" s="62">
        <f t="shared" si="60"/>
        <v>0</v>
      </c>
      <c r="AB300" s="62">
        <f t="shared" si="60"/>
        <v>0</v>
      </c>
      <c r="AC300" s="62">
        <f t="shared" si="60"/>
        <v>0</v>
      </c>
      <c r="AD300" s="62">
        <f t="shared" si="60"/>
        <v>0</v>
      </c>
      <c r="AE300" s="62">
        <f t="shared" si="60"/>
        <v>0</v>
      </c>
      <c r="AF300" s="62">
        <f t="shared" si="60"/>
        <v>0</v>
      </c>
      <c r="AG300" s="62">
        <f t="shared" si="60"/>
        <v>0</v>
      </c>
      <c r="AH300" s="62">
        <f t="shared" si="60"/>
        <v>0</v>
      </c>
      <c r="AI300" s="62">
        <f t="shared" si="60"/>
        <v>0</v>
      </c>
    </row>
    <row r="301" spans="15:35" x14ac:dyDescent="0.2">
      <c r="O301" s="62">
        <f t="shared" si="54"/>
        <v>445.25153686847716</v>
      </c>
      <c r="P301" s="62" t="str">
        <f t="shared" si="55"/>
        <v>Middle East</v>
      </c>
      <c r="R301" s="62">
        <f t="shared" si="57"/>
        <v>2205</v>
      </c>
      <c r="S301" s="62">
        <f t="shared" si="56"/>
        <v>0</v>
      </c>
      <c r="T301" s="62">
        <f t="shared" si="60"/>
        <v>0</v>
      </c>
      <c r="U301" s="62">
        <f t="shared" si="60"/>
        <v>445.25153686847716</v>
      </c>
      <c r="V301" s="62">
        <f t="shared" si="60"/>
        <v>0</v>
      </c>
      <c r="W301" s="62">
        <f t="shared" si="60"/>
        <v>0</v>
      </c>
      <c r="X301" s="62">
        <f t="shared" si="60"/>
        <v>0</v>
      </c>
      <c r="Y301" s="62">
        <f t="shared" si="60"/>
        <v>0</v>
      </c>
      <c r="Z301" s="62">
        <f t="shared" si="60"/>
        <v>0</v>
      </c>
      <c r="AA301" s="62">
        <f t="shared" si="60"/>
        <v>0</v>
      </c>
      <c r="AB301" s="62">
        <f t="shared" si="60"/>
        <v>0</v>
      </c>
      <c r="AC301" s="62">
        <f t="shared" si="60"/>
        <v>0</v>
      </c>
      <c r="AD301" s="62">
        <f t="shared" si="60"/>
        <v>0</v>
      </c>
      <c r="AE301" s="62">
        <f t="shared" si="60"/>
        <v>0</v>
      </c>
      <c r="AF301" s="62">
        <f t="shared" si="60"/>
        <v>0</v>
      </c>
      <c r="AG301" s="62">
        <f t="shared" si="60"/>
        <v>0</v>
      </c>
      <c r="AH301" s="62">
        <f t="shared" si="60"/>
        <v>0</v>
      </c>
      <c r="AI301" s="62">
        <f t="shared" si="60"/>
        <v>0</v>
      </c>
    </row>
    <row r="302" spans="15:35" x14ac:dyDescent="0.2">
      <c r="O302" s="62">
        <f t="shared" si="54"/>
        <v>445.25153686847716</v>
      </c>
      <c r="P302" s="62" t="str">
        <f t="shared" si="55"/>
        <v>Middle East</v>
      </c>
      <c r="R302" s="62">
        <f t="shared" si="57"/>
        <v>2212.5</v>
      </c>
      <c r="S302" s="62">
        <f t="shared" si="56"/>
        <v>0</v>
      </c>
      <c r="T302" s="62">
        <f t="shared" si="60"/>
        <v>0</v>
      </c>
      <c r="U302" s="62">
        <f t="shared" si="60"/>
        <v>445.25153686847716</v>
      </c>
      <c r="V302" s="62">
        <f t="shared" si="60"/>
        <v>0</v>
      </c>
      <c r="W302" s="62">
        <f t="shared" si="60"/>
        <v>0</v>
      </c>
      <c r="X302" s="62">
        <f t="shared" si="60"/>
        <v>0</v>
      </c>
      <c r="Y302" s="62">
        <f t="shared" si="60"/>
        <v>0</v>
      </c>
      <c r="Z302" s="62">
        <f t="shared" si="60"/>
        <v>0</v>
      </c>
      <c r="AA302" s="62">
        <f t="shared" si="60"/>
        <v>0</v>
      </c>
      <c r="AB302" s="62">
        <f t="shared" si="60"/>
        <v>0</v>
      </c>
      <c r="AC302" s="62">
        <f t="shared" si="60"/>
        <v>0</v>
      </c>
      <c r="AD302" s="62">
        <f t="shared" si="60"/>
        <v>0</v>
      </c>
      <c r="AE302" s="62">
        <f t="shared" si="60"/>
        <v>0</v>
      </c>
      <c r="AF302" s="62">
        <f t="shared" si="60"/>
        <v>0</v>
      </c>
      <c r="AG302" s="62">
        <f t="shared" si="60"/>
        <v>0</v>
      </c>
      <c r="AH302" s="62">
        <f t="shared" si="60"/>
        <v>0</v>
      </c>
      <c r="AI302" s="62">
        <f t="shared" si="60"/>
        <v>0</v>
      </c>
    </row>
    <row r="303" spans="15:35" x14ac:dyDescent="0.2">
      <c r="O303" s="62">
        <f t="shared" si="54"/>
        <v>445.25153686847716</v>
      </c>
      <c r="P303" s="62" t="str">
        <f t="shared" si="55"/>
        <v>Middle East</v>
      </c>
      <c r="R303" s="62">
        <f t="shared" si="57"/>
        <v>2220</v>
      </c>
      <c r="S303" s="62">
        <f t="shared" si="56"/>
        <v>0</v>
      </c>
      <c r="T303" s="62">
        <f t="shared" si="60"/>
        <v>0</v>
      </c>
      <c r="U303" s="62">
        <f t="shared" si="60"/>
        <v>445.25153686847716</v>
      </c>
      <c r="V303" s="62">
        <f t="shared" si="60"/>
        <v>0</v>
      </c>
      <c r="W303" s="62">
        <f t="shared" si="60"/>
        <v>0</v>
      </c>
      <c r="X303" s="62">
        <f t="shared" si="60"/>
        <v>0</v>
      </c>
      <c r="Y303" s="62">
        <f t="shared" si="60"/>
        <v>0</v>
      </c>
      <c r="Z303" s="62">
        <f t="shared" si="60"/>
        <v>0</v>
      </c>
      <c r="AA303" s="62">
        <f t="shared" si="60"/>
        <v>0</v>
      </c>
      <c r="AB303" s="62">
        <f t="shared" si="60"/>
        <v>0</v>
      </c>
      <c r="AC303" s="62">
        <f t="shared" si="60"/>
        <v>0</v>
      </c>
      <c r="AD303" s="62">
        <f t="shared" si="60"/>
        <v>0</v>
      </c>
      <c r="AE303" s="62">
        <f t="shared" si="60"/>
        <v>0</v>
      </c>
      <c r="AF303" s="62">
        <f t="shared" si="60"/>
        <v>0</v>
      </c>
      <c r="AG303" s="62">
        <f t="shared" si="60"/>
        <v>0</v>
      </c>
      <c r="AH303" s="62">
        <f t="shared" si="60"/>
        <v>0</v>
      </c>
      <c r="AI303" s="62">
        <f t="shared" si="60"/>
        <v>0</v>
      </c>
    </row>
    <row r="304" spans="15:35" x14ac:dyDescent="0.2">
      <c r="O304" s="62">
        <f t="shared" si="54"/>
        <v>445.25153686847716</v>
      </c>
      <c r="P304" s="62" t="str">
        <f t="shared" si="55"/>
        <v>Middle East</v>
      </c>
      <c r="R304" s="62">
        <f t="shared" si="57"/>
        <v>2227.5</v>
      </c>
      <c r="S304" s="62">
        <f t="shared" si="56"/>
        <v>0</v>
      </c>
      <c r="T304" s="62">
        <f t="shared" si="60"/>
        <v>0</v>
      </c>
      <c r="U304" s="62">
        <f t="shared" si="60"/>
        <v>445.25153686847716</v>
      </c>
      <c r="V304" s="62">
        <f t="shared" si="60"/>
        <v>0</v>
      </c>
      <c r="W304" s="62">
        <f t="shared" si="60"/>
        <v>0</v>
      </c>
      <c r="X304" s="62">
        <f t="shared" si="60"/>
        <v>0</v>
      </c>
      <c r="Y304" s="62">
        <f t="shared" si="60"/>
        <v>0</v>
      </c>
      <c r="Z304" s="62">
        <f t="shared" si="60"/>
        <v>0</v>
      </c>
      <c r="AA304" s="62">
        <f t="shared" si="60"/>
        <v>0</v>
      </c>
      <c r="AB304" s="62">
        <f t="shared" si="60"/>
        <v>0</v>
      </c>
      <c r="AC304" s="62">
        <f t="shared" si="60"/>
        <v>0</v>
      </c>
      <c r="AD304" s="62">
        <f t="shared" si="60"/>
        <v>0</v>
      </c>
      <c r="AE304" s="62">
        <f t="shared" si="60"/>
        <v>0</v>
      </c>
      <c r="AF304" s="62">
        <f t="shared" si="60"/>
        <v>0</v>
      </c>
      <c r="AG304" s="62">
        <f t="shared" si="60"/>
        <v>0</v>
      </c>
      <c r="AH304" s="62">
        <f t="shared" si="60"/>
        <v>0</v>
      </c>
      <c r="AI304" s="62">
        <f t="shared" si="60"/>
        <v>0</v>
      </c>
    </row>
    <row r="305" spans="15:35" x14ac:dyDescent="0.2">
      <c r="O305" s="62">
        <f t="shared" si="54"/>
        <v>445.25153686847716</v>
      </c>
      <c r="P305" s="62" t="str">
        <f t="shared" si="55"/>
        <v>Middle East</v>
      </c>
      <c r="R305" s="62">
        <f t="shared" si="57"/>
        <v>2235</v>
      </c>
      <c r="S305" s="62">
        <f t="shared" si="56"/>
        <v>0</v>
      </c>
      <c r="T305" s="62">
        <f t="shared" si="60"/>
        <v>0</v>
      </c>
      <c r="U305" s="62">
        <f t="shared" si="60"/>
        <v>445.25153686847716</v>
      </c>
      <c r="V305" s="62">
        <f t="shared" si="60"/>
        <v>0</v>
      </c>
      <c r="W305" s="62">
        <f t="shared" si="60"/>
        <v>0</v>
      </c>
      <c r="X305" s="62">
        <f t="shared" si="60"/>
        <v>0</v>
      </c>
      <c r="Y305" s="62">
        <f t="shared" si="60"/>
        <v>0</v>
      </c>
      <c r="Z305" s="62">
        <f t="shared" si="60"/>
        <v>0</v>
      </c>
      <c r="AA305" s="62">
        <f t="shared" si="60"/>
        <v>0</v>
      </c>
      <c r="AB305" s="62">
        <f t="shared" si="60"/>
        <v>0</v>
      </c>
      <c r="AC305" s="62">
        <f t="shared" si="60"/>
        <v>0</v>
      </c>
      <c r="AD305" s="62">
        <f t="shared" si="60"/>
        <v>0</v>
      </c>
      <c r="AE305" s="62">
        <f t="shared" si="60"/>
        <v>0</v>
      </c>
      <c r="AF305" s="62">
        <f t="shared" si="60"/>
        <v>0</v>
      </c>
      <c r="AG305" s="62">
        <f t="shared" si="60"/>
        <v>0</v>
      </c>
      <c r="AH305" s="62">
        <f t="shared" si="60"/>
        <v>0</v>
      </c>
      <c r="AI305" s="62">
        <f t="shared" si="60"/>
        <v>0</v>
      </c>
    </row>
    <row r="306" spans="15:35" x14ac:dyDescent="0.2">
      <c r="O306" s="62">
        <f t="shared" si="54"/>
        <v>445.25153686847716</v>
      </c>
      <c r="P306" s="62" t="str">
        <f t="shared" si="55"/>
        <v>Middle East</v>
      </c>
      <c r="R306" s="62">
        <f t="shared" si="57"/>
        <v>2242.5</v>
      </c>
      <c r="S306" s="62">
        <f t="shared" si="56"/>
        <v>0</v>
      </c>
      <c r="T306" s="62">
        <f t="shared" si="60"/>
        <v>0</v>
      </c>
      <c r="U306" s="62">
        <f t="shared" si="60"/>
        <v>445.25153686847716</v>
      </c>
      <c r="V306" s="62">
        <f t="shared" si="60"/>
        <v>0</v>
      </c>
      <c r="W306" s="62">
        <f t="shared" si="60"/>
        <v>0</v>
      </c>
      <c r="X306" s="62">
        <f t="shared" si="60"/>
        <v>0</v>
      </c>
      <c r="Y306" s="62">
        <f t="shared" si="60"/>
        <v>0</v>
      </c>
      <c r="Z306" s="62">
        <f t="shared" si="60"/>
        <v>0</v>
      </c>
      <c r="AA306" s="62">
        <f t="shared" si="60"/>
        <v>0</v>
      </c>
      <c r="AB306" s="62">
        <f t="shared" si="60"/>
        <v>0</v>
      </c>
      <c r="AC306" s="62">
        <f t="shared" si="60"/>
        <v>0</v>
      </c>
      <c r="AD306" s="62">
        <f t="shared" si="60"/>
        <v>0</v>
      </c>
      <c r="AE306" s="62">
        <f t="shared" si="60"/>
        <v>0</v>
      </c>
      <c r="AF306" s="62">
        <f t="shared" si="60"/>
        <v>0</v>
      </c>
      <c r="AG306" s="62">
        <f t="shared" si="60"/>
        <v>0</v>
      </c>
      <c r="AH306" s="62">
        <f t="shared" si="60"/>
        <v>0</v>
      </c>
      <c r="AI306" s="62">
        <f t="shared" si="60"/>
        <v>0</v>
      </c>
    </row>
    <row r="307" spans="15:35" x14ac:dyDescent="0.2">
      <c r="O307" s="62">
        <f t="shared" si="54"/>
        <v>445.25153686847716</v>
      </c>
      <c r="P307" s="62" t="str">
        <f t="shared" si="55"/>
        <v>Middle East</v>
      </c>
      <c r="R307" s="62">
        <f t="shared" si="57"/>
        <v>2250</v>
      </c>
      <c r="S307" s="62">
        <f t="shared" si="56"/>
        <v>0</v>
      </c>
      <c r="T307" s="62">
        <f t="shared" si="60"/>
        <v>0</v>
      </c>
      <c r="U307" s="62">
        <f t="shared" si="60"/>
        <v>445.25153686847716</v>
      </c>
      <c r="V307" s="62">
        <f t="shared" si="60"/>
        <v>0</v>
      </c>
      <c r="W307" s="62">
        <f t="shared" si="60"/>
        <v>0</v>
      </c>
      <c r="X307" s="62">
        <f t="shared" si="60"/>
        <v>0</v>
      </c>
      <c r="Y307" s="62">
        <f t="shared" si="60"/>
        <v>0</v>
      </c>
      <c r="Z307" s="62">
        <f t="shared" si="60"/>
        <v>0</v>
      </c>
      <c r="AA307" s="62">
        <f t="shared" si="60"/>
        <v>0</v>
      </c>
      <c r="AB307" s="62">
        <f t="shared" si="60"/>
        <v>0</v>
      </c>
      <c r="AC307" s="62">
        <f t="shared" si="60"/>
        <v>0</v>
      </c>
      <c r="AD307" s="62">
        <f t="shared" si="60"/>
        <v>0</v>
      </c>
      <c r="AE307" s="62">
        <f t="shared" si="60"/>
        <v>0</v>
      </c>
      <c r="AF307" s="62">
        <f t="shared" si="60"/>
        <v>0</v>
      </c>
      <c r="AG307" s="62">
        <f t="shared" si="60"/>
        <v>0</v>
      </c>
      <c r="AH307" s="62">
        <f t="shared" si="60"/>
        <v>0</v>
      </c>
      <c r="AI307" s="62">
        <f t="shared" si="60"/>
        <v>0</v>
      </c>
    </row>
    <row r="308" spans="15:35" x14ac:dyDescent="0.2">
      <c r="O308" s="62">
        <f t="shared" si="54"/>
        <v>445.25153686847716</v>
      </c>
      <c r="P308" s="62" t="str">
        <f t="shared" si="55"/>
        <v>Middle East</v>
      </c>
      <c r="R308" s="62">
        <f t="shared" si="57"/>
        <v>2257.5</v>
      </c>
      <c r="S308" s="62">
        <f t="shared" si="56"/>
        <v>0</v>
      </c>
      <c r="T308" s="62">
        <f t="shared" si="60"/>
        <v>0</v>
      </c>
      <c r="U308" s="62">
        <f t="shared" si="60"/>
        <v>445.25153686847716</v>
      </c>
      <c r="V308" s="62">
        <f t="shared" si="60"/>
        <v>0</v>
      </c>
      <c r="W308" s="62">
        <f t="shared" si="60"/>
        <v>0</v>
      </c>
      <c r="X308" s="62">
        <f t="shared" si="60"/>
        <v>0</v>
      </c>
      <c r="Y308" s="62">
        <f t="shared" si="60"/>
        <v>0</v>
      </c>
      <c r="Z308" s="62">
        <f t="shared" si="60"/>
        <v>0</v>
      </c>
      <c r="AA308" s="62">
        <f t="shared" si="60"/>
        <v>0</v>
      </c>
      <c r="AB308" s="62">
        <f t="shared" si="60"/>
        <v>0</v>
      </c>
      <c r="AC308" s="62">
        <f t="shared" si="60"/>
        <v>0</v>
      </c>
      <c r="AD308" s="62">
        <f t="shared" si="60"/>
        <v>0</v>
      </c>
      <c r="AE308" s="62">
        <f t="shared" si="60"/>
        <v>0</v>
      </c>
      <c r="AF308" s="62">
        <f t="shared" si="60"/>
        <v>0</v>
      </c>
      <c r="AG308" s="62">
        <f t="shared" si="60"/>
        <v>0</v>
      </c>
      <c r="AH308" s="62">
        <f t="shared" si="60"/>
        <v>0</v>
      </c>
      <c r="AI308" s="62">
        <f t="shared" si="60"/>
        <v>0</v>
      </c>
    </row>
    <row r="309" spans="15:35" x14ac:dyDescent="0.2">
      <c r="O309" s="62">
        <f t="shared" si="54"/>
        <v>445.25153686847716</v>
      </c>
      <c r="P309" s="62" t="str">
        <f t="shared" si="55"/>
        <v>Middle East</v>
      </c>
      <c r="R309" s="62">
        <f t="shared" si="57"/>
        <v>2265</v>
      </c>
      <c r="S309" s="62">
        <f t="shared" si="56"/>
        <v>0</v>
      </c>
      <c r="T309" s="62">
        <f t="shared" si="60"/>
        <v>0</v>
      </c>
      <c r="U309" s="62">
        <f t="shared" si="60"/>
        <v>445.25153686847716</v>
      </c>
      <c r="V309" s="62">
        <f t="shared" si="60"/>
        <v>0</v>
      </c>
      <c r="W309" s="62">
        <f t="shared" si="60"/>
        <v>0</v>
      </c>
      <c r="X309" s="62">
        <f t="shared" si="60"/>
        <v>0</v>
      </c>
      <c r="Y309" s="62">
        <f t="shared" si="60"/>
        <v>0</v>
      </c>
      <c r="Z309" s="62">
        <f t="shared" si="60"/>
        <v>0</v>
      </c>
      <c r="AA309" s="62">
        <f t="shared" si="60"/>
        <v>0</v>
      </c>
      <c r="AB309" s="62">
        <f t="shared" si="60"/>
        <v>0</v>
      </c>
      <c r="AC309" s="62">
        <f t="shared" si="60"/>
        <v>0</v>
      </c>
      <c r="AD309" s="62">
        <f t="shared" si="60"/>
        <v>0</v>
      </c>
      <c r="AE309" s="62">
        <f t="shared" si="60"/>
        <v>0</v>
      </c>
      <c r="AF309" s="62">
        <f t="shared" si="60"/>
        <v>0</v>
      </c>
      <c r="AG309" s="62">
        <f t="shared" si="60"/>
        <v>0</v>
      </c>
      <c r="AH309" s="62">
        <f t="shared" si="60"/>
        <v>0</v>
      </c>
      <c r="AI309" s="62">
        <f t="shared" si="60"/>
        <v>0</v>
      </c>
    </row>
    <row r="310" spans="15:35" x14ac:dyDescent="0.2">
      <c r="O310" s="62">
        <f t="shared" si="54"/>
        <v>445.25153686847716</v>
      </c>
      <c r="P310" s="62" t="str">
        <f t="shared" si="55"/>
        <v>Middle East</v>
      </c>
      <c r="R310" s="62">
        <f t="shared" si="57"/>
        <v>2272.5</v>
      </c>
      <c r="S310" s="62">
        <f t="shared" si="56"/>
        <v>0</v>
      </c>
      <c r="T310" s="62">
        <f t="shared" si="60"/>
        <v>0</v>
      </c>
      <c r="U310" s="62">
        <f t="shared" si="60"/>
        <v>445.25153686847716</v>
      </c>
      <c r="V310" s="62">
        <f t="shared" si="60"/>
        <v>0</v>
      </c>
      <c r="W310" s="62">
        <f t="shared" si="60"/>
        <v>0</v>
      </c>
      <c r="X310" s="62">
        <f t="shared" si="60"/>
        <v>0</v>
      </c>
      <c r="Y310" s="62">
        <f t="shared" si="60"/>
        <v>0</v>
      </c>
      <c r="Z310" s="62">
        <f t="shared" si="60"/>
        <v>0</v>
      </c>
      <c r="AA310" s="62">
        <f t="shared" si="60"/>
        <v>0</v>
      </c>
      <c r="AB310" s="62">
        <f t="shared" si="60"/>
        <v>0</v>
      </c>
      <c r="AC310" s="62">
        <f t="shared" si="60"/>
        <v>0</v>
      </c>
      <c r="AD310" s="62">
        <f t="shared" si="60"/>
        <v>0</v>
      </c>
      <c r="AE310" s="62">
        <f t="shared" si="60"/>
        <v>0</v>
      </c>
      <c r="AF310" s="62">
        <f t="shared" si="60"/>
        <v>0</v>
      </c>
      <c r="AG310" s="62">
        <f t="shared" si="60"/>
        <v>0</v>
      </c>
      <c r="AH310" s="62">
        <f t="shared" si="60"/>
        <v>0</v>
      </c>
      <c r="AI310" s="62">
        <f t="shared" si="60"/>
        <v>0</v>
      </c>
    </row>
    <row r="311" spans="15:35" x14ac:dyDescent="0.2">
      <c r="O311" s="62">
        <f t="shared" si="54"/>
        <v>445.25153686847716</v>
      </c>
      <c r="P311" s="62" t="str">
        <f t="shared" si="55"/>
        <v>Middle East</v>
      </c>
      <c r="R311" s="62">
        <f t="shared" si="57"/>
        <v>2280</v>
      </c>
      <c r="S311" s="62">
        <f t="shared" si="56"/>
        <v>0</v>
      </c>
      <c r="T311" s="62">
        <f t="shared" si="60"/>
        <v>0</v>
      </c>
      <c r="U311" s="62">
        <f t="shared" si="60"/>
        <v>445.25153686847716</v>
      </c>
      <c r="V311" s="62">
        <f t="shared" si="60"/>
        <v>0</v>
      </c>
      <c r="W311" s="62">
        <f t="shared" si="60"/>
        <v>0</v>
      </c>
      <c r="X311" s="62">
        <f t="shared" si="60"/>
        <v>0</v>
      </c>
      <c r="Y311" s="62">
        <f t="shared" si="60"/>
        <v>0</v>
      </c>
      <c r="Z311" s="62">
        <f t="shared" si="60"/>
        <v>0</v>
      </c>
      <c r="AA311" s="62">
        <f t="shared" si="60"/>
        <v>0</v>
      </c>
      <c r="AB311" s="62">
        <f t="shared" si="60"/>
        <v>0</v>
      </c>
      <c r="AC311" s="62">
        <f t="shared" si="60"/>
        <v>0</v>
      </c>
      <c r="AD311" s="62">
        <f t="shared" si="60"/>
        <v>0</v>
      </c>
      <c r="AE311" s="62">
        <f t="shared" si="60"/>
        <v>0</v>
      </c>
      <c r="AF311" s="62">
        <f t="shared" si="60"/>
        <v>0</v>
      </c>
      <c r="AG311" s="62">
        <f t="shared" si="60"/>
        <v>0</v>
      </c>
      <c r="AH311" s="62">
        <f t="shared" si="60"/>
        <v>0</v>
      </c>
      <c r="AI311" s="62">
        <f t="shared" si="60"/>
        <v>0</v>
      </c>
    </row>
    <row r="312" spans="15:35" x14ac:dyDescent="0.2">
      <c r="O312" s="62">
        <f t="shared" si="54"/>
        <v>445.25153686847716</v>
      </c>
      <c r="P312" s="62" t="str">
        <f t="shared" si="55"/>
        <v>Middle East</v>
      </c>
      <c r="R312" s="62">
        <f t="shared" si="57"/>
        <v>2287.5</v>
      </c>
      <c r="S312" s="62">
        <f t="shared" si="56"/>
        <v>0</v>
      </c>
      <c r="T312" s="62">
        <f t="shared" si="60"/>
        <v>0</v>
      </c>
      <c r="U312" s="62">
        <f t="shared" si="60"/>
        <v>445.25153686847716</v>
      </c>
      <c r="V312" s="62">
        <f t="shared" si="60"/>
        <v>0</v>
      </c>
      <c r="W312" s="62">
        <f t="shared" si="60"/>
        <v>0</v>
      </c>
      <c r="X312" s="62">
        <f t="shared" si="60"/>
        <v>0</v>
      </c>
      <c r="Y312" s="62">
        <f t="shared" si="60"/>
        <v>0</v>
      </c>
      <c r="Z312" s="62">
        <f t="shared" si="60"/>
        <v>0</v>
      </c>
      <c r="AA312" s="62">
        <f t="shared" si="60"/>
        <v>0</v>
      </c>
      <c r="AB312" s="62">
        <f t="shared" si="60"/>
        <v>0</v>
      </c>
      <c r="AC312" s="62">
        <f t="shared" si="60"/>
        <v>0</v>
      </c>
      <c r="AD312" s="62">
        <f t="shared" si="60"/>
        <v>0</v>
      </c>
      <c r="AE312" s="62">
        <f t="shared" si="60"/>
        <v>0</v>
      </c>
      <c r="AF312" s="62">
        <f t="shared" si="60"/>
        <v>0</v>
      </c>
      <c r="AG312" s="62">
        <f t="shared" si="60"/>
        <v>0</v>
      </c>
      <c r="AH312" s="62">
        <f t="shared" si="60"/>
        <v>0</v>
      </c>
      <c r="AI312" s="62">
        <f t="shared" si="60"/>
        <v>0</v>
      </c>
    </row>
    <row r="313" spans="15:35" x14ac:dyDescent="0.2">
      <c r="O313" s="62">
        <f t="shared" si="54"/>
        <v>445.25153686847716</v>
      </c>
      <c r="P313" s="62" t="str">
        <f t="shared" si="55"/>
        <v>Middle East</v>
      </c>
      <c r="R313" s="62">
        <f t="shared" si="57"/>
        <v>2295</v>
      </c>
      <c r="S313" s="62">
        <f t="shared" si="56"/>
        <v>0</v>
      </c>
      <c r="T313" s="62">
        <f t="shared" si="60"/>
        <v>0</v>
      </c>
      <c r="U313" s="62">
        <f t="shared" si="60"/>
        <v>445.25153686847716</v>
      </c>
      <c r="V313" s="62">
        <f t="shared" si="60"/>
        <v>0</v>
      </c>
      <c r="W313" s="62">
        <f t="shared" si="60"/>
        <v>0</v>
      </c>
      <c r="X313" s="62">
        <f t="shared" si="60"/>
        <v>0</v>
      </c>
      <c r="Y313" s="62">
        <f t="shared" si="60"/>
        <v>0</v>
      </c>
      <c r="Z313" s="62">
        <f t="shared" ref="T313:AI329" si="61">IF($R313&gt;MAX($L:$L),0,IF($P313=Z$6,$O313,0))</f>
        <v>0</v>
      </c>
      <c r="AA313" s="62">
        <f t="shared" si="61"/>
        <v>0</v>
      </c>
      <c r="AB313" s="62">
        <f t="shared" si="61"/>
        <v>0</v>
      </c>
      <c r="AC313" s="62">
        <f t="shared" si="61"/>
        <v>0</v>
      </c>
      <c r="AD313" s="62">
        <f t="shared" si="61"/>
        <v>0</v>
      </c>
      <c r="AE313" s="62">
        <f t="shared" si="61"/>
        <v>0</v>
      </c>
      <c r="AF313" s="62">
        <f t="shared" si="61"/>
        <v>0</v>
      </c>
      <c r="AG313" s="62">
        <f t="shared" si="61"/>
        <v>0</v>
      </c>
      <c r="AH313" s="62">
        <f t="shared" si="61"/>
        <v>0</v>
      </c>
      <c r="AI313" s="62">
        <f t="shared" si="61"/>
        <v>0</v>
      </c>
    </row>
    <row r="314" spans="15:35" x14ac:dyDescent="0.2">
      <c r="O314" s="62">
        <f t="shared" si="54"/>
        <v>445.25153686847716</v>
      </c>
      <c r="P314" s="62" t="str">
        <f t="shared" si="55"/>
        <v>Middle East</v>
      </c>
      <c r="R314" s="62">
        <f t="shared" si="57"/>
        <v>2302.5</v>
      </c>
      <c r="S314" s="62">
        <f t="shared" si="56"/>
        <v>0</v>
      </c>
      <c r="T314" s="62">
        <f t="shared" si="61"/>
        <v>0</v>
      </c>
      <c r="U314" s="62">
        <f t="shared" si="61"/>
        <v>445.25153686847716</v>
      </c>
      <c r="V314" s="62">
        <f t="shared" si="61"/>
        <v>0</v>
      </c>
      <c r="W314" s="62">
        <f t="shared" si="61"/>
        <v>0</v>
      </c>
      <c r="X314" s="62">
        <f t="shared" si="61"/>
        <v>0</v>
      </c>
      <c r="Y314" s="62">
        <f t="shared" si="61"/>
        <v>0</v>
      </c>
      <c r="Z314" s="62">
        <f t="shared" si="61"/>
        <v>0</v>
      </c>
      <c r="AA314" s="62">
        <f t="shared" si="61"/>
        <v>0</v>
      </c>
      <c r="AB314" s="62">
        <f t="shared" si="61"/>
        <v>0</v>
      </c>
      <c r="AC314" s="62">
        <f t="shared" si="61"/>
        <v>0</v>
      </c>
      <c r="AD314" s="62">
        <f t="shared" si="61"/>
        <v>0</v>
      </c>
      <c r="AE314" s="62">
        <f t="shared" si="61"/>
        <v>0</v>
      </c>
      <c r="AF314" s="62">
        <f t="shared" si="61"/>
        <v>0</v>
      </c>
      <c r="AG314" s="62">
        <f t="shared" si="61"/>
        <v>0</v>
      </c>
      <c r="AH314" s="62">
        <f t="shared" si="61"/>
        <v>0</v>
      </c>
      <c r="AI314" s="62">
        <f t="shared" si="61"/>
        <v>0</v>
      </c>
    </row>
    <row r="315" spans="15:35" x14ac:dyDescent="0.2">
      <c r="O315" s="62">
        <f t="shared" si="54"/>
        <v>445.25153686847716</v>
      </c>
      <c r="P315" s="62" t="str">
        <f t="shared" si="55"/>
        <v>Middle East</v>
      </c>
      <c r="R315" s="62">
        <f t="shared" si="57"/>
        <v>2310</v>
      </c>
      <c r="S315" s="62">
        <f t="shared" si="56"/>
        <v>0</v>
      </c>
      <c r="T315" s="62">
        <f t="shared" si="61"/>
        <v>0</v>
      </c>
      <c r="U315" s="62">
        <f t="shared" si="61"/>
        <v>445.25153686847716</v>
      </c>
      <c r="V315" s="62">
        <f t="shared" si="61"/>
        <v>0</v>
      </c>
      <c r="W315" s="62">
        <f t="shared" si="61"/>
        <v>0</v>
      </c>
      <c r="X315" s="62">
        <f t="shared" si="61"/>
        <v>0</v>
      </c>
      <c r="Y315" s="62">
        <f t="shared" si="61"/>
        <v>0</v>
      </c>
      <c r="Z315" s="62">
        <f t="shared" si="61"/>
        <v>0</v>
      </c>
      <c r="AA315" s="62">
        <f t="shared" si="61"/>
        <v>0</v>
      </c>
      <c r="AB315" s="62">
        <f t="shared" si="61"/>
        <v>0</v>
      </c>
      <c r="AC315" s="62">
        <f t="shared" si="61"/>
        <v>0</v>
      </c>
      <c r="AD315" s="62">
        <f t="shared" si="61"/>
        <v>0</v>
      </c>
      <c r="AE315" s="62">
        <f t="shared" si="61"/>
        <v>0</v>
      </c>
      <c r="AF315" s="62">
        <f t="shared" si="61"/>
        <v>0</v>
      </c>
      <c r="AG315" s="62">
        <f t="shared" si="61"/>
        <v>0</v>
      </c>
      <c r="AH315" s="62">
        <f t="shared" si="61"/>
        <v>0</v>
      </c>
      <c r="AI315" s="62">
        <f t="shared" si="61"/>
        <v>0</v>
      </c>
    </row>
    <row r="316" spans="15:35" x14ac:dyDescent="0.2">
      <c r="O316" s="62">
        <f t="shared" si="54"/>
        <v>445.25153686847716</v>
      </c>
      <c r="P316" s="62" t="str">
        <f t="shared" si="55"/>
        <v>Middle East</v>
      </c>
      <c r="R316" s="62">
        <f t="shared" si="57"/>
        <v>2317.5</v>
      </c>
      <c r="S316" s="62">
        <f t="shared" si="56"/>
        <v>0</v>
      </c>
      <c r="T316" s="62">
        <f t="shared" si="61"/>
        <v>0</v>
      </c>
      <c r="U316" s="62">
        <f t="shared" si="61"/>
        <v>445.25153686847716</v>
      </c>
      <c r="V316" s="62">
        <f t="shared" si="61"/>
        <v>0</v>
      </c>
      <c r="W316" s="62">
        <f t="shared" si="61"/>
        <v>0</v>
      </c>
      <c r="X316" s="62">
        <f t="shared" si="61"/>
        <v>0</v>
      </c>
      <c r="Y316" s="62">
        <f t="shared" si="61"/>
        <v>0</v>
      </c>
      <c r="Z316" s="62">
        <f t="shared" si="61"/>
        <v>0</v>
      </c>
      <c r="AA316" s="62">
        <f t="shared" si="61"/>
        <v>0</v>
      </c>
      <c r="AB316" s="62">
        <f t="shared" si="61"/>
        <v>0</v>
      </c>
      <c r="AC316" s="62">
        <f t="shared" si="61"/>
        <v>0</v>
      </c>
      <c r="AD316" s="62">
        <f t="shared" si="61"/>
        <v>0</v>
      </c>
      <c r="AE316" s="62">
        <f t="shared" si="61"/>
        <v>0</v>
      </c>
      <c r="AF316" s="62">
        <f t="shared" si="61"/>
        <v>0</v>
      </c>
      <c r="AG316" s="62">
        <f t="shared" si="61"/>
        <v>0</v>
      </c>
      <c r="AH316" s="62">
        <f t="shared" si="61"/>
        <v>0</v>
      </c>
      <c r="AI316" s="62">
        <f t="shared" si="61"/>
        <v>0</v>
      </c>
    </row>
    <row r="317" spans="15:35" x14ac:dyDescent="0.2">
      <c r="O317" s="62">
        <f t="shared" si="54"/>
        <v>445.25153686847716</v>
      </c>
      <c r="P317" s="62" t="str">
        <f t="shared" si="55"/>
        <v>Middle East</v>
      </c>
      <c r="R317" s="62">
        <f t="shared" si="57"/>
        <v>2325</v>
      </c>
      <c r="S317" s="62">
        <f t="shared" si="56"/>
        <v>0</v>
      </c>
      <c r="T317" s="62">
        <f t="shared" si="61"/>
        <v>0</v>
      </c>
      <c r="U317" s="62">
        <f t="shared" si="61"/>
        <v>445.25153686847716</v>
      </c>
      <c r="V317" s="62">
        <f t="shared" si="61"/>
        <v>0</v>
      </c>
      <c r="W317" s="62">
        <f t="shared" si="61"/>
        <v>0</v>
      </c>
      <c r="X317" s="62">
        <f t="shared" si="61"/>
        <v>0</v>
      </c>
      <c r="Y317" s="62">
        <f t="shared" si="61"/>
        <v>0</v>
      </c>
      <c r="Z317" s="62">
        <f t="shared" si="61"/>
        <v>0</v>
      </c>
      <c r="AA317" s="62">
        <f t="shared" si="61"/>
        <v>0</v>
      </c>
      <c r="AB317" s="62">
        <f t="shared" si="61"/>
        <v>0</v>
      </c>
      <c r="AC317" s="62">
        <f t="shared" si="61"/>
        <v>0</v>
      </c>
      <c r="AD317" s="62">
        <f t="shared" si="61"/>
        <v>0</v>
      </c>
      <c r="AE317" s="62">
        <f t="shared" si="61"/>
        <v>0</v>
      </c>
      <c r="AF317" s="62">
        <f t="shared" si="61"/>
        <v>0</v>
      </c>
      <c r="AG317" s="62">
        <f t="shared" si="61"/>
        <v>0</v>
      </c>
      <c r="AH317" s="62">
        <f t="shared" si="61"/>
        <v>0</v>
      </c>
      <c r="AI317" s="62">
        <f t="shared" si="61"/>
        <v>0</v>
      </c>
    </row>
    <row r="318" spans="15:35" x14ac:dyDescent="0.2">
      <c r="O318" s="62">
        <f t="shared" si="54"/>
        <v>445.25153686847716</v>
      </c>
      <c r="P318" s="62" t="str">
        <f t="shared" si="55"/>
        <v>Middle East</v>
      </c>
      <c r="R318" s="62">
        <f t="shared" si="57"/>
        <v>2332.5</v>
      </c>
      <c r="S318" s="62">
        <f t="shared" si="56"/>
        <v>0</v>
      </c>
      <c r="T318" s="62">
        <f t="shared" si="61"/>
        <v>0</v>
      </c>
      <c r="U318" s="62">
        <f t="shared" si="61"/>
        <v>445.25153686847716</v>
      </c>
      <c r="V318" s="62">
        <f t="shared" si="61"/>
        <v>0</v>
      </c>
      <c r="W318" s="62">
        <f t="shared" si="61"/>
        <v>0</v>
      </c>
      <c r="X318" s="62">
        <f t="shared" si="61"/>
        <v>0</v>
      </c>
      <c r="Y318" s="62">
        <f t="shared" si="61"/>
        <v>0</v>
      </c>
      <c r="Z318" s="62">
        <f t="shared" si="61"/>
        <v>0</v>
      </c>
      <c r="AA318" s="62">
        <f t="shared" si="61"/>
        <v>0</v>
      </c>
      <c r="AB318" s="62">
        <f t="shared" si="61"/>
        <v>0</v>
      </c>
      <c r="AC318" s="62">
        <f t="shared" si="61"/>
        <v>0</v>
      </c>
      <c r="AD318" s="62">
        <f t="shared" si="61"/>
        <v>0</v>
      </c>
      <c r="AE318" s="62">
        <f t="shared" si="61"/>
        <v>0</v>
      </c>
      <c r="AF318" s="62">
        <f t="shared" si="61"/>
        <v>0</v>
      </c>
      <c r="AG318" s="62">
        <f t="shared" si="61"/>
        <v>0</v>
      </c>
      <c r="AH318" s="62">
        <f t="shared" si="61"/>
        <v>0</v>
      </c>
      <c r="AI318" s="62">
        <f t="shared" si="61"/>
        <v>0</v>
      </c>
    </row>
    <row r="319" spans="15:35" x14ac:dyDescent="0.2">
      <c r="O319" s="62">
        <f t="shared" si="54"/>
        <v>445.25153686847716</v>
      </c>
      <c r="P319" s="62" t="str">
        <f t="shared" si="55"/>
        <v>Middle East</v>
      </c>
      <c r="R319" s="62">
        <f t="shared" si="57"/>
        <v>2340</v>
      </c>
      <c r="S319" s="62">
        <f t="shared" si="56"/>
        <v>0</v>
      </c>
      <c r="T319" s="62">
        <f t="shared" si="61"/>
        <v>0</v>
      </c>
      <c r="U319" s="62">
        <f t="shared" si="61"/>
        <v>445.25153686847716</v>
      </c>
      <c r="V319" s="62">
        <f t="shared" si="61"/>
        <v>0</v>
      </c>
      <c r="W319" s="62">
        <f t="shared" si="61"/>
        <v>0</v>
      </c>
      <c r="X319" s="62">
        <f t="shared" si="61"/>
        <v>0</v>
      </c>
      <c r="Y319" s="62">
        <f t="shared" si="61"/>
        <v>0</v>
      </c>
      <c r="Z319" s="62">
        <f t="shared" si="61"/>
        <v>0</v>
      </c>
      <c r="AA319" s="62">
        <f t="shared" si="61"/>
        <v>0</v>
      </c>
      <c r="AB319" s="62">
        <f t="shared" si="61"/>
        <v>0</v>
      </c>
      <c r="AC319" s="62">
        <f t="shared" si="61"/>
        <v>0</v>
      </c>
      <c r="AD319" s="62">
        <f t="shared" si="61"/>
        <v>0</v>
      </c>
      <c r="AE319" s="62">
        <f t="shared" si="61"/>
        <v>0</v>
      </c>
      <c r="AF319" s="62">
        <f t="shared" si="61"/>
        <v>0</v>
      </c>
      <c r="AG319" s="62">
        <f t="shared" si="61"/>
        <v>0</v>
      </c>
      <c r="AH319" s="62">
        <f t="shared" si="61"/>
        <v>0</v>
      </c>
      <c r="AI319" s="62">
        <f t="shared" si="61"/>
        <v>0</v>
      </c>
    </row>
    <row r="320" spans="15:35" x14ac:dyDescent="0.2">
      <c r="O320" s="62">
        <f t="shared" si="54"/>
        <v>445.25153686847716</v>
      </c>
      <c r="P320" s="62" t="str">
        <f t="shared" si="55"/>
        <v>Middle East</v>
      </c>
      <c r="R320" s="62">
        <f t="shared" si="57"/>
        <v>2347.5</v>
      </c>
      <c r="S320" s="62">
        <f t="shared" si="56"/>
        <v>0</v>
      </c>
      <c r="T320" s="62">
        <f t="shared" si="61"/>
        <v>0</v>
      </c>
      <c r="U320" s="62">
        <f t="shared" si="61"/>
        <v>445.25153686847716</v>
      </c>
      <c r="V320" s="62">
        <f t="shared" si="61"/>
        <v>0</v>
      </c>
      <c r="W320" s="62">
        <f t="shared" si="61"/>
        <v>0</v>
      </c>
      <c r="X320" s="62">
        <f t="shared" si="61"/>
        <v>0</v>
      </c>
      <c r="Y320" s="62">
        <f t="shared" si="61"/>
        <v>0</v>
      </c>
      <c r="Z320" s="62">
        <f t="shared" si="61"/>
        <v>0</v>
      </c>
      <c r="AA320" s="62">
        <f t="shared" si="61"/>
        <v>0</v>
      </c>
      <c r="AB320" s="62">
        <f t="shared" si="61"/>
        <v>0</v>
      </c>
      <c r="AC320" s="62">
        <f t="shared" si="61"/>
        <v>0</v>
      </c>
      <c r="AD320" s="62">
        <f t="shared" si="61"/>
        <v>0</v>
      </c>
      <c r="AE320" s="62">
        <f t="shared" si="61"/>
        <v>0</v>
      </c>
      <c r="AF320" s="62">
        <f t="shared" si="61"/>
        <v>0</v>
      </c>
      <c r="AG320" s="62">
        <f t="shared" si="61"/>
        <v>0</v>
      </c>
      <c r="AH320" s="62">
        <f t="shared" si="61"/>
        <v>0</v>
      </c>
      <c r="AI320" s="62">
        <f t="shared" si="61"/>
        <v>0</v>
      </c>
    </row>
    <row r="321" spans="15:35" x14ac:dyDescent="0.2">
      <c r="O321" s="62">
        <f t="shared" si="54"/>
        <v>445.25153686847716</v>
      </c>
      <c r="P321" s="62" t="str">
        <f t="shared" si="55"/>
        <v>Middle East</v>
      </c>
      <c r="R321" s="62">
        <f t="shared" si="57"/>
        <v>2355</v>
      </c>
      <c r="S321" s="62">
        <f t="shared" si="56"/>
        <v>0</v>
      </c>
      <c r="T321" s="62">
        <f t="shared" si="61"/>
        <v>0</v>
      </c>
      <c r="U321" s="62">
        <f t="shared" si="61"/>
        <v>445.25153686847716</v>
      </c>
      <c r="V321" s="62">
        <f t="shared" si="61"/>
        <v>0</v>
      </c>
      <c r="W321" s="62">
        <f t="shared" si="61"/>
        <v>0</v>
      </c>
      <c r="X321" s="62">
        <f t="shared" si="61"/>
        <v>0</v>
      </c>
      <c r="Y321" s="62">
        <f t="shared" si="61"/>
        <v>0</v>
      </c>
      <c r="Z321" s="62">
        <f t="shared" si="61"/>
        <v>0</v>
      </c>
      <c r="AA321" s="62">
        <f t="shared" si="61"/>
        <v>0</v>
      </c>
      <c r="AB321" s="62">
        <f t="shared" si="61"/>
        <v>0</v>
      </c>
      <c r="AC321" s="62">
        <f t="shared" si="61"/>
        <v>0</v>
      </c>
      <c r="AD321" s="62">
        <f t="shared" si="61"/>
        <v>0</v>
      </c>
      <c r="AE321" s="62">
        <f t="shared" si="61"/>
        <v>0</v>
      </c>
      <c r="AF321" s="62">
        <f t="shared" si="61"/>
        <v>0</v>
      </c>
      <c r="AG321" s="62">
        <f t="shared" si="61"/>
        <v>0</v>
      </c>
      <c r="AH321" s="62">
        <f t="shared" si="61"/>
        <v>0</v>
      </c>
      <c r="AI321" s="62">
        <f t="shared" si="61"/>
        <v>0</v>
      </c>
    </row>
    <row r="322" spans="15:35" x14ac:dyDescent="0.2">
      <c r="O322" s="62">
        <f t="shared" si="54"/>
        <v>445.25153686847716</v>
      </c>
      <c r="P322" s="62" t="str">
        <f t="shared" si="55"/>
        <v>Middle East</v>
      </c>
      <c r="R322" s="62">
        <f t="shared" si="57"/>
        <v>2362.5</v>
      </c>
      <c r="S322" s="62">
        <f t="shared" si="56"/>
        <v>0</v>
      </c>
      <c r="T322" s="62">
        <f t="shared" si="61"/>
        <v>0</v>
      </c>
      <c r="U322" s="62">
        <f t="shared" si="61"/>
        <v>445.25153686847716</v>
      </c>
      <c r="V322" s="62">
        <f t="shared" si="61"/>
        <v>0</v>
      </c>
      <c r="W322" s="62">
        <f t="shared" si="61"/>
        <v>0</v>
      </c>
      <c r="X322" s="62">
        <f t="shared" si="61"/>
        <v>0</v>
      </c>
      <c r="Y322" s="62">
        <f t="shared" si="61"/>
        <v>0</v>
      </c>
      <c r="Z322" s="62">
        <f t="shared" si="61"/>
        <v>0</v>
      </c>
      <c r="AA322" s="62">
        <f t="shared" si="61"/>
        <v>0</v>
      </c>
      <c r="AB322" s="62">
        <f t="shared" si="61"/>
        <v>0</v>
      </c>
      <c r="AC322" s="62">
        <f t="shared" si="61"/>
        <v>0</v>
      </c>
      <c r="AD322" s="62">
        <f t="shared" si="61"/>
        <v>0</v>
      </c>
      <c r="AE322" s="62">
        <f t="shared" si="61"/>
        <v>0</v>
      </c>
      <c r="AF322" s="62">
        <f t="shared" si="61"/>
        <v>0</v>
      </c>
      <c r="AG322" s="62">
        <f t="shared" si="61"/>
        <v>0</v>
      </c>
      <c r="AH322" s="62">
        <f t="shared" si="61"/>
        <v>0</v>
      </c>
      <c r="AI322" s="62">
        <f t="shared" si="61"/>
        <v>0</v>
      </c>
    </row>
    <row r="323" spans="15:35" x14ac:dyDescent="0.2">
      <c r="O323" s="62">
        <f t="shared" si="54"/>
        <v>445.25153686847716</v>
      </c>
      <c r="P323" s="62" t="str">
        <f t="shared" si="55"/>
        <v>Middle East</v>
      </c>
      <c r="R323" s="62">
        <f t="shared" si="57"/>
        <v>2370</v>
      </c>
      <c r="S323" s="62">
        <f t="shared" si="56"/>
        <v>0</v>
      </c>
      <c r="T323" s="62">
        <f t="shared" si="61"/>
        <v>0</v>
      </c>
      <c r="U323" s="62">
        <f t="shared" si="61"/>
        <v>445.25153686847716</v>
      </c>
      <c r="V323" s="62">
        <f t="shared" si="61"/>
        <v>0</v>
      </c>
      <c r="W323" s="62">
        <f t="shared" si="61"/>
        <v>0</v>
      </c>
      <c r="X323" s="62">
        <f t="shared" si="61"/>
        <v>0</v>
      </c>
      <c r="Y323" s="62">
        <f t="shared" si="61"/>
        <v>0</v>
      </c>
      <c r="Z323" s="62">
        <f t="shared" si="61"/>
        <v>0</v>
      </c>
      <c r="AA323" s="62">
        <f t="shared" si="61"/>
        <v>0</v>
      </c>
      <c r="AB323" s="62">
        <f t="shared" si="61"/>
        <v>0</v>
      </c>
      <c r="AC323" s="62">
        <f t="shared" si="61"/>
        <v>0</v>
      </c>
      <c r="AD323" s="62">
        <f t="shared" si="61"/>
        <v>0</v>
      </c>
      <c r="AE323" s="62">
        <f t="shared" si="61"/>
        <v>0</v>
      </c>
      <c r="AF323" s="62">
        <f t="shared" si="61"/>
        <v>0</v>
      </c>
      <c r="AG323" s="62">
        <f t="shared" si="61"/>
        <v>0</v>
      </c>
      <c r="AH323" s="62">
        <f t="shared" si="61"/>
        <v>0</v>
      </c>
      <c r="AI323" s="62">
        <f t="shared" si="61"/>
        <v>0</v>
      </c>
    </row>
    <row r="324" spans="15:35" x14ac:dyDescent="0.2">
      <c r="O324" s="62">
        <f t="shared" si="54"/>
        <v>445.25153686847716</v>
      </c>
      <c r="P324" s="62" t="str">
        <f t="shared" si="55"/>
        <v>Middle East</v>
      </c>
      <c r="R324" s="62">
        <f t="shared" si="57"/>
        <v>2377.5</v>
      </c>
      <c r="S324" s="62">
        <f t="shared" si="56"/>
        <v>0</v>
      </c>
      <c r="T324" s="62">
        <f t="shared" si="61"/>
        <v>0</v>
      </c>
      <c r="U324" s="62">
        <f t="shared" si="61"/>
        <v>445.25153686847716</v>
      </c>
      <c r="V324" s="62">
        <f t="shared" si="61"/>
        <v>0</v>
      </c>
      <c r="W324" s="62">
        <f t="shared" si="61"/>
        <v>0</v>
      </c>
      <c r="X324" s="62">
        <f t="shared" si="61"/>
        <v>0</v>
      </c>
      <c r="Y324" s="62">
        <f t="shared" si="61"/>
        <v>0</v>
      </c>
      <c r="Z324" s="62">
        <f t="shared" si="61"/>
        <v>0</v>
      </c>
      <c r="AA324" s="62">
        <f t="shared" si="61"/>
        <v>0</v>
      </c>
      <c r="AB324" s="62">
        <f t="shared" si="61"/>
        <v>0</v>
      </c>
      <c r="AC324" s="62">
        <f t="shared" si="61"/>
        <v>0</v>
      </c>
      <c r="AD324" s="62">
        <f t="shared" si="61"/>
        <v>0</v>
      </c>
      <c r="AE324" s="62">
        <f t="shared" si="61"/>
        <v>0</v>
      </c>
      <c r="AF324" s="62">
        <f t="shared" si="61"/>
        <v>0</v>
      </c>
      <c r="AG324" s="62">
        <f t="shared" si="61"/>
        <v>0</v>
      </c>
      <c r="AH324" s="62">
        <f t="shared" si="61"/>
        <v>0</v>
      </c>
      <c r="AI324" s="62">
        <f t="shared" si="61"/>
        <v>0</v>
      </c>
    </row>
    <row r="325" spans="15:35" x14ac:dyDescent="0.2">
      <c r="O325" s="62">
        <f t="shared" si="54"/>
        <v>445.25153686847716</v>
      </c>
      <c r="P325" s="62" t="str">
        <f t="shared" si="55"/>
        <v>Middle East</v>
      </c>
      <c r="R325" s="62">
        <f t="shared" si="57"/>
        <v>2385</v>
      </c>
      <c r="S325" s="62">
        <f t="shared" si="56"/>
        <v>0</v>
      </c>
      <c r="T325" s="62">
        <f t="shared" si="61"/>
        <v>0</v>
      </c>
      <c r="U325" s="62">
        <f t="shared" si="61"/>
        <v>445.25153686847716</v>
      </c>
      <c r="V325" s="62">
        <f t="shared" si="61"/>
        <v>0</v>
      </c>
      <c r="W325" s="62">
        <f t="shared" si="61"/>
        <v>0</v>
      </c>
      <c r="X325" s="62">
        <f t="shared" si="61"/>
        <v>0</v>
      </c>
      <c r="Y325" s="62">
        <f t="shared" si="61"/>
        <v>0</v>
      </c>
      <c r="Z325" s="62">
        <f t="shared" si="61"/>
        <v>0</v>
      </c>
      <c r="AA325" s="62">
        <f t="shared" si="61"/>
        <v>0</v>
      </c>
      <c r="AB325" s="62">
        <f t="shared" si="61"/>
        <v>0</v>
      </c>
      <c r="AC325" s="62">
        <f t="shared" si="61"/>
        <v>0</v>
      </c>
      <c r="AD325" s="62">
        <f t="shared" si="61"/>
        <v>0</v>
      </c>
      <c r="AE325" s="62">
        <f t="shared" si="61"/>
        <v>0</v>
      </c>
      <c r="AF325" s="62">
        <f t="shared" si="61"/>
        <v>0</v>
      </c>
      <c r="AG325" s="62">
        <f t="shared" si="61"/>
        <v>0</v>
      </c>
      <c r="AH325" s="62">
        <f t="shared" si="61"/>
        <v>0</v>
      </c>
      <c r="AI325" s="62">
        <f t="shared" si="61"/>
        <v>0</v>
      </c>
    </row>
    <row r="326" spans="15:35" x14ac:dyDescent="0.2">
      <c r="O326" s="62">
        <f t="shared" si="54"/>
        <v>445.25153686847716</v>
      </c>
      <c r="P326" s="62" t="str">
        <f t="shared" si="55"/>
        <v>Middle East</v>
      </c>
      <c r="R326" s="62">
        <f t="shared" si="57"/>
        <v>2392.5</v>
      </c>
      <c r="S326" s="62">
        <f t="shared" si="56"/>
        <v>0</v>
      </c>
      <c r="T326" s="62">
        <f t="shared" si="61"/>
        <v>0</v>
      </c>
      <c r="U326" s="62">
        <f t="shared" si="61"/>
        <v>445.25153686847716</v>
      </c>
      <c r="V326" s="62">
        <f t="shared" si="61"/>
        <v>0</v>
      </c>
      <c r="W326" s="62">
        <f t="shared" si="61"/>
        <v>0</v>
      </c>
      <c r="X326" s="62">
        <f t="shared" si="61"/>
        <v>0</v>
      </c>
      <c r="Y326" s="62">
        <f t="shared" si="61"/>
        <v>0</v>
      </c>
      <c r="Z326" s="62">
        <f t="shared" si="61"/>
        <v>0</v>
      </c>
      <c r="AA326" s="62">
        <f t="shared" si="61"/>
        <v>0</v>
      </c>
      <c r="AB326" s="62">
        <f t="shared" si="61"/>
        <v>0</v>
      </c>
      <c r="AC326" s="62">
        <f t="shared" si="61"/>
        <v>0</v>
      </c>
      <c r="AD326" s="62">
        <f t="shared" si="61"/>
        <v>0</v>
      </c>
      <c r="AE326" s="62">
        <f t="shared" si="61"/>
        <v>0</v>
      </c>
      <c r="AF326" s="62">
        <f t="shared" si="61"/>
        <v>0</v>
      </c>
      <c r="AG326" s="62">
        <f t="shared" si="61"/>
        <v>0</v>
      </c>
      <c r="AH326" s="62">
        <f t="shared" si="61"/>
        <v>0</v>
      </c>
      <c r="AI326" s="62">
        <f t="shared" si="61"/>
        <v>0</v>
      </c>
    </row>
    <row r="327" spans="15:35" x14ac:dyDescent="0.2">
      <c r="O327" s="62">
        <f t="shared" si="54"/>
        <v>445.25153686847716</v>
      </c>
      <c r="P327" s="62" t="str">
        <f t="shared" si="55"/>
        <v>Middle East</v>
      </c>
      <c r="R327" s="62">
        <f t="shared" si="57"/>
        <v>2400</v>
      </c>
      <c r="S327" s="62">
        <f t="shared" si="56"/>
        <v>0</v>
      </c>
      <c r="T327" s="62">
        <f t="shared" si="61"/>
        <v>0</v>
      </c>
      <c r="U327" s="62">
        <f t="shared" si="61"/>
        <v>445.25153686847716</v>
      </c>
      <c r="V327" s="62">
        <f t="shared" si="61"/>
        <v>0</v>
      </c>
      <c r="W327" s="62">
        <f t="shared" si="61"/>
        <v>0</v>
      </c>
      <c r="X327" s="62">
        <f t="shared" si="61"/>
        <v>0</v>
      </c>
      <c r="Y327" s="62">
        <f t="shared" si="61"/>
        <v>0</v>
      </c>
      <c r="Z327" s="62">
        <f t="shared" si="61"/>
        <v>0</v>
      </c>
      <c r="AA327" s="62">
        <f t="shared" si="61"/>
        <v>0</v>
      </c>
      <c r="AB327" s="62">
        <f t="shared" si="61"/>
        <v>0</v>
      </c>
      <c r="AC327" s="62">
        <f t="shared" si="61"/>
        <v>0</v>
      </c>
      <c r="AD327" s="62">
        <f t="shared" si="61"/>
        <v>0</v>
      </c>
      <c r="AE327" s="62">
        <f t="shared" si="61"/>
        <v>0</v>
      </c>
      <c r="AF327" s="62">
        <f t="shared" si="61"/>
        <v>0</v>
      </c>
      <c r="AG327" s="62">
        <f t="shared" si="61"/>
        <v>0</v>
      </c>
      <c r="AH327" s="62">
        <f t="shared" si="61"/>
        <v>0</v>
      </c>
      <c r="AI327" s="62">
        <f t="shared" si="61"/>
        <v>0</v>
      </c>
    </row>
    <row r="328" spans="15:35" x14ac:dyDescent="0.2">
      <c r="O328" s="62">
        <f t="shared" ref="O328:O391" si="62">VLOOKUP(R328,L:M,2,1)</f>
        <v>445.25153686847716</v>
      </c>
      <c r="P328" s="62" t="str">
        <f t="shared" ref="P328:P391" si="63">INDEX($J:$J,MATCH(O328,$M:$M,0),1)</f>
        <v>Middle East</v>
      </c>
      <c r="R328" s="62">
        <f t="shared" si="57"/>
        <v>2407.5</v>
      </c>
      <c r="S328" s="62">
        <f t="shared" ref="S328:S391" si="64">IF($R328&gt;MAX($L:$L),0,IF($P328=S$6,$O328,0))</f>
        <v>0</v>
      </c>
      <c r="T328" s="62">
        <f t="shared" si="61"/>
        <v>0</v>
      </c>
      <c r="U328" s="62">
        <f t="shared" si="61"/>
        <v>445.25153686847716</v>
      </c>
      <c r="V328" s="62">
        <f t="shared" si="61"/>
        <v>0</v>
      </c>
      <c r="W328" s="62">
        <f t="shared" si="61"/>
        <v>0</v>
      </c>
      <c r="X328" s="62">
        <f t="shared" si="61"/>
        <v>0</v>
      </c>
      <c r="Y328" s="62">
        <f t="shared" si="61"/>
        <v>0</v>
      </c>
      <c r="Z328" s="62">
        <f t="shared" si="61"/>
        <v>0</v>
      </c>
      <c r="AA328" s="62">
        <f t="shared" si="61"/>
        <v>0</v>
      </c>
      <c r="AB328" s="62">
        <f t="shared" si="61"/>
        <v>0</v>
      </c>
      <c r="AC328" s="62">
        <f t="shared" si="61"/>
        <v>0</v>
      </c>
      <c r="AD328" s="62">
        <f t="shared" si="61"/>
        <v>0</v>
      </c>
      <c r="AE328" s="62">
        <f t="shared" si="61"/>
        <v>0</v>
      </c>
      <c r="AF328" s="62">
        <f t="shared" si="61"/>
        <v>0</v>
      </c>
      <c r="AG328" s="62">
        <f t="shared" si="61"/>
        <v>0</v>
      </c>
      <c r="AH328" s="62">
        <f t="shared" si="61"/>
        <v>0</v>
      </c>
      <c r="AI328" s="62">
        <f t="shared" si="61"/>
        <v>0</v>
      </c>
    </row>
    <row r="329" spans="15:35" x14ac:dyDescent="0.2">
      <c r="O329" s="62">
        <f t="shared" si="62"/>
        <v>445.25153686847716</v>
      </c>
      <c r="P329" s="62" t="str">
        <f t="shared" si="63"/>
        <v>Middle East</v>
      </c>
      <c r="R329" s="62">
        <f t="shared" ref="R329:R392" si="65">R328+_xlfn.MINIFS($K:$K,$K:$K,"&gt;0")</f>
        <v>2415</v>
      </c>
      <c r="S329" s="62">
        <f t="shared" si="64"/>
        <v>0</v>
      </c>
      <c r="T329" s="62">
        <f t="shared" si="61"/>
        <v>0</v>
      </c>
      <c r="U329" s="62">
        <f t="shared" si="61"/>
        <v>445.25153686847716</v>
      </c>
      <c r="V329" s="62">
        <f t="shared" si="61"/>
        <v>0</v>
      </c>
      <c r="W329" s="62">
        <f t="shared" si="61"/>
        <v>0</v>
      </c>
      <c r="X329" s="62">
        <f t="shared" si="61"/>
        <v>0</v>
      </c>
      <c r="Y329" s="62">
        <f t="shared" ref="T329:AI345" si="66">IF($R329&gt;MAX($L:$L),0,IF($P329=Y$6,$O329,0))</f>
        <v>0</v>
      </c>
      <c r="Z329" s="62">
        <f t="shared" si="66"/>
        <v>0</v>
      </c>
      <c r="AA329" s="62">
        <f t="shared" si="66"/>
        <v>0</v>
      </c>
      <c r="AB329" s="62">
        <f t="shared" si="66"/>
        <v>0</v>
      </c>
      <c r="AC329" s="62">
        <f t="shared" si="66"/>
        <v>0</v>
      </c>
      <c r="AD329" s="62">
        <f t="shared" si="66"/>
        <v>0</v>
      </c>
      <c r="AE329" s="62">
        <f t="shared" si="66"/>
        <v>0</v>
      </c>
      <c r="AF329" s="62">
        <f t="shared" si="66"/>
        <v>0</v>
      </c>
      <c r="AG329" s="62">
        <f t="shared" si="66"/>
        <v>0</v>
      </c>
      <c r="AH329" s="62">
        <f t="shared" si="66"/>
        <v>0</v>
      </c>
      <c r="AI329" s="62">
        <f t="shared" si="66"/>
        <v>0</v>
      </c>
    </row>
    <row r="330" spans="15:35" x14ac:dyDescent="0.2">
      <c r="O330" s="62">
        <f t="shared" si="62"/>
        <v>445.25153686847716</v>
      </c>
      <c r="P330" s="62" t="str">
        <f t="shared" si="63"/>
        <v>Middle East</v>
      </c>
      <c r="R330" s="62">
        <f t="shared" si="65"/>
        <v>2422.5</v>
      </c>
      <c r="S330" s="62">
        <f t="shared" si="64"/>
        <v>0</v>
      </c>
      <c r="T330" s="62">
        <f t="shared" si="66"/>
        <v>0</v>
      </c>
      <c r="U330" s="62">
        <f t="shared" si="66"/>
        <v>445.25153686847716</v>
      </c>
      <c r="V330" s="62">
        <f t="shared" si="66"/>
        <v>0</v>
      </c>
      <c r="W330" s="62">
        <f t="shared" si="66"/>
        <v>0</v>
      </c>
      <c r="X330" s="62">
        <f t="shared" si="66"/>
        <v>0</v>
      </c>
      <c r="Y330" s="62">
        <f t="shared" si="66"/>
        <v>0</v>
      </c>
      <c r="Z330" s="62">
        <f t="shared" si="66"/>
        <v>0</v>
      </c>
      <c r="AA330" s="62">
        <f t="shared" si="66"/>
        <v>0</v>
      </c>
      <c r="AB330" s="62">
        <f t="shared" si="66"/>
        <v>0</v>
      </c>
      <c r="AC330" s="62">
        <f t="shared" si="66"/>
        <v>0</v>
      </c>
      <c r="AD330" s="62">
        <f t="shared" si="66"/>
        <v>0</v>
      </c>
      <c r="AE330" s="62">
        <f t="shared" si="66"/>
        <v>0</v>
      </c>
      <c r="AF330" s="62">
        <f t="shared" si="66"/>
        <v>0</v>
      </c>
      <c r="AG330" s="62">
        <f t="shared" si="66"/>
        <v>0</v>
      </c>
      <c r="AH330" s="62">
        <f t="shared" si="66"/>
        <v>0</v>
      </c>
      <c r="AI330" s="62">
        <f t="shared" si="66"/>
        <v>0</v>
      </c>
    </row>
    <row r="331" spans="15:35" x14ac:dyDescent="0.2">
      <c r="O331" s="62">
        <f t="shared" si="62"/>
        <v>447.28796144597578</v>
      </c>
      <c r="P331" s="62" t="str">
        <f t="shared" si="63"/>
        <v>Eastern Asia</v>
      </c>
      <c r="R331" s="62">
        <f t="shared" si="65"/>
        <v>2430</v>
      </c>
      <c r="S331" s="62">
        <f t="shared" si="64"/>
        <v>0</v>
      </c>
      <c r="T331" s="62">
        <f t="shared" si="66"/>
        <v>0</v>
      </c>
      <c r="U331" s="62">
        <f t="shared" si="66"/>
        <v>0</v>
      </c>
      <c r="V331" s="62">
        <f t="shared" si="66"/>
        <v>0</v>
      </c>
      <c r="W331" s="62">
        <f t="shared" si="66"/>
        <v>0</v>
      </c>
      <c r="X331" s="62">
        <f t="shared" si="66"/>
        <v>447.28796144597578</v>
      </c>
      <c r="Y331" s="62">
        <f t="shared" si="66"/>
        <v>0</v>
      </c>
      <c r="Z331" s="62">
        <f t="shared" si="66"/>
        <v>0</v>
      </c>
      <c r="AA331" s="62">
        <f t="shared" si="66"/>
        <v>0</v>
      </c>
      <c r="AB331" s="62">
        <f t="shared" si="66"/>
        <v>0</v>
      </c>
      <c r="AC331" s="62">
        <f t="shared" si="66"/>
        <v>0</v>
      </c>
      <c r="AD331" s="62">
        <f t="shared" si="66"/>
        <v>0</v>
      </c>
      <c r="AE331" s="62">
        <f t="shared" si="66"/>
        <v>0</v>
      </c>
      <c r="AF331" s="62">
        <f t="shared" si="66"/>
        <v>0</v>
      </c>
      <c r="AG331" s="62">
        <f t="shared" si="66"/>
        <v>0</v>
      </c>
      <c r="AH331" s="62">
        <f t="shared" si="66"/>
        <v>0</v>
      </c>
      <c r="AI331" s="62">
        <f t="shared" si="66"/>
        <v>0</v>
      </c>
    </row>
    <row r="332" spans="15:35" x14ac:dyDescent="0.2">
      <c r="O332" s="62">
        <f t="shared" si="62"/>
        <v>447.28796144597578</v>
      </c>
      <c r="P332" s="62" t="str">
        <f t="shared" si="63"/>
        <v>Eastern Asia</v>
      </c>
      <c r="R332" s="62">
        <f t="shared" si="65"/>
        <v>2437.5</v>
      </c>
      <c r="S332" s="62">
        <f t="shared" si="64"/>
        <v>0</v>
      </c>
      <c r="T332" s="62">
        <f t="shared" si="66"/>
        <v>0</v>
      </c>
      <c r="U332" s="62">
        <f t="shared" si="66"/>
        <v>0</v>
      </c>
      <c r="V332" s="62">
        <f t="shared" si="66"/>
        <v>0</v>
      </c>
      <c r="W332" s="62">
        <f t="shared" si="66"/>
        <v>0</v>
      </c>
      <c r="X332" s="62">
        <f t="shared" si="66"/>
        <v>447.28796144597578</v>
      </c>
      <c r="Y332" s="62">
        <f t="shared" si="66"/>
        <v>0</v>
      </c>
      <c r="Z332" s="62">
        <f t="shared" si="66"/>
        <v>0</v>
      </c>
      <c r="AA332" s="62">
        <f t="shared" si="66"/>
        <v>0</v>
      </c>
      <c r="AB332" s="62">
        <f t="shared" si="66"/>
        <v>0</v>
      </c>
      <c r="AC332" s="62">
        <f t="shared" si="66"/>
        <v>0</v>
      </c>
      <c r="AD332" s="62">
        <f t="shared" si="66"/>
        <v>0</v>
      </c>
      <c r="AE332" s="62">
        <f t="shared" si="66"/>
        <v>0</v>
      </c>
      <c r="AF332" s="62">
        <f t="shared" si="66"/>
        <v>0</v>
      </c>
      <c r="AG332" s="62">
        <f t="shared" si="66"/>
        <v>0</v>
      </c>
      <c r="AH332" s="62">
        <f t="shared" si="66"/>
        <v>0</v>
      </c>
      <c r="AI332" s="62">
        <f t="shared" si="66"/>
        <v>0</v>
      </c>
    </row>
    <row r="333" spans="15:35" x14ac:dyDescent="0.2">
      <c r="O333" s="62">
        <f t="shared" si="62"/>
        <v>447.28796144597578</v>
      </c>
      <c r="P333" s="62" t="str">
        <f t="shared" si="63"/>
        <v>Eastern Asia</v>
      </c>
      <c r="R333" s="62">
        <f t="shared" si="65"/>
        <v>2445</v>
      </c>
      <c r="S333" s="62">
        <f t="shared" si="64"/>
        <v>0</v>
      </c>
      <c r="T333" s="62">
        <f t="shared" si="66"/>
        <v>0</v>
      </c>
      <c r="U333" s="62">
        <f t="shared" si="66"/>
        <v>0</v>
      </c>
      <c r="V333" s="62">
        <f t="shared" si="66"/>
        <v>0</v>
      </c>
      <c r="W333" s="62">
        <f t="shared" si="66"/>
        <v>0</v>
      </c>
      <c r="X333" s="62">
        <f t="shared" si="66"/>
        <v>447.28796144597578</v>
      </c>
      <c r="Y333" s="62">
        <f t="shared" si="66"/>
        <v>0</v>
      </c>
      <c r="Z333" s="62">
        <f t="shared" si="66"/>
        <v>0</v>
      </c>
      <c r="AA333" s="62">
        <f t="shared" si="66"/>
        <v>0</v>
      </c>
      <c r="AB333" s="62">
        <f t="shared" si="66"/>
        <v>0</v>
      </c>
      <c r="AC333" s="62">
        <f t="shared" si="66"/>
        <v>0</v>
      </c>
      <c r="AD333" s="62">
        <f t="shared" si="66"/>
        <v>0</v>
      </c>
      <c r="AE333" s="62">
        <f t="shared" si="66"/>
        <v>0</v>
      </c>
      <c r="AF333" s="62">
        <f t="shared" si="66"/>
        <v>0</v>
      </c>
      <c r="AG333" s="62">
        <f t="shared" si="66"/>
        <v>0</v>
      </c>
      <c r="AH333" s="62">
        <f t="shared" si="66"/>
        <v>0</v>
      </c>
      <c r="AI333" s="62">
        <f t="shared" si="66"/>
        <v>0</v>
      </c>
    </row>
    <row r="334" spans="15:35" x14ac:dyDescent="0.2">
      <c r="O334" s="62">
        <f t="shared" si="62"/>
        <v>447.28796144597578</v>
      </c>
      <c r="P334" s="62" t="str">
        <f t="shared" si="63"/>
        <v>Eastern Asia</v>
      </c>
      <c r="R334" s="62">
        <f t="shared" si="65"/>
        <v>2452.5</v>
      </c>
      <c r="S334" s="62">
        <f t="shared" si="64"/>
        <v>0</v>
      </c>
      <c r="T334" s="62">
        <f t="shared" si="66"/>
        <v>0</v>
      </c>
      <c r="U334" s="62">
        <f t="shared" si="66"/>
        <v>0</v>
      </c>
      <c r="V334" s="62">
        <f t="shared" si="66"/>
        <v>0</v>
      </c>
      <c r="W334" s="62">
        <f t="shared" si="66"/>
        <v>0</v>
      </c>
      <c r="X334" s="62">
        <f t="shared" si="66"/>
        <v>447.28796144597578</v>
      </c>
      <c r="Y334" s="62">
        <f t="shared" si="66"/>
        <v>0</v>
      </c>
      <c r="Z334" s="62">
        <f t="shared" si="66"/>
        <v>0</v>
      </c>
      <c r="AA334" s="62">
        <f t="shared" si="66"/>
        <v>0</v>
      </c>
      <c r="AB334" s="62">
        <f t="shared" si="66"/>
        <v>0</v>
      </c>
      <c r="AC334" s="62">
        <f t="shared" si="66"/>
        <v>0</v>
      </c>
      <c r="AD334" s="62">
        <f t="shared" si="66"/>
        <v>0</v>
      </c>
      <c r="AE334" s="62">
        <f t="shared" si="66"/>
        <v>0</v>
      </c>
      <c r="AF334" s="62">
        <f t="shared" si="66"/>
        <v>0</v>
      </c>
      <c r="AG334" s="62">
        <f t="shared" si="66"/>
        <v>0</v>
      </c>
      <c r="AH334" s="62">
        <f t="shared" si="66"/>
        <v>0</v>
      </c>
      <c r="AI334" s="62">
        <f t="shared" si="66"/>
        <v>0</v>
      </c>
    </row>
    <row r="335" spans="15:35" x14ac:dyDescent="0.2">
      <c r="O335" s="62">
        <f t="shared" si="62"/>
        <v>447.28796144597578</v>
      </c>
      <c r="P335" s="62" t="str">
        <f t="shared" si="63"/>
        <v>Eastern Asia</v>
      </c>
      <c r="R335" s="62">
        <f t="shared" si="65"/>
        <v>2460</v>
      </c>
      <c r="S335" s="62">
        <f t="shared" si="64"/>
        <v>0</v>
      </c>
      <c r="T335" s="62">
        <f t="shared" si="66"/>
        <v>0</v>
      </c>
      <c r="U335" s="62">
        <f t="shared" si="66"/>
        <v>0</v>
      </c>
      <c r="V335" s="62">
        <f t="shared" si="66"/>
        <v>0</v>
      </c>
      <c r="W335" s="62">
        <f t="shared" si="66"/>
        <v>0</v>
      </c>
      <c r="X335" s="62">
        <f t="shared" si="66"/>
        <v>447.28796144597578</v>
      </c>
      <c r="Y335" s="62">
        <f t="shared" si="66"/>
        <v>0</v>
      </c>
      <c r="Z335" s="62">
        <f t="shared" si="66"/>
        <v>0</v>
      </c>
      <c r="AA335" s="62">
        <f t="shared" si="66"/>
        <v>0</v>
      </c>
      <c r="AB335" s="62">
        <f t="shared" si="66"/>
        <v>0</v>
      </c>
      <c r="AC335" s="62">
        <f t="shared" si="66"/>
        <v>0</v>
      </c>
      <c r="AD335" s="62">
        <f t="shared" si="66"/>
        <v>0</v>
      </c>
      <c r="AE335" s="62">
        <f t="shared" si="66"/>
        <v>0</v>
      </c>
      <c r="AF335" s="62">
        <f t="shared" si="66"/>
        <v>0</v>
      </c>
      <c r="AG335" s="62">
        <f t="shared" si="66"/>
        <v>0</v>
      </c>
      <c r="AH335" s="62">
        <f t="shared" si="66"/>
        <v>0</v>
      </c>
      <c r="AI335" s="62">
        <f t="shared" si="66"/>
        <v>0</v>
      </c>
    </row>
    <row r="336" spans="15:35" x14ac:dyDescent="0.2">
      <c r="O336" s="62">
        <f t="shared" si="62"/>
        <v>447.28796144597578</v>
      </c>
      <c r="P336" s="62" t="str">
        <f t="shared" si="63"/>
        <v>Eastern Asia</v>
      </c>
      <c r="R336" s="62">
        <f t="shared" si="65"/>
        <v>2467.5</v>
      </c>
      <c r="S336" s="62">
        <f t="shared" si="64"/>
        <v>0</v>
      </c>
      <c r="T336" s="62">
        <f t="shared" si="66"/>
        <v>0</v>
      </c>
      <c r="U336" s="62">
        <f t="shared" si="66"/>
        <v>0</v>
      </c>
      <c r="V336" s="62">
        <f t="shared" si="66"/>
        <v>0</v>
      </c>
      <c r="W336" s="62">
        <f t="shared" si="66"/>
        <v>0</v>
      </c>
      <c r="X336" s="62">
        <f t="shared" si="66"/>
        <v>447.28796144597578</v>
      </c>
      <c r="Y336" s="62">
        <f t="shared" si="66"/>
        <v>0</v>
      </c>
      <c r="Z336" s="62">
        <f t="shared" si="66"/>
        <v>0</v>
      </c>
      <c r="AA336" s="62">
        <f t="shared" si="66"/>
        <v>0</v>
      </c>
      <c r="AB336" s="62">
        <f t="shared" si="66"/>
        <v>0</v>
      </c>
      <c r="AC336" s="62">
        <f t="shared" si="66"/>
        <v>0</v>
      </c>
      <c r="AD336" s="62">
        <f t="shared" si="66"/>
        <v>0</v>
      </c>
      <c r="AE336" s="62">
        <f t="shared" si="66"/>
        <v>0</v>
      </c>
      <c r="AF336" s="62">
        <f t="shared" si="66"/>
        <v>0</v>
      </c>
      <c r="AG336" s="62">
        <f t="shared" si="66"/>
        <v>0</v>
      </c>
      <c r="AH336" s="62">
        <f t="shared" si="66"/>
        <v>0</v>
      </c>
      <c r="AI336" s="62">
        <f t="shared" si="66"/>
        <v>0</v>
      </c>
    </row>
    <row r="337" spans="15:35" x14ac:dyDescent="0.2">
      <c r="O337" s="62">
        <f t="shared" si="62"/>
        <v>447.28796144597578</v>
      </c>
      <c r="P337" s="62" t="str">
        <f t="shared" si="63"/>
        <v>Eastern Asia</v>
      </c>
      <c r="R337" s="62">
        <f t="shared" si="65"/>
        <v>2475</v>
      </c>
      <c r="S337" s="62">
        <f t="shared" si="64"/>
        <v>0</v>
      </c>
      <c r="T337" s="62">
        <f t="shared" si="66"/>
        <v>0</v>
      </c>
      <c r="U337" s="62">
        <f t="shared" si="66"/>
        <v>0</v>
      </c>
      <c r="V337" s="62">
        <f t="shared" si="66"/>
        <v>0</v>
      </c>
      <c r="W337" s="62">
        <f t="shared" si="66"/>
        <v>0</v>
      </c>
      <c r="X337" s="62">
        <f t="shared" si="66"/>
        <v>447.28796144597578</v>
      </c>
      <c r="Y337" s="62">
        <f t="shared" si="66"/>
        <v>0</v>
      </c>
      <c r="Z337" s="62">
        <f t="shared" si="66"/>
        <v>0</v>
      </c>
      <c r="AA337" s="62">
        <f t="shared" si="66"/>
        <v>0</v>
      </c>
      <c r="AB337" s="62">
        <f t="shared" si="66"/>
        <v>0</v>
      </c>
      <c r="AC337" s="62">
        <f t="shared" si="66"/>
        <v>0</v>
      </c>
      <c r="AD337" s="62">
        <f t="shared" si="66"/>
        <v>0</v>
      </c>
      <c r="AE337" s="62">
        <f t="shared" si="66"/>
        <v>0</v>
      </c>
      <c r="AF337" s="62">
        <f t="shared" si="66"/>
        <v>0</v>
      </c>
      <c r="AG337" s="62">
        <f t="shared" si="66"/>
        <v>0</v>
      </c>
      <c r="AH337" s="62">
        <f t="shared" si="66"/>
        <v>0</v>
      </c>
      <c r="AI337" s="62">
        <f t="shared" si="66"/>
        <v>0</v>
      </c>
    </row>
    <row r="338" spans="15:35" x14ac:dyDescent="0.2">
      <c r="O338" s="62">
        <f t="shared" si="62"/>
        <v>447.28796144597578</v>
      </c>
      <c r="P338" s="62" t="str">
        <f t="shared" si="63"/>
        <v>Eastern Asia</v>
      </c>
      <c r="R338" s="62">
        <f t="shared" si="65"/>
        <v>2482.5</v>
      </c>
      <c r="S338" s="62">
        <f t="shared" si="64"/>
        <v>0</v>
      </c>
      <c r="T338" s="62">
        <f t="shared" si="66"/>
        <v>0</v>
      </c>
      <c r="U338" s="62">
        <f t="shared" si="66"/>
        <v>0</v>
      </c>
      <c r="V338" s="62">
        <f t="shared" si="66"/>
        <v>0</v>
      </c>
      <c r="W338" s="62">
        <f t="shared" si="66"/>
        <v>0</v>
      </c>
      <c r="X338" s="62">
        <f t="shared" si="66"/>
        <v>447.28796144597578</v>
      </c>
      <c r="Y338" s="62">
        <f t="shared" si="66"/>
        <v>0</v>
      </c>
      <c r="Z338" s="62">
        <f t="shared" si="66"/>
        <v>0</v>
      </c>
      <c r="AA338" s="62">
        <f t="shared" si="66"/>
        <v>0</v>
      </c>
      <c r="AB338" s="62">
        <f t="shared" si="66"/>
        <v>0</v>
      </c>
      <c r="AC338" s="62">
        <f t="shared" si="66"/>
        <v>0</v>
      </c>
      <c r="AD338" s="62">
        <f t="shared" si="66"/>
        <v>0</v>
      </c>
      <c r="AE338" s="62">
        <f t="shared" si="66"/>
        <v>0</v>
      </c>
      <c r="AF338" s="62">
        <f t="shared" si="66"/>
        <v>0</v>
      </c>
      <c r="AG338" s="62">
        <f t="shared" si="66"/>
        <v>0</v>
      </c>
      <c r="AH338" s="62">
        <f t="shared" si="66"/>
        <v>0</v>
      </c>
      <c r="AI338" s="62">
        <f t="shared" si="66"/>
        <v>0</v>
      </c>
    </row>
    <row r="339" spans="15:35" x14ac:dyDescent="0.2">
      <c r="O339" s="62">
        <f t="shared" si="62"/>
        <v>447.28796144597578</v>
      </c>
      <c r="P339" s="62" t="str">
        <f t="shared" si="63"/>
        <v>Eastern Asia</v>
      </c>
      <c r="R339" s="62">
        <f t="shared" si="65"/>
        <v>2490</v>
      </c>
      <c r="S339" s="62">
        <f t="shared" si="64"/>
        <v>0</v>
      </c>
      <c r="T339" s="62">
        <f t="shared" si="66"/>
        <v>0</v>
      </c>
      <c r="U339" s="62">
        <f t="shared" si="66"/>
        <v>0</v>
      </c>
      <c r="V339" s="62">
        <f t="shared" si="66"/>
        <v>0</v>
      </c>
      <c r="W339" s="62">
        <f t="shared" si="66"/>
        <v>0</v>
      </c>
      <c r="X339" s="62">
        <f t="shared" si="66"/>
        <v>447.28796144597578</v>
      </c>
      <c r="Y339" s="62">
        <f t="shared" si="66"/>
        <v>0</v>
      </c>
      <c r="Z339" s="62">
        <f t="shared" si="66"/>
        <v>0</v>
      </c>
      <c r="AA339" s="62">
        <f t="shared" si="66"/>
        <v>0</v>
      </c>
      <c r="AB339" s="62">
        <f t="shared" si="66"/>
        <v>0</v>
      </c>
      <c r="AC339" s="62">
        <f t="shared" si="66"/>
        <v>0</v>
      </c>
      <c r="AD339" s="62">
        <f t="shared" si="66"/>
        <v>0</v>
      </c>
      <c r="AE339" s="62">
        <f t="shared" si="66"/>
        <v>0</v>
      </c>
      <c r="AF339" s="62">
        <f t="shared" si="66"/>
        <v>0</v>
      </c>
      <c r="AG339" s="62">
        <f t="shared" si="66"/>
        <v>0</v>
      </c>
      <c r="AH339" s="62">
        <f t="shared" si="66"/>
        <v>0</v>
      </c>
      <c r="AI339" s="62">
        <f t="shared" si="66"/>
        <v>0</v>
      </c>
    </row>
    <row r="340" spans="15:35" x14ac:dyDescent="0.2">
      <c r="O340" s="62">
        <f t="shared" si="62"/>
        <v>447.28796144597578</v>
      </c>
      <c r="P340" s="62" t="str">
        <f t="shared" si="63"/>
        <v>Eastern Asia</v>
      </c>
      <c r="R340" s="62">
        <f t="shared" si="65"/>
        <v>2497.5</v>
      </c>
      <c r="S340" s="62">
        <f t="shared" si="64"/>
        <v>0</v>
      </c>
      <c r="T340" s="62">
        <f t="shared" si="66"/>
        <v>0</v>
      </c>
      <c r="U340" s="62">
        <f t="shared" si="66"/>
        <v>0</v>
      </c>
      <c r="V340" s="62">
        <f t="shared" si="66"/>
        <v>0</v>
      </c>
      <c r="W340" s="62">
        <f t="shared" si="66"/>
        <v>0</v>
      </c>
      <c r="X340" s="62">
        <f t="shared" si="66"/>
        <v>447.28796144597578</v>
      </c>
      <c r="Y340" s="62">
        <f t="shared" si="66"/>
        <v>0</v>
      </c>
      <c r="Z340" s="62">
        <f t="shared" si="66"/>
        <v>0</v>
      </c>
      <c r="AA340" s="62">
        <f t="shared" si="66"/>
        <v>0</v>
      </c>
      <c r="AB340" s="62">
        <f t="shared" si="66"/>
        <v>0</v>
      </c>
      <c r="AC340" s="62">
        <f t="shared" si="66"/>
        <v>0</v>
      </c>
      <c r="AD340" s="62">
        <f t="shared" si="66"/>
        <v>0</v>
      </c>
      <c r="AE340" s="62">
        <f t="shared" si="66"/>
        <v>0</v>
      </c>
      <c r="AF340" s="62">
        <f t="shared" si="66"/>
        <v>0</v>
      </c>
      <c r="AG340" s="62">
        <f t="shared" si="66"/>
        <v>0</v>
      </c>
      <c r="AH340" s="62">
        <f t="shared" si="66"/>
        <v>0</v>
      </c>
      <c r="AI340" s="62">
        <f t="shared" si="66"/>
        <v>0</v>
      </c>
    </row>
    <row r="341" spans="15:35" x14ac:dyDescent="0.2">
      <c r="O341" s="62">
        <f t="shared" si="62"/>
        <v>447.28796144597578</v>
      </c>
      <c r="P341" s="62" t="str">
        <f t="shared" si="63"/>
        <v>Eastern Asia</v>
      </c>
      <c r="R341" s="62">
        <f t="shared" si="65"/>
        <v>2505</v>
      </c>
      <c r="S341" s="62">
        <f t="shared" si="64"/>
        <v>0</v>
      </c>
      <c r="T341" s="62">
        <f t="shared" si="66"/>
        <v>0</v>
      </c>
      <c r="U341" s="62">
        <f t="shared" si="66"/>
        <v>0</v>
      </c>
      <c r="V341" s="62">
        <f t="shared" si="66"/>
        <v>0</v>
      </c>
      <c r="W341" s="62">
        <f t="shared" si="66"/>
        <v>0</v>
      </c>
      <c r="X341" s="62">
        <f t="shared" si="66"/>
        <v>447.28796144597578</v>
      </c>
      <c r="Y341" s="62">
        <f t="shared" si="66"/>
        <v>0</v>
      </c>
      <c r="Z341" s="62">
        <f t="shared" si="66"/>
        <v>0</v>
      </c>
      <c r="AA341" s="62">
        <f t="shared" si="66"/>
        <v>0</v>
      </c>
      <c r="AB341" s="62">
        <f t="shared" si="66"/>
        <v>0</v>
      </c>
      <c r="AC341" s="62">
        <f t="shared" si="66"/>
        <v>0</v>
      </c>
      <c r="AD341" s="62">
        <f t="shared" si="66"/>
        <v>0</v>
      </c>
      <c r="AE341" s="62">
        <f t="shared" si="66"/>
        <v>0</v>
      </c>
      <c r="AF341" s="62">
        <f t="shared" si="66"/>
        <v>0</v>
      </c>
      <c r="AG341" s="62">
        <f t="shared" si="66"/>
        <v>0</v>
      </c>
      <c r="AH341" s="62">
        <f t="shared" si="66"/>
        <v>0</v>
      </c>
      <c r="AI341" s="62">
        <f t="shared" si="66"/>
        <v>0</v>
      </c>
    </row>
    <row r="342" spans="15:35" x14ac:dyDescent="0.2">
      <c r="O342" s="62">
        <f t="shared" si="62"/>
        <v>447.28796144597578</v>
      </c>
      <c r="P342" s="62" t="str">
        <f t="shared" si="63"/>
        <v>Eastern Asia</v>
      </c>
      <c r="R342" s="62">
        <f t="shared" si="65"/>
        <v>2512.5</v>
      </c>
      <c r="S342" s="62">
        <f t="shared" si="64"/>
        <v>0</v>
      </c>
      <c r="T342" s="62">
        <f t="shared" si="66"/>
        <v>0</v>
      </c>
      <c r="U342" s="62">
        <f t="shared" si="66"/>
        <v>0</v>
      </c>
      <c r="V342" s="62">
        <f t="shared" si="66"/>
        <v>0</v>
      </c>
      <c r="W342" s="62">
        <f t="shared" si="66"/>
        <v>0</v>
      </c>
      <c r="X342" s="62">
        <f t="shared" si="66"/>
        <v>447.28796144597578</v>
      </c>
      <c r="Y342" s="62">
        <f t="shared" si="66"/>
        <v>0</v>
      </c>
      <c r="Z342" s="62">
        <f t="shared" si="66"/>
        <v>0</v>
      </c>
      <c r="AA342" s="62">
        <f t="shared" si="66"/>
        <v>0</v>
      </c>
      <c r="AB342" s="62">
        <f t="shared" si="66"/>
        <v>0</v>
      </c>
      <c r="AC342" s="62">
        <f t="shared" si="66"/>
        <v>0</v>
      </c>
      <c r="AD342" s="62">
        <f t="shared" si="66"/>
        <v>0</v>
      </c>
      <c r="AE342" s="62">
        <f t="shared" si="66"/>
        <v>0</v>
      </c>
      <c r="AF342" s="62">
        <f t="shared" si="66"/>
        <v>0</v>
      </c>
      <c r="AG342" s="62">
        <f t="shared" si="66"/>
        <v>0</v>
      </c>
      <c r="AH342" s="62">
        <f t="shared" si="66"/>
        <v>0</v>
      </c>
      <c r="AI342" s="62">
        <f t="shared" si="66"/>
        <v>0</v>
      </c>
    </row>
    <row r="343" spans="15:35" x14ac:dyDescent="0.2">
      <c r="O343" s="62">
        <f t="shared" si="62"/>
        <v>447.28796144597578</v>
      </c>
      <c r="P343" s="62" t="str">
        <f t="shared" si="63"/>
        <v>Eastern Asia</v>
      </c>
      <c r="R343" s="62">
        <f t="shared" si="65"/>
        <v>2520</v>
      </c>
      <c r="S343" s="62">
        <f t="shared" si="64"/>
        <v>0</v>
      </c>
      <c r="T343" s="62">
        <f t="shared" si="66"/>
        <v>0</v>
      </c>
      <c r="U343" s="62">
        <f t="shared" si="66"/>
        <v>0</v>
      </c>
      <c r="V343" s="62">
        <f t="shared" si="66"/>
        <v>0</v>
      </c>
      <c r="W343" s="62">
        <f t="shared" si="66"/>
        <v>0</v>
      </c>
      <c r="X343" s="62">
        <f t="shared" si="66"/>
        <v>447.28796144597578</v>
      </c>
      <c r="Y343" s="62">
        <f t="shared" si="66"/>
        <v>0</v>
      </c>
      <c r="Z343" s="62">
        <f t="shared" si="66"/>
        <v>0</v>
      </c>
      <c r="AA343" s="62">
        <f t="shared" si="66"/>
        <v>0</v>
      </c>
      <c r="AB343" s="62">
        <f t="shared" si="66"/>
        <v>0</v>
      </c>
      <c r="AC343" s="62">
        <f t="shared" si="66"/>
        <v>0</v>
      </c>
      <c r="AD343" s="62">
        <f t="shared" si="66"/>
        <v>0</v>
      </c>
      <c r="AE343" s="62">
        <f t="shared" si="66"/>
        <v>0</v>
      </c>
      <c r="AF343" s="62">
        <f t="shared" si="66"/>
        <v>0</v>
      </c>
      <c r="AG343" s="62">
        <f t="shared" si="66"/>
        <v>0</v>
      </c>
      <c r="AH343" s="62">
        <f t="shared" si="66"/>
        <v>0</v>
      </c>
      <c r="AI343" s="62">
        <f t="shared" si="66"/>
        <v>0</v>
      </c>
    </row>
    <row r="344" spans="15:35" x14ac:dyDescent="0.2">
      <c r="O344" s="62">
        <f t="shared" si="62"/>
        <v>447.28796144597578</v>
      </c>
      <c r="P344" s="62" t="str">
        <f t="shared" si="63"/>
        <v>Eastern Asia</v>
      </c>
      <c r="R344" s="62">
        <f t="shared" si="65"/>
        <v>2527.5</v>
      </c>
      <c r="S344" s="62">
        <f t="shared" si="64"/>
        <v>0</v>
      </c>
      <c r="T344" s="62">
        <f t="shared" si="66"/>
        <v>0</v>
      </c>
      <c r="U344" s="62">
        <f t="shared" si="66"/>
        <v>0</v>
      </c>
      <c r="V344" s="62">
        <f t="shared" si="66"/>
        <v>0</v>
      </c>
      <c r="W344" s="62">
        <f t="shared" si="66"/>
        <v>0</v>
      </c>
      <c r="X344" s="62">
        <f t="shared" si="66"/>
        <v>447.28796144597578</v>
      </c>
      <c r="Y344" s="62">
        <f t="shared" si="66"/>
        <v>0</v>
      </c>
      <c r="Z344" s="62">
        <f t="shared" si="66"/>
        <v>0</v>
      </c>
      <c r="AA344" s="62">
        <f t="shared" si="66"/>
        <v>0</v>
      </c>
      <c r="AB344" s="62">
        <f t="shared" si="66"/>
        <v>0</v>
      </c>
      <c r="AC344" s="62">
        <f t="shared" si="66"/>
        <v>0</v>
      </c>
      <c r="AD344" s="62">
        <f t="shared" si="66"/>
        <v>0</v>
      </c>
      <c r="AE344" s="62">
        <f t="shared" si="66"/>
        <v>0</v>
      </c>
      <c r="AF344" s="62">
        <f t="shared" si="66"/>
        <v>0</v>
      </c>
      <c r="AG344" s="62">
        <f t="shared" si="66"/>
        <v>0</v>
      </c>
      <c r="AH344" s="62">
        <f t="shared" si="66"/>
        <v>0</v>
      </c>
      <c r="AI344" s="62">
        <f t="shared" si="66"/>
        <v>0</v>
      </c>
    </row>
    <row r="345" spans="15:35" x14ac:dyDescent="0.2">
      <c r="O345" s="62">
        <f t="shared" si="62"/>
        <v>447.28796144597578</v>
      </c>
      <c r="P345" s="62" t="str">
        <f t="shared" si="63"/>
        <v>Eastern Asia</v>
      </c>
      <c r="R345" s="62">
        <f t="shared" si="65"/>
        <v>2535</v>
      </c>
      <c r="S345" s="62">
        <f t="shared" si="64"/>
        <v>0</v>
      </c>
      <c r="T345" s="62">
        <f t="shared" si="66"/>
        <v>0</v>
      </c>
      <c r="U345" s="62">
        <f t="shared" si="66"/>
        <v>0</v>
      </c>
      <c r="V345" s="62">
        <f t="shared" si="66"/>
        <v>0</v>
      </c>
      <c r="W345" s="62">
        <f t="shared" si="66"/>
        <v>0</v>
      </c>
      <c r="X345" s="62">
        <f t="shared" ref="T345:AI361" si="67">IF($R345&gt;MAX($L:$L),0,IF($P345=X$6,$O345,0))</f>
        <v>447.28796144597578</v>
      </c>
      <c r="Y345" s="62">
        <f t="shared" si="67"/>
        <v>0</v>
      </c>
      <c r="Z345" s="62">
        <f t="shared" si="67"/>
        <v>0</v>
      </c>
      <c r="AA345" s="62">
        <f t="shared" si="67"/>
        <v>0</v>
      </c>
      <c r="AB345" s="62">
        <f t="shared" si="67"/>
        <v>0</v>
      </c>
      <c r="AC345" s="62">
        <f t="shared" si="67"/>
        <v>0</v>
      </c>
      <c r="AD345" s="62">
        <f t="shared" si="67"/>
        <v>0</v>
      </c>
      <c r="AE345" s="62">
        <f t="shared" si="67"/>
        <v>0</v>
      </c>
      <c r="AF345" s="62">
        <f t="shared" si="67"/>
        <v>0</v>
      </c>
      <c r="AG345" s="62">
        <f t="shared" si="67"/>
        <v>0</v>
      </c>
      <c r="AH345" s="62">
        <f t="shared" si="67"/>
        <v>0</v>
      </c>
      <c r="AI345" s="62">
        <f t="shared" si="67"/>
        <v>0</v>
      </c>
    </row>
    <row r="346" spans="15:35" x14ac:dyDescent="0.2">
      <c r="O346" s="62">
        <f t="shared" si="62"/>
        <v>447.28796144597578</v>
      </c>
      <c r="P346" s="62" t="str">
        <f t="shared" si="63"/>
        <v>Eastern Asia</v>
      </c>
      <c r="R346" s="62">
        <f t="shared" si="65"/>
        <v>2542.5</v>
      </c>
      <c r="S346" s="62">
        <f t="shared" si="64"/>
        <v>0</v>
      </c>
      <c r="T346" s="62">
        <f t="shared" si="67"/>
        <v>0</v>
      </c>
      <c r="U346" s="62">
        <f t="shared" si="67"/>
        <v>0</v>
      </c>
      <c r="V346" s="62">
        <f t="shared" si="67"/>
        <v>0</v>
      </c>
      <c r="W346" s="62">
        <f t="shared" si="67"/>
        <v>0</v>
      </c>
      <c r="X346" s="62">
        <f t="shared" si="67"/>
        <v>447.28796144597578</v>
      </c>
      <c r="Y346" s="62">
        <f t="shared" si="67"/>
        <v>0</v>
      </c>
      <c r="Z346" s="62">
        <f t="shared" si="67"/>
        <v>0</v>
      </c>
      <c r="AA346" s="62">
        <f t="shared" si="67"/>
        <v>0</v>
      </c>
      <c r="AB346" s="62">
        <f t="shared" si="67"/>
        <v>0</v>
      </c>
      <c r="AC346" s="62">
        <f t="shared" si="67"/>
        <v>0</v>
      </c>
      <c r="AD346" s="62">
        <f t="shared" si="67"/>
        <v>0</v>
      </c>
      <c r="AE346" s="62">
        <f t="shared" si="67"/>
        <v>0</v>
      </c>
      <c r="AF346" s="62">
        <f t="shared" si="67"/>
        <v>0</v>
      </c>
      <c r="AG346" s="62">
        <f t="shared" si="67"/>
        <v>0</v>
      </c>
      <c r="AH346" s="62">
        <f t="shared" si="67"/>
        <v>0</v>
      </c>
      <c r="AI346" s="62">
        <f t="shared" si="67"/>
        <v>0</v>
      </c>
    </row>
    <row r="347" spans="15:35" x14ac:dyDescent="0.2">
      <c r="O347" s="62">
        <f t="shared" si="62"/>
        <v>447.28796144597578</v>
      </c>
      <c r="P347" s="62" t="str">
        <f t="shared" si="63"/>
        <v>Eastern Asia</v>
      </c>
      <c r="R347" s="62">
        <f t="shared" si="65"/>
        <v>2550</v>
      </c>
      <c r="S347" s="62">
        <f t="shared" si="64"/>
        <v>0</v>
      </c>
      <c r="T347" s="62">
        <f t="shared" si="67"/>
        <v>0</v>
      </c>
      <c r="U347" s="62">
        <f t="shared" si="67"/>
        <v>0</v>
      </c>
      <c r="V347" s="62">
        <f t="shared" si="67"/>
        <v>0</v>
      </c>
      <c r="W347" s="62">
        <f t="shared" si="67"/>
        <v>0</v>
      </c>
      <c r="X347" s="62">
        <f t="shared" si="67"/>
        <v>447.28796144597578</v>
      </c>
      <c r="Y347" s="62">
        <f t="shared" si="67"/>
        <v>0</v>
      </c>
      <c r="Z347" s="62">
        <f t="shared" si="67"/>
        <v>0</v>
      </c>
      <c r="AA347" s="62">
        <f t="shared" si="67"/>
        <v>0</v>
      </c>
      <c r="AB347" s="62">
        <f t="shared" si="67"/>
        <v>0</v>
      </c>
      <c r="AC347" s="62">
        <f t="shared" si="67"/>
        <v>0</v>
      </c>
      <c r="AD347" s="62">
        <f t="shared" si="67"/>
        <v>0</v>
      </c>
      <c r="AE347" s="62">
        <f t="shared" si="67"/>
        <v>0</v>
      </c>
      <c r="AF347" s="62">
        <f t="shared" si="67"/>
        <v>0</v>
      </c>
      <c r="AG347" s="62">
        <f t="shared" si="67"/>
        <v>0</v>
      </c>
      <c r="AH347" s="62">
        <f t="shared" si="67"/>
        <v>0</v>
      </c>
      <c r="AI347" s="62">
        <f t="shared" si="67"/>
        <v>0</v>
      </c>
    </row>
    <row r="348" spans="15:35" x14ac:dyDescent="0.2">
      <c r="O348" s="62">
        <f t="shared" si="62"/>
        <v>447.28796144597578</v>
      </c>
      <c r="P348" s="62" t="str">
        <f t="shared" si="63"/>
        <v>Eastern Asia</v>
      </c>
      <c r="R348" s="62">
        <f t="shared" si="65"/>
        <v>2557.5</v>
      </c>
      <c r="S348" s="62">
        <f t="shared" si="64"/>
        <v>0</v>
      </c>
      <c r="T348" s="62">
        <f t="shared" si="67"/>
        <v>0</v>
      </c>
      <c r="U348" s="62">
        <f t="shared" si="67"/>
        <v>0</v>
      </c>
      <c r="V348" s="62">
        <f t="shared" si="67"/>
        <v>0</v>
      </c>
      <c r="W348" s="62">
        <f t="shared" si="67"/>
        <v>0</v>
      </c>
      <c r="X348" s="62">
        <f t="shared" si="67"/>
        <v>447.28796144597578</v>
      </c>
      <c r="Y348" s="62">
        <f t="shared" si="67"/>
        <v>0</v>
      </c>
      <c r="Z348" s="62">
        <f t="shared" si="67"/>
        <v>0</v>
      </c>
      <c r="AA348" s="62">
        <f t="shared" si="67"/>
        <v>0</v>
      </c>
      <c r="AB348" s="62">
        <f t="shared" si="67"/>
        <v>0</v>
      </c>
      <c r="AC348" s="62">
        <f t="shared" si="67"/>
        <v>0</v>
      </c>
      <c r="AD348" s="62">
        <f t="shared" si="67"/>
        <v>0</v>
      </c>
      <c r="AE348" s="62">
        <f t="shared" si="67"/>
        <v>0</v>
      </c>
      <c r="AF348" s="62">
        <f t="shared" si="67"/>
        <v>0</v>
      </c>
      <c r="AG348" s="62">
        <f t="shared" si="67"/>
        <v>0</v>
      </c>
      <c r="AH348" s="62">
        <f t="shared" si="67"/>
        <v>0</v>
      </c>
      <c r="AI348" s="62">
        <f t="shared" si="67"/>
        <v>0</v>
      </c>
    </row>
    <row r="349" spans="15:35" x14ac:dyDescent="0.2">
      <c r="O349" s="62">
        <f t="shared" si="62"/>
        <v>447.28796144597578</v>
      </c>
      <c r="P349" s="62" t="str">
        <f t="shared" si="63"/>
        <v>Eastern Asia</v>
      </c>
      <c r="R349" s="62">
        <f t="shared" si="65"/>
        <v>2565</v>
      </c>
      <c r="S349" s="62">
        <f t="shared" si="64"/>
        <v>0</v>
      </c>
      <c r="T349" s="62">
        <f t="shared" si="67"/>
        <v>0</v>
      </c>
      <c r="U349" s="62">
        <f t="shared" si="67"/>
        <v>0</v>
      </c>
      <c r="V349" s="62">
        <f t="shared" si="67"/>
        <v>0</v>
      </c>
      <c r="W349" s="62">
        <f t="shared" si="67"/>
        <v>0</v>
      </c>
      <c r="X349" s="62">
        <f t="shared" si="67"/>
        <v>447.28796144597578</v>
      </c>
      <c r="Y349" s="62">
        <f t="shared" si="67"/>
        <v>0</v>
      </c>
      <c r="Z349" s="62">
        <f t="shared" si="67"/>
        <v>0</v>
      </c>
      <c r="AA349" s="62">
        <f t="shared" si="67"/>
        <v>0</v>
      </c>
      <c r="AB349" s="62">
        <f t="shared" si="67"/>
        <v>0</v>
      </c>
      <c r="AC349" s="62">
        <f t="shared" si="67"/>
        <v>0</v>
      </c>
      <c r="AD349" s="62">
        <f t="shared" si="67"/>
        <v>0</v>
      </c>
      <c r="AE349" s="62">
        <f t="shared" si="67"/>
        <v>0</v>
      </c>
      <c r="AF349" s="62">
        <f t="shared" si="67"/>
        <v>0</v>
      </c>
      <c r="AG349" s="62">
        <f t="shared" si="67"/>
        <v>0</v>
      </c>
      <c r="AH349" s="62">
        <f t="shared" si="67"/>
        <v>0</v>
      </c>
      <c r="AI349" s="62">
        <f t="shared" si="67"/>
        <v>0</v>
      </c>
    </row>
    <row r="350" spans="15:35" x14ac:dyDescent="0.2">
      <c r="O350" s="62">
        <f t="shared" si="62"/>
        <v>447.28796144597578</v>
      </c>
      <c r="P350" s="62" t="str">
        <f t="shared" si="63"/>
        <v>Eastern Asia</v>
      </c>
      <c r="R350" s="62">
        <f t="shared" si="65"/>
        <v>2572.5</v>
      </c>
      <c r="S350" s="62">
        <f t="shared" si="64"/>
        <v>0</v>
      </c>
      <c r="T350" s="62">
        <f t="shared" si="67"/>
        <v>0</v>
      </c>
      <c r="U350" s="62">
        <f t="shared" si="67"/>
        <v>0</v>
      </c>
      <c r="V350" s="62">
        <f t="shared" si="67"/>
        <v>0</v>
      </c>
      <c r="W350" s="62">
        <f t="shared" si="67"/>
        <v>0</v>
      </c>
      <c r="X350" s="62">
        <f t="shared" si="67"/>
        <v>447.28796144597578</v>
      </c>
      <c r="Y350" s="62">
        <f t="shared" si="67"/>
        <v>0</v>
      </c>
      <c r="Z350" s="62">
        <f t="shared" si="67"/>
        <v>0</v>
      </c>
      <c r="AA350" s="62">
        <f t="shared" si="67"/>
        <v>0</v>
      </c>
      <c r="AB350" s="62">
        <f t="shared" si="67"/>
        <v>0</v>
      </c>
      <c r="AC350" s="62">
        <f t="shared" si="67"/>
        <v>0</v>
      </c>
      <c r="AD350" s="62">
        <f t="shared" si="67"/>
        <v>0</v>
      </c>
      <c r="AE350" s="62">
        <f t="shared" si="67"/>
        <v>0</v>
      </c>
      <c r="AF350" s="62">
        <f t="shared" si="67"/>
        <v>0</v>
      </c>
      <c r="AG350" s="62">
        <f t="shared" si="67"/>
        <v>0</v>
      </c>
      <c r="AH350" s="62">
        <f t="shared" si="67"/>
        <v>0</v>
      </c>
      <c r="AI350" s="62">
        <f t="shared" si="67"/>
        <v>0</v>
      </c>
    </row>
    <row r="351" spans="15:35" x14ac:dyDescent="0.2">
      <c r="O351" s="62">
        <f t="shared" si="62"/>
        <v>447.28796144597578</v>
      </c>
      <c r="P351" s="62" t="str">
        <f t="shared" si="63"/>
        <v>Eastern Asia</v>
      </c>
      <c r="R351" s="62">
        <f t="shared" si="65"/>
        <v>2580</v>
      </c>
      <c r="S351" s="62">
        <f t="shared" si="64"/>
        <v>0</v>
      </c>
      <c r="T351" s="62">
        <f t="shared" si="67"/>
        <v>0</v>
      </c>
      <c r="U351" s="62">
        <f t="shared" si="67"/>
        <v>0</v>
      </c>
      <c r="V351" s="62">
        <f t="shared" si="67"/>
        <v>0</v>
      </c>
      <c r="W351" s="62">
        <f t="shared" si="67"/>
        <v>0</v>
      </c>
      <c r="X351" s="62">
        <f t="shared" si="67"/>
        <v>447.28796144597578</v>
      </c>
      <c r="Y351" s="62">
        <f t="shared" si="67"/>
        <v>0</v>
      </c>
      <c r="Z351" s="62">
        <f t="shared" si="67"/>
        <v>0</v>
      </c>
      <c r="AA351" s="62">
        <f t="shared" si="67"/>
        <v>0</v>
      </c>
      <c r="AB351" s="62">
        <f t="shared" si="67"/>
        <v>0</v>
      </c>
      <c r="AC351" s="62">
        <f t="shared" si="67"/>
        <v>0</v>
      </c>
      <c r="AD351" s="62">
        <f t="shared" si="67"/>
        <v>0</v>
      </c>
      <c r="AE351" s="62">
        <f t="shared" si="67"/>
        <v>0</v>
      </c>
      <c r="AF351" s="62">
        <f t="shared" si="67"/>
        <v>0</v>
      </c>
      <c r="AG351" s="62">
        <f t="shared" si="67"/>
        <v>0</v>
      </c>
      <c r="AH351" s="62">
        <f t="shared" si="67"/>
        <v>0</v>
      </c>
      <c r="AI351" s="62">
        <f t="shared" si="67"/>
        <v>0</v>
      </c>
    </row>
    <row r="352" spans="15:35" x14ac:dyDescent="0.2">
      <c r="O352" s="62">
        <f t="shared" si="62"/>
        <v>447.28796144597578</v>
      </c>
      <c r="P352" s="62" t="str">
        <f t="shared" si="63"/>
        <v>Eastern Asia</v>
      </c>
      <c r="R352" s="62">
        <f t="shared" si="65"/>
        <v>2587.5</v>
      </c>
      <c r="S352" s="62">
        <f t="shared" si="64"/>
        <v>0</v>
      </c>
      <c r="T352" s="62">
        <f t="shared" si="67"/>
        <v>0</v>
      </c>
      <c r="U352" s="62">
        <f t="shared" si="67"/>
        <v>0</v>
      </c>
      <c r="V352" s="62">
        <f t="shared" si="67"/>
        <v>0</v>
      </c>
      <c r="W352" s="62">
        <f t="shared" si="67"/>
        <v>0</v>
      </c>
      <c r="X352" s="62">
        <f t="shared" si="67"/>
        <v>447.28796144597578</v>
      </c>
      <c r="Y352" s="62">
        <f t="shared" si="67"/>
        <v>0</v>
      </c>
      <c r="Z352" s="62">
        <f t="shared" si="67"/>
        <v>0</v>
      </c>
      <c r="AA352" s="62">
        <f t="shared" si="67"/>
        <v>0</v>
      </c>
      <c r="AB352" s="62">
        <f t="shared" si="67"/>
        <v>0</v>
      </c>
      <c r="AC352" s="62">
        <f t="shared" si="67"/>
        <v>0</v>
      </c>
      <c r="AD352" s="62">
        <f t="shared" si="67"/>
        <v>0</v>
      </c>
      <c r="AE352" s="62">
        <f t="shared" si="67"/>
        <v>0</v>
      </c>
      <c r="AF352" s="62">
        <f t="shared" si="67"/>
        <v>0</v>
      </c>
      <c r="AG352" s="62">
        <f t="shared" si="67"/>
        <v>0</v>
      </c>
      <c r="AH352" s="62">
        <f t="shared" si="67"/>
        <v>0</v>
      </c>
      <c r="AI352" s="62">
        <f t="shared" si="67"/>
        <v>0</v>
      </c>
    </row>
    <row r="353" spans="15:35" x14ac:dyDescent="0.2">
      <c r="O353" s="62">
        <f t="shared" si="62"/>
        <v>447.28796144597578</v>
      </c>
      <c r="P353" s="62" t="str">
        <f t="shared" si="63"/>
        <v>Eastern Asia</v>
      </c>
      <c r="R353" s="62">
        <f t="shared" si="65"/>
        <v>2595</v>
      </c>
      <c r="S353" s="62">
        <f t="shared" si="64"/>
        <v>0</v>
      </c>
      <c r="T353" s="62">
        <f t="shared" si="67"/>
        <v>0</v>
      </c>
      <c r="U353" s="62">
        <f t="shared" si="67"/>
        <v>0</v>
      </c>
      <c r="V353" s="62">
        <f t="shared" si="67"/>
        <v>0</v>
      </c>
      <c r="W353" s="62">
        <f t="shared" si="67"/>
        <v>0</v>
      </c>
      <c r="X353" s="62">
        <f t="shared" si="67"/>
        <v>447.28796144597578</v>
      </c>
      <c r="Y353" s="62">
        <f t="shared" si="67"/>
        <v>0</v>
      </c>
      <c r="Z353" s="62">
        <f t="shared" si="67"/>
        <v>0</v>
      </c>
      <c r="AA353" s="62">
        <f t="shared" si="67"/>
        <v>0</v>
      </c>
      <c r="AB353" s="62">
        <f t="shared" si="67"/>
        <v>0</v>
      </c>
      <c r="AC353" s="62">
        <f t="shared" si="67"/>
        <v>0</v>
      </c>
      <c r="AD353" s="62">
        <f t="shared" si="67"/>
        <v>0</v>
      </c>
      <c r="AE353" s="62">
        <f t="shared" si="67"/>
        <v>0</v>
      </c>
      <c r="AF353" s="62">
        <f t="shared" si="67"/>
        <v>0</v>
      </c>
      <c r="AG353" s="62">
        <f t="shared" si="67"/>
        <v>0</v>
      </c>
      <c r="AH353" s="62">
        <f t="shared" si="67"/>
        <v>0</v>
      </c>
      <c r="AI353" s="62">
        <f t="shared" si="67"/>
        <v>0</v>
      </c>
    </row>
    <row r="354" spans="15:35" x14ac:dyDescent="0.2">
      <c r="O354" s="62">
        <f t="shared" si="62"/>
        <v>447.28796144597578</v>
      </c>
      <c r="P354" s="62" t="str">
        <f t="shared" si="63"/>
        <v>Eastern Asia</v>
      </c>
      <c r="R354" s="62">
        <f t="shared" si="65"/>
        <v>2602.5</v>
      </c>
      <c r="S354" s="62">
        <f t="shared" si="64"/>
        <v>0</v>
      </c>
      <c r="T354" s="62">
        <f t="shared" si="67"/>
        <v>0</v>
      </c>
      <c r="U354" s="62">
        <f t="shared" si="67"/>
        <v>0</v>
      </c>
      <c r="V354" s="62">
        <f t="shared" si="67"/>
        <v>0</v>
      </c>
      <c r="W354" s="62">
        <f t="shared" si="67"/>
        <v>0</v>
      </c>
      <c r="X354" s="62">
        <f t="shared" si="67"/>
        <v>447.28796144597578</v>
      </c>
      <c r="Y354" s="62">
        <f t="shared" si="67"/>
        <v>0</v>
      </c>
      <c r="Z354" s="62">
        <f t="shared" si="67"/>
        <v>0</v>
      </c>
      <c r="AA354" s="62">
        <f t="shared" si="67"/>
        <v>0</v>
      </c>
      <c r="AB354" s="62">
        <f t="shared" si="67"/>
        <v>0</v>
      </c>
      <c r="AC354" s="62">
        <f t="shared" si="67"/>
        <v>0</v>
      </c>
      <c r="AD354" s="62">
        <f t="shared" si="67"/>
        <v>0</v>
      </c>
      <c r="AE354" s="62">
        <f t="shared" si="67"/>
        <v>0</v>
      </c>
      <c r="AF354" s="62">
        <f t="shared" si="67"/>
        <v>0</v>
      </c>
      <c r="AG354" s="62">
        <f t="shared" si="67"/>
        <v>0</v>
      </c>
      <c r="AH354" s="62">
        <f t="shared" si="67"/>
        <v>0</v>
      </c>
      <c r="AI354" s="62">
        <f t="shared" si="67"/>
        <v>0</v>
      </c>
    </row>
    <row r="355" spans="15:35" x14ac:dyDescent="0.2">
      <c r="O355" s="62">
        <f t="shared" si="62"/>
        <v>447.28796144597578</v>
      </c>
      <c r="P355" s="62" t="str">
        <f t="shared" si="63"/>
        <v>Eastern Asia</v>
      </c>
      <c r="R355" s="62">
        <f t="shared" si="65"/>
        <v>2610</v>
      </c>
      <c r="S355" s="62">
        <f t="shared" si="64"/>
        <v>0</v>
      </c>
      <c r="T355" s="62">
        <f t="shared" si="67"/>
        <v>0</v>
      </c>
      <c r="U355" s="62">
        <f t="shared" si="67"/>
        <v>0</v>
      </c>
      <c r="V355" s="62">
        <f t="shared" si="67"/>
        <v>0</v>
      </c>
      <c r="W355" s="62">
        <f t="shared" si="67"/>
        <v>0</v>
      </c>
      <c r="X355" s="62">
        <f t="shared" si="67"/>
        <v>447.28796144597578</v>
      </c>
      <c r="Y355" s="62">
        <f t="shared" si="67"/>
        <v>0</v>
      </c>
      <c r="Z355" s="62">
        <f t="shared" si="67"/>
        <v>0</v>
      </c>
      <c r="AA355" s="62">
        <f t="shared" si="67"/>
        <v>0</v>
      </c>
      <c r="AB355" s="62">
        <f t="shared" si="67"/>
        <v>0</v>
      </c>
      <c r="AC355" s="62">
        <f t="shared" si="67"/>
        <v>0</v>
      </c>
      <c r="AD355" s="62">
        <f t="shared" si="67"/>
        <v>0</v>
      </c>
      <c r="AE355" s="62">
        <f t="shared" si="67"/>
        <v>0</v>
      </c>
      <c r="AF355" s="62">
        <f t="shared" si="67"/>
        <v>0</v>
      </c>
      <c r="AG355" s="62">
        <f t="shared" si="67"/>
        <v>0</v>
      </c>
      <c r="AH355" s="62">
        <f t="shared" si="67"/>
        <v>0</v>
      </c>
      <c r="AI355" s="62">
        <f t="shared" si="67"/>
        <v>0</v>
      </c>
    </row>
    <row r="356" spans="15:35" x14ac:dyDescent="0.2">
      <c r="O356" s="62">
        <f t="shared" si="62"/>
        <v>447.28796144597578</v>
      </c>
      <c r="P356" s="62" t="str">
        <f t="shared" si="63"/>
        <v>Eastern Asia</v>
      </c>
      <c r="R356" s="62">
        <f t="shared" si="65"/>
        <v>2617.5</v>
      </c>
      <c r="S356" s="62">
        <f t="shared" si="64"/>
        <v>0</v>
      </c>
      <c r="T356" s="62">
        <f t="shared" si="67"/>
        <v>0</v>
      </c>
      <c r="U356" s="62">
        <f t="shared" si="67"/>
        <v>0</v>
      </c>
      <c r="V356" s="62">
        <f t="shared" si="67"/>
        <v>0</v>
      </c>
      <c r="W356" s="62">
        <f t="shared" si="67"/>
        <v>0</v>
      </c>
      <c r="X356" s="62">
        <f t="shared" si="67"/>
        <v>447.28796144597578</v>
      </c>
      <c r="Y356" s="62">
        <f t="shared" si="67"/>
        <v>0</v>
      </c>
      <c r="Z356" s="62">
        <f t="shared" si="67"/>
        <v>0</v>
      </c>
      <c r="AA356" s="62">
        <f t="shared" si="67"/>
        <v>0</v>
      </c>
      <c r="AB356" s="62">
        <f t="shared" si="67"/>
        <v>0</v>
      </c>
      <c r="AC356" s="62">
        <f t="shared" si="67"/>
        <v>0</v>
      </c>
      <c r="AD356" s="62">
        <f t="shared" si="67"/>
        <v>0</v>
      </c>
      <c r="AE356" s="62">
        <f t="shared" si="67"/>
        <v>0</v>
      </c>
      <c r="AF356" s="62">
        <f t="shared" si="67"/>
        <v>0</v>
      </c>
      <c r="AG356" s="62">
        <f t="shared" si="67"/>
        <v>0</v>
      </c>
      <c r="AH356" s="62">
        <f t="shared" si="67"/>
        <v>0</v>
      </c>
      <c r="AI356" s="62">
        <f t="shared" si="67"/>
        <v>0</v>
      </c>
    </row>
    <row r="357" spans="15:35" x14ac:dyDescent="0.2">
      <c r="O357" s="62">
        <f t="shared" si="62"/>
        <v>447.28796144597578</v>
      </c>
      <c r="P357" s="62" t="str">
        <f t="shared" si="63"/>
        <v>Eastern Asia</v>
      </c>
      <c r="R357" s="62">
        <f t="shared" si="65"/>
        <v>2625</v>
      </c>
      <c r="S357" s="62">
        <f t="shared" si="64"/>
        <v>0</v>
      </c>
      <c r="T357" s="62">
        <f t="shared" si="67"/>
        <v>0</v>
      </c>
      <c r="U357" s="62">
        <f t="shared" si="67"/>
        <v>0</v>
      </c>
      <c r="V357" s="62">
        <f t="shared" si="67"/>
        <v>0</v>
      </c>
      <c r="W357" s="62">
        <f t="shared" si="67"/>
        <v>0</v>
      </c>
      <c r="X357" s="62">
        <f t="shared" si="67"/>
        <v>447.28796144597578</v>
      </c>
      <c r="Y357" s="62">
        <f t="shared" si="67"/>
        <v>0</v>
      </c>
      <c r="Z357" s="62">
        <f t="shared" si="67"/>
        <v>0</v>
      </c>
      <c r="AA357" s="62">
        <f t="shared" si="67"/>
        <v>0</v>
      </c>
      <c r="AB357" s="62">
        <f t="shared" si="67"/>
        <v>0</v>
      </c>
      <c r="AC357" s="62">
        <f t="shared" si="67"/>
        <v>0</v>
      </c>
      <c r="AD357" s="62">
        <f t="shared" si="67"/>
        <v>0</v>
      </c>
      <c r="AE357" s="62">
        <f t="shared" si="67"/>
        <v>0</v>
      </c>
      <c r="AF357" s="62">
        <f t="shared" si="67"/>
        <v>0</v>
      </c>
      <c r="AG357" s="62">
        <f t="shared" si="67"/>
        <v>0</v>
      </c>
      <c r="AH357" s="62">
        <f t="shared" si="67"/>
        <v>0</v>
      </c>
      <c r="AI357" s="62">
        <f t="shared" si="67"/>
        <v>0</v>
      </c>
    </row>
    <row r="358" spans="15:35" x14ac:dyDescent="0.2">
      <c r="O358" s="62">
        <f t="shared" si="62"/>
        <v>447.28796144597578</v>
      </c>
      <c r="P358" s="62" t="str">
        <f t="shared" si="63"/>
        <v>Eastern Asia</v>
      </c>
      <c r="R358" s="62">
        <f t="shared" si="65"/>
        <v>2632.5</v>
      </c>
      <c r="S358" s="62">
        <f t="shared" si="64"/>
        <v>0</v>
      </c>
      <c r="T358" s="62">
        <f t="shared" si="67"/>
        <v>0</v>
      </c>
      <c r="U358" s="62">
        <f t="shared" si="67"/>
        <v>0</v>
      </c>
      <c r="V358" s="62">
        <f t="shared" si="67"/>
        <v>0</v>
      </c>
      <c r="W358" s="62">
        <f t="shared" si="67"/>
        <v>0</v>
      </c>
      <c r="X358" s="62">
        <f t="shared" si="67"/>
        <v>447.28796144597578</v>
      </c>
      <c r="Y358" s="62">
        <f t="shared" si="67"/>
        <v>0</v>
      </c>
      <c r="Z358" s="62">
        <f t="shared" si="67"/>
        <v>0</v>
      </c>
      <c r="AA358" s="62">
        <f t="shared" si="67"/>
        <v>0</v>
      </c>
      <c r="AB358" s="62">
        <f t="shared" si="67"/>
        <v>0</v>
      </c>
      <c r="AC358" s="62">
        <f t="shared" si="67"/>
        <v>0</v>
      </c>
      <c r="AD358" s="62">
        <f t="shared" si="67"/>
        <v>0</v>
      </c>
      <c r="AE358" s="62">
        <f t="shared" si="67"/>
        <v>0</v>
      </c>
      <c r="AF358" s="62">
        <f t="shared" si="67"/>
        <v>0</v>
      </c>
      <c r="AG358" s="62">
        <f t="shared" si="67"/>
        <v>0</v>
      </c>
      <c r="AH358" s="62">
        <f t="shared" si="67"/>
        <v>0</v>
      </c>
      <c r="AI358" s="62">
        <f t="shared" si="67"/>
        <v>0</v>
      </c>
    </row>
    <row r="359" spans="15:35" x14ac:dyDescent="0.2">
      <c r="O359" s="62">
        <f t="shared" si="62"/>
        <v>447.28796144597578</v>
      </c>
      <c r="P359" s="62" t="str">
        <f t="shared" si="63"/>
        <v>Eastern Asia</v>
      </c>
      <c r="R359" s="62">
        <f t="shared" si="65"/>
        <v>2640</v>
      </c>
      <c r="S359" s="62">
        <f t="shared" si="64"/>
        <v>0</v>
      </c>
      <c r="T359" s="62">
        <f t="shared" si="67"/>
        <v>0</v>
      </c>
      <c r="U359" s="62">
        <f t="shared" si="67"/>
        <v>0</v>
      </c>
      <c r="V359" s="62">
        <f t="shared" si="67"/>
        <v>0</v>
      </c>
      <c r="W359" s="62">
        <f t="shared" si="67"/>
        <v>0</v>
      </c>
      <c r="X359" s="62">
        <f t="shared" si="67"/>
        <v>447.28796144597578</v>
      </c>
      <c r="Y359" s="62">
        <f t="shared" si="67"/>
        <v>0</v>
      </c>
      <c r="Z359" s="62">
        <f t="shared" si="67"/>
        <v>0</v>
      </c>
      <c r="AA359" s="62">
        <f t="shared" si="67"/>
        <v>0</v>
      </c>
      <c r="AB359" s="62">
        <f t="shared" si="67"/>
        <v>0</v>
      </c>
      <c r="AC359" s="62">
        <f t="shared" si="67"/>
        <v>0</v>
      </c>
      <c r="AD359" s="62">
        <f t="shared" si="67"/>
        <v>0</v>
      </c>
      <c r="AE359" s="62">
        <f t="shared" si="67"/>
        <v>0</v>
      </c>
      <c r="AF359" s="62">
        <f t="shared" si="67"/>
        <v>0</v>
      </c>
      <c r="AG359" s="62">
        <f t="shared" si="67"/>
        <v>0</v>
      </c>
      <c r="AH359" s="62">
        <f t="shared" si="67"/>
        <v>0</v>
      </c>
      <c r="AI359" s="62">
        <f t="shared" si="67"/>
        <v>0</v>
      </c>
    </row>
    <row r="360" spans="15:35" x14ac:dyDescent="0.2">
      <c r="O360" s="62">
        <f t="shared" si="62"/>
        <v>447.28796144597578</v>
      </c>
      <c r="P360" s="62" t="str">
        <f t="shared" si="63"/>
        <v>Eastern Asia</v>
      </c>
      <c r="R360" s="62">
        <f t="shared" si="65"/>
        <v>2647.5</v>
      </c>
      <c r="S360" s="62">
        <f t="shared" si="64"/>
        <v>0</v>
      </c>
      <c r="T360" s="62">
        <f t="shared" si="67"/>
        <v>0</v>
      </c>
      <c r="U360" s="62">
        <f t="shared" si="67"/>
        <v>0</v>
      </c>
      <c r="V360" s="62">
        <f t="shared" si="67"/>
        <v>0</v>
      </c>
      <c r="W360" s="62">
        <f t="shared" si="67"/>
        <v>0</v>
      </c>
      <c r="X360" s="62">
        <f t="shared" si="67"/>
        <v>447.28796144597578</v>
      </c>
      <c r="Y360" s="62">
        <f t="shared" si="67"/>
        <v>0</v>
      </c>
      <c r="Z360" s="62">
        <f t="shared" si="67"/>
        <v>0</v>
      </c>
      <c r="AA360" s="62">
        <f t="shared" si="67"/>
        <v>0</v>
      </c>
      <c r="AB360" s="62">
        <f t="shared" si="67"/>
        <v>0</v>
      </c>
      <c r="AC360" s="62">
        <f t="shared" si="67"/>
        <v>0</v>
      </c>
      <c r="AD360" s="62">
        <f t="shared" si="67"/>
        <v>0</v>
      </c>
      <c r="AE360" s="62">
        <f t="shared" si="67"/>
        <v>0</v>
      </c>
      <c r="AF360" s="62">
        <f t="shared" si="67"/>
        <v>0</v>
      </c>
      <c r="AG360" s="62">
        <f t="shared" si="67"/>
        <v>0</v>
      </c>
      <c r="AH360" s="62">
        <f t="shared" si="67"/>
        <v>0</v>
      </c>
      <c r="AI360" s="62">
        <f t="shared" si="67"/>
        <v>0</v>
      </c>
    </row>
    <row r="361" spans="15:35" x14ac:dyDescent="0.2">
      <c r="O361" s="62">
        <f t="shared" si="62"/>
        <v>447.28796144597578</v>
      </c>
      <c r="P361" s="62" t="str">
        <f t="shared" si="63"/>
        <v>Eastern Asia</v>
      </c>
      <c r="R361" s="62">
        <f t="shared" si="65"/>
        <v>2655</v>
      </c>
      <c r="S361" s="62">
        <f t="shared" si="64"/>
        <v>0</v>
      </c>
      <c r="T361" s="62">
        <f t="shared" si="67"/>
        <v>0</v>
      </c>
      <c r="U361" s="62">
        <f t="shared" si="67"/>
        <v>0</v>
      </c>
      <c r="V361" s="62">
        <f t="shared" si="67"/>
        <v>0</v>
      </c>
      <c r="W361" s="62">
        <f t="shared" ref="T361:AI377" si="68">IF($R361&gt;MAX($L:$L),0,IF($P361=W$6,$O361,0))</f>
        <v>0</v>
      </c>
      <c r="X361" s="62">
        <f t="shared" si="68"/>
        <v>447.28796144597578</v>
      </c>
      <c r="Y361" s="62">
        <f t="shared" si="68"/>
        <v>0</v>
      </c>
      <c r="Z361" s="62">
        <f t="shared" si="68"/>
        <v>0</v>
      </c>
      <c r="AA361" s="62">
        <f t="shared" si="68"/>
        <v>0</v>
      </c>
      <c r="AB361" s="62">
        <f t="shared" si="68"/>
        <v>0</v>
      </c>
      <c r="AC361" s="62">
        <f t="shared" si="68"/>
        <v>0</v>
      </c>
      <c r="AD361" s="62">
        <f t="shared" si="68"/>
        <v>0</v>
      </c>
      <c r="AE361" s="62">
        <f t="shared" si="68"/>
        <v>0</v>
      </c>
      <c r="AF361" s="62">
        <f t="shared" si="68"/>
        <v>0</v>
      </c>
      <c r="AG361" s="62">
        <f t="shared" si="68"/>
        <v>0</v>
      </c>
      <c r="AH361" s="62">
        <f t="shared" si="68"/>
        <v>0</v>
      </c>
      <c r="AI361" s="62">
        <f t="shared" si="68"/>
        <v>0</v>
      </c>
    </row>
    <row r="362" spans="15:35" x14ac:dyDescent="0.2">
      <c r="O362" s="62">
        <f t="shared" si="62"/>
        <v>447.28796144597578</v>
      </c>
      <c r="P362" s="62" t="str">
        <f t="shared" si="63"/>
        <v>Eastern Asia</v>
      </c>
      <c r="R362" s="62">
        <f t="shared" si="65"/>
        <v>2662.5</v>
      </c>
      <c r="S362" s="62">
        <f t="shared" si="64"/>
        <v>0</v>
      </c>
      <c r="T362" s="62">
        <f t="shared" si="68"/>
        <v>0</v>
      </c>
      <c r="U362" s="62">
        <f t="shared" si="68"/>
        <v>0</v>
      </c>
      <c r="V362" s="62">
        <f t="shared" si="68"/>
        <v>0</v>
      </c>
      <c r="W362" s="62">
        <f t="shared" si="68"/>
        <v>0</v>
      </c>
      <c r="X362" s="62">
        <f t="shared" si="68"/>
        <v>447.28796144597578</v>
      </c>
      <c r="Y362" s="62">
        <f t="shared" si="68"/>
        <v>0</v>
      </c>
      <c r="Z362" s="62">
        <f t="shared" si="68"/>
        <v>0</v>
      </c>
      <c r="AA362" s="62">
        <f t="shared" si="68"/>
        <v>0</v>
      </c>
      <c r="AB362" s="62">
        <f t="shared" si="68"/>
        <v>0</v>
      </c>
      <c r="AC362" s="62">
        <f t="shared" si="68"/>
        <v>0</v>
      </c>
      <c r="AD362" s="62">
        <f t="shared" si="68"/>
        <v>0</v>
      </c>
      <c r="AE362" s="62">
        <f t="shared" si="68"/>
        <v>0</v>
      </c>
      <c r="AF362" s="62">
        <f t="shared" si="68"/>
        <v>0</v>
      </c>
      <c r="AG362" s="62">
        <f t="shared" si="68"/>
        <v>0</v>
      </c>
      <c r="AH362" s="62">
        <f t="shared" si="68"/>
        <v>0</v>
      </c>
      <c r="AI362" s="62">
        <f t="shared" si="68"/>
        <v>0</v>
      </c>
    </row>
    <row r="363" spans="15:35" x14ac:dyDescent="0.2">
      <c r="O363" s="62">
        <f t="shared" si="62"/>
        <v>447.28796144597578</v>
      </c>
      <c r="P363" s="62" t="str">
        <f t="shared" si="63"/>
        <v>Eastern Asia</v>
      </c>
      <c r="R363" s="62">
        <f t="shared" si="65"/>
        <v>2670</v>
      </c>
      <c r="S363" s="62">
        <f t="shared" si="64"/>
        <v>0</v>
      </c>
      <c r="T363" s="62">
        <f t="shared" si="68"/>
        <v>0</v>
      </c>
      <c r="U363" s="62">
        <f t="shared" si="68"/>
        <v>0</v>
      </c>
      <c r="V363" s="62">
        <f t="shared" si="68"/>
        <v>0</v>
      </c>
      <c r="W363" s="62">
        <f t="shared" si="68"/>
        <v>0</v>
      </c>
      <c r="X363" s="62">
        <f t="shared" si="68"/>
        <v>447.28796144597578</v>
      </c>
      <c r="Y363" s="62">
        <f t="shared" si="68"/>
        <v>0</v>
      </c>
      <c r="Z363" s="62">
        <f t="shared" si="68"/>
        <v>0</v>
      </c>
      <c r="AA363" s="62">
        <f t="shared" si="68"/>
        <v>0</v>
      </c>
      <c r="AB363" s="62">
        <f t="shared" si="68"/>
        <v>0</v>
      </c>
      <c r="AC363" s="62">
        <f t="shared" si="68"/>
        <v>0</v>
      </c>
      <c r="AD363" s="62">
        <f t="shared" si="68"/>
        <v>0</v>
      </c>
      <c r="AE363" s="62">
        <f t="shared" si="68"/>
        <v>0</v>
      </c>
      <c r="AF363" s="62">
        <f t="shared" si="68"/>
        <v>0</v>
      </c>
      <c r="AG363" s="62">
        <f t="shared" si="68"/>
        <v>0</v>
      </c>
      <c r="AH363" s="62">
        <f t="shared" si="68"/>
        <v>0</v>
      </c>
      <c r="AI363" s="62">
        <f t="shared" si="68"/>
        <v>0</v>
      </c>
    </row>
    <row r="364" spans="15:35" x14ac:dyDescent="0.2">
      <c r="O364" s="62">
        <f t="shared" si="62"/>
        <v>447.28796144597578</v>
      </c>
      <c r="P364" s="62" t="str">
        <f t="shared" si="63"/>
        <v>Eastern Asia</v>
      </c>
      <c r="R364" s="62">
        <f t="shared" si="65"/>
        <v>2677.5</v>
      </c>
      <c r="S364" s="62">
        <f t="shared" si="64"/>
        <v>0</v>
      </c>
      <c r="T364" s="62">
        <f t="shared" si="68"/>
        <v>0</v>
      </c>
      <c r="U364" s="62">
        <f t="shared" si="68"/>
        <v>0</v>
      </c>
      <c r="V364" s="62">
        <f t="shared" si="68"/>
        <v>0</v>
      </c>
      <c r="W364" s="62">
        <f t="shared" si="68"/>
        <v>0</v>
      </c>
      <c r="X364" s="62">
        <f t="shared" si="68"/>
        <v>447.28796144597578</v>
      </c>
      <c r="Y364" s="62">
        <f t="shared" si="68"/>
        <v>0</v>
      </c>
      <c r="Z364" s="62">
        <f t="shared" si="68"/>
        <v>0</v>
      </c>
      <c r="AA364" s="62">
        <f t="shared" si="68"/>
        <v>0</v>
      </c>
      <c r="AB364" s="62">
        <f t="shared" si="68"/>
        <v>0</v>
      </c>
      <c r="AC364" s="62">
        <f t="shared" si="68"/>
        <v>0</v>
      </c>
      <c r="AD364" s="62">
        <f t="shared" si="68"/>
        <v>0</v>
      </c>
      <c r="AE364" s="62">
        <f t="shared" si="68"/>
        <v>0</v>
      </c>
      <c r="AF364" s="62">
        <f t="shared" si="68"/>
        <v>0</v>
      </c>
      <c r="AG364" s="62">
        <f t="shared" si="68"/>
        <v>0</v>
      </c>
      <c r="AH364" s="62">
        <f t="shared" si="68"/>
        <v>0</v>
      </c>
      <c r="AI364" s="62">
        <f t="shared" si="68"/>
        <v>0</v>
      </c>
    </row>
    <row r="365" spans="15:35" x14ac:dyDescent="0.2">
      <c r="O365" s="62">
        <f t="shared" si="62"/>
        <v>447.28796144597578</v>
      </c>
      <c r="P365" s="62" t="str">
        <f t="shared" si="63"/>
        <v>Eastern Asia</v>
      </c>
      <c r="R365" s="62">
        <f t="shared" si="65"/>
        <v>2685</v>
      </c>
      <c r="S365" s="62">
        <f t="shared" si="64"/>
        <v>0</v>
      </c>
      <c r="T365" s="62">
        <f t="shared" si="68"/>
        <v>0</v>
      </c>
      <c r="U365" s="62">
        <f t="shared" si="68"/>
        <v>0</v>
      </c>
      <c r="V365" s="62">
        <f t="shared" si="68"/>
        <v>0</v>
      </c>
      <c r="W365" s="62">
        <f t="shared" si="68"/>
        <v>0</v>
      </c>
      <c r="X365" s="62">
        <f t="shared" si="68"/>
        <v>447.28796144597578</v>
      </c>
      <c r="Y365" s="62">
        <f t="shared" si="68"/>
        <v>0</v>
      </c>
      <c r="Z365" s="62">
        <f t="shared" si="68"/>
        <v>0</v>
      </c>
      <c r="AA365" s="62">
        <f t="shared" si="68"/>
        <v>0</v>
      </c>
      <c r="AB365" s="62">
        <f t="shared" si="68"/>
        <v>0</v>
      </c>
      <c r="AC365" s="62">
        <f t="shared" si="68"/>
        <v>0</v>
      </c>
      <c r="AD365" s="62">
        <f t="shared" si="68"/>
        <v>0</v>
      </c>
      <c r="AE365" s="62">
        <f t="shared" si="68"/>
        <v>0</v>
      </c>
      <c r="AF365" s="62">
        <f t="shared" si="68"/>
        <v>0</v>
      </c>
      <c r="AG365" s="62">
        <f t="shared" si="68"/>
        <v>0</v>
      </c>
      <c r="AH365" s="62">
        <f t="shared" si="68"/>
        <v>0</v>
      </c>
      <c r="AI365" s="62">
        <f t="shared" si="68"/>
        <v>0</v>
      </c>
    </row>
    <row r="366" spans="15:35" x14ac:dyDescent="0.2">
      <c r="O366" s="62">
        <f t="shared" si="62"/>
        <v>447.28796144597578</v>
      </c>
      <c r="P366" s="62" t="str">
        <f t="shared" si="63"/>
        <v>Eastern Asia</v>
      </c>
      <c r="R366" s="62">
        <f t="shared" si="65"/>
        <v>2692.5</v>
      </c>
      <c r="S366" s="62">
        <f t="shared" si="64"/>
        <v>0</v>
      </c>
      <c r="T366" s="62">
        <f t="shared" si="68"/>
        <v>0</v>
      </c>
      <c r="U366" s="62">
        <f t="shared" si="68"/>
        <v>0</v>
      </c>
      <c r="V366" s="62">
        <f t="shared" si="68"/>
        <v>0</v>
      </c>
      <c r="W366" s="62">
        <f t="shared" si="68"/>
        <v>0</v>
      </c>
      <c r="X366" s="62">
        <f t="shared" si="68"/>
        <v>447.28796144597578</v>
      </c>
      <c r="Y366" s="62">
        <f t="shared" si="68"/>
        <v>0</v>
      </c>
      <c r="Z366" s="62">
        <f t="shared" si="68"/>
        <v>0</v>
      </c>
      <c r="AA366" s="62">
        <f t="shared" si="68"/>
        <v>0</v>
      </c>
      <c r="AB366" s="62">
        <f t="shared" si="68"/>
        <v>0</v>
      </c>
      <c r="AC366" s="62">
        <f t="shared" si="68"/>
        <v>0</v>
      </c>
      <c r="AD366" s="62">
        <f t="shared" si="68"/>
        <v>0</v>
      </c>
      <c r="AE366" s="62">
        <f t="shared" si="68"/>
        <v>0</v>
      </c>
      <c r="AF366" s="62">
        <f t="shared" si="68"/>
        <v>0</v>
      </c>
      <c r="AG366" s="62">
        <f t="shared" si="68"/>
        <v>0</v>
      </c>
      <c r="AH366" s="62">
        <f t="shared" si="68"/>
        <v>0</v>
      </c>
      <c r="AI366" s="62">
        <f t="shared" si="68"/>
        <v>0</v>
      </c>
    </row>
    <row r="367" spans="15:35" x14ac:dyDescent="0.2">
      <c r="O367" s="62">
        <f t="shared" si="62"/>
        <v>447.28796144597578</v>
      </c>
      <c r="P367" s="62" t="str">
        <f t="shared" si="63"/>
        <v>Eastern Asia</v>
      </c>
      <c r="R367" s="62">
        <f t="shared" si="65"/>
        <v>2700</v>
      </c>
      <c r="S367" s="62">
        <f t="shared" si="64"/>
        <v>0</v>
      </c>
      <c r="T367" s="62">
        <f t="shared" si="68"/>
        <v>0</v>
      </c>
      <c r="U367" s="62">
        <f t="shared" si="68"/>
        <v>0</v>
      </c>
      <c r="V367" s="62">
        <f t="shared" si="68"/>
        <v>0</v>
      </c>
      <c r="W367" s="62">
        <f t="shared" si="68"/>
        <v>0</v>
      </c>
      <c r="X367" s="62">
        <f t="shared" si="68"/>
        <v>447.28796144597578</v>
      </c>
      <c r="Y367" s="62">
        <f t="shared" si="68"/>
        <v>0</v>
      </c>
      <c r="Z367" s="62">
        <f t="shared" si="68"/>
        <v>0</v>
      </c>
      <c r="AA367" s="62">
        <f t="shared" si="68"/>
        <v>0</v>
      </c>
      <c r="AB367" s="62">
        <f t="shared" si="68"/>
        <v>0</v>
      </c>
      <c r="AC367" s="62">
        <f t="shared" si="68"/>
        <v>0</v>
      </c>
      <c r="AD367" s="62">
        <f t="shared" si="68"/>
        <v>0</v>
      </c>
      <c r="AE367" s="62">
        <f t="shared" si="68"/>
        <v>0</v>
      </c>
      <c r="AF367" s="62">
        <f t="shared" si="68"/>
        <v>0</v>
      </c>
      <c r="AG367" s="62">
        <f t="shared" si="68"/>
        <v>0</v>
      </c>
      <c r="AH367" s="62">
        <f t="shared" si="68"/>
        <v>0</v>
      </c>
      <c r="AI367" s="62">
        <f t="shared" si="68"/>
        <v>0</v>
      </c>
    </row>
    <row r="368" spans="15:35" x14ac:dyDescent="0.2">
      <c r="O368" s="62">
        <f t="shared" si="62"/>
        <v>447.28796144597578</v>
      </c>
      <c r="P368" s="62" t="str">
        <f t="shared" si="63"/>
        <v>Eastern Asia</v>
      </c>
      <c r="R368" s="62">
        <f t="shared" si="65"/>
        <v>2707.5</v>
      </c>
      <c r="S368" s="62">
        <f t="shared" si="64"/>
        <v>0</v>
      </c>
      <c r="T368" s="62">
        <f t="shared" si="68"/>
        <v>0</v>
      </c>
      <c r="U368" s="62">
        <f t="shared" si="68"/>
        <v>0</v>
      </c>
      <c r="V368" s="62">
        <f t="shared" si="68"/>
        <v>0</v>
      </c>
      <c r="W368" s="62">
        <f t="shared" si="68"/>
        <v>0</v>
      </c>
      <c r="X368" s="62">
        <f t="shared" si="68"/>
        <v>447.28796144597578</v>
      </c>
      <c r="Y368" s="62">
        <f t="shared" si="68"/>
        <v>0</v>
      </c>
      <c r="Z368" s="62">
        <f t="shared" si="68"/>
        <v>0</v>
      </c>
      <c r="AA368" s="62">
        <f t="shared" si="68"/>
        <v>0</v>
      </c>
      <c r="AB368" s="62">
        <f t="shared" si="68"/>
        <v>0</v>
      </c>
      <c r="AC368" s="62">
        <f t="shared" si="68"/>
        <v>0</v>
      </c>
      <c r="AD368" s="62">
        <f t="shared" si="68"/>
        <v>0</v>
      </c>
      <c r="AE368" s="62">
        <f t="shared" si="68"/>
        <v>0</v>
      </c>
      <c r="AF368" s="62">
        <f t="shared" si="68"/>
        <v>0</v>
      </c>
      <c r="AG368" s="62">
        <f t="shared" si="68"/>
        <v>0</v>
      </c>
      <c r="AH368" s="62">
        <f t="shared" si="68"/>
        <v>0</v>
      </c>
      <c r="AI368" s="62">
        <f t="shared" si="68"/>
        <v>0</v>
      </c>
    </row>
    <row r="369" spans="15:35" x14ac:dyDescent="0.2">
      <c r="O369" s="62">
        <f t="shared" si="62"/>
        <v>447.28796144597578</v>
      </c>
      <c r="P369" s="62" t="str">
        <f t="shared" si="63"/>
        <v>Eastern Asia</v>
      </c>
      <c r="R369" s="62">
        <f t="shared" si="65"/>
        <v>2715</v>
      </c>
      <c r="S369" s="62">
        <f t="shared" si="64"/>
        <v>0</v>
      </c>
      <c r="T369" s="62">
        <f t="shared" si="68"/>
        <v>0</v>
      </c>
      <c r="U369" s="62">
        <f t="shared" si="68"/>
        <v>0</v>
      </c>
      <c r="V369" s="62">
        <f t="shared" si="68"/>
        <v>0</v>
      </c>
      <c r="W369" s="62">
        <f t="shared" si="68"/>
        <v>0</v>
      </c>
      <c r="X369" s="62">
        <f t="shared" si="68"/>
        <v>447.28796144597578</v>
      </c>
      <c r="Y369" s="62">
        <f t="shared" si="68"/>
        <v>0</v>
      </c>
      <c r="Z369" s="62">
        <f t="shared" si="68"/>
        <v>0</v>
      </c>
      <c r="AA369" s="62">
        <f t="shared" si="68"/>
        <v>0</v>
      </c>
      <c r="AB369" s="62">
        <f t="shared" si="68"/>
        <v>0</v>
      </c>
      <c r="AC369" s="62">
        <f t="shared" si="68"/>
        <v>0</v>
      </c>
      <c r="AD369" s="62">
        <f t="shared" si="68"/>
        <v>0</v>
      </c>
      <c r="AE369" s="62">
        <f t="shared" si="68"/>
        <v>0</v>
      </c>
      <c r="AF369" s="62">
        <f t="shared" si="68"/>
        <v>0</v>
      </c>
      <c r="AG369" s="62">
        <f t="shared" si="68"/>
        <v>0</v>
      </c>
      <c r="AH369" s="62">
        <f t="shared" si="68"/>
        <v>0</v>
      </c>
      <c r="AI369" s="62">
        <f t="shared" si="68"/>
        <v>0</v>
      </c>
    </row>
    <row r="370" spans="15:35" x14ac:dyDescent="0.2">
      <c r="O370" s="62">
        <f t="shared" si="62"/>
        <v>447.28796144597578</v>
      </c>
      <c r="P370" s="62" t="str">
        <f t="shared" si="63"/>
        <v>Eastern Asia</v>
      </c>
      <c r="R370" s="62">
        <f t="shared" si="65"/>
        <v>2722.5</v>
      </c>
      <c r="S370" s="62">
        <f t="shared" si="64"/>
        <v>0</v>
      </c>
      <c r="T370" s="62">
        <f t="shared" si="68"/>
        <v>0</v>
      </c>
      <c r="U370" s="62">
        <f t="shared" si="68"/>
        <v>0</v>
      </c>
      <c r="V370" s="62">
        <f t="shared" si="68"/>
        <v>0</v>
      </c>
      <c r="W370" s="62">
        <f t="shared" si="68"/>
        <v>0</v>
      </c>
      <c r="X370" s="62">
        <f t="shared" si="68"/>
        <v>447.28796144597578</v>
      </c>
      <c r="Y370" s="62">
        <f t="shared" si="68"/>
        <v>0</v>
      </c>
      <c r="Z370" s="62">
        <f t="shared" si="68"/>
        <v>0</v>
      </c>
      <c r="AA370" s="62">
        <f t="shared" si="68"/>
        <v>0</v>
      </c>
      <c r="AB370" s="62">
        <f t="shared" si="68"/>
        <v>0</v>
      </c>
      <c r="AC370" s="62">
        <f t="shared" si="68"/>
        <v>0</v>
      </c>
      <c r="AD370" s="62">
        <f t="shared" si="68"/>
        <v>0</v>
      </c>
      <c r="AE370" s="62">
        <f t="shared" si="68"/>
        <v>0</v>
      </c>
      <c r="AF370" s="62">
        <f t="shared" si="68"/>
        <v>0</v>
      </c>
      <c r="AG370" s="62">
        <f t="shared" si="68"/>
        <v>0</v>
      </c>
      <c r="AH370" s="62">
        <f t="shared" si="68"/>
        <v>0</v>
      </c>
      <c r="AI370" s="62">
        <f t="shared" si="68"/>
        <v>0</v>
      </c>
    </row>
    <row r="371" spans="15:35" x14ac:dyDescent="0.2">
      <c r="O371" s="62">
        <f t="shared" si="62"/>
        <v>447.28796144597578</v>
      </c>
      <c r="P371" s="62" t="str">
        <f t="shared" si="63"/>
        <v>Eastern Asia</v>
      </c>
      <c r="R371" s="62">
        <f t="shared" si="65"/>
        <v>2730</v>
      </c>
      <c r="S371" s="62">
        <f t="shared" si="64"/>
        <v>0</v>
      </c>
      <c r="T371" s="62">
        <f t="shared" si="68"/>
        <v>0</v>
      </c>
      <c r="U371" s="62">
        <f t="shared" si="68"/>
        <v>0</v>
      </c>
      <c r="V371" s="62">
        <f t="shared" si="68"/>
        <v>0</v>
      </c>
      <c r="W371" s="62">
        <f t="shared" si="68"/>
        <v>0</v>
      </c>
      <c r="X371" s="62">
        <f t="shared" si="68"/>
        <v>447.28796144597578</v>
      </c>
      <c r="Y371" s="62">
        <f t="shared" si="68"/>
        <v>0</v>
      </c>
      <c r="Z371" s="62">
        <f t="shared" si="68"/>
        <v>0</v>
      </c>
      <c r="AA371" s="62">
        <f t="shared" si="68"/>
        <v>0</v>
      </c>
      <c r="AB371" s="62">
        <f t="shared" si="68"/>
        <v>0</v>
      </c>
      <c r="AC371" s="62">
        <f t="shared" si="68"/>
        <v>0</v>
      </c>
      <c r="AD371" s="62">
        <f t="shared" si="68"/>
        <v>0</v>
      </c>
      <c r="AE371" s="62">
        <f t="shared" si="68"/>
        <v>0</v>
      </c>
      <c r="AF371" s="62">
        <f t="shared" si="68"/>
        <v>0</v>
      </c>
      <c r="AG371" s="62">
        <f t="shared" si="68"/>
        <v>0</v>
      </c>
      <c r="AH371" s="62">
        <f t="shared" si="68"/>
        <v>0</v>
      </c>
      <c r="AI371" s="62">
        <f t="shared" si="68"/>
        <v>0</v>
      </c>
    </row>
    <row r="372" spans="15:35" x14ac:dyDescent="0.2">
      <c r="O372" s="62">
        <f t="shared" si="62"/>
        <v>447.28796144597578</v>
      </c>
      <c r="P372" s="62" t="str">
        <f t="shared" si="63"/>
        <v>Eastern Asia</v>
      </c>
      <c r="R372" s="62">
        <f t="shared" si="65"/>
        <v>2737.5</v>
      </c>
      <c r="S372" s="62">
        <f t="shared" si="64"/>
        <v>0</v>
      </c>
      <c r="T372" s="62">
        <f t="shared" si="68"/>
        <v>0</v>
      </c>
      <c r="U372" s="62">
        <f t="shared" si="68"/>
        <v>0</v>
      </c>
      <c r="V372" s="62">
        <f t="shared" si="68"/>
        <v>0</v>
      </c>
      <c r="W372" s="62">
        <f t="shared" si="68"/>
        <v>0</v>
      </c>
      <c r="X372" s="62">
        <f t="shared" si="68"/>
        <v>447.28796144597578</v>
      </c>
      <c r="Y372" s="62">
        <f t="shared" si="68"/>
        <v>0</v>
      </c>
      <c r="Z372" s="62">
        <f t="shared" si="68"/>
        <v>0</v>
      </c>
      <c r="AA372" s="62">
        <f t="shared" si="68"/>
        <v>0</v>
      </c>
      <c r="AB372" s="62">
        <f t="shared" si="68"/>
        <v>0</v>
      </c>
      <c r="AC372" s="62">
        <f t="shared" si="68"/>
        <v>0</v>
      </c>
      <c r="AD372" s="62">
        <f t="shared" si="68"/>
        <v>0</v>
      </c>
      <c r="AE372" s="62">
        <f t="shared" si="68"/>
        <v>0</v>
      </c>
      <c r="AF372" s="62">
        <f t="shared" si="68"/>
        <v>0</v>
      </c>
      <c r="AG372" s="62">
        <f t="shared" si="68"/>
        <v>0</v>
      </c>
      <c r="AH372" s="62">
        <f t="shared" si="68"/>
        <v>0</v>
      </c>
      <c r="AI372" s="62">
        <f t="shared" si="68"/>
        <v>0</v>
      </c>
    </row>
    <row r="373" spans="15:35" x14ac:dyDescent="0.2">
      <c r="O373" s="62">
        <f t="shared" si="62"/>
        <v>447.28796144597578</v>
      </c>
      <c r="P373" s="62" t="str">
        <f t="shared" si="63"/>
        <v>Eastern Asia</v>
      </c>
      <c r="R373" s="62">
        <f t="shared" si="65"/>
        <v>2745</v>
      </c>
      <c r="S373" s="62">
        <f t="shared" si="64"/>
        <v>0</v>
      </c>
      <c r="T373" s="62">
        <f t="shared" si="68"/>
        <v>0</v>
      </c>
      <c r="U373" s="62">
        <f t="shared" si="68"/>
        <v>0</v>
      </c>
      <c r="V373" s="62">
        <f t="shared" si="68"/>
        <v>0</v>
      </c>
      <c r="W373" s="62">
        <f t="shared" si="68"/>
        <v>0</v>
      </c>
      <c r="X373" s="62">
        <f t="shared" si="68"/>
        <v>447.28796144597578</v>
      </c>
      <c r="Y373" s="62">
        <f t="shared" si="68"/>
        <v>0</v>
      </c>
      <c r="Z373" s="62">
        <f t="shared" si="68"/>
        <v>0</v>
      </c>
      <c r="AA373" s="62">
        <f t="shared" si="68"/>
        <v>0</v>
      </c>
      <c r="AB373" s="62">
        <f t="shared" si="68"/>
        <v>0</v>
      </c>
      <c r="AC373" s="62">
        <f t="shared" si="68"/>
        <v>0</v>
      </c>
      <c r="AD373" s="62">
        <f t="shared" si="68"/>
        <v>0</v>
      </c>
      <c r="AE373" s="62">
        <f t="shared" si="68"/>
        <v>0</v>
      </c>
      <c r="AF373" s="62">
        <f t="shared" si="68"/>
        <v>0</v>
      </c>
      <c r="AG373" s="62">
        <f t="shared" si="68"/>
        <v>0</v>
      </c>
      <c r="AH373" s="62">
        <f t="shared" si="68"/>
        <v>0</v>
      </c>
      <c r="AI373" s="62">
        <f t="shared" si="68"/>
        <v>0</v>
      </c>
    </row>
    <row r="374" spans="15:35" x14ac:dyDescent="0.2">
      <c r="O374" s="62">
        <f t="shared" si="62"/>
        <v>447.28796144597578</v>
      </c>
      <c r="P374" s="62" t="str">
        <f t="shared" si="63"/>
        <v>Eastern Asia</v>
      </c>
      <c r="R374" s="62">
        <f t="shared" si="65"/>
        <v>2752.5</v>
      </c>
      <c r="S374" s="62">
        <f t="shared" si="64"/>
        <v>0</v>
      </c>
      <c r="T374" s="62">
        <f t="shared" si="68"/>
        <v>0</v>
      </c>
      <c r="U374" s="62">
        <f t="shared" si="68"/>
        <v>0</v>
      </c>
      <c r="V374" s="62">
        <f t="shared" si="68"/>
        <v>0</v>
      </c>
      <c r="W374" s="62">
        <f t="shared" si="68"/>
        <v>0</v>
      </c>
      <c r="X374" s="62">
        <f t="shared" si="68"/>
        <v>447.28796144597578</v>
      </c>
      <c r="Y374" s="62">
        <f t="shared" si="68"/>
        <v>0</v>
      </c>
      <c r="Z374" s="62">
        <f t="shared" si="68"/>
        <v>0</v>
      </c>
      <c r="AA374" s="62">
        <f t="shared" si="68"/>
        <v>0</v>
      </c>
      <c r="AB374" s="62">
        <f t="shared" si="68"/>
        <v>0</v>
      </c>
      <c r="AC374" s="62">
        <f t="shared" si="68"/>
        <v>0</v>
      </c>
      <c r="AD374" s="62">
        <f t="shared" si="68"/>
        <v>0</v>
      </c>
      <c r="AE374" s="62">
        <f t="shared" si="68"/>
        <v>0</v>
      </c>
      <c r="AF374" s="62">
        <f t="shared" si="68"/>
        <v>0</v>
      </c>
      <c r="AG374" s="62">
        <f t="shared" si="68"/>
        <v>0</v>
      </c>
      <c r="AH374" s="62">
        <f t="shared" si="68"/>
        <v>0</v>
      </c>
      <c r="AI374" s="62">
        <f t="shared" si="68"/>
        <v>0</v>
      </c>
    </row>
    <row r="375" spans="15:35" x14ac:dyDescent="0.2">
      <c r="O375" s="62">
        <f t="shared" si="62"/>
        <v>447.28796144597578</v>
      </c>
      <c r="P375" s="62" t="str">
        <f t="shared" si="63"/>
        <v>Eastern Asia</v>
      </c>
      <c r="R375" s="62">
        <f t="shared" si="65"/>
        <v>2760</v>
      </c>
      <c r="S375" s="62">
        <f t="shared" si="64"/>
        <v>0</v>
      </c>
      <c r="T375" s="62">
        <f t="shared" si="68"/>
        <v>0</v>
      </c>
      <c r="U375" s="62">
        <f t="shared" si="68"/>
        <v>0</v>
      </c>
      <c r="V375" s="62">
        <f t="shared" si="68"/>
        <v>0</v>
      </c>
      <c r="W375" s="62">
        <f t="shared" si="68"/>
        <v>0</v>
      </c>
      <c r="X375" s="62">
        <f t="shared" si="68"/>
        <v>447.28796144597578</v>
      </c>
      <c r="Y375" s="62">
        <f t="shared" si="68"/>
        <v>0</v>
      </c>
      <c r="Z375" s="62">
        <f t="shared" si="68"/>
        <v>0</v>
      </c>
      <c r="AA375" s="62">
        <f t="shared" si="68"/>
        <v>0</v>
      </c>
      <c r="AB375" s="62">
        <f t="shared" si="68"/>
        <v>0</v>
      </c>
      <c r="AC375" s="62">
        <f t="shared" si="68"/>
        <v>0</v>
      </c>
      <c r="AD375" s="62">
        <f t="shared" si="68"/>
        <v>0</v>
      </c>
      <c r="AE375" s="62">
        <f t="shared" si="68"/>
        <v>0</v>
      </c>
      <c r="AF375" s="62">
        <f t="shared" si="68"/>
        <v>0</v>
      </c>
      <c r="AG375" s="62">
        <f t="shared" si="68"/>
        <v>0</v>
      </c>
      <c r="AH375" s="62">
        <f t="shared" si="68"/>
        <v>0</v>
      </c>
      <c r="AI375" s="62">
        <f t="shared" si="68"/>
        <v>0</v>
      </c>
    </row>
    <row r="376" spans="15:35" x14ac:dyDescent="0.2">
      <c r="O376" s="62">
        <f t="shared" si="62"/>
        <v>447.28796144597578</v>
      </c>
      <c r="P376" s="62" t="str">
        <f t="shared" si="63"/>
        <v>Eastern Asia</v>
      </c>
      <c r="R376" s="62">
        <f t="shared" si="65"/>
        <v>2767.5</v>
      </c>
      <c r="S376" s="62">
        <f t="shared" si="64"/>
        <v>0</v>
      </c>
      <c r="T376" s="62">
        <f t="shared" si="68"/>
        <v>0</v>
      </c>
      <c r="U376" s="62">
        <f t="shared" si="68"/>
        <v>0</v>
      </c>
      <c r="V376" s="62">
        <f t="shared" si="68"/>
        <v>0</v>
      </c>
      <c r="W376" s="62">
        <f t="shared" si="68"/>
        <v>0</v>
      </c>
      <c r="X376" s="62">
        <f t="shared" si="68"/>
        <v>447.28796144597578</v>
      </c>
      <c r="Y376" s="62">
        <f t="shared" si="68"/>
        <v>0</v>
      </c>
      <c r="Z376" s="62">
        <f t="shared" si="68"/>
        <v>0</v>
      </c>
      <c r="AA376" s="62">
        <f t="shared" si="68"/>
        <v>0</v>
      </c>
      <c r="AB376" s="62">
        <f t="shared" si="68"/>
        <v>0</v>
      </c>
      <c r="AC376" s="62">
        <f t="shared" si="68"/>
        <v>0</v>
      </c>
      <c r="AD376" s="62">
        <f t="shared" si="68"/>
        <v>0</v>
      </c>
      <c r="AE376" s="62">
        <f t="shared" si="68"/>
        <v>0</v>
      </c>
      <c r="AF376" s="62">
        <f t="shared" si="68"/>
        <v>0</v>
      </c>
      <c r="AG376" s="62">
        <f t="shared" si="68"/>
        <v>0</v>
      </c>
      <c r="AH376" s="62">
        <f t="shared" si="68"/>
        <v>0</v>
      </c>
      <c r="AI376" s="62">
        <f t="shared" si="68"/>
        <v>0</v>
      </c>
    </row>
    <row r="377" spans="15:35" x14ac:dyDescent="0.2">
      <c r="O377" s="62">
        <f t="shared" si="62"/>
        <v>447.28796144597578</v>
      </c>
      <c r="P377" s="62" t="str">
        <f t="shared" si="63"/>
        <v>Eastern Asia</v>
      </c>
      <c r="R377" s="62">
        <f t="shared" si="65"/>
        <v>2775</v>
      </c>
      <c r="S377" s="62">
        <f t="shared" si="64"/>
        <v>0</v>
      </c>
      <c r="T377" s="62">
        <f t="shared" si="68"/>
        <v>0</v>
      </c>
      <c r="U377" s="62">
        <f t="shared" si="68"/>
        <v>0</v>
      </c>
      <c r="V377" s="62">
        <f t="shared" ref="T377:AI393" si="69">IF($R377&gt;MAX($L:$L),0,IF($P377=V$6,$O377,0))</f>
        <v>0</v>
      </c>
      <c r="W377" s="62">
        <f t="shared" si="69"/>
        <v>0</v>
      </c>
      <c r="X377" s="62">
        <f t="shared" si="69"/>
        <v>447.28796144597578</v>
      </c>
      <c r="Y377" s="62">
        <f t="shared" si="69"/>
        <v>0</v>
      </c>
      <c r="Z377" s="62">
        <f t="shared" si="69"/>
        <v>0</v>
      </c>
      <c r="AA377" s="62">
        <f t="shared" si="69"/>
        <v>0</v>
      </c>
      <c r="AB377" s="62">
        <f t="shared" si="69"/>
        <v>0</v>
      </c>
      <c r="AC377" s="62">
        <f t="shared" si="69"/>
        <v>0</v>
      </c>
      <c r="AD377" s="62">
        <f t="shared" si="69"/>
        <v>0</v>
      </c>
      <c r="AE377" s="62">
        <f t="shared" si="69"/>
        <v>0</v>
      </c>
      <c r="AF377" s="62">
        <f t="shared" si="69"/>
        <v>0</v>
      </c>
      <c r="AG377" s="62">
        <f t="shared" si="69"/>
        <v>0</v>
      </c>
      <c r="AH377" s="62">
        <f t="shared" si="69"/>
        <v>0</v>
      </c>
      <c r="AI377" s="62">
        <f t="shared" si="69"/>
        <v>0</v>
      </c>
    </row>
    <row r="378" spans="15:35" x14ac:dyDescent="0.2">
      <c r="O378" s="62">
        <f t="shared" si="62"/>
        <v>447.28796144597578</v>
      </c>
      <c r="P378" s="62" t="str">
        <f t="shared" si="63"/>
        <v>Eastern Asia</v>
      </c>
      <c r="R378" s="62">
        <f t="shared" si="65"/>
        <v>2782.5</v>
      </c>
      <c r="S378" s="62">
        <f t="shared" si="64"/>
        <v>0</v>
      </c>
      <c r="T378" s="62">
        <f t="shared" si="69"/>
        <v>0</v>
      </c>
      <c r="U378" s="62">
        <f t="shared" si="69"/>
        <v>0</v>
      </c>
      <c r="V378" s="62">
        <f t="shared" si="69"/>
        <v>0</v>
      </c>
      <c r="W378" s="62">
        <f t="shared" si="69"/>
        <v>0</v>
      </c>
      <c r="X378" s="62">
        <f t="shared" si="69"/>
        <v>447.28796144597578</v>
      </c>
      <c r="Y378" s="62">
        <f t="shared" si="69"/>
        <v>0</v>
      </c>
      <c r="Z378" s="62">
        <f t="shared" si="69"/>
        <v>0</v>
      </c>
      <c r="AA378" s="62">
        <f t="shared" si="69"/>
        <v>0</v>
      </c>
      <c r="AB378" s="62">
        <f t="shared" si="69"/>
        <v>0</v>
      </c>
      <c r="AC378" s="62">
        <f t="shared" si="69"/>
        <v>0</v>
      </c>
      <c r="AD378" s="62">
        <f t="shared" si="69"/>
        <v>0</v>
      </c>
      <c r="AE378" s="62">
        <f t="shared" si="69"/>
        <v>0</v>
      </c>
      <c r="AF378" s="62">
        <f t="shared" si="69"/>
        <v>0</v>
      </c>
      <c r="AG378" s="62">
        <f t="shared" si="69"/>
        <v>0</v>
      </c>
      <c r="AH378" s="62">
        <f t="shared" si="69"/>
        <v>0</v>
      </c>
      <c r="AI378" s="62">
        <f t="shared" si="69"/>
        <v>0</v>
      </c>
    </row>
    <row r="379" spans="15:35" x14ac:dyDescent="0.2">
      <c r="O379" s="62">
        <f t="shared" si="62"/>
        <v>447.28796144597578</v>
      </c>
      <c r="P379" s="62" t="str">
        <f t="shared" si="63"/>
        <v>Eastern Asia</v>
      </c>
      <c r="R379" s="62">
        <f t="shared" si="65"/>
        <v>2790</v>
      </c>
      <c r="S379" s="62">
        <f t="shared" si="64"/>
        <v>0</v>
      </c>
      <c r="T379" s="62">
        <f t="shared" si="69"/>
        <v>0</v>
      </c>
      <c r="U379" s="62">
        <f t="shared" si="69"/>
        <v>0</v>
      </c>
      <c r="V379" s="62">
        <f t="shared" si="69"/>
        <v>0</v>
      </c>
      <c r="W379" s="62">
        <f t="shared" si="69"/>
        <v>0</v>
      </c>
      <c r="X379" s="62">
        <f t="shared" si="69"/>
        <v>447.28796144597578</v>
      </c>
      <c r="Y379" s="62">
        <f t="shared" si="69"/>
        <v>0</v>
      </c>
      <c r="Z379" s="62">
        <f t="shared" si="69"/>
        <v>0</v>
      </c>
      <c r="AA379" s="62">
        <f t="shared" si="69"/>
        <v>0</v>
      </c>
      <c r="AB379" s="62">
        <f t="shared" si="69"/>
        <v>0</v>
      </c>
      <c r="AC379" s="62">
        <f t="shared" si="69"/>
        <v>0</v>
      </c>
      <c r="AD379" s="62">
        <f t="shared" si="69"/>
        <v>0</v>
      </c>
      <c r="AE379" s="62">
        <f t="shared" si="69"/>
        <v>0</v>
      </c>
      <c r="AF379" s="62">
        <f t="shared" si="69"/>
        <v>0</v>
      </c>
      <c r="AG379" s="62">
        <f t="shared" si="69"/>
        <v>0</v>
      </c>
      <c r="AH379" s="62">
        <f t="shared" si="69"/>
        <v>0</v>
      </c>
      <c r="AI379" s="62">
        <f t="shared" si="69"/>
        <v>0</v>
      </c>
    </row>
    <row r="380" spans="15:35" x14ac:dyDescent="0.2">
      <c r="O380" s="62">
        <f t="shared" si="62"/>
        <v>447.28796144597578</v>
      </c>
      <c r="P380" s="62" t="str">
        <f t="shared" si="63"/>
        <v>Eastern Asia</v>
      </c>
      <c r="R380" s="62">
        <f t="shared" si="65"/>
        <v>2797.5</v>
      </c>
      <c r="S380" s="62">
        <f t="shared" si="64"/>
        <v>0</v>
      </c>
      <c r="T380" s="62">
        <f t="shared" si="69"/>
        <v>0</v>
      </c>
      <c r="U380" s="62">
        <f t="shared" si="69"/>
        <v>0</v>
      </c>
      <c r="V380" s="62">
        <f t="shared" si="69"/>
        <v>0</v>
      </c>
      <c r="W380" s="62">
        <f t="shared" si="69"/>
        <v>0</v>
      </c>
      <c r="X380" s="62">
        <f t="shared" si="69"/>
        <v>447.28796144597578</v>
      </c>
      <c r="Y380" s="62">
        <f t="shared" si="69"/>
        <v>0</v>
      </c>
      <c r="Z380" s="62">
        <f t="shared" si="69"/>
        <v>0</v>
      </c>
      <c r="AA380" s="62">
        <f t="shared" si="69"/>
        <v>0</v>
      </c>
      <c r="AB380" s="62">
        <f t="shared" si="69"/>
        <v>0</v>
      </c>
      <c r="AC380" s="62">
        <f t="shared" si="69"/>
        <v>0</v>
      </c>
      <c r="AD380" s="62">
        <f t="shared" si="69"/>
        <v>0</v>
      </c>
      <c r="AE380" s="62">
        <f t="shared" si="69"/>
        <v>0</v>
      </c>
      <c r="AF380" s="62">
        <f t="shared" si="69"/>
        <v>0</v>
      </c>
      <c r="AG380" s="62">
        <f t="shared" si="69"/>
        <v>0</v>
      </c>
      <c r="AH380" s="62">
        <f t="shared" si="69"/>
        <v>0</v>
      </c>
      <c r="AI380" s="62">
        <f t="shared" si="69"/>
        <v>0</v>
      </c>
    </row>
    <row r="381" spans="15:35" x14ac:dyDescent="0.2">
      <c r="O381" s="62">
        <f t="shared" si="62"/>
        <v>451.30361346895643</v>
      </c>
      <c r="P381" s="62" t="str">
        <f t="shared" si="63"/>
        <v>Middle East</v>
      </c>
      <c r="R381" s="62">
        <f t="shared" si="65"/>
        <v>2805</v>
      </c>
      <c r="S381" s="62">
        <f t="shared" si="64"/>
        <v>0</v>
      </c>
      <c r="T381" s="62">
        <f t="shared" si="69"/>
        <v>0</v>
      </c>
      <c r="U381" s="62">
        <f t="shared" si="69"/>
        <v>451.30361346895643</v>
      </c>
      <c r="V381" s="62">
        <f t="shared" si="69"/>
        <v>0</v>
      </c>
      <c r="W381" s="62">
        <f t="shared" si="69"/>
        <v>0</v>
      </c>
      <c r="X381" s="62">
        <f t="shared" si="69"/>
        <v>0</v>
      </c>
      <c r="Y381" s="62">
        <f t="shared" si="69"/>
        <v>0</v>
      </c>
      <c r="Z381" s="62">
        <f t="shared" si="69"/>
        <v>0</v>
      </c>
      <c r="AA381" s="62">
        <f t="shared" si="69"/>
        <v>0</v>
      </c>
      <c r="AB381" s="62">
        <f t="shared" si="69"/>
        <v>0</v>
      </c>
      <c r="AC381" s="62">
        <f t="shared" si="69"/>
        <v>0</v>
      </c>
      <c r="AD381" s="62">
        <f t="shared" si="69"/>
        <v>0</v>
      </c>
      <c r="AE381" s="62">
        <f t="shared" si="69"/>
        <v>0</v>
      </c>
      <c r="AF381" s="62">
        <f t="shared" si="69"/>
        <v>0</v>
      </c>
      <c r="AG381" s="62">
        <f t="shared" si="69"/>
        <v>0</v>
      </c>
      <c r="AH381" s="62">
        <f t="shared" si="69"/>
        <v>0</v>
      </c>
      <c r="AI381" s="62">
        <f t="shared" si="69"/>
        <v>0</v>
      </c>
    </row>
    <row r="382" spans="15:35" x14ac:dyDescent="0.2">
      <c r="O382" s="62">
        <f t="shared" si="62"/>
        <v>451.30361346895643</v>
      </c>
      <c r="P382" s="62" t="str">
        <f t="shared" si="63"/>
        <v>Middle East</v>
      </c>
      <c r="R382" s="62">
        <f t="shared" si="65"/>
        <v>2812.5</v>
      </c>
      <c r="S382" s="62">
        <f t="shared" si="64"/>
        <v>0</v>
      </c>
      <c r="T382" s="62">
        <f t="shared" si="69"/>
        <v>0</v>
      </c>
      <c r="U382" s="62">
        <f t="shared" si="69"/>
        <v>451.30361346895643</v>
      </c>
      <c r="V382" s="62">
        <f t="shared" si="69"/>
        <v>0</v>
      </c>
      <c r="W382" s="62">
        <f t="shared" si="69"/>
        <v>0</v>
      </c>
      <c r="X382" s="62">
        <f t="shared" si="69"/>
        <v>0</v>
      </c>
      <c r="Y382" s="62">
        <f t="shared" si="69"/>
        <v>0</v>
      </c>
      <c r="Z382" s="62">
        <f t="shared" si="69"/>
        <v>0</v>
      </c>
      <c r="AA382" s="62">
        <f t="shared" si="69"/>
        <v>0</v>
      </c>
      <c r="AB382" s="62">
        <f t="shared" si="69"/>
        <v>0</v>
      </c>
      <c r="AC382" s="62">
        <f t="shared" si="69"/>
        <v>0</v>
      </c>
      <c r="AD382" s="62">
        <f t="shared" si="69"/>
        <v>0</v>
      </c>
      <c r="AE382" s="62">
        <f t="shared" si="69"/>
        <v>0</v>
      </c>
      <c r="AF382" s="62">
        <f t="shared" si="69"/>
        <v>0</v>
      </c>
      <c r="AG382" s="62">
        <f t="shared" si="69"/>
        <v>0</v>
      </c>
      <c r="AH382" s="62">
        <f t="shared" si="69"/>
        <v>0</v>
      </c>
      <c r="AI382" s="62">
        <f t="shared" si="69"/>
        <v>0</v>
      </c>
    </row>
    <row r="383" spans="15:35" x14ac:dyDescent="0.2">
      <c r="O383" s="62">
        <f t="shared" si="62"/>
        <v>451.30361346895643</v>
      </c>
      <c r="P383" s="62" t="str">
        <f t="shared" si="63"/>
        <v>Middle East</v>
      </c>
      <c r="R383" s="62">
        <f t="shared" si="65"/>
        <v>2820</v>
      </c>
      <c r="S383" s="62">
        <f t="shared" si="64"/>
        <v>0</v>
      </c>
      <c r="T383" s="62">
        <f t="shared" si="69"/>
        <v>0</v>
      </c>
      <c r="U383" s="62">
        <f t="shared" si="69"/>
        <v>451.30361346895643</v>
      </c>
      <c r="V383" s="62">
        <f t="shared" si="69"/>
        <v>0</v>
      </c>
      <c r="W383" s="62">
        <f t="shared" si="69"/>
        <v>0</v>
      </c>
      <c r="X383" s="62">
        <f t="shared" si="69"/>
        <v>0</v>
      </c>
      <c r="Y383" s="62">
        <f t="shared" si="69"/>
        <v>0</v>
      </c>
      <c r="Z383" s="62">
        <f t="shared" si="69"/>
        <v>0</v>
      </c>
      <c r="AA383" s="62">
        <f t="shared" si="69"/>
        <v>0</v>
      </c>
      <c r="AB383" s="62">
        <f t="shared" si="69"/>
        <v>0</v>
      </c>
      <c r="AC383" s="62">
        <f t="shared" si="69"/>
        <v>0</v>
      </c>
      <c r="AD383" s="62">
        <f t="shared" si="69"/>
        <v>0</v>
      </c>
      <c r="AE383" s="62">
        <f t="shared" si="69"/>
        <v>0</v>
      </c>
      <c r="AF383" s="62">
        <f t="shared" si="69"/>
        <v>0</v>
      </c>
      <c r="AG383" s="62">
        <f t="shared" si="69"/>
        <v>0</v>
      </c>
      <c r="AH383" s="62">
        <f t="shared" si="69"/>
        <v>0</v>
      </c>
      <c r="AI383" s="62">
        <f t="shared" si="69"/>
        <v>0</v>
      </c>
    </row>
    <row r="384" spans="15:35" x14ac:dyDescent="0.2">
      <c r="O384" s="62">
        <f t="shared" si="62"/>
        <v>451.30361346895643</v>
      </c>
      <c r="P384" s="62" t="str">
        <f t="shared" si="63"/>
        <v>Middle East</v>
      </c>
      <c r="R384" s="62">
        <f t="shared" si="65"/>
        <v>2827.5</v>
      </c>
      <c r="S384" s="62">
        <f t="shared" si="64"/>
        <v>0</v>
      </c>
      <c r="T384" s="62">
        <f t="shared" si="69"/>
        <v>0</v>
      </c>
      <c r="U384" s="62">
        <f t="shared" si="69"/>
        <v>451.30361346895643</v>
      </c>
      <c r="V384" s="62">
        <f t="shared" si="69"/>
        <v>0</v>
      </c>
      <c r="W384" s="62">
        <f t="shared" si="69"/>
        <v>0</v>
      </c>
      <c r="X384" s="62">
        <f t="shared" si="69"/>
        <v>0</v>
      </c>
      <c r="Y384" s="62">
        <f t="shared" si="69"/>
        <v>0</v>
      </c>
      <c r="Z384" s="62">
        <f t="shared" si="69"/>
        <v>0</v>
      </c>
      <c r="AA384" s="62">
        <f t="shared" si="69"/>
        <v>0</v>
      </c>
      <c r="AB384" s="62">
        <f t="shared" si="69"/>
        <v>0</v>
      </c>
      <c r="AC384" s="62">
        <f t="shared" si="69"/>
        <v>0</v>
      </c>
      <c r="AD384" s="62">
        <f t="shared" si="69"/>
        <v>0</v>
      </c>
      <c r="AE384" s="62">
        <f t="shared" si="69"/>
        <v>0</v>
      </c>
      <c r="AF384" s="62">
        <f t="shared" si="69"/>
        <v>0</v>
      </c>
      <c r="AG384" s="62">
        <f t="shared" si="69"/>
        <v>0</v>
      </c>
      <c r="AH384" s="62">
        <f t="shared" si="69"/>
        <v>0</v>
      </c>
      <c r="AI384" s="62">
        <f t="shared" si="69"/>
        <v>0</v>
      </c>
    </row>
    <row r="385" spans="15:35" x14ac:dyDescent="0.2">
      <c r="O385" s="62">
        <f t="shared" si="62"/>
        <v>451.30361346895643</v>
      </c>
      <c r="P385" s="62" t="str">
        <f t="shared" si="63"/>
        <v>Middle East</v>
      </c>
      <c r="R385" s="62">
        <f t="shared" si="65"/>
        <v>2835</v>
      </c>
      <c r="S385" s="62">
        <f t="shared" si="64"/>
        <v>0</v>
      </c>
      <c r="T385" s="62">
        <f t="shared" si="69"/>
        <v>0</v>
      </c>
      <c r="U385" s="62">
        <f t="shared" si="69"/>
        <v>451.30361346895643</v>
      </c>
      <c r="V385" s="62">
        <f t="shared" si="69"/>
        <v>0</v>
      </c>
      <c r="W385" s="62">
        <f t="shared" si="69"/>
        <v>0</v>
      </c>
      <c r="X385" s="62">
        <f t="shared" si="69"/>
        <v>0</v>
      </c>
      <c r="Y385" s="62">
        <f t="shared" si="69"/>
        <v>0</v>
      </c>
      <c r="Z385" s="62">
        <f t="shared" si="69"/>
        <v>0</v>
      </c>
      <c r="AA385" s="62">
        <f t="shared" si="69"/>
        <v>0</v>
      </c>
      <c r="AB385" s="62">
        <f t="shared" si="69"/>
        <v>0</v>
      </c>
      <c r="AC385" s="62">
        <f t="shared" si="69"/>
        <v>0</v>
      </c>
      <c r="AD385" s="62">
        <f t="shared" si="69"/>
        <v>0</v>
      </c>
      <c r="AE385" s="62">
        <f t="shared" si="69"/>
        <v>0</v>
      </c>
      <c r="AF385" s="62">
        <f t="shared" si="69"/>
        <v>0</v>
      </c>
      <c r="AG385" s="62">
        <f t="shared" si="69"/>
        <v>0</v>
      </c>
      <c r="AH385" s="62">
        <f t="shared" si="69"/>
        <v>0</v>
      </c>
      <c r="AI385" s="62">
        <f t="shared" si="69"/>
        <v>0</v>
      </c>
    </row>
    <row r="386" spans="15:35" x14ac:dyDescent="0.2">
      <c r="O386" s="62">
        <f t="shared" si="62"/>
        <v>451.30361346895643</v>
      </c>
      <c r="P386" s="62" t="str">
        <f t="shared" si="63"/>
        <v>Middle East</v>
      </c>
      <c r="R386" s="62">
        <f t="shared" si="65"/>
        <v>2842.5</v>
      </c>
      <c r="S386" s="62">
        <f t="shared" si="64"/>
        <v>0</v>
      </c>
      <c r="T386" s="62">
        <f t="shared" si="69"/>
        <v>0</v>
      </c>
      <c r="U386" s="62">
        <f t="shared" si="69"/>
        <v>451.30361346895643</v>
      </c>
      <c r="V386" s="62">
        <f t="shared" si="69"/>
        <v>0</v>
      </c>
      <c r="W386" s="62">
        <f t="shared" si="69"/>
        <v>0</v>
      </c>
      <c r="X386" s="62">
        <f t="shared" si="69"/>
        <v>0</v>
      </c>
      <c r="Y386" s="62">
        <f t="shared" si="69"/>
        <v>0</v>
      </c>
      <c r="Z386" s="62">
        <f t="shared" si="69"/>
        <v>0</v>
      </c>
      <c r="AA386" s="62">
        <f t="shared" si="69"/>
        <v>0</v>
      </c>
      <c r="AB386" s="62">
        <f t="shared" si="69"/>
        <v>0</v>
      </c>
      <c r="AC386" s="62">
        <f t="shared" si="69"/>
        <v>0</v>
      </c>
      <c r="AD386" s="62">
        <f t="shared" si="69"/>
        <v>0</v>
      </c>
      <c r="AE386" s="62">
        <f t="shared" si="69"/>
        <v>0</v>
      </c>
      <c r="AF386" s="62">
        <f t="shared" si="69"/>
        <v>0</v>
      </c>
      <c r="AG386" s="62">
        <f t="shared" si="69"/>
        <v>0</v>
      </c>
      <c r="AH386" s="62">
        <f t="shared" si="69"/>
        <v>0</v>
      </c>
      <c r="AI386" s="62">
        <f t="shared" si="69"/>
        <v>0</v>
      </c>
    </row>
    <row r="387" spans="15:35" x14ac:dyDescent="0.2">
      <c r="O387" s="62">
        <f t="shared" si="62"/>
        <v>451.30361346895643</v>
      </c>
      <c r="P387" s="62" t="str">
        <f t="shared" si="63"/>
        <v>Middle East</v>
      </c>
      <c r="R387" s="62">
        <f t="shared" si="65"/>
        <v>2850</v>
      </c>
      <c r="S387" s="62">
        <f t="shared" si="64"/>
        <v>0</v>
      </c>
      <c r="T387" s="62">
        <f t="shared" si="69"/>
        <v>0</v>
      </c>
      <c r="U387" s="62">
        <f t="shared" si="69"/>
        <v>451.30361346895643</v>
      </c>
      <c r="V387" s="62">
        <f t="shared" si="69"/>
        <v>0</v>
      </c>
      <c r="W387" s="62">
        <f t="shared" si="69"/>
        <v>0</v>
      </c>
      <c r="X387" s="62">
        <f t="shared" si="69"/>
        <v>0</v>
      </c>
      <c r="Y387" s="62">
        <f t="shared" si="69"/>
        <v>0</v>
      </c>
      <c r="Z387" s="62">
        <f t="shared" si="69"/>
        <v>0</v>
      </c>
      <c r="AA387" s="62">
        <f t="shared" si="69"/>
        <v>0</v>
      </c>
      <c r="AB387" s="62">
        <f t="shared" si="69"/>
        <v>0</v>
      </c>
      <c r="AC387" s="62">
        <f t="shared" si="69"/>
        <v>0</v>
      </c>
      <c r="AD387" s="62">
        <f t="shared" si="69"/>
        <v>0</v>
      </c>
      <c r="AE387" s="62">
        <f t="shared" si="69"/>
        <v>0</v>
      </c>
      <c r="AF387" s="62">
        <f t="shared" si="69"/>
        <v>0</v>
      </c>
      <c r="AG387" s="62">
        <f t="shared" si="69"/>
        <v>0</v>
      </c>
      <c r="AH387" s="62">
        <f t="shared" si="69"/>
        <v>0</v>
      </c>
      <c r="AI387" s="62">
        <f t="shared" si="69"/>
        <v>0</v>
      </c>
    </row>
    <row r="388" spans="15:35" x14ac:dyDescent="0.2">
      <c r="O388" s="62">
        <f t="shared" si="62"/>
        <v>456.62281647925863</v>
      </c>
      <c r="P388" s="62" t="str">
        <f t="shared" si="63"/>
        <v>Eurasia</v>
      </c>
      <c r="R388" s="62">
        <f t="shared" si="65"/>
        <v>2857.5</v>
      </c>
      <c r="S388" s="62">
        <f t="shared" si="64"/>
        <v>0</v>
      </c>
      <c r="T388" s="62">
        <f t="shared" si="69"/>
        <v>0</v>
      </c>
      <c r="U388" s="62">
        <f t="shared" si="69"/>
        <v>0</v>
      </c>
      <c r="V388" s="62">
        <f t="shared" si="69"/>
        <v>0</v>
      </c>
      <c r="W388" s="62">
        <f t="shared" si="69"/>
        <v>0</v>
      </c>
      <c r="X388" s="62">
        <f t="shared" si="69"/>
        <v>0</v>
      </c>
      <c r="Y388" s="62">
        <f t="shared" si="69"/>
        <v>0</v>
      </c>
      <c r="Z388" s="62">
        <f t="shared" si="69"/>
        <v>0</v>
      </c>
      <c r="AA388" s="62">
        <f t="shared" si="69"/>
        <v>0</v>
      </c>
      <c r="AB388" s="62">
        <f t="shared" si="69"/>
        <v>456.62281647925863</v>
      </c>
      <c r="AC388" s="62">
        <f t="shared" si="69"/>
        <v>0</v>
      </c>
      <c r="AD388" s="62">
        <f t="shared" si="69"/>
        <v>0</v>
      </c>
      <c r="AE388" s="62">
        <f t="shared" si="69"/>
        <v>0</v>
      </c>
      <c r="AF388" s="62">
        <f t="shared" si="69"/>
        <v>0</v>
      </c>
      <c r="AG388" s="62">
        <f t="shared" si="69"/>
        <v>0</v>
      </c>
      <c r="AH388" s="62">
        <f t="shared" si="69"/>
        <v>0</v>
      </c>
      <c r="AI388" s="62">
        <f t="shared" si="69"/>
        <v>0</v>
      </c>
    </row>
    <row r="389" spans="15:35" x14ac:dyDescent="0.2">
      <c r="O389" s="62">
        <f t="shared" si="62"/>
        <v>456.62281647925863</v>
      </c>
      <c r="P389" s="62" t="str">
        <f t="shared" si="63"/>
        <v>Eurasia</v>
      </c>
      <c r="R389" s="62">
        <f t="shared" si="65"/>
        <v>2865</v>
      </c>
      <c r="S389" s="62">
        <f t="shared" si="64"/>
        <v>0</v>
      </c>
      <c r="T389" s="62">
        <f t="shared" si="69"/>
        <v>0</v>
      </c>
      <c r="U389" s="62">
        <f t="shared" si="69"/>
        <v>0</v>
      </c>
      <c r="V389" s="62">
        <f t="shared" si="69"/>
        <v>0</v>
      </c>
      <c r="W389" s="62">
        <f t="shared" si="69"/>
        <v>0</v>
      </c>
      <c r="X389" s="62">
        <f t="shared" si="69"/>
        <v>0</v>
      </c>
      <c r="Y389" s="62">
        <f t="shared" si="69"/>
        <v>0</v>
      </c>
      <c r="Z389" s="62">
        <f t="shared" si="69"/>
        <v>0</v>
      </c>
      <c r="AA389" s="62">
        <f t="shared" si="69"/>
        <v>0</v>
      </c>
      <c r="AB389" s="62">
        <f t="shared" si="69"/>
        <v>456.62281647925863</v>
      </c>
      <c r="AC389" s="62">
        <f t="shared" si="69"/>
        <v>0</v>
      </c>
      <c r="AD389" s="62">
        <f t="shared" si="69"/>
        <v>0</v>
      </c>
      <c r="AE389" s="62">
        <f t="shared" si="69"/>
        <v>0</v>
      </c>
      <c r="AF389" s="62">
        <f t="shared" si="69"/>
        <v>0</v>
      </c>
      <c r="AG389" s="62">
        <f t="shared" si="69"/>
        <v>0</v>
      </c>
      <c r="AH389" s="62">
        <f t="shared" si="69"/>
        <v>0</v>
      </c>
      <c r="AI389" s="62">
        <f t="shared" si="69"/>
        <v>0</v>
      </c>
    </row>
    <row r="390" spans="15:35" x14ac:dyDescent="0.2">
      <c r="O390" s="62">
        <f t="shared" si="62"/>
        <v>456.62281647925863</v>
      </c>
      <c r="P390" s="62" t="str">
        <f t="shared" si="63"/>
        <v>Eurasia</v>
      </c>
      <c r="R390" s="62">
        <f t="shared" si="65"/>
        <v>2872.5</v>
      </c>
      <c r="S390" s="62">
        <f t="shared" si="64"/>
        <v>0</v>
      </c>
      <c r="T390" s="62">
        <f t="shared" si="69"/>
        <v>0</v>
      </c>
      <c r="U390" s="62">
        <f t="shared" si="69"/>
        <v>0</v>
      </c>
      <c r="V390" s="62">
        <f t="shared" si="69"/>
        <v>0</v>
      </c>
      <c r="W390" s="62">
        <f t="shared" si="69"/>
        <v>0</v>
      </c>
      <c r="X390" s="62">
        <f t="shared" si="69"/>
        <v>0</v>
      </c>
      <c r="Y390" s="62">
        <f t="shared" si="69"/>
        <v>0</v>
      </c>
      <c r="Z390" s="62">
        <f t="shared" si="69"/>
        <v>0</v>
      </c>
      <c r="AA390" s="62">
        <f t="shared" si="69"/>
        <v>0</v>
      </c>
      <c r="AB390" s="62">
        <f t="shared" si="69"/>
        <v>456.62281647925863</v>
      </c>
      <c r="AC390" s="62">
        <f t="shared" si="69"/>
        <v>0</v>
      </c>
      <c r="AD390" s="62">
        <f t="shared" si="69"/>
        <v>0</v>
      </c>
      <c r="AE390" s="62">
        <f t="shared" si="69"/>
        <v>0</v>
      </c>
      <c r="AF390" s="62">
        <f t="shared" si="69"/>
        <v>0</v>
      </c>
      <c r="AG390" s="62">
        <f t="shared" si="69"/>
        <v>0</v>
      </c>
      <c r="AH390" s="62">
        <f t="shared" si="69"/>
        <v>0</v>
      </c>
      <c r="AI390" s="62">
        <f t="shared" si="69"/>
        <v>0</v>
      </c>
    </row>
    <row r="391" spans="15:35" x14ac:dyDescent="0.2">
      <c r="O391" s="62">
        <f t="shared" si="62"/>
        <v>456.62281647925863</v>
      </c>
      <c r="P391" s="62" t="str">
        <f t="shared" si="63"/>
        <v>Eurasia</v>
      </c>
      <c r="R391" s="62">
        <f t="shared" si="65"/>
        <v>2880</v>
      </c>
      <c r="S391" s="62">
        <f t="shared" si="64"/>
        <v>0</v>
      </c>
      <c r="T391" s="62">
        <f t="shared" si="69"/>
        <v>0</v>
      </c>
      <c r="U391" s="62">
        <f t="shared" si="69"/>
        <v>0</v>
      </c>
      <c r="V391" s="62">
        <f t="shared" si="69"/>
        <v>0</v>
      </c>
      <c r="W391" s="62">
        <f t="shared" si="69"/>
        <v>0</v>
      </c>
      <c r="X391" s="62">
        <f t="shared" si="69"/>
        <v>0</v>
      </c>
      <c r="Y391" s="62">
        <f t="shared" si="69"/>
        <v>0</v>
      </c>
      <c r="Z391" s="62">
        <f t="shared" si="69"/>
        <v>0</v>
      </c>
      <c r="AA391" s="62">
        <f t="shared" si="69"/>
        <v>0</v>
      </c>
      <c r="AB391" s="62">
        <f t="shared" si="69"/>
        <v>456.62281647925863</v>
      </c>
      <c r="AC391" s="62">
        <f t="shared" si="69"/>
        <v>0</v>
      </c>
      <c r="AD391" s="62">
        <f t="shared" si="69"/>
        <v>0</v>
      </c>
      <c r="AE391" s="62">
        <f t="shared" si="69"/>
        <v>0</v>
      </c>
      <c r="AF391" s="62">
        <f t="shared" si="69"/>
        <v>0</v>
      </c>
      <c r="AG391" s="62">
        <f t="shared" si="69"/>
        <v>0</v>
      </c>
      <c r="AH391" s="62">
        <f t="shared" si="69"/>
        <v>0</v>
      </c>
      <c r="AI391" s="62">
        <f t="shared" si="69"/>
        <v>0</v>
      </c>
    </row>
    <row r="392" spans="15:35" x14ac:dyDescent="0.2">
      <c r="O392" s="62">
        <f t="shared" ref="O392:O455" si="70">VLOOKUP(R392,L:M,2,1)</f>
        <v>456.62281647925863</v>
      </c>
      <c r="P392" s="62" t="str">
        <f t="shared" ref="P392:P455" si="71">INDEX($J:$J,MATCH(O392,$M:$M,0),1)</f>
        <v>Eurasia</v>
      </c>
      <c r="R392" s="62">
        <f t="shared" si="65"/>
        <v>2887.5</v>
      </c>
      <c r="S392" s="62">
        <f t="shared" ref="S392:AH455" si="72">IF($R392&gt;MAX($L:$L),0,IF($P392=S$6,$O392,0))</f>
        <v>0</v>
      </c>
      <c r="T392" s="62">
        <f t="shared" si="69"/>
        <v>0</v>
      </c>
      <c r="U392" s="62">
        <f t="shared" si="69"/>
        <v>0</v>
      </c>
      <c r="V392" s="62">
        <f t="shared" si="69"/>
        <v>0</v>
      </c>
      <c r="W392" s="62">
        <f t="shared" si="69"/>
        <v>0</v>
      </c>
      <c r="X392" s="62">
        <f t="shared" si="69"/>
        <v>0</v>
      </c>
      <c r="Y392" s="62">
        <f t="shared" si="69"/>
        <v>0</v>
      </c>
      <c r="Z392" s="62">
        <f t="shared" si="69"/>
        <v>0</v>
      </c>
      <c r="AA392" s="62">
        <f t="shared" si="69"/>
        <v>0</v>
      </c>
      <c r="AB392" s="62">
        <f t="shared" si="69"/>
        <v>456.62281647925863</v>
      </c>
      <c r="AC392" s="62">
        <f t="shared" si="69"/>
        <v>0</v>
      </c>
      <c r="AD392" s="62">
        <f t="shared" si="69"/>
        <v>0</v>
      </c>
      <c r="AE392" s="62">
        <f t="shared" si="69"/>
        <v>0</v>
      </c>
      <c r="AF392" s="62">
        <f t="shared" si="69"/>
        <v>0</v>
      </c>
      <c r="AG392" s="62">
        <f t="shared" si="69"/>
        <v>0</v>
      </c>
      <c r="AH392" s="62">
        <f t="shared" si="69"/>
        <v>0</v>
      </c>
      <c r="AI392" s="62">
        <f t="shared" si="69"/>
        <v>0</v>
      </c>
    </row>
    <row r="393" spans="15:35" x14ac:dyDescent="0.2">
      <c r="O393" s="62">
        <f t="shared" si="70"/>
        <v>456.62281647925863</v>
      </c>
      <c r="P393" s="62" t="str">
        <f t="shared" si="71"/>
        <v>Eurasia</v>
      </c>
      <c r="R393" s="62">
        <f t="shared" ref="R393:R456" si="73">R392+_xlfn.MINIFS($K:$K,$K:$K,"&gt;0")</f>
        <v>2895</v>
      </c>
      <c r="S393" s="62">
        <f t="shared" si="72"/>
        <v>0</v>
      </c>
      <c r="T393" s="62">
        <f t="shared" si="69"/>
        <v>0</v>
      </c>
      <c r="U393" s="62">
        <f t="shared" ref="T393:AI408" si="74">IF($R393&gt;MAX($L:$L),0,IF($P393=U$6,$O393,0))</f>
        <v>0</v>
      </c>
      <c r="V393" s="62">
        <f t="shared" si="74"/>
        <v>0</v>
      </c>
      <c r="W393" s="62">
        <f t="shared" si="74"/>
        <v>0</v>
      </c>
      <c r="X393" s="62">
        <f t="shared" si="74"/>
        <v>0</v>
      </c>
      <c r="Y393" s="62">
        <f t="shared" si="74"/>
        <v>0</v>
      </c>
      <c r="Z393" s="62">
        <f t="shared" si="74"/>
        <v>0</v>
      </c>
      <c r="AA393" s="62">
        <f t="shared" si="74"/>
        <v>0</v>
      </c>
      <c r="AB393" s="62">
        <f t="shared" si="74"/>
        <v>456.62281647925863</v>
      </c>
      <c r="AC393" s="62">
        <f t="shared" si="74"/>
        <v>0</v>
      </c>
      <c r="AD393" s="62">
        <f t="shared" si="74"/>
        <v>0</v>
      </c>
      <c r="AE393" s="62">
        <f t="shared" si="74"/>
        <v>0</v>
      </c>
      <c r="AF393" s="62">
        <f t="shared" si="74"/>
        <v>0</v>
      </c>
      <c r="AG393" s="62">
        <f t="shared" si="74"/>
        <v>0</v>
      </c>
      <c r="AH393" s="62">
        <f t="shared" si="74"/>
        <v>0</v>
      </c>
      <c r="AI393" s="62">
        <f t="shared" si="74"/>
        <v>0</v>
      </c>
    </row>
    <row r="394" spans="15:35" x14ac:dyDescent="0.2">
      <c r="O394" s="62">
        <f t="shared" si="70"/>
        <v>456.62281647925863</v>
      </c>
      <c r="P394" s="62" t="str">
        <f t="shared" si="71"/>
        <v>Eurasia</v>
      </c>
      <c r="R394" s="62">
        <f t="shared" si="73"/>
        <v>2902.5</v>
      </c>
      <c r="S394" s="62">
        <f t="shared" si="72"/>
        <v>0</v>
      </c>
      <c r="T394" s="62">
        <f t="shared" si="74"/>
        <v>0</v>
      </c>
      <c r="U394" s="62">
        <f t="shared" si="74"/>
        <v>0</v>
      </c>
      <c r="V394" s="62">
        <f t="shared" si="74"/>
        <v>0</v>
      </c>
      <c r="W394" s="62">
        <f t="shared" si="74"/>
        <v>0</v>
      </c>
      <c r="X394" s="62">
        <f t="shared" si="74"/>
        <v>0</v>
      </c>
      <c r="Y394" s="62">
        <f t="shared" si="74"/>
        <v>0</v>
      </c>
      <c r="Z394" s="62">
        <f t="shared" si="74"/>
        <v>0</v>
      </c>
      <c r="AA394" s="62">
        <f t="shared" si="74"/>
        <v>0</v>
      </c>
      <c r="AB394" s="62">
        <f t="shared" si="74"/>
        <v>456.62281647925863</v>
      </c>
      <c r="AC394" s="62">
        <f t="shared" si="74"/>
        <v>0</v>
      </c>
      <c r="AD394" s="62">
        <f t="shared" si="74"/>
        <v>0</v>
      </c>
      <c r="AE394" s="62">
        <f t="shared" si="74"/>
        <v>0</v>
      </c>
      <c r="AF394" s="62">
        <f t="shared" si="74"/>
        <v>0</v>
      </c>
      <c r="AG394" s="62">
        <f t="shared" si="74"/>
        <v>0</v>
      </c>
      <c r="AH394" s="62">
        <f t="shared" si="74"/>
        <v>0</v>
      </c>
      <c r="AI394" s="62">
        <f t="shared" si="74"/>
        <v>0</v>
      </c>
    </row>
    <row r="395" spans="15:35" x14ac:dyDescent="0.2">
      <c r="O395" s="62">
        <f t="shared" si="70"/>
        <v>456.62281647925863</v>
      </c>
      <c r="P395" s="62" t="str">
        <f t="shared" si="71"/>
        <v>Eurasia</v>
      </c>
      <c r="R395" s="62">
        <f t="shared" si="73"/>
        <v>2910</v>
      </c>
      <c r="S395" s="62">
        <f t="shared" si="72"/>
        <v>0</v>
      </c>
      <c r="T395" s="62">
        <f t="shared" si="74"/>
        <v>0</v>
      </c>
      <c r="U395" s="62">
        <f t="shared" si="74"/>
        <v>0</v>
      </c>
      <c r="V395" s="62">
        <f t="shared" si="74"/>
        <v>0</v>
      </c>
      <c r="W395" s="62">
        <f t="shared" si="74"/>
        <v>0</v>
      </c>
      <c r="X395" s="62">
        <f t="shared" si="74"/>
        <v>0</v>
      </c>
      <c r="Y395" s="62">
        <f t="shared" si="74"/>
        <v>0</v>
      </c>
      <c r="Z395" s="62">
        <f t="shared" si="74"/>
        <v>0</v>
      </c>
      <c r="AA395" s="62">
        <f t="shared" si="74"/>
        <v>0</v>
      </c>
      <c r="AB395" s="62">
        <f t="shared" si="74"/>
        <v>456.62281647925863</v>
      </c>
      <c r="AC395" s="62">
        <f t="shared" si="74"/>
        <v>0</v>
      </c>
      <c r="AD395" s="62">
        <f t="shared" si="74"/>
        <v>0</v>
      </c>
      <c r="AE395" s="62">
        <f t="shared" si="74"/>
        <v>0</v>
      </c>
      <c r="AF395" s="62">
        <f t="shared" si="74"/>
        <v>0</v>
      </c>
      <c r="AG395" s="62">
        <f t="shared" si="74"/>
        <v>0</v>
      </c>
      <c r="AH395" s="62">
        <f t="shared" si="74"/>
        <v>0</v>
      </c>
      <c r="AI395" s="62">
        <f t="shared" si="74"/>
        <v>0</v>
      </c>
    </row>
    <row r="396" spans="15:35" x14ac:dyDescent="0.2">
      <c r="O396" s="62">
        <f t="shared" si="70"/>
        <v>456.62281647925863</v>
      </c>
      <c r="P396" s="62" t="str">
        <f t="shared" si="71"/>
        <v>Eurasia</v>
      </c>
      <c r="R396" s="62">
        <f t="shared" si="73"/>
        <v>2917.5</v>
      </c>
      <c r="S396" s="62">
        <f t="shared" si="72"/>
        <v>0</v>
      </c>
      <c r="T396" s="62">
        <f t="shared" si="74"/>
        <v>0</v>
      </c>
      <c r="U396" s="62">
        <f t="shared" si="74"/>
        <v>0</v>
      </c>
      <c r="V396" s="62">
        <f t="shared" si="74"/>
        <v>0</v>
      </c>
      <c r="W396" s="62">
        <f t="shared" si="74"/>
        <v>0</v>
      </c>
      <c r="X396" s="62">
        <f t="shared" si="74"/>
        <v>0</v>
      </c>
      <c r="Y396" s="62">
        <f t="shared" si="74"/>
        <v>0</v>
      </c>
      <c r="Z396" s="62">
        <f t="shared" si="74"/>
        <v>0</v>
      </c>
      <c r="AA396" s="62">
        <f t="shared" si="74"/>
        <v>0</v>
      </c>
      <c r="AB396" s="62">
        <f t="shared" si="74"/>
        <v>456.62281647925863</v>
      </c>
      <c r="AC396" s="62">
        <f t="shared" si="74"/>
        <v>0</v>
      </c>
      <c r="AD396" s="62">
        <f t="shared" si="74"/>
        <v>0</v>
      </c>
      <c r="AE396" s="62">
        <f t="shared" si="74"/>
        <v>0</v>
      </c>
      <c r="AF396" s="62">
        <f t="shared" si="74"/>
        <v>0</v>
      </c>
      <c r="AG396" s="62">
        <f t="shared" si="74"/>
        <v>0</v>
      </c>
      <c r="AH396" s="62">
        <f t="shared" si="74"/>
        <v>0</v>
      </c>
      <c r="AI396" s="62">
        <f t="shared" si="74"/>
        <v>0</v>
      </c>
    </row>
    <row r="397" spans="15:35" x14ac:dyDescent="0.2">
      <c r="O397" s="62">
        <f t="shared" si="70"/>
        <v>456.62281647925863</v>
      </c>
      <c r="P397" s="62" t="str">
        <f t="shared" si="71"/>
        <v>Eurasia</v>
      </c>
      <c r="R397" s="62">
        <f t="shared" si="73"/>
        <v>2925</v>
      </c>
      <c r="S397" s="62">
        <f t="shared" si="72"/>
        <v>0</v>
      </c>
      <c r="T397" s="62">
        <f t="shared" si="74"/>
        <v>0</v>
      </c>
      <c r="U397" s="62">
        <f t="shared" si="74"/>
        <v>0</v>
      </c>
      <c r="V397" s="62">
        <f t="shared" si="74"/>
        <v>0</v>
      </c>
      <c r="W397" s="62">
        <f t="shared" si="74"/>
        <v>0</v>
      </c>
      <c r="X397" s="62">
        <f t="shared" si="74"/>
        <v>0</v>
      </c>
      <c r="Y397" s="62">
        <f t="shared" si="74"/>
        <v>0</v>
      </c>
      <c r="Z397" s="62">
        <f t="shared" si="74"/>
        <v>0</v>
      </c>
      <c r="AA397" s="62">
        <f t="shared" si="74"/>
        <v>0</v>
      </c>
      <c r="AB397" s="62">
        <f t="shared" si="74"/>
        <v>456.62281647925863</v>
      </c>
      <c r="AC397" s="62">
        <f t="shared" si="74"/>
        <v>0</v>
      </c>
      <c r="AD397" s="62">
        <f t="shared" si="74"/>
        <v>0</v>
      </c>
      <c r="AE397" s="62">
        <f t="shared" si="74"/>
        <v>0</v>
      </c>
      <c r="AF397" s="62">
        <f t="shared" si="74"/>
        <v>0</v>
      </c>
      <c r="AG397" s="62">
        <f t="shared" si="74"/>
        <v>0</v>
      </c>
      <c r="AH397" s="62">
        <f t="shared" si="74"/>
        <v>0</v>
      </c>
      <c r="AI397" s="62">
        <f t="shared" si="74"/>
        <v>0</v>
      </c>
    </row>
    <row r="398" spans="15:35" x14ac:dyDescent="0.2">
      <c r="O398" s="62">
        <f t="shared" si="70"/>
        <v>456.62281647925863</v>
      </c>
      <c r="P398" s="62" t="str">
        <f t="shared" si="71"/>
        <v>Eurasia</v>
      </c>
      <c r="R398" s="62">
        <f t="shared" si="73"/>
        <v>2932.5</v>
      </c>
      <c r="S398" s="62">
        <f t="shared" si="72"/>
        <v>0</v>
      </c>
      <c r="T398" s="62">
        <f t="shared" si="74"/>
        <v>0</v>
      </c>
      <c r="U398" s="62">
        <f t="shared" si="74"/>
        <v>0</v>
      </c>
      <c r="V398" s="62">
        <f t="shared" si="74"/>
        <v>0</v>
      </c>
      <c r="W398" s="62">
        <f t="shared" si="74"/>
        <v>0</v>
      </c>
      <c r="X398" s="62">
        <f t="shared" si="74"/>
        <v>0</v>
      </c>
      <c r="Y398" s="62">
        <f t="shared" si="74"/>
        <v>0</v>
      </c>
      <c r="Z398" s="62">
        <f t="shared" si="74"/>
        <v>0</v>
      </c>
      <c r="AA398" s="62">
        <f t="shared" si="74"/>
        <v>0</v>
      </c>
      <c r="AB398" s="62">
        <f t="shared" si="74"/>
        <v>456.62281647925863</v>
      </c>
      <c r="AC398" s="62">
        <f t="shared" si="74"/>
        <v>0</v>
      </c>
      <c r="AD398" s="62">
        <f t="shared" si="74"/>
        <v>0</v>
      </c>
      <c r="AE398" s="62">
        <f t="shared" si="74"/>
        <v>0</v>
      </c>
      <c r="AF398" s="62">
        <f t="shared" si="74"/>
        <v>0</v>
      </c>
      <c r="AG398" s="62">
        <f t="shared" si="74"/>
        <v>0</v>
      </c>
      <c r="AH398" s="62">
        <f t="shared" si="74"/>
        <v>0</v>
      </c>
      <c r="AI398" s="62">
        <f t="shared" si="74"/>
        <v>0</v>
      </c>
    </row>
    <row r="399" spans="15:35" x14ac:dyDescent="0.2">
      <c r="O399" s="62">
        <f t="shared" si="70"/>
        <v>456.62281647925863</v>
      </c>
      <c r="P399" s="62" t="str">
        <f t="shared" si="71"/>
        <v>Eurasia</v>
      </c>
      <c r="R399" s="62">
        <f t="shared" si="73"/>
        <v>2940</v>
      </c>
      <c r="S399" s="62">
        <f t="shared" si="72"/>
        <v>0</v>
      </c>
      <c r="T399" s="62">
        <f t="shared" si="74"/>
        <v>0</v>
      </c>
      <c r="U399" s="62">
        <f t="shared" si="74"/>
        <v>0</v>
      </c>
      <c r="V399" s="62">
        <f t="shared" si="74"/>
        <v>0</v>
      </c>
      <c r="W399" s="62">
        <f t="shared" si="74"/>
        <v>0</v>
      </c>
      <c r="X399" s="62">
        <f t="shared" si="74"/>
        <v>0</v>
      </c>
      <c r="Y399" s="62">
        <f t="shared" si="74"/>
        <v>0</v>
      </c>
      <c r="Z399" s="62">
        <f t="shared" si="74"/>
        <v>0</v>
      </c>
      <c r="AA399" s="62">
        <f t="shared" si="74"/>
        <v>0</v>
      </c>
      <c r="AB399" s="62">
        <f t="shared" si="74"/>
        <v>456.62281647925863</v>
      </c>
      <c r="AC399" s="62">
        <f t="shared" si="74"/>
        <v>0</v>
      </c>
      <c r="AD399" s="62">
        <f t="shared" si="74"/>
        <v>0</v>
      </c>
      <c r="AE399" s="62">
        <f t="shared" si="74"/>
        <v>0</v>
      </c>
      <c r="AF399" s="62">
        <f t="shared" si="74"/>
        <v>0</v>
      </c>
      <c r="AG399" s="62">
        <f t="shared" si="74"/>
        <v>0</v>
      </c>
      <c r="AH399" s="62">
        <f t="shared" si="74"/>
        <v>0</v>
      </c>
      <c r="AI399" s="62">
        <f t="shared" si="74"/>
        <v>0</v>
      </c>
    </row>
    <row r="400" spans="15:35" x14ac:dyDescent="0.2">
      <c r="O400" s="62">
        <f t="shared" si="70"/>
        <v>456.62281647925863</v>
      </c>
      <c r="P400" s="62" t="str">
        <f t="shared" si="71"/>
        <v>Eurasia</v>
      </c>
      <c r="R400" s="62">
        <f t="shared" si="73"/>
        <v>2947.5</v>
      </c>
      <c r="S400" s="62">
        <f t="shared" si="72"/>
        <v>0</v>
      </c>
      <c r="T400" s="62">
        <f t="shared" si="74"/>
        <v>0</v>
      </c>
      <c r="U400" s="62">
        <f t="shared" si="74"/>
        <v>0</v>
      </c>
      <c r="V400" s="62">
        <f t="shared" si="74"/>
        <v>0</v>
      </c>
      <c r="W400" s="62">
        <f t="shared" si="74"/>
        <v>0</v>
      </c>
      <c r="X400" s="62">
        <f t="shared" si="74"/>
        <v>0</v>
      </c>
      <c r="Y400" s="62">
        <f t="shared" si="74"/>
        <v>0</v>
      </c>
      <c r="Z400" s="62">
        <f t="shared" si="74"/>
        <v>0</v>
      </c>
      <c r="AA400" s="62">
        <f t="shared" si="74"/>
        <v>0</v>
      </c>
      <c r="AB400" s="62">
        <f t="shared" si="74"/>
        <v>456.62281647925863</v>
      </c>
      <c r="AC400" s="62">
        <f t="shared" si="74"/>
        <v>0</v>
      </c>
      <c r="AD400" s="62">
        <f t="shared" si="74"/>
        <v>0</v>
      </c>
      <c r="AE400" s="62">
        <f t="shared" si="74"/>
        <v>0</v>
      </c>
      <c r="AF400" s="62">
        <f t="shared" si="74"/>
        <v>0</v>
      </c>
      <c r="AG400" s="62">
        <f t="shared" si="74"/>
        <v>0</v>
      </c>
      <c r="AH400" s="62">
        <f t="shared" si="74"/>
        <v>0</v>
      </c>
      <c r="AI400" s="62">
        <f t="shared" si="74"/>
        <v>0</v>
      </c>
    </row>
    <row r="401" spans="15:35" x14ac:dyDescent="0.2">
      <c r="O401" s="62">
        <f t="shared" si="70"/>
        <v>456.62281647925863</v>
      </c>
      <c r="P401" s="62" t="str">
        <f t="shared" si="71"/>
        <v>Eurasia</v>
      </c>
      <c r="R401" s="62">
        <f t="shared" si="73"/>
        <v>2955</v>
      </c>
      <c r="S401" s="62">
        <f t="shared" si="72"/>
        <v>0</v>
      </c>
      <c r="T401" s="62">
        <f t="shared" si="74"/>
        <v>0</v>
      </c>
      <c r="U401" s="62">
        <f t="shared" si="74"/>
        <v>0</v>
      </c>
      <c r="V401" s="62">
        <f t="shared" si="74"/>
        <v>0</v>
      </c>
      <c r="W401" s="62">
        <f t="shared" si="74"/>
        <v>0</v>
      </c>
      <c r="X401" s="62">
        <f t="shared" si="74"/>
        <v>0</v>
      </c>
      <c r="Y401" s="62">
        <f t="shared" si="74"/>
        <v>0</v>
      </c>
      <c r="Z401" s="62">
        <f t="shared" si="74"/>
        <v>0</v>
      </c>
      <c r="AA401" s="62">
        <f t="shared" si="74"/>
        <v>0</v>
      </c>
      <c r="AB401" s="62">
        <f t="shared" si="74"/>
        <v>456.62281647925863</v>
      </c>
      <c r="AC401" s="62">
        <f t="shared" si="74"/>
        <v>0</v>
      </c>
      <c r="AD401" s="62">
        <f t="shared" si="74"/>
        <v>0</v>
      </c>
      <c r="AE401" s="62">
        <f t="shared" si="74"/>
        <v>0</v>
      </c>
      <c r="AF401" s="62">
        <f t="shared" si="74"/>
        <v>0</v>
      </c>
      <c r="AG401" s="62">
        <f t="shared" si="74"/>
        <v>0</v>
      </c>
      <c r="AH401" s="62">
        <f t="shared" si="74"/>
        <v>0</v>
      </c>
      <c r="AI401" s="62">
        <f t="shared" si="74"/>
        <v>0</v>
      </c>
    </row>
    <row r="402" spans="15:35" x14ac:dyDescent="0.2">
      <c r="O402" s="62">
        <f t="shared" si="70"/>
        <v>456.62281647925863</v>
      </c>
      <c r="P402" s="62" t="str">
        <f t="shared" si="71"/>
        <v>Eurasia</v>
      </c>
      <c r="R402" s="62">
        <f t="shared" si="73"/>
        <v>2962.5</v>
      </c>
      <c r="S402" s="62">
        <f t="shared" si="72"/>
        <v>0</v>
      </c>
      <c r="T402" s="62">
        <f t="shared" si="74"/>
        <v>0</v>
      </c>
      <c r="U402" s="62">
        <f t="shared" si="74"/>
        <v>0</v>
      </c>
      <c r="V402" s="62">
        <f t="shared" si="74"/>
        <v>0</v>
      </c>
      <c r="W402" s="62">
        <f t="shared" si="74"/>
        <v>0</v>
      </c>
      <c r="X402" s="62">
        <f t="shared" si="74"/>
        <v>0</v>
      </c>
      <c r="Y402" s="62">
        <f t="shared" si="74"/>
        <v>0</v>
      </c>
      <c r="Z402" s="62">
        <f t="shared" si="74"/>
        <v>0</v>
      </c>
      <c r="AA402" s="62">
        <f t="shared" si="74"/>
        <v>0</v>
      </c>
      <c r="AB402" s="62">
        <f t="shared" si="74"/>
        <v>456.62281647925863</v>
      </c>
      <c r="AC402" s="62">
        <f t="shared" si="74"/>
        <v>0</v>
      </c>
      <c r="AD402" s="62">
        <f t="shared" si="74"/>
        <v>0</v>
      </c>
      <c r="AE402" s="62">
        <f t="shared" si="74"/>
        <v>0</v>
      </c>
      <c r="AF402" s="62">
        <f t="shared" si="74"/>
        <v>0</v>
      </c>
      <c r="AG402" s="62">
        <f t="shared" si="74"/>
        <v>0</v>
      </c>
      <c r="AH402" s="62">
        <f t="shared" si="74"/>
        <v>0</v>
      </c>
      <c r="AI402" s="62">
        <f t="shared" si="74"/>
        <v>0</v>
      </c>
    </row>
    <row r="403" spans="15:35" x14ac:dyDescent="0.2">
      <c r="O403" s="62">
        <f t="shared" si="70"/>
        <v>456.62281647925863</v>
      </c>
      <c r="P403" s="62" t="str">
        <f t="shared" si="71"/>
        <v>Eurasia</v>
      </c>
      <c r="R403" s="62">
        <f t="shared" si="73"/>
        <v>2970</v>
      </c>
      <c r="S403" s="62">
        <f t="shared" si="72"/>
        <v>0</v>
      </c>
      <c r="T403" s="62">
        <f t="shared" si="74"/>
        <v>0</v>
      </c>
      <c r="U403" s="62">
        <f t="shared" si="74"/>
        <v>0</v>
      </c>
      <c r="V403" s="62">
        <f t="shared" si="74"/>
        <v>0</v>
      </c>
      <c r="W403" s="62">
        <f t="shared" si="74"/>
        <v>0</v>
      </c>
      <c r="X403" s="62">
        <f t="shared" si="74"/>
        <v>0</v>
      </c>
      <c r="Y403" s="62">
        <f t="shared" si="74"/>
        <v>0</v>
      </c>
      <c r="Z403" s="62">
        <f t="shared" si="74"/>
        <v>0</v>
      </c>
      <c r="AA403" s="62">
        <f t="shared" si="74"/>
        <v>0</v>
      </c>
      <c r="AB403" s="62">
        <f t="shared" si="74"/>
        <v>456.62281647925863</v>
      </c>
      <c r="AC403" s="62">
        <f t="shared" si="74"/>
        <v>0</v>
      </c>
      <c r="AD403" s="62">
        <f t="shared" si="74"/>
        <v>0</v>
      </c>
      <c r="AE403" s="62">
        <f t="shared" si="74"/>
        <v>0</v>
      </c>
      <c r="AF403" s="62">
        <f t="shared" si="74"/>
        <v>0</v>
      </c>
      <c r="AG403" s="62">
        <f t="shared" si="74"/>
        <v>0</v>
      </c>
      <c r="AH403" s="62">
        <f t="shared" si="74"/>
        <v>0</v>
      </c>
      <c r="AI403" s="62">
        <f t="shared" si="74"/>
        <v>0</v>
      </c>
    </row>
    <row r="404" spans="15:35" x14ac:dyDescent="0.2">
      <c r="O404" s="62">
        <f t="shared" si="70"/>
        <v>456.62281647925863</v>
      </c>
      <c r="P404" s="62" t="str">
        <f t="shared" si="71"/>
        <v>Eurasia</v>
      </c>
      <c r="R404" s="62">
        <f t="shared" si="73"/>
        <v>2977.5</v>
      </c>
      <c r="S404" s="62">
        <f t="shared" si="72"/>
        <v>0</v>
      </c>
      <c r="T404" s="62">
        <f t="shared" si="74"/>
        <v>0</v>
      </c>
      <c r="U404" s="62">
        <f t="shared" si="74"/>
        <v>0</v>
      </c>
      <c r="V404" s="62">
        <f t="shared" si="74"/>
        <v>0</v>
      </c>
      <c r="W404" s="62">
        <f t="shared" si="74"/>
        <v>0</v>
      </c>
      <c r="X404" s="62">
        <f t="shared" si="74"/>
        <v>0</v>
      </c>
      <c r="Y404" s="62">
        <f t="shared" si="74"/>
        <v>0</v>
      </c>
      <c r="Z404" s="62">
        <f t="shared" si="74"/>
        <v>0</v>
      </c>
      <c r="AA404" s="62">
        <f t="shared" si="74"/>
        <v>0</v>
      </c>
      <c r="AB404" s="62">
        <f t="shared" si="74"/>
        <v>456.62281647925863</v>
      </c>
      <c r="AC404" s="62">
        <f t="shared" si="74"/>
        <v>0</v>
      </c>
      <c r="AD404" s="62">
        <f t="shared" si="74"/>
        <v>0</v>
      </c>
      <c r="AE404" s="62">
        <f t="shared" si="74"/>
        <v>0</v>
      </c>
      <c r="AF404" s="62">
        <f t="shared" si="74"/>
        <v>0</v>
      </c>
      <c r="AG404" s="62">
        <f t="shared" si="74"/>
        <v>0</v>
      </c>
      <c r="AH404" s="62">
        <f t="shared" si="74"/>
        <v>0</v>
      </c>
      <c r="AI404" s="62">
        <f t="shared" si="74"/>
        <v>0</v>
      </c>
    </row>
    <row r="405" spans="15:35" x14ac:dyDescent="0.2">
      <c r="O405" s="62">
        <f t="shared" si="70"/>
        <v>458.18069496664577</v>
      </c>
      <c r="P405" s="62" t="str">
        <f t="shared" si="71"/>
        <v>Eurasia</v>
      </c>
      <c r="R405" s="62">
        <f t="shared" si="73"/>
        <v>2985</v>
      </c>
      <c r="S405" s="62">
        <f t="shared" si="72"/>
        <v>0</v>
      </c>
      <c r="T405" s="62">
        <f t="shared" si="74"/>
        <v>0</v>
      </c>
      <c r="U405" s="62">
        <f t="shared" si="74"/>
        <v>0</v>
      </c>
      <c r="V405" s="62">
        <f t="shared" si="74"/>
        <v>0</v>
      </c>
      <c r="W405" s="62">
        <f t="shared" si="74"/>
        <v>0</v>
      </c>
      <c r="X405" s="62">
        <f t="shared" si="74"/>
        <v>0</v>
      </c>
      <c r="Y405" s="62">
        <f t="shared" si="74"/>
        <v>0</v>
      </c>
      <c r="Z405" s="62">
        <f t="shared" si="74"/>
        <v>0</v>
      </c>
      <c r="AA405" s="62">
        <f t="shared" si="74"/>
        <v>0</v>
      </c>
      <c r="AB405" s="62">
        <f t="shared" si="74"/>
        <v>458.18069496664577</v>
      </c>
      <c r="AC405" s="62">
        <f t="shared" si="74"/>
        <v>0</v>
      </c>
      <c r="AD405" s="62">
        <f t="shared" si="74"/>
        <v>0</v>
      </c>
      <c r="AE405" s="62">
        <f t="shared" si="74"/>
        <v>0</v>
      </c>
      <c r="AF405" s="62">
        <f t="shared" si="74"/>
        <v>0</v>
      </c>
      <c r="AG405" s="62">
        <f t="shared" si="74"/>
        <v>0</v>
      </c>
      <c r="AH405" s="62">
        <f t="shared" si="74"/>
        <v>0</v>
      </c>
      <c r="AI405" s="62">
        <f t="shared" si="74"/>
        <v>0</v>
      </c>
    </row>
    <row r="406" spans="15:35" x14ac:dyDescent="0.2">
      <c r="O406" s="62">
        <f t="shared" si="70"/>
        <v>458.18069496664577</v>
      </c>
      <c r="P406" s="62" t="str">
        <f t="shared" si="71"/>
        <v>Eurasia</v>
      </c>
      <c r="R406" s="62">
        <f t="shared" si="73"/>
        <v>2992.5</v>
      </c>
      <c r="S406" s="62">
        <f t="shared" si="72"/>
        <v>0</v>
      </c>
      <c r="T406" s="62">
        <f t="shared" si="74"/>
        <v>0</v>
      </c>
      <c r="U406" s="62">
        <f t="shared" si="74"/>
        <v>0</v>
      </c>
      <c r="V406" s="62">
        <f t="shared" si="74"/>
        <v>0</v>
      </c>
      <c r="W406" s="62">
        <f t="shared" si="74"/>
        <v>0</v>
      </c>
      <c r="X406" s="62">
        <f t="shared" si="74"/>
        <v>0</v>
      </c>
      <c r="Y406" s="62">
        <f t="shared" si="74"/>
        <v>0</v>
      </c>
      <c r="Z406" s="62">
        <f t="shared" si="74"/>
        <v>0</v>
      </c>
      <c r="AA406" s="62">
        <f t="shared" si="74"/>
        <v>0</v>
      </c>
      <c r="AB406" s="62">
        <f t="shared" si="74"/>
        <v>458.18069496664577</v>
      </c>
      <c r="AC406" s="62">
        <f t="shared" si="74"/>
        <v>0</v>
      </c>
      <c r="AD406" s="62">
        <f t="shared" si="74"/>
        <v>0</v>
      </c>
      <c r="AE406" s="62">
        <f t="shared" si="74"/>
        <v>0</v>
      </c>
      <c r="AF406" s="62">
        <f t="shared" si="74"/>
        <v>0</v>
      </c>
      <c r="AG406" s="62">
        <f t="shared" si="74"/>
        <v>0</v>
      </c>
      <c r="AH406" s="62">
        <f t="shared" si="74"/>
        <v>0</v>
      </c>
      <c r="AI406" s="62">
        <f t="shared" si="74"/>
        <v>0</v>
      </c>
    </row>
    <row r="407" spans="15:35" x14ac:dyDescent="0.2">
      <c r="O407" s="62">
        <f t="shared" si="70"/>
        <v>458.18069496664577</v>
      </c>
      <c r="P407" s="62" t="str">
        <f t="shared" si="71"/>
        <v>Eurasia</v>
      </c>
      <c r="R407" s="62">
        <f t="shared" si="73"/>
        <v>3000</v>
      </c>
      <c r="S407" s="62">
        <f t="shared" si="72"/>
        <v>0</v>
      </c>
      <c r="T407" s="62">
        <f t="shared" si="74"/>
        <v>0</v>
      </c>
      <c r="U407" s="62">
        <f t="shared" si="74"/>
        <v>0</v>
      </c>
      <c r="V407" s="62">
        <f t="shared" si="74"/>
        <v>0</v>
      </c>
      <c r="W407" s="62">
        <f t="shared" si="74"/>
        <v>0</v>
      </c>
      <c r="X407" s="62">
        <f t="shared" si="74"/>
        <v>0</v>
      </c>
      <c r="Y407" s="62">
        <f t="shared" si="74"/>
        <v>0</v>
      </c>
      <c r="Z407" s="62">
        <f t="shared" si="74"/>
        <v>0</v>
      </c>
      <c r="AA407" s="62">
        <f t="shared" si="74"/>
        <v>0</v>
      </c>
      <c r="AB407" s="62">
        <f t="shared" si="74"/>
        <v>458.18069496664577</v>
      </c>
      <c r="AC407" s="62">
        <f t="shared" si="74"/>
        <v>0</v>
      </c>
      <c r="AD407" s="62">
        <f t="shared" si="74"/>
        <v>0</v>
      </c>
      <c r="AE407" s="62">
        <f t="shared" si="74"/>
        <v>0</v>
      </c>
      <c r="AF407" s="62">
        <f t="shared" si="74"/>
        <v>0</v>
      </c>
      <c r="AG407" s="62">
        <f t="shared" si="74"/>
        <v>0</v>
      </c>
      <c r="AH407" s="62">
        <f t="shared" si="74"/>
        <v>0</v>
      </c>
      <c r="AI407" s="62">
        <f t="shared" si="74"/>
        <v>0</v>
      </c>
    </row>
    <row r="408" spans="15:35" x14ac:dyDescent="0.2">
      <c r="O408" s="62">
        <f t="shared" si="70"/>
        <v>458.18069496664577</v>
      </c>
      <c r="P408" s="62" t="str">
        <f t="shared" si="71"/>
        <v>Eurasia</v>
      </c>
      <c r="R408" s="62">
        <f t="shared" si="73"/>
        <v>3007.5</v>
      </c>
      <c r="S408" s="62">
        <f t="shared" si="72"/>
        <v>0</v>
      </c>
      <c r="T408" s="62">
        <f t="shared" si="74"/>
        <v>0</v>
      </c>
      <c r="U408" s="62">
        <f t="shared" si="74"/>
        <v>0</v>
      </c>
      <c r="V408" s="62">
        <f t="shared" si="74"/>
        <v>0</v>
      </c>
      <c r="W408" s="62">
        <f t="shared" si="74"/>
        <v>0</v>
      </c>
      <c r="X408" s="62">
        <f t="shared" si="74"/>
        <v>0</v>
      </c>
      <c r="Y408" s="62">
        <f t="shared" si="74"/>
        <v>0</v>
      </c>
      <c r="Z408" s="62">
        <f t="shared" si="74"/>
        <v>0</v>
      </c>
      <c r="AA408" s="62">
        <f t="shared" si="74"/>
        <v>0</v>
      </c>
      <c r="AB408" s="62">
        <f t="shared" si="74"/>
        <v>458.18069496664577</v>
      </c>
      <c r="AC408" s="62">
        <f t="shared" si="74"/>
        <v>0</v>
      </c>
      <c r="AD408" s="62">
        <f t="shared" si="74"/>
        <v>0</v>
      </c>
      <c r="AE408" s="62">
        <f t="shared" si="74"/>
        <v>0</v>
      </c>
      <c r="AF408" s="62">
        <f t="shared" si="74"/>
        <v>0</v>
      </c>
      <c r="AG408" s="62">
        <f t="shared" si="74"/>
        <v>0</v>
      </c>
      <c r="AH408" s="62">
        <f t="shared" si="74"/>
        <v>0</v>
      </c>
      <c r="AI408" s="62">
        <f t="shared" si="74"/>
        <v>0</v>
      </c>
    </row>
    <row r="409" spans="15:35" x14ac:dyDescent="0.2">
      <c r="O409" s="62">
        <f t="shared" si="70"/>
        <v>458.18069496664577</v>
      </c>
      <c r="P409" s="62" t="str">
        <f t="shared" si="71"/>
        <v>Eurasia</v>
      </c>
      <c r="R409" s="62">
        <f t="shared" si="73"/>
        <v>3015</v>
      </c>
      <c r="S409" s="62">
        <f t="shared" si="72"/>
        <v>0</v>
      </c>
      <c r="T409" s="62">
        <f t="shared" si="72"/>
        <v>0</v>
      </c>
      <c r="U409" s="62">
        <f t="shared" si="72"/>
        <v>0</v>
      </c>
      <c r="V409" s="62">
        <f t="shared" si="72"/>
        <v>0</v>
      </c>
      <c r="W409" s="62">
        <f t="shared" si="72"/>
        <v>0</v>
      </c>
      <c r="X409" s="62">
        <f t="shared" si="72"/>
        <v>0</v>
      </c>
      <c r="Y409" s="62">
        <f t="shared" si="72"/>
        <v>0</v>
      </c>
      <c r="Z409" s="62">
        <f t="shared" si="72"/>
        <v>0</v>
      </c>
      <c r="AA409" s="62">
        <f t="shared" si="72"/>
        <v>0</v>
      </c>
      <c r="AB409" s="62">
        <f t="shared" si="72"/>
        <v>458.18069496664577</v>
      </c>
      <c r="AC409" s="62">
        <f t="shared" si="72"/>
        <v>0</v>
      </c>
      <c r="AD409" s="62">
        <f t="shared" si="72"/>
        <v>0</v>
      </c>
      <c r="AE409" s="62">
        <f t="shared" si="72"/>
        <v>0</v>
      </c>
      <c r="AF409" s="62">
        <f t="shared" si="72"/>
        <v>0</v>
      </c>
      <c r="AG409" s="62">
        <f t="shared" si="72"/>
        <v>0</v>
      </c>
      <c r="AH409" s="62">
        <f t="shared" si="72"/>
        <v>0</v>
      </c>
      <c r="AI409" s="62">
        <f t="shared" ref="T409:AI425" si="75">IF($R409&gt;MAX($L:$L),0,IF($P409=AI$6,$O409,0))</f>
        <v>0</v>
      </c>
    </row>
    <row r="410" spans="15:35" x14ac:dyDescent="0.2">
      <c r="O410" s="62">
        <f t="shared" si="70"/>
        <v>458.18069496664577</v>
      </c>
      <c r="P410" s="62" t="str">
        <f t="shared" si="71"/>
        <v>Eurasia</v>
      </c>
      <c r="R410" s="62">
        <f t="shared" si="73"/>
        <v>3022.5</v>
      </c>
      <c r="S410" s="62">
        <f t="shared" si="72"/>
        <v>0</v>
      </c>
      <c r="T410" s="62">
        <f t="shared" si="75"/>
        <v>0</v>
      </c>
      <c r="U410" s="62">
        <f t="shared" si="75"/>
        <v>0</v>
      </c>
      <c r="V410" s="62">
        <f t="shared" si="75"/>
        <v>0</v>
      </c>
      <c r="W410" s="62">
        <f t="shared" si="75"/>
        <v>0</v>
      </c>
      <c r="X410" s="62">
        <f t="shared" si="75"/>
        <v>0</v>
      </c>
      <c r="Y410" s="62">
        <f t="shared" si="75"/>
        <v>0</v>
      </c>
      <c r="Z410" s="62">
        <f t="shared" si="75"/>
        <v>0</v>
      </c>
      <c r="AA410" s="62">
        <f t="shared" si="75"/>
        <v>0</v>
      </c>
      <c r="AB410" s="62">
        <f t="shared" si="75"/>
        <v>458.18069496664577</v>
      </c>
      <c r="AC410" s="62">
        <f t="shared" si="75"/>
        <v>0</v>
      </c>
      <c r="AD410" s="62">
        <f t="shared" si="75"/>
        <v>0</v>
      </c>
      <c r="AE410" s="62">
        <f t="shared" si="75"/>
        <v>0</v>
      </c>
      <c r="AF410" s="62">
        <f t="shared" si="75"/>
        <v>0</v>
      </c>
      <c r="AG410" s="62">
        <f t="shared" si="75"/>
        <v>0</v>
      </c>
      <c r="AH410" s="62">
        <f t="shared" si="75"/>
        <v>0</v>
      </c>
      <c r="AI410" s="62">
        <f t="shared" si="75"/>
        <v>0</v>
      </c>
    </row>
    <row r="411" spans="15:35" x14ac:dyDescent="0.2">
      <c r="O411" s="62">
        <f t="shared" si="70"/>
        <v>458.18069496664577</v>
      </c>
      <c r="P411" s="62" t="str">
        <f t="shared" si="71"/>
        <v>Eurasia</v>
      </c>
      <c r="R411" s="62">
        <f t="shared" si="73"/>
        <v>3030</v>
      </c>
      <c r="S411" s="62">
        <f t="shared" si="72"/>
        <v>0</v>
      </c>
      <c r="T411" s="62">
        <f t="shared" si="75"/>
        <v>0</v>
      </c>
      <c r="U411" s="62">
        <f t="shared" si="75"/>
        <v>0</v>
      </c>
      <c r="V411" s="62">
        <f t="shared" si="75"/>
        <v>0</v>
      </c>
      <c r="W411" s="62">
        <f t="shared" si="75"/>
        <v>0</v>
      </c>
      <c r="X411" s="62">
        <f t="shared" si="75"/>
        <v>0</v>
      </c>
      <c r="Y411" s="62">
        <f t="shared" si="75"/>
        <v>0</v>
      </c>
      <c r="Z411" s="62">
        <f t="shared" si="75"/>
        <v>0</v>
      </c>
      <c r="AA411" s="62">
        <f t="shared" si="75"/>
        <v>0</v>
      </c>
      <c r="AB411" s="62">
        <f t="shared" si="75"/>
        <v>458.18069496664577</v>
      </c>
      <c r="AC411" s="62">
        <f t="shared" si="75"/>
        <v>0</v>
      </c>
      <c r="AD411" s="62">
        <f t="shared" si="75"/>
        <v>0</v>
      </c>
      <c r="AE411" s="62">
        <f t="shared" si="75"/>
        <v>0</v>
      </c>
      <c r="AF411" s="62">
        <f t="shared" si="75"/>
        <v>0</v>
      </c>
      <c r="AG411" s="62">
        <f t="shared" si="75"/>
        <v>0</v>
      </c>
      <c r="AH411" s="62">
        <f t="shared" si="75"/>
        <v>0</v>
      </c>
      <c r="AI411" s="62">
        <f t="shared" si="75"/>
        <v>0</v>
      </c>
    </row>
    <row r="412" spans="15:35" x14ac:dyDescent="0.2">
      <c r="O412" s="62">
        <f t="shared" si="70"/>
        <v>458.18069496664577</v>
      </c>
      <c r="P412" s="62" t="str">
        <f t="shared" si="71"/>
        <v>Eurasia</v>
      </c>
      <c r="R412" s="62">
        <f t="shared" si="73"/>
        <v>3037.5</v>
      </c>
      <c r="S412" s="62">
        <f t="shared" si="72"/>
        <v>0</v>
      </c>
      <c r="T412" s="62">
        <f t="shared" si="75"/>
        <v>0</v>
      </c>
      <c r="U412" s="62">
        <f t="shared" si="75"/>
        <v>0</v>
      </c>
      <c r="V412" s="62">
        <f t="shared" si="75"/>
        <v>0</v>
      </c>
      <c r="W412" s="62">
        <f t="shared" si="75"/>
        <v>0</v>
      </c>
      <c r="X412" s="62">
        <f t="shared" si="75"/>
        <v>0</v>
      </c>
      <c r="Y412" s="62">
        <f t="shared" si="75"/>
        <v>0</v>
      </c>
      <c r="Z412" s="62">
        <f t="shared" si="75"/>
        <v>0</v>
      </c>
      <c r="AA412" s="62">
        <f t="shared" si="75"/>
        <v>0</v>
      </c>
      <c r="AB412" s="62">
        <f t="shared" si="75"/>
        <v>458.18069496664577</v>
      </c>
      <c r="AC412" s="62">
        <f t="shared" si="75"/>
        <v>0</v>
      </c>
      <c r="AD412" s="62">
        <f t="shared" si="75"/>
        <v>0</v>
      </c>
      <c r="AE412" s="62">
        <f t="shared" si="75"/>
        <v>0</v>
      </c>
      <c r="AF412" s="62">
        <f t="shared" si="75"/>
        <v>0</v>
      </c>
      <c r="AG412" s="62">
        <f t="shared" si="75"/>
        <v>0</v>
      </c>
      <c r="AH412" s="62">
        <f t="shared" si="75"/>
        <v>0</v>
      </c>
      <c r="AI412" s="62">
        <f t="shared" si="75"/>
        <v>0</v>
      </c>
    </row>
    <row r="413" spans="15:35" x14ac:dyDescent="0.2">
      <c r="O413" s="62">
        <f t="shared" si="70"/>
        <v>458.18069496664577</v>
      </c>
      <c r="P413" s="62" t="str">
        <f t="shared" si="71"/>
        <v>Eurasia</v>
      </c>
      <c r="R413" s="62">
        <f t="shared" si="73"/>
        <v>3045</v>
      </c>
      <c r="S413" s="62">
        <f t="shared" si="72"/>
        <v>0</v>
      </c>
      <c r="T413" s="62">
        <f t="shared" si="75"/>
        <v>0</v>
      </c>
      <c r="U413" s="62">
        <f t="shared" si="75"/>
        <v>0</v>
      </c>
      <c r="V413" s="62">
        <f t="shared" si="75"/>
        <v>0</v>
      </c>
      <c r="W413" s="62">
        <f t="shared" si="75"/>
        <v>0</v>
      </c>
      <c r="X413" s="62">
        <f t="shared" si="75"/>
        <v>0</v>
      </c>
      <c r="Y413" s="62">
        <f t="shared" si="75"/>
        <v>0</v>
      </c>
      <c r="Z413" s="62">
        <f t="shared" si="75"/>
        <v>0</v>
      </c>
      <c r="AA413" s="62">
        <f t="shared" si="75"/>
        <v>0</v>
      </c>
      <c r="AB413" s="62">
        <f t="shared" si="75"/>
        <v>458.18069496664577</v>
      </c>
      <c r="AC413" s="62">
        <f t="shared" si="75"/>
        <v>0</v>
      </c>
      <c r="AD413" s="62">
        <f t="shared" si="75"/>
        <v>0</v>
      </c>
      <c r="AE413" s="62">
        <f t="shared" si="75"/>
        <v>0</v>
      </c>
      <c r="AF413" s="62">
        <f t="shared" si="75"/>
        <v>0</v>
      </c>
      <c r="AG413" s="62">
        <f t="shared" si="75"/>
        <v>0</v>
      </c>
      <c r="AH413" s="62">
        <f t="shared" si="75"/>
        <v>0</v>
      </c>
      <c r="AI413" s="62">
        <f t="shared" si="75"/>
        <v>0</v>
      </c>
    </row>
    <row r="414" spans="15:35" x14ac:dyDescent="0.2">
      <c r="O414" s="62">
        <f t="shared" si="70"/>
        <v>458.18069496664577</v>
      </c>
      <c r="P414" s="62" t="str">
        <f t="shared" si="71"/>
        <v>Eurasia</v>
      </c>
      <c r="R414" s="62">
        <f t="shared" si="73"/>
        <v>3052.5</v>
      </c>
      <c r="S414" s="62">
        <f t="shared" si="72"/>
        <v>0</v>
      </c>
      <c r="T414" s="62">
        <f t="shared" si="75"/>
        <v>0</v>
      </c>
      <c r="U414" s="62">
        <f t="shared" si="75"/>
        <v>0</v>
      </c>
      <c r="V414" s="62">
        <f t="shared" si="75"/>
        <v>0</v>
      </c>
      <c r="W414" s="62">
        <f t="shared" si="75"/>
        <v>0</v>
      </c>
      <c r="X414" s="62">
        <f t="shared" si="75"/>
        <v>0</v>
      </c>
      <c r="Y414" s="62">
        <f t="shared" si="75"/>
        <v>0</v>
      </c>
      <c r="Z414" s="62">
        <f t="shared" si="75"/>
        <v>0</v>
      </c>
      <c r="AA414" s="62">
        <f t="shared" si="75"/>
        <v>0</v>
      </c>
      <c r="AB414" s="62">
        <f t="shared" si="75"/>
        <v>458.18069496664577</v>
      </c>
      <c r="AC414" s="62">
        <f t="shared" si="75"/>
        <v>0</v>
      </c>
      <c r="AD414" s="62">
        <f t="shared" si="75"/>
        <v>0</v>
      </c>
      <c r="AE414" s="62">
        <f t="shared" si="75"/>
        <v>0</v>
      </c>
      <c r="AF414" s="62">
        <f t="shared" si="75"/>
        <v>0</v>
      </c>
      <c r="AG414" s="62">
        <f t="shared" si="75"/>
        <v>0</v>
      </c>
      <c r="AH414" s="62">
        <f t="shared" si="75"/>
        <v>0</v>
      </c>
      <c r="AI414" s="62">
        <f t="shared" si="75"/>
        <v>0</v>
      </c>
    </row>
    <row r="415" spans="15:35" x14ac:dyDescent="0.2">
      <c r="O415" s="62">
        <f t="shared" si="70"/>
        <v>458.18069496664577</v>
      </c>
      <c r="P415" s="62" t="str">
        <f t="shared" si="71"/>
        <v>Eurasia</v>
      </c>
      <c r="R415" s="62">
        <f t="shared" si="73"/>
        <v>3060</v>
      </c>
      <c r="S415" s="62">
        <f t="shared" si="72"/>
        <v>0</v>
      </c>
      <c r="T415" s="62">
        <f t="shared" si="75"/>
        <v>0</v>
      </c>
      <c r="U415" s="62">
        <f t="shared" si="75"/>
        <v>0</v>
      </c>
      <c r="V415" s="62">
        <f t="shared" si="75"/>
        <v>0</v>
      </c>
      <c r="W415" s="62">
        <f t="shared" si="75"/>
        <v>0</v>
      </c>
      <c r="X415" s="62">
        <f t="shared" si="75"/>
        <v>0</v>
      </c>
      <c r="Y415" s="62">
        <f t="shared" si="75"/>
        <v>0</v>
      </c>
      <c r="Z415" s="62">
        <f t="shared" si="75"/>
        <v>0</v>
      </c>
      <c r="AA415" s="62">
        <f t="shared" si="75"/>
        <v>0</v>
      </c>
      <c r="AB415" s="62">
        <f t="shared" si="75"/>
        <v>458.18069496664577</v>
      </c>
      <c r="AC415" s="62">
        <f t="shared" si="75"/>
        <v>0</v>
      </c>
      <c r="AD415" s="62">
        <f t="shared" si="75"/>
        <v>0</v>
      </c>
      <c r="AE415" s="62">
        <f t="shared" si="75"/>
        <v>0</v>
      </c>
      <c r="AF415" s="62">
        <f t="shared" si="75"/>
        <v>0</v>
      </c>
      <c r="AG415" s="62">
        <f t="shared" si="75"/>
        <v>0</v>
      </c>
      <c r="AH415" s="62">
        <f t="shared" si="75"/>
        <v>0</v>
      </c>
      <c r="AI415" s="62">
        <f t="shared" si="75"/>
        <v>0</v>
      </c>
    </row>
    <row r="416" spans="15:35" x14ac:dyDescent="0.2">
      <c r="O416" s="62">
        <f t="shared" si="70"/>
        <v>458.18069496664577</v>
      </c>
      <c r="P416" s="62" t="str">
        <f t="shared" si="71"/>
        <v>Eurasia</v>
      </c>
      <c r="R416" s="62">
        <f t="shared" si="73"/>
        <v>3067.5</v>
      </c>
      <c r="S416" s="62">
        <f t="shared" si="72"/>
        <v>0</v>
      </c>
      <c r="T416" s="62">
        <f t="shared" si="75"/>
        <v>0</v>
      </c>
      <c r="U416" s="62">
        <f t="shared" si="75"/>
        <v>0</v>
      </c>
      <c r="V416" s="62">
        <f t="shared" si="75"/>
        <v>0</v>
      </c>
      <c r="W416" s="62">
        <f t="shared" si="75"/>
        <v>0</v>
      </c>
      <c r="X416" s="62">
        <f t="shared" si="75"/>
        <v>0</v>
      </c>
      <c r="Y416" s="62">
        <f t="shared" si="75"/>
        <v>0</v>
      </c>
      <c r="Z416" s="62">
        <f t="shared" si="75"/>
        <v>0</v>
      </c>
      <c r="AA416" s="62">
        <f t="shared" si="75"/>
        <v>0</v>
      </c>
      <c r="AB416" s="62">
        <f t="shared" si="75"/>
        <v>458.18069496664577</v>
      </c>
      <c r="AC416" s="62">
        <f t="shared" si="75"/>
        <v>0</v>
      </c>
      <c r="AD416" s="62">
        <f t="shared" si="75"/>
        <v>0</v>
      </c>
      <c r="AE416" s="62">
        <f t="shared" si="75"/>
        <v>0</v>
      </c>
      <c r="AF416" s="62">
        <f t="shared" si="75"/>
        <v>0</v>
      </c>
      <c r="AG416" s="62">
        <f t="shared" si="75"/>
        <v>0</v>
      </c>
      <c r="AH416" s="62">
        <f t="shared" si="75"/>
        <v>0</v>
      </c>
      <c r="AI416" s="62">
        <f t="shared" si="75"/>
        <v>0</v>
      </c>
    </row>
    <row r="417" spans="15:35" x14ac:dyDescent="0.2">
      <c r="O417" s="62">
        <f t="shared" si="70"/>
        <v>458.18069496664577</v>
      </c>
      <c r="P417" s="62" t="str">
        <f t="shared" si="71"/>
        <v>Eurasia</v>
      </c>
      <c r="R417" s="62">
        <f t="shared" si="73"/>
        <v>3075</v>
      </c>
      <c r="S417" s="62">
        <f t="shared" si="72"/>
        <v>0</v>
      </c>
      <c r="T417" s="62">
        <f t="shared" si="75"/>
        <v>0</v>
      </c>
      <c r="U417" s="62">
        <f t="shared" si="75"/>
        <v>0</v>
      </c>
      <c r="V417" s="62">
        <f t="shared" si="75"/>
        <v>0</v>
      </c>
      <c r="W417" s="62">
        <f t="shared" si="75"/>
        <v>0</v>
      </c>
      <c r="X417" s="62">
        <f t="shared" si="75"/>
        <v>0</v>
      </c>
      <c r="Y417" s="62">
        <f t="shared" si="75"/>
        <v>0</v>
      </c>
      <c r="Z417" s="62">
        <f t="shared" si="75"/>
        <v>0</v>
      </c>
      <c r="AA417" s="62">
        <f t="shared" si="75"/>
        <v>0</v>
      </c>
      <c r="AB417" s="62">
        <f t="shared" si="75"/>
        <v>458.18069496664577</v>
      </c>
      <c r="AC417" s="62">
        <f t="shared" si="75"/>
        <v>0</v>
      </c>
      <c r="AD417" s="62">
        <f t="shared" si="75"/>
        <v>0</v>
      </c>
      <c r="AE417" s="62">
        <f t="shared" si="75"/>
        <v>0</v>
      </c>
      <c r="AF417" s="62">
        <f t="shared" si="75"/>
        <v>0</v>
      </c>
      <c r="AG417" s="62">
        <f t="shared" si="75"/>
        <v>0</v>
      </c>
      <c r="AH417" s="62">
        <f t="shared" si="75"/>
        <v>0</v>
      </c>
      <c r="AI417" s="62">
        <f t="shared" si="75"/>
        <v>0</v>
      </c>
    </row>
    <row r="418" spans="15:35" x14ac:dyDescent="0.2">
      <c r="O418" s="62">
        <f t="shared" si="70"/>
        <v>458.18069496664577</v>
      </c>
      <c r="P418" s="62" t="str">
        <f t="shared" si="71"/>
        <v>Eurasia</v>
      </c>
      <c r="R418" s="62">
        <f t="shared" si="73"/>
        <v>3082.5</v>
      </c>
      <c r="S418" s="62">
        <f t="shared" si="72"/>
        <v>0</v>
      </c>
      <c r="T418" s="62">
        <f t="shared" si="75"/>
        <v>0</v>
      </c>
      <c r="U418" s="62">
        <f t="shared" si="75"/>
        <v>0</v>
      </c>
      <c r="V418" s="62">
        <f t="shared" si="75"/>
        <v>0</v>
      </c>
      <c r="W418" s="62">
        <f t="shared" si="75"/>
        <v>0</v>
      </c>
      <c r="X418" s="62">
        <f t="shared" si="75"/>
        <v>0</v>
      </c>
      <c r="Y418" s="62">
        <f t="shared" si="75"/>
        <v>0</v>
      </c>
      <c r="Z418" s="62">
        <f t="shared" si="75"/>
        <v>0</v>
      </c>
      <c r="AA418" s="62">
        <f t="shared" si="75"/>
        <v>0</v>
      </c>
      <c r="AB418" s="62">
        <f t="shared" si="75"/>
        <v>458.18069496664577</v>
      </c>
      <c r="AC418" s="62">
        <f t="shared" si="75"/>
        <v>0</v>
      </c>
      <c r="AD418" s="62">
        <f t="shared" si="75"/>
        <v>0</v>
      </c>
      <c r="AE418" s="62">
        <f t="shared" si="75"/>
        <v>0</v>
      </c>
      <c r="AF418" s="62">
        <f t="shared" si="75"/>
        <v>0</v>
      </c>
      <c r="AG418" s="62">
        <f t="shared" si="75"/>
        <v>0</v>
      </c>
      <c r="AH418" s="62">
        <f t="shared" si="75"/>
        <v>0</v>
      </c>
      <c r="AI418" s="62">
        <f t="shared" si="75"/>
        <v>0</v>
      </c>
    </row>
    <row r="419" spans="15:35" x14ac:dyDescent="0.2">
      <c r="O419" s="62">
        <f t="shared" si="70"/>
        <v>458.18069496664577</v>
      </c>
      <c r="P419" s="62" t="str">
        <f t="shared" si="71"/>
        <v>Eurasia</v>
      </c>
      <c r="R419" s="62">
        <f t="shared" si="73"/>
        <v>3090</v>
      </c>
      <c r="S419" s="62">
        <f t="shared" si="72"/>
        <v>0</v>
      </c>
      <c r="T419" s="62">
        <f t="shared" si="75"/>
        <v>0</v>
      </c>
      <c r="U419" s="62">
        <f t="shared" si="75"/>
        <v>0</v>
      </c>
      <c r="V419" s="62">
        <f t="shared" si="75"/>
        <v>0</v>
      </c>
      <c r="W419" s="62">
        <f t="shared" si="75"/>
        <v>0</v>
      </c>
      <c r="X419" s="62">
        <f t="shared" si="75"/>
        <v>0</v>
      </c>
      <c r="Y419" s="62">
        <f t="shared" si="75"/>
        <v>0</v>
      </c>
      <c r="Z419" s="62">
        <f t="shared" si="75"/>
        <v>0</v>
      </c>
      <c r="AA419" s="62">
        <f t="shared" si="75"/>
        <v>0</v>
      </c>
      <c r="AB419" s="62">
        <f t="shared" si="75"/>
        <v>458.18069496664577</v>
      </c>
      <c r="AC419" s="62">
        <f t="shared" si="75"/>
        <v>0</v>
      </c>
      <c r="AD419" s="62">
        <f t="shared" si="75"/>
        <v>0</v>
      </c>
      <c r="AE419" s="62">
        <f t="shared" si="75"/>
        <v>0</v>
      </c>
      <c r="AF419" s="62">
        <f t="shared" si="75"/>
        <v>0</v>
      </c>
      <c r="AG419" s="62">
        <f t="shared" si="75"/>
        <v>0</v>
      </c>
      <c r="AH419" s="62">
        <f t="shared" si="75"/>
        <v>0</v>
      </c>
      <c r="AI419" s="62">
        <f t="shared" si="75"/>
        <v>0</v>
      </c>
    </row>
    <row r="420" spans="15:35" x14ac:dyDescent="0.2">
      <c r="O420" s="62">
        <f t="shared" si="70"/>
        <v>458.18069496664577</v>
      </c>
      <c r="P420" s="62" t="str">
        <f t="shared" si="71"/>
        <v>Eurasia</v>
      </c>
      <c r="R420" s="62">
        <f t="shared" si="73"/>
        <v>3097.5</v>
      </c>
      <c r="S420" s="62">
        <f t="shared" si="72"/>
        <v>0</v>
      </c>
      <c r="T420" s="62">
        <f t="shared" si="75"/>
        <v>0</v>
      </c>
      <c r="U420" s="62">
        <f t="shared" si="75"/>
        <v>0</v>
      </c>
      <c r="V420" s="62">
        <f t="shared" si="75"/>
        <v>0</v>
      </c>
      <c r="W420" s="62">
        <f t="shared" si="75"/>
        <v>0</v>
      </c>
      <c r="X420" s="62">
        <f t="shared" si="75"/>
        <v>0</v>
      </c>
      <c r="Y420" s="62">
        <f t="shared" si="75"/>
        <v>0</v>
      </c>
      <c r="Z420" s="62">
        <f t="shared" si="75"/>
        <v>0</v>
      </c>
      <c r="AA420" s="62">
        <f t="shared" si="75"/>
        <v>0</v>
      </c>
      <c r="AB420" s="62">
        <f t="shared" si="75"/>
        <v>458.18069496664577</v>
      </c>
      <c r="AC420" s="62">
        <f t="shared" si="75"/>
        <v>0</v>
      </c>
      <c r="AD420" s="62">
        <f t="shared" si="75"/>
        <v>0</v>
      </c>
      <c r="AE420" s="62">
        <f t="shared" si="75"/>
        <v>0</v>
      </c>
      <c r="AF420" s="62">
        <f t="shared" si="75"/>
        <v>0</v>
      </c>
      <c r="AG420" s="62">
        <f t="shared" si="75"/>
        <v>0</v>
      </c>
      <c r="AH420" s="62">
        <f t="shared" si="75"/>
        <v>0</v>
      </c>
      <c r="AI420" s="62">
        <f t="shared" si="75"/>
        <v>0</v>
      </c>
    </row>
    <row r="421" spans="15:35" x14ac:dyDescent="0.2">
      <c r="O421" s="62">
        <f t="shared" si="70"/>
        <v>458.18069496664577</v>
      </c>
      <c r="P421" s="62" t="str">
        <f t="shared" si="71"/>
        <v>Eurasia</v>
      </c>
      <c r="R421" s="62">
        <f t="shared" si="73"/>
        <v>3105</v>
      </c>
      <c r="S421" s="62">
        <f t="shared" si="72"/>
        <v>0</v>
      </c>
      <c r="T421" s="62">
        <f t="shared" si="75"/>
        <v>0</v>
      </c>
      <c r="U421" s="62">
        <f t="shared" si="75"/>
        <v>0</v>
      </c>
      <c r="V421" s="62">
        <f t="shared" si="75"/>
        <v>0</v>
      </c>
      <c r="W421" s="62">
        <f t="shared" si="75"/>
        <v>0</v>
      </c>
      <c r="X421" s="62">
        <f t="shared" si="75"/>
        <v>0</v>
      </c>
      <c r="Y421" s="62">
        <f t="shared" si="75"/>
        <v>0</v>
      </c>
      <c r="Z421" s="62">
        <f t="shared" si="75"/>
        <v>0</v>
      </c>
      <c r="AA421" s="62">
        <f t="shared" si="75"/>
        <v>0</v>
      </c>
      <c r="AB421" s="62">
        <f t="shared" si="75"/>
        <v>458.18069496664577</v>
      </c>
      <c r="AC421" s="62">
        <f t="shared" si="75"/>
        <v>0</v>
      </c>
      <c r="AD421" s="62">
        <f t="shared" si="75"/>
        <v>0</v>
      </c>
      <c r="AE421" s="62">
        <f t="shared" si="75"/>
        <v>0</v>
      </c>
      <c r="AF421" s="62">
        <f t="shared" si="75"/>
        <v>0</v>
      </c>
      <c r="AG421" s="62">
        <f t="shared" si="75"/>
        <v>0</v>
      </c>
      <c r="AH421" s="62">
        <f t="shared" si="75"/>
        <v>0</v>
      </c>
      <c r="AI421" s="62">
        <f t="shared" si="75"/>
        <v>0</v>
      </c>
    </row>
    <row r="422" spans="15:35" x14ac:dyDescent="0.2">
      <c r="O422" s="62">
        <f t="shared" si="70"/>
        <v>458.18069496664577</v>
      </c>
      <c r="P422" s="62" t="str">
        <f t="shared" si="71"/>
        <v>Eurasia</v>
      </c>
      <c r="R422" s="62">
        <f t="shared" si="73"/>
        <v>3112.5</v>
      </c>
      <c r="S422" s="62">
        <f t="shared" si="72"/>
        <v>0</v>
      </c>
      <c r="T422" s="62">
        <f t="shared" si="75"/>
        <v>0</v>
      </c>
      <c r="U422" s="62">
        <f t="shared" si="75"/>
        <v>0</v>
      </c>
      <c r="V422" s="62">
        <f t="shared" si="75"/>
        <v>0</v>
      </c>
      <c r="W422" s="62">
        <f t="shared" si="75"/>
        <v>0</v>
      </c>
      <c r="X422" s="62">
        <f t="shared" si="75"/>
        <v>0</v>
      </c>
      <c r="Y422" s="62">
        <f t="shared" si="75"/>
        <v>0</v>
      </c>
      <c r="Z422" s="62">
        <f t="shared" si="75"/>
        <v>0</v>
      </c>
      <c r="AA422" s="62">
        <f t="shared" si="75"/>
        <v>0</v>
      </c>
      <c r="AB422" s="62">
        <f t="shared" si="75"/>
        <v>458.18069496664577</v>
      </c>
      <c r="AC422" s="62">
        <f t="shared" si="75"/>
        <v>0</v>
      </c>
      <c r="AD422" s="62">
        <f t="shared" si="75"/>
        <v>0</v>
      </c>
      <c r="AE422" s="62">
        <f t="shared" si="75"/>
        <v>0</v>
      </c>
      <c r="AF422" s="62">
        <f t="shared" si="75"/>
        <v>0</v>
      </c>
      <c r="AG422" s="62">
        <f t="shared" si="75"/>
        <v>0</v>
      </c>
      <c r="AH422" s="62">
        <f t="shared" si="75"/>
        <v>0</v>
      </c>
      <c r="AI422" s="62">
        <f t="shared" si="75"/>
        <v>0</v>
      </c>
    </row>
    <row r="423" spans="15:35" x14ac:dyDescent="0.2">
      <c r="O423" s="62">
        <f t="shared" si="70"/>
        <v>458.18069496664577</v>
      </c>
      <c r="P423" s="62" t="str">
        <f t="shared" si="71"/>
        <v>Eurasia</v>
      </c>
      <c r="R423" s="62">
        <f t="shared" si="73"/>
        <v>3120</v>
      </c>
      <c r="S423" s="62">
        <f t="shared" si="72"/>
        <v>0</v>
      </c>
      <c r="T423" s="62">
        <f t="shared" si="75"/>
        <v>0</v>
      </c>
      <c r="U423" s="62">
        <f t="shared" si="75"/>
        <v>0</v>
      </c>
      <c r="V423" s="62">
        <f t="shared" si="75"/>
        <v>0</v>
      </c>
      <c r="W423" s="62">
        <f t="shared" si="75"/>
        <v>0</v>
      </c>
      <c r="X423" s="62">
        <f t="shared" si="75"/>
        <v>0</v>
      </c>
      <c r="Y423" s="62">
        <f t="shared" si="75"/>
        <v>0</v>
      </c>
      <c r="Z423" s="62">
        <f t="shared" si="75"/>
        <v>0</v>
      </c>
      <c r="AA423" s="62">
        <f t="shared" si="75"/>
        <v>0</v>
      </c>
      <c r="AB423" s="62">
        <f t="shared" si="75"/>
        <v>458.18069496664577</v>
      </c>
      <c r="AC423" s="62">
        <f t="shared" si="75"/>
        <v>0</v>
      </c>
      <c r="AD423" s="62">
        <f t="shared" si="75"/>
        <v>0</v>
      </c>
      <c r="AE423" s="62">
        <f t="shared" si="75"/>
        <v>0</v>
      </c>
      <c r="AF423" s="62">
        <f t="shared" si="75"/>
        <v>0</v>
      </c>
      <c r="AG423" s="62">
        <f t="shared" si="75"/>
        <v>0</v>
      </c>
      <c r="AH423" s="62">
        <f t="shared" si="75"/>
        <v>0</v>
      </c>
      <c r="AI423" s="62">
        <f t="shared" si="75"/>
        <v>0</v>
      </c>
    </row>
    <row r="424" spans="15:35" x14ac:dyDescent="0.2">
      <c r="O424" s="62">
        <f t="shared" si="70"/>
        <v>458.18069496664577</v>
      </c>
      <c r="P424" s="62" t="str">
        <f t="shared" si="71"/>
        <v>Eurasia</v>
      </c>
      <c r="R424" s="62">
        <f t="shared" si="73"/>
        <v>3127.5</v>
      </c>
      <c r="S424" s="62">
        <f t="shared" si="72"/>
        <v>0</v>
      </c>
      <c r="T424" s="62">
        <f t="shared" si="75"/>
        <v>0</v>
      </c>
      <c r="U424" s="62">
        <f t="shared" si="75"/>
        <v>0</v>
      </c>
      <c r="V424" s="62">
        <f t="shared" si="75"/>
        <v>0</v>
      </c>
      <c r="W424" s="62">
        <f t="shared" si="75"/>
        <v>0</v>
      </c>
      <c r="X424" s="62">
        <f t="shared" si="75"/>
        <v>0</v>
      </c>
      <c r="Y424" s="62">
        <f t="shared" si="75"/>
        <v>0</v>
      </c>
      <c r="Z424" s="62">
        <f t="shared" si="75"/>
        <v>0</v>
      </c>
      <c r="AA424" s="62">
        <f t="shared" si="75"/>
        <v>0</v>
      </c>
      <c r="AB424" s="62">
        <f t="shared" si="75"/>
        <v>458.18069496664577</v>
      </c>
      <c r="AC424" s="62">
        <f t="shared" si="75"/>
        <v>0</v>
      </c>
      <c r="AD424" s="62">
        <f t="shared" si="75"/>
        <v>0</v>
      </c>
      <c r="AE424" s="62">
        <f t="shared" si="75"/>
        <v>0</v>
      </c>
      <c r="AF424" s="62">
        <f t="shared" si="75"/>
        <v>0</v>
      </c>
      <c r="AG424" s="62">
        <f t="shared" si="75"/>
        <v>0</v>
      </c>
      <c r="AH424" s="62">
        <f t="shared" si="75"/>
        <v>0</v>
      </c>
      <c r="AI424" s="62">
        <f t="shared" si="75"/>
        <v>0</v>
      </c>
    </row>
    <row r="425" spans="15:35" x14ac:dyDescent="0.2">
      <c r="O425" s="62">
        <f t="shared" si="70"/>
        <v>458.18069496664577</v>
      </c>
      <c r="P425" s="62" t="str">
        <f t="shared" si="71"/>
        <v>Eurasia</v>
      </c>
      <c r="R425" s="62">
        <f t="shared" si="73"/>
        <v>3135</v>
      </c>
      <c r="S425" s="62">
        <f t="shared" si="72"/>
        <v>0</v>
      </c>
      <c r="T425" s="62">
        <f t="shared" si="75"/>
        <v>0</v>
      </c>
      <c r="U425" s="62">
        <f t="shared" si="75"/>
        <v>0</v>
      </c>
      <c r="V425" s="62">
        <f t="shared" si="75"/>
        <v>0</v>
      </c>
      <c r="W425" s="62">
        <f t="shared" si="75"/>
        <v>0</v>
      </c>
      <c r="X425" s="62">
        <f t="shared" si="75"/>
        <v>0</v>
      </c>
      <c r="Y425" s="62">
        <f t="shared" si="75"/>
        <v>0</v>
      </c>
      <c r="Z425" s="62">
        <f t="shared" si="75"/>
        <v>0</v>
      </c>
      <c r="AA425" s="62">
        <f t="shared" si="75"/>
        <v>0</v>
      </c>
      <c r="AB425" s="62">
        <f t="shared" si="75"/>
        <v>458.18069496664577</v>
      </c>
      <c r="AC425" s="62">
        <f t="shared" si="75"/>
        <v>0</v>
      </c>
      <c r="AD425" s="62">
        <f t="shared" si="75"/>
        <v>0</v>
      </c>
      <c r="AE425" s="62">
        <f t="shared" si="75"/>
        <v>0</v>
      </c>
      <c r="AF425" s="62">
        <f t="shared" si="75"/>
        <v>0</v>
      </c>
      <c r="AG425" s="62">
        <f t="shared" si="75"/>
        <v>0</v>
      </c>
      <c r="AH425" s="62">
        <f t="shared" ref="T425:AI441" si="76">IF($R425&gt;MAX($L:$L),0,IF($P425=AH$6,$O425,0))</f>
        <v>0</v>
      </c>
      <c r="AI425" s="62">
        <f t="shared" si="76"/>
        <v>0</v>
      </c>
    </row>
    <row r="426" spans="15:35" x14ac:dyDescent="0.2">
      <c r="O426" s="62">
        <f t="shared" si="70"/>
        <v>458.18069496664577</v>
      </c>
      <c r="P426" s="62" t="str">
        <f t="shared" si="71"/>
        <v>Eurasia</v>
      </c>
      <c r="R426" s="62">
        <f t="shared" si="73"/>
        <v>3142.5</v>
      </c>
      <c r="S426" s="62">
        <f t="shared" si="72"/>
        <v>0</v>
      </c>
      <c r="T426" s="62">
        <f t="shared" si="76"/>
        <v>0</v>
      </c>
      <c r="U426" s="62">
        <f t="shared" si="76"/>
        <v>0</v>
      </c>
      <c r="V426" s="62">
        <f t="shared" si="76"/>
        <v>0</v>
      </c>
      <c r="W426" s="62">
        <f t="shared" si="76"/>
        <v>0</v>
      </c>
      <c r="X426" s="62">
        <f t="shared" si="76"/>
        <v>0</v>
      </c>
      <c r="Y426" s="62">
        <f t="shared" si="76"/>
        <v>0</v>
      </c>
      <c r="Z426" s="62">
        <f t="shared" si="76"/>
        <v>0</v>
      </c>
      <c r="AA426" s="62">
        <f t="shared" si="76"/>
        <v>0</v>
      </c>
      <c r="AB426" s="62">
        <f t="shared" si="76"/>
        <v>458.18069496664577</v>
      </c>
      <c r="AC426" s="62">
        <f t="shared" si="76"/>
        <v>0</v>
      </c>
      <c r="AD426" s="62">
        <f t="shared" si="76"/>
        <v>0</v>
      </c>
      <c r="AE426" s="62">
        <f t="shared" si="76"/>
        <v>0</v>
      </c>
      <c r="AF426" s="62">
        <f t="shared" si="76"/>
        <v>0</v>
      </c>
      <c r="AG426" s="62">
        <f t="shared" si="76"/>
        <v>0</v>
      </c>
      <c r="AH426" s="62">
        <f t="shared" si="76"/>
        <v>0</v>
      </c>
      <c r="AI426" s="62">
        <f t="shared" si="76"/>
        <v>0</v>
      </c>
    </row>
    <row r="427" spans="15:35" x14ac:dyDescent="0.2">
      <c r="O427" s="62">
        <f t="shared" si="70"/>
        <v>458.18069496664577</v>
      </c>
      <c r="P427" s="62" t="str">
        <f t="shared" si="71"/>
        <v>Eurasia</v>
      </c>
      <c r="R427" s="62">
        <f t="shared" si="73"/>
        <v>3150</v>
      </c>
      <c r="S427" s="62">
        <f t="shared" si="72"/>
        <v>0</v>
      </c>
      <c r="T427" s="62">
        <f t="shared" si="76"/>
        <v>0</v>
      </c>
      <c r="U427" s="62">
        <f t="shared" si="76"/>
        <v>0</v>
      </c>
      <c r="V427" s="62">
        <f t="shared" si="76"/>
        <v>0</v>
      </c>
      <c r="W427" s="62">
        <f t="shared" si="76"/>
        <v>0</v>
      </c>
      <c r="X427" s="62">
        <f t="shared" si="76"/>
        <v>0</v>
      </c>
      <c r="Y427" s="62">
        <f t="shared" si="76"/>
        <v>0</v>
      </c>
      <c r="Z427" s="62">
        <f t="shared" si="76"/>
        <v>0</v>
      </c>
      <c r="AA427" s="62">
        <f t="shared" si="76"/>
        <v>0</v>
      </c>
      <c r="AB427" s="62">
        <f t="shared" si="76"/>
        <v>458.18069496664577</v>
      </c>
      <c r="AC427" s="62">
        <f t="shared" si="76"/>
        <v>0</v>
      </c>
      <c r="AD427" s="62">
        <f t="shared" si="76"/>
        <v>0</v>
      </c>
      <c r="AE427" s="62">
        <f t="shared" si="76"/>
        <v>0</v>
      </c>
      <c r="AF427" s="62">
        <f t="shared" si="76"/>
        <v>0</v>
      </c>
      <c r="AG427" s="62">
        <f t="shared" si="76"/>
        <v>0</v>
      </c>
      <c r="AH427" s="62">
        <f t="shared" si="76"/>
        <v>0</v>
      </c>
      <c r="AI427" s="62">
        <f t="shared" si="76"/>
        <v>0</v>
      </c>
    </row>
    <row r="428" spans="15:35" x14ac:dyDescent="0.2">
      <c r="O428" s="62">
        <f t="shared" si="70"/>
        <v>458.18069496664577</v>
      </c>
      <c r="P428" s="62" t="str">
        <f t="shared" si="71"/>
        <v>Eurasia</v>
      </c>
      <c r="R428" s="62">
        <f t="shared" si="73"/>
        <v>3157.5</v>
      </c>
      <c r="S428" s="62">
        <f t="shared" si="72"/>
        <v>0</v>
      </c>
      <c r="T428" s="62">
        <f t="shared" si="76"/>
        <v>0</v>
      </c>
      <c r="U428" s="62">
        <f t="shared" si="76"/>
        <v>0</v>
      </c>
      <c r="V428" s="62">
        <f t="shared" si="76"/>
        <v>0</v>
      </c>
      <c r="W428" s="62">
        <f t="shared" si="76"/>
        <v>0</v>
      </c>
      <c r="X428" s="62">
        <f t="shared" si="76"/>
        <v>0</v>
      </c>
      <c r="Y428" s="62">
        <f t="shared" si="76"/>
        <v>0</v>
      </c>
      <c r="Z428" s="62">
        <f t="shared" si="76"/>
        <v>0</v>
      </c>
      <c r="AA428" s="62">
        <f t="shared" si="76"/>
        <v>0</v>
      </c>
      <c r="AB428" s="62">
        <f t="shared" si="76"/>
        <v>458.18069496664577</v>
      </c>
      <c r="AC428" s="62">
        <f t="shared" si="76"/>
        <v>0</v>
      </c>
      <c r="AD428" s="62">
        <f t="shared" si="76"/>
        <v>0</v>
      </c>
      <c r="AE428" s="62">
        <f t="shared" si="76"/>
        <v>0</v>
      </c>
      <c r="AF428" s="62">
        <f t="shared" si="76"/>
        <v>0</v>
      </c>
      <c r="AG428" s="62">
        <f t="shared" si="76"/>
        <v>0</v>
      </c>
      <c r="AH428" s="62">
        <f t="shared" si="76"/>
        <v>0</v>
      </c>
      <c r="AI428" s="62">
        <f t="shared" si="76"/>
        <v>0</v>
      </c>
    </row>
    <row r="429" spans="15:35" x14ac:dyDescent="0.2">
      <c r="O429" s="62">
        <f t="shared" si="70"/>
        <v>458.18069496664577</v>
      </c>
      <c r="P429" s="62" t="str">
        <f t="shared" si="71"/>
        <v>Eurasia</v>
      </c>
      <c r="R429" s="62">
        <f t="shared" si="73"/>
        <v>3165</v>
      </c>
      <c r="S429" s="62">
        <f t="shared" si="72"/>
        <v>0</v>
      </c>
      <c r="T429" s="62">
        <f t="shared" si="76"/>
        <v>0</v>
      </c>
      <c r="U429" s="62">
        <f t="shared" si="76"/>
        <v>0</v>
      </c>
      <c r="V429" s="62">
        <f t="shared" si="76"/>
        <v>0</v>
      </c>
      <c r="W429" s="62">
        <f t="shared" si="76"/>
        <v>0</v>
      </c>
      <c r="X429" s="62">
        <f t="shared" si="76"/>
        <v>0</v>
      </c>
      <c r="Y429" s="62">
        <f t="shared" si="76"/>
        <v>0</v>
      </c>
      <c r="Z429" s="62">
        <f t="shared" si="76"/>
        <v>0</v>
      </c>
      <c r="AA429" s="62">
        <f t="shared" si="76"/>
        <v>0</v>
      </c>
      <c r="AB429" s="62">
        <f t="shared" si="76"/>
        <v>458.18069496664577</v>
      </c>
      <c r="AC429" s="62">
        <f t="shared" si="76"/>
        <v>0</v>
      </c>
      <c r="AD429" s="62">
        <f t="shared" si="76"/>
        <v>0</v>
      </c>
      <c r="AE429" s="62">
        <f t="shared" si="76"/>
        <v>0</v>
      </c>
      <c r="AF429" s="62">
        <f t="shared" si="76"/>
        <v>0</v>
      </c>
      <c r="AG429" s="62">
        <f t="shared" si="76"/>
        <v>0</v>
      </c>
      <c r="AH429" s="62">
        <f t="shared" si="76"/>
        <v>0</v>
      </c>
      <c r="AI429" s="62">
        <f t="shared" si="76"/>
        <v>0</v>
      </c>
    </row>
    <row r="430" spans="15:35" x14ac:dyDescent="0.2">
      <c r="O430" s="62">
        <f t="shared" si="70"/>
        <v>458.18069496664577</v>
      </c>
      <c r="P430" s="62" t="str">
        <f t="shared" si="71"/>
        <v>Eurasia</v>
      </c>
      <c r="R430" s="62">
        <f t="shared" si="73"/>
        <v>3172.5</v>
      </c>
      <c r="S430" s="62">
        <f t="shared" si="72"/>
        <v>0</v>
      </c>
      <c r="T430" s="62">
        <f t="shared" si="76"/>
        <v>0</v>
      </c>
      <c r="U430" s="62">
        <f t="shared" si="76"/>
        <v>0</v>
      </c>
      <c r="V430" s="62">
        <f t="shared" si="76"/>
        <v>0</v>
      </c>
      <c r="W430" s="62">
        <f t="shared" si="76"/>
        <v>0</v>
      </c>
      <c r="X430" s="62">
        <f t="shared" si="76"/>
        <v>0</v>
      </c>
      <c r="Y430" s="62">
        <f t="shared" si="76"/>
        <v>0</v>
      </c>
      <c r="Z430" s="62">
        <f t="shared" si="76"/>
        <v>0</v>
      </c>
      <c r="AA430" s="62">
        <f t="shared" si="76"/>
        <v>0</v>
      </c>
      <c r="AB430" s="62">
        <f t="shared" si="76"/>
        <v>458.18069496664577</v>
      </c>
      <c r="AC430" s="62">
        <f t="shared" si="76"/>
        <v>0</v>
      </c>
      <c r="AD430" s="62">
        <f t="shared" si="76"/>
        <v>0</v>
      </c>
      <c r="AE430" s="62">
        <f t="shared" si="76"/>
        <v>0</v>
      </c>
      <c r="AF430" s="62">
        <f t="shared" si="76"/>
        <v>0</v>
      </c>
      <c r="AG430" s="62">
        <f t="shared" si="76"/>
        <v>0</v>
      </c>
      <c r="AH430" s="62">
        <f t="shared" si="76"/>
        <v>0</v>
      </c>
      <c r="AI430" s="62">
        <f t="shared" si="76"/>
        <v>0</v>
      </c>
    </row>
    <row r="431" spans="15:35" x14ac:dyDescent="0.2">
      <c r="O431" s="62">
        <f t="shared" si="70"/>
        <v>458.18069496664577</v>
      </c>
      <c r="P431" s="62" t="str">
        <f t="shared" si="71"/>
        <v>Eurasia</v>
      </c>
      <c r="R431" s="62">
        <f t="shared" si="73"/>
        <v>3180</v>
      </c>
      <c r="S431" s="62">
        <f t="shared" si="72"/>
        <v>0</v>
      </c>
      <c r="T431" s="62">
        <f t="shared" si="76"/>
        <v>0</v>
      </c>
      <c r="U431" s="62">
        <f t="shared" si="76"/>
        <v>0</v>
      </c>
      <c r="V431" s="62">
        <f t="shared" si="76"/>
        <v>0</v>
      </c>
      <c r="W431" s="62">
        <f t="shared" si="76"/>
        <v>0</v>
      </c>
      <c r="X431" s="62">
        <f t="shared" si="76"/>
        <v>0</v>
      </c>
      <c r="Y431" s="62">
        <f t="shared" si="76"/>
        <v>0</v>
      </c>
      <c r="Z431" s="62">
        <f t="shared" si="76"/>
        <v>0</v>
      </c>
      <c r="AA431" s="62">
        <f t="shared" si="76"/>
        <v>0</v>
      </c>
      <c r="AB431" s="62">
        <f t="shared" si="76"/>
        <v>458.18069496664577</v>
      </c>
      <c r="AC431" s="62">
        <f t="shared" si="76"/>
        <v>0</v>
      </c>
      <c r="AD431" s="62">
        <f t="shared" si="76"/>
        <v>0</v>
      </c>
      <c r="AE431" s="62">
        <f t="shared" si="76"/>
        <v>0</v>
      </c>
      <c r="AF431" s="62">
        <f t="shared" si="76"/>
        <v>0</v>
      </c>
      <c r="AG431" s="62">
        <f t="shared" si="76"/>
        <v>0</v>
      </c>
      <c r="AH431" s="62">
        <f t="shared" si="76"/>
        <v>0</v>
      </c>
      <c r="AI431" s="62">
        <f t="shared" si="76"/>
        <v>0</v>
      </c>
    </row>
    <row r="432" spans="15:35" x14ac:dyDescent="0.2">
      <c r="O432" s="62">
        <f t="shared" si="70"/>
        <v>458.18069496664577</v>
      </c>
      <c r="P432" s="62" t="str">
        <f t="shared" si="71"/>
        <v>Eurasia</v>
      </c>
      <c r="R432" s="62">
        <f t="shared" si="73"/>
        <v>3187.5</v>
      </c>
      <c r="S432" s="62">
        <f t="shared" si="72"/>
        <v>0</v>
      </c>
      <c r="T432" s="62">
        <f t="shared" si="76"/>
        <v>0</v>
      </c>
      <c r="U432" s="62">
        <f t="shared" si="76"/>
        <v>0</v>
      </c>
      <c r="V432" s="62">
        <f t="shared" si="76"/>
        <v>0</v>
      </c>
      <c r="W432" s="62">
        <f t="shared" si="76"/>
        <v>0</v>
      </c>
      <c r="X432" s="62">
        <f t="shared" si="76"/>
        <v>0</v>
      </c>
      <c r="Y432" s="62">
        <f t="shared" si="76"/>
        <v>0</v>
      </c>
      <c r="Z432" s="62">
        <f t="shared" si="76"/>
        <v>0</v>
      </c>
      <c r="AA432" s="62">
        <f t="shared" si="76"/>
        <v>0</v>
      </c>
      <c r="AB432" s="62">
        <f t="shared" si="76"/>
        <v>458.18069496664577</v>
      </c>
      <c r="AC432" s="62">
        <f t="shared" si="76"/>
        <v>0</v>
      </c>
      <c r="AD432" s="62">
        <f t="shared" si="76"/>
        <v>0</v>
      </c>
      <c r="AE432" s="62">
        <f t="shared" si="76"/>
        <v>0</v>
      </c>
      <c r="AF432" s="62">
        <f t="shared" si="76"/>
        <v>0</v>
      </c>
      <c r="AG432" s="62">
        <f t="shared" si="76"/>
        <v>0</v>
      </c>
      <c r="AH432" s="62">
        <f t="shared" si="76"/>
        <v>0</v>
      </c>
      <c r="AI432" s="62">
        <f t="shared" si="76"/>
        <v>0</v>
      </c>
    </row>
    <row r="433" spans="15:35" x14ac:dyDescent="0.2">
      <c r="O433" s="62">
        <f t="shared" si="70"/>
        <v>458.18069496664577</v>
      </c>
      <c r="P433" s="62" t="str">
        <f t="shared" si="71"/>
        <v>Eurasia</v>
      </c>
      <c r="R433" s="62">
        <f t="shared" si="73"/>
        <v>3195</v>
      </c>
      <c r="S433" s="62">
        <f t="shared" si="72"/>
        <v>0</v>
      </c>
      <c r="T433" s="62">
        <f t="shared" si="76"/>
        <v>0</v>
      </c>
      <c r="U433" s="62">
        <f t="shared" si="76"/>
        <v>0</v>
      </c>
      <c r="V433" s="62">
        <f t="shared" si="76"/>
        <v>0</v>
      </c>
      <c r="W433" s="62">
        <f t="shared" si="76"/>
        <v>0</v>
      </c>
      <c r="X433" s="62">
        <f t="shared" si="76"/>
        <v>0</v>
      </c>
      <c r="Y433" s="62">
        <f t="shared" si="76"/>
        <v>0</v>
      </c>
      <c r="Z433" s="62">
        <f t="shared" si="76"/>
        <v>0</v>
      </c>
      <c r="AA433" s="62">
        <f t="shared" si="76"/>
        <v>0</v>
      </c>
      <c r="AB433" s="62">
        <f t="shared" si="76"/>
        <v>458.18069496664577</v>
      </c>
      <c r="AC433" s="62">
        <f t="shared" si="76"/>
        <v>0</v>
      </c>
      <c r="AD433" s="62">
        <f t="shared" si="76"/>
        <v>0</v>
      </c>
      <c r="AE433" s="62">
        <f t="shared" si="76"/>
        <v>0</v>
      </c>
      <c r="AF433" s="62">
        <f t="shared" si="76"/>
        <v>0</v>
      </c>
      <c r="AG433" s="62">
        <f t="shared" si="76"/>
        <v>0</v>
      </c>
      <c r="AH433" s="62">
        <f t="shared" si="76"/>
        <v>0</v>
      </c>
      <c r="AI433" s="62">
        <f t="shared" si="76"/>
        <v>0</v>
      </c>
    </row>
    <row r="434" spans="15:35" x14ac:dyDescent="0.2">
      <c r="O434" s="62">
        <f t="shared" si="70"/>
        <v>458.18069496664577</v>
      </c>
      <c r="P434" s="62" t="str">
        <f t="shared" si="71"/>
        <v>Eurasia</v>
      </c>
      <c r="R434" s="62">
        <f t="shared" si="73"/>
        <v>3202.5</v>
      </c>
      <c r="S434" s="62">
        <f t="shared" si="72"/>
        <v>0</v>
      </c>
      <c r="T434" s="62">
        <f t="shared" si="76"/>
        <v>0</v>
      </c>
      <c r="U434" s="62">
        <f t="shared" si="76"/>
        <v>0</v>
      </c>
      <c r="V434" s="62">
        <f t="shared" si="76"/>
        <v>0</v>
      </c>
      <c r="W434" s="62">
        <f t="shared" si="76"/>
        <v>0</v>
      </c>
      <c r="X434" s="62">
        <f t="shared" si="76"/>
        <v>0</v>
      </c>
      <c r="Y434" s="62">
        <f t="shared" si="76"/>
        <v>0</v>
      </c>
      <c r="Z434" s="62">
        <f t="shared" si="76"/>
        <v>0</v>
      </c>
      <c r="AA434" s="62">
        <f t="shared" si="76"/>
        <v>0</v>
      </c>
      <c r="AB434" s="62">
        <f t="shared" si="76"/>
        <v>458.18069496664577</v>
      </c>
      <c r="AC434" s="62">
        <f t="shared" si="76"/>
        <v>0</v>
      </c>
      <c r="AD434" s="62">
        <f t="shared" si="76"/>
        <v>0</v>
      </c>
      <c r="AE434" s="62">
        <f t="shared" si="76"/>
        <v>0</v>
      </c>
      <c r="AF434" s="62">
        <f t="shared" si="76"/>
        <v>0</v>
      </c>
      <c r="AG434" s="62">
        <f t="shared" si="76"/>
        <v>0</v>
      </c>
      <c r="AH434" s="62">
        <f t="shared" si="76"/>
        <v>0</v>
      </c>
      <c r="AI434" s="62">
        <f t="shared" si="76"/>
        <v>0</v>
      </c>
    </row>
    <row r="435" spans="15:35" x14ac:dyDescent="0.2">
      <c r="O435" s="62">
        <f t="shared" si="70"/>
        <v>468.86477248234814</v>
      </c>
      <c r="P435" s="62" t="str">
        <f t="shared" si="71"/>
        <v>Eurasia</v>
      </c>
      <c r="R435" s="62">
        <f t="shared" si="73"/>
        <v>3210</v>
      </c>
      <c r="S435" s="62">
        <f t="shared" si="72"/>
        <v>0</v>
      </c>
      <c r="T435" s="62">
        <f t="shared" si="76"/>
        <v>0</v>
      </c>
      <c r="U435" s="62">
        <f t="shared" si="76"/>
        <v>0</v>
      </c>
      <c r="V435" s="62">
        <f t="shared" si="76"/>
        <v>0</v>
      </c>
      <c r="W435" s="62">
        <f t="shared" si="76"/>
        <v>0</v>
      </c>
      <c r="X435" s="62">
        <f t="shared" si="76"/>
        <v>0</v>
      </c>
      <c r="Y435" s="62">
        <f t="shared" si="76"/>
        <v>0</v>
      </c>
      <c r="Z435" s="62">
        <f t="shared" si="76"/>
        <v>0</v>
      </c>
      <c r="AA435" s="62">
        <f t="shared" si="76"/>
        <v>0</v>
      </c>
      <c r="AB435" s="62">
        <f t="shared" si="76"/>
        <v>468.86477248234814</v>
      </c>
      <c r="AC435" s="62">
        <f t="shared" si="76"/>
        <v>0</v>
      </c>
      <c r="AD435" s="62">
        <f t="shared" si="76"/>
        <v>0</v>
      </c>
      <c r="AE435" s="62">
        <f t="shared" si="76"/>
        <v>0</v>
      </c>
      <c r="AF435" s="62">
        <f t="shared" si="76"/>
        <v>0</v>
      </c>
      <c r="AG435" s="62">
        <f t="shared" si="76"/>
        <v>0</v>
      </c>
      <c r="AH435" s="62">
        <f t="shared" si="76"/>
        <v>0</v>
      </c>
      <c r="AI435" s="62">
        <f t="shared" si="76"/>
        <v>0</v>
      </c>
    </row>
    <row r="436" spans="15:35" x14ac:dyDescent="0.2">
      <c r="O436" s="62">
        <f t="shared" si="70"/>
        <v>468.86477248234814</v>
      </c>
      <c r="P436" s="62" t="str">
        <f t="shared" si="71"/>
        <v>Eurasia</v>
      </c>
      <c r="R436" s="62">
        <f t="shared" si="73"/>
        <v>3217.5</v>
      </c>
      <c r="S436" s="62">
        <f t="shared" si="72"/>
        <v>0</v>
      </c>
      <c r="T436" s="62">
        <f t="shared" si="76"/>
        <v>0</v>
      </c>
      <c r="U436" s="62">
        <f t="shared" si="76"/>
        <v>0</v>
      </c>
      <c r="V436" s="62">
        <f t="shared" si="76"/>
        <v>0</v>
      </c>
      <c r="W436" s="62">
        <f t="shared" si="76"/>
        <v>0</v>
      </c>
      <c r="X436" s="62">
        <f t="shared" si="76"/>
        <v>0</v>
      </c>
      <c r="Y436" s="62">
        <f t="shared" si="76"/>
        <v>0</v>
      </c>
      <c r="Z436" s="62">
        <f t="shared" si="76"/>
        <v>0</v>
      </c>
      <c r="AA436" s="62">
        <f t="shared" si="76"/>
        <v>0</v>
      </c>
      <c r="AB436" s="62">
        <f t="shared" si="76"/>
        <v>468.86477248234814</v>
      </c>
      <c r="AC436" s="62">
        <f t="shared" si="76"/>
        <v>0</v>
      </c>
      <c r="AD436" s="62">
        <f t="shared" si="76"/>
        <v>0</v>
      </c>
      <c r="AE436" s="62">
        <f t="shared" si="76"/>
        <v>0</v>
      </c>
      <c r="AF436" s="62">
        <f t="shared" si="76"/>
        <v>0</v>
      </c>
      <c r="AG436" s="62">
        <f t="shared" si="76"/>
        <v>0</v>
      </c>
      <c r="AH436" s="62">
        <f t="shared" si="76"/>
        <v>0</v>
      </c>
      <c r="AI436" s="62">
        <f t="shared" si="76"/>
        <v>0</v>
      </c>
    </row>
    <row r="437" spans="15:35" x14ac:dyDescent="0.2">
      <c r="O437" s="62">
        <f t="shared" si="70"/>
        <v>468.86477248234814</v>
      </c>
      <c r="P437" s="62" t="str">
        <f t="shared" si="71"/>
        <v>Eurasia</v>
      </c>
      <c r="R437" s="62">
        <f t="shared" si="73"/>
        <v>3225</v>
      </c>
      <c r="S437" s="62">
        <f t="shared" si="72"/>
        <v>0</v>
      </c>
      <c r="T437" s="62">
        <f t="shared" si="76"/>
        <v>0</v>
      </c>
      <c r="U437" s="62">
        <f t="shared" si="76"/>
        <v>0</v>
      </c>
      <c r="V437" s="62">
        <f t="shared" si="76"/>
        <v>0</v>
      </c>
      <c r="W437" s="62">
        <f t="shared" si="76"/>
        <v>0</v>
      </c>
      <c r="X437" s="62">
        <f t="shared" si="76"/>
        <v>0</v>
      </c>
      <c r="Y437" s="62">
        <f t="shared" si="76"/>
        <v>0</v>
      </c>
      <c r="Z437" s="62">
        <f t="shared" si="76"/>
        <v>0</v>
      </c>
      <c r="AA437" s="62">
        <f t="shared" si="76"/>
        <v>0</v>
      </c>
      <c r="AB437" s="62">
        <f t="shared" si="76"/>
        <v>468.86477248234814</v>
      </c>
      <c r="AC437" s="62">
        <f t="shared" si="76"/>
        <v>0</v>
      </c>
      <c r="AD437" s="62">
        <f t="shared" si="76"/>
        <v>0</v>
      </c>
      <c r="AE437" s="62">
        <f t="shared" si="76"/>
        <v>0</v>
      </c>
      <c r="AF437" s="62">
        <f t="shared" si="76"/>
        <v>0</v>
      </c>
      <c r="AG437" s="62">
        <f t="shared" si="76"/>
        <v>0</v>
      </c>
      <c r="AH437" s="62">
        <f t="shared" si="76"/>
        <v>0</v>
      </c>
      <c r="AI437" s="62">
        <f t="shared" si="76"/>
        <v>0</v>
      </c>
    </row>
    <row r="438" spans="15:35" x14ac:dyDescent="0.2">
      <c r="O438" s="62">
        <f t="shared" si="70"/>
        <v>468.86477248234814</v>
      </c>
      <c r="P438" s="62" t="str">
        <f t="shared" si="71"/>
        <v>Eurasia</v>
      </c>
      <c r="R438" s="62">
        <f t="shared" si="73"/>
        <v>3232.5</v>
      </c>
      <c r="S438" s="62">
        <f t="shared" si="72"/>
        <v>0</v>
      </c>
      <c r="T438" s="62">
        <f t="shared" si="76"/>
        <v>0</v>
      </c>
      <c r="U438" s="62">
        <f t="shared" si="76"/>
        <v>0</v>
      </c>
      <c r="V438" s="62">
        <f t="shared" si="76"/>
        <v>0</v>
      </c>
      <c r="W438" s="62">
        <f t="shared" si="76"/>
        <v>0</v>
      </c>
      <c r="X438" s="62">
        <f t="shared" si="76"/>
        <v>0</v>
      </c>
      <c r="Y438" s="62">
        <f t="shared" si="76"/>
        <v>0</v>
      </c>
      <c r="Z438" s="62">
        <f t="shared" si="76"/>
        <v>0</v>
      </c>
      <c r="AA438" s="62">
        <f t="shared" si="76"/>
        <v>0</v>
      </c>
      <c r="AB438" s="62">
        <f t="shared" si="76"/>
        <v>468.86477248234814</v>
      </c>
      <c r="AC438" s="62">
        <f t="shared" si="76"/>
        <v>0</v>
      </c>
      <c r="AD438" s="62">
        <f t="shared" si="76"/>
        <v>0</v>
      </c>
      <c r="AE438" s="62">
        <f t="shared" si="76"/>
        <v>0</v>
      </c>
      <c r="AF438" s="62">
        <f t="shared" si="76"/>
        <v>0</v>
      </c>
      <c r="AG438" s="62">
        <f t="shared" si="76"/>
        <v>0</v>
      </c>
      <c r="AH438" s="62">
        <f t="shared" si="76"/>
        <v>0</v>
      </c>
      <c r="AI438" s="62">
        <f t="shared" si="76"/>
        <v>0</v>
      </c>
    </row>
    <row r="439" spans="15:35" x14ac:dyDescent="0.2">
      <c r="O439" s="62">
        <f t="shared" si="70"/>
        <v>468.86477248234814</v>
      </c>
      <c r="P439" s="62" t="str">
        <f t="shared" si="71"/>
        <v>Eurasia</v>
      </c>
      <c r="R439" s="62">
        <f t="shared" si="73"/>
        <v>3240</v>
      </c>
      <c r="S439" s="62">
        <f t="shared" si="72"/>
        <v>0</v>
      </c>
      <c r="T439" s="62">
        <f t="shared" si="76"/>
        <v>0</v>
      </c>
      <c r="U439" s="62">
        <f t="shared" si="76"/>
        <v>0</v>
      </c>
      <c r="V439" s="62">
        <f t="shared" si="76"/>
        <v>0</v>
      </c>
      <c r="W439" s="62">
        <f t="shared" si="76"/>
        <v>0</v>
      </c>
      <c r="X439" s="62">
        <f t="shared" si="76"/>
        <v>0</v>
      </c>
      <c r="Y439" s="62">
        <f t="shared" si="76"/>
        <v>0</v>
      </c>
      <c r="Z439" s="62">
        <f t="shared" si="76"/>
        <v>0</v>
      </c>
      <c r="AA439" s="62">
        <f t="shared" si="76"/>
        <v>0</v>
      </c>
      <c r="AB439" s="62">
        <f t="shared" si="76"/>
        <v>468.86477248234814</v>
      </c>
      <c r="AC439" s="62">
        <f t="shared" si="76"/>
        <v>0</v>
      </c>
      <c r="AD439" s="62">
        <f t="shared" si="76"/>
        <v>0</v>
      </c>
      <c r="AE439" s="62">
        <f t="shared" si="76"/>
        <v>0</v>
      </c>
      <c r="AF439" s="62">
        <f t="shared" si="76"/>
        <v>0</v>
      </c>
      <c r="AG439" s="62">
        <f t="shared" si="76"/>
        <v>0</v>
      </c>
      <c r="AH439" s="62">
        <f t="shared" si="76"/>
        <v>0</v>
      </c>
      <c r="AI439" s="62">
        <f t="shared" si="76"/>
        <v>0</v>
      </c>
    </row>
    <row r="440" spans="15:35" x14ac:dyDescent="0.2">
      <c r="O440" s="62">
        <f t="shared" si="70"/>
        <v>468.86477248234814</v>
      </c>
      <c r="P440" s="62" t="str">
        <f t="shared" si="71"/>
        <v>Eurasia</v>
      </c>
      <c r="R440" s="62">
        <f t="shared" si="73"/>
        <v>3247.5</v>
      </c>
      <c r="S440" s="62">
        <f t="shared" si="72"/>
        <v>0</v>
      </c>
      <c r="T440" s="62">
        <f t="shared" si="76"/>
        <v>0</v>
      </c>
      <c r="U440" s="62">
        <f t="shared" si="76"/>
        <v>0</v>
      </c>
      <c r="V440" s="62">
        <f t="shared" si="76"/>
        <v>0</v>
      </c>
      <c r="W440" s="62">
        <f t="shared" si="76"/>
        <v>0</v>
      </c>
      <c r="X440" s="62">
        <f t="shared" si="76"/>
        <v>0</v>
      </c>
      <c r="Y440" s="62">
        <f t="shared" si="76"/>
        <v>0</v>
      </c>
      <c r="Z440" s="62">
        <f t="shared" si="76"/>
        <v>0</v>
      </c>
      <c r="AA440" s="62">
        <f t="shared" si="76"/>
        <v>0</v>
      </c>
      <c r="AB440" s="62">
        <f t="shared" si="76"/>
        <v>468.86477248234814</v>
      </c>
      <c r="AC440" s="62">
        <f t="shared" si="76"/>
        <v>0</v>
      </c>
      <c r="AD440" s="62">
        <f t="shared" si="76"/>
        <v>0</v>
      </c>
      <c r="AE440" s="62">
        <f t="shared" si="76"/>
        <v>0</v>
      </c>
      <c r="AF440" s="62">
        <f t="shared" si="76"/>
        <v>0</v>
      </c>
      <c r="AG440" s="62">
        <f t="shared" si="76"/>
        <v>0</v>
      </c>
      <c r="AH440" s="62">
        <f t="shared" si="76"/>
        <v>0</v>
      </c>
      <c r="AI440" s="62">
        <f t="shared" si="76"/>
        <v>0</v>
      </c>
    </row>
    <row r="441" spans="15:35" x14ac:dyDescent="0.2">
      <c r="O441" s="62">
        <f t="shared" si="70"/>
        <v>468.86477248234814</v>
      </c>
      <c r="P441" s="62" t="str">
        <f t="shared" si="71"/>
        <v>Eurasia</v>
      </c>
      <c r="R441" s="62">
        <f t="shared" si="73"/>
        <v>3255</v>
      </c>
      <c r="S441" s="62">
        <f t="shared" si="72"/>
        <v>0</v>
      </c>
      <c r="T441" s="62">
        <f t="shared" si="76"/>
        <v>0</v>
      </c>
      <c r="U441" s="62">
        <f t="shared" si="76"/>
        <v>0</v>
      </c>
      <c r="V441" s="62">
        <f t="shared" si="76"/>
        <v>0</v>
      </c>
      <c r="W441" s="62">
        <f t="shared" si="76"/>
        <v>0</v>
      </c>
      <c r="X441" s="62">
        <f t="shared" si="76"/>
        <v>0</v>
      </c>
      <c r="Y441" s="62">
        <f t="shared" si="76"/>
        <v>0</v>
      </c>
      <c r="Z441" s="62">
        <f t="shared" si="76"/>
        <v>0</v>
      </c>
      <c r="AA441" s="62">
        <f t="shared" si="76"/>
        <v>0</v>
      </c>
      <c r="AB441" s="62">
        <f t="shared" si="76"/>
        <v>468.86477248234814</v>
      </c>
      <c r="AC441" s="62">
        <f t="shared" si="76"/>
        <v>0</v>
      </c>
      <c r="AD441" s="62">
        <f t="shared" si="76"/>
        <v>0</v>
      </c>
      <c r="AE441" s="62">
        <f t="shared" si="76"/>
        <v>0</v>
      </c>
      <c r="AF441" s="62">
        <f t="shared" si="76"/>
        <v>0</v>
      </c>
      <c r="AG441" s="62">
        <f t="shared" ref="T441:AI457" si="77">IF($R441&gt;MAX($L:$L),0,IF($P441=AG$6,$O441,0))</f>
        <v>0</v>
      </c>
      <c r="AH441" s="62">
        <f t="shared" si="77"/>
        <v>0</v>
      </c>
      <c r="AI441" s="62">
        <f t="shared" si="77"/>
        <v>0</v>
      </c>
    </row>
    <row r="442" spans="15:35" x14ac:dyDescent="0.2">
      <c r="O442" s="62">
        <f t="shared" si="70"/>
        <v>468.86477248234814</v>
      </c>
      <c r="P442" s="62" t="str">
        <f t="shared" si="71"/>
        <v>Eurasia</v>
      </c>
      <c r="R442" s="62">
        <f t="shared" si="73"/>
        <v>3262.5</v>
      </c>
      <c r="S442" s="62">
        <f t="shared" si="72"/>
        <v>0</v>
      </c>
      <c r="T442" s="62">
        <f t="shared" si="77"/>
        <v>0</v>
      </c>
      <c r="U442" s="62">
        <f t="shared" si="77"/>
        <v>0</v>
      </c>
      <c r="V442" s="62">
        <f t="shared" si="77"/>
        <v>0</v>
      </c>
      <c r="W442" s="62">
        <f t="shared" si="77"/>
        <v>0</v>
      </c>
      <c r="X442" s="62">
        <f t="shared" si="77"/>
        <v>0</v>
      </c>
      <c r="Y442" s="62">
        <f t="shared" si="77"/>
        <v>0</v>
      </c>
      <c r="Z442" s="62">
        <f t="shared" si="77"/>
        <v>0</v>
      </c>
      <c r="AA442" s="62">
        <f t="shared" si="77"/>
        <v>0</v>
      </c>
      <c r="AB442" s="62">
        <f t="shared" si="77"/>
        <v>468.86477248234814</v>
      </c>
      <c r="AC442" s="62">
        <f t="shared" si="77"/>
        <v>0</v>
      </c>
      <c r="AD442" s="62">
        <f t="shared" si="77"/>
        <v>0</v>
      </c>
      <c r="AE442" s="62">
        <f t="shared" si="77"/>
        <v>0</v>
      </c>
      <c r="AF442" s="62">
        <f t="shared" si="77"/>
        <v>0</v>
      </c>
      <c r="AG442" s="62">
        <f t="shared" si="77"/>
        <v>0</v>
      </c>
      <c r="AH442" s="62">
        <f t="shared" si="77"/>
        <v>0</v>
      </c>
      <c r="AI442" s="62">
        <f t="shared" si="77"/>
        <v>0</v>
      </c>
    </row>
    <row r="443" spans="15:35" x14ac:dyDescent="0.2">
      <c r="O443" s="62">
        <f t="shared" si="70"/>
        <v>468.86477248234814</v>
      </c>
      <c r="P443" s="62" t="str">
        <f t="shared" si="71"/>
        <v>Eurasia</v>
      </c>
      <c r="R443" s="62">
        <f t="shared" si="73"/>
        <v>3270</v>
      </c>
      <c r="S443" s="62">
        <f t="shared" si="72"/>
        <v>0</v>
      </c>
      <c r="T443" s="62">
        <f t="shared" si="77"/>
        <v>0</v>
      </c>
      <c r="U443" s="62">
        <f t="shared" si="77"/>
        <v>0</v>
      </c>
      <c r="V443" s="62">
        <f t="shared" si="77"/>
        <v>0</v>
      </c>
      <c r="W443" s="62">
        <f t="shared" si="77"/>
        <v>0</v>
      </c>
      <c r="X443" s="62">
        <f t="shared" si="77"/>
        <v>0</v>
      </c>
      <c r="Y443" s="62">
        <f t="shared" si="77"/>
        <v>0</v>
      </c>
      <c r="Z443" s="62">
        <f t="shared" si="77"/>
        <v>0</v>
      </c>
      <c r="AA443" s="62">
        <f t="shared" si="77"/>
        <v>0</v>
      </c>
      <c r="AB443" s="62">
        <f t="shared" si="77"/>
        <v>468.86477248234814</v>
      </c>
      <c r="AC443" s="62">
        <f t="shared" si="77"/>
        <v>0</v>
      </c>
      <c r="AD443" s="62">
        <f t="shared" si="77"/>
        <v>0</v>
      </c>
      <c r="AE443" s="62">
        <f t="shared" si="77"/>
        <v>0</v>
      </c>
      <c r="AF443" s="62">
        <f t="shared" si="77"/>
        <v>0</v>
      </c>
      <c r="AG443" s="62">
        <f t="shared" si="77"/>
        <v>0</v>
      </c>
      <c r="AH443" s="62">
        <f t="shared" si="77"/>
        <v>0</v>
      </c>
      <c r="AI443" s="62">
        <f t="shared" si="77"/>
        <v>0</v>
      </c>
    </row>
    <row r="444" spans="15:35" x14ac:dyDescent="0.2">
      <c r="O444" s="62">
        <f t="shared" si="70"/>
        <v>468.86477248234814</v>
      </c>
      <c r="P444" s="62" t="str">
        <f t="shared" si="71"/>
        <v>Eurasia</v>
      </c>
      <c r="R444" s="62">
        <f t="shared" si="73"/>
        <v>3277.5</v>
      </c>
      <c r="S444" s="62">
        <f t="shared" si="72"/>
        <v>0</v>
      </c>
      <c r="T444" s="62">
        <f t="shared" si="77"/>
        <v>0</v>
      </c>
      <c r="U444" s="62">
        <f t="shared" si="77"/>
        <v>0</v>
      </c>
      <c r="V444" s="62">
        <f t="shared" si="77"/>
        <v>0</v>
      </c>
      <c r="W444" s="62">
        <f t="shared" si="77"/>
        <v>0</v>
      </c>
      <c r="X444" s="62">
        <f t="shared" si="77"/>
        <v>0</v>
      </c>
      <c r="Y444" s="62">
        <f t="shared" si="77"/>
        <v>0</v>
      </c>
      <c r="Z444" s="62">
        <f t="shared" si="77"/>
        <v>0</v>
      </c>
      <c r="AA444" s="62">
        <f t="shared" si="77"/>
        <v>0</v>
      </c>
      <c r="AB444" s="62">
        <f t="shared" si="77"/>
        <v>468.86477248234814</v>
      </c>
      <c r="AC444" s="62">
        <f t="shared" si="77"/>
        <v>0</v>
      </c>
      <c r="AD444" s="62">
        <f t="shared" si="77"/>
        <v>0</v>
      </c>
      <c r="AE444" s="62">
        <f t="shared" si="77"/>
        <v>0</v>
      </c>
      <c r="AF444" s="62">
        <f t="shared" si="77"/>
        <v>0</v>
      </c>
      <c r="AG444" s="62">
        <f t="shared" si="77"/>
        <v>0</v>
      </c>
      <c r="AH444" s="62">
        <f t="shared" si="77"/>
        <v>0</v>
      </c>
      <c r="AI444" s="62">
        <f t="shared" si="77"/>
        <v>0</v>
      </c>
    </row>
    <row r="445" spans="15:35" x14ac:dyDescent="0.2">
      <c r="O445" s="62">
        <f t="shared" si="70"/>
        <v>468.86477248234814</v>
      </c>
      <c r="P445" s="62" t="str">
        <f t="shared" si="71"/>
        <v>Eurasia</v>
      </c>
      <c r="R445" s="62">
        <f t="shared" si="73"/>
        <v>3285</v>
      </c>
      <c r="S445" s="62">
        <f t="shared" si="72"/>
        <v>0</v>
      </c>
      <c r="T445" s="62">
        <f t="shared" si="77"/>
        <v>0</v>
      </c>
      <c r="U445" s="62">
        <f t="shared" si="77"/>
        <v>0</v>
      </c>
      <c r="V445" s="62">
        <f t="shared" si="77"/>
        <v>0</v>
      </c>
      <c r="W445" s="62">
        <f t="shared" si="77"/>
        <v>0</v>
      </c>
      <c r="X445" s="62">
        <f t="shared" si="77"/>
        <v>0</v>
      </c>
      <c r="Y445" s="62">
        <f t="shared" si="77"/>
        <v>0</v>
      </c>
      <c r="Z445" s="62">
        <f t="shared" si="77"/>
        <v>0</v>
      </c>
      <c r="AA445" s="62">
        <f t="shared" si="77"/>
        <v>0</v>
      </c>
      <c r="AB445" s="62">
        <f t="shared" si="77"/>
        <v>468.86477248234814</v>
      </c>
      <c r="AC445" s="62">
        <f t="shared" si="77"/>
        <v>0</v>
      </c>
      <c r="AD445" s="62">
        <f t="shared" si="77"/>
        <v>0</v>
      </c>
      <c r="AE445" s="62">
        <f t="shared" si="77"/>
        <v>0</v>
      </c>
      <c r="AF445" s="62">
        <f t="shared" si="77"/>
        <v>0</v>
      </c>
      <c r="AG445" s="62">
        <f t="shared" si="77"/>
        <v>0</v>
      </c>
      <c r="AH445" s="62">
        <f t="shared" si="77"/>
        <v>0</v>
      </c>
      <c r="AI445" s="62">
        <f t="shared" si="77"/>
        <v>0</v>
      </c>
    </row>
    <row r="446" spans="15:35" x14ac:dyDescent="0.2">
      <c r="O446" s="62">
        <f t="shared" si="70"/>
        <v>468.86477248234814</v>
      </c>
      <c r="P446" s="62" t="str">
        <f t="shared" si="71"/>
        <v>Eurasia</v>
      </c>
      <c r="R446" s="62">
        <f t="shared" si="73"/>
        <v>3292.5</v>
      </c>
      <c r="S446" s="62">
        <f t="shared" si="72"/>
        <v>0</v>
      </c>
      <c r="T446" s="62">
        <f t="shared" si="77"/>
        <v>0</v>
      </c>
      <c r="U446" s="62">
        <f t="shared" si="77"/>
        <v>0</v>
      </c>
      <c r="V446" s="62">
        <f t="shared" si="77"/>
        <v>0</v>
      </c>
      <c r="W446" s="62">
        <f t="shared" si="77"/>
        <v>0</v>
      </c>
      <c r="X446" s="62">
        <f t="shared" si="77"/>
        <v>0</v>
      </c>
      <c r="Y446" s="62">
        <f t="shared" si="77"/>
        <v>0</v>
      </c>
      <c r="Z446" s="62">
        <f t="shared" si="77"/>
        <v>0</v>
      </c>
      <c r="AA446" s="62">
        <f t="shared" si="77"/>
        <v>0</v>
      </c>
      <c r="AB446" s="62">
        <f t="shared" si="77"/>
        <v>468.86477248234814</v>
      </c>
      <c r="AC446" s="62">
        <f t="shared" si="77"/>
        <v>0</v>
      </c>
      <c r="AD446" s="62">
        <f t="shared" si="77"/>
        <v>0</v>
      </c>
      <c r="AE446" s="62">
        <f t="shared" si="77"/>
        <v>0</v>
      </c>
      <c r="AF446" s="62">
        <f t="shared" si="77"/>
        <v>0</v>
      </c>
      <c r="AG446" s="62">
        <f t="shared" si="77"/>
        <v>0</v>
      </c>
      <c r="AH446" s="62">
        <f t="shared" si="77"/>
        <v>0</v>
      </c>
      <c r="AI446" s="62">
        <f t="shared" si="77"/>
        <v>0</v>
      </c>
    </row>
    <row r="447" spans="15:35" x14ac:dyDescent="0.2">
      <c r="O447" s="62">
        <f t="shared" si="70"/>
        <v>468.86477248234814</v>
      </c>
      <c r="P447" s="62" t="str">
        <f t="shared" si="71"/>
        <v>Eurasia</v>
      </c>
      <c r="R447" s="62">
        <f t="shared" si="73"/>
        <v>3300</v>
      </c>
      <c r="S447" s="62">
        <f t="shared" si="72"/>
        <v>0</v>
      </c>
      <c r="T447" s="62">
        <f t="shared" si="77"/>
        <v>0</v>
      </c>
      <c r="U447" s="62">
        <f t="shared" si="77"/>
        <v>0</v>
      </c>
      <c r="V447" s="62">
        <f t="shared" si="77"/>
        <v>0</v>
      </c>
      <c r="W447" s="62">
        <f t="shared" si="77"/>
        <v>0</v>
      </c>
      <c r="X447" s="62">
        <f t="shared" si="77"/>
        <v>0</v>
      </c>
      <c r="Y447" s="62">
        <f t="shared" si="77"/>
        <v>0</v>
      </c>
      <c r="Z447" s="62">
        <f t="shared" si="77"/>
        <v>0</v>
      </c>
      <c r="AA447" s="62">
        <f t="shared" si="77"/>
        <v>0</v>
      </c>
      <c r="AB447" s="62">
        <f t="shared" si="77"/>
        <v>468.86477248234814</v>
      </c>
      <c r="AC447" s="62">
        <f t="shared" si="77"/>
        <v>0</v>
      </c>
      <c r="AD447" s="62">
        <f t="shared" si="77"/>
        <v>0</v>
      </c>
      <c r="AE447" s="62">
        <f t="shared" si="77"/>
        <v>0</v>
      </c>
      <c r="AF447" s="62">
        <f t="shared" si="77"/>
        <v>0</v>
      </c>
      <c r="AG447" s="62">
        <f t="shared" si="77"/>
        <v>0</v>
      </c>
      <c r="AH447" s="62">
        <f t="shared" si="77"/>
        <v>0</v>
      </c>
      <c r="AI447" s="62">
        <f t="shared" si="77"/>
        <v>0</v>
      </c>
    </row>
    <row r="448" spans="15:35" x14ac:dyDescent="0.2">
      <c r="O448" s="62">
        <f t="shared" si="70"/>
        <v>468.86477248234814</v>
      </c>
      <c r="P448" s="62" t="str">
        <f t="shared" si="71"/>
        <v>Eurasia</v>
      </c>
      <c r="R448" s="62">
        <f t="shared" si="73"/>
        <v>3307.5</v>
      </c>
      <c r="S448" s="62">
        <f t="shared" si="72"/>
        <v>0</v>
      </c>
      <c r="T448" s="62">
        <f t="shared" si="77"/>
        <v>0</v>
      </c>
      <c r="U448" s="62">
        <f t="shared" si="77"/>
        <v>0</v>
      </c>
      <c r="V448" s="62">
        <f t="shared" si="77"/>
        <v>0</v>
      </c>
      <c r="W448" s="62">
        <f t="shared" si="77"/>
        <v>0</v>
      </c>
      <c r="X448" s="62">
        <f t="shared" si="77"/>
        <v>0</v>
      </c>
      <c r="Y448" s="62">
        <f t="shared" si="77"/>
        <v>0</v>
      </c>
      <c r="Z448" s="62">
        <f t="shared" si="77"/>
        <v>0</v>
      </c>
      <c r="AA448" s="62">
        <f t="shared" si="77"/>
        <v>0</v>
      </c>
      <c r="AB448" s="62">
        <f t="shared" si="77"/>
        <v>468.86477248234814</v>
      </c>
      <c r="AC448" s="62">
        <f t="shared" si="77"/>
        <v>0</v>
      </c>
      <c r="AD448" s="62">
        <f t="shared" si="77"/>
        <v>0</v>
      </c>
      <c r="AE448" s="62">
        <f t="shared" si="77"/>
        <v>0</v>
      </c>
      <c r="AF448" s="62">
        <f t="shared" si="77"/>
        <v>0</v>
      </c>
      <c r="AG448" s="62">
        <f t="shared" si="77"/>
        <v>0</v>
      </c>
      <c r="AH448" s="62">
        <f t="shared" si="77"/>
        <v>0</v>
      </c>
      <c r="AI448" s="62">
        <f t="shared" si="77"/>
        <v>0</v>
      </c>
    </row>
    <row r="449" spans="15:35" x14ac:dyDescent="0.2">
      <c r="O449" s="62">
        <f t="shared" si="70"/>
        <v>468.86477248234814</v>
      </c>
      <c r="P449" s="62" t="str">
        <f t="shared" si="71"/>
        <v>Eurasia</v>
      </c>
      <c r="R449" s="62">
        <f t="shared" si="73"/>
        <v>3315</v>
      </c>
      <c r="S449" s="62">
        <f t="shared" si="72"/>
        <v>0</v>
      </c>
      <c r="T449" s="62">
        <f t="shared" si="77"/>
        <v>0</v>
      </c>
      <c r="U449" s="62">
        <f t="shared" si="77"/>
        <v>0</v>
      </c>
      <c r="V449" s="62">
        <f t="shared" si="77"/>
        <v>0</v>
      </c>
      <c r="W449" s="62">
        <f t="shared" si="77"/>
        <v>0</v>
      </c>
      <c r="X449" s="62">
        <f t="shared" si="77"/>
        <v>0</v>
      </c>
      <c r="Y449" s="62">
        <f t="shared" si="77"/>
        <v>0</v>
      </c>
      <c r="Z449" s="62">
        <f t="shared" si="77"/>
        <v>0</v>
      </c>
      <c r="AA449" s="62">
        <f t="shared" si="77"/>
        <v>0</v>
      </c>
      <c r="AB449" s="62">
        <f t="shared" si="77"/>
        <v>468.86477248234814</v>
      </c>
      <c r="AC449" s="62">
        <f t="shared" si="77"/>
        <v>0</v>
      </c>
      <c r="AD449" s="62">
        <f t="shared" si="77"/>
        <v>0</v>
      </c>
      <c r="AE449" s="62">
        <f t="shared" si="77"/>
        <v>0</v>
      </c>
      <c r="AF449" s="62">
        <f t="shared" si="77"/>
        <v>0</v>
      </c>
      <c r="AG449" s="62">
        <f t="shared" si="77"/>
        <v>0</v>
      </c>
      <c r="AH449" s="62">
        <f t="shared" si="77"/>
        <v>0</v>
      </c>
      <c r="AI449" s="62">
        <f t="shared" si="77"/>
        <v>0</v>
      </c>
    </row>
    <row r="450" spans="15:35" x14ac:dyDescent="0.2">
      <c r="O450" s="62">
        <f t="shared" si="70"/>
        <v>468.86477248234814</v>
      </c>
      <c r="P450" s="62" t="str">
        <f t="shared" si="71"/>
        <v>Eurasia</v>
      </c>
      <c r="R450" s="62">
        <f t="shared" si="73"/>
        <v>3322.5</v>
      </c>
      <c r="S450" s="62">
        <f t="shared" si="72"/>
        <v>0</v>
      </c>
      <c r="T450" s="62">
        <f t="shared" si="77"/>
        <v>0</v>
      </c>
      <c r="U450" s="62">
        <f t="shared" si="77"/>
        <v>0</v>
      </c>
      <c r="V450" s="62">
        <f t="shared" si="77"/>
        <v>0</v>
      </c>
      <c r="W450" s="62">
        <f t="shared" si="77"/>
        <v>0</v>
      </c>
      <c r="X450" s="62">
        <f t="shared" si="77"/>
        <v>0</v>
      </c>
      <c r="Y450" s="62">
        <f t="shared" si="77"/>
        <v>0</v>
      </c>
      <c r="Z450" s="62">
        <f t="shared" si="77"/>
        <v>0</v>
      </c>
      <c r="AA450" s="62">
        <f t="shared" si="77"/>
        <v>0</v>
      </c>
      <c r="AB450" s="62">
        <f t="shared" si="77"/>
        <v>468.86477248234814</v>
      </c>
      <c r="AC450" s="62">
        <f t="shared" si="77"/>
        <v>0</v>
      </c>
      <c r="AD450" s="62">
        <f t="shared" si="77"/>
        <v>0</v>
      </c>
      <c r="AE450" s="62">
        <f t="shared" si="77"/>
        <v>0</v>
      </c>
      <c r="AF450" s="62">
        <f t="shared" si="77"/>
        <v>0</v>
      </c>
      <c r="AG450" s="62">
        <f t="shared" si="77"/>
        <v>0</v>
      </c>
      <c r="AH450" s="62">
        <f t="shared" si="77"/>
        <v>0</v>
      </c>
      <c r="AI450" s="62">
        <f t="shared" si="77"/>
        <v>0</v>
      </c>
    </row>
    <row r="451" spans="15:35" x14ac:dyDescent="0.2">
      <c r="O451" s="62">
        <f t="shared" si="70"/>
        <v>468.86477248234814</v>
      </c>
      <c r="P451" s="62" t="str">
        <f t="shared" si="71"/>
        <v>Eurasia</v>
      </c>
      <c r="R451" s="62">
        <f t="shared" si="73"/>
        <v>3330</v>
      </c>
      <c r="S451" s="62">
        <f t="shared" si="72"/>
        <v>0</v>
      </c>
      <c r="T451" s="62">
        <f t="shared" si="77"/>
        <v>0</v>
      </c>
      <c r="U451" s="62">
        <f t="shared" si="77"/>
        <v>0</v>
      </c>
      <c r="V451" s="62">
        <f t="shared" si="77"/>
        <v>0</v>
      </c>
      <c r="W451" s="62">
        <f t="shared" si="77"/>
        <v>0</v>
      </c>
      <c r="X451" s="62">
        <f t="shared" si="77"/>
        <v>0</v>
      </c>
      <c r="Y451" s="62">
        <f t="shared" si="77"/>
        <v>0</v>
      </c>
      <c r="Z451" s="62">
        <f t="shared" si="77"/>
        <v>0</v>
      </c>
      <c r="AA451" s="62">
        <f t="shared" si="77"/>
        <v>0</v>
      </c>
      <c r="AB451" s="62">
        <f t="shared" si="77"/>
        <v>468.86477248234814</v>
      </c>
      <c r="AC451" s="62">
        <f t="shared" si="77"/>
        <v>0</v>
      </c>
      <c r="AD451" s="62">
        <f t="shared" si="77"/>
        <v>0</v>
      </c>
      <c r="AE451" s="62">
        <f t="shared" si="77"/>
        <v>0</v>
      </c>
      <c r="AF451" s="62">
        <f t="shared" si="77"/>
        <v>0</v>
      </c>
      <c r="AG451" s="62">
        <f t="shared" si="77"/>
        <v>0</v>
      </c>
      <c r="AH451" s="62">
        <f t="shared" si="77"/>
        <v>0</v>
      </c>
      <c r="AI451" s="62">
        <f t="shared" si="77"/>
        <v>0</v>
      </c>
    </row>
    <row r="452" spans="15:35" x14ac:dyDescent="0.2">
      <c r="O452" s="62">
        <f t="shared" si="70"/>
        <v>468.86477248234814</v>
      </c>
      <c r="P452" s="62" t="str">
        <f t="shared" si="71"/>
        <v>Eurasia</v>
      </c>
      <c r="R452" s="62">
        <f t="shared" si="73"/>
        <v>3337.5</v>
      </c>
      <c r="S452" s="62">
        <f t="shared" si="72"/>
        <v>0</v>
      </c>
      <c r="T452" s="62">
        <f t="shared" si="77"/>
        <v>0</v>
      </c>
      <c r="U452" s="62">
        <f t="shared" si="77"/>
        <v>0</v>
      </c>
      <c r="V452" s="62">
        <f t="shared" si="77"/>
        <v>0</v>
      </c>
      <c r="W452" s="62">
        <f t="shared" si="77"/>
        <v>0</v>
      </c>
      <c r="X452" s="62">
        <f t="shared" si="77"/>
        <v>0</v>
      </c>
      <c r="Y452" s="62">
        <f t="shared" si="77"/>
        <v>0</v>
      </c>
      <c r="Z452" s="62">
        <f t="shared" si="77"/>
        <v>0</v>
      </c>
      <c r="AA452" s="62">
        <f t="shared" si="77"/>
        <v>0</v>
      </c>
      <c r="AB452" s="62">
        <f t="shared" si="77"/>
        <v>468.86477248234814</v>
      </c>
      <c r="AC452" s="62">
        <f t="shared" si="77"/>
        <v>0</v>
      </c>
      <c r="AD452" s="62">
        <f t="shared" si="77"/>
        <v>0</v>
      </c>
      <c r="AE452" s="62">
        <f t="shared" si="77"/>
        <v>0</v>
      </c>
      <c r="AF452" s="62">
        <f t="shared" si="77"/>
        <v>0</v>
      </c>
      <c r="AG452" s="62">
        <f t="shared" si="77"/>
        <v>0</v>
      </c>
      <c r="AH452" s="62">
        <f t="shared" si="77"/>
        <v>0</v>
      </c>
      <c r="AI452" s="62">
        <f t="shared" si="77"/>
        <v>0</v>
      </c>
    </row>
    <row r="453" spans="15:35" x14ac:dyDescent="0.2">
      <c r="O453" s="62">
        <f t="shared" si="70"/>
        <v>468.86477248234814</v>
      </c>
      <c r="P453" s="62" t="str">
        <f t="shared" si="71"/>
        <v>Eurasia</v>
      </c>
      <c r="R453" s="62">
        <f t="shared" si="73"/>
        <v>3345</v>
      </c>
      <c r="S453" s="62">
        <f t="shared" si="72"/>
        <v>0</v>
      </c>
      <c r="T453" s="62">
        <f t="shared" si="77"/>
        <v>0</v>
      </c>
      <c r="U453" s="62">
        <f t="shared" si="77"/>
        <v>0</v>
      </c>
      <c r="V453" s="62">
        <f t="shared" si="77"/>
        <v>0</v>
      </c>
      <c r="W453" s="62">
        <f t="shared" si="77"/>
        <v>0</v>
      </c>
      <c r="X453" s="62">
        <f t="shared" si="77"/>
        <v>0</v>
      </c>
      <c r="Y453" s="62">
        <f t="shared" si="77"/>
        <v>0</v>
      </c>
      <c r="Z453" s="62">
        <f t="shared" si="77"/>
        <v>0</v>
      </c>
      <c r="AA453" s="62">
        <f t="shared" si="77"/>
        <v>0</v>
      </c>
      <c r="AB453" s="62">
        <f t="shared" si="77"/>
        <v>468.86477248234814</v>
      </c>
      <c r="AC453" s="62">
        <f t="shared" si="77"/>
        <v>0</v>
      </c>
      <c r="AD453" s="62">
        <f t="shared" si="77"/>
        <v>0</v>
      </c>
      <c r="AE453" s="62">
        <f t="shared" si="77"/>
        <v>0</v>
      </c>
      <c r="AF453" s="62">
        <f t="shared" si="77"/>
        <v>0</v>
      </c>
      <c r="AG453" s="62">
        <f t="shared" si="77"/>
        <v>0</v>
      </c>
      <c r="AH453" s="62">
        <f t="shared" si="77"/>
        <v>0</v>
      </c>
      <c r="AI453" s="62">
        <f t="shared" si="77"/>
        <v>0</v>
      </c>
    </row>
    <row r="454" spans="15:35" x14ac:dyDescent="0.2">
      <c r="O454" s="62">
        <f t="shared" si="70"/>
        <v>468.86477248234814</v>
      </c>
      <c r="P454" s="62" t="str">
        <f t="shared" si="71"/>
        <v>Eurasia</v>
      </c>
      <c r="R454" s="62">
        <f t="shared" si="73"/>
        <v>3352.5</v>
      </c>
      <c r="S454" s="62">
        <f t="shared" si="72"/>
        <v>0</v>
      </c>
      <c r="T454" s="62">
        <f t="shared" si="77"/>
        <v>0</v>
      </c>
      <c r="U454" s="62">
        <f t="shared" si="77"/>
        <v>0</v>
      </c>
      <c r="V454" s="62">
        <f t="shared" si="77"/>
        <v>0</v>
      </c>
      <c r="W454" s="62">
        <f t="shared" si="77"/>
        <v>0</v>
      </c>
      <c r="X454" s="62">
        <f t="shared" si="77"/>
        <v>0</v>
      </c>
      <c r="Y454" s="62">
        <f t="shared" si="77"/>
        <v>0</v>
      </c>
      <c r="Z454" s="62">
        <f t="shared" si="77"/>
        <v>0</v>
      </c>
      <c r="AA454" s="62">
        <f t="shared" si="77"/>
        <v>0</v>
      </c>
      <c r="AB454" s="62">
        <f t="shared" si="77"/>
        <v>468.86477248234814</v>
      </c>
      <c r="AC454" s="62">
        <f t="shared" si="77"/>
        <v>0</v>
      </c>
      <c r="AD454" s="62">
        <f t="shared" si="77"/>
        <v>0</v>
      </c>
      <c r="AE454" s="62">
        <f t="shared" si="77"/>
        <v>0</v>
      </c>
      <c r="AF454" s="62">
        <f t="shared" si="77"/>
        <v>0</v>
      </c>
      <c r="AG454" s="62">
        <f t="shared" si="77"/>
        <v>0</v>
      </c>
      <c r="AH454" s="62">
        <f t="shared" si="77"/>
        <v>0</v>
      </c>
      <c r="AI454" s="62">
        <f t="shared" si="77"/>
        <v>0</v>
      </c>
    </row>
    <row r="455" spans="15:35" x14ac:dyDescent="0.2">
      <c r="O455" s="62">
        <f t="shared" si="70"/>
        <v>468.86477248234814</v>
      </c>
      <c r="P455" s="62" t="str">
        <f t="shared" si="71"/>
        <v>Eurasia</v>
      </c>
      <c r="R455" s="62">
        <f t="shared" si="73"/>
        <v>3360</v>
      </c>
      <c r="S455" s="62">
        <f t="shared" si="72"/>
        <v>0</v>
      </c>
      <c r="T455" s="62">
        <f t="shared" si="77"/>
        <v>0</v>
      </c>
      <c r="U455" s="62">
        <f t="shared" si="77"/>
        <v>0</v>
      </c>
      <c r="V455" s="62">
        <f t="shared" si="77"/>
        <v>0</v>
      </c>
      <c r="W455" s="62">
        <f t="shared" si="77"/>
        <v>0</v>
      </c>
      <c r="X455" s="62">
        <f t="shared" si="77"/>
        <v>0</v>
      </c>
      <c r="Y455" s="62">
        <f t="shared" si="77"/>
        <v>0</v>
      </c>
      <c r="Z455" s="62">
        <f t="shared" si="77"/>
        <v>0</v>
      </c>
      <c r="AA455" s="62">
        <f t="shared" si="77"/>
        <v>0</v>
      </c>
      <c r="AB455" s="62">
        <f t="shared" si="77"/>
        <v>468.86477248234814</v>
      </c>
      <c r="AC455" s="62">
        <f t="shared" si="77"/>
        <v>0</v>
      </c>
      <c r="AD455" s="62">
        <f t="shared" si="77"/>
        <v>0</v>
      </c>
      <c r="AE455" s="62">
        <f t="shared" si="77"/>
        <v>0</v>
      </c>
      <c r="AF455" s="62">
        <f t="shared" si="77"/>
        <v>0</v>
      </c>
      <c r="AG455" s="62">
        <f t="shared" si="77"/>
        <v>0</v>
      </c>
      <c r="AH455" s="62">
        <f t="shared" si="77"/>
        <v>0</v>
      </c>
      <c r="AI455" s="62">
        <f t="shared" si="77"/>
        <v>0</v>
      </c>
    </row>
    <row r="456" spans="15:35" x14ac:dyDescent="0.2">
      <c r="O456" s="62">
        <f t="shared" ref="O456:O519" si="78">VLOOKUP(R456,L:M,2,1)</f>
        <v>468.86477248234814</v>
      </c>
      <c r="P456" s="62" t="str">
        <f t="shared" ref="P456:P519" si="79">INDEX($J:$J,MATCH(O456,$M:$M,0),1)</f>
        <v>Eurasia</v>
      </c>
      <c r="R456" s="62">
        <f t="shared" si="73"/>
        <v>3367.5</v>
      </c>
      <c r="S456" s="62">
        <f t="shared" ref="S456:S519" si="80">IF($R456&gt;MAX($L:$L),0,IF($P456=S$6,$O456,0))</f>
        <v>0</v>
      </c>
      <c r="T456" s="62">
        <f t="shared" si="77"/>
        <v>0</v>
      </c>
      <c r="U456" s="62">
        <f t="shared" si="77"/>
        <v>0</v>
      </c>
      <c r="V456" s="62">
        <f t="shared" si="77"/>
        <v>0</v>
      </c>
      <c r="W456" s="62">
        <f t="shared" si="77"/>
        <v>0</v>
      </c>
      <c r="X456" s="62">
        <f t="shared" si="77"/>
        <v>0</v>
      </c>
      <c r="Y456" s="62">
        <f t="shared" si="77"/>
        <v>0</v>
      </c>
      <c r="Z456" s="62">
        <f t="shared" si="77"/>
        <v>0</v>
      </c>
      <c r="AA456" s="62">
        <f t="shared" si="77"/>
        <v>0</v>
      </c>
      <c r="AB456" s="62">
        <f t="shared" si="77"/>
        <v>468.86477248234814</v>
      </c>
      <c r="AC456" s="62">
        <f t="shared" si="77"/>
        <v>0</v>
      </c>
      <c r="AD456" s="62">
        <f t="shared" si="77"/>
        <v>0</v>
      </c>
      <c r="AE456" s="62">
        <f t="shared" si="77"/>
        <v>0</v>
      </c>
      <c r="AF456" s="62">
        <f t="shared" si="77"/>
        <v>0</v>
      </c>
      <c r="AG456" s="62">
        <f t="shared" si="77"/>
        <v>0</v>
      </c>
      <c r="AH456" s="62">
        <f t="shared" si="77"/>
        <v>0</v>
      </c>
      <c r="AI456" s="62">
        <f t="shared" si="77"/>
        <v>0</v>
      </c>
    </row>
    <row r="457" spans="15:35" x14ac:dyDescent="0.2">
      <c r="O457" s="62">
        <f t="shared" si="78"/>
        <v>468.86477248234814</v>
      </c>
      <c r="P457" s="62" t="str">
        <f t="shared" si="79"/>
        <v>Eurasia</v>
      </c>
      <c r="R457" s="62">
        <f t="shared" ref="R457:R520" si="81">R456+_xlfn.MINIFS($K:$K,$K:$K,"&gt;0")</f>
        <v>3375</v>
      </c>
      <c r="S457" s="62">
        <f t="shared" si="80"/>
        <v>0</v>
      </c>
      <c r="T457" s="62">
        <f t="shared" si="77"/>
        <v>0</v>
      </c>
      <c r="U457" s="62">
        <f t="shared" si="77"/>
        <v>0</v>
      </c>
      <c r="V457" s="62">
        <f t="shared" si="77"/>
        <v>0</v>
      </c>
      <c r="W457" s="62">
        <f t="shared" si="77"/>
        <v>0</v>
      </c>
      <c r="X457" s="62">
        <f t="shared" si="77"/>
        <v>0</v>
      </c>
      <c r="Y457" s="62">
        <f t="shared" si="77"/>
        <v>0</v>
      </c>
      <c r="Z457" s="62">
        <f t="shared" si="77"/>
        <v>0</v>
      </c>
      <c r="AA457" s="62">
        <f t="shared" si="77"/>
        <v>0</v>
      </c>
      <c r="AB457" s="62">
        <f t="shared" si="77"/>
        <v>468.86477248234814</v>
      </c>
      <c r="AC457" s="62">
        <f t="shared" si="77"/>
        <v>0</v>
      </c>
      <c r="AD457" s="62">
        <f t="shared" si="77"/>
        <v>0</v>
      </c>
      <c r="AE457" s="62">
        <f t="shared" si="77"/>
        <v>0</v>
      </c>
      <c r="AF457" s="62">
        <f t="shared" ref="T457:AI473" si="82">IF($R457&gt;MAX($L:$L),0,IF($P457=AF$6,$O457,0))</f>
        <v>0</v>
      </c>
      <c r="AG457" s="62">
        <f t="shared" si="82"/>
        <v>0</v>
      </c>
      <c r="AH457" s="62">
        <f t="shared" si="82"/>
        <v>0</v>
      </c>
      <c r="AI457" s="62">
        <f t="shared" si="82"/>
        <v>0</v>
      </c>
    </row>
    <row r="458" spans="15:35" x14ac:dyDescent="0.2">
      <c r="O458" s="62">
        <f t="shared" si="78"/>
        <v>468.86477248234814</v>
      </c>
      <c r="P458" s="62" t="str">
        <f t="shared" si="79"/>
        <v>Eurasia</v>
      </c>
      <c r="R458" s="62">
        <f t="shared" si="81"/>
        <v>3382.5</v>
      </c>
      <c r="S458" s="62">
        <f t="shared" si="80"/>
        <v>0</v>
      </c>
      <c r="T458" s="62">
        <f t="shared" si="82"/>
        <v>0</v>
      </c>
      <c r="U458" s="62">
        <f t="shared" si="82"/>
        <v>0</v>
      </c>
      <c r="V458" s="62">
        <f t="shared" si="82"/>
        <v>0</v>
      </c>
      <c r="W458" s="62">
        <f t="shared" si="82"/>
        <v>0</v>
      </c>
      <c r="X458" s="62">
        <f t="shared" si="82"/>
        <v>0</v>
      </c>
      <c r="Y458" s="62">
        <f t="shared" si="82"/>
        <v>0</v>
      </c>
      <c r="Z458" s="62">
        <f t="shared" si="82"/>
        <v>0</v>
      </c>
      <c r="AA458" s="62">
        <f t="shared" si="82"/>
        <v>0</v>
      </c>
      <c r="AB458" s="62">
        <f t="shared" si="82"/>
        <v>468.86477248234814</v>
      </c>
      <c r="AC458" s="62">
        <f t="shared" si="82"/>
        <v>0</v>
      </c>
      <c r="AD458" s="62">
        <f t="shared" si="82"/>
        <v>0</v>
      </c>
      <c r="AE458" s="62">
        <f t="shared" si="82"/>
        <v>0</v>
      </c>
      <c r="AF458" s="62">
        <f t="shared" si="82"/>
        <v>0</v>
      </c>
      <c r="AG458" s="62">
        <f t="shared" si="82"/>
        <v>0</v>
      </c>
      <c r="AH458" s="62">
        <f t="shared" si="82"/>
        <v>0</v>
      </c>
      <c r="AI458" s="62">
        <f t="shared" si="82"/>
        <v>0</v>
      </c>
    </row>
    <row r="459" spans="15:35" x14ac:dyDescent="0.2">
      <c r="O459" s="62">
        <f t="shared" si="78"/>
        <v>468.86477248234814</v>
      </c>
      <c r="P459" s="62" t="str">
        <f t="shared" si="79"/>
        <v>Eurasia</v>
      </c>
      <c r="R459" s="62">
        <f t="shared" si="81"/>
        <v>3390</v>
      </c>
      <c r="S459" s="62">
        <f t="shared" si="80"/>
        <v>0</v>
      </c>
      <c r="T459" s="62">
        <f t="shared" si="82"/>
        <v>0</v>
      </c>
      <c r="U459" s="62">
        <f t="shared" si="82"/>
        <v>0</v>
      </c>
      <c r="V459" s="62">
        <f t="shared" si="82"/>
        <v>0</v>
      </c>
      <c r="W459" s="62">
        <f t="shared" si="82"/>
        <v>0</v>
      </c>
      <c r="X459" s="62">
        <f t="shared" si="82"/>
        <v>0</v>
      </c>
      <c r="Y459" s="62">
        <f t="shared" si="82"/>
        <v>0</v>
      </c>
      <c r="Z459" s="62">
        <f t="shared" si="82"/>
        <v>0</v>
      </c>
      <c r="AA459" s="62">
        <f t="shared" si="82"/>
        <v>0</v>
      </c>
      <c r="AB459" s="62">
        <f t="shared" si="82"/>
        <v>468.86477248234814</v>
      </c>
      <c r="AC459" s="62">
        <f t="shared" si="82"/>
        <v>0</v>
      </c>
      <c r="AD459" s="62">
        <f t="shared" si="82"/>
        <v>0</v>
      </c>
      <c r="AE459" s="62">
        <f t="shared" si="82"/>
        <v>0</v>
      </c>
      <c r="AF459" s="62">
        <f t="shared" si="82"/>
        <v>0</v>
      </c>
      <c r="AG459" s="62">
        <f t="shared" si="82"/>
        <v>0</v>
      </c>
      <c r="AH459" s="62">
        <f t="shared" si="82"/>
        <v>0</v>
      </c>
      <c r="AI459" s="62">
        <f t="shared" si="82"/>
        <v>0</v>
      </c>
    </row>
    <row r="460" spans="15:35" x14ac:dyDescent="0.2">
      <c r="O460" s="62">
        <f t="shared" si="78"/>
        <v>468.86477248234814</v>
      </c>
      <c r="P460" s="62" t="str">
        <f t="shared" si="79"/>
        <v>Eurasia</v>
      </c>
      <c r="R460" s="62">
        <f t="shared" si="81"/>
        <v>3397.5</v>
      </c>
      <c r="S460" s="62">
        <f t="shared" si="80"/>
        <v>0</v>
      </c>
      <c r="T460" s="62">
        <f t="shared" si="82"/>
        <v>0</v>
      </c>
      <c r="U460" s="62">
        <f t="shared" si="82"/>
        <v>0</v>
      </c>
      <c r="V460" s="62">
        <f t="shared" si="82"/>
        <v>0</v>
      </c>
      <c r="W460" s="62">
        <f t="shared" si="82"/>
        <v>0</v>
      </c>
      <c r="X460" s="62">
        <f t="shared" si="82"/>
        <v>0</v>
      </c>
      <c r="Y460" s="62">
        <f t="shared" si="82"/>
        <v>0</v>
      </c>
      <c r="Z460" s="62">
        <f t="shared" si="82"/>
        <v>0</v>
      </c>
      <c r="AA460" s="62">
        <f t="shared" si="82"/>
        <v>0</v>
      </c>
      <c r="AB460" s="62">
        <f t="shared" si="82"/>
        <v>468.86477248234814</v>
      </c>
      <c r="AC460" s="62">
        <f t="shared" si="82"/>
        <v>0</v>
      </c>
      <c r="AD460" s="62">
        <f t="shared" si="82"/>
        <v>0</v>
      </c>
      <c r="AE460" s="62">
        <f t="shared" si="82"/>
        <v>0</v>
      </c>
      <c r="AF460" s="62">
        <f t="shared" si="82"/>
        <v>0</v>
      </c>
      <c r="AG460" s="62">
        <f t="shared" si="82"/>
        <v>0</v>
      </c>
      <c r="AH460" s="62">
        <f t="shared" si="82"/>
        <v>0</v>
      </c>
      <c r="AI460" s="62">
        <f t="shared" si="82"/>
        <v>0</v>
      </c>
    </row>
    <row r="461" spans="15:35" x14ac:dyDescent="0.2">
      <c r="O461" s="62">
        <f t="shared" si="78"/>
        <v>468.86477248234814</v>
      </c>
      <c r="P461" s="62" t="str">
        <f t="shared" si="79"/>
        <v>Eurasia</v>
      </c>
      <c r="R461" s="62">
        <f t="shared" si="81"/>
        <v>3405</v>
      </c>
      <c r="S461" s="62">
        <f t="shared" si="80"/>
        <v>0</v>
      </c>
      <c r="T461" s="62">
        <f t="shared" si="82"/>
        <v>0</v>
      </c>
      <c r="U461" s="62">
        <f t="shared" si="82"/>
        <v>0</v>
      </c>
      <c r="V461" s="62">
        <f t="shared" si="82"/>
        <v>0</v>
      </c>
      <c r="W461" s="62">
        <f t="shared" si="82"/>
        <v>0</v>
      </c>
      <c r="X461" s="62">
        <f t="shared" si="82"/>
        <v>0</v>
      </c>
      <c r="Y461" s="62">
        <f t="shared" si="82"/>
        <v>0</v>
      </c>
      <c r="Z461" s="62">
        <f t="shared" si="82"/>
        <v>0</v>
      </c>
      <c r="AA461" s="62">
        <f t="shared" si="82"/>
        <v>0</v>
      </c>
      <c r="AB461" s="62">
        <f t="shared" si="82"/>
        <v>468.86477248234814</v>
      </c>
      <c r="AC461" s="62">
        <f t="shared" si="82"/>
        <v>0</v>
      </c>
      <c r="AD461" s="62">
        <f t="shared" si="82"/>
        <v>0</v>
      </c>
      <c r="AE461" s="62">
        <f t="shared" si="82"/>
        <v>0</v>
      </c>
      <c r="AF461" s="62">
        <f t="shared" si="82"/>
        <v>0</v>
      </c>
      <c r="AG461" s="62">
        <f t="shared" si="82"/>
        <v>0</v>
      </c>
      <c r="AH461" s="62">
        <f t="shared" si="82"/>
        <v>0</v>
      </c>
      <c r="AI461" s="62">
        <f t="shared" si="82"/>
        <v>0</v>
      </c>
    </row>
    <row r="462" spans="15:35" x14ac:dyDescent="0.2">
      <c r="O462" s="62">
        <f t="shared" si="78"/>
        <v>468.86477248234814</v>
      </c>
      <c r="P462" s="62" t="str">
        <f t="shared" si="79"/>
        <v>Eurasia</v>
      </c>
      <c r="R462" s="62">
        <f t="shared" si="81"/>
        <v>3412.5</v>
      </c>
      <c r="S462" s="62">
        <f t="shared" si="80"/>
        <v>0</v>
      </c>
      <c r="T462" s="62">
        <f t="shared" si="82"/>
        <v>0</v>
      </c>
      <c r="U462" s="62">
        <f t="shared" si="82"/>
        <v>0</v>
      </c>
      <c r="V462" s="62">
        <f t="shared" si="82"/>
        <v>0</v>
      </c>
      <c r="W462" s="62">
        <f t="shared" si="82"/>
        <v>0</v>
      </c>
      <c r="X462" s="62">
        <f t="shared" si="82"/>
        <v>0</v>
      </c>
      <c r="Y462" s="62">
        <f t="shared" si="82"/>
        <v>0</v>
      </c>
      <c r="Z462" s="62">
        <f t="shared" si="82"/>
        <v>0</v>
      </c>
      <c r="AA462" s="62">
        <f t="shared" si="82"/>
        <v>0</v>
      </c>
      <c r="AB462" s="62">
        <f t="shared" si="82"/>
        <v>468.86477248234814</v>
      </c>
      <c r="AC462" s="62">
        <f t="shared" si="82"/>
        <v>0</v>
      </c>
      <c r="AD462" s="62">
        <f t="shared" si="82"/>
        <v>0</v>
      </c>
      <c r="AE462" s="62">
        <f t="shared" si="82"/>
        <v>0</v>
      </c>
      <c r="AF462" s="62">
        <f t="shared" si="82"/>
        <v>0</v>
      </c>
      <c r="AG462" s="62">
        <f t="shared" si="82"/>
        <v>0</v>
      </c>
      <c r="AH462" s="62">
        <f t="shared" si="82"/>
        <v>0</v>
      </c>
      <c r="AI462" s="62">
        <f t="shared" si="82"/>
        <v>0</v>
      </c>
    </row>
    <row r="463" spans="15:35" x14ac:dyDescent="0.2">
      <c r="O463" s="62">
        <f t="shared" si="78"/>
        <v>468.86477248234814</v>
      </c>
      <c r="P463" s="62" t="str">
        <f t="shared" si="79"/>
        <v>Eurasia</v>
      </c>
      <c r="R463" s="62">
        <f t="shared" si="81"/>
        <v>3420</v>
      </c>
      <c r="S463" s="62">
        <f t="shared" si="80"/>
        <v>0</v>
      </c>
      <c r="T463" s="62">
        <f t="shared" si="82"/>
        <v>0</v>
      </c>
      <c r="U463" s="62">
        <f t="shared" si="82"/>
        <v>0</v>
      </c>
      <c r="V463" s="62">
        <f t="shared" si="82"/>
        <v>0</v>
      </c>
      <c r="W463" s="62">
        <f t="shared" si="82"/>
        <v>0</v>
      </c>
      <c r="X463" s="62">
        <f t="shared" si="82"/>
        <v>0</v>
      </c>
      <c r="Y463" s="62">
        <f t="shared" si="82"/>
        <v>0</v>
      </c>
      <c r="Z463" s="62">
        <f t="shared" si="82"/>
        <v>0</v>
      </c>
      <c r="AA463" s="62">
        <f t="shared" si="82"/>
        <v>0</v>
      </c>
      <c r="AB463" s="62">
        <f t="shared" si="82"/>
        <v>468.86477248234814</v>
      </c>
      <c r="AC463" s="62">
        <f t="shared" si="82"/>
        <v>0</v>
      </c>
      <c r="AD463" s="62">
        <f t="shared" si="82"/>
        <v>0</v>
      </c>
      <c r="AE463" s="62">
        <f t="shared" si="82"/>
        <v>0</v>
      </c>
      <c r="AF463" s="62">
        <f t="shared" si="82"/>
        <v>0</v>
      </c>
      <c r="AG463" s="62">
        <f t="shared" si="82"/>
        <v>0</v>
      </c>
      <c r="AH463" s="62">
        <f t="shared" si="82"/>
        <v>0</v>
      </c>
      <c r="AI463" s="62">
        <f t="shared" si="82"/>
        <v>0</v>
      </c>
    </row>
    <row r="464" spans="15:35" x14ac:dyDescent="0.2">
      <c r="O464" s="62">
        <f t="shared" si="78"/>
        <v>468.86477248234814</v>
      </c>
      <c r="P464" s="62" t="str">
        <f t="shared" si="79"/>
        <v>Eurasia</v>
      </c>
      <c r="R464" s="62">
        <f t="shared" si="81"/>
        <v>3427.5</v>
      </c>
      <c r="S464" s="62">
        <f t="shared" si="80"/>
        <v>0</v>
      </c>
      <c r="T464" s="62">
        <f t="shared" si="82"/>
        <v>0</v>
      </c>
      <c r="U464" s="62">
        <f t="shared" si="82"/>
        <v>0</v>
      </c>
      <c r="V464" s="62">
        <f t="shared" si="82"/>
        <v>0</v>
      </c>
      <c r="W464" s="62">
        <f t="shared" si="82"/>
        <v>0</v>
      </c>
      <c r="X464" s="62">
        <f t="shared" si="82"/>
        <v>0</v>
      </c>
      <c r="Y464" s="62">
        <f t="shared" si="82"/>
        <v>0</v>
      </c>
      <c r="Z464" s="62">
        <f t="shared" si="82"/>
        <v>0</v>
      </c>
      <c r="AA464" s="62">
        <f t="shared" si="82"/>
        <v>0</v>
      </c>
      <c r="AB464" s="62">
        <f t="shared" si="82"/>
        <v>468.86477248234814</v>
      </c>
      <c r="AC464" s="62">
        <f t="shared" si="82"/>
        <v>0</v>
      </c>
      <c r="AD464" s="62">
        <f t="shared" si="82"/>
        <v>0</v>
      </c>
      <c r="AE464" s="62">
        <f t="shared" si="82"/>
        <v>0</v>
      </c>
      <c r="AF464" s="62">
        <f t="shared" si="82"/>
        <v>0</v>
      </c>
      <c r="AG464" s="62">
        <f t="shared" si="82"/>
        <v>0</v>
      </c>
      <c r="AH464" s="62">
        <f t="shared" si="82"/>
        <v>0</v>
      </c>
      <c r="AI464" s="62">
        <f t="shared" si="82"/>
        <v>0</v>
      </c>
    </row>
    <row r="465" spans="15:35" x14ac:dyDescent="0.2">
      <c r="O465" s="62">
        <f t="shared" si="78"/>
        <v>468.86477248234814</v>
      </c>
      <c r="P465" s="62" t="str">
        <f t="shared" si="79"/>
        <v>Eurasia</v>
      </c>
      <c r="R465" s="62">
        <f t="shared" si="81"/>
        <v>3435</v>
      </c>
      <c r="S465" s="62">
        <f t="shared" si="80"/>
        <v>0</v>
      </c>
      <c r="T465" s="62">
        <f t="shared" si="82"/>
        <v>0</v>
      </c>
      <c r="U465" s="62">
        <f t="shared" si="82"/>
        <v>0</v>
      </c>
      <c r="V465" s="62">
        <f t="shared" si="82"/>
        <v>0</v>
      </c>
      <c r="W465" s="62">
        <f t="shared" si="82"/>
        <v>0</v>
      </c>
      <c r="X465" s="62">
        <f t="shared" si="82"/>
        <v>0</v>
      </c>
      <c r="Y465" s="62">
        <f t="shared" si="82"/>
        <v>0</v>
      </c>
      <c r="Z465" s="62">
        <f t="shared" si="82"/>
        <v>0</v>
      </c>
      <c r="AA465" s="62">
        <f t="shared" si="82"/>
        <v>0</v>
      </c>
      <c r="AB465" s="62">
        <f t="shared" si="82"/>
        <v>468.86477248234814</v>
      </c>
      <c r="AC465" s="62">
        <f t="shared" si="82"/>
        <v>0</v>
      </c>
      <c r="AD465" s="62">
        <f t="shared" si="82"/>
        <v>0</v>
      </c>
      <c r="AE465" s="62">
        <f t="shared" si="82"/>
        <v>0</v>
      </c>
      <c r="AF465" s="62">
        <f t="shared" si="82"/>
        <v>0</v>
      </c>
      <c r="AG465" s="62">
        <f t="shared" si="82"/>
        <v>0</v>
      </c>
      <c r="AH465" s="62">
        <f t="shared" si="82"/>
        <v>0</v>
      </c>
      <c r="AI465" s="62">
        <f t="shared" si="82"/>
        <v>0</v>
      </c>
    </row>
    <row r="466" spans="15:35" x14ac:dyDescent="0.2">
      <c r="O466" s="62">
        <f t="shared" si="78"/>
        <v>468.86477248234814</v>
      </c>
      <c r="P466" s="62" t="str">
        <f t="shared" si="79"/>
        <v>Eurasia</v>
      </c>
      <c r="R466" s="62">
        <f t="shared" si="81"/>
        <v>3442.5</v>
      </c>
      <c r="S466" s="62">
        <f t="shared" si="80"/>
        <v>0</v>
      </c>
      <c r="T466" s="62">
        <f t="shared" si="82"/>
        <v>0</v>
      </c>
      <c r="U466" s="62">
        <f t="shared" si="82"/>
        <v>0</v>
      </c>
      <c r="V466" s="62">
        <f t="shared" si="82"/>
        <v>0</v>
      </c>
      <c r="W466" s="62">
        <f t="shared" si="82"/>
        <v>0</v>
      </c>
      <c r="X466" s="62">
        <f t="shared" si="82"/>
        <v>0</v>
      </c>
      <c r="Y466" s="62">
        <f t="shared" si="82"/>
        <v>0</v>
      </c>
      <c r="Z466" s="62">
        <f t="shared" si="82"/>
        <v>0</v>
      </c>
      <c r="AA466" s="62">
        <f t="shared" si="82"/>
        <v>0</v>
      </c>
      <c r="AB466" s="62">
        <f t="shared" si="82"/>
        <v>468.86477248234814</v>
      </c>
      <c r="AC466" s="62">
        <f t="shared" si="82"/>
        <v>0</v>
      </c>
      <c r="AD466" s="62">
        <f t="shared" si="82"/>
        <v>0</v>
      </c>
      <c r="AE466" s="62">
        <f t="shared" si="82"/>
        <v>0</v>
      </c>
      <c r="AF466" s="62">
        <f t="shared" si="82"/>
        <v>0</v>
      </c>
      <c r="AG466" s="62">
        <f t="shared" si="82"/>
        <v>0</v>
      </c>
      <c r="AH466" s="62">
        <f t="shared" si="82"/>
        <v>0</v>
      </c>
      <c r="AI466" s="62">
        <f t="shared" si="82"/>
        <v>0</v>
      </c>
    </row>
    <row r="467" spans="15:35" x14ac:dyDescent="0.2">
      <c r="O467" s="62">
        <f t="shared" si="78"/>
        <v>468.86477248234814</v>
      </c>
      <c r="P467" s="62" t="str">
        <f t="shared" si="79"/>
        <v>Eurasia</v>
      </c>
      <c r="R467" s="62">
        <f t="shared" si="81"/>
        <v>3450</v>
      </c>
      <c r="S467" s="62">
        <f t="shared" si="80"/>
        <v>0</v>
      </c>
      <c r="T467" s="62">
        <f t="shared" si="82"/>
        <v>0</v>
      </c>
      <c r="U467" s="62">
        <f t="shared" si="82"/>
        <v>0</v>
      </c>
      <c r="V467" s="62">
        <f t="shared" si="82"/>
        <v>0</v>
      </c>
      <c r="W467" s="62">
        <f t="shared" si="82"/>
        <v>0</v>
      </c>
      <c r="X467" s="62">
        <f t="shared" si="82"/>
        <v>0</v>
      </c>
      <c r="Y467" s="62">
        <f t="shared" si="82"/>
        <v>0</v>
      </c>
      <c r="Z467" s="62">
        <f t="shared" si="82"/>
        <v>0</v>
      </c>
      <c r="AA467" s="62">
        <f t="shared" si="82"/>
        <v>0</v>
      </c>
      <c r="AB467" s="62">
        <f t="shared" si="82"/>
        <v>468.86477248234814</v>
      </c>
      <c r="AC467" s="62">
        <f t="shared" si="82"/>
        <v>0</v>
      </c>
      <c r="AD467" s="62">
        <f t="shared" si="82"/>
        <v>0</v>
      </c>
      <c r="AE467" s="62">
        <f t="shared" si="82"/>
        <v>0</v>
      </c>
      <c r="AF467" s="62">
        <f t="shared" si="82"/>
        <v>0</v>
      </c>
      <c r="AG467" s="62">
        <f t="shared" si="82"/>
        <v>0</v>
      </c>
      <c r="AH467" s="62">
        <f t="shared" si="82"/>
        <v>0</v>
      </c>
      <c r="AI467" s="62">
        <f t="shared" si="82"/>
        <v>0</v>
      </c>
    </row>
    <row r="468" spans="15:35" x14ac:dyDescent="0.2">
      <c r="O468" s="62">
        <f t="shared" si="78"/>
        <v>468.86477248234814</v>
      </c>
      <c r="P468" s="62" t="str">
        <f t="shared" si="79"/>
        <v>Eurasia</v>
      </c>
      <c r="R468" s="62">
        <f t="shared" si="81"/>
        <v>3457.5</v>
      </c>
      <c r="S468" s="62">
        <f t="shared" si="80"/>
        <v>0</v>
      </c>
      <c r="T468" s="62">
        <f t="shared" si="82"/>
        <v>0</v>
      </c>
      <c r="U468" s="62">
        <f t="shared" si="82"/>
        <v>0</v>
      </c>
      <c r="V468" s="62">
        <f t="shared" si="82"/>
        <v>0</v>
      </c>
      <c r="W468" s="62">
        <f t="shared" si="82"/>
        <v>0</v>
      </c>
      <c r="X468" s="62">
        <f t="shared" si="82"/>
        <v>0</v>
      </c>
      <c r="Y468" s="62">
        <f t="shared" si="82"/>
        <v>0</v>
      </c>
      <c r="Z468" s="62">
        <f t="shared" si="82"/>
        <v>0</v>
      </c>
      <c r="AA468" s="62">
        <f t="shared" si="82"/>
        <v>0</v>
      </c>
      <c r="AB468" s="62">
        <f t="shared" si="82"/>
        <v>468.86477248234814</v>
      </c>
      <c r="AC468" s="62">
        <f t="shared" si="82"/>
        <v>0</v>
      </c>
      <c r="AD468" s="62">
        <f t="shared" si="82"/>
        <v>0</v>
      </c>
      <c r="AE468" s="62">
        <f t="shared" si="82"/>
        <v>0</v>
      </c>
      <c r="AF468" s="62">
        <f t="shared" si="82"/>
        <v>0</v>
      </c>
      <c r="AG468" s="62">
        <f t="shared" si="82"/>
        <v>0</v>
      </c>
      <c r="AH468" s="62">
        <f t="shared" si="82"/>
        <v>0</v>
      </c>
      <c r="AI468" s="62">
        <f t="shared" si="82"/>
        <v>0</v>
      </c>
    </row>
    <row r="469" spans="15:35" x14ac:dyDescent="0.2">
      <c r="O469" s="62">
        <f t="shared" si="78"/>
        <v>468.86477248234814</v>
      </c>
      <c r="P469" s="62" t="str">
        <f t="shared" si="79"/>
        <v>Eurasia</v>
      </c>
      <c r="R469" s="62">
        <f t="shared" si="81"/>
        <v>3465</v>
      </c>
      <c r="S469" s="62">
        <f t="shared" si="80"/>
        <v>0</v>
      </c>
      <c r="T469" s="62">
        <f t="shared" si="82"/>
        <v>0</v>
      </c>
      <c r="U469" s="62">
        <f t="shared" si="82"/>
        <v>0</v>
      </c>
      <c r="V469" s="62">
        <f t="shared" si="82"/>
        <v>0</v>
      </c>
      <c r="W469" s="62">
        <f t="shared" si="82"/>
        <v>0</v>
      </c>
      <c r="X469" s="62">
        <f t="shared" si="82"/>
        <v>0</v>
      </c>
      <c r="Y469" s="62">
        <f t="shared" si="82"/>
        <v>0</v>
      </c>
      <c r="Z469" s="62">
        <f t="shared" si="82"/>
        <v>0</v>
      </c>
      <c r="AA469" s="62">
        <f t="shared" si="82"/>
        <v>0</v>
      </c>
      <c r="AB469" s="62">
        <f t="shared" si="82"/>
        <v>468.86477248234814</v>
      </c>
      <c r="AC469" s="62">
        <f t="shared" si="82"/>
        <v>0</v>
      </c>
      <c r="AD469" s="62">
        <f t="shared" si="82"/>
        <v>0</v>
      </c>
      <c r="AE469" s="62">
        <f t="shared" si="82"/>
        <v>0</v>
      </c>
      <c r="AF469" s="62">
        <f t="shared" si="82"/>
        <v>0</v>
      </c>
      <c r="AG469" s="62">
        <f t="shared" si="82"/>
        <v>0</v>
      </c>
      <c r="AH469" s="62">
        <f t="shared" si="82"/>
        <v>0</v>
      </c>
      <c r="AI469" s="62">
        <f t="shared" si="82"/>
        <v>0</v>
      </c>
    </row>
    <row r="470" spans="15:35" x14ac:dyDescent="0.2">
      <c r="O470" s="62">
        <f t="shared" si="78"/>
        <v>468.86477248234814</v>
      </c>
      <c r="P470" s="62" t="str">
        <f t="shared" si="79"/>
        <v>Eurasia</v>
      </c>
      <c r="R470" s="62">
        <f t="shared" si="81"/>
        <v>3472.5</v>
      </c>
      <c r="S470" s="62">
        <f t="shared" si="80"/>
        <v>0</v>
      </c>
      <c r="T470" s="62">
        <f t="shared" si="82"/>
        <v>0</v>
      </c>
      <c r="U470" s="62">
        <f t="shared" si="82"/>
        <v>0</v>
      </c>
      <c r="V470" s="62">
        <f t="shared" si="82"/>
        <v>0</v>
      </c>
      <c r="W470" s="62">
        <f t="shared" si="82"/>
        <v>0</v>
      </c>
      <c r="X470" s="62">
        <f t="shared" si="82"/>
        <v>0</v>
      </c>
      <c r="Y470" s="62">
        <f t="shared" si="82"/>
        <v>0</v>
      </c>
      <c r="Z470" s="62">
        <f t="shared" si="82"/>
        <v>0</v>
      </c>
      <c r="AA470" s="62">
        <f t="shared" si="82"/>
        <v>0</v>
      </c>
      <c r="AB470" s="62">
        <f t="shared" si="82"/>
        <v>468.86477248234814</v>
      </c>
      <c r="AC470" s="62">
        <f t="shared" si="82"/>
        <v>0</v>
      </c>
      <c r="AD470" s="62">
        <f t="shared" si="82"/>
        <v>0</v>
      </c>
      <c r="AE470" s="62">
        <f t="shared" si="82"/>
        <v>0</v>
      </c>
      <c r="AF470" s="62">
        <f t="shared" si="82"/>
        <v>0</v>
      </c>
      <c r="AG470" s="62">
        <f t="shared" si="82"/>
        <v>0</v>
      </c>
      <c r="AH470" s="62">
        <f t="shared" si="82"/>
        <v>0</v>
      </c>
      <c r="AI470" s="62">
        <f t="shared" si="82"/>
        <v>0</v>
      </c>
    </row>
    <row r="471" spans="15:35" x14ac:dyDescent="0.2">
      <c r="O471" s="62">
        <f t="shared" si="78"/>
        <v>468.86477248234814</v>
      </c>
      <c r="P471" s="62" t="str">
        <f t="shared" si="79"/>
        <v>Eurasia</v>
      </c>
      <c r="R471" s="62">
        <f t="shared" si="81"/>
        <v>3480</v>
      </c>
      <c r="S471" s="62">
        <f t="shared" si="80"/>
        <v>0</v>
      </c>
      <c r="T471" s="62">
        <f t="shared" si="82"/>
        <v>0</v>
      </c>
      <c r="U471" s="62">
        <f t="shared" si="82"/>
        <v>0</v>
      </c>
      <c r="V471" s="62">
        <f t="shared" si="82"/>
        <v>0</v>
      </c>
      <c r="W471" s="62">
        <f t="shared" si="82"/>
        <v>0</v>
      </c>
      <c r="X471" s="62">
        <f t="shared" si="82"/>
        <v>0</v>
      </c>
      <c r="Y471" s="62">
        <f t="shared" si="82"/>
        <v>0</v>
      </c>
      <c r="Z471" s="62">
        <f t="shared" si="82"/>
        <v>0</v>
      </c>
      <c r="AA471" s="62">
        <f t="shared" si="82"/>
        <v>0</v>
      </c>
      <c r="AB471" s="62">
        <f t="shared" si="82"/>
        <v>468.86477248234814</v>
      </c>
      <c r="AC471" s="62">
        <f t="shared" si="82"/>
        <v>0</v>
      </c>
      <c r="AD471" s="62">
        <f t="shared" si="82"/>
        <v>0</v>
      </c>
      <c r="AE471" s="62">
        <f t="shared" si="82"/>
        <v>0</v>
      </c>
      <c r="AF471" s="62">
        <f t="shared" si="82"/>
        <v>0</v>
      </c>
      <c r="AG471" s="62">
        <f t="shared" si="82"/>
        <v>0</v>
      </c>
      <c r="AH471" s="62">
        <f t="shared" si="82"/>
        <v>0</v>
      </c>
      <c r="AI471" s="62">
        <f t="shared" si="82"/>
        <v>0</v>
      </c>
    </row>
    <row r="472" spans="15:35" x14ac:dyDescent="0.2">
      <c r="O472" s="62">
        <f t="shared" si="78"/>
        <v>468.86477248234814</v>
      </c>
      <c r="P472" s="62" t="str">
        <f t="shared" si="79"/>
        <v>Eurasia</v>
      </c>
      <c r="R472" s="62">
        <f t="shared" si="81"/>
        <v>3487.5</v>
      </c>
      <c r="S472" s="62">
        <f t="shared" si="80"/>
        <v>0</v>
      </c>
      <c r="T472" s="62">
        <f t="shared" si="82"/>
        <v>0</v>
      </c>
      <c r="U472" s="62">
        <f t="shared" si="82"/>
        <v>0</v>
      </c>
      <c r="V472" s="62">
        <f t="shared" si="82"/>
        <v>0</v>
      </c>
      <c r="W472" s="62">
        <f t="shared" si="82"/>
        <v>0</v>
      </c>
      <c r="X472" s="62">
        <f t="shared" si="82"/>
        <v>0</v>
      </c>
      <c r="Y472" s="62">
        <f t="shared" si="82"/>
        <v>0</v>
      </c>
      <c r="Z472" s="62">
        <f t="shared" si="82"/>
        <v>0</v>
      </c>
      <c r="AA472" s="62">
        <f t="shared" si="82"/>
        <v>0</v>
      </c>
      <c r="AB472" s="62">
        <f t="shared" si="82"/>
        <v>468.86477248234814</v>
      </c>
      <c r="AC472" s="62">
        <f t="shared" si="82"/>
        <v>0</v>
      </c>
      <c r="AD472" s="62">
        <f t="shared" si="82"/>
        <v>0</v>
      </c>
      <c r="AE472" s="62">
        <f t="shared" si="82"/>
        <v>0</v>
      </c>
      <c r="AF472" s="62">
        <f t="shared" si="82"/>
        <v>0</v>
      </c>
      <c r="AG472" s="62">
        <f t="shared" si="82"/>
        <v>0</v>
      </c>
      <c r="AH472" s="62">
        <f t="shared" si="82"/>
        <v>0</v>
      </c>
      <c r="AI472" s="62">
        <f t="shared" si="82"/>
        <v>0</v>
      </c>
    </row>
    <row r="473" spans="15:35" x14ac:dyDescent="0.2">
      <c r="O473" s="62">
        <f t="shared" si="78"/>
        <v>468.86477248234814</v>
      </c>
      <c r="P473" s="62" t="str">
        <f t="shared" si="79"/>
        <v>Eurasia</v>
      </c>
      <c r="R473" s="62">
        <f t="shared" si="81"/>
        <v>3495</v>
      </c>
      <c r="S473" s="62">
        <f t="shared" si="80"/>
        <v>0</v>
      </c>
      <c r="T473" s="62">
        <f t="shared" si="82"/>
        <v>0</v>
      </c>
      <c r="U473" s="62">
        <f t="shared" si="82"/>
        <v>0</v>
      </c>
      <c r="V473" s="62">
        <f t="shared" si="82"/>
        <v>0</v>
      </c>
      <c r="W473" s="62">
        <f t="shared" si="82"/>
        <v>0</v>
      </c>
      <c r="X473" s="62">
        <f t="shared" si="82"/>
        <v>0</v>
      </c>
      <c r="Y473" s="62">
        <f t="shared" si="82"/>
        <v>0</v>
      </c>
      <c r="Z473" s="62">
        <f t="shared" si="82"/>
        <v>0</v>
      </c>
      <c r="AA473" s="62">
        <f t="shared" si="82"/>
        <v>0</v>
      </c>
      <c r="AB473" s="62">
        <f t="shared" si="82"/>
        <v>468.86477248234814</v>
      </c>
      <c r="AC473" s="62">
        <f t="shared" si="82"/>
        <v>0</v>
      </c>
      <c r="AD473" s="62">
        <f t="shared" si="82"/>
        <v>0</v>
      </c>
      <c r="AE473" s="62">
        <f t="shared" ref="T473:AI489" si="83">IF($R473&gt;MAX($L:$L),0,IF($P473=AE$6,$O473,0))</f>
        <v>0</v>
      </c>
      <c r="AF473" s="62">
        <f t="shared" si="83"/>
        <v>0</v>
      </c>
      <c r="AG473" s="62">
        <f t="shared" si="83"/>
        <v>0</v>
      </c>
      <c r="AH473" s="62">
        <f t="shared" si="83"/>
        <v>0</v>
      </c>
      <c r="AI473" s="62">
        <f t="shared" si="83"/>
        <v>0</v>
      </c>
    </row>
    <row r="474" spans="15:35" x14ac:dyDescent="0.2">
      <c r="O474" s="62">
        <f t="shared" si="78"/>
        <v>468.86477248234814</v>
      </c>
      <c r="P474" s="62" t="str">
        <f t="shared" si="79"/>
        <v>Eurasia</v>
      </c>
      <c r="R474" s="62">
        <f t="shared" si="81"/>
        <v>3502.5</v>
      </c>
      <c r="S474" s="62">
        <f t="shared" si="80"/>
        <v>0</v>
      </c>
      <c r="T474" s="62">
        <f t="shared" si="83"/>
        <v>0</v>
      </c>
      <c r="U474" s="62">
        <f t="shared" si="83"/>
        <v>0</v>
      </c>
      <c r="V474" s="62">
        <f t="shared" si="83"/>
        <v>0</v>
      </c>
      <c r="W474" s="62">
        <f t="shared" si="83"/>
        <v>0</v>
      </c>
      <c r="X474" s="62">
        <f t="shared" si="83"/>
        <v>0</v>
      </c>
      <c r="Y474" s="62">
        <f t="shared" si="83"/>
        <v>0</v>
      </c>
      <c r="Z474" s="62">
        <f t="shared" si="83"/>
        <v>0</v>
      </c>
      <c r="AA474" s="62">
        <f t="shared" si="83"/>
        <v>0</v>
      </c>
      <c r="AB474" s="62">
        <f t="shared" si="83"/>
        <v>468.86477248234814</v>
      </c>
      <c r="AC474" s="62">
        <f t="shared" si="83"/>
        <v>0</v>
      </c>
      <c r="AD474" s="62">
        <f t="shared" si="83"/>
        <v>0</v>
      </c>
      <c r="AE474" s="62">
        <f t="shared" si="83"/>
        <v>0</v>
      </c>
      <c r="AF474" s="62">
        <f t="shared" si="83"/>
        <v>0</v>
      </c>
      <c r="AG474" s="62">
        <f t="shared" si="83"/>
        <v>0</v>
      </c>
      <c r="AH474" s="62">
        <f t="shared" si="83"/>
        <v>0</v>
      </c>
      <c r="AI474" s="62">
        <f t="shared" si="83"/>
        <v>0</v>
      </c>
    </row>
    <row r="475" spans="15:35" x14ac:dyDescent="0.2">
      <c r="O475" s="62">
        <f t="shared" si="78"/>
        <v>468.86477248234814</v>
      </c>
      <c r="P475" s="62" t="str">
        <f t="shared" si="79"/>
        <v>Eurasia</v>
      </c>
      <c r="R475" s="62">
        <f t="shared" si="81"/>
        <v>3510</v>
      </c>
      <c r="S475" s="62">
        <f t="shared" si="80"/>
        <v>0</v>
      </c>
      <c r="T475" s="62">
        <f t="shared" si="83"/>
        <v>0</v>
      </c>
      <c r="U475" s="62">
        <f t="shared" si="83"/>
        <v>0</v>
      </c>
      <c r="V475" s="62">
        <f t="shared" si="83"/>
        <v>0</v>
      </c>
      <c r="W475" s="62">
        <f t="shared" si="83"/>
        <v>0</v>
      </c>
      <c r="X475" s="62">
        <f t="shared" si="83"/>
        <v>0</v>
      </c>
      <c r="Y475" s="62">
        <f t="shared" si="83"/>
        <v>0</v>
      </c>
      <c r="Z475" s="62">
        <f t="shared" si="83"/>
        <v>0</v>
      </c>
      <c r="AA475" s="62">
        <f t="shared" si="83"/>
        <v>0</v>
      </c>
      <c r="AB475" s="62">
        <f t="shared" si="83"/>
        <v>468.86477248234814</v>
      </c>
      <c r="AC475" s="62">
        <f t="shared" si="83"/>
        <v>0</v>
      </c>
      <c r="AD475" s="62">
        <f t="shared" si="83"/>
        <v>0</v>
      </c>
      <c r="AE475" s="62">
        <f t="shared" si="83"/>
        <v>0</v>
      </c>
      <c r="AF475" s="62">
        <f t="shared" si="83"/>
        <v>0</v>
      </c>
      <c r="AG475" s="62">
        <f t="shared" si="83"/>
        <v>0</v>
      </c>
      <c r="AH475" s="62">
        <f t="shared" si="83"/>
        <v>0</v>
      </c>
      <c r="AI475" s="62">
        <f t="shared" si="83"/>
        <v>0</v>
      </c>
    </row>
    <row r="476" spans="15:35" x14ac:dyDescent="0.2">
      <c r="O476" s="62">
        <f t="shared" si="78"/>
        <v>468.86477248234814</v>
      </c>
      <c r="P476" s="62" t="str">
        <f t="shared" si="79"/>
        <v>Eurasia</v>
      </c>
      <c r="R476" s="62">
        <f t="shared" si="81"/>
        <v>3517.5</v>
      </c>
      <c r="S476" s="62">
        <f t="shared" si="80"/>
        <v>0</v>
      </c>
      <c r="T476" s="62">
        <f t="shared" si="83"/>
        <v>0</v>
      </c>
      <c r="U476" s="62">
        <f t="shared" si="83"/>
        <v>0</v>
      </c>
      <c r="V476" s="62">
        <f t="shared" si="83"/>
        <v>0</v>
      </c>
      <c r="W476" s="62">
        <f t="shared" si="83"/>
        <v>0</v>
      </c>
      <c r="X476" s="62">
        <f t="shared" si="83"/>
        <v>0</v>
      </c>
      <c r="Y476" s="62">
        <f t="shared" si="83"/>
        <v>0</v>
      </c>
      <c r="Z476" s="62">
        <f t="shared" si="83"/>
        <v>0</v>
      </c>
      <c r="AA476" s="62">
        <f t="shared" si="83"/>
        <v>0</v>
      </c>
      <c r="AB476" s="62">
        <f t="shared" si="83"/>
        <v>468.86477248234814</v>
      </c>
      <c r="AC476" s="62">
        <f t="shared" si="83"/>
        <v>0</v>
      </c>
      <c r="AD476" s="62">
        <f t="shared" si="83"/>
        <v>0</v>
      </c>
      <c r="AE476" s="62">
        <f t="shared" si="83"/>
        <v>0</v>
      </c>
      <c r="AF476" s="62">
        <f t="shared" si="83"/>
        <v>0</v>
      </c>
      <c r="AG476" s="62">
        <f t="shared" si="83"/>
        <v>0</v>
      </c>
      <c r="AH476" s="62">
        <f t="shared" si="83"/>
        <v>0</v>
      </c>
      <c r="AI476" s="62">
        <f t="shared" si="83"/>
        <v>0</v>
      </c>
    </row>
    <row r="477" spans="15:35" x14ac:dyDescent="0.2">
      <c r="O477" s="62">
        <f t="shared" si="78"/>
        <v>468.86477248234814</v>
      </c>
      <c r="P477" s="62" t="str">
        <f t="shared" si="79"/>
        <v>Eurasia</v>
      </c>
      <c r="R477" s="62">
        <f t="shared" si="81"/>
        <v>3525</v>
      </c>
      <c r="S477" s="62">
        <f t="shared" si="80"/>
        <v>0</v>
      </c>
      <c r="T477" s="62">
        <f t="shared" si="83"/>
        <v>0</v>
      </c>
      <c r="U477" s="62">
        <f t="shared" si="83"/>
        <v>0</v>
      </c>
      <c r="V477" s="62">
        <f t="shared" si="83"/>
        <v>0</v>
      </c>
      <c r="W477" s="62">
        <f t="shared" si="83"/>
        <v>0</v>
      </c>
      <c r="X477" s="62">
        <f t="shared" si="83"/>
        <v>0</v>
      </c>
      <c r="Y477" s="62">
        <f t="shared" si="83"/>
        <v>0</v>
      </c>
      <c r="Z477" s="62">
        <f t="shared" si="83"/>
        <v>0</v>
      </c>
      <c r="AA477" s="62">
        <f t="shared" si="83"/>
        <v>0</v>
      </c>
      <c r="AB477" s="62">
        <f t="shared" si="83"/>
        <v>468.86477248234814</v>
      </c>
      <c r="AC477" s="62">
        <f t="shared" si="83"/>
        <v>0</v>
      </c>
      <c r="AD477" s="62">
        <f t="shared" si="83"/>
        <v>0</v>
      </c>
      <c r="AE477" s="62">
        <f t="shared" si="83"/>
        <v>0</v>
      </c>
      <c r="AF477" s="62">
        <f t="shared" si="83"/>
        <v>0</v>
      </c>
      <c r="AG477" s="62">
        <f t="shared" si="83"/>
        <v>0</v>
      </c>
      <c r="AH477" s="62">
        <f t="shared" si="83"/>
        <v>0</v>
      </c>
      <c r="AI477" s="62">
        <f t="shared" si="83"/>
        <v>0</v>
      </c>
    </row>
    <row r="478" spans="15:35" x14ac:dyDescent="0.2">
      <c r="O478" s="62">
        <f t="shared" si="78"/>
        <v>468.86477248234814</v>
      </c>
      <c r="P478" s="62" t="str">
        <f t="shared" si="79"/>
        <v>Eurasia</v>
      </c>
      <c r="R478" s="62">
        <f t="shared" si="81"/>
        <v>3532.5</v>
      </c>
      <c r="S478" s="62">
        <f t="shared" si="80"/>
        <v>0</v>
      </c>
      <c r="T478" s="62">
        <f t="shared" si="83"/>
        <v>0</v>
      </c>
      <c r="U478" s="62">
        <f t="shared" si="83"/>
        <v>0</v>
      </c>
      <c r="V478" s="62">
        <f t="shared" si="83"/>
        <v>0</v>
      </c>
      <c r="W478" s="62">
        <f t="shared" si="83"/>
        <v>0</v>
      </c>
      <c r="X478" s="62">
        <f t="shared" si="83"/>
        <v>0</v>
      </c>
      <c r="Y478" s="62">
        <f t="shared" si="83"/>
        <v>0</v>
      </c>
      <c r="Z478" s="62">
        <f t="shared" si="83"/>
        <v>0</v>
      </c>
      <c r="AA478" s="62">
        <f t="shared" si="83"/>
        <v>0</v>
      </c>
      <c r="AB478" s="62">
        <f t="shared" si="83"/>
        <v>468.86477248234814</v>
      </c>
      <c r="AC478" s="62">
        <f t="shared" si="83"/>
        <v>0</v>
      </c>
      <c r="AD478" s="62">
        <f t="shared" si="83"/>
        <v>0</v>
      </c>
      <c r="AE478" s="62">
        <f t="shared" si="83"/>
        <v>0</v>
      </c>
      <c r="AF478" s="62">
        <f t="shared" si="83"/>
        <v>0</v>
      </c>
      <c r="AG478" s="62">
        <f t="shared" si="83"/>
        <v>0</v>
      </c>
      <c r="AH478" s="62">
        <f t="shared" si="83"/>
        <v>0</v>
      </c>
      <c r="AI478" s="62">
        <f t="shared" si="83"/>
        <v>0</v>
      </c>
    </row>
    <row r="479" spans="15:35" x14ac:dyDescent="0.2">
      <c r="O479" s="62">
        <f t="shared" si="78"/>
        <v>468.86477248234814</v>
      </c>
      <c r="P479" s="62" t="str">
        <f t="shared" si="79"/>
        <v>Eurasia</v>
      </c>
      <c r="R479" s="62">
        <f t="shared" si="81"/>
        <v>3540</v>
      </c>
      <c r="S479" s="62">
        <f t="shared" si="80"/>
        <v>0</v>
      </c>
      <c r="T479" s="62">
        <f t="shared" si="83"/>
        <v>0</v>
      </c>
      <c r="U479" s="62">
        <f t="shared" si="83"/>
        <v>0</v>
      </c>
      <c r="V479" s="62">
        <f t="shared" si="83"/>
        <v>0</v>
      </c>
      <c r="W479" s="62">
        <f t="shared" si="83"/>
        <v>0</v>
      </c>
      <c r="X479" s="62">
        <f t="shared" si="83"/>
        <v>0</v>
      </c>
      <c r="Y479" s="62">
        <f t="shared" si="83"/>
        <v>0</v>
      </c>
      <c r="Z479" s="62">
        <f t="shared" si="83"/>
        <v>0</v>
      </c>
      <c r="AA479" s="62">
        <f t="shared" si="83"/>
        <v>0</v>
      </c>
      <c r="AB479" s="62">
        <f t="shared" si="83"/>
        <v>468.86477248234814</v>
      </c>
      <c r="AC479" s="62">
        <f t="shared" si="83"/>
        <v>0</v>
      </c>
      <c r="AD479" s="62">
        <f t="shared" si="83"/>
        <v>0</v>
      </c>
      <c r="AE479" s="62">
        <f t="shared" si="83"/>
        <v>0</v>
      </c>
      <c r="AF479" s="62">
        <f t="shared" si="83"/>
        <v>0</v>
      </c>
      <c r="AG479" s="62">
        <f t="shared" si="83"/>
        <v>0</v>
      </c>
      <c r="AH479" s="62">
        <f t="shared" si="83"/>
        <v>0</v>
      </c>
      <c r="AI479" s="62">
        <f t="shared" si="83"/>
        <v>0</v>
      </c>
    </row>
    <row r="480" spans="15:35" x14ac:dyDescent="0.2">
      <c r="O480" s="62">
        <f t="shared" si="78"/>
        <v>468.86477248234814</v>
      </c>
      <c r="P480" s="62" t="str">
        <f t="shared" si="79"/>
        <v>Eurasia</v>
      </c>
      <c r="R480" s="62">
        <f t="shared" si="81"/>
        <v>3547.5</v>
      </c>
      <c r="S480" s="62">
        <f t="shared" si="80"/>
        <v>0</v>
      </c>
      <c r="T480" s="62">
        <f t="shared" si="83"/>
        <v>0</v>
      </c>
      <c r="U480" s="62">
        <f t="shared" si="83"/>
        <v>0</v>
      </c>
      <c r="V480" s="62">
        <f t="shared" si="83"/>
        <v>0</v>
      </c>
      <c r="W480" s="62">
        <f t="shared" si="83"/>
        <v>0</v>
      </c>
      <c r="X480" s="62">
        <f t="shared" si="83"/>
        <v>0</v>
      </c>
      <c r="Y480" s="62">
        <f t="shared" si="83"/>
        <v>0</v>
      </c>
      <c r="Z480" s="62">
        <f t="shared" si="83"/>
        <v>0</v>
      </c>
      <c r="AA480" s="62">
        <f t="shared" si="83"/>
        <v>0</v>
      </c>
      <c r="AB480" s="62">
        <f t="shared" si="83"/>
        <v>468.86477248234814</v>
      </c>
      <c r="AC480" s="62">
        <f t="shared" si="83"/>
        <v>0</v>
      </c>
      <c r="AD480" s="62">
        <f t="shared" si="83"/>
        <v>0</v>
      </c>
      <c r="AE480" s="62">
        <f t="shared" si="83"/>
        <v>0</v>
      </c>
      <c r="AF480" s="62">
        <f t="shared" si="83"/>
        <v>0</v>
      </c>
      <c r="AG480" s="62">
        <f t="shared" si="83"/>
        <v>0</v>
      </c>
      <c r="AH480" s="62">
        <f t="shared" si="83"/>
        <v>0</v>
      </c>
      <c r="AI480" s="62">
        <f t="shared" si="83"/>
        <v>0</v>
      </c>
    </row>
    <row r="481" spans="15:35" x14ac:dyDescent="0.2">
      <c r="O481" s="62">
        <f t="shared" si="78"/>
        <v>468.86477248234814</v>
      </c>
      <c r="P481" s="62" t="str">
        <f t="shared" si="79"/>
        <v>Eurasia</v>
      </c>
      <c r="R481" s="62">
        <f t="shared" si="81"/>
        <v>3555</v>
      </c>
      <c r="S481" s="62">
        <f t="shared" si="80"/>
        <v>0</v>
      </c>
      <c r="T481" s="62">
        <f t="shared" si="83"/>
        <v>0</v>
      </c>
      <c r="U481" s="62">
        <f t="shared" si="83"/>
        <v>0</v>
      </c>
      <c r="V481" s="62">
        <f t="shared" si="83"/>
        <v>0</v>
      </c>
      <c r="W481" s="62">
        <f t="shared" si="83"/>
        <v>0</v>
      </c>
      <c r="X481" s="62">
        <f t="shared" si="83"/>
        <v>0</v>
      </c>
      <c r="Y481" s="62">
        <f t="shared" si="83"/>
        <v>0</v>
      </c>
      <c r="Z481" s="62">
        <f t="shared" si="83"/>
        <v>0</v>
      </c>
      <c r="AA481" s="62">
        <f t="shared" si="83"/>
        <v>0</v>
      </c>
      <c r="AB481" s="62">
        <f t="shared" si="83"/>
        <v>468.86477248234814</v>
      </c>
      <c r="AC481" s="62">
        <f t="shared" si="83"/>
        <v>0</v>
      </c>
      <c r="AD481" s="62">
        <f t="shared" si="83"/>
        <v>0</v>
      </c>
      <c r="AE481" s="62">
        <f t="shared" si="83"/>
        <v>0</v>
      </c>
      <c r="AF481" s="62">
        <f t="shared" si="83"/>
        <v>0</v>
      </c>
      <c r="AG481" s="62">
        <f t="shared" si="83"/>
        <v>0</v>
      </c>
      <c r="AH481" s="62">
        <f t="shared" si="83"/>
        <v>0</v>
      </c>
      <c r="AI481" s="62">
        <f t="shared" si="83"/>
        <v>0</v>
      </c>
    </row>
    <row r="482" spans="15:35" x14ac:dyDescent="0.2">
      <c r="O482" s="62">
        <f t="shared" si="78"/>
        <v>468.86477248234814</v>
      </c>
      <c r="P482" s="62" t="str">
        <f t="shared" si="79"/>
        <v>Eurasia</v>
      </c>
      <c r="R482" s="62">
        <f t="shared" si="81"/>
        <v>3562.5</v>
      </c>
      <c r="S482" s="62">
        <f t="shared" si="80"/>
        <v>0</v>
      </c>
      <c r="T482" s="62">
        <f t="shared" si="83"/>
        <v>0</v>
      </c>
      <c r="U482" s="62">
        <f t="shared" si="83"/>
        <v>0</v>
      </c>
      <c r="V482" s="62">
        <f t="shared" si="83"/>
        <v>0</v>
      </c>
      <c r="W482" s="62">
        <f t="shared" si="83"/>
        <v>0</v>
      </c>
      <c r="X482" s="62">
        <f t="shared" si="83"/>
        <v>0</v>
      </c>
      <c r="Y482" s="62">
        <f t="shared" si="83"/>
        <v>0</v>
      </c>
      <c r="Z482" s="62">
        <f t="shared" si="83"/>
        <v>0</v>
      </c>
      <c r="AA482" s="62">
        <f t="shared" si="83"/>
        <v>0</v>
      </c>
      <c r="AB482" s="62">
        <f t="shared" si="83"/>
        <v>468.86477248234814</v>
      </c>
      <c r="AC482" s="62">
        <f t="shared" si="83"/>
        <v>0</v>
      </c>
      <c r="AD482" s="62">
        <f t="shared" si="83"/>
        <v>0</v>
      </c>
      <c r="AE482" s="62">
        <f t="shared" si="83"/>
        <v>0</v>
      </c>
      <c r="AF482" s="62">
        <f t="shared" si="83"/>
        <v>0</v>
      </c>
      <c r="AG482" s="62">
        <f t="shared" si="83"/>
        <v>0</v>
      </c>
      <c r="AH482" s="62">
        <f t="shared" si="83"/>
        <v>0</v>
      </c>
      <c r="AI482" s="62">
        <f t="shared" si="83"/>
        <v>0</v>
      </c>
    </row>
    <row r="483" spans="15:35" x14ac:dyDescent="0.2">
      <c r="O483" s="62">
        <f t="shared" si="78"/>
        <v>468.86477248234814</v>
      </c>
      <c r="P483" s="62" t="str">
        <f t="shared" si="79"/>
        <v>Eurasia</v>
      </c>
      <c r="R483" s="62">
        <f t="shared" si="81"/>
        <v>3570</v>
      </c>
      <c r="S483" s="62">
        <f t="shared" si="80"/>
        <v>0</v>
      </c>
      <c r="T483" s="62">
        <f t="shared" si="83"/>
        <v>0</v>
      </c>
      <c r="U483" s="62">
        <f t="shared" si="83"/>
        <v>0</v>
      </c>
      <c r="V483" s="62">
        <f t="shared" si="83"/>
        <v>0</v>
      </c>
      <c r="W483" s="62">
        <f t="shared" si="83"/>
        <v>0</v>
      </c>
      <c r="X483" s="62">
        <f t="shared" si="83"/>
        <v>0</v>
      </c>
      <c r="Y483" s="62">
        <f t="shared" si="83"/>
        <v>0</v>
      </c>
      <c r="Z483" s="62">
        <f t="shared" si="83"/>
        <v>0</v>
      </c>
      <c r="AA483" s="62">
        <f t="shared" si="83"/>
        <v>0</v>
      </c>
      <c r="AB483" s="62">
        <f t="shared" si="83"/>
        <v>468.86477248234814</v>
      </c>
      <c r="AC483" s="62">
        <f t="shared" si="83"/>
        <v>0</v>
      </c>
      <c r="AD483" s="62">
        <f t="shared" si="83"/>
        <v>0</v>
      </c>
      <c r="AE483" s="62">
        <f t="shared" si="83"/>
        <v>0</v>
      </c>
      <c r="AF483" s="62">
        <f t="shared" si="83"/>
        <v>0</v>
      </c>
      <c r="AG483" s="62">
        <f t="shared" si="83"/>
        <v>0</v>
      </c>
      <c r="AH483" s="62">
        <f t="shared" si="83"/>
        <v>0</v>
      </c>
      <c r="AI483" s="62">
        <f t="shared" si="83"/>
        <v>0</v>
      </c>
    </row>
    <row r="484" spans="15:35" x14ac:dyDescent="0.2">
      <c r="O484" s="62">
        <f t="shared" si="78"/>
        <v>468.86477248234814</v>
      </c>
      <c r="P484" s="62" t="str">
        <f t="shared" si="79"/>
        <v>Eurasia</v>
      </c>
      <c r="R484" s="62">
        <f t="shared" si="81"/>
        <v>3577.5</v>
      </c>
      <c r="S484" s="62">
        <f t="shared" si="80"/>
        <v>0</v>
      </c>
      <c r="T484" s="62">
        <f t="shared" si="83"/>
        <v>0</v>
      </c>
      <c r="U484" s="62">
        <f t="shared" si="83"/>
        <v>0</v>
      </c>
      <c r="V484" s="62">
        <f t="shared" si="83"/>
        <v>0</v>
      </c>
      <c r="W484" s="62">
        <f t="shared" si="83"/>
        <v>0</v>
      </c>
      <c r="X484" s="62">
        <f t="shared" si="83"/>
        <v>0</v>
      </c>
      <c r="Y484" s="62">
        <f t="shared" si="83"/>
        <v>0</v>
      </c>
      <c r="Z484" s="62">
        <f t="shared" si="83"/>
        <v>0</v>
      </c>
      <c r="AA484" s="62">
        <f t="shared" si="83"/>
        <v>0</v>
      </c>
      <c r="AB484" s="62">
        <f t="shared" si="83"/>
        <v>468.86477248234814</v>
      </c>
      <c r="AC484" s="62">
        <f t="shared" si="83"/>
        <v>0</v>
      </c>
      <c r="AD484" s="62">
        <f t="shared" si="83"/>
        <v>0</v>
      </c>
      <c r="AE484" s="62">
        <f t="shared" si="83"/>
        <v>0</v>
      </c>
      <c r="AF484" s="62">
        <f t="shared" si="83"/>
        <v>0</v>
      </c>
      <c r="AG484" s="62">
        <f t="shared" si="83"/>
        <v>0</v>
      </c>
      <c r="AH484" s="62">
        <f t="shared" si="83"/>
        <v>0</v>
      </c>
      <c r="AI484" s="62">
        <f t="shared" si="83"/>
        <v>0</v>
      </c>
    </row>
    <row r="485" spans="15:35" x14ac:dyDescent="0.2">
      <c r="O485" s="62">
        <f t="shared" si="78"/>
        <v>468.86477248234814</v>
      </c>
      <c r="P485" s="62" t="str">
        <f t="shared" si="79"/>
        <v>Eurasia</v>
      </c>
      <c r="R485" s="62">
        <f t="shared" si="81"/>
        <v>3585</v>
      </c>
      <c r="S485" s="62">
        <f t="shared" si="80"/>
        <v>0</v>
      </c>
      <c r="T485" s="62">
        <f t="shared" si="83"/>
        <v>0</v>
      </c>
      <c r="U485" s="62">
        <f t="shared" si="83"/>
        <v>0</v>
      </c>
      <c r="V485" s="62">
        <f t="shared" si="83"/>
        <v>0</v>
      </c>
      <c r="W485" s="62">
        <f t="shared" si="83"/>
        <v>0</v>
      </c>
      <c r="X485" s="62">
        <f t="shared" si="83"/>
        <v>0</v>
      </c>
      <c r="Y485" s="62">
        <f t="shared" si="83"/>
        <v>0</v>
      </c>
      <c r="Z485" s="62">
        <f t="shared" si="83"/>
        <v>0</v>
      </c>
      <c r="AA485" s="62">
        <f t="shared" si="83"/>
        <v>0</v>
      </c>
      <c r="AB485" s="62">
        <f t="shared" si="83"/>
        <v>468.86477248234814</v>
      </c>
      <c r="AC485" s="62">
        <f t="shared" si="83"/>
        <v>0</v>
      </c>
      <c r="AD485" s="62">
        <f t="shared" si="83"/>
        <v>0</v>
      </c>
      <c r="AE485" s="62">
        <f t="shared" si="83"/>
        <v>0</v>
      </c>
      <c r="AF485" s="62">
        <f t="shared" si="83"/>
        <v>0</v>
      </c>
      <c r="AG485" s="62">
        <f t="shared" si="83"/>
        <v>0</v>
      </c>
      <c r="AH485" s="62">
        <f t="shared" si="83"/>
        <v>0</v>
      </c>
      <c r="AI485" s="62">
        <f t="shared" si="83"/>
        <v>0</v>
      </c>
    </row>
    <row r="486" spans="15:35" x14ac:dyDescent="0.2">
      <c r="O486" s="62">
        <f t="shared" si="78"/>
        <v>468.86477248234814</v>
      </c>
      <c r="P486" s="62" t="str">
        <f t="shared" si="79"/>
        <v>Eurasia</v>
      </c>
      <c r="R486" s="62">
        <f t="shared" si="81"/>
        <v>3592.5</v>
      </c>
      <c r="S486" s="62">
        <f t="shared" si="80"/>
        <v>0</v>
      </c>
      <c r="T486" s="62">
        <f t="shared" si="83"/>
        <v>0</v>
      </c>
      <c r="U486" s="62">
        <f t="shared" si="83"/>
        <v>0</v>
      </c>
      <c r="V486" s="62">
        <f t="shared" si="83"/>
        <v>0</v>
      </c>
      <c r="W486" s="62">
        <f t="shared" si="83"/>
        <v>0</v>
      </c>
      <c r="X486" s="62">
        <f t="shared" si="83"/>
        <v>0</v>
      </c>
      <c r="Y486" s="62">
        <f t="shared" si="83"/>
        <v>0</v>
      </c>
      <c r="Z486" s="62">
        <f t="shared" si="83"/>
        <v>0</v>
      </c>
      <c r="AA486" s="62">
        <f t="shared" si="83"/>
        <v>0</v>
      </c>
      <c r="AB486" s="62">
        <f t="shared" si="83"/>
        <v>468.86477248234814</v>
      </c>
      <c r="AC486" s="62">
        <f t="shared" si="83"/>
        <v>0</v>
      </c>
      <c r="AD486" s="62">
        <f t="shared" si="83"/>
        <v>0</v>
      </c>
      <c r="AE486" s="62">
        <f t="shared" si="83"/>
        <v>0</v>
      </c>
      <c r="AF486" s="62">
        <f t="shared" si="83"/>
        <v>0</v>
      </c>
      <c r="AG486" s="62">
        <f t="shared" si="83"/>
        <v>0</v>
      </c>
      <c r="AH486" s="62">
        <f t="shared" si="83"/>
        <v>0</v>
      </c>
      <c r="AI486" s="62">
        <f t="shared" si="83"/>
        <v>0</v>
      </c>
    </row>
    <row r="487" spans="15:35" x14ac:dyDescent="0.2">
      <c r="O487" s="62">
        <f t="shared" si="78"/>
        <v>468.86477248234814</v>
      </c>
      <c r="P487" s="62" t="str">
        <f t="shared" si="79"/>
        <v>Eurasia</v>
      </c>
      <c r="R487" s="62">
        <f t="shared" si="81"/>
        <v>3600</v>
      </c>
      <c r="S487" s="62">
        <f t="shared" si="80"/>
        <v>0</v>
      </c>
      <c r="T487" s="62">
        <f t="shared" si="83"/>
        <v>0</v>
      </c>
      <c r="U487" s="62">
        <f t="shared" si="83"/>
        <v>0</v>
      </c>
      <c r="V487" s="62">
        <f t="shared" si="83"/>
        <v>0</v>
      </c>
      <c r="W487" s="62">
        <f t="shared" si="83"/>
        <v>0</v>
      </c>
      <c r="X487" s="62">
        <f t="shared" si="83"/>
        <v>0</v>
      </c>
      <c r="Y487" s="62">
        <f t="shared" si="83"/>
        <v>0</v>
      </c>
      <c r="Z487" s="62">
        <f t="shared" si="83"/>
        <v>0</v>
      </c>
      <c r="AA487" s="62">
        <f t="shared" si="83"/>
        <v>0</v>
      </c>
      <c r="AB487" s="62">
        <f t="shared" si="83"/>
        <v>468.86477248234814</v>
      </c>
      <c r="AC487" s="62">
        <f t="shared" si="83"/>
        <v>0</v>
      </c>
      <c r="AD487" s="62">
        <f t="shared" si="83"/>
        <v>0</v>
      </c>
      <c r="AE487" s="62">
        <f t="shared" si="83"/>
        <v>0</v>
      </c>
      <c r="AF487" s="62">
        <f t="shared" si="83"/>
        <v>0</v>
      </c>
      <c r="AG487" s="62">
        <f t="shared" si="83"/>
        <v>0</v>
      </c>
      <c r="AH487" s="62">
        <f t="shared" si="83"/>
        <v>0</v>
      </c>
      <c r="AI487" s="62">
        <f t="shared" si="83"/>
        <v>0</v>
      </c>
    </row>
    <row r="488" spans="15:35" x14ac:dyDescent="0.2">
      <c r="O488" s="62">
        <f t="shared" si="78"/>
        <v>468.86477248234814</v>
      </c>
      <c r="P488" s="62" t="str">
        <f t="shared" si="79"/>
        <v>Eurasia</v>
      </c>
      <c r="R488" s="62">
        <f t="shared" si="81"/>
        <v>3607.5</v>
      </c>
      <c r="S488" s="62">
        <f t="shared" si="80"/>
        <v>0</v>
      </c>
      <c r="T488" s="62">
        <f t="shared" si="83"/>
        <v>0</v>
      </c>
      <c r="U488" s="62">
        <f t="shared" si="83"/>
        <v>0</v>
      </c>
      <c r="V488" s="62">
        <f t="shared" si="83"/>
        <v>0</v>
      </c>
      <c r="W488" s="62">
        <f t="shared" si="83"/>
        <v>0</v>
      </c>
      <c r="X488" s="62">
        <f t="shared" si="83"/>
        <v>0</v>
      </c>
      <c r="Y488" s="62">
        <f t="shared" si="83"/>
        <v>0</v>
      </c>
      <c r="Z488" s="62">
        <f t="shared" si="83"/>
        <v>0</v>
      </c>
      <c r="AA488" s="62">
        <f t="shared" si="83"/>
        <v>0</v>
      </c>
      <c r="AB488" s="62">
        <f t="shared" si="83"/>
        <v>468.86477248234814</v>
      </c>
      <c r="AC488" s="62">
        <f t="shared" si="83"/>
        <v>0</v>
      </c>
      <c r="AD488" s="62">
        <f t="shared" si="83"/>
        <v>0</v>
      </c>
      <c r="AE488" s="62">
        <f t="shared" si="83"/>
        <v>0</v>
      </c>
      <c r="AF488" s="62">
        <f t="shared" si="83"/>
        <v>0</v>
      </c>
      <c r="AG488" s="62">
        <f t="shared" si="83"/>
        <v>0</v>
      </c>
      <c r="AH488" s="62">
        <f t="shared" si="83"/>
        <v>0</v>
      </c>
      <c r="AI488" s="62">
        <f t="shared" si="83"/>
        <v>0</v>
      </c>
    </row>
    <row r="489" spans="15:35" x14ac:dyDescent="0.2">
      <c r="O489" s="62">
        <f t="shared" si="78"/>
        <v>468.86477248234814</v>
      </c>
      <c r="P489" s="62" t="str">
        <f t="shared" si="79"/>
        <v>Eurasia</v>
      </c>
      <c r="R489" s="62">
        <f t="shared" si="81"/>
        <v>3615</v>
      </c>
      <c r="S489" s="62">
        <f t="shared" si="80"/>
        <v>0</v>
      </c>
      <c r="T489" s="62">
        <f t="shared" si="83"/>
        <v>0</v>
      </c>
      <c r="U489" s="62">
        <f t="shared" si="83"/>
        <v>0</v>
      </c>
      <c r="V489" s="62">
        <f t="shared" si="83"/>
        <v>0</v>
      </c>
      <c r="W489" s="62">
        <f t="shared" si="83"/>
        <v>0</v>
      </c>
      <c r="X489" s="62">
        <f t="shared" si="83"/>
        <v>0</v>
      </c>
      <c r="Y489" s="62">
        <f t="shared" si="83"/>
        <v>0</v>
      </c>
      <c r="Z489" s="62">
        <f t="shared" si="83"/>
        <v>0</v>
      </c>
      <c r="AA489" s="62">
        <f t="shared" si="83"/>
        <v>0</v>
      </c>
      <c r="AB489" s="62">
        <f t="shared" si="83"/>
        <v>468.86477248234814</v>
      </c>
      <c r="AC489" s="62">
        <f t="shared" si="83"/>
        <v>0</v>
      </c>
      <c r="AD489" s="62">
        <f t="shared" ref="T489:AI505" si="84">IF($R489&gt;MAX($L:$L),0,IF($P489=AD$6,$O489,0))</f>
        <v>0</v>
      </c>
      <c r="AE489" s="62">
        <f t="shared" si="84"/>
        <v>0</v>
      </c>
      <c r="AF489" s="62">
        <f t="shared" si="84"/>
        <v>0</v>
      </c>
      <c r="AG489" s="62">
        <f t="shared" si="84"/>
        <v>0</v>
      </c>
      <c r="AH489" s="62">
        <f t="shared" si="84"/>
        <v>0</v>
      </c>
      <c r="AI489" s="62">
        <f t="shared" si="84"/>
        <v>0</v>
      </c>
    </row>
    <row r="490" spans="15:35" x14ac:dyDescent="0.2">
      <c r="O490" s="62">
        <f t="shared" si="78"/>
        <v>468.86477248234814</v>
      </c>
      <c r="P490" s="62" t="str">
        <f t="shared" si="79"/>
        <v>Eurasia</v>
      </c>
      <c r="R490" s="62">
        <f t="shared" si="81"/>
        <v>3622.5</v>
      </c>
      <c r="S490" s="62">
        <f t="shared" si="80"/>
        <v>0</v>
      </c>
      <c r="T490" s="62">
        <f t="shared" si="84"/>
        <v>0</v>
      </c>
      <c r="U490" s="62">
        <f t="shared" si="84"/>
        <v>0</v>
      </c>
      <c r="V490" s="62">
        <f t="shared" si="84"/>
        <v>0</v>
      </c>
      <c r="W490" s="62">
        <f t="shared" si="84"/>
        <v>0</v>
      </c>
      <c r="X490" s="62">
        <f t="shared" si="84"/>
        <v>0</v>
      </c>
      <c r="Y490" s="62">
        <f t="shared" si="84"/>
        <v>0</v>
      </c>
      <c r="Z490" s="62">
        <f t="shared" si="84"/>
        <v>0</v>
      </c>
      <c r="AA490" s="62">
        <f t="shared" si="84"/>
        <v>0</v>
      </c>
      <c r="AB490" s="62">
        <f t="shared" si="84"/>
        <v>468.86477248234814</v>
      </c>
      <c r="AC490" s="62">
        <f t="shared" si="84"/>
        <v>0</v>
      </c>
      <c r="AD490" s="62">
        <f t="shared" si="84"/>
        <v>0</v>
      </c>
      <c r="AE490" s="62">
        <f t="shared" si="84"/>
        <v>0</v>
      </c>
      <c r="AF490" s="62">
        <f t="shared" si="84"/>
        <v>0</v>
      </c>
      <c r="AG490" s="62">
        <f t="shared" si="84"/>
        <v>0</v>
      </c>
      <c r="AH490" s="62">
        <f t="shared" si="84"/>
        <v>0</v>
      </c>
      <c r="AI490" s="62">
        <f t="shared" si="84"/>
        <v>0</v>
      </c>
    </row>
    <row r="491" spans="15:35" x14ac:dyDescent="0.2">
      <c r="O491" s="62">
        <f t="shared" si="78"/>
        <v>468.86477248234814</v>
      </c>
      <c r="P491" s="62" t="str">
        <f t="shared" si="79"/>
        <v>Eurasia</v>
      </c>
      <c r="R491" s="62">
        <f t="shared" si="81"/>
        <v>3630</v>
      </c>
      <c r="S491" s="62">
        <f t="shared" si="80"/>
        <v>0</v>
      </c>
      <c r="T491" s="62">
        <f t="shared" si="84"/>
        <v>0</v>
      </c>
      <c r="U491" s="62">
        <f t="shared" si="84"/>
        <v>0</v>
      </c>
      <c r="V491" s="62">
        <f t="shared" si="84"/>
        <v>0</v>
      </c>
      <c r="W491" s="62">
        <f t="shared" si="84"/>
        <v>0</v>
      </c>
      <c r="X491" s="62">
        <f t="shared" si="84"/>
        <v>0</v>
      </c>
      <c r="Y491" s="62">
        <f t="shared" si="84"/>
        <v>0</v>
      </c>
      <c r="Z491" s="62">
        <f t="shared" si="84"/>
        <v>0</v>
      </c>
      <c r="AA491" s="62">
        <f t="shared" si="84"/>
        <v>0</v>
      </c>
      <c r="AB491" s="62">
        <f t="shared" si="84"/>
        <v>468.86477248234814</v>
      </c>
      <c r="AC491" s="62">
        <f t="shared" si="84"/>
        <v>0</v>
      </c>
      <c r="AD491" s="62">
        <f t="shared" si="84"/>
        <v>0</v>
      </c>
      <c r="AE491" s="62">
        <f t="shared" si="84"/>
        <v>0</v>
      </c>
      <c r="AF491" s="62">
        <f t="shared" si="84"/>
        <v>0</v>
      </c>
      <c r="AG491" s="62">
        <f t="shared" si="84"/>
        <v>0</v>
      </c>
      <c r="AH491" s="62">
        <f t="shared" si="84"/>
        <v>0</v>
      </c>
      <c r="AI491" s="62">
        <f t="shared" si="84"/>
        <v>0</v>
      </c>
    </row>
    <row r="492" spans="15:35" x14ac:dyDescent="0.2">
      <c r="O492" s="62">
        <f t="shared" si="78"/>
        <v>468.86477248234814</v>
      </c>
      <c r="P492" s="62" t="str">
        <f t="shared" si="79"/>
        <v>Eurasia</v>
      </c>
      <c r="R492" s="62">
        <f t="shared" si="81"/>
        <v>3637.5</v>
      </c>
      <c r="S492" s="62">
        <f t="shared" si="80"/>
        <v>0</v>
      </c>
      <c r="T492" s="62">
        <f t="shared" si="84"/>
        <v>0</v>
      </c>
      <c r="U492" s="62">
        <f t="shared" si="84"/>
        <v>0</v>
      </c>
      <c r="V492" s="62">
        <f t="shared" si="84"/>
        <v>0</v>
      </c>
      <c r="W492" s="62">
        <f t="shared" si="84"/>
        <v>0</v>
      </c>
      <c r="X492" s="62">
        <f t="shared" si="84"/>
        <v>0</v>
      </c>
      <c r="Y492" s="62">
        <f t="shared" si="84"/>
        <v>0</v>
      </c>
      <c r="Z492" s="62">
        <f t="shared" si="84"/>
        <v>0</v>
      </c>
      <c r="AA492" s="62">
        <f t="shared" si="84"/>
        <v>0</v>
      </c>
      <c r="AB492" s="62">
        <f t="shared" si="84"/>
        <v>468.86477248234814</v>
      </c>
      <c r="AC492" s="62">
        <f t="shared" si="84"/>
        <v>0</v>
      </c>
      <c r="AD492" s="62">
        <f t="shared" si="84"/>
        <v>0</v>
      </c>
      <c r="AE492" s="62">
        <f t="shared" si="84"/>
        <v>0</v>
      </c>
      <c r="AF492" s="62">
        <f t="shared" si="84"/>
        <v>0</v>
      </c>
      <c r="AG492" s="62">
        <f t="shared" si="84"/>
        <v>0</v>
      </c>
      <c r="AH492" s="62">
        <f t="shared" si="84"/>
        <v>0</v>
      </c>
      <c r="AI492" s="62">
        <f t="shared" si="84"/>
        <v>0</v>
      </c>
    </row>
    <row r="493" spans="15:35" x14ac:dyDescent="0.2">
      <c r="O493" s="62">
        <f t="shared" si="78"/>
        <v>468.86477248234814</v>
      </c>
      <c r="P493" s="62" t="str">
        <f t="shared" si="79"/>
        <v>Eurasia</v>
      </c>
      <c r="R493" s="62">
        <f t="shared" si="81"/>
        <v>3645</v>
      </c>
      <c r="S493" s="62">
        <f t="shared" si="80"/>
        <v>0</v>
      </c>
      <c r="T493" s="62">
        <f t="shared" si="84"/>
        <v>0</v>
      </c>
      <c r="U493" s="62">
        <f t="shared" si="84"/>
        <v>0</v>
      </c>
      <c r="V493" s="62">
        <f t="shared" si="84"/>
        <v>0</v>
      </c>
      <c r="W493" s="62">
        <f t="shared" si="84"/>
        <v>0</v>
      </c>
      <c r="X493" s="62">
        <f t="shared" si="84"/>
        <v>0</v>
      </c>
      <c r="Y493" s="62">
        <f t="shared" si="84"/>
        <v>0</v>
      </c>
      <c r="Z493" s="62">
        <f t="shared" si="84"/>
        <v>0</v>
      </c>
      <c r="AA493" s="62">
        <f t="shared" si="84"/>
        <v>0</v>
      </c>
      <c r="AB493" s="62">
        <f t="shared" si="84"/>
        <v>468.86477248234814</v>
      </c>
      <c r="AC493" s="62">
        <f t="shared" si="84"/>
        <v>0</v>
      </c>
      <c r="AD493" s="62">
        <f t="shared" si="84"/>
        <v>0</v>
      </c>
      <c r="AE493" s="62">
        <f t="shared" si="84"/>
        <v>0</v>
      </c>
      <c r="AF493" s="62">
        <f t="shared" si="84"/>
        <v>0</v>
      </c>
      <c r="AG493" s="62">
        <f t="shared" si="84"/>
        <v>0</v>
      </c>
      <c r="AH493" s="62">
        <f t="shared" si="84"/>
        <v>0</v>
      </c>
      <c r="AI493" s="62">
        <f t="shared" si="84"/>
        <v>0</v>
      </c>
    </row>
    <row r="494" spans="15:35" x14ac:dyDescent="0.2">
      <c r="O494" s="62">
        <f t="shared" si="78"/>
        <v>468.86477248234814</v>
      </c>
      <c r="P494" s="62" t="str">
        <f t="shared" si="79"/>
        <v>Eurasia</v>
      </c>
      <c r="R494" s="62">
        <f t="shared" si="81"/>
        <v>3652.5</v>
      </c>
      <c r="S494" s="62">
        <f t="shared" si="80"/>
        <v>0</v>
      </c>
      <c r="T494" s="62">
        <f t="shared" si="84"/>
        <v>0</v>
      </c>
      <c r="U494" s="62">
        <f t="shared" si="84"/>
        <v>0</v>
      </c>
      <c r="V494" s="62">
        <f t="shared" si="84"/>
        <v>0</v>
      </c>
      <c r="W494" s="62">
        <f t="shared" si="84"/>
        <v>0</v>
      </c>
      <c r="X494" s="62">
        <f t="shared" si="84"/>
        <v>0</v>
      </c>
      <c r="Y494" s="62">
        <f t="shared" si="84"/>
        <v>0</v>
      </c>
      <c r="Z494" s="62">
        <f t="shared" si="84"/>
        <v>0</v>
      </c>
      <c r="AA494" s="62">
        <f t="shared" si="84"/>
        <v>0</v>
      </c>
      <c r="AB494" s="62">
        <f t="shared" si="84"/>
        <v>468.86477248234814</v>
      </c>
      <c r="AC494" s="62">
        <f t="shared" si="84"/>
        <v>0</v>
      </c>
      <c r="AD494" s="62">
        <f t="shared" si="84"/>
        <v>0</v>
      </c>
      <c r="AE494" s="62">
        <f t="shared" si="84"/>
        <v>0</v>
      </c>
      <c r="AF494" s="62">
        <f t="shared" si="84"/>
        <v>0</v>
      </c>
      <c r="AG494" s="62">
        <f t="shared" si="84"/>
        <v>0</v>
      </c>
      <c r="AH494" s="62">
        <f t="shared" si="84"/>
        <v>0</v>
      </c>
      <c r="AI494" s="62">
        <f t="shared" si="84"/>
        <v>0</v>
      </c>
    </row>
    <row r="495" spans="15:35" x14ac:dyDescent="0.2">
      <c r="O495" s="62">
        <f t="shared" si="78"/>
        <v>468.86477248234814</v>
      </c>
      <c r="P495" s="62" t="str">
        <f t="shared" si="79"/>
        <v>Eurasia</v>
      </c>
      <c r="R495" s="62">
        <f t="shared" si="81"/>
        <v>3660</v>
      </c>
      <c r="S495" s="62">
        <f t="shared" si="80"/>
        <v>0</v>
      </c>
      <c r="T495" s="62">
        <f t="shared" si="84"/>
        <v>0</v>
      </c>
      <c r="U495" s="62">
        <f t="shared" si="84"/>
        <v>0</v>
      </c>
      <c r="V495" s="62">
        <f t="shared" si="84"/>
        <v>0</v>
      </c>
      <c r="W495" s="62">
        <f t="shared" si="84"/>
        <v>0</v>
      </c>
      <c r="X495" s="62">
        <f t="shared" si="84"/>
        <v>0</v>
      </c>
      <c r="Y495" s="62">
        <f t="shared" si="84"/>
        <v>0</v>
      </c>
      <c r="Z495" s="62">
        <f t="shared" si="84"/>
        <v>0</v>
      </c>
      <c r="AA495" s="62">
        <f t="shared" si="84"/>
        <v>0</v>
      </c>
      <c r="AB495" s="62">
        <f t="shared" si="84"/>
        <v>468.86477248234814</v>
      </c>
      <c r="AC495" s="62">
        <f t="shared" si="84"/>
        <v>0</v>
      </c>
      <c r="AD495" s="62">
        <f t="shared" si="84"/>
        <v>0</v>
      </c>
      <c r="AE495" s="62">
        <f t="shared" si="84"/>
        <v>0</v>
      </c>
      <c r="AF495" s="62">
        <f t="shared" si="84"/>
        <v>0</v>
      </c>
      <c r="AG495" s="62">
        <f t="shared" si="84"/>
        <v>0</v>
      </c>
      <c r="AH495" s="62">
        <f t="shared" si="84"/>
        <v>0</v>
      </c>
      <c r="AI495" s="62">
        <f t="shared" si="84"/>
        <v>0</v>
      </c>
    </row>
    <row r="496" spans="15:35" x14ac:dyDescent="0.2">
      <c r="O496" s="62">
        <f t="shared" si="78"/>
        <v>468.86477248234814</v>
      </c>
      <c r="P496" s="62" t="str">
        <f t="shared" si="79"/>
        <v>Eurasia</v>
      </c>
      <c r="R496" s="62">
        <f t="shared" si="81"/>
        <v>3667.5</v>
      </c>
      <c r="S496" s="62">
        <f t="shared" si="80"/>
        <v>0</v>
      </c>
      <c r="T496" s="62">
        <f t="shared" si="84"/>
        <v>0</v>
      </c>
      <c r="U496" s="62">
        <f t="shared" si="84"/>
        <v>0</v>
      </c>
      <c r="V496" s="62">
        <f t="shared" si="84"/>
        <v>0</v>
      </c>
      <c r="W496" s="62">
        <f t="shared" si="84"/>
        <v>0</v>
      </c>
      <c r="X496" s="62">
        <f t="shared" si="84"/>
        <v>0</v>
      </c>
      <c r="Y496" s="62">
        <f t="shared" si="84"/>
        <v>0</v>
      </c>
      <c r="Z496" s="62">
        <f t="shared" si="84"/>
        <v>0</v>
      </c>
      <c r="AA496" s="62">
        <f t="shared" si="84"/>
        <v>0</v>
      </c>
      <c r="AB496" s="62">
        <f t="shared" si="84"/>
        <v>468.86477248234814</v>
      </c>
      <c r="AC496" s="62">
        <f t="shared" si="84"/>
        <v>0</v>
      </c>
      <c r="AD496" s="62">
        <f t="shared" si="84"/>
        <v>0</v>
      </c>
      <c r="AE496" s="62">
        <f t="shared" si="84"/>
        <v>0</v>
      </c>
      <c r="AF496" s="62">
        <f t="shared" si="84"/>
        <v>0</v>
      </c>
      <c r="AG496" s="62">
        <f t="shared" si="84"/>
        <v>0</v>
      </c>
      <c r="AH496" s="62">
        <f t="shared" si="84"/>
        <v>0</v>
      </c>
      <c r="AI496" s="62">
        <f t="shared" si="84"/>
        <v>0</v>
      </c>
    </row>
    <row r="497" spans="15:35" x14ac:dyDescent="0.2">
      <c r="O497" s="62">
        <f t="shared" si="78"/>
        <v>468.86477248234814</v>
      </c>
      <c r="P497" s="62" t="str">
        <f t="shared" si="79"/>
        <v>Eurasia</v>
      </c>
      <c r="R497" s="62">
        <f t="shared" si="81"/>
        <v>3675</v>
      </c>
      <c r="S497" s="62">
        <f t="shared" si="80"/>
        <v>0</v>
      </c>
      <c r="T497" s="62">
        <f t="shared" si="84"/>
        <v>0</v>
      </c>
      <c r="U497" s="62">
        <f t="shared" si="84"/>
        <v>0</v>
      </c>
      <c r="V497" s="62">
        <f t="shared" si="84"/>
        <v>0</v>
      </c>
      <c r="W497" s="62">
        <f t="shared" si="84"/>
        <v>0</v>
      </c>
      <c r="X497" s="62">
        <f t="shared" si="84"/>
        <v>0</v>
      </c>
      <c r="Y497" s="62">
        <f t="shared" si="84"/>
        <v>0</v>
      </c>
      <c r="Z497" s="62">
        <f t="shared" si="84"/>
        <v>0</v>
      </c>
      <c r="AA497" s="62">
        <f t="shared" si="84"/>
        <v>0</v>
      </c>
      <c r="AB497" s="62">
        <f t="shared" si="84"/>
        <v>468.86477248234814</v>
      </c>
      <c r="AC497" s="62">
        <f t="shared" si="84"/>
        <v>0</v>
      </c>
      <c r="AD497" s="62">
        <f t="shared" si="84"/>
        <v>0</v>
      </c>
      <c r="AE497" s="62">
        <f t="shared" si="84"/>
        <v>0</v>
      </c>
      <c r="AF497" s="62">
        <f t="shared" si="84"/>
        <v>0</v>
      </c>
      <c r="AG497" s="62">
        <f t="shared" si="84"/>
        <v>0</v>
      </c>
      <c r="AH497" s="62">
        <f t="shared" si="84"/>
        <v>0</v>
      </c>
      <c r="AI497" s="62">
        <f t="shared" si="84"/>
        <v>0</v>
      </c>
    </row>
    <row r="498" spans="15:35" x14ac:dyDescent="0.2">
      <c r="O498" s="62">
        <f t="shared" si="78"/>
        <v>468.86477248234814</v>
      </c>
      <c r="P498" s="62" t="str">
        <f t="shared" si="79"/>
        <v>Eurasia</v>
      </c>
      <c r="R498" s="62">
        <f t="shared" si="81"/>
        <v>3682.5</v>
      </c>
      <c r="S498" s="62">
        <f t="shared" si="80"/>
        <v>0</v>
      </c>
      <c r="T498" s="62">
        <f t="shared" si="84"/>
        <v>0</v>
      </c>
      <c r="U498" s="62">
        <f t="shared" si="84"/>
        <v>0</v>
      </c>
      <c r="V498" s="62">
        <f t="shared" si="84"/>
        <v>0</v>
      </c>
      <c r="W498" s="62">
        <f t="shared" si="84"/>
        <v>0</v>
      </c>
      <c r="X498" s="62">
        <f t="shared" si="84"/>
        <v>0</v>
      </c>
      <c r="Y498" s="62">
        <f t="shared" si="84"/>
        <v>0</v>
      </c>
      <c r="Z498" s="62">
        <f t="shared" si="84"/>
        <v>0</v>
      </c>
      <c r="AA498" s="62">
        <f t="shared" si="84"/>
        <v>0</v>
      </c>
      <c r="AB498" s="62">
        <f t="shared" si="84"/>
        <v>468.86477248234814</v>
      </c>
      <c r="AC498" s="62">
        <f t="shared" si="84"/>
        <v>0</v>
      </c>
      <c r="AD498" s="62">
        <f t="shared" si="84"/>
        <v>0</v>
      </c>
      <c r="AE498" s="62">
        <f t="shared" si="84"/>
        <v>0</v>
      </c>
      <c r="AF498" s="62">
        <f t="shared" si="84"/>
        <v>0</v>
      </c>
      <c r="AG498" s="62">
        <f t="shared" si="84"/>
        <v>0</v>
      </c>
      <c r="AH498" s="62">
        <f t="shared" si="84"/>
        <v>0</v>
      </c>
      <c r="AI498" s="62">
        <f t="shared" si="84"/>
        <v>0</v>
      </c>
    </row>
    <row r="499" spans="15:35" x14ac:dyDescent="0.2">
      <c r="O499" s="62">
        <f t="shared" si="78"/>
        <v>468.86477248234814</v>
      </c>
      <c r="P499" s="62" t="str">
        <f t="shared" si="79"/>
        <v>Eurasia</v>
      </c>
      <c r="R499" s="62">
        <f t="shared" si="81"/>
        <v>3690</v>
      </c>
      <c r="S499" s="62">
        <f t="shared" si="80"/>
        <v>0</v>
      </c>
      <c r="T499" s="62">
        <f t="shared" si="84"/>
        <v>0</v>
      </c>
      <c r="U499" s="62">
        <f t="shared" si="84"/>
        <v>0</v>
      </c>
      <c r="V499" s="62">
        <f t="shared" si="84"/>
        <v>0</v>
      </c>
      <c r="W499" s="62">
        <f t="shared" si="84"/>
        <v>0</v>
      </c>
      <c r="X499" s="62">
        <f t="shared" si="84"/>
        <v>0</v>
      </c>
      <c r="Y499" s="62">
        <f t="shared" si="84"/>
        <v>0</v>
      </c>
      <c r="Z499" s="62">
        <f t="shared" si="84"/>
        <v>0</v>
      </c>
      <c r="AA499" s="62">
        <f t="shared" si="84"/>
        <v>0</v>
      </c>
      <c r="AB499" s="62">
        <f t="shared" si="84"/>
        <v>468.86477248234814</v>
      </c>
      <c r="AC499" s="62">
        <f t="shared" si="84"/>
        <v>0</v>
      </c>
      <c r="AD499" s="62">
        <f t="shared" si="84"/>
        <v>0</v>
      </c>
      <c r="AE499" s="62">
        <f t="shared" si="84"/>
        <v>0</v>
      </c>
      <c r="AF499" s="62">
        <f t="shared" si="84"/>
        <v>0</v>
      </c>
      <c r="AG499" s="62">
        <f t="shared" si="84"/>
        <v>0</v>
      </c>
      <c r="AH499" s="62">
        <f t="shared" si="84"/>
        <v>0</v>
      </c>
      <c r="AI499" s="62">
        <f t="shared" si="84"/>
        <v>0</v>
      </c>
    </row>
    <row r="500" spans="15:35" x14ac:dyDescent="0.2">
      <c r="O500" s="62">
        <f t="shared" si="78"/>
        <v>468.86477248234814</v>
      </c>
      <c r="P500" s="62" t="str">
        <f t="shared" si="79"/>
        <v>Eurasia</v>
      </c>
      <c r="R500" s="62">
        <f t="shared" si="81"/>
        <v>3697.5</v>
      </c>
      <c r="S500" s="62">
        <f t="shared" si="80"/>
        <v>0</v>
      </c>
      <c r="T500" s="62">
        <f t="shared" si="84"/>
        <v>0</v>
      </c>
      <c r="U500" s="62">
        <f t="shared" si="84"/>
        <v>0</v>
      </c>
      <c r="V500" s="62">
        <f t="shared" si="84"/>
        <v>0</v>
      </c>
      <c r="W500" s="62">
        <f t="shared" si="84"/>
        <v>0</v>
      </c>
      <c r="X500" s="62">
        <f t="shared" si="84"/>
        <v>0</v>
      </c>
      <c r="Y500" s="62">
        <f t="shared" si="84"/>
        <v>0</v>
      </c>
      <c r="Z500" s="62">
        <f t="shared" si="84"/>
        <v>0</v>
      </c>
      <c r="AA500" s="62">
        <f t="shared" si="84"/>
        <v>0</v>
      </c>
      <c r="AB500" s="62">
        <f t="shared" si="84"/>
        <v>468.86477248234814</v>
      </c>
      <c r="AC500" s="62">
        <f t="shared" si="84"/>
        <v>0</v>
      </c>
      <c r="AD500" s="62">
        <f t="shared" si="84"/>
        <v>0</v>
      </c>
      <c r="AE500" s="62">
        <f t="shared" si="84"/>
        <v>0</v>
      </c>
      <c r="AF500" s="62">
        <f t="shared" si="84"/>
        <v>0</v>
      </c>
      <c r="AG500" s="62">
        <f t="shared" si="84"/>
        <v>0</v>
      </c>
      <c r="AH500" s="62">
        <f t="shared" si="84"/>
        <v>0</v>
      </c>
      <c r="AI500" s="62">
        <f t="shared" si="84"/>
        <v>0</v>
      </c>
    </row>
    <row r="501" spans="15:35" x14ac:dyDescent="0.2">
      <c r="O501" s="62">
        <f t="shared" si="78"/>
        <v>501.24136186501102</v>
      </c>
      <c r="P501" s="62" t="str">
        <f t="shared" si="79"/>
        <v>Middle East</v>
      </c>
      <c r="R501" s="62">
        <f t="shared" si="81"/>
        <v>3705</v>
      </c>
      <c r="S501" s="62">
        <f t="shared" si="80"/>
        <v>0</v>
      </c>
      <c r="T501" s="62">
        <f t="shared" si="84"/>
        <v>0</v>
      </c>
      <c r="U501" s="62">
        <f t="shared" si="84"/>
        <v>501.24136186501102</v>
      </c>
      <c r="V501" s="62">
        <f t="shared" si="84"/>
        <v>0</v>
      </c>
      <c r="W501" s="62">
        <f t="shared" si="84"/>
        <v>0</v>
      </c>
      <c r="X501" s="62">
        <f t="shared" si="84"/>
        <v>0</v>
      </c>
      <c r="Y501" s="62">
        <f t="shared" si="84"/>
        <v>0</v>
      </c>
      <c r="Z501" s="62">
        <f t="shared" si="84"/>
        <v>0</v>
      </c>
      <c r="AA501" s="62">
        <f t="shared" si="84"/>
        <v>0</v>
      </c>
      <c r="AB501" s="62">
        <f t="shared" si="84"/>
        <v>0</v>
      </c>
      <c r="AC501" s="62">
        <f t="shared" si="84"/>
        <v>0</v>
      </c>
      <c r="AD501" s="62">
        <f t="shared" si="84"/>
        <v>0</v>
      </c>
      <c r="AE501" s="62">
        <f t="shared" si="84"/>
        <v>0</v>
      </c>
      <c r="AF501" s="62">
        <f t="shared" si="84"/>
        <v>0</v>
      </c>
      <c r="AG501" s="62">
        <f t="shared" si="84"/>
        <v>0</v>
      </c>
      <c r="AH501" s="62">
        <f t="shared" si="84"/>
        <v>0</v>
      </c>
      <c r="AI501" s="62">
        <f t="shared" si="84"/>
        <v>0</v>
      </c>
    </row>
    <row r="502" spans="15:35" x14ac:dyDescent="0.2">
      <c r="O502" s="62">
        <f t="shared" si="78"/>
        <v>501.24136186501102</v>
      </c>
      <c r="P502" s="62" t="str">
        <f t="shared" si="79"/>
        <v>Middle East</v>
      </c>
      <c r="R502" s="62">
        <f t="shared" si="81"/>
        <v>3712.5</v>
      </c>
      <c r="S502" s="62">
        <f t="shared" si="80"/>
        <v>0</v>
      </c>
      <c r="T502" s="62">
        <f t="shared" si="84"/>
        <v>0</v>
      </c>
      <c r="U502" s="62">
        <f t="shared" si="84"/>
        <v>501.24136186501102</v>
      </c>
      <c r="V502" s="62">
        <f t="shared" si="84"/>
        <v>0</v>
      </c>
      <c r="W502" s="62">
        <f t="shared" si="84"/>
        <v>0</v>
      </c>
      <c r="X502" s="62">
        <f t="shared" si="84"/>
        <v>0</v>
      </c>
      <c r="Y502" s="62">
        <f t="shared" si="84"/>
        <v>0</v>
      </c>
      <c r="Z502" s="62">
        <f t="shared" si="84"/>
        <v>0</v>
      </c>
      <c r="AA502" s="62">
        <f t="shared" si="84"/>
        <v>0</v>
      </c>
      <c r="AB502" s="62">
        <f t="shared" si="84"/>
        <v>0</v>
      </c>
      <c r="AC502" s="62">
        <f t="shared" si="84"/>
        <v>0</v>
      </c>
      <c r="AD502" s="62">
        <f t="shared" si="84"/>
        <v>0</v>
      </c>
      <c r="AE502" s="62">
        <f t="shared" si="84"/>
        <v>0</v>
      </c>
      <c r="AF502" s="62">
        <f t="shared" si="84"/>
        <v>0</v>
      </c>
      <c r="AG502" s="62">
        <f t="shared" si="84"/>
        <v>0</v>
      </c>
      <c r="AH502" s="62">
        <f t="shared" si="84"/>
        <v>0</v>
      </c>
      <c r="AI502" s="62">
        <f t="shared" si="84"/>
        <v>0</v>
      </c>
    </row>
    <row r="503" spans="15:35" x14ac:dyDescent="0.2">
      <c r="O503" s="62">
        <f t="shared" si="78"/>
        <v>501.24136186501102</v>
      </c>
      <c r="P503" s="62" t="str">
        <f t="shared" si="79"/>
        <v>Middle East</v>
      </c>
      <c r="R503" s="62">
        <f t="shared" si="81"/>
        <v>3720</v>
      </c>
      <c r="S503" s="62">
        <f t="shared" si="80"/>
        <v>0</v>
      </c>
      <c r="T503" s="62">
        <f t="shared" si="84"/>
        <v>0</v>
      </c>
      <c r="U503" s="62">
        <f t="shared" si="84"/>
        <v>501.24136186501102</v>
      </c>
      <c r="V503" s="62">
        <f t="shared" si="84"/>
        <v>0</v>
      </c>
      <c r="W503" s="62">
        <f t="shared" si="84"/>
        <v>0</v>
      </c>
      <c r="X503" s="62">
        <f t="shared" si="84"/>
        <v>0</v>
      </c>
      <c r="Y503" s="62">
        <f t="shared" si="84"/>
        <v>0</v>
      </c>
      <c r="Z503" s="62">
        <f t="shared" si="84"/>
        <v>0</v>
      </c>
      <c r="AA503" s="62">
        <f t="shared" si="84"/>
        <v>0</v>
      </c>
      <c r="AB503" s="62">
        <f t="shared" si="84"/>
        <v>0</v>
      </c>
      <c r="AC503" s="62">
        <f t="shared" si="84"/>
        <v>0</v>
      </c>
      <c r="AD503" s="62">
        <f t="shared" si="84"/>
        <v>0</v>
      </c>
      <c r="AE503" s="62">
        <f t="shared" si="84"/>
        <v>0</v>
      </c>
      <c r="AF503" s="62">
        <f t="shared" si="84"/>
        <v>0</v>
      </c>
      <c r="AG503" s="62">
        <f t="shared" si="84"/>
        <v>0</v>
      </c>
      <c r="AH503" s="62">
        <f t="shared" si="84"/>
        <v>0</v>
      </c>
      <c r="AI503" s="62">
        <f t="shared" si="84"/>
        <v>0</v>
      </c>
    </row>
    <row r="504" spans="15:35" x14ac:dyDescent="0.2">
      <c r="O504" s="62">
        <f t="shared" si="78"/>
        <v>501.24136186501102</v>
      </c>
      <c r="P504" s="62" t="str">
        <f t="shared" si="79"/>
        <v>Middle East</v>
      </c>
      <c r="R504" s="62">
        <f t="shared" si="81"/>
        <v>3727.5</v>
      </c>
      <c r="S504" s="62">
        <f t="shared" si="80"/>
        <v>0</v>
      </c>
      <c r="T504" s="62">
        <f t="shared" si="84"/>
        <v>0</v>
      </c>
      <c r="U504" s="62">
        <f t="shared" si="84"/>
        <v>501.24136186501102</v>
      </c>
      <c r="V504" s="62">
        <f t="shared" si="84"/>
        <v>0</v>
      </c>
      <c r="W504" s="62">
        <f t="shared" si="84"/>
        <v>0</v>
      </c>
      <c r="X504" s="62">
        <f t="shared" si="84"/>
        <v>0</v>
      </c>
      <c r="Y504" s="62">
        <f t="shared" si="84"/>
        <v>0</v>
      </c>
      <c r="Z504" s="62">
        <f t="shared" si="84"/>
        <v>0</v>
      </c>
      <c r="AA504" s="62">
        <f t="shared" si="84"/>
        <v>0</v>
      </c>
      <c r="AB504" s="62">
        <f t="shared" si="84"/>
        <v>0</v>
      </c>
      <c r="AC504" s="62">
        <f t="shared" si="84"/>
        <v>0</v>
      </c>
      <c r="AD504" s="62">
        <f t="shared" si="84"/>
        <v>0</v>
      </c>
      <c r="AE504" s="62">
        <f t="shared" si="84"/>
        <v>0</v>
      </c>
      <c r="AF504" s="62">
        <f t="shared" si="84"/>
        <v>0</v>
      </c>
      <c r="AG504" s="62">
        <f t="shared" si="84"/>
        <v>0</v>
      </c>
      <c r="AH504" s="62">
        <f t="shared" si="84"/>
        <v>0</v>
      </c>
      <c r="AI504" s="62">
        <f t="shared" si="84"/>
        <v>0</v>
      </c>
    </row>
    <row r="505" spans="15:35" x14ac:dyDescent="0.2">
      <c r="O505" s="62">
        <f t="shared" si="78"/>
        <v>501.24136186501102</v>
      </c>
      <c r="P505" s="62" t="str">
        <f t="shared" si="79"/>
        <v>Middle East</v>
      </c>
      <c r="R505" s="62">
        <f t="shared" si="81"/>
        <v>3735</v>
      </c>
      <c r="S505" s="62">
        <f t="shared" si="80"/>
        <v>0</v>
      </c>
      <c r="T505" s="62">
        <f t="shared" si="84"/>
        <v>0</v>
      </c>
      <c r="U505" s="62">
        <f t="shared" si="84"/>
        <v>501.24136186501102</v>
      </c>
      <c r="V505" s="62">
        <f t="shared" si="84"/>
        <v>0</v>
      </c>
      <c r="W505" s="62">
        <f t="shared" si="84"/>
        <v>0</v>
      </c>
      <c r="X505" s="62">
        <f t="shared" si="84"/>
        <v>0</v>
      </c>
      <c r="Y505" s="62">
        <f t="shared" si="84"/>
        <v>0</v>
      </c>
      <c r="Z505" s="62">
        <f t="shared" si="84"/>
        <v>0</v>
      </c>
      <c r="AA505" s="62">
        <f t="shared" si="84"/>
        <v>0</v>
      </c>
      <c r="AB505" s="62">
        <f t="shared" si="84"/>
        <v>0</v>
      </c>
      <c r="AC505" s="62">
        <f t="shared" ref="T505:AI521" si="85">IF($R505&gt;MAX($L:$L),0,IF($P505=AC$6,$O505,0))</f>
        <v>0</v>
      </c>
      <c r="AD505" s="62">
        <f t="shared" si="85"/>
        <v>0</v>
      </c>
      <c r="AE505" s="62">
        <f t="shared" si="85"/>
        <v>0</v>
      </c>
      <c r="AF505" s="62">
        <f t="shared" si="85"/>
        <v>0</v>
      </c>
      <c r="AG505" s="62">
        <f t="shared" si="85"/>
        <v>0</v>
      </c>
      <c r="AH505" s="62">
        <f t="shared" si="85"/>
        <v>0</v>
      </c>
      <c r="AI505" s="62">
        <f t="shared" si="85"/>
        <v>0</v>
      </c>
    </row>
    <row r="506" spans="15:35" x14ac:dyDescent="0.2">
      <c r="O506" s="62">
        <f t="shared" si="78"/>
        <v>501.24136186501102</v>
      </c>
      <c r="P506" s="62" t="str">
        <f t="shared" si="79"/>
        <v>Middle East</v>
      </c>
      <c r="R506" s="62">
        <f t="shared" si="81"/>
        <v>3742.5</v>
      </c>
      <c r="S506" s="62">
        <f t="shared" si="80"/>
        <v>0</v>
      </c>
      <c r="T506" s="62">
        <f t="shared" si="85"/>
        <v>0</v>
      </c>
      <c r="U506" s="62">
        <f t="shared" si="85"/>
        <v>501.24136186501102</v>
      </c>
      <c r="V506" s="62">
        <f t="shared" si="85"/>
        <v>0</v>
      </c>
      <c r="W506" s="62">
        <f t="shared" si="85"/>
        <v>0</v>
      </c>
      <c r="X506" s="62">
        <f t="shared" si="85"/>
        <v>0</v>
      </c>
      <c r="Y506" s="62">
        <f t="shared" si="85"/>
        <v>0</v>
      </c>
      <c r="Z506" s="62">
        <f t="shared" si="85"/>
        <v>0</v>
      </c>
      <c r="AA506" s="62">
        <f t="shared" si="85"/>
        <v>0</v>
      </c>
      <c r="AB506" s="62">
        <f t="shared" si="85"/>
        <v>0</v>
      </c>
      <c r="AC506" s="62">
        <f t="shared" si="85"/>
        <v>0</v>
      </c>
      <c r="AD506" s="62">
        <f t="shared" si="85"/>
        <v>0</v>
      </c>
      <c r="AE506" s="62">
        <f t="shared" si="85"/>
        <v>0</v>
      </c>
      <c r="AF506" s="62">
        <f t="shared" si="85"/>
        <v>0</v>
      </c>
      <c r="AG506" s="62">
        <f t="shared" si="85"/>
        <v>0</v>
      </c>
      <c r="AH506" s="62">
        <f t="shared" si="85"/>
        <v>0</v>
      </c>
      <c r="AI506" s="62">
        <f t="shared" si="85"/>
        <v>0</v>
      </c>
    </row>
    <row r="507" spans="15:35" x14ac:dyDescent="0.2">
      <c r="O507" s="62">
        <f t="shared" si="78"/>
        <v>501.2480298107854</v>
      </c>
      <c r="P507" s="62" t="str">
        <f t="shared" si="79"/>
        <v>Eastern Asia</v>
      </c>
      <c r="R507" s="62">
        <f t="shared" si="81"/>
        <v>3750</v>
      </c>
      <c r="S507" s="62">
        <f t="shared" si="80"/>
        <v>0</v>
      </c>
      <c r="T507" s="62">
        <f t="shared" si="85"/>
        <v>0</v>
      </c>
      <c r="U507" s="62">
        <f t="shared" si="85"/>
        <v>0</v>
      </c>
      <c r="V507" s="62">
        <f t="shared" si="85"/>
        <v>0</v>
      </c>
      <c r="W507" s="62">
        <f t="shared" si="85"/>
        <v>0</v>
      </c>
      <c r="X507" s="62">
        <f t="shared" si="85"/>
        <v>501.2480298107854</v>
      </c>
      <c r="Y507" s="62">
        <f t="shared" si="85"/>
        <v>0</v>
      </c>
      <c r="Z507" s="62">
        <f t="shared" si="85"/>
        <v>0</v>
      </c>
      <c r="AA507" s="62">
        <f t="shared" si="85"/>
        <v>0</v>
      </c>
      <c r="AB507" s="62">
        <f t="shared" si="85"/>
        <v>0</v>
      </c>
      <c r="AC507" s="62">
        <f t="shared" si="85"/>
        <v>0</v>
      </c>
      <c r="AD507" s="62">
        <f t="shared" si="85"/>
        <v>0</v>
      </c>
      <c r="AE507" s="62">
        <f t="shared" si="85"/>
        <v>0</v>
      </c>
      <c r="AF507" s="62">
        <f t="shared" si="85"/>
        <v>0</v>
      </c>
      <c r="AG507" s="62">
        <f t="shared" si="85"/>
        <v>0</v>
      </c>
      <c r="AH507" s="62">
        <f t="shared" si="85"/>
        <v>0</v>
      </c>
      <c r="AI507" s="62">
        <f t="shared" si="85"/>
        <v>0</v>
      </c>
    </row>
    <row r="508" spans="15:35" x14ac:dyDescent="0.2">
      <c r="O508" s="62">
        <f t="shared" si="78"/>
        <v>501.2480298107854</v>
      </c>
      <c r="P508" s="62" t="str">
        <f t="shared" si="79"/>
        <v>Eastern Asia</v>
      </c>
      <c r="R508" s="62">
        <f t="shared" si="81"/>
        <v>3757.5</v>
      </c>
      <c r="S508" s="62">
        <f t="shared" si="80"/>
        <v>0</v>
      </c>
      <c r="T508" s="62">
        <f t="shared" si="85"/>
        <v>0</v>
      </c>
      <c r="U508" s="62">
        <f t="shared" si="85"/>
        <v>0</v>
      </c>
      <c r="V508" s="62">
        <f t="shared" si="85"/>
        <v>0</v>
      </c>
      <c r="W508" s="62">
        <f t="shared" si="85"/>
        <v>0</v>
      </c>
      <c r="X508" s="62">
        <f t="shared" si="85"/>
        <v>501.2480298107854</v>
      </c>
      <c r="Y508" s="62">
        <f t="shared" si="85"/>
        <v>0</v>
      </c>
      <c r="Z508" s="62">
        <f t="shared" si="85"/>
        <v>0</v>
      </c>
      <c r="AA508" s="62">
        <f t="shared" si="85"/>
        <v>0</v>
      </c>
      <c r="AB508" s="62">
        <f t="shared" si="85"/>
        <v>0</v>
      </c>
      <c r="AC508" s="62">
        <f t="shared" si="85"/>
        <v>0</v>
      </c>
      <c r="AD508" s="62">
        <f t="shared" si="85"/>
        <v>0</v>
      </c>
      <c r="AE508" s="62">
        <f t="shared" si="85"/>
        <v>0</v>
      </c>
      <c r="AF508" s="62">
        <f t="shared" si="85"/>
        <v>0</v>
      </c>
      <c r="AG508" s="62">
        <f t="shared" si="85"/>
        <v>0</v>
      </c>
      <c r="AH508" s="62">
        <f t="shared" si="85"/>
        <v>0</v>
      </c>
      <c r="AI508" s="62">
        <f t="shared" si="85"/>
        <v>0</v>
      </c>
    </row>
    <row r="509" spans="15:35" x14ac:dyDescent="0.2">
      <c r="O509" s="62">
        <f t="shared" si="78"/>
        <v>501.2480298107854</v>
      </c>
      <c r="P509" s="62" t="str">
        <f t="shared" si="79"/>
        <v>Eastern Asia</v>
      </c>
      <c r="R509" s="62">
        <f t="shared" si="81"/>
        <v>3765</v>
      </c>
      <c r="S509" s="62">
        <f t="shared" si="80"/>
        <v>0</v>
      </c>
      <c r="T509" s="62">
        <f t="shared" si="85"/>
        <v>0</v>
      </c>
      <c r="U509" s="62">
        <f t="shared" si="85"/>
        <v>0</v>
      </c>
      <c r="V509" s="62">
        <f t="shared" si="85"/>
        <v>0</v>
      </c>
      <c r="W509" s="62">
        <f t="shared" si="85"/>
        <v>0</v>
      </c>
      <c r="X509" s="62">
        <f t="shared" si="85"/>
        <v>501.2480298107854</v>
      </c>
      <c r="Y509" s="62">
        <f t="shared" si="85"/>
        <v>0</v>
      </c>
      <c r="Z509" s="62">
        <f t="shared" si="85"/>
        <v>0</v>
      </c>
      <c r="AA509" s="62">
        <f t="shared" si="85"/>
        <v>0</v>
      </c>
      <c r="AB509" s="62">
        <f t="shared" si="85"/>
        <v>0</v>
      </c>
      <c r="AC509" s="62">
        <f t="shared" si="85"/>
        <v>0</v>
      </c>
      <c r="AD509" s="62">
        <f t="shared" si="85"/>
        <v>0</v>
      </c>
      <c r="AE509" s="62">
        <f t="shared" si="85"/>
        <v>0</v>
      </c>
      <c r="AF509" s="62">
        <f t="shared" si="85"/>
        <v>0</v>
      </c>
      <c r="AG509" s="62">
        <f t="shared" si="85"/>
        <v>0</v>
      </c>
      <c r="AH509" s="62">
        <f t="shared" si="85"/>
        <v>0</v>
      </c>
      <c r="AI509" s="62">
        <f t="shared" si="85"/>
        <v>0</v>
      </c>
    </row>
    <row r="510" spans="15:35" x14ac:dyDescent="0.2">
      <c r="O510" s="62">
        <f t="shared" si="78"/>
        <v>501.2480298107854</v>
      </c>
      <c r="P510" s="62" t="str">
        <f t="shared" si="79"/>
        <v>Eastern Asia</v>
      </c>
      <c r="R510" s="62">
        <f t="shared" si="81"/>
        <v>3772.5</v>
      </c>
      <c r="S510" s="62">
        <f t="shared" si="80"/>
        <v>0</v>
      </c>
      <c r="T510" s="62">
        <f t="shared" si="85"/>
        <v>0</v>
      </c>
      <c r="U510" s="62">
        <f t="shared" si="85"/>
        <v>0</v>
      </c>
      <c r="V510" s="62">
        <f t="shared" si="85"/>
        <v>0</v>
      </c>
      <c r="W510" s="62">
        <f t="shared" si="85"/>
        <v>0</v>
      </c>
      <c r="X510" s="62">
        <f t="shared" si="85"/>
        <v>501.2480298107854</v>
      </c>
      <c r="Y510" s="62">
        <f t="shared" si="85"/>
        <v>0</v>
      </c>
      <c r="Z510" s="62">
        <f t="shared" si="85"/>
        <v>0</v>
      </c>
      <c r="AA510" s="62">
        <f t="shared" si="85"/>
        <v>0</v>
      </c>
      <c r="AB510" s="62">
        <f t="shared" si="85"/>
        <v>0</v>
      </c>
      <c r="AC510" s="62">
        <f t="shared" si="85"/>
        <v>0</v>
      </c>
      <c r="AD510" s="62">
        <f t="shared" si="85"/>
        <v>0</v>
      </c>
      <c r="AE510" s="62">
        <f t="shared" si="85"/>
        <v>0</v>
      </c>
      <c r="AF510" s="62">
        <f t="shared" si="85"/>
        <v>0</v>
      </c>
      <c r="AG510" s="62">
        <f t="shared" si="85"/>
        <v>0</v>
      </c>
      <c r="AH510" s="62">
        <f t="shared" si="85"/>
        <v>0</v>
      </c>
      <c r="AI510" s="62">
        <f t="shared" si="85"/>
        <v>0</v>
      </c>
    </row>
    <row r="511" spans="15:35" x14ac:dyDescent="0.2">
      <c r="O511" s="62">
        <f t="shared" si="78"/>
        <v>501.2480298107854</v>
      </c>
      <c r="P511" s="62" t="str">
        <f t="shared" si="79"/>
        <v>Eastern Asia</v>
      </c>
      <c r="R511" s="62">
        <f t="shared" si="81"/>
        <v>3780</v>
      </c>
      <c r="S511" s="62">
        <f t="shared" si="80"/>
        <v>0</v>
      </c>
      <c r="T511" s="62">
        <f t="shared" si="85"/>
        <v>0</v>
      </c>
      <c r="U511" s="62">
        <f t="shared" si="85"/>
        <v>0</v>
      </c>
      <c r="V511" s="62">
        <f t="shared" si="85"/>
        <v>0</v>
      </c>
      <c r="W511" s="62">
        <f t="shared" si="85"/>
        <v>0</v>
      </c>
      <c r="X511" s="62">
        <f t="shared" si="85"/>
        <v>501.2480298107854</v>
      </c>
      <c r="Y511" s="62">
        <f t="shared" si="85"/>
        <v>0</v>
      </c>
      <c r="Z511" s="62">
        <f t="shared" si="85"/>
        <v>0</v>
      </c>
      <c r="AA511" s="62">
        <f t="shared" si="85"/>
        <v>0</v>
      </c>
      <c r="AB511" s="62">
        <f t="shared" si="85"/>
        <v>0</v>
      </c>
      <c r="AC511" s="62">
        <f t="shared" si="85"/>
        <v>0</v>
      </c>
      <c r="AD511" s="62">
        <f t="shared" si="85"/>
        <v>0</v>
      </c>
      <c r="AE511" s="62">
        <f t="shared" si="85"/>
        <v>0</v>
      </c>
      <c r="AF511" s="62">
        <f t="shared" si="85"/>
        <v>0</v>
      </c>
      <c r="AG511" s="62">
        <f t="shared" si="85"/>
        <v>0</v>
      </c>
      <c r="AH511" s="62">
        <f t="shared" si="85"/>
        <v>0</v>
      </c>
      <c r="AI511" s="62">
        <f t="shared" si="85"/>
        <v>0</v>
      </c>
    </row>
    <row r="512" spans="15:35" x14ac:dyDescent="0.2">
      <c r="O512" s="62">
        <f t="shared" si="78"/>
        <v>501.2480298107854</v>
      </c>
      <c r="P512" s="62" t="str">
        <f t="shared" si="79"/>
        <v>Eastern Asia</v>
      </c>
      <c r="R512" s="62">
        <f t="shared" si="81"/>
        <v>3787.5</v>
      </c>
      <c r="S512" s="62">
        <f t="shared" si="80"/>
        <v>0</v>
      </c>
      <c r="T512" s="62">
        <f t="shared" si="85"/>
        <v>0</v>
      </c>
      <c r="U512" s="62">
        <f t="shared" si="85"/>
        <v>0</v>
      </c>
      <c r="V512" s="62">
        <f t="shared" si="85"/>
        <v>0</v>
      </c>
      <c r="W512" s="62">
        <f t="shared" si="85"/>
        <v>0</v>
      </c>
      <c r="X512" s="62">
        <f t="shared" si="85"/>
        <v>501.2480298107854</v>
      </c>
      <c r="Y512" s="62">
        <f t="shared" si="85"/>
        <v>0</v>
      </c>
      <c r="Z512" s="62">
        <f t="shared" si="85"/>
        <v>0</v>
      </c>
      <c r="AA512" s="62">
        <f t="shared" si="85"/>
        <v>0</v>
      </c>
      <c r="AB512" s="62">
        <f t="shared" si="85"/>
        <v>0</v>
      </c>
      <c r="AC512" s="62">
        <f t="shared" si="85"/>
        <v>0</v>
      </c>
      <c r="AD512" s="62">
        <f t="shared" si="85"/>
        <v>0</v>
      </c>
      <c r="AE512" s="62">
        <f t="shared" si="85"/>
        <v>0</v>
      </c>
      <c r="AF512" s="62">
        <f t="shared" si="85"/>
        <v>0</v>
      </c>
      <c r="AG512" s="62">
        <f t="shared" si="85"/>
        <v>0</v>
      </c>
      <c r="AH512" s="62">
        <f t="shared" si="85"/>
        <v>0</v>
      </c>
      <c r="AI512" s="62">
        <f t="shared" si="85"/>
        <v>0</v>
      </c>
    </row>
    <row r="513" spans="15:35" x14ac:dyDescent="0.2">
      <c r="O513" s="62">
        <f t="shared" si="78"/>
        <v>501.2480298107854</v>
      </c>
      <c r="P513" s="62" t="str">
        <f t="shared" si="79"/>
        <v>Eastern Asia</v>
      </c>
      <c r="R513" s="62">
        <f t="shared" si="81"/>
        <v>3795</v>
      </c>
      <c r="S513" s="62">
        <f t="shared" si="80"/>
        <v>0</v>
      </c>
      <c r="T513" s="62">
        <f t="shared" si="85"/>
        <v>0</v>
      </c>
      <c r="U513" s="62">
        <f t="shared" si="85"/>
        <v>0</v>
      </c>
      <c r="V513" s="62">
        <f t="shared" si="85"/>
        <v>0</v>
      </c>
      <c r="W513" s="62">
        <f t="shared" si="85"/>
        <v>0</v>
      </c>
      <c r="X513" s="62">
        <f t="shared" si="85"/>
        <v>501.2480298107854</v>
      </c>
      <c r="Y513" s="62">
        <f t="shared" si="85"/>
        <v>0</v>
      </c>
      <c r="Z513" s="62">
        <f t="shared" si="85"/>
        <v>0</v>
      </c>
      <c r="AA513" s="62">
        <f t="shared" si="85"/>
        <v>0</v>
      </c>
      <c r="AB513" s="62">
        <f t="shared" si="85"/>
        <v>0</v>
      </c>
      <c r="AC513" s="62">
        <f t="shared" si="85"/>
        <v>0</v>
      </c>
      <c r="AD513" s="62">
        <f t="shared" si="85"/>
        <v>0</v>
      </c>
      <c r="AE513" s="62">
        <f t="shared" si="85"/>
        <v>0</v>
      </c>
      <c r="AF513" s="62">
        <f t="shared" si="85"/>
        <v>0</v>
      </c>
      <c r="AG513" s="62">
        <f t="shared" si="85"/>
        <v>0</v>
      </c>
      <c r="AH513" s="62">
        <f t="shared" si="85"/>
        <v>0</v>
      </c>
      <c r="AI513" s="62">
        <f t="shared" si="85"/>
        <v>0</v>
      </c>
    </row>
    <row r="514" spans="15:35" x14ac:dyDescent="0.2">
      <c r="O514" s="62">
        <f t="shared" si="78"/>
        <v>501.2480298107854</v>
      </c>
      <c r="P514" s="62" t="str">
        <f t="shared" si="79"/>
        <v>Eastern Asia</v>
      </c>
      <c r="R514" s="62">
        <f t="shared" si="81"/>
        <v>3802.5</v>
      </c>
      <c r="S514" s="62">
        <f t="shared" si="80"/>
        <v>0</v>
      </c>
      <c r="T514" s="62">
        <f t="shared" si="85"/>
        <v>0</v>
      </c>
      <c r="U514" s="62">
        <f t="shared" si="85"/>
        <v>0</v>
      </c>
      <c r="V514" s="62">
        <f t="shared" si="85"/>
        <v>0</v>
      </c>
      <c r="W514" s="62">
        <f t="shared" si="85"/>
        <v>0</v>
      </c>
      <c r="X514" s="62">
        <f t="shared" si="85"/>
        <v>501.2480298107854</v>
      </c>
      <c r="Y514" s="62">
        <f t="shared" si="85"/>
        <v>0</v>
      </c>
      <c r="Z514" s="62">
        <f t="shared" si="85"/>
        <v>0</v>
      </c>
      <c r="AA514" s="62">
        <f t="shared" si="85"/>
        <v>0</v>
      </c>
      <c r="AB514" s="62">
        <f t="shared" si="85"/>
        <v>0</v>
      </c>
      <c r="AC514" s="62">
        <f t="shared" si="85"/>
        <v>0</v>
      </c>
      <c r="AD514" s="62">
        <f t="shared" si="85"/>
        <v>0</v>
      </c>
      <c r="AE514" s="62">
        <f t="shared" si="85"/>
        <v>0</v>
      </c>
      <c r="AF514" s="62">
        <f t="shared" si="85"/>
        <v>0</v>
      </c>
      <c r="AG514" s="62">
        <f t="shared" si="85"/>
        <v>0</v>
      </c>
      <c r="AH514" s="62">
        <f t="shared" si="85"/>
        <v>0</v>
      </c>
      <c r="AI514" s="62">
        <f t="shared" si="85"/>
        <v>0</v>
      </c>
    </row>
    <row r="515" spans="15:35" x14ac:dyDescent="0.2">
      <c r="O515" s="62">
        <f t="shared" si="78"/>
        <v>501.2480298107854</v>
      </c>
      <c r="P515" s="62" t="str">
        <f t="shared" si="79"/>
        <v>Eastern Asia</v>
      </c>
      <c r="R515" s="62">
        <f t="shared" si="81"/>
        <v>3810</v>
      </c>
      <c r="S515" s="62">
        <f t="shared" si="80"/>
        <v>0</v>
      </c>
      <c r="T515" s="62">
        <f t="shared" si="85"/>
        <v>0</v>
      </c>
      <c r="U515" s="62">
        <f t="shared" si="85"/>
        <v>0</v>
      </c>
      <c r="V515" s="62">
        <f t="shared" si="85"/>
        <v>0</v>
      </c>
      <c r="W515" s="62">
        <f t="shared" si="85"/>
        <v>0</v>
      </c>
      <c r="X515" s="62">
        <f t="shared" si="85"/>
        <v>501.2480298107854</v>
      </c>
      <c r="Y515" s="62">
        <f t="shared" si="85"/>
        <v>0</v>
      </c>
      <c r="Z515" s="62">
        <f t="shared" si="85"/>
        <v>0</v>
      </c>
      <c r="AA515" s="62">
        <f t="shared" si="85"/>
        <v>0</v>
      </c>
      <c r="AB515" s="62">
        <f t="shared" si="85"/>
        <v>0</v>
      </c>
      <c r="AC515" s="62">
        <f t="shared" si="85"/>
        <v>0</v>
      </c>
      <c r="AD515" s="62">
        <f t="shared" si="85"/>
        <v>0</v>
      </c>
      <c r="AE515" s="62">
        <f t="shared" si="85"/>
        <v>0</v>
      </c>
      <c r="AF515" s="62">
        <f t="shared" si="85"/>
        <v>0</v>
      </c>
      <c r="AG515" s="62">
        <f t="shared" si="85"/>
        <v>0</v>
      </c>
      <c r="AH515" s="62">
        <f t="shared" si="85"/>
        <v>0</v>
      </c>
      <c r="AI515" s="62">
        <f t="shared" si="85"/>
        <v>0</v>
      </c>
    </row>
    <row r="516" spans="15:35" x14ac:dyDescent="0.2">
      <c r="O516" s="62">
        <f t="shared" si="78"/>
        <v>501.2480298107854</v>
      </c>
      <c r="P516" s="62" t="str">
        <f t="shared" si="79"/>
        <v>Eastern Asia</v>
      </c>
      <c r="R516" s="62">
        <f t="shared" si="81"/>
        <v>3817.5</v>
      </c>
      <c r="S516" s="62">
        <f t="shared" si="80"/>
        <v>0</v>
      </c>
      <c r="T516" s="62">
        <f t="shared" si="85"/>
        <v>0</v>
      </c>
      <c r="U516" s="62">
        <f t="shared" si="85"/>
        <v>0</v>
      </c>
      <c r="V516" s="62">
        <f t="shared" si="85"/>
        <v>0</v>
      </c>
      <c r="W516" s="62">
        <f t="shared" si="85"/>
        <v>0</v>
      </c>
      <c r="X516" s="62">
        <f t="shared" si="85"/>
        <v>501.2480298107854</v>
      </c>
      <c r="Y516" s="62">
        <f t="shared" si="85"/>
        <v>0</v>
      </c>
      <c r="Z516" s="62">
        <f t="shared" si="85"/>
        <v>0</v>
      </c>
      <c r="AA516" s="62">
        <f t="shared" si="85"/>
        <v>0</v>
      </c>
      <c r="AB516" s="62">
        <f t="shared" si="85"/>
        <v>0</v>
      </c>
      <c r="AC516" s="62">
        <f t="shared" si="85"/>
        <v>0</v>
      </c>
      <c r="AD516" s="62">
        <f t="shared" si="85"/>
        <v>0</v>
      </c>
      <c r="AE516" s="62">
        <f t="shared" si="85"/>
        <v>0</v>
      </c>
      <c r="AF516" s="62">
        <f t="shared" si="85"/>
        <v>0</v>
      </c>
      <c r="AG516" s="62">
        <f t="shared" si="85"/>
        <v>0</v>
      </c>
      <c r="AH516" s="62">
        <f t="shared" si="85"/>
        <v>0</v>
      </c>
      <c r="AI516" s="62">
        <f t="shared" si="85"/>
        <v>0</v>
      </c>
    </row>
    <row r="517" spans="15:35" x14ac:dyDescent="0.2">
      <c r="O517" s="62">
        <f t="shared" si="78"/>
        <v>501.2480298107854</v>
      </c>
      <c r="P517" s="62" t="str">
        <f t="shared" si="79"/>
        <v>Eastern Asia</v>
      </c>
      <c r="R517" s="62">
        <f t="shared" si="81"/>
        <v>3825</v>
      </c>
      <c r="S517" s="62">
        <f t="shared" si="80"/>
        <v>0</v>
      </c>
      <c r="T517" s="62">
        <f t="shared" si="85"/>
        <v>0</v>
      </c>
      <c r="U517" s="62">
        <f t="shared" si="85"/>
        <v>0</v>
      </c>
      <c r="V517" s="62">
        <f t="shared" si="85"/>
        <v>0</v>
      </c>
      <c r="W517" s="62">
        <f t="shared" si="85"/>
        <v>0</v>
      </c>
      <c r="X517" s="62">
        <f t="shared" si="85"/>
        <v>501.2480298107854</v>
      </c>
      <c r="Y517" s="62">
        <f t="shared" si="85"/>
        <v>0</v>
      </c>
      <c r="Z517" s="62">
        <f t="shared" si="85"/>
        <v>0</v>
      </c>
      <c r="AA517" s="62">
        <f t="shared" si="85"/>
        <v>0</v>
      </c>
      <c r="AB517" s="62">
        <f t="shared" si="85"/>
        <v>0</v>
      </c>
      <c r="AC517" s="62">
        <f t="shared" si="85"/>
        <v>0</v>
      </c>
      <c r="AD517" s="62">
        <f t="shared" si="85"/>
        <v>0</v>
      </c>
      <c r="AE517" s="62">
        <f t="shared" si="85"/>
        <v>0</v>
      </c>
      <c r="AF517" s="62">
        <f t="shared" si="85"/>
        <v>0</v>
      </c>
      <c r="AG517" s="62">
        <f t="shared" si="85"/>
        <v>0</v>
      </c>
      <c r="AH517" s="62">
        <f t="shared" si="85"/>
        <v>0</v>
      </c>
      <c r="AI517" s="62">
        <f t="shared" si="85"/>
        <v>0</v>
      </c>
    </row>
    <row r="518" spans="15:35" x14ac:dyDescent="0.2">
      <c r="O518" s="62">
        <f t="shared" si="78"/>
        <v>501.2480298107854</v>
      </c>
      <c r="P518" s="62" t="str">
        <f t="shared" si="79"/>
        <v>Eastern Asia</v>
      </c>
      <c r="R518" s="62">
        <f t="shared" si="81"/>
        <v>3832.5</v>
      </c>
      <c r="S518" s="62">
        <f t="shared" si="80"/>
        <v>0</v>
      </c>
      <c r="T518" s="62">
        <f t="shared" si="85"/>
        <v>0</v>
      </c>
      <c r="U518" s="62">
        <f t="shared" si="85"/>
        <v>0</v>
      </c>
      <c r="V518" s="62">
        <f t="shared" si="85"/>
        <v>0</v>
      </c>
      <c r="W518" s="62">
        <f t="shared" si="85"/>
        <v>0</v>
      </c>
      <c r="X518" s="62">
        <f t="shared" si="85"/>
        <v>501.2480298107854</v>
      </c>
      <c r="Y518" s="62">
        <f t="shared" si="85"/>
        <v>0</v>
      </c>
      <c r="Z518" s="62">
        <f t="shared" si="85"/>
        <v>0</v>
      </c>
      <c r="AA518" s="62">
        <f t="shared" si="85"/>
        <v>0</v>
      </c>
      <c r="AB518" s="62">
        <f t="shared" si="85"/>
        <v>0</v>
      </c>
      <c r="AC518" s="62">
        <f t="shared" si="85"/>
        <v>0</v>
      </c>
      <c r="AD518" s="62">
        <f t="shared" si="85"/>
        <v>0</v>
      </c>
      <c r="AE518" s="62">
        <f t="shared" si="85"/>
        <v>0</v>
      </c>
      <c r="AF518" s="62">
        <f t="shared" si="85"/>
        <v>0</v>
      </c>
      <c r="AG518" s="62">
        <f t="shared" si="85"/>
        <v>0</v>
      </c>
      <c r="AH518" s="62">
        <f t="shared" si="85"/>
        <v>0</v>
      </c>
      <c r="AI518" s="62">
        <f t="shared" si="85"/>
        <v>0</v>
      </c>
    </row>
    <row r="519" spans="15:35" x14ac:dyDescent="0.2">
      <c r="O519" s="62">
        <f t="shared" si="78"/>
        <v>501.2480298107854</v>
      </c>
      <c r="P519" s="62" t="str">
        <f t="shared" si="79"/>
        <v>Eastern Asia</v>
      </c>
      <c r="R519" s="62">
        <f t="shared" si="81"/>
        <v>3840</v>
      </c>
      <c r="S519" s="62">
        <f t="shared" si="80"/>
        <v>0</v>
      </c>
      <c r="T519" s="62">
        <f t="shared" si="85"/>
        <v>0</v>
      </c>
      <c r="U519" s="62">
        <f t="shared" si="85"/>
        <v>0</v>
      </c>
      <c r="V519" s="62">
        <f t="shared" si="85"/>
        <v>0</v>
      </c>
      <c r="W519" s="62">
        <f t="shared" si="85"/>
        <v>0</v>
      </c>
      <c r="X519" s="62">
        <f t="shared" si="85"/>
        <v>501.2480298107854</v>
      </c>
      <c r="Y519" s="62">
        <f t="shared" si="85"/>
        <v>0</v>
      </c>
      <c r="Z519" s="62">
        <f t="shared" si="85"/>
        <v>0</v>
      </c>
      <c r="AA519" s="62">
        <f t="shared" si="85"/>
        <v>0</v>
      </c>
      <c r="AB519" s="62">
        <f t="shared" si="85"/>
        <v>0</v>
      </c>
      <c r="AC519" s="62">
        <f t="shared" si="85"/>
        <v>0</v>
      </c>
      <c r="AD519" s="62">
        <f t="shared" si="85"/>
        <v>0</v>
      </c>
      <c r="AE519" s="62">
        <f t="shared" si="85"/>
        <v>0</v>
      </c>
      <c r="AF519" s="62">
        <f t="shared" si="85"/>
        <v>0</v>
      </c>
      <c r="AG519" s="62">
        <f t="shared" si="85"/>
        <v>0</v>
      </c>
      <c r="AH519" s="62">
        <f t="shared" si="85"/>
        <v>0</v>
      </c>
      <c r="AI519" s="62">
        <f t="shared" si="85"/>
        <v>0</v>
      </c>
    </row>
    <row r="520" spans="15:35" x14ac:dyDescent="0.2">
      <c r="O520" s="62">
        <f t="shared" ref="O520:O583" si="86">VLOOKUP(R520,L:M,2,1)</f>
        <v>501.2480298107854</v>
      </c>
      <c r="P520" s="62" t="str">
        <f t="shared" ref="P520:P583" si="87">INDEX($J:$J,MATCH(O520,$M:$M,0),1)</f>
        <v>Eastern Asia</v>
      </c>
      <c r="R520" s="62">
        <f t="shared" si="81"/>
        <v>3847.5</v>
      </c>
      <c r="S520" s="62">
        <f t="shared" ref="S520:S583" si="88">IF($R520&gt;MAX($L:$L),0,IF($P520=S$6,$O520,0))</f>
        <v>0</v>
      </c>
      <c r="T520" s="62">
        <f t="shared" si="85"/>
        <v>0</v>
      </c>
      <c r="U520" s="62">
        <f t="shared" si="85"/>
        <v>0</v>
      </c>
      <c r="V520" s="62">
        <f t="shared" si="85"/>
        <v>0</v>
      </c>
      <c r="W520" s="62">
        <f t="shared" si="85"/>
        <v>0</v>
      </c>
      <c r="X520" s="62">
        <f t="shared" si="85"/>
        <v>501.2480298107854</v>
      </c>
      <c r="Y520" s="62">
        <f t="shared" si="85"/>
        <v>0</v>
      </c>
      <c r="Z520" s="62">
        <f t="shared" si="85"/>
        <v>0</v>
      </c>
      <c r="AA520" s="62">
        <f t="shared" si="85"/>
        <v>0</v>
      </c>
      <c r="AB520" s="62">
        <f t="shared" si="85"/>
        <v>0</v>
      </c>
      <c r="AC520" s="62">
        <f t="shared" si="85"/>
        <v>0</v>
      </c>
      <c r="AD520" s="62">
        <f t="shared" si="85"/>
        <v>0</v>
      </c>
      <c r="AE520" s="62">
        <f t="shared" si="85"/>
        <v>0</v>
      </c>
      <c r="AF520" s="62">
        <f t="shared" si="85"/>
        <v>0</v>
      </c>
      <c r="AG520" s="62">
        <f t="shared" si="85"/>
        <v>0</v>
      </c>
      <c r="AH520" s="62">
        <f t="shared" si="85"/>
        <v>0</v>
      </c>
      <c r="AI520" s="62">
        <f t="shared" si="85"/>
        <v>0</v>
      </c>
    </row>
    <row r="521" spans="15:35" x14ac:dyDescent="0.2">
      <c r="O521" s="62">
        <f t="shared" si="86"/>
        <v>501.2480298107854</v>
      </c>
      <c r="P521" s="62" t="str">
        <f t="shared" si="87"/>
        <v>Eastern Asia</v>
      </c>
      <c r="R521" s="62">
        <f t="shared" ref="R521:R584" si="89">R520+_xlfn.MINIFS($K:$K,$K:$K,"&gt;0")</f>
        <v>3855</v>
      </c>
      <c r="S521" s="62">
        <f t="shared" si="88"/>
        <v>0</v>
      </c>
      <c r="T521" s="62">
        <f t="shared" si="85"/>
        <v>0</v>
      </c>
      <c r="U521" s="62">
        <f t="shared" si="85"/>
        <v>0</v>
      </c>
      <c r="V521" s="62">
        <f t="shared" si="85"/>
        <v>0</v>
      </c>
      <c r="W521" s="62">
        <f t="shared" si="85"/>
        <v>0</v>
      </c>
      <c r="X521" s="62">
        <f t="shared" si="85"/>
        <v>501.2480298107854</v>
      </c>
      <c r="Y521" s="62">
        <f t="shared" si="85"/>
        <v>0</v>
      </c>
      <c r="Z521" s="62">
        <f t="shared" si="85"/>
        <v>0</v>
      </c>
      <c r="AA521" s="62">
        <f t="shared" si="85"/>
        <v>0</v>
      </c>
      <c r="AB521" s="62">
        <f t="shared" ref="T521:AI537" si="90">IF($R521&gt;MAX($L:$L),0,IF($P521=AB$6,$O521,0))</f>
        <v>0</v>
      </c>
      <c r="AC521" s="62">
        <f t="shared" si="90"/>
        <v>0</v>
      </c>
      <c r="AD521" s="62">
        <f t="shared" si="90"/>
        <v>0</v>
      </c>
      <c r="AE521" s="62">
        <f t="shared" si="90"/>
        <v>0</v>
      </c>
      <c r="AF521" s="62">
        <f t="shared" si="90"/>
        <v>0</v>
      </c>
      <c r="AG521" s="62">
        <f t="shared" si="90"/>
        <v>0</v>
      </c>
      <c r="AH521" s="62">
        <f t="shared" si="90"/>
        <v>0</v>
      </c>
      <c r="AI521" s="62">
        <f t="shared" si="90"/>
        <v>0</v>
      </c>
    </row>
    <row r="522" spans="15:35" x14ac:dyDescent="0.2">
      <c r="O522" s="62">
        <f t="shared" si="86"/>
        <v>501.2480298107854</v>
      </c>
      <c r="P522" s="62" t="str">
        <f t="shared" si="87"/>
        <v>Eastern Asia</v>
      </c>
      <c r="R522" s="62">
        <f t="shared" si="89"/>
        <v>3862.5</v>
      </c>
      <c r="S522" s="62">
        <f t="shared" si="88"/>
        <v>0</v>
      </c>
      <c r="T522" s="62">
        <f t="shared" si="90"/>
        <v>0</v>
      </c>
      <c r="U522" s="62">
        <f t="shared" si="90"/>
        <v>0</v>
      </c>
      <c r="V522" s="62">
        <f t="shared" si="90"/>
        <v>0</v>
      </c>
      <c r="W522" s="62">
        <f t="shared" si="90"/>
        <v>0</v>
      </c>
      <c r="X522" s="62">
        <f t="shared" si="90"/>
        <v>501.2480298107854</v>
      </c>
      <c r="Y522" s="62">
        <f t="shared" si="90"/>
        <v>0</v>
      </c>
      <c r="Z522" s="62">
        <f t="shared" si="90"/>
        <v>0</v>
      </c>
      <c r="AA522" s="62">
        <f t="shared" si="90"/>
        <v>0</v>
      </c>
      <c r="AB522" s="62">
        <f t="shared" si="90"/>
        <v>0</v>
      </c>
      <c r="AC522" s="62">
        <f t="shared" si="90"/>
        <v>0</v>
      </c>
      <c r="AD522" s="62">
        <f t="shared" si="90"/>
        <v>0</v>
      </c>
      <c r="AE522" s="62">
        <f t="shared" si="90"/>
        <v>0</v>
      </c>
      <c r="AF522" s="62">
        <f t="shared" si="90"/>
        <v>0</v>
      </c>
      <c r="AG522" s="62">
        <f t="shared" si="90"/>
        <v>0</v>
      </c>
      <c r="AH522" s="62">
        <f t="shared" si="90"/>
        <v>0</v>
      </c>
      <c r="AI522" s="62">
        <f t="shared" si="90"/>
        <v>0</v>
      </c>
    </row>
    <row r="523" spans="15:35" x14ac:dyDescent="0.2">
      <c r="O523" s="62">
        <f t="shared" si="86"/>
        <v>501.2480298107854</v>
      </c>
      <c r="P523" s="62" t="str">
        <f t="shared" si="87"/>
        <v>Eastern Asia</v>
      </c>
      <c r="R523" s="62">
        <f t="shared" si="89"/>
        <v>3870</v>
      </c>
      <c r="S523" s="62">
        <f t="shared" si="88"/>
        <v>0</v>
      </c>
      <c r="T523" s="62">
        <f t="shared" si="90"/>
        <v>0</v>
      </c>
      <c r="U523" s="62">
        <f t="shared" si="90"/>
        <v>0</v>
      </c>
      <c r="V523" s="62">
        <f t="shared" si="90"/>
        <v>0</v>
      </c>
      <c r="W523" s="62">
        <f t="shared" si="90"/>
        <v>0</v>
      </c>
      <c r="X523" s="62">
        <f t="shared" si="90"/>
        <v>501.2480298107854</v>
      </c>
      <c r="Y523" s="62">
        <f t="shared" si="90"/>
        <v>0</v>
      </c>
      <c r="Z523" s="62">
        <f t="shared" si="90"/>
        <v>0</v>
      </c>
      <c r="AA523" s="62">
        <f t="shared" si="90"/>
        <v>0</v>
      </c>
      <c r="AB523" s="62">
        <f t="shared" si="90"/>
        <v>0</v>
      </c>
      <c r="AC523" s="62">
        <f t="shared" si="90"/>
        <v>0</v>
      </c>
      <c r="AD523" s="62">
        <f t="shared" si="90"/>
        <v>0</v>
      </c>
      <c r="AE523" s="62">
        <f t="shared" si="90"/>
        <v>0</v>
      </c>
      <c r="AF523" s="62">
        <f t="shared" si="90"/>
        <v>0</v>
      </c>
      <c r="AG523" s="62">
        <f t="shared" si="90"/>
        <v>0</v>
      </c>
      <c r="AH523" s="62">
        <f t="shared" si="90"/>
        <v>0</v>
      </c>
      <c r="AI523" s="62">
        <f t="shared" si="90"/>
        <v>0</v>
      </c>
    </row>
    <row r="524" spans="15:35" x14ac:dyDescent="0.2">
      <c r="O524" s="62">
        <f t="shared" si="86"/>
        <v>501.2480298107854</v>
      </c>
      <c r="P524" s="62" t="str">
        <f t="shared" si="87"/>
        <v>Eastern Asia</v>
      </c>
      <c r="R524" s="62">
        <f t="shared" si="89"/>
        <v>3877.5</v>
      </c>
      <c r="S524" s="62">
        <f t="shared" si="88"/>
        <v>0</v>
      </c>
      <c r="T524" s="62">
        <f t="shared" si="90"/>
        <v>0</v>
      </c>
      <c r="U524" s="62">
        <f t="shared" si="90"/>
        <v>0</v>
      </c>
      <c r="V524" s="62">
        <f t="shared" si="90"/>
        <v>0</v>
      </c>
      <c r="W524" s="62">
        <f t="shared" si="90"/>
        <v>0</v>
      </c>
      <c r="X524" s="62">
        <f t="shared" si="90"/>
        <v>501.2480298107854</v>
      </c>
      <c r="Y524" s="62">
        <f t="shared" si="90"/>
        <v>0</v>
      </c>
      <c r="Z524" s="62">
        <f t="shared" si="90"/>
        <v>0</v>
      </c>
      <c r="AA524" s="62">
        <f t="shared" si="90"/>
        <v>0</v>
      </c>
      <c r="AB524" s="62">
        <f t="shared" si="90"/>
        <v>0</v>
      </c>
      <c r="AC524" s="62">
        <f t="shared" si="90"/>
        <v>0</v>
      </c>
      <c r="AD524" s="62">
        <f t="shared" si="90"/>
        <v>0</v>
      </c>
      <c r="AE524" s="62">
        <f t="shared" si="90"/>
        <v>0</v>
      </c>
      <c r="AF524" s="62">
        <f t="shared" si="90"/>
        <v>0</v>
      </c>
      <c r="AG524" s="62">
        <f t="shared" si="90"/>
        <v>0</v>
      </c>
      <c r="AH524" s="62">
        <f t="shared" si="90"/>
        <v>0</v>
      </c>
      <c r="AI524" s="62">
        <f t="shared" si="90"/>
        <v>0</v>
      </c>
    </row>
    <row r="525" spans="15:35" x14ac:dyDescent="0.2">
      <c r="O525" s="62">
        <f t="shared" si="86"/>
        <v>504.78679437376462</v>
      </c>
      <c r="P525" s="62" t="str">
        <f t="shared" si="87"/>
        <v>Eastern Asia</v>
      </c>
      <c r="R525" s="62">
        <f t="shared" si="89"/>
        <v>3885</v>
      </c>
      <c r="S525" s="62">
        <f t="shared" si="88"/>
        <v>0</v>
      </c>
      <c r="T525" s="62">
        <f t="shared" si="90"/>
        <v>0</v>
      </c>
      <c r="U525" s="62">
        <f t="shared" si="90"/>
        <v>0</v>
      </c>
      <c r="V525" s="62">
        <f t="shared" si="90"/>
        <v>0</v>
      </c>
      <c r="W525" s="62">
        <f t="shared" si="90"/>
        <v>0</v>
      </c>
      <c r="X525" s="62">
        <f t="shared" si="90"/>
        <v>504.78679437376462</v>
      </c>
      <c r="Y525" s="62">
        <f t="shared" si="90"/>
        <v>0</v>
      </c>
      <c r="Z525" s="62">
        <f t="shared" si="90"/>
        <v>0</v>
      </c>
      <c r="AA525" s="62">
        <f t="shared" si="90"/>
        <v>0</v>
      </c>
      <c r="AB525" s="62">
        <f t="shared" si="90"/>
        <v>0</v>
      </c>
      <c r="AC525" s="62">
        <f t="shared" si="90"/>
        <v>0</v>
      </c>
      <c r="AD525" s="62">
        <f t="shared" si="90"/>
        <v>0</v>
      </c>
      <c r="AE525" s="62">
        <f t="shared" si="90"/>
        <v>0</v>
      </c>
      <c r="AF525" s="62">
        <f t="shared" si="90"/>
        <v>0</v>
      </c>
      <c r="AG525" s="62">
        <f t="shared" si="90"/>
        <v>0</v>
      </c>
      <c r="AH525" s="62">
        <f t="shared" si="90"/>
        <v>0</v>
      </c>
      <c r="AI525" s="62">
        <f t="shared" si="90"/>
        <v>0</v>
      </c>
    </row>
    <row r="526" spans="15:35" x14ac:dyDescent="0.2">
      <c r="O526" s="62">
        <f t="shared" si="86"/>
        <v>504.78679437376462</v>
      </c>
      <c r="P526" s="62" t="str">
        <f t="shared" si="87"/>
        <v>Eastern Asia</v>
      </c>
      <c r="R526" s="62">
        <f t="shared" si="89"/>
        <v>3892.5</v>
      </c>
      <c r="S526" s="62">
        <f t="shared" si="88"/>
        <v>0</v>
      </c>
      <c r="T526" s="62">
        <f t="shared" si="90"/>
        <v>0</v>
      </c>
      <c r="U526" s="62">
        <f t="shared" si="90"/>
        <v>0</v>
      </c>
      <c r="V526" s="62">
        <f t="shared" si="90"/>
        <v>0</v>
      </c>
      <c r="W526" s="62">
        <f t="shared" si="90"/>
        <v>0</v>
      </c>
      <c r="X526" s="62">
        <f t="shared" si="90"/>
        <v>504.78679437376462</v>
      </c>
      <c r="Y526" s="62">
        <f t="shared" si="90"/>
        <v>0</v>
      </c>
      <c r="Z526" s="62">
        <f t="shared" si="90"/>
        <v>0</v>
      </c>
      <c r="AA526" s="62">
        <f t="shared" si="90"/>
        <v>0</v>
      </c>
      <c r="AB526" s="62">
        <f t="shared" si="90"/>
        <v>0</v>
      </c>
      <c r="AC526" s="62">
        <f t="shared" si="90"/>
        <v>0</v>
      </c>
      <c r="AD526" s="62">
        <f t="shared" si="90"/>
        <v>0</v>
      </c>
      <c r="AE526" s="62">
        <f t="shared" si="90"/>
        <v>0</v>
      </c>
      <c r="AF526" s="62">
        <f t="shared" si="90"/>
        <v>0</v>
      </c>
      <c r="AG526" s="62">
        <f t="shared" si="90"/>
        <v>0</v>
      </c>
      <c r="AH526" s="62">
        <f t="shared" si="90"/>
        <v>0</v>
      </c>
      <c r="AI526" s="62">
        <f t="shared" si="90"/>
        <v>0</v>
      </c>
    </row>
    <row r="527" spans="15:35" x14ac:dyDescent="0.2">
      <c r="O527" s="62">
        <f t="shared" si="86"/>
        <v>504.78679437376462</v>
      </c>
      <c r="P527" s="62" t="str">
        <f t="shared" si="87"/>
        <v>Eastern Asia</v>
      </c>
      <c r="R527" s="62">
        <f t="shared" si="89"/>
        <v>3900</v>
      </c>
      <c r="S527" s="62">
        <f t="shared" si="88"/>
        <v>0</v>
      </c>
      <c r="T527" s="62">
        <f t="shared" si="90"/>
        <v>0</v>
      </c>
      <c r="U527" s="62">
        <f t="shared" si="90"/>
        <v>0</v>
      </c>
      <c r="V527" s="62">
        <f t="shared" si="90"/>
        <v>0</v>
      </c>
      <c r="W527" s="62">
        <f t="shared" si="90"/>
        <v>0</v>
      </c>
      <c r="X527" s="62">
        <f t="shared" si="90"/>
        <v>504.78679437376462</v>
      </c>
      <c r="Y527" s="62">
        <f t="shared" si="90"/>
        <v>0</v>
      </c>
      <c r="Z527" s="62">
        <f t="shared" si="90"/>
        <v>0</v>
      </c>
      <c r="AA527" s="62">
        <f t="shared" si="90"/>
        <v>0</v>
      </c>
      <c r="AB527" s="62">
        <f t="shared" si="90"/>
        <v>0</v>
      </c>
      <c r="AC527" s="62">
        <f t="shared" si="90"/>
        <v>0</v>
      </c>
      <c r="AD527" s="62">
        <f t="shared" si="90"/>
        <v>0</v>
      </c>
      <c r="AE527" s="62">
        <f t="shared" si="90"/>
        <v>0</v>
      </c>
      <c r="AF527" s="62">
        <f t="shared" si="90"/>
        <v>0</v>
      </c>
      <c r="AG527" s="62">
        <f t="shared" si="90"/>
        <v>0</v>
      </c>
      <c r="AH527" s="62">
        <f t="shared" si="90"/>
        <v>0</v>
      </c>
      <c r="AI527" s="62">
        <f t="shared" si="90"/>
        <v>0</v>
      </c>
    </row>
    <row r="528" spans="15:35" x14ac:dyDescent="0.2">
      <c r="O528" s="62">
        <f t="shared" si="86"/>
        <v>504.78679437376462</v>
      </c>
      <c r="P528" s="62" t="str">
        <f t="shared" si="87"/>
        <v>Eastern Asia</v>
      </c>
      <c r="R528" s="62">
        <f t="shared" si="89"/>
        <v>3907.5</v>
      </c>
      <c r="S528" s="62">
        <f t="shared" si="88"/>
        <v>0</v>
      </c>
      <c r="T528" s="62">
        <f t="shared" si="90"/>
        <v>0</v>
      </c>
      <c r="U528" s="62">
        <f t="shared" si="90"/>
        <v>0</v>
      </c>
      <c r="V528" s="62">
        <f t="shared" si="90"/>
        <v>0</v>
      </c>
      <c r="W528" s="62">
        <f t="shared" si="90"/>
        <v>0</v>
      </c>
      <c r="X528" s="62">
        <f t="shared" si="90"/>
        <v>504.78679437376462</v>
      </c>
      <c r="Y528" s="62">
        <f t="shared" si="90"/>
        <v>0</v>
      </c>
      <c r="Z528" s="62">
        <f t="shared" si="90"/>
        <v>0</v>
      </c>
      <c r="AA528" s="62">
        <f t="shared" si="90"/>
        <v>0</v>
      </c>
      <c r="AB528" s="62">
        <f t="shared" si="90"/>
        <v>0</v>
      </c>
      <c r="AC528" s="62">
        <f t="shared" si="90"/>
        <v>0</v>
      </c>
      <c r="AD528" s="62">
        <f t="shared" si="90"/>
        <v>0</v>
      </c>
      <c r="AE528" s="62">
        <f t="shared" si="90"/>
        <v>0</v>
      </c>
      <c r="AF528" s="62">
        <f t="shared" si="90"/>
        <v>0</v>
      </c>
      <c r="AG528" s="62">
        <f t="shared" si="90"/>
        <v>0</v>
      </c>
      <c r="AH528" s="62">
        <f t="shared" si="90"/>
        <v>0</v>
      </c>
      <c r="AI528" s="62">
        <f t="shared" si="90"/>
        <v>0</v>
      </c>
    </row>
    <row r="529" spans="15:35" x14ac:dyDescent="0.2">
      <c r="O529" s="62">
        <f t="shared" si="86"/>
        <v>504.78679437376462</v>
      </c>
      <c r="P529" s="62" t="str">
        <f t="shared" si="87"/>
        <v>Eastern Asia</v>
      </c>
      <c r="R529" s="62">
        <f t="shared" si="89"/>
        <v>3915</v>
      </c>
      <c r="S529" s="62">
        <f t="shared" si="88"/>
        <v>0</v>
      </c>
      <c r="T529" s="62">
        <f t="shared" si="90"/>
        <v>0</v>
      </c>
      <c r="U529" s="62">
        <f t="shared" si="90"/>
        <v>0</v>
      </c>
      <c r="V529" s="62">
        <f t="shared" si="90"/>
        <v>0</v>
      </c>
      <c r="W529" s="62">
        <f t="shared" si="90"/>
        <v>0</v>
      </c>
      <c r="X529" s="62">
        <f t="shared" si="90"/>
        <v>504.78679437376462</v>
      </c>
      <c r="Y529" s="62">
        <f t="shared" si="90"/>
        <v>0</v>
      </c>
      <c r="Z529" s="62">
        <f t="shared" si="90"/>
        <v>0</v>
      </c>
      <c r="AA529" s="62">
        <f t="shared" si="90"/>
        <v>0</v>
      </c>
      <c r="AB529" s="62">
        <f t="shared" si="90"/>
        <v>0</v>
      </c>
      <c r="AC529" s="62">
        <f t="shared" si="90"/>
        <v>0</v>
      </c>
      <c r="AD529" s="62">
        <f t="shared" si="90"/>
        <v>0</v>
      </c>
      <c r="AE529" s="62">
        <f t="shared" si="90"/>
        <v>0</v>
      </c>
      <c r="AF529" s="62">
        <f t="shared" si="90"/>
        <v>0</v>
      </c>
      <c r="AG529" s="62">
        <f t="shared" si="90"/>
        <v>0</v>
      </c>
      <c r="AH529" s="62">
        <f t="shared" si="90"/>
        <v>0</v>
      </c>
      <c r="AI529" s="62">
        <f t="shared" si="90"/>
        <v>0</v>
      </c>
    </row>
    <row r="530" spans="15:35" x14ac:dyDescent="0.2">
      <c r="O530" s="62">
        <f t="shared" si="86"/>
        <v>504.78679437376462</v>
      </c>
      <c r="P530" s="62" t="str">
        <f t="shared" si="87"/>
        <v>Eastern Asia</v>
      </c>
      <c r="R530" s="62">
        <f t="shared" si="89"/>
        <v>3922.5</v>
      </c>
      <c r="S530" s="62">
        <f t="shared" si="88"/>
        <v>0</v>
      </c>
      <c r="T530" s="62">
        <f t="shared" si="90"/>
        <v>0</v>
      </c>
      <c r="U530" s="62">
        <f t="shared" si="90"/>
        <v>0</v>
      </c>
      <c r="V530" s="62">
        <f t="shared" si="90"/>
        <v>0</v>
      </c>
      <c r="W530" s="62">
        <f t="shared" si="90"/>
        <v>0</v>
      </c>
      <c r="X530" s="62">
        <f t="shared" si="90"/>
        <v>504.78679437376462</v>
      </c>
      <c r="Y530" s="62">
        <f t="shared" si="90"/>
        <v>0</v>
      </c>
      <c r="Z530" s="62">
        <f t="shared" si="90"/>
        <v>0</v>
      </c>
      <c r="AA530" s="62">
        <f t="shared" si="90"/>
        <v>0</v>
      </c>
      <c r="AB530" s="62">
        <f t="shared" si="90"/>
        <v>0</v>
      </c>
      <c r="AC530" s="62">
        <f t="shared" si="90"/>
        <v>0</v>
      </c>
      <c r="AD530" s="62">
        <f t="shared" si="90"/>
        <v>0</v>
      </c>
      <c r="AE530" s="62">
        <f t="shared" si="90"/>
        <v>0</v>
      </c>
      <c r="AF530" s="62">
        <f t="shared" si="90"/>
        <v>0</v>
      </c>
      <c r="AG530" s="62">
        <f t="shared" si="90"/>
        <v>0</v>
      </c>
      <c r="AH530" s="62">
        <f t="shared" si="90"/>
        <v>0</v>
      </c>
      <c r="AI530" s="62">
        <f t="shared" si="90"/>
        <v>0</v>
      </c>
    </row>
    <row r="531" spans="15:35" x14ac:dyDescent="0.2">
      <c r="O531" s="62">
        <f t="shared" si="86"/>
        <v>504.78679437376462</v>
      </c>
      <c r="P531" s="62" t="str">
        <f t="shared" si="87"/>
        <v>Eastern Asia</v>
      </c>
      <c r="R531" s="62">
        <f t="shared" si="89"/>
        <v>3930</v>
      </c>
      <c r="S531" s="62">
        <f t="shared" si="88"/>
        <v>0</v>
      </c>
      <c r="T531" s="62">
        <f t="shared" si="90"/>
        <v>0</v>
      </c>
      <c r="U531" s="62">
        <f t="shared" si="90"/>
        <v>0</v>
      </c>
      <c r="V531" s="62">
        <f t="shared" si="90"/>
        <v>0</v>
      </c>
      <c r="W531" s="62">
        <f t="shared" si="90"/>
        <v>0</v>
      </c>
      <c r="X531" s="62">
        <f t="shared" si="90"/>
        <v>504.78679437376462</v>
      </c>
      <c r="Y531" s="62">
        <f t="shared" si="90"/>
        <v>0</v>
      </c>
      <c r="Z531" s="62">
        <f t="shared" si="90"/>
        <v>0</v>
      </c>
      <c r="AA531" s="62">
        <f t="shared" si="90"/>
        <v>0</v>
      </c>
      <c r="AB531" s="62">
        <f t="shared" si="90"/>
        <v>0</v>
      </c>
      <c r="AC531" s="62">
        <f t="shared" si="90"/>
        <v>0</v>
      </c>
      <c r="AD531" s="62">
        <f t="shared" si="90"/>
        <v>0</v>
      </c>
      <c r="AE531" s="62">
        <f t="shared" si="90"/>
        <v>0</v>
      </c>
      <c r="AF531" s="62">
        <f t="shared" si="90"/>
        <v>0</v>
      </c>
      <c r="AG531" s="62">
        <f t="shared" si="90"/>
        <v>0</v>
      </c>
      <c r="AH531" s="62">
        <f t="shared" si="90"/>
        <v>0</v>
      </c>
      <c r="AI531" s="62">
        <f t="shared" si="90"/>
        <v>0</v>
      </c>
    </row>
    <row r="532" spans="15:35" x14ac:dyDescent="0.2">
      <c r="O532" s="62">
        <f t="shared" si="86"/>
        <v>504.78679437376462</v>
      </c>
      <c r="P532" s="62" t="str">
        <f t="shared" si="87"/>
        <v>Eastern Asia</v>
      </c>
      <c r="R532" s="62">
        <f t="shared" si="89"/>
        <v>3937.5</v>
      </c>
      <c r="S532" s="62">
        <f t="shared" si="88"/>
        <v>0</v>
      </c>
      <c r="T532" s="62">
        <f t="shared" si="90"/>
        <v>0</v>
      </c>
      <c r="U532" s="62">
        <f t="shared" si="90"/>
        <v>0</v>
      </c>
      <c r="V532" s="62">
        <f t="shared" si="90"/>
        <v>0</v>
      </c>
      <c r="W532" s="62">
        <f t="shared" si="90"/>
        <v>0</v>
      </c>
      <c r="X532" s="62">
        <f t="shared" si="90"/>
        <v>504.78679437376462</v>
      </c>
      <c r="Y532" s="62">
        <f t="shared" si="90"/>
        <v>0</v>
      </c>
      <c r="Z532" s="62">
        <f t="shared" si="90"/>
        <v>0</v>
      </c>
      <c r="AA532" s="62">
        <f t="shared" si="90"/>
        <v>0</v>
      </c>
      <c r="AB532" s="62">
        <f t="shared" si="90"/>
        <v>0</v>
      </c>
      <c r="AC532" s="62">
        <f t="shared" si="90"/>
        <v>0</v>
      </c>
      <c r="AD532" s="62">
        <f t="shared" si="90"/>
        <v>0</v>
      </c>
      <c r="AE532" s="62">
        <f t="shared" si="90"/>
        <v>0</v>
      </c>
      <c r="AF532" s="62">
        <f t="shared" si="90"/>
        <v>0</v>
      </c>
      <c r="AG532" s="62">
        <f t="shared" si="90"/>
        <v>0</v>
      </c>
      <c r="AH532" s="62">
        <f t="shared" si="90"/>
        <v>0</v>
      </c>
      <c r="AI532" s="62">
        <f t="shared" si="90"/>
        <v>0</v>
      </c>
    </row>
    <row r="533" spans="15:35" x14ac:dyDescent="0.2">
      <c r="O533" s="62">
        <f t="shared" si="86"/>
        <v>504.78679437376462</v>
      </c>
      <c r="P533" s="62" t="str">
        <f t="shared" si="87"/>
        <v>Eastern Asia</v>
      </c>
      <c r="R533" s="62">
        <f t="shared" si="89"/>
        <v>3945</v>
      </c>
      <c r="S533" s="62">
        <f t="shared" si="88"/>
        <v>0</v>
      </c>
      <c r="T533" s="62">
        <f t="shared" si="90"/>
        <v>0</v>
      </c>
      <c r="U533" s="62">
        <f t="shared" si="90"/>
        <v>0</v>
      </c>
      <c r="V533" s="62">
        <f t="shared" si="90"/>
        <v>0</v>
      </c>
      <c r="W533" s="62">
        <f t="shared" si="90"/>
        <v>0</v>
      </c>
      <c r="X533" s="62">
        <f t="shared" si="90"/>
        <v>504.78679437376462</v>
      </c>
      <c r="Y533" s="62">
        <f t="shared" si="90"/>
        <v>0</v>
      </c>
      <c r="Z533" s="62">
        <f t="shared" si="90"/>
        <v>0</v>
      </c>
      <c r="AA533" s="62">
        <f t="shared" si="90"/>
        <v>0</v>
      </c>
      <c r="AB533" s="62">
        <f t="shared" si="90"/>
        <v>0</v>
      </c>
      <c r="AC533" s="62">
        <f t="shared" si="90"/>
        <v>0</v>
      </c>
      <c r="AD533" s="62">
        <f t="shared" si="90"/>
        <v>0</v>
      </c>
      <c r="AE533" s="62">
        <f t="shared" si="90"/>
        <v>0</v>
      </c>
      <c r="AF533" s="62">
        <f t="shared" si="90"/>
        <v>0</v>
      </c>
      <c r="AG533" s="62">
        <f t="shared" si="90"/>
        <v>0</v>
      </c>
      <c r="AH533" s="62">
        <f t="shared" si="90"/>
        <v>0</v>
      </c>
      <c r="AI533" s="62">
        <f t="shared" si="90"/>
        <v>0</v>
      </c>
    </row>
    <row r="534" spans="15:35" x14ac:dyDescent="0.2">
      <c r="O534" s="62">
        <f t="shared" si="86"/>
        <v>504.78679437376462</v>
      </c>
      <c r="P534" s="62" t="str">
        <f t="shared" si="87"/>
        <v>Eastern Asia</v>
      </c>
      <c r="R534" s="62">
        <f t="shared" si="89"/>
        <v>3952.5</v>
      </c>
      <c r="S534" s="62">
        <f t="shared" si="88"/>
        <v>0</v>
      </c>
      <c r="T534" s="62">
        <f t="shared" si="90"/>
        <v>0</v>
      </c>
      <c r="U534" s="62">
        <f t="shared" si="90"/>
        <v>0</v>
      </c>
      <c r="V534" s="62">
        <f t="shared" si="90"/>
        <v>0</v>
      </c>
      <c r="W534" s="62">
        <f t="shared" si="90"/>
        <v>0</v>
      </c>
      <c r="X534" s="62">
        <f t="shared" si="90"/>
        <v>504.78679437376462</v>
      </c>
      <c r="Y534" s="62">
        <f t="shared" si="90"/>
        <v>0</v>
      </c>
      <c r="Z534" s="62">
        <f t="shared" si="90"/>
        <v>0</v>
      </c>
      <c r="AA534" s="62">
        <f t="shared" si="90"/>
        <v>0</v>
      </c>
      <c r="AB534" s="62">
        <f t="shared" si="90"/>
        <v>0</v>
      </c>
      <c r="AC534" s="62">
        <f t="shared" si="90"/>
        <v>0</v>
      </c>
      <c r="AD534" s="62">
        <f t="shared" si="90"/>
        <v>0</v>
      </c>
      <c r="AE534" s="62">
        <f t="shared" si="90"/>
        <v>0</v>
      </c>
      <c r="AF534" s="62">
        <f t="shared" si="90"/>
        <v>0</v>
      </c>
      <c r="AG534" s="62">
        <f t="shared" si="90"/>
        <v>0</v>
      </c>
      <c r="AH534" s="62">
        <f t="shared" si="90"/>
        <v>0</v>
      </c>
      <c r="AI534" s="62">
        <f t="shared" si="90"/>
        <v>0</v>
      </c>
    </row>
    <row r="535" spans="15:35" x14ac:dyDescent="0.2">
      <c r="O535" s="62">
        <f t="shared" si="86"/>
        <v>504.78679437376462</v>
      </c>
      <c r="P535" s="62" t="str">
        <f t="shared" si="87"/>
        <v>Eastern Asia</v>
      </c>
      <c r="R535" s="62">
        <f t="shared" si="89"/>
        <v>3960</v>
      </c>
      <c r="S535" s="62">
        <f t="shared" si="88"/>
        <v>0</v>
      </c>
      <c r="T535" s="62">
        <f t="shared" si="90"/>
        <v>0</v>
      </c>
      <c r="U535" s="62">
        <f t="shared" si="90"/>
        <v>0</v>
      </c>
      <c r="V535" s="62">
        <f t="shared" si="90"/>
        <v>0</v>
      </c>
      <c r="W535" s="62">
        <f t="shared" si="90"/>
        <v>0</v>
      </c>
      <c r="X535" s="62">
        <f t="shared" si="90"/>
        <v>504.78679437376462</v>
      </c>
      <c r="Y535" s="62">
        <f t="shared" si="90"/>
        <v>0</v>
      </c>
      <c r="Z535" s="62">
        <f t="shared" si="90"/>
        <v>0</v>
      </c>
      <c r="AA535" s="62">
        <f t="shared" si="90"/>
        <v>0</v>
      </c>
      <c r="AB535" s="62">
        <f t="shared" si="90"/>
        <v>0</v>
      </c>
      <c r="AC535" s="62">
        <f t="shared" si="90"/>
        <v>0</v>
      </c>
      <c r="AD535" s="62">
        <f t="shared" si="90"/>
        <v>0</v>
      </c>
      <c r="AE535" s="62">
        <f t="shared" si="90"/>
        <v>0</v>
      </c>
      <c r="AF535" s="62">
        <f t="shared" si="90"/>
        <v>0</v>
      </c>
      <c r="AG535" s="62">
        <f t="shared" si="90"/>
        <v>0</v>
      </c>
      <c r="AH535" s="62">
        <f t="shared" si="90"/>
        <v>0</v>
      </c>
      <c r="AI535" s="62">
        <f t="shared" si="90"/>
        <v>0</v>
      </c>
    </row>
    <row r="536" spans="15:35" x14ac:dyDescent="0.2">
      <c r="O536" s="62">
        <f t="shared" si="86"/>
        <v>504.78679437376462</v>
      </c>
      <c r="P536" s="62" t="str">
        <f t="shared" si="87"/>
        <v>Eastern Asia</v>
      </c>
      <c r="R536" s="62">
        <f t="shared" si="89"/>
        <v>3967.5</v>
      </c>
      <c r="S536" s="62">
        <f t="shared" si="88"/>
        <v>0</v>
      </c>
      <c r="T536" s="62">
        <f t="shared" si="90"/>
        <v>0</v>
      </c>
      <c r="U536" s="62">
        <f t="shared" si="90"/>
        <v>0</v>
      </c>
      <c r="V536" s="62">
        <f t="shared" si="90"/>
        <v>0</v>
      </c>
      <c r="W536" s="62">
        <f t="shared" si="90"/>
        <v>0</v>
      </c>
      <c r="X536" s="62">
        <f t="shared" si="90"/>
        <v>504.78679437376462</v>
      </c>
      <c r="Y536" s="62">
        <f t="shared" si="90"/>
        <v>0</v>
      </c>
      <c r="Z536" s="62">
        <f t="shared" si="90"/>
        <v>0</v>
      </c>
      <c r="AA536" s="62">
        <f t="shared" si="90"/>
        <v>0</v>
      </c>
      <c r="AB536" s="62">
        <f t="shared" si="90"/>
        <v>0</v>
      </c>
      <c r="AC536" s="62">
        <f t="shared" si="90"/>
        <v>0</v>
      </c>
      <c r="AD536" s="62">
        <f t="shared" si="90"/>
        <v>0</v>
      </c>
      <c r="AE536" s="62">
        <f t="shared" si="90"/>
        <v>0</v>
      </c>
      <c r="AF536" s="62">
        <f t="shared" si="90"/>
        <v>0</v>
      </c>
      <c r="AG536" s="62">
        <f t="shared" si="90"/>
        <v>0</v>
      </c>
      <c r="AH536" s="62">
        <f t="shared" si="90"/>
        <v>0</v>
      </c>
      <c r="AI536" s="62">
        <f t="shared" si="90"/>
        <v>0</v>
      </c>
    </row>
    <row r="537" spans="15:35" x14ac:dyDescent="0.2">
      <c r="O537" s="62">
        <f t="shared" si="86"/>
        <v>504.78679437376462</v>
      </c>
      <c r="P537" s="62" t="str">
        <f t="shared" si="87"/>
        <v>Eastern Asia</v>
      </c>
      <c r="R537" s="62">
        <f t="shared" si="89"/>
        <v>3975</v>
      </c>
      <c r="S537" s="62">
        <f t="shared" si="88"/>
        <v>0</v>
      </c>
      <c r="T537" s="62">
        <f t="shared" si="90"/>
        <v>0</v>
      </c>
      <c r="U537" s="62">
        <f t="shared" si="90"/>
        <v>0</v>
      </c>
      <c r="V537" s="62">
        <f t="shared" si="90"/>
        <v>0</v>
      </c>
      <c r="W537" s="62">
        <f t="shared" si="90"/>
        <v>0</v>
      </c>
      <c r="X537" s="62">
        <f t="shared" si="90"/>
        <v>504.78679437376462</v>
      </c>
      <c r="Y537" s="62">
        <f t="shared" si="90"/>
        <v>0</v>
      </c>
      <c r="Z537" s="62">
        <f t="shared" si="90"/>
        <v>0</v>
      </c>
      <c r="AA537" s="62">
        <f t="shared" ref="T537:AI553" si="91">IF($R537&gt;MAX($L:$L),0,IF($P537=AA$6,$O537,0))</f>
        <v>0</v>
      </c>
      <c r="AB537" s="62">
        <f t="shared" si="91"/>
        <v>0</v>
      </c>
      <c r="AC537" s="62">
        <f t="shared" si="91"/>
        <v>0</v>
      </c>
      <c r="AD537" s="62">
        <f t="shared" si="91"/>
        <v>0</v>
      </c>
      <c r="AE537" s="62">
        <f t="shared" si="91"/>
        <v>0</v>
      </c>
      <c r="AF537" s="62">
        <f t="shared" si="91"/>
        <v>0</v>
      </c>
      <c r="AG537" s="62">
        <f t="shared" si="91"/>
        <v>0</v>
      </c>
      <c r="AH537" s="62">
        <f t="shared" si="91"/>
        <v>0</v>
      </c>
      <c r="AI537" s="62">
        <f t="shared" si="91"/>
        <v>0</v>
      </c>
    </row>
    <row r="538" spans="15:35" x14ac:dyDescent="0.2">
      <c r="O538" s="62">
        <f t="shared" si="86"/>
        <v>510.91375734822094</v>
      </c>
      <c r="P538" s="62" t="str">
        <f t="shared" si="87"/>
        <v>Northern Africa</v>
      </c>
      <c r="R538" s="62">
        <f t="shared" si="89"/>
        <v>3982.5</v>
      </c>
      <c r="S538" s="62">
        <f t="shared" si="88"/>
        <v>0</v>
      </c>
      <c r="T538" s="62">
        <f t="shared" si="91"/>
        <v>0</v>
      </c>
      <c r="U538" s="62">
        <f t="shared" si="91"/>
        <v>0</v>
      </c>
      <c r="V538" s="62">
        <f t="shared" si="91"/>
        <v>0</v>
      </c>
      <c r="W538" s="62">
        <f t="shared" si="91"/>
        <v>0</v>
      </c>
      <c r="X538" s="62">
        <f t="shared" si="91"/>
        <v>0</v>
      </c>
      <c r="Y538" s="62">
        <f t="shared" si="91"/>
        <v>0</v>
      </c>
      <c r="Z538" s="62">
        <f t="shared" si="91"/>
        <v>0</v>
      </c>
      <c r="AA538" s="62">
        <f t="shared" si="91"/>
        <v>0</v>
      </c>
      <c r="AB538" s="62">
        <f t="shared" si="91"/>
        <v>0</v>
      </c>
      <c r="AC538" s="62">
        <f t="shared" si="91"/>
        <v>510.91375734822094</v>
      </c>
      <c r="AD538" s="62">
        <f t="shared" si="91"/>
        <v>0</v>
      </c>
      <c r="AE538" s="62">
        <f t="shared" si="91"/>
        <v>0</v>
      </c>
      <c r="AF538" s="62">
        <f t="shared" si="91"/>
        <v>0</v>
      </c>
      <c r="AG538" s="62">
        <f t="shared" si="91"/>
        <v>0</v>
      </c>
      <c r="AH538" s="62">
        <f t="shared" si="91"/>
        <v>0</v>
      </c>
      <c r="AI538" s="62">
        <f t="shared" si="91"/>
        <v>0</v>
      </c>
    </row>
    <row r="539" spans="15:35" x14ac:dyDescent="0.2">
      <c r="O539" s="62">
        <f t="shared" si="86"/>
        <v>510.91375734822094</v>
      </c>
      <c r="P539" s="62" t="str">
        <f t="shared" si="87"/>
        <v>Northern Africa</v>
      </c>
      <c r="R539" s="62">
        <f t="shared" si="89"/>
        <v>3990</v>
      </c>
      <c r="S539" s="62">
        <f t="shared" si="88"/>
        <v>0</v>
      </c>
      <c r="T539" s="62">
        <f t="shared" si="91"/>
        <v>0</v>
      </c>
      <c r="U539" s="62">
        <f t="shared" si="91"/>
        <v>0</v>
      </c>
      <c r="V539" s="62">
        <f t="shared" si="91"/>
        <v>0</v>
      </c>
      <c r="W539" s="62">
        <f t="shared" si="91"/>
        <v>0</v>
      </c>
      <c r="X539" s="62">
        <f t="shared" si="91"/>
        <v>0</v>
      </c>
      <c r="Y539" s="62">
        <f t="shared" si="91"/>
        <v>0</v>
      </c>
      <c r="Z539" s="62">
        <f t="shared" si="91"/>
        <v>0</v>
      </c>
      <c r="AA539" s="62">
        <f t="shared" si="91"/>
        <v>0</v>
      </c>
      <c r="AB539" s="62">
        <f t="shared" si="91"/>
        <v>0</v>
      </c>
      <c r="AC539" s="62">
        <f t="shared" si="91"/>
        <v>510.91375734822094</v>
      </c>
      <c r="AD539" s="62">
        <f t="shared" si="91"/>
        <v>0</v>
      </c>
      <c r="AE539" s="62">
        <f t="shared" si="91"/>
        <v>0</v>
      </c>
      <c r="AF539" s="62">
        <f t="shared" si="91"/>
        <v>0</v>
      </c>
      <c r="AG539" s="62">
        <f t="shared" si="91"/>
        <v>0</v>
      </c>
      <c r="AH539" s="62">
        <f t="shared" si="91"/>
        <v>0</v>
      </c>
      <c r="AI539" s="62">
        <f t="shared" si="91"/>
        <v>0</v>
      </c>
    </row>
    <row r="540" spans="15:35" x14ac:dyDescent="0.2">
      <c r="O540" s="62">
        <f t="shared" si="86"/>
        <v>510.91375734822094</v>
      </c>
      <c r="P540" s="62" t="str">
        <f t="shared" si="87"/>
        <v>Northern Africa</v>
      </c>
      <c r="R540" s="62">
        <f t="shared" si="89"/>
        <v>3997.5</v>
      </c>
      <c r="S540" s="62">
        <f t="shared" si="88"/>
        <v>0</v>
      </c>
      <c r="T540" s="62">
        <f t="shared" si="91"/>
        <v>0</v>
      </c>
      <c r="U540" s="62">
        <f t="shared" si="91"/>
        <v>0</v>
      </c>
      <c r="V540" s="62">
        <f t="shared" si="91"/>
        <v>0</v>
      </c>
      <c r="W540" s="62">
        <f t="shared" si="91"/>
        <v>0</v>
      </c>
      <c r="X540" s="62">
        <f t="shared" si="91"/>
        <v>0</v>
      </c>
      <c r="Y540" s="62">
        <f t="shared" si="91"/>
        <v>0</v>
      </c>
      <c r="Z540" s="62">
        <f t="shared" si="91"/>
        <v>0</v>
      </c>
      <c r="AA540" s="62">
        <f t="shared" si="91"/>
        <v>0</v>
      </c>
      <c r="AB540" s="62">
        <f t="shared" si="91"/>
        <v>0</v>
      </c>
      <c r="AC540" s="62">
        <f t="shared" si="91"/>
        <v>510.91375734822094</v>
      </c>
      <c r="AD540" s="62">
        <f t="shared" si="91"/>
        <v>0</v>
      </c>
      <c r="AE540" s="62">
        <f t="shared" si="91"/>
        <v>0</v>
      </c>
      <c r="AF540" s="62">
        <f t="shared" si="91"/>
        <v>0</v>
      </c>
      <c r="AG540" s="62">
        <f t="shared" si="91"/>
        <v>0</v>
      </c>
      <c r="AH540" s="62">
        <f t="shared" si="91"/>
        <v>0</v>
      </c>
      <c r="AI540" s="62">
        <f t="shared" si="91"/>
        <v>0</v>
      </c>
    </row>
    <row r="541" spans="15:35" x14ac:dyDescent="0.2">
      <c r="O541" s="62">
        <f t="shared" si="86"/>
        <v>510.91375734822094</v>
      </c>
      <c r="P541" s="62" t="str">
        <f t="shared" si="87"/>
        <v>Northern Africa</v>
      </c>
      <c r="R541" s="62">
        <f t="shared" si="89"/>
        <v>4005</v>
      </c>
      <c r="S541" s="62">
        <f t="shared" si="88"/>
        <v>0</v>
      </c>
      <c r="T541" s="62">
        <f t="shared" si="91"/>
        <v>0</v>
      </c>
      <c r="U541" s="62">
        <f t="shared" si="91"/>
        <v>0</v>
      </c>
      <c r="V541" s="62">
        <f t="shared" si="91"/>
        <v>0</v>
      </c>
      <c r="W541" s="62">
        <f t="shared" si="91"/>
        <v>0</v>
      </c>
      <c r="X541" s="62">
        <f t="shared" si="91"/>
        <v>0</v>
      </c>
      <c r="Y541" s="62">
        <f t="shared" si="91"/>
        <v>0</v>
      </c>
      <c r="Z541" s="62">
        <f t="shared" si="91"/>
        <v>0</v>
      </c>
      <c r="AA541" s="62">
        <f t="shared" si="91"/>
        <v>0</v>
      </c>
      <c r="AB541" s="62">
        <f t="shared" si="91"/>
        <v>0</v>
      </c>
      <c r="AC541" s="62">
        <f t="shared" si="91"/>
        <v>510.91375734822094</v>
      </c>
      <c r="AD541" s="62">
        <f t="shared" si="91"/>
        <v>0</v>
      </c>
      <c r="AE541" s="62">
        <f t="shared" si="91"/>
        <v>0</v>
      </c>
      <c r="AF541" s="62">
        <f t="shared" si="91"/>
        <v>0</v>
      </c>
      <c r="AG541" s="62">
        <f t="shared" si="91"/>
        <v>0</v>
      </c>
      <c r="AH541" s="62">
        <f t="shared" si="91"/>
        <v>0</v>
      </c>
      <c r="AI541" s="62">
        <f t="shared" si="91"/>
        <v>0</v>
      </c>
    </row>
    <row r="542" spans="15:35" x14ac:dyDescent="0.2">
      <c r="O542" s="62">
        <f t="shared" si="86"/>
        <v>510.91375734822094</v>
      </c>
      <c r="P542" s="62" t="str">
        <f t="shared" si="87"/>
        <v>Northern Africa</v>
      </c>
      <c r="R542" s="62">
        <f t="shared" si="89"/>
        <v>4012.5</v>
      </c>
      <c r="S542" s="62">
        <f t="shared" si="88"/>
        <v>0</v>
      </c>
      <c r="T542" s="62">
        <f t="shared" si="91"/>
        <v>0</v>
      </c>
      <c r="U542" s="62">
        <f t="shared" si="91"/>
        <v>0</v>
      </c>
      <c r="V542" s="62">
        <f t="shared" si="91"/>
        <v>0</v>
      </c>
      <c r="W542" s="62">
        <f t="shared" si="91"/>
        <v>0</v>
      </c>
      <c r="X542" s="62">
        <f t="shared" si="91"/>
        <v>0</v>
      </c>
      <c r="Y542" s="62">
        <f t="shared" si="91"/>
        <v>0</v>
      </c>
      <c r="Z542" s="62">
        <f t="shared" si="91"/>
        <v>0</v>
      </c>
      <c r="AA542" s="62">
        <f t="shared" si="91"/>
        <v>0</v>
      </c>
      <c r="AB542" s="62">
        <f t="shared" si="91"/>
        <v>0</v>
      </c>
      <c r="AC542" s="62">
        <f t="shared" si="91"/>
        <v>510.91375734822094</v>
      </c>
      <c r="AD542" s="62">
        <f t="shared" si="91"/>
        <v>0</v>
      </c>
      <c r="AE542" s="62">
        <f t="shared" si="91"/>
        <v>0</v>
      </c>
      <c r="AF542" s="62">
        <f t="shared" si="91"/>
        <v>0</v>
      </c>
      <c r="AG542" s="62">
        <f t="shared" si="91"/>
        <v>0</v>
      </c>
      <c r="AH542" s="62">
        <f t="shared" si="91"/>
        <v>0</v>
      </c>
      <c r="AI542" s="62">
        <f t="shared" si="91"/>
        <v>0</v>
      </c>
    </row>
    <row r="543" spans="15:35" x14ac:dyDescent="0.2">
      <c r="O543" s="62">
        <f t="shared" si="86"/>
        <v>510.91375734822094</v>
      </c>
      <c r="P543" s="62" t="str">
        <f t="shared" si="87"/>
        <v>Northern Africa</v>
      </c>
      <c r="R543" s="62">
        <f t="shared" si="89"/>
        <v>4020</v>
      </c>
      <c r="S543" s="62">
        <f t="shared" si="88"/>
        <v>0</v>
      </c>
      <c r="T543" s="62">
        <f t="shared" si="91"/>
        <v>0</v>
      </c>
      <c r="U543" s="62">
        <f t="shared" si="91"/>
        <v>0</v>
      </c>
      <c r="V543" s="62">
        <f t="shared" si="91"/>
        <v>0</v>
      </c>
      <c r="W543" s="62">
        <f t="shared" si="91"/>
        <v>0</v>
      </c>
      <c r="X543" s="62">
        <f t="shared" si="91"/>
        <v>0</v>
      </c>
      <c r="Y543" s="62">
        <f t="shared" si="91"/>
        <v>0</v>
      </c>
      <c r="Z543" s="62">
        <f t="shared" si="91"/>
        <v>0</v>
      </c>
      <c r="AA543" s="62">
        <f t="shared" si="91"/>
        <v>0</v>
      </c>
      <c r="AB543" s="62">
        <f t="shared" si="91"/>
        <v>0</v>
      </c>
      <c r="AC543" s="62">
        <f t="shared" si="91"/>
        <v>510.91375734822094</v>
      </c>
      <c r="AD543" s="62">
        <f t="shared" si="91"/>
        <v>0</v>
      </c>
      <c r="AE543" s="62">
        <f t="shared" si="91"/>
        <v>0</v>
      </c>
      <c r="AF543" s="62">
        <f t="shared" si="91"/>
        <v>0</v>
      </c>
      <c r="AG543" s="62">
        <f t="shared" si="91"/>
        <v>0</v>
      </c>
      <c r="AH543" s="62">
        <f t="shared" si="91"/>
        <v>0</v>
      </c>
      <c r="AI543" s="62">
        <f t="shared" si="91"/>
        <v>0</v>
      </c>
    </row>
    <row r="544" spans="15:35" x14ac:dyDescent="0.2">
      <c r="O544" s="62">
        <f t="shared" si="86"/>
        <v>510.91375734822094</v>
      </c>
      <c r="P544" s="62" t="str">
        <f t="shared" si="87"/>
        <v>Northern Africa</v>
      </c>
      <c r="R544" s="62">
        <f t="shared" si="89"/>
        <v>4027.5</v>
      </c>
      <c r="S544" s="62">
        <f t="shared" si="88"/>
        <v>0</v>
      </c>
      <c r="T544" s="62">
        <f t="shared" si="91"/>
        <v>0</v>
      </c>
      <c r="U544" s="62">
        <f t="shared" si="91"/>
        <v>0</v>
      </c>
      <c r="V544" s="62">
        <f t="shared" si="91"/>
        <v>0</v>
      </c>
      <c r="W544" s="62">
        <f t="shared" si="91"/>
        <v>0</v>
      </c>
      <c r="X544" s="62">
        <f t="shared" si="91"/>
        <v>0</v>
      </c>
      <c r="Y544" s="62">
        <f t="shared" si="91"/>
        <v>0</v>
      </c>
      <c r="Z544" s="62">
        <f t="shared" si="91"/>
        <v>0</v>
      </c>
      <c r="AA544" s="62">
        <f t="shared" si="91"/>
        <v>0</v>
      </c>
      <c r="AB544" s="62">
        <f t="shared" si="91"/>
        <v>0</v>
      </c>
      <c r="AC544" s="62">
        <f t="shared" si="91"/>
        <v>510.91375734822094</v>
      </c>
      <c r="AD544" s="62">
        <f t="shared" si="91"/>
        <v>0</v>
      </c>
      <c r="AE544" s="62">
        <f t="shared" si="91"/>
        <v>0</v>
      </c>
      <c r="AF544" s="62">
        <f t="shared" si="91"/>
        <v>0</v>
      </c>
      <c r="AG544" s="62">
        <f t="shared" si="91"/>
        <v>0</v>
      </c>
      <c r="AH544" s="62">
        <f t="shared" si="91"/>
        <v>0</v>
      </c>
      <c r="AI544" s="62">
        <f t="shared" si="91"/>
        <v>0</v>
      </c>
    </row>
    <row r="545" spans="15:35" x14ac:dyDescent="0.2">
      <c r="O545" s="62">
        <f t="shared" si="86"/>
        <v>510.91375734822094</v>
      </c>
      <c r="P545" s="62" t="str">
        <f t="shared" si="87"/>
        <v>Northern Africa</v>
      </c>
      <c r="R545" s="62">
        <f t="shared" si="89"/>
        <v>4035</v>
      </c>
      <c r="S545" s="62">
        <f t="shared" si="88"/>
        <v>0</v>
      </c>
      <c r="T545" s="62">
        <f t="shared" si="91"/>
        <v>0</v>
      </c>
      <c r="U545" s="62">
        <f t="shared" si="91"/>
        <v>0</v>
      </c>
      <c r="V545" s="62">
        <f t="shared" si="91"/>
        <v>0</v>
      </c>
      <c r="W545" s="62">
        <f t="shared" si="91"/>
        <v>0</v>
      </c>
      <c r="X545" s="62">
        <f t="shared" si="91"/>
        <v>0</v>
      </c>
      <c r="Y545" s="62">
        <f t="shared" si="91"/>
        <v>0</v>
      </c>
      <c r="Z545" s="62">
        <f t="shared" si="91"/>
        <v>0</v>
      </c>
      <c r="AA545" s="62">
        <f t="shared" si="91"/>
        <v>0</v>
      </c>
      <c r="AB545" s="62">
        <f t="shared" si="91"/>
        <v>0</v>
      </c>
      <c r="AC545" s="62">
        <f t="shared" si="91"/>
        <v>510.91375734822094</v>
      </c>
      <c r="AD545" s="62">
        <f t="shared" si="91"/>
        <v>0</v>
      </c>
      <c r="AE545" s="62">
        <f t="shared" si="91"/>
        <v>0</v>
      </c>
      <c r="AF545" s="62">
        <f t="shared" si="91"/>
        <v>0</v>
      </c>
      <c r="AG545" s="62">
        <f t="shared" si="91"/>
        <v>0</v>
      </c>
      <c r="AH545" s="62">
        <f t="shared" si="91"/>
        <v>0</v>
      </c>
      <c r="AI545" s="62">
        <f t="shared" si="91"/>
        <v>0</v>
      </c>
    </row>
    <row r="546" spans="15:35" x14ac:dyDescent="0.2">
      <c r="O546" s="62">
        <f t="shared" si="86"/>
        <v>510.91375734822094</v>
      </c>
      <c r="P546" s="62" t="str">
        <f t="shared" si="87"/>
        <v>Northern Africa</v>
      </c>
      <c r="R546" s="62">
        <f t="shared" si="89"/>
        <v>4042.5</v>
      </c>
      <c r="S546" s="62">
        <f t="shared" si="88"/>
        <v>0</v>
      </c>
      <c r="T546" s="62">
        <f t="shared" si="91"/>
        <v>0</v>
      </c>
      <c r="U546" s="62">
        <f t="shared" si="91"/>
        <v>0</v>
      </c>
      <c r="V546" s="62">
        <f t="shared" si="91"/>
        <v>0</v>
      </c>
      <c r="W546" s="62">
        <f t="shared" si="91"/>
        <v>0</v>
      </c>
      <c r="X546" s="62">
        <f t="shared" si="91"/>
        <v>0</v>
      </c>
      <c r="Y546" s="62">
        <f t="shared" si="91"/>
        <v>0</v>
      </c>
      <c r="Z546" s="62">
        <f t="shared" si="91"/>
        <v>0</v>
      </c>
      <c r="AA546" s="62">
        <f t="shared" si="91"/>
        <v>0</v>
      </c>
      <c r="AB546" s="62">
        <f t="shared" si="91"/>
        <v>0</v>
      </c>
      <c r="AC546" s="62">
        <f t="shared" si="91"/>
        <v>510.91375734822094</v>
      </c>
      <c r="AD546" s="62">
        <f t="shared" si="91"/>
        <v>0</v>
      </c>
      <c r="AE546" s="62">
        <f t="shared" si="91"/>
        <v>0</v>
      </c>
      <c r="AF546" s="62">
        <f t="shared" si="91"/>
        <v>0</v>
      </c>
      <c r="AG546" s="62">
        <f t="shared" si="91"/>
        <v>0</v>
      </c>
      <c r="AH546" s="62">
        <f t="shared" si="91"/>
        <v>0</v>
      </c>
      <c r="AI546" s="62">
        <f t="shared" si="91"/>
        <v>0</v>
      </c>
    </row>
    <row r="547" spans="15:35" x14ac:dyDescent="0.2">
      <c r="O547" s="62">
        <f t="shared" si="86"/>
        <v>510.91375734822094</v>
      </c>
      <c r="P547" s="62" t="str">
        <f t="shared" si="87"/>
        <v>Northern Africa</v>
      </c>
      <c r="R547" s="62">
        <f t="shared" si="89"/>
        <v>4050</v>
      </c>
      <c r="S547" s="62">
        <f t="shared" si="88"/>
        <v>0</v>
      </c>
      <c r="T547" s="62">
        <f t="shared" si="91"/>
        <v>0</v>
      </c>
      <c r="U547" s="62">
        <f t="shared" si="91"/>
        <v>0</v>
      </c>
      <c r="V547" s="62">
        <f t="shared" si="91"/>
        <v>0</v>
      </c>
      <c r="W547" s="62">
        <f t="shared" si="91"/>
        <v>0</v>
      </c>
      <c r="X547" s="62">
        <f t="shared" si="91"/>
        <v>0</v>
      </c>
      <c r="Y547" s="62">
        <f t="shared" si="91"/>
        <v>0</v>
      </c>
      <c r="Z547" s="62">
        <f t="shared" si="91"/>
        <v>0</v>
      </c>
      <c r="AA547" s="62">
        <f t="shared" si="91"/>
        <v>0</v>
      </c>
      <c r="AB547" s="62">
        <f t="shared" si="91"/>
        <v>0</v>
      </c>
      <c r="AC547" s="62">
        <f t="shared" si="91"/>
        <v>510.91375734822094</v>
      </c>
      <c r="AD547" s="62">
        <f t="shared" si="91"/>
        <v>0</v>
      </c>
      <c r="AE547" s="62">
        <f t="shared" si="91"/>
        <v>0</v>
      </c>
      <c r="AF547" s="62">
        <f t="shared" si="91"/>
        <v>0</v>
      </c>
      <c r="AG547" s="62">
        <f t="shared" si="91"/>
        <v>0</v>
      </c>
      <c r="AH547" s="62">
        <f t="shared" si="91"/>
        <v>0</v>
      </c>
      <c r="AI547" s="62">
        <f t="shared" si="91"/>
        <v>0</v>
      </c>
    </row>
    <row r="548" spans="15:35" x14ac:dyDescent="0.2">
      <c r="O548" s="62">
        <f t="shared" si="86"/>
        <v>510.91375734822094</v>
      </c>
      <c r="P548" s="62" t="str">
        <f t="shared" si="87"/>
        <v>Northern Africa</v>
      </c>
      <c r="R548" s="62">
        <f t="shared" si="89"/>
        <v>4057.5</v>
      </c>
      <c r="S548" s="62">
        <f t="shared" si="88"/>
        <v>0</v>
      </c>
      <c r="T548" s="62">
        <f t="shared" si="91"/>
        <v>0</v>
      </c>
      <c r="U548" s="62">
        <f t="shared" si="91"/>
        <v>0</v>
      </c>
      <c r="V548" s="62">
        <f t="shared" si="91"/>
        <v>0</v>
      </c>
      <c r="W548" s="62">
        <f t="shared" si="91"/>
        <v>0</v>
      </c>
      <c r="X548" s="62">
        <f t="shared" si="91"/>
        <v>0</v>
      </c>
      <c r="Y548" s="62">
        <f t="shared" si="91"/>
        <v>0</v>
      </c>
      <c r="Z548" s="62">
        <f t="shared" si="91"/>
        <v>0</v>
      </c>
      <c r="AA548" s="62">
        <f t="shared" si="91"/>
        <v>0</v>
      </c>
      <c r="AB548" s="62">
        <f t="shared" si="91"/>
        <v>0</v>
      </c>
      <c r="AC548" s="62">
        <f t="shared" si="91"/>
        <v>510.91375734822094</v>
      </c>
      <c r="AD548" s="62">
        <f t="shared" si="91"/>
        <v>0</v>
      </c>
      <c r="AE548" s="62">
        <f t="shared" si="91"/>
        <v>0</v>
      </c>
      <c r="AF548" s="62">
        <f t="shared" si="91"/>
        <v>0</v>
      </c>
      <c r="AG548" s="62">
        <f t="shared" si="91"/>
        <v>0</v>
      </c>
      <c r="AH548" s="62">
        <f t="shared" si="91"/>
        <v>0</v>
      </c>
      <c r="AI548" s="62">
        <f t="shared" si="91"/>
        <v>0</v>
      </c>
    </row>
    <row r="549" spans="15:35" x14ac:dyDescent="0.2">
      <c r="O549" s="62">
        <f t="shared" si="86"/>
        <v>510.91375734822094</v>
      </c>
      <c r="P549" s="62" t="str">
        <f t="shared" si="87"/>
        <v>Northern Africa</v>
      </c>
      <c r="R549" s="62">
        <f t="shared" si="89"/>
        <v>4065</v>
      </c>
      <c r="S549" s="62">
        <f t="shared" si="88"/>
        <v>0</v>
      </c>
      <c r="T549" s="62">
        <f t="shared" si="91"/>
        <v>0</v>
      </c>
      <c r="U549" s="62">
        <f t="shared" si="91"/>
        <v>0</v>
      </c>
      <c r="V549" s="62">
        <f t="shared" si="91"/>
        <v>0</v>
      </c>
      <c r="W549" s="62">
        <f t="shared" si="91"/>
        <v>0</v>
      </c>
      <c r="X549" s="62">
        <f t="shared" si="91"/>
        <v>0</v>
      </c>
      <c r="Y549" s="62">
        <f t="shared" si="91"/>
        <v>0</v>
      </c>
      <c r="Z549" s="62">
        <f t="shared" si="91"/>
        <v>0</v>
      </c>
      <c r="AA549" s="62">
        <f t="shared" si="91"/>
        <v>0</v>
      </c>
      <c r="AB549" s="62">
        <f t="shared" si="91"/>
        <v>0</v>
      </c>
      <c r="AC549" s="62">
        <f t="shared" si="91"/>
        <v>510.91375734822094</v>
      </c>
      <c r="AD549" s="62">
        <f t="shared" si="91"/>
        <v>0</v>
      </c>
      <c r="AE549" s="62">
        <f t="shared" si="91"/>
        <v>0</v>
      </c>
      <c r="AF549" s="62">
        <f t="shared" si="91"/>
        <v>0</v>
      </c>
      <c r="AG549" s="62">
        <f t="shared" si="91"/>
        <v>0</v>
      </c>
      <c r="AH549" s="62">
        <f t="shared" si="91"/>
        <v>0</v>
      </c>
      <c r="AI549" s="62">
        <f t="shared" si="91"/>
        <v>0</v>
      </c>
    </row>
    <row r="550" spans="15:35" x14ac:dyDescent="0.2">
      <c r="O550" s="62">
        <f t="shared" si="86"/>
        <v>510.91375734822094</v>
      </c>
      <c r="P550" s="62" t="str">
        <f t="shared" si="87"/>
        <v>Northern Africa</v>
      </c>
      <c r="R550" s="62">
        <f t="shared" si="89"/>
        <v>4072.5</v>
      </c>
      <c r="S550" s="62">
        <f t="shared" si="88"/>
        <v>0</v>
      </c>
      <c r="T550" s="62">
        <f t="shared" si="91"/>
        <v>0</v>
      </c>
      <c r="U550" s="62">
        <f t="shared" si="91"/>
        <v>0</v>
      </c>
      <c r="V550" s="62">
        <f t="shared" si="91"/>
        <v>0</v>
      </c>
      <c r="W550" s="62">
        <f t="shared" si="91"/>
        <v>0</v>
      </c>
      <c r="X550" s="62">
        <f t="shared" si="91"/>
        <v>0</v>
      </c>
      <c r="Y550" s="62">
        <f t="shared" si="91"/>
        <v>0</v>
      </c>
      <c r="Z550" s="62">
        <f t="shared" si="91"/>
        <v>0</v>
      </c>
      <c r="AA550" s="62">
        <f t="shared" si="91"/>
        <v>0</v>
      </c>
      <c r="AB550" s="62">
        <f t="shared" si="91"/>
        <v>0</v>
      </c>
      <c r="AC550" s="62">
        <f t="shared" si="91"/>
        <v>510.91375734822094</v>
      </c>
      <c r="AD550" s="62">
        <f t="shared" si="91"/>
        <v>0</v>
      </c>
      <c r="AE550" s="62">
        <f t="shared" si="91"/>
        <v>0</v>
      </c>
      <c r="AF550" s="62">
        <f t="shared" si="91"/>
        <v>0</v>
      </c>
      <c r="AG550" s="62">
        <f t="shared" si="91"/>
        <v>0</v>
      </c>
      <c r="AH550" s="62">
        <f t="shared" si="91"/>
        <v>0</v>
      </c>
      <c r="AI550" s="62">
        <f t="shared" si="91"/>
        <v>0</v>
      </c>
    </row>
    <row r="551" spans="15:35" x14ac:dyDescent="0.2">
      <c r="O551" s="62">
        <f t="shared" si="86"/>
        <v>511.75406876129892</v>
      </c>
      <c r="P551" s="62" t="str">
        <f t="shared" si="87"/>
        <v>Northern Africa</v>
      </c>
      <c r="R551" s="62">
        <f t="shared" si="89"/>
        <v>4080</v>
      </c>
      <c r="S551" s="62">
        <f t="shared" si="88"/>
        <v>0</v>
      </c>
      <c r="T551" s="62">
        <f t="shared" si="91"/>
        <v>0</v>
      </c>
      <c r="U551" s="62">
        <f t="shared" si="91"/>
        <v>0</v>
      </c>
      <c r="V551" s="62">
        <f t="shared" si="91"/>
        <v>0</v>
      </c>
      <c r="W551" s="62">
        <f t="shared" si="91"/>
        <v>0</v>
      </c>
      <c r="X551" s="62">
        <f t="shared" si="91"/>
        <v>0</v>
      </c>
      <c r="Y551" s="62">
        <f t="shared" si="91"/>
        <v>0</v>
      </c>
      <c r="Z551" s="62">
        <f t="shared" si="91"/>
        <v>0</v>
      </c>
      <c r="AA551" s="62">
        <f t="shared" si="91"/>
        <v>0</v>
      </c>
      <c r="AB551" s="62">
        <f t="shared" si="91"/>
        <v>0</v>
      </c>
      <c r="AC551" s="62">
        <f t="shared" si="91"/>
        <v>511.75406876129892</v>
      </c>
      <c r="AD551" s="62">
        <f t="shared" si="91"/>
        <v>0</v>
      </c>
      <c r="AE551" s="62">
        <f t="shared" si="91"/>
        <v>0</v>
      </c>
      <c r="AF551" s="62">
        <f t="shared" si="91"/>
        <v>0</v>
      </c>
      <c r="AG551" s="62">
        <f t="shared" si="91"/>
        <v>0</v>
      </c>
      <c r="AH551" s="62">
        <f t="shared" si="91"/>
        <v>0</v>
      </c>
      <c r="AI551" s="62">
        <f t="shared" si="91"/>
        <v>0</v>
      </c>
    </row>
    <row r="552" spans="15:35" x14ac:dyDescent="0.2">
      <c r="O552" s="62">
        <f t="shared" si="86"/>
        <v>511.75406876129892</v>
      </c>
      <c r="P552" s="62" t="str">
        <f t="shared" si="87"/>
        <v>Northern Africa</v>
      </c>
      <c r="R552" s="62">
        <f t="shared" si="89"/>
        <v>4087.5</v>
      </c>
      <c r="S552" s="62">
        <f t="shared" si="88"/>
        <v>0</v>
      </c>
      <c r="T552" s="62">
        <f t="shared" si="91"/>
        <v>0</v>
      </c>
      <c r="U552" s="62">
        <f t="shared" si="91"/>
        <v>0</v>
      </c>
      <c r="V552" s="62">
        <f t="shared" si="91"/>
        <v>0</v>
      </c>
      <c r="W552" s="62">
        <f t="shared" si="91"/>
        <v>0</v>
      </c>
      <c r="X552" s="62">
        <f t="shared" si="91"/>
        <v>0</v>
      </c>
      <c r="Y552" s="62">
        <f t="shared" si="91"/>
        <v>0</v>
      </c>
      <c r="Z552" s="62">
        <f t="shared" si="91"/>
        <v>0</v>
      </c>
      <c r="AA552" s="62">
        <f t="shared" si="91"/>
        <v>0</v>
      </c>
      <c r="AB552" s="62">
        <f t="shared" si="91"/>
        <v>0</v>
      </c>
      <c r="AC552" s="62">
        <f t="shared" si="91"/>
        <v>511.75406876129892</v>
      </c>
      <c r="AD552" s="62">
        <f t="shared" si="91"/>
        <v>0</v>
      </c>
      <c r="AE552" s="62">
        <f t="shared" si="91"/>
        <v>0</v>
      </c>
      <c r="AF552" s="62">
        <f t="shared" si="91"/>
        <v>0</v>
      </c>
      <c r="AG552" s="62">
        <f t="shared" si="91"/>
        <v>0</v>
      </c>
      <c r="AH552" s="62">
        <f t="shared" si="91"/>
        <v>0</v>
      </c>
      <c r="AI552" s="62">
        <f t="shared" si="91"/>
        <v>0</v>
      </c>
    </row>
    <row r="553" spans="15:35" x14ac:dyDescent="0.2">
      <c r="O553" s="62">
        <f t="shared" si="86"/>
        <v>511.75406876129892</v>
      </c>
      <c r="P553" s="62" t="str">
        <f t="shared" si="87"/>
        <v>Northern Africa</v>
      </c>
      <c r="R553" s="62">
        <f t="shared" si="89"/>
        <v>4095</v>
      </c>
      <c r="S553" s="62">
        <f t="shared" si="88"/>
        <v>0</v>
      </c>
      <c r="T553" s="62">
        <f t="shared" si="91"/>
        <v>0</v>
      </c>
      <c r="U553" s="62">
        <f t="shared" si="91"/>
        <v>0</v>
      </c>
      <c r="V553" s="62">
        <f t="shared" si="91"/>
        <v>0</v>
      </c>
      <c r="W553" s="62">
        <f t="shared" si="91"/>
        <v>0</v>
      </c>
      <c r="X553" s="62">
        <f t="shared" si="91"/>
        <v>0</v>
      </c>
      <c r="Y553" s="62">
        <f t="shared" si="91"/>
        <v>0</v>
      </c>
      <c r="Z553" s="62">
        <f t="shared" ref="T553:AI569" si="92">IF($R553&gt;MAX($L:$L),0,IF($P553=Z$6,$O553,0))</f>
        <v>0</v>
      </c>
      <c r="AA553" s="62">
        <f t="shared" si="92"/>
        <v>0</v>
      </c>
      <c r="AB553" s="62">
        <f t="shared" si="92"/>
        <v>0</v>
      </c>
      <c r="AC553" s="62">
        <f t="shared" si="92"/>
        <v>511.75406876129892</v>
      </c>
      <c r="AD553" s="62">
        <f t="shared" si="92"/>
        <v>0</v>
      </c>
      <c r="AE553" s="62">
        <f t="shared" si="92"/>
        <v>0</v>
      </c>
      <c r="AF553" s="62">
        <f t="shared" si="92"/>
        <v>0</v>
      </c>
      <c r="AG553" s="62">
        <f t="shared" si="92"/>
        <v>0</v>
      </c>
      <c r="AH553" s="62">
        <f t="shared" si="92"/>
        <v>0</v>
      </c>
      <c r="AI553" s="62">
        <f t="shared" si="92"/>
        <v>0</v>
      </c>
    </row>
    <row r="554" spans="15:35" x14ac:dyDescent="0.2">
      <c r="O554" s="62">
        <f t="shared" si="86"/>
        <v>511.75406876129892</v>
      </c>
      <c r="P554" s="62" t="str">
        <f t="shared" si="87"/>
        <v>Northern Africa</v>
      </c>
      <c r="R554" s="62">
        <f t="shared" si="89"/>
        <v>4102.5</v>
      </c>
      <c r="S554" s="62">
        <f t="shared" si="88"/>
        <v>0</v>
      </c>
      <c r="T554" s="62">
        <f t="shared" si="92"/>
        <v>0</v>
      </c>
      <c r="U554" s="62">
        <f t="shared" si="92"/>
        <v>0</v>
      </c>
      <c r="V554" s="62">
        <f t="shared" si="92"/>
        <v>0</v>
      </c>
      <c r="W554" s="62">
        <f t="shared" si="92"/>
        <v>0</v>
      </c>
      <c r="X554" s="62">
        <f t="shared" si="92"/>
        <v>0</v>
      </c>
      <c r="Y554" s="62">
        <f t="shared" si="92"/>
        <v>0</v>
      </c>
      <c r="Z554" s="62">
        <f t="shared" si="92"/>
        <v>0</v>
      </c>
      <c r="AA554" s="62">
        <f t="shared" si="92"/>
        <v>0</v>
      </c>
      <c r="AB554" s="62">
        <f t="shared" si="92"/>
        <v>0</v>
      </c>
      <c r="AC554" s="62">
        <f t="shared" si="92"/>
        <v>511.75406876129892</v>
      </c>
      <c r="AD554" s="62">
        <f t="shared" si="92"/>
        <v>0</v>
      </c>
      <c r="AE554" s="62">
        <f t="shared" si="92"/>
        <v>0</v>
      </c>
      <c r="AF554" s="62">
        <f t="shared" si="92"/>
        <v>0</v>
      </c>
      <c r="AG554" s="62">
        <f t="shared" si="92"/>
        <v>0</v>
      </c>
      <c r="AH554" s="62">
        <f t="shared" si="92"/>
        <v>0</v>
      </c>
      <c r="AI554" s="62">
        <f t="shared" si="92"/>
        <v>0</v>
      </c>
    </row>
    <row r="555" spans="15:35" x14ac:dyDescent="0.2">
      <c r="O555" s="62">
        <f t="shared" si="86"/>
        <v>511.75406876129892</v>
      </c>
      <c r="P555" s="62" t="str">
        <f t="shared" si="87"/>
        <v>Northern Africa</v>
      </c>
      <c r="R555" s="62">
        <f t="shared" si="89"/>
        <v>4110</v>
      </c>
      <c r="S555" s="62">
        <f t="shared" si="88"/>
        <v>0</v>
      </c>
      <c r="T555" s="62">
        <f t="shared" si="92"/>
        <v>0</v>
      </c>
      <c r="U555" s="62">
        <f t="shared" si="92"/>
        <v>0</v>
      </c>
      <c r="V555" s="62">
        <f t="shared" si="92"/>
        <v>0</v>
      </c>
      <c r="W555" s="62">
        <f t="shared" si="92"/>
        <v>0</v>
      </c>
      <c r="X555" s="62">
        <f t="shared" si="92"/>
        <v>0</v>
      </c>
      <c r="Y555" s="62">
        <f t="shared" si="92"/>
        <v>0</v>
      </c>
      <c r="Z555" s="62">
        <f t="shared" si="92"/>
        <v>0</v>
      </c>
      <c r="AA555" s="62">
        <f t="shared" si="92"/>
        <v>0</v>
      </c>
      <c r="AB555" s="62">
        <f t="shared" si="92"/>
        <v>0</v>
      </c>
      <c r="AC555" s="62">
        <f t="shared" si="92"/>
        <v>511.75406876129892</v>
      </c>
      <c r="AD555" s="62">
        <f t="shared" si="92"/>
        <v>0</v>
      </c>
      <c r="AE555" s="62">
        <f t="shared" si="92"/>
        <v>0</v>
      </c>
      <c r="AF555" s="62">
        <f t="shared" si="92"/>
        <v>0</v>
      </c>
      <c r="AG555" s="62">
        <f t="shared" si="92"/>
        <v>0</v>
      </c>
      <c r="AH555" s="62">
        <f t="shared" si="92"/>
        <v>0</v>
      </c>
      <c r="AI555" s="62">
        <f t="shared" si="92"/>
        <v>0</v>
      </c>
    </row>
    <row r="556" spans="15:35" x14ac:dyDescent="0.2">
      <c r="O556" s="62">
        <f t="shared" si="86"/>
        <v>511.75406876129892</v>
      </c>
      <c r="P556" s="62" t="str">
        <f t="shared" si="87"/>
        <v>Northern Africa</v>
      </c>
      <c r="R556" s="62">
        <f t="shared" si="89"/>
        <v>4117.5</v>
      </c>
      <c r="S556" s="62">
        <f t="shared" si="88"/>
        <v>0</v>
      </c>
      <c r="T556" s="62">
        <f t="shared" si="92"/>
        <v>0</v>
      </c>
      <c r="U556" s="62">
        <f t="shared" si="92"/>
        <v>0</v>
      </c>
      <c r="V556" s="62">
        <f t="shared" si="92"/>
        <v>0</v>
      </c>
      <c r="W556" s="62">
        <f t="shared" si="92"/>
        <v>0</v>
      </c>
      <c r="X556" s="62">
        <f t="shared" si="92"/>
        <v>0</v>
      </c>
      <c r="Y556" s="62">
        <f t="shared" si="92"/>
        <v>0</v>
      </c>
      <c r="Z556" s="62">
        <f t="shared" si="92"/>
        <v>0</v>
      </c>
      <c r="AA556" s="62">
        <f t="shared" si="92"/>
        <v>0</v>
      </c>
      <c r="AB556" s="62">
        <f t="shared" si="92"/>
        <v>0</v>
      </c>
      <c r="AC556" s="62">
        <f t="shared" si="92"/>
        <v>511.75406876129892</v>
      </c>
      <c r="AD556" s="62">
        <f t="shared" si="92"/>
        <v>0</v>
      </c>
      <c r="AE556" s="62">
        <f t="shared" si="92"/>
        <v>0</v>
      </c>
      <c r="AF556" s="62">
        <f t="shared" si="92"/>
        <v>0</v>
      </c>
      <c r="AG556" s="62">
        <f t="shared" si="92"/>
        <v>0</v>
      </c>
      <c r="AH556" s="62">
        <f t="shared" si="92"/>
        <v>0</v>
      </c>
      <c r="AI556" s="62">
        <f t="shared" si="92"/>
        <v>0</v>
      </c>
    </row>
    <row r="557" spans="15:35" x14ac:dyDescent="0.2">
      <c r="O557" s="62">
        <f t="shared" si="86"/>
        <v>511.75406876129892</v>
      </c>
      <c r="P557" s="62" t="str">
        <f t="shared" si="87"/>
        <v>Northern Africa</v>
      </c>
      <c r="R557" s="62">
        <f t="shared" si="89"/>
        <v>4125</v>
      </c>
      <c r="S557" s="62">
        <f t="shared" si="88"/>
        <v>0</v>
      </c>
      <c r="T557" s="62">
        <f t="shared" si="92"/>
        <v>0</v>
      </c>
      <c r="U557" s="62">
        <f t="shared" si="92"/>
        <v>0</v>
      </c>
      <c r="V557" s="62">
        <f t="shared" si="92"/>
        <v>0</v>
      </c>
      <c r="W557" s="62">
        <f t="shared" si="92"/>
        <v>0</v>
      </c>
      <c r="X557" s="62">
        <f t="shared" si="92"/>
        <v>0</v>
      </c>
      <c r="Y557" s="62">
        <f t="shared" si="92"/>
        <v>0</v>
      </c>
      <c r="Z557" s="62">
        <f t="shared" si="92"/>
        <v>0</v>
      </c>
      <c r="AA557" s="62">
        <f t="shared" si="92"/>
        <v>0</v>
      </c>
      <c r="AB557" s="62">
        <f t="shared" si="92"/>
        <v>0</v>
      </c>
      <c r="AC557" s="62">
        <f t="shared" si="92"/>
        <v>511.75406876129892</v>
      </c>
      <c r="AD557" s="62">
        <f t="shared" si="92"/>
        <v>0</v>
      </c>
      <c r="AE557" s="62">
        <f t="shared" si="92"/>
        <v>0</v>
      </c>
      <c r="AF557" s="62">
        <f t="shared" si="92"/>
        <v>0</v>
      </c>
      <c r="AG557" s="62">
        <f t="shared" si="92"/>
        <v>0</v>
      </c>
      <c r="AH557" s="62">
        <f t="shared" si="92"/>
        <v>0</v>
      </c>
      <c r="AI557" s="62">
        <f t="shared" si="92"/>
        <v>0</v>
      </c>
    </row>
    <row r="558" spans="15:35" x14ac:dyDescent="0.2">
      <c r="O558" s="62">
        <f t="shared" si="86"/>
        <v>511.75406876129892</v>
      </c>
      <c r="P558" s="62" t="str">
        <f t="shared" si="87"/>
        <v>Northern Africa</v>
      </c>
      <c r="R558" s="62">
        <f t="shared" si="89"/>
        <v>4132.5</v>
      </c>
      <c r="S558" s="62">
        <f t="shared" si="88"/>
        <v>0</v>
      </c>
      <c r="T558" s="62">
        <f t="shared" si="92"/>
        <v>0</v>
      </c>
      <c r="U558" s="62">
        <f t="shared" si="92"/>
        <v>0</v>
      </c>
      <c r="V558" s="62">
        <f t="shared" si="92"/>
        <v>0</v>
      </c>
      <c r="W558" s="62">
        <f t="shared" si="92"/>
        <v>0</v>
      </c>
      <c r="X558" s="62">
        <f t="shared" si="92"/>
        <v>0</v>
      </c>
      <c r="Y558" s="62">
        <f t="shared" si="92"/>
        <v>0</v>
      </c>
      <c r="Z558" s="62">
        <f t="shared" si="92"/>
        <v>0</v>
      </c>
      <c r="AA558" s="62">
        <f t="shared" si="92"/>
        <v>0</v>
      </c>
      <c r="AB558" s="62">
        <f t="shared" si="92"/>
        <v>0</v>
      </c>
      <c r="AC558" s="62">
        <f t="shared" si="92"/>
        <v>511.75406876129892</v>
      </c>
      <c r="AD558" s="62">
        <f t="shared" si="92"/>
        <v>0</v>
      </c>
      <c r="AE558" s="62">
        <f t="shared" si="92"/>
        <v>0</v>
      </c>
      <c r="AF558" s="62">
        <f t="shared" si="92"/>
        <v>0</v>
      </c>
      <c r="AG558" s="62">
        <f t="shared" si="92"/>
        <v>0</v>
      </c>
      <c r="AH558" s="62">
        <f t="shared" si="92"/>
        <v>0</v>
      </c>
      <c r="AI558" s="62">
        <f t="shared" si="92"/>
        <v>0</v>
      </c>
    </row>
    <row r="559" spans="15:35" x14ac:dyDescent="0.2">
      <c r="O559" s="62">
        <f t="shared" si="86"/>
        <v>511.75406876129892</v>
      </c>
      <c r="P559" s="62" t="str">
        <f t="shared" si="87"/>
        <v>Northern Africa</v>
      </c>
      <c r="R559" s="62">
        <f t="shared" si="89"/>
        <v>4140</v>
      </c>
      <c r="S559" s="62">
        <f t="shared" si="88"/>
        <v>0</v>
      </c>
      <c r="T559" s="62">
        <f t="shared" si="92"/>
        <v>0</v>
      </c>
      <c r="U559" s="62">
        <f t="shared" si="92"/>
        <v>0</v>
      </c>
      <c r="V559" s="62">
        <f t="shared" si="92"/>
        <v>0</v>
      </c>
      <c r="W559" s="62">
        <f t="shared" si="92"/>
        <v>0</v>
      </c>
      <c r="X559" s="62">
        <f t="shared" si="92"/>
        <v>0</v>
      </c>
      <c r="Y559" s="62">
        <f t="shared" si="92"/>
        <v>0</v>
      </c>
      <c r="Z559" s="62">
        <f t="shared" si="92"/>
        <v>0</v>
      </c>
      <c r="AA559" s="62">
        <f t="shared" si="92"/>
        <v>0</v>
      </c>
      <c r="AB559" s="62">
        <f t="shared" si="92"/>
        <v>0</v>
      </c>
      <c r="AC559" s="62">
        <f t="shared" si="92"/>
        <v>511.75406876129892</v>
      </c>
      <c r="AD559" s="62">
        <f t="shared" si="92"/>
        <v>0</v>
      </c>
      <c r="AE559" s="62">
        <f t="shared" si="92"/>
        <v>0</v>
      </c>
      <c r="AF559" s="62">
        <f t="shared" si="92"/>
        <v>0</v>
      </c>
      <c r="AG559" s="62">
        <f t="shared" si="92"/>
        <v>0</v>
      </c>
      <c r="AH559" s="62">
        <f t="shared" si="92"/>
        <v>0</v>
      </c>
      <c r="AI559" s="62">
        <f t="shared" si="92"/>
        <v>0</v>
      </c>
    </row>
    <row r="560" spans="15:35" x14ac:dyDescent="0.2">
      <c r="O560" s="62">
        <f t="shared" si="86"/>
        <v>511.75406876129892</v>
      </c>
      <c r="P560" s="62" t="str">
        <f t="shared" si="87"/>
        <v>Northern Africa</v>
      </c>
      <c r="R560" s="62">
        <f t="shared" si="89"/>
        <v>4147.5</v>
      </c>
      <c r="S560" s="62">
        <f t="shared" si="88"/>
        <v>0</v>
      </c>
      <c r="T560" s="62">
        <f t="shared" si="92"/>
        <v>0</v>
      </c>
      <c r="U560" s="62">
        <f t="shared" si="92"/>
        <v>0</v>
      </c>
      <c r="V560" s="62">
        <f t="shared" si="92"/>
        <v>0</v>
      </c>
      <c r="W560" s="62">
        <f t="shared" si="92"/>
        <v>0</v>
      </c>
      <c r="X560" s="62">
        <f t="shared" si="92"/>
        <v>0</v>
      </c>
      <c r="Y560" s="62">
        <f t="shared" si="92"/>
        <v>0</v>
      </c>
      <c r="Z560" s="62">
        <f t="shared" si="92"/>
        <v>0</v>
      </c>
      <c r="AA560" s="62">
        <f t="shared" si="92"/>
        <v>0</v>
      </c>
      <c r="AB560" s="62">
        <f t="shared" si="92"/>
        <v>0</v>
      </c>
      <c r="AC560" s="62">
        <f t="shared" si="92"/>
        <v>511.75406876129892</v>
      </c>
      <c r="AD560" s="62">
        <f t="shared" si="92"/>
        <v>0</v>
      </c>
      <c r="AE560" s="62">
        <f t="shared" si="92"/>
        <v>0</v>
      </c>
      <c r="AF560" s="62">
        <f t="shared" si="92"/>
        <v>0</v>
      </c>
      <c r="AG560" s="62">
        <f t="shared" si="92"/>
        <v>0</v>
      </c>
      <c r="AH560" s="62">
        <f t="shared" si="92"/>
        <v>0</v>
      </c>
      <c r="AI560" s="62">
        <f t="shared" si="92"/>
        <v>0</v>
      </c>
    </row>
    <row r="561" spans="15:35" x14ac:dyDescent="0.2">
      <c r="O561" s="62">
        <f t="shared" si="86"/>
        <v>513.65681180027514</v>
      </c>
      <c r="P561" s="62" t="str">
        <f t="shared" si="87"/>
        <v>Middle East</v>
      </c>
      <c r="R561" s="62">
        <f t="shared" si="89"/>
        <v>4155</v>
      </c>
      <c r="S561" s="62">
        <f t="shared" si="88"/>
        <v>0</v>
      </c>
      <c r="T561" s="62">
        <f t="shared" si="92"/>
        <v>0</v>
      </c>
      <c r="U561" s="62">
        <f t="shared" si="92"/>
        <v>513.65681180027514</v>
      </c>
      <c r="V561" s="62">
        <f t="shared" si="92"/>
        <v>0</v>
      </c>
      <c r="W561" s="62">
        <f t="shared" si="92"/>
        <v>0</v>
      </c>
      <c r="X561" s="62">
        <f t="shared" si="92"/>
        <v>0</v>
      </c>
      <c r="Y561" s="62">
        <f t="shared" si="92"/>
        <v>0</v>
      </c>
      <c r="Z561" s="62">
        <f t="shared" si="92"/>
        <v>0</v>
      </c>
      <c r="AA561" s="62">
        <f t="shared" si="92"/>
        <v>0</v>
      </c>
      <c r="AB561" s="62">
        <f t="shared" si="92"/>
        <v>0</v>
      </c>
      <c r="AC561" s="62">
        <f t="shared" si="92"/>
        <v>0</v>
      </c>
      <c r="AD561" s="62">
        <f t="shared" si="92"/>
        <v>0</v>
      </c>
      <c r="AE561" s="62">
        <f t="shared" si="92"/>
        <v>0</v>
      </c>
      <c r="AF561" s="62">
        <f t="shared" si="92"/>
        <v>0</v>
      </c>
      <c r="AG561" s="62">
        <f t="shared" si="92"/>
        <v>0</v>
      </c>
      <c r="AH561" s="62">
        <f t="shared" si="92"/>
        <v>0</v>
      </c>
      <c r="AI561" s="62">
        <f t="shared" si="92"/>
        <v>0</v>
      </c>
    </row>
    <row r="562" spans="15:35" x14ac:dyDescent="0.2">
      <c r="O562" s="62">
        <f t="shared" si="86"/>
        <v>513.65681180027514</v>
      </c>
      <c r="P562" s="62" t="str">
        <f t="shared" si="87"/>
        <v>Middle East</v>
      </c>
      <c r="R562" s="62">
        <f t="shared" si="89"/>
        <v>4162.5</v>
      </c>
      <c r="S562" s="62">
        <f t="shared" si="88"/>
        <v>0</v>
      </c>
      <c r="T562" s="62">
        <f t="shared" si="92"/>
        <v>0</v>
      </c>
      <c r="U562" s="62">
        <f t="shared" si="92"/>
        <v>513.65681180027514</v>
      </c>
      <c r="V562" s="62">
        <f t="shared" si="92"/>
        <v>0</v>
      </c>
      <c r="W562" s="62">
        <f t="shared" si="92"/>
        <v>0</v>
      </c>
      <c r="X562" s="62">
        <f t="shared" si="92"/>
        <v>0</v>
      </c>
      <c r="Y562" s="62">
        <f t="shared" si="92"/>
        <v>0</v>
      </c>
      <c r="Z562" s="62">
        <f t="shared" si="92"/>
        <v>0</v>
      </c>
      <c r="AA562" s="62">
        <f t="shared" si="92"/>
        <v>0</v>
      </c>
      <c r="AB562" s="62">
        <f t="shared" si="92"/>
        <v>0</v>
      </c>
      <c r="AC562" s="62">
        <f t="shared" si="92"/>
        <v>0</v>
      </c>
      <c r="AD562" s="62">
        <f t="shared" si="92"/>
        <v>0</v>
      </c>
      <c r="AE562" s="62">
        <f t="shared" si="92"/>
        <v>0</v>
      </c>
      <c r="AF562" s="62">
        <f t="shared" si="92"/>
        <v>0</v>
      </c>
      <c r="AG562" s="62">
        <f t="shared" si="92"/>
        <v>0</v>
      </c>
      <c r="AH562" s="62">
        <f t="shared" si="92"/>
        <v>0</v>
      </c>
      <c r="AI562" s="62">
        <f t="shared" si="92"/>
        <v>0</v>
      </c>
    </row>
    <row r="563" spans="15:35" x14ac:dyDescent="0.2">
      <c r="O563" s="62">
        <f t="shared" si="86"/>
        <v>513.65681180027514</v>
      </c>
      <c r="P563" s="62" t="str">
        <f t="shared" si="87"/>
        <v>Middle East</v>
      </c>
      <c r="R563" s="62">
        <f t="shared" si="89"/>
        <v>4170</v>
      </c>
      <c r="S563" s="62">
        <f t="shared" si="88"/>
        <v>0</v>
      </c>
      <c r="T563" s="62">
        <f t="shared" si="92"/>
        <v>0</v>
      </c>
      <c r="U563" s="62">
        <f t="shared" si="92"/>
        <v>513.65681180027514</v>
      </c>
      <c r="V563" s="62">
        <f t="shared" si="92"/>
        <v>0</v>
      </c>
      <c r="W563" s="62">
        <f t="shared" si="92"/>
        <v>0</v>
      </c>
      <c r="X563" s="62">
        <f t="shared" si="92"/>
        <v>0</v>
      </c>
      <c r="Y563" s="62">
        <f t="shared" si="92"/>
        <v>0</v>
      </c>
      <c r="Z563" s="62">
        <f t="shared" si="92"/>
        <v>0</v>
      </c>
      <c r="AA563" s="62">
        <f t="shared" si="92"/>
        <v>0</v>
      </c>
      <c r="AB563" s="62">
        <f t="shared" si="92"/>
        <v>0</v>
      </c>
      <c r="AC563" s="62">
        <f t="shared" si="92"/>
        <v>0</v>
      </c>
      <c r="AD563" s="62">
        <f t="shared" si="92"/>
        <v>0</v>
      </c>
      <c r="AE563" s="62">
        <f t="shared" si="92"/>
        <v>0</v>
      </c>
      <c r="AF563" s="62">
        <f t="shared" si="92"/>
        <v>0</v>
      </c>
      <c r="AG563" s="62">
        <f t="shared" si="92"/>
        <v>0</v>
      </c>
      <c r="AH563" s="62">
        <f t="shared" si="92"/>
        <v>0</v>
      </c>
      <c r="AI563" s="62">
        <f t="shared" si="92"/>
        <v>0</v>
      </c>
    </row>
    <row r="564" spans="15:35" x14ac:dyDescent="0.2">
      <c r="O564" s="62">
        <f t="shared" si="86"/>
        <v>513.65681180027514</v>
      </c>
      <c r="P564" s="62" t="str">
        <f t="shared" si="87"/>
        <v>Middle East</v>
      </c>
      <c r="R564" s="62">
        <f t="shared" si="89"/>
        <v>4177.5</v>
      </c>
      <c r="S564" s="62">
        <f t="shared" si="88"/>
        <v>0</v>
      </c>
      <c r="T564" s="62">
        <f t="shared" si="92"/>
        <v>0</v>
      </c>
      <c r="U564" s="62">
        <f t="shared" si="92"/>
        <v>513.65681180027514</v>
      </c>
      <c r="V564" s="62">
        <f t="shared" si="92"/>
        <v>0</v>
      </c>
      <c r="W564" s="62">
        <f t="shared" si="92"/>
        <v>0</v>
      </c>
      <c r="X564" s="62">
        <f t="shared" si="92"/>
        <v>0</v>
      </c>
      <c r="Y564" s="62">
        <f t="shared" si="92"/>
        <v>0</v>
      </c>
      <c r="Z564" s="62">
        <f t="shared" si="92"/>
        <v>0</v>
      </c>
      <c r="AA564" s="62">
        <f t="shared" si="92"/>
        <v>0</v>
      </c>
      <c r="AB564" s="62">
        <f t="shared" si="92"/>
        <v>0</v>
      </c>
      <c r="AC564" s="62">
        <f t="shared" si="92"/>
        <v>0</v>
      </c>
      <c r="AD564" s="62">
        <f t="shared" si="92"/>
        <v>0</v>
      </c>
      <c r="AE564" s="62">
        <f t="shared" si="92"/>
        <v>0</v>
      </c>
      <c r="AF564" s="62">
        <f t="shared" si="92"/>
        <v>0</v>
      </c>
      <c r="AG564" s="62">
        <f t="shared" si="92"/>
        <v>0</v>
      </c>
      <c r="AH564" s="62">
        <f t="shared" si="92"/>
        <v>0</v>
      </c>
      <c r="AI564" s="62">
        <f t="shared" si="92"/>
        <v>0</v>
      </c>
    </row>
    <row r="565" spans="15:35" x14ac:dyDescent="0.2">
      <c r="O565" s="62">
        <f t="shared" si="86"/>
        <v>514.40611322843051</v>
      </c>
      <c r="P565" s="62" t="str">
        <f t="shared" si="87"/>
        <v>Eastern Asia</v>
      </c>
      <c r="R565" s="62">
        <f t="shared" si="89"/>
        <v>4185</v>
      </c>
      <c r="S565" s="62">
        <f t="shared" si="88"/>
        <v>0</v>
      </c>
      <c r="T565" s="62">
        <f t="shared" si="92"/>
        <v>0</v>
      </c>
      <c r="U565" s="62">
        <f t="shared" si="92"/>
        <v>0</v>
      </c>
      <c r="V565" s="62">
        <f t="shared" si="92"/>
        <v>0</v>
      </c>
      <c r="W565" s="62">
        <f t="shared" si="92"/>
        <v>0</v>
      </c>
      <c r="X565" s="62">
        <f t="shared" si="92"/>
        <v>514.40611322843051</v>
      </c>
      <c r="Y565" s="62">
        <f t="shared" si="92"/>
        <v>0</v>
      </c>
      <c r="Z565" s="62">
        <f t="shared" si="92"/>
        <v>0</v>
      </c>
      <c r="AA565" s="62">
        <f t="shared" si="92"/>
        <v>0</v>
      </c>
      <c r="AB565" s="62">
        <f t="shared" si="92"/>
        <v>0</v>
      </c>
      <c r="AC565" s="62">
        <f t="shared" si="92"/>
        <v>0</v>
      </c>
      <c r="AD565" s="62">
        <f t="shared" si="92"/>
        <v>0</v>
      </c>
      <c r="AE565" s="62">
        <f t="shared" si="92"/>
        <v>0</v>
      </c>
      <c r="AF565" s="62">
        <f t="shared" si="92"/>
        <v>0</v>
      </c>
      <c r="AG565" s="62">
        <f t="shared" si="92"/>
        <v>0</v>
      </c>
      <c r="AH565" s="62">
        <f t="shared" si="92"/>
        <v>0</v>
      </c>
      <c r="AI565" s="62">
        <f t="shared" si="92"/>
        <v>0</v>
      </c>
    </row>
    <row r="566" spans="15:35" x14ac:dyDescent="0.2">
      <c r="O566" s="62">
        <f t="shared" si="86"/>
        <v>514.40611322843051</v>
      </c>
      <c r="P566" s="62" t="str">
        <f t="shared" si="87"/>
        <v>Eastern Asia</v>
      </c>
      <c r="R566" s="62">
        <f t="shared" si="89"/>
        <v>4192.5</v>
      </c>
      <c r="S566" s="62">
        <f t="shared" si="88"/>
        <v>0</v>
      </c>
      <c r="T566" s="62">
        <f t="shared" si="92"/>
        <v>0</v>
      </c>
      <c r="U566" s="62">
        <f t="shared" si="92"/>
        <v>0</v>
      </c>
      <c r="V566" s="62">
        <f t="shared" si="92"/>
        <v>0</v>
      </c>
      <c r="W566" s="62">
        <f t="shared" si="92"/>
        <v>0</v>
      </c>
      <c r="X566" s="62">
        <f t="shared" si="92"/>
        <v>514.40611322843051</v>
      </c>
      <c r="Y566" s="62">
        <f t="shared" si="92"/>
        <v>0</v>
      </c>
      <c r="Z566" s="62">
        <f t="shared" si="92"/>
        <v>0</v>
      </c>
      <c r="AA566" s="62">
        <f t="shared" si="92"/>
        <v>0</v>
      </c>
      <c r="AB566" s="62">
        <f t="shared" si="92"/>
        <v>0</v>
      </c>
      <c r="AC566" s="62">
        <f t="shared" si="92"/>
        <v>0</v>
      </c>
      <c r="AD566" s="62">
        <f t="shared" si="92"/>
        <v>0</v>
      </c>
      <c r="AE566" s="62">
        <f t="shared" si="92"/>
        <v>0</v>
      </c>
      <c r="AF566" s="62">
        <f t="shared" si="92"/>
        <v>0</v>
      </c>
      <c r="AG566" s="62">
        <f t="shared" si="92"/>
        <v>0</v>
      </c>
      <c r="AH566" s="62">
        <f t="shared" si="92"/>
        <v>0</v>
      </c>
      <c r="AI566" s="62">
        <f t="shared" si="92"/>
        <v>0</v>
      </c>
    </row>
    <row r="567" spans="15:35" x14ac:dyDescent="0.2">
      <c r="O567" s="62">
        <f t="shared" si="86"/>
        <v>514.40611322843051</v>
      </c>
      <c r="P567" s="62" t="str">
        <f t="shared" si="87"/>
        <v>Eastern Asia</v>
      </c>
      <c r="R567" s="62">
        <f t="shared" si="89"/>
        <v>4200</v>
      </c>
      <c r="S567" s="62">
        <f t="shared" si="88"/>
        <v>0</v>
      </c>
      <c r="T567" s="62">
        <f t="shared" si="92"/>
        <v>0</v>
      </c>
      <c r="U567" s="62">
        <f t="shared" si="92"/>
        <v>0</v>
      </c>
      <c r="V567" s="62">
        <f t="shared" si="92"/>
        <v>0</v>
      </c>
      <c r="W567" s="62">
        <f t="shared" si="92"/>
        <v>0</v>
      </c>
      <c r="X567" s="62">
        <f t="shared" si="92"/>
        <v>514.40611322843051</v>
      </c>
      <c r="Y567" s="62">
        <f t="shared" si="92"/>
        <v>0</v>
      </c>
      <c r="Z567" s="62">
        <f t="shared" si="92"/>
        <v>0</v>
      </c>
      <c r="AA567" s="62">
        <f t="shared" si="92"/>
        <v>0</v>
      </c>
      <c r="AB567" s="62">
        <f t="shared" si="92"/>
        <v>0</v>
      </c>
      <c r="AC567" s="62">
        <f t="shared" si="92"/>
        <v>0</v>
      </c>
      <c r="AD567" s="62">
        <f t="shared" si="92"/>
        <v>0</v>
      </c>
      <c r="AE567" s="62">
        <f t="shared" si="92"/>
        <v>0</v>
      </c>
      <c r="AF567" s="62">
        <f t="shared" si="92"/>
        <v>0</v>
      </c>
      <c r="AG567" s="62">
        <f t="shared" si="92"/>
        <v>0</v>
      </c>
      <c r="AH567" s="62">
        <f t="shared" si="92"/>
        <v>0</v>
      </c>
      <c r="AI567" s="62">
        <f t="shared" si="92"/>
        <v>0</v>
      </c>
    </row>
    <row r="568" spans="15:35" x14ac:dyDescent="0.2">
      <c r="O568" s="62">
        <f t="shared" si="86"/>
        <v>514.40611322843051</v>
      </c>
      <c r="P568" s="62" t="str">
        <f t="shared" si="87"/>
        <v>Eastern Asia</v>
      </c>
      <c r="R568" s="62">
        <f t="shared" si="89"/>
        <v>4207.5</v>
      </c>
      <c r="S568" s="62">
        <f t="shared" si="88"/>
        <v>0</v>
      </c>
      <c r="T568" s="62">
        <f t="shared" si="92"/>
        <v>0</v>
      </c>
      <c r="U568" s="62">
        <f t="shared" si="92"/>
        <v>0</v>
      </c>
      <c r="V568" s="62">
        <f t="shared" si="92"/>
        <v>0</v>
      </c>
      <c r="W568" s="62">
        <f t="shared" si="92"/>
        <v>0</v>
      </c>
      <c r="X568" s="62">
        <f t="shared" si="92"/>
        <v>514.40611322843051</v>
      </c>
      <c r="Y568" s="62">
        <f t="shared" si="92"/>
        <v>0</v>
      </c>
      <c r="Z568" s="62">
        <f t="shared" si="92"/>
        <v>0</v>
      </c>
      <c r="AA568" s="62">
        <f t="shared" si="92"/>
        <v>0</v>
      </c>
      <c r="AB568" s="62">
        <f t="shared" si="92"/>
        <v>0</v>
      </c>
      <c r="AC568" s="62">
        <f t="shared" si="92"/>
        <v>0</v>
      </c>
      <c r="AD568" s="62">
        <f t="shared" si="92"/>
        <v>0</v>
      </c>
      <c r="AE568" s="62">
        <f t="shared" si="92"/>
        <v>0</v>
      </c>
      <c r="AF568" s="62">
        <f t="shared" si="92"/>
        <v>0</v>
      </c>
      <c r="AG568" s="62">
        <f t="shared" si="92"/>
        <v>0</v>
      </c>
      <c r="AH568" s="62">
        <f t="shared" si="92"/>
        <v>0</v>
      </c>
      <c r="AI568" s="62">
        <f t="shared" si="92"/>
        <v>0</v>
      </c>
    </row>
    <row r="569" spans="15:35" x14ac:dyDescent="0.2">
      <c r="O569" s="62">
        <f t="shared" si="86"/>
        <v>514.92688639494145</v>
      </c>
      <c r="P569" s="62" t="str">
        <f t="shared" si="87"/>
        <v>Eastern Asia</v>
      </c>
      <c r="R569" s="62">
        <f t="shared" si="89"/>
        <v>4215</v>
      </c>
      <c r="S569" s="62">
        <f t="shared" si="88"/>
        <v>0</v>
      </c>
      <c r="T569" s="62">
        <f t="shared" si="92"/>
        <v>0</v>
      </c>
      <c r="U569" s="62">
        <f t="shared" si="92"/>
        <v>0</v>
      </c>
      <c r="V569" s="62">
        <f t="shared" si="92"/>
        <v>0</v>
      </c>
      <c r="W569" s="62">
        <f t="shared" si="92"/>
        <v>0</v>
      </c>
      <c r="X569" s="62">
        <f t="shared" si="92"/>
        <v>514.92688639494145</v>
      </c>
      <c r="Y569" s="62">
        <f t="shared" ref="T569:AI585" si="93">IF($R569&gt;MAX($L:$L),0,IF($P569=Y$6,$O569,0))</f>
        <v>0</v>
      </c>
      <c r="Z569" s="62">
        <f t="shared" si="93"/>
        <v>0</v>
      </c>
      <c r="AA569" s="62">
        <f t="shared" si="93"/>
        <v>0</v>
      </c>
      <c r="AB569" s="62">
        <f t="shared" si="93"/>
        <v>0</v>
      </c>
      <c r="AC569" s="62">
        <f t="shared" si="93"/>
        <v>0</v>
      </c>
      <c r="AD569" s="62">
        <f t="shared" si="93"/>
        <v>0</v>
      </c>
      <c r="AE569" s="62">
        <f t="shared" si="93"/>
        <v>0</v>
      </c>
      <c r="AF569" s="62">
        <f t="shared" si="93"/>
        <v>0</v>
      </c>
      <c r="AG569" s="62">
        <f t="shared" si="93"/>
        <v>0</v>
      </c>
      <c r="AH569" s="62">
        <f t="shared" si="93"/>
        <v>0</v>
      </c>
      <c r="AI569" s="62">
        <f t="shared" si="93"/>
        <v>0</v>
      </c>
    </row>
    <row r="570" spans="15:35" x14ac:dyDescent="0.2">
      <c r="O570" s="62">
        <f t="shared" si="86"/>
        <v>514.92688639494145</v>
      </c>
      <c r="P570" s="62" t="str">
        <f t="shared" si="87"/>
        <v>Eastern Asia</v>
      </c>
      <c r="R570" s="62">
        <f t="shared" si="89"/>
        <v>4222.5</v>
      </c>
      <c r="S570" s="62">
        <f t="shared" si="88"/>
        <v>0</v>
      </c>
      <c r="T570" s="62">
        <f t="shared" si="93"/>
        <v>0</v>
      </c>
      <c r="U570" s="62">
        <f t="shared" si="93"/>
        <v>0</v>
      </c>
      <c r="V570" s="62">
        <f t="shared" si="93"/>
        <v>0</v>
      </c>
      <c r="W570" s="62">
        <f t="shared" si="93"/>
        <v>0</v>
      </c>
      <c r="X570" s="62">
        <f t="shared" si="93"/>
        <v>514.92688639494145</v>
      </c>
      <c r="Y570" s="62">
        <f t="shared" si="93"/>
        <v>0</v>
      </c>
      <c r="Z570" s="62">
        <f t="shared" si="93"/>
        <v>0</v>
      </c>
      <c r="AA570" s="62">
        <f t="shared" si="93"/>
        <v>0</v>
      </c>
      <c r="AB570" s="62">
        <f t="shared" si="93"/>
        <v>0</v>
      </c>
      <c r="AC570" s="62">
        <f t="shared" si="93"/>
        <v>0</v>
      </c>
      <c r="AD570" s="62">
        <f t="shared" si="93"/>
        <v>0</v>
      </c>
      <c r="AE570" s="62">
        <f t="shared" si="93"/>
        <v>0</v>
      </c>
      <c r="AF570" s="62">
        <f t="shared" si="93"/>
        <v>0</v>
      </c>
      <c r="AG570" s="62">
        <f t="shared" si="93"/>
        <v>0</v>
      </c>
      <c r="AH570" s="62">
        <f t="shared" si="93"/>
        <v>0</v>
      </c>
      <c r="AI570" s="62">
        <f t="shared" si="93"/>
        <v>0</v>
      </c>
    </row>
    <row r="571" spans="15:35" x14ac:dyDescent="0.2">
      <c r="O571" s="62">
        <f t="shared" si="86"/>
        <v>514.92688639494145</v>
      </c>
      <c r="P571" s="62" t="str">
        <f t="shared" si="87"/>
        <v>Eastern Asia</v>
      </c>
      <c r="R571" s="62">
        <f t="shared" si="89"/>
        <v>4230</v>
      </c>
      <c r="S571" s="62">
        <f t="shared" si="88"/>
        <v>0</v>
      </c>
      <c r="T571" s="62">
        <f t="shared" si="93"/>
        <v>0</v>
      </c>
      <c r="U571" s="62">
        <f t="shared" si="93"/>
        <v>0</v>
      </c>
      <c r="V571" s="62">
        <f t="shared" si="93"/>
        <v>0</v>
      </c>
      <c r="W571" s="62">
        <f t="shared" si="93"/>
        <v>0</v>
      </c>
      <c r="X571" s="62">
        <f t="shared" si="93"/>
        <v>514.92688639494145</v>
      </c>
      <c r="Y571" s="62">
        <f t="shared" si="93"/>
        <v>0</v>
      </c>
      <c r="Z571" s="62">
        <f t="shared" si="93"/>
        <v>0</v>
      </c>
      <c r="AA571" s="62">
        <f t="shared" si="93"/>
        <v>0</v>
      </c>
      <c r="AB571" s="62">
        <f t="shared" si="93"/>
        <v>0</v>
      </c>
      <c r="AC571" s="62">
        <f t="shared" si="93"/>
        <v>0</v>
      </c>
      <c r="AD571" s="62">
        <f t="shared" si="93"/>
        <v>0</v>
      </c>
      <c r="AE571" s="62">
        <f t="shared" si="93"/>
        <v>0</v>
      </c>
      <c r="AF571" s="62">
        <f t="shared" si="93"/>
        <v>0</v>
      </c>
      <c r="AG571" s="62">
        <f t="shared" si="93"/>
        <v>0</v>
      </c>
      <c r="AH571" s="62">
        <f t="shared" si="93"/>
        <v>0</v>
      </c>
      <c r="AI571" s="62">
        <f t="shared" si="93"/>
        <v>0</v>
      </c>
    </row>
    <row r="572" spans="15:35" x14ac:dyDescent="0.2">
      <c r="O572" s="62">
        <f t="shared" si="86"/>
        <v>514.92688639494145</v>
      </c>
      <c r="P572" s="62" t="str">
        <f t="shared" si="87"/>
        <v>Eastern Asia</v>
      </c>
      <c r="R572" s="62">
        <f t="shared" si="89"/>
        <v>4237.5</v>
      </c>
      <c r="S572" s="62">
        <f t="shared" si="88"/>
        <v>0</v>
      </c>
      <c r="T572" s="62">
        <f t="shared" si="93"/>
        <v>0</v>
      </c>
      <c r="U572" s="62">
        <f t="shared" si="93"/>
        <v>0</v>
      </c>
      <c r="V572" s="62">
        <f t="shared" si="93"/>
        <v>0</v>
      </c>
      <c r="W572" s="62">
        <f t="shared" si="93"/>
        <v>0</v>
      </c>
      <c r="X572" s="62">
        <f t="shared" si="93"/>
        <v>514.92688639494145</v>
      </c>
      <c r="Y572" s="62">
        <f t="shared" si="93"/>
        <v>0</v>
      </c>
      <c r="Z572" s="62">
        <f t="shared" si="93"/>
        <v>0</v>
      </c>
      <c r="AA572" s="62">
        <f t="shared" si="93"/>
        <v>0</v>
      </c>
      <c r="AB572" s="62">
        <f t="shared" si="93"/>
        <v>0</v>
      </c>
      <c r="AC572" s="62">
        <f t="shared" si="93"/>
        <v>0</v>
      </c>
      <c r="AD572" s="62">
        <f t="shared" si="93"/>
        <v>0</v>
      </c>
      <c r="AE572" s="62">
        <f t="shared" si="93"/>
        <v>0</v>
      </c>
      <c r="AF572" s="62">
        <f t="shared" si="93"/>
        <v>0</v>
      </c>
      <c r="AG572" s="62">
        <f t="shared" si="93"/>
        <v>0</v>
      </c>
      <c r="AH572" s="62">
        <f t="shared" si="93"/>
        <v>0</v>
      </c>
      <c r="AI572" s="62">
        <f t="shared" si="93"/>
        <v>0</v>
      </c>
    </row>
    <row r="573" spans="15:35" x14ac:dyDescent="0.2">
      <c r="O573" s="62">
        <f t="shared" si="86"/>
        <v>514.92688639494145</v>
      </c>
      <c r="P573" s="62" t="str">
        <f t="shared" si="87"/>
        <v>Eastern Asia</v>
      </c>
      <c r="R573" s="62">
        <f t="shared" si="89"/>
        <v>4245</v>
      </c>
      <c r="S573" s="62">
        <f t="shared" si="88"/>
        <v>0</v>
      </c>
      <c r="T573" s="62">
        <f t="shared" si="93"/>
        <v>0</v>
      </c>
      <c r="U573" s="62">
        <f t="shared" si="93"/>
        <v>0</v>
      </c>
      <c r="V573" s="62">
        <f t="shared" si="93"/>
        <v>0</v>
      </c>
      <c r="W573" s="62">
        <f t="shared" si="93"/>
        <v>0</v>
      </c>
      <c r="X573" s="62">
        <f t="shared" si="93"/>
        <v>514.92688639494145</v>
      </c>
      <c r="Y573" s="62">
        <f t="shared" si="93"/>
        <v>0</v>
      </c>
      <c r="Z573" s="62">
        <f t="shared" si="93"/>
        <v>0</v>
      </c>
      <c r="AA573" s="62">
        <f t="shared" si="93"/>
        <v>0</v>
      </c>
      <c r="AB573" s="62">
        <f t="shared" si="93"/>
        <v>0</v>
      </c>
      <c r="AC573" s="62">
        <f t="shared" si="93"/>
        <v>0</v>
      </c>
      <c r="AD573" s="62">
        <f t="shared" si="93"/>
        <v>0</v>
      </c>
      <c r="AE573" s="62">
        <f t="shared" si="93"/>
        <v>0</v>
      </c>
      <c r="AF573" s="62">
        <f t="shared" si="93"/>
        <v>0</v>
      </c>
      <c r="AG573" s="62">
        <f t="shared" si="93"/>
        <v>0</v>
      </c>
      <c r="AH573" s="62">
        <f t="shared" si="93"/>
        <v>0</v>
      </c>
      <c r="AI573" s="62">
        <f t="shared" si="93"/>
        <v>0</v>
      </c>
    </row>
    <row r="574" spans="15:35" x14ac:dyDescent="0.2">
      <c r="O574" s="62">
        <f t="shared" si="86"/>
        <v>514.92688639494145</v>
      </c>
      <c r="P574" s="62" t="str">
        <f t="shared" si="87"/>
        <v>Eastern Asia</v>
      </c>
      <c r="R574" s="62">
        <f t="shared" si="89"/>
        <v>4252.5</v>
      </c>
      <c r="S574" s="62">
        <f t="shared" si="88"/>
        <v>0</v>
      </c>
      <c r="T574" s="62">
        <f t="shared" si="93"/>
        <v>0</v>
      </c>
      <c r="U574" s="62">
        <f t="shared" si="93"/>
        <v>0</v>
      </c>
      <c r="V574" s="62">
        <f t="shared" si="93"/>
        <v>0</v>
      </c>
      <c r="W574" s="62">
        <f t="shared" si="93"/>
        <v>0</v>
      </c>
      <c r="X574" s="62">
        <f t="shared" si="93"/>
        <v>514.92688639494145</v>
      </c>
      <c r="Y574" s="62">
        <f t="shared" si="93"/>
        <v>0</v>
      </c>
      <c r="Z574" s="62">
        <f t="shared" si="93"/>
        <v>0</v>
      </c>
      <c r="AA574" s="62">
        <f t="shared" si="93"/>
        <v>0</v>
      </c>
      <c r="AB574" s="62">
        <f t="shared" si="93"/>
        <v>0</v>
      </c>
      <c r="AC574" s="62">
        <f t="shared" si="93"/>
        <v>0</v>
      </c>
      <c r="AD574" s="62">
        <f t="shared" si="93"/>
        <v>0</v>
      </c>
      <c r="AE574" s="62">
        <f t="shared" si="93"/>
        <v>0</v>
      </c>
      <c r="AF574" s="62">
        <f t="shared" si="93"/>
        <v>0</v>
      </c>
      <c r="AG574" s="62">
        <f t="shared" si="93"/>
        <v>0</v>
      </c>
      <c r="AH574" s="62">
        <f t="shared" si="93"/>
        <v>0</v>
      </c>
      <c r="AI574" s="62">
        <f t="shared" si="93"/>
        <v>0</v>
      </c>
    </row>
    <row r="575" spans="15:35" x14ac:dyDescent="0.2">
      <c r="O575" s="62">
        <f t="shared" si="86"/>
        <v>514.92688639494145</v>
      </c>
      <c r="P575" s="62" t="str">
        <f t="shared" si="87"/>
        <v>Eastern Asia</v>
      </c>
      <c r="R575" s="62">
        <f t="shared" si="89"/>
        <v>4260</v>
      </c>
      <c r="S575" s="62">
        <f t="shared" si="88"/>
        <v>0</v>
      </c>
      <c r="T575" s="62">
        <f t="shared" si="93"/>
        <v>0</v>
      </c>
      <c r="U575" s="62">
        <f t="shared" si="93"/>
        <v>0</v>
      </c>
      <c r="V575" s="62">
        <f t="shared" si="93"/>
        <v>0</v>
      </c>
      <c r="W575" s="62">
        <f t="shared" si="93"/>
        <v>0</v>
      </c>
      <c r="X575" s="62">
        <f t="shared" si="93"/>
        <v>514.92688639494145</v>
      </c>
      <c r="Y575" s="62">
        <f t="shared" si="93"/>
        <v>0</v>
      </c>
      <c r="Z575" s="62">
        <f t="shared" si="93"/>
        <v>0</v>
      </c>
      <c r="AA575" s="62">
        <f t="shared" si="93"/>
        <v>0</v>
      </c>
      <c r="AB575" s="62">
        <f t="shared" si="93"/>
        <v>0</v>
      </c>
      <c r="AC575" s="62">
        <f t="shared" si="93"/>
        <v>0</v>
      </c>
      <c r="AD575" s="62">
        <f t="shared" si="93"/>
        <v>0</v>
      </c>
      <c r="AE575" s="62">
        <f t="shared" si="93"/>
        <v>0</v>
      </c>
      <c r="AF575" s="62">
        <f t="shared" si="93"/>
        <v>0</v>
      </c>
      <c r="AG575" s="62">
        <f t="shared" si="93"/>
        <v>0</v>
      </c>
      <c r="AH575" s="62">
        <f t="shared" si="93"/>
        <v>0</v>
      </c>
      <c r="AI575" s="62">
        <f t="shared" si="93"/>
        <v>0</v>
      </c>
    </row>
    <row r="576" spans="15:35" x14ac:dyDescent="0.2">
      <c r="O576" s="62">
        <f t="shared" si="86"/>
        <v>514.92688639494145</v>
      </c>
      <c r="P576" s="62" t="str">
        <f t="shared" si="87"/>
        <v>Eastern Asia</v>
      </c>
      <c r="R576" s="62">
        <f t="shared" si="89"/>
        <v>4267.5</v>
      </c>
      <c r="S576" s="62">
        <f t="shared" si="88"/>
        <v>0</v>
      </c>
      <c r="T576" s="62">
        <f t="shared" si="93"/>
        <v>0</v>
      </c>
      <c r="U576" s="62">
        <f t="shared" si="93"/>
        <v>0</v>
      </c>
      <c r="V576" s="62">
        <f t="shared" si="93"/>
        <v>0</v>
      </c>
      <c r="W576" s="62">
        <f t="shared" si="93"/>
        <v>0</v>
      </c>
      <c r="X576" s="62">
        <f t="shared" si="93"/>
        <v>514.92688639494145</v>
      </c>
      <c r="Y576" s="62">
        <f t="shared" si="93"/>
        <v>0</v>
      </c>
      <c r="Z576" s="62">
        <f t="shared" si="93"/>
        <v>0</v>
      </c>
      <c r="AA576" s="62">
        <f t="shared" si="93"/>
        <v>0</v>
      </c>
      <c r="AB576" s="62">
        <f t="shared" si="93"/>
        <v>0</v>
      </c>
      <c r="AC576" s="62">
        <f t="shared" si="93"/>
        <v>0</v>
      </c>
      <c r="AD576" s="62">
        <f t="shared" si="93"/>
        <v>0</v>
      </c>
      <c r="AE576" s="62">
        <f t="shared" si="93"/>
        <v>0</v>
      </c>
      <c r="AF576" s="62">
        <f t="shared" si="93"/>
        <v>0</v>
      </c>
      <c r="AG576" s="62">
        <f t="shared" si="93"/>
        <v>0</v>
      </c>
      <c r="AH576" s="62">
        <f t="shared" si="93"/>
        <v>0</v>
      </c>
      <c r="AI576" s="62">
        <f t="shared" si="93"/>
        <v>0</v>
      </c>
    </row>
    <row r="577" spans="15:35" x14ac:dyDescent="0.2">
      <c r="O577" s="62">
        <f t="shared" si="86"/>
        <v>514.92688639494145</v>
      </c>
      <c r="P577" s="62" t="str">
        <f t="shared" si="87"/>
        <v>Eastern Asia</v>
      </c>
      <c r="R577" s="62">
        <f t="shared" si="89"/>
        <v>4275</v>
      </c>
      <c r="S577" s="62">
        <f t="shared" si="88"/>
        <v>0</v>
      </c>
      <c r="T577" s="62">
        <f t="shared" si="93"/>
        <v>0</v>
      </c>
      <c r="U577" s="62">
        <f t="shared" si="93"/>
        <v>0</v>
      </c>
      <c r="V577" s="62">
        <f t="shared" si="93"/>
        <v>0</v>
      </c>
      <c r="W577" s="62">
        <f t="shared" si="93"/>
        <v>0</v>
      </c>
      <c r="X577" s="62">
        <f t="shared" si="93"/>
        <v>514.92688639494145</v>
      </c>
      <c r="Y577" s="62">
        <f t="shared" si="93"/>
        <v>0</v>
      </c>
      <c r="Z577" s="62">
        <f t="shared" si="93"/>
        <v>0</v>
      </c>
      <c r="AA577" s="62">
        <f t="shared" si="93"/>
        <v>0</v>
      </c>
      <c r="AB577" s="62">
        <f t="shared" si="93"/>
        <v>0</v>
      </c>
      <c r="AC577" s="62">
        <f t="shared" si="93"/>
        <v>0</v>
      </c>
      <c r="AD577" s="62">
        <f t="shared" si="93"/>
        <v>0</v>
      </c>
      <c r="AE577" s="62">
        <f t="shared" si="93"/>
        <v>0</v>
      </c>
      <c r="AF577" s="62">
        <f t="shared" si="93"/>
        <v>0</v>
      </c>
      <c r="AG577" s="62">
        <f t="shared" si="93"/>
        <v>0</v>
      </c>
      <c r="AH577" s="62">
        <f t="shared" si="93"/>
        <v>0</v>
      </c>
      <c r="AI577" s="62">
        <f t="shared" si="93"/>
        <v>0</v>
      </c>
    </row>
    <row r="578" spans="15:35" x14ac:dyDescent="0.2">
      <c r="O578" s="62">
        <f t="shared" si="86"/>
        <v>514.92688639494145</v>
      </c>
      <c r="P578" s="62" t="str">
        <f t="shared" si="87"/>
        <v>Eastern Asia</v>
      </c>
      <c r="R578" s="62">
        <f t="shared" si="89"/>
        <v>4282.5</v>
      </c>
      <c r="S578" s="62">
        <f t="shared" si="88"/>
        <v>0</v>
      </c>
      <c r="T578" s="62">
        <f t="shared" si="93"/>
        <v>0</v>
      </c>
      <c r="U578" s="62">
        <f t="shared" si="93"/>
        <v>0</v>
      </c>
      <c r="V578" s="62">
        <f t="shared" si="93"/>
        <v>0</v>
      </c>
      <c r="W578" s="62">
        <f t="shared" si="93"/>
        <v>0</v>
      </c>
      <c r="X578" s="62">
        <f t="shared" si="93"/>
        <v>514.92688639494145</v>
      </c>
      <c r="Y578" s="62">
        <f t="shared" si="93"/>
        <v>0</v>
      </c>
      <c r="Z578" s="62">
        <f t="shared" si="93"/>
        <v>0</v>
      </c>
      <c r="AA578" s="62">
        <f t="shared" si="93"/>
        <v>0</v>
      </c>
      <c r="AB578" s="62">
        <f t="shared" si="93"/>
        <v>0</v>
      </c>
      <c r="AC578" s="62">
        <f t="shared" si="93"/>
        <v>0</v>
      </c>
      <c r="AD578" s="62">
        <f t="shared" si="93"/>
        <v>0</v>
      </c>
      <c r="AE578" s="62">
        <f t="shared" si="93"/>
        <v>0</v>
      </c>
      <c r="AF578" s="62">
        <f t="shared" si="93"/>
        <v>0</v>
      </c>
      <c r="AG578" s="62">
        <f t="shared" si="93"/>
        <v>0</v>
      </c>
      <c r="AH578" s="62">
        <f t="shared" si="93"/>
        <v>0</v>
      </c>
      <c r="AI578" s="62">
        <f t="shared" si="93"/>
        <v>0</v>
      </c>
    </row>
    <row r="579" spans="15:35" x14ac:dyDescent="0.2">
      <c r="O579" s="62">
        <f t="shared" si="86"/>
        <v>514.92688639494145</v>
      </c>
      <c r="P579" s="62" t="str">
        <f t="shared" si="87"/>
        <v>Eastern Asia</v>
      </c>
      <c r="R579" s="62">
        <f t="shared" si="89"/>
        <v>4290</v>
      </c>
      <c r="S579" s="62">
        <f t="shared" si="88"/>
        <v>0</v>
      </c>
      <c r="T579" s="62">
        <f t="shared" si="93"/>
        <v>0</v>
      </c>
      <c r="U579" s="62">
        <f t="shared" si="93"/>
        <v>0</v>
      </c>
      <c r="V579" s="62">
        <f t="shared" si="93"/>
        <v>0</v>
      </c>
      <c r="W579" s="62">
        <f t="shared" si="93"/>
        <v>0</v>
      </c>
      <c r="X579" s="62">
        <f t="shared" si="93"/>
        <v>514.92688639494145</v>
      </c>
      <c r="Y579" s="62">
        <f t="shared" si="93"/>
        <v>0</v>
      </c>
      <c r="Z579" s="62">
        <f t="shared" si="93"/>
        <v>0</v>
      </c>
      <c r="AA579" s="62">
        <f t="shared" si="93"/>
        <v>0</v>
      </c>
      <c r="AB579" s="62">
        <f t="shared" si="93"/>
        <v>0</v>
      </c>
      <c r="AC579" s="62">
        <f t="shared" si="93"/>
        <v>0</v>
      </c>
      <c r="AD579" s="62">
        <f t="shared" si="93"/>
        <v>0</v>
      </c>
      <c r="AE579" s="62">
        <f t="shared" si="93"/>
        <v>0</v>
      </c>
      <c r="AF579" s="62">
        <f t="shared" si="93"/>
        <v>0</v>
      </c>
      <c r="AG579" s="62">
        <f t="shared" si="93"/>
        <v>0</v>
      </c>
      <c r="AH579" s="62">
        <f t="shared" si="93"/>
        <v>0</v>
      </c>
      <c r="AI579" s="62">
        <f t="shared" si="93"/>
        <v>0</v>
      </c>
    </row>
    <row r="580" spans="15:35" x14ac:dyDescent="0.2">
      <c r="O580" s="62">
        <f t="shared" si="86"/>
        <v>514.92688639494145</v>
      </c>
      <c r="P580" s="62" t="str">
        <f t="shared" si="87"/>
        <v>Eastern Asia</v>
      </c>
      <c r="R580" s="62">
        <f t="shared" si="89"/>
        <v>4297.5</v>
      </c>
      <c r="S580" s="62">
        <f t="shared" si="88"/>
        <v>0</v>
      </c>
      <c r="T580" s="62">
        <f t="shared" si="93"/>
        <v>0</v>
      </c>
      <c r="U580" s="62">
        <f t="shared" si="93"/>
        <v>0</v>
      </c>
      <c r="V580" s="62">
        <f t="shared" si="93"/>
        <v>0</v>
      </c>
      <c r="W580" s="62">
        <f t="shared" si="93"/>
        <v>0</v>
      </c>
      <c r="X580" s="62">
        <f t="shared" si="93"/>
        <v>514.92688639494145</v>
      </c>
      <c r="Y580" s="62">
        <f t="shared" si="93"/>
        <v>0</v>
      </c>
      <c r="Z580" s="62">
        <f t="shared" si="93"/>
        <v>0</v>
      </c>
      <c r="AA580" s="62">
        <f t="shared" si="93"/>
        <v>0</v>
      </c>
      <c r="AB580" s="62">
        <f t="shared" si="93"/>
        <v>0</v>
      </c>
      <c r="AC580" s="62">
        <f t="shared" si="93"/>
        <v>0</v>
      </c>
      <c r="AD580" s="62">
        <f t="shared" si="93"/>
        <v>0</v>
      </c>
      <c r="AE580" s="62">
        <f t="shared" si="93"/>
        <v>0</v>
      </c>
      <c r="AF580" s="62">
        <f t="shared" si="93"/>
        <v>0</v>
      </c>
      <c r="AG580" s="62">
        <f t="shared" si="93"/>
        <v>0</v>
      </c>
      <c r="AH580" s="62">
        <f t="shared" si="93"/>
        <v>0</v>
      </c>
      <c r="AI580" s="62">
        <f t="shared" si="93"/>
        <v>0</v>
      </c>
    </row>
    <row r="581" spans="15:35" x14ac:dyDescent="0.2">
      <c r="O581" s="62">
        <f t="shared" si="86"/>
        <v>514.92688639494145</v>
      </c>
      <c r="P581" s="62" t="str">
        <f t="shared" si="87"/>
        <v>Eastern Asia</v>
      </c>
      <c r="R581" s="62">
        <f t="shared" si="89"/>
        <v>4305</v>
      </c>
      <c r="S581" s="62">
        <f t="shared" si="88"/>
        <v>0</v>
      </c>
      <c r="T581" s="62">
        <f t="shared" si="93"/>
        <v>0</v>
      </c>
      <c r="U581" s="62">
        <f t="shared" si="93"/>
        <v>0</v>
      </c>
      <c r="V581" s="62">
        <f t="shared" si="93"/>
        <v>0</v>
      </c>
      <c r="W581" s="62">
        <f t="shared" si="93"/>
        <v>0</v>
      </c>
      <c r="X581" s="62">
        <f t="shared" si="93"/>
        <v>514.92688639494145</v>
      </c>
      <c r="Y581" s="62">
        <f t="shared" si="93"/>
        <v>0</v>
      </c>
      <c r="Z581" s="62">
        <f t="shared" si="93"/>
        <v>0</v>
      </c>
      <c r="AA581" s="62">
        <f t="shared" si="93"/>
        <v>0</v>
      </c>
      <c r="AB581" s="62">
        <f t="shared" si="93"/>
        <v>0</v>
      </c>
      <c r="AC581" s="62">
        <f t="shared" si="93"/>
        <v>0</v>
      </c>
      <c r="AD581" s="62">
        <f t="shared" si="93"/>
        <v>0</v>
      </c>
      <c r="AE581" s="62">
        <f t="shared" si="93"/>
        <v>0</v>
      </c>
      <c r="AF581" s="62">
        <f t="shared" si="93"/>
        <v>0</v>
      </c>
      <c r="AG581" s="62">
        <f t="shared" si="93"/>
        <v>0</v>
      </c>
      <c r="AH581" s="62">
        <f t="shared" si="93"/>
        <v>0</v>
      </c>
      <c r="AI581" s="62">
        <f t="shared" si="93"/>
        <v>0</v>
      </c>
    </row>
    <row r="582" spans="15:35" x14ac:dyDescent="0.2">
      <c r="O582" s="62">
        <f t="shared" si="86"/>
        <v>514.92688639494145</v>
      </c>
      <c r="P582" s="62" t="str">
        <f t="shared" si="87"/>
        <v>Eastern Asia</v>
      </c>
      <c r="R582" s="62">
        <f t="shared" si="89"/>
        <v>4312.5</v>
      </c>
      <c r="S582" s="62">
        <f t="shared" si="88"/>
        <v>0</v>
      </c>
      <c r="T582" s="62">
        <f t="shared" si="93"/>
        <v>0</v>
      </c>
      <c r="U582" s="62">
        <f t="shared" si="93"/>
        <v>0</v>
      </c>
      <c r="V582" s="62">
        <f t="shared" si="93"/>
        <v>0</v>
      </c>
      <c r="W582" s="62">
        <f t="shared" si="93"/>
        <v>0</v>
      </c>
      <c r="X582" s="62">
        <f t="shared" si="93"/>
        <v>514.92688639494145</v>
      </c>
      <c r="Y582" s="62">
        <f t="shared" si="93"/>
        <v>0</v>
      </c>
      <c r="Z582" s="62">
        <f t="shared" si="93"/>
        <v>0</v>
      </c>
      <c r="AA582" s="62">
        <f t="shared" si="93"/>
        <v>0</v>
      </c>
      <c r="AB582" s="62">
        <f t="shared" si="93"/>
        <v>0</v>
      </c>
      <c r="AC582" s="62">
        <f t="shared" si="93"/>
        <v>0</v>
      </c>
      <c r="AD582" s="62">
        <f t="shared" si="93"/>
        <v>0</v>
      </c>
      <c r="AE582" s="62">
        <f t="shared" si="93"/>
        <v>0</v>
      </c>
      <c r="AF582" s="62">
        <f t="shared" si="93"/>
        <v>0</v>
      </c>
      <c r="AG582" s="62">
        <f t="shared" si="93"/>
        <v>0</v>
      </c>
      <c r="AH582" s="62">
        <f t="shared" si="93"/>
        <v>0</v>
      </c>
      <c r="AI582" s="62">
        <f t="shared" si="93"/>
        <v>0</v>
      </c>
    </row>
    <row r="583" spans="15:35" x14ac:dyDescent="0.2">
      <c r="O583" s="62">
        <f t="shared" si="86"/>
        <v>514.92688639494145</v>
      </c>
      <c r="P583" s="62" t="str">
        <f t="shared" si="87"/>
        <v>Eastern Asia</v>
      </c>
      <c r="R583" s="62">
        <f t="shared" si="89"/>
        <v>4320</v>
      </c>
      <c r="S583" s="62">
        <f t="shared" si="88"/>
        <v>0</v>
      </c>
      <c r="T583" s="62">
        <f t="shared" si="93"/>
        <v>0</v>
      </c>
      <c r="U583" s="62">
        <f t="shared" si="93"/>
        <v>0</v>
      </c>
      <c r="V583" s="62">
        <f t="shared" si="93"/>
        <v>0</v>
      </c>
      <c r="W583" s="62">
        <f t="shared" si="93"/>
        <v>0</v>
      </c>
      <c r="X583" s="62">
        <f t="shared" si="93"/>
        <v>514.92688639494145</v>
      </c>
      <c r="Y583" s="62">
        <f t="shared" si="93"/>
        <v>0</v>
      </c>
      <c r="Z583" s="62">
        <f t="shared" si="93"/>
        <v>0</v>
      </c>
      <c r="AA583" s="62">
        <f t="shared" si="93"/>
        <v>0</v>
      </c>
      <c r="AB583" s="62">
        <f t="shared" si="93"/>
        <v>0</v>
      </c>
      <c r="AC583" s="62">
        <f t="shared" si="93"/>
        <v>0</v>
      </c>
      <c r="AD583" s="62">
        <f t="shared" si="93"/>
        <v>0</v>
      </c>
      <c r="AE583" s="62">
        <f t="shared" si="93"/>
        <v>0</v>
      </c>
      <c r="AF583" s="62">
        <f t="shared" si="93"/>
        <v>0</v>
      </c>
      <c r="AG583" s="62">
        <f t="shared" si="93"/>
        <v>0</v>
      </c>
      <c r="AH583" s="62">
        <f t="shared" si="93"/>
        <v>0</v>
      </c>
      <c r="AI583" s="62">
        <f t="shared" si="93"/>
        <v>0</v>
      </c>
    </row>
    <row r="584" spans="15:35" x14ac:dyDescent="0.2">
      <c r="O584" s="62">
        <f t="shared" ref="O584:O647" si="94">VLOOKUP(R584,L:M,2,1)</f>
        <v>514.92688639494145</v>
      </c>
      <c r="P584" s="62" t="str">
        <f t="shared" ref="P584:P647" si="95">INDEX($J:$J,MATCH(O584,$M:$M,0),1)</f>
        <v>Eastern Asia</v>
      </c>
      <c r="R584" s="62">
        <f t="shared" si="89"/>
        <v>4327.5</v>
      </c>
      <c r="S584" s="62">
        <f t="shared" ref="S584:S647" si="96">IF($R584&gt;MAX($L:$L),0,IF($P584=S$6,$O584,0))</f>
        <v>0</v>
      </c>
      <c r="T584" s="62">
        <f t="shared" si="93"/>
        <v>0</v>
      </c>
      <c r="U584" s="62">
        <f t="shared" si="93"/>
        <v>0</v>
      </c>
      <c r="V584" s="62">
        <f t="shared" si="93"/>
        <v>0</v>
      </c>
      <c r="W584" s="62">
        <f t="shared" si="93"/>
        <v>0</v>
      </c>
      <c r="X584" s="62">
        <f t="shared" si="93"/>
        <v>514.92688639494145</v>
      </c>
      <c r="Y584" s="62">
        <f t="shared" si="93"/>
        <v>0</v>
      </c>
      <c r="Z584" s="62">
        <f t="shared" si="93"/>
        <v>0</v>
      </c>
      <c r="AA584" s="62">
        <f t="shared" si="93"/>
        <v>0</v>
      </c>
      <c r="AB584" s="62">
        <f t="shared" si="93"/>
        <v>0</v>
      </c>
      <c r="AC584" s="62">
        <f t="shared" si="93"/>
        <v>0</v>
      </c>
      <c r="AD584" s="62">
        <f t="shared" si="93"/>
        <v>0</v>
      </c>
      <c r="AE584" s="62">
        <f t="shared" si="93"/>
        <v>0</v>
      </c>
      <c r="AF584" s="62">
        <f t="shared" si="93"/>
        <v>0</v>
      </c>
      <c r="AG584" s="62">
        <f t="shared" si="93"/>
        <v>0</v>
      </c>
      <c r="AH584" s="62">
        <f t="shared" si="93"/>
        <v>0</v>
      </c>
      <c r="AI584" s="62">
        <f t="shared" si="93"/>
        <v>0</v>
      </c>
    </row>
    <row r="585" spans="15:35" x14ac:dyDescent="0.2">
      <c r="O585" s="62">
        <f t="shared" si="94"/>
        <v>521.65473295622098</v>
      </c>
      <c r="P585" s="62" t="str">
        <f t="shared" si="95"/>
        <v>North America</v>
      </c>
      <c r="R585" s="62">
        <f t="shared" ref="R585:R648" si="97">R584+_xlfn.MINIFS($K:$K,$K:$K,"&gt;0")</f>
        <v>4335</v>
      </c>
      <c r="S585" s="62">
        <f t="shared" si="96"/>
        <v>0</v>
      </c>
      <c r="T585" s="62">
        <f t="shared" si="93"/>
        <v>0</v>
      </c>
      <c r="U585" s="62">
        <f t="shared" si="93"/>
        <v>0</v>
      </c>
      <c r="V585" s="62">
        <f t="shared" si="93"/>
        <v>0</v>
      </c>
      <c r="W585" s="62">
        <f t="shared" si="93"/>
        <v>0</v>
      </c>
      <c r="X585" s="62">
        <f t="shared" ref="T585:AI601" si="98">IF($R585&gt;MAX($L:$L),0,IF($P585=X$6,$O585,0))</f>
        <v>0</v>
      </c>
      <c r="Y585" s="62">
        <f t="shared" si="98"/>
        <v>0</v>
      </c>
      <c r="Z585" s="62">
        <f t="shared" si="98"/>
        <v>0</v>
      </c>
      <c r="AA585" s="62">
        <f t="shared" si="98"/>
        <v>0</v>
      </c>
      <c r="AB585" s="62">
        <f t="shared" si="98"/>
        <v>0</v>
      </c>
      <c r="AC585" s="62">
        <f t="shared" si="98"/>
        <v>0</v>
      </c>
      <c r="AD585" s="62">
        <f t="shared" si="98"/>
        <v>0</v>
      </c>
      <c r="AE585" s="62">
        <f t="shared" si="98"/>
        <v>0</v>
      </c>
      <c r="AF585" s="62">
        <f t="shared" si="98"/>
        <v>521.65473295622098</v>
      </c>
      <c r="AG585" s="62">
        <f t="shared" si="98"/>
        <v>0</v>
      </c>
      <c r="AH585" s="62">
        <f t="shared" si="98"/>
        <v>0</v>
      </c>
      <c r="AI585" s="62">
        <f t="shared" si="98"/>
        <v>0</v>
      </c>
    </row>
    <row r="586" spans="15:35" x14ac:dyDescent="0.2">
      <c r="O586" s="62">
        <f t="shared" si="94"/>
        <v>521.65473295622098</v>
      </c>
      <c r="P586" s="62" t="str">
        <f t="shared" si="95"/>
        <v>North America</v>
      </c>
      <c r="R586" s="62">
        <f t="shared" si="97"/>
        <v>4342.5</v>
      </c>
      <c r="S586" s="62">
        <f t="shared" si="96"/>
        <v>0</v>
      </c>
      <c r="T586" s="62">
        <f t="shared" si="98"/>
        <v>0</v>
      </c>
      <c r="U586" s="62">
        <f t="shared" si="98"/>
        <v>0</v>
      </c>
      <c r="V586" s="62">
        <f t="shared" si="98"/>
        <v>0</v>
      </c>
      <c r="W586" s="62">
        <f t="shared" si="98"/>
        <v>0</v>
      </c>
      <c r="X586" s="62">
        <f t="shared" si="98"/>
        <v>0</v>
      </c>
      <c r="Y586" s="62">
        <f t="shared" si="98"/>
        <v>0</v>
      </c>
      <c r="Z586" s="62">
        <f t="shared" si="98"/>
        <v>0</v>
      </c>
      <c r="AA586" s="62">
        <f t="shared" si="98"/>
        <v>0</v>
      </c>
      <c r="AB586" s="62">
        <f t="shared" si="98"/>
        <v>0</v>
      </c>
      <c r="AC586" s="62">
        <f t="shared" si="98"/>
        <v>0</v>
      </c>
      <c r="AD586" s="62">
        <f t="shared" si="98"/>
        <v>0</v>
      </c>
      <c r="AE586" s="62">
        <f t="shared" si="98"/>
        <v>0</v>
      </c>
      <c r="AF586" s="62">
        <f t="shared" si="98"/>
        <v>521.65473295622098</v>
      </c>
      <c r="AG586" s="62">
        <f t="shared" si="98"/>
        <v>0</v>
      </c>
      <c r="AH586" s="62">
        <f t="shared" si="98"/>
        <v>0</v>
      </c>
      <c r="AI586" s="62">
        <f t="shared" si="98"/>
        <v>0</v>
      </c>
    </row>
    <row r="587" spans="15:35" x14ac:dyDescent="0.2">
      <c r="O587" s="62">
        <f t="shared" si="94"/>
        <v>521.65473295622098</v>
      </c>
      <c r="P587" s="62" t="str">
        <f t="shared" si="95"/>
        <v>North America</v>
      </c>
      <c r="R587" s="62">
        <f t="shared" si="97"/>
        <v>4350</v>
      </c>
      <c r="S587" s="62">
        <f t="shared" si="96"/>
        <v>0</v>
      </c>
      <c r="T587" s="62">
        <f t="shared" si="98"/>
        <v>0</v>
      </c>
      <c r="U587" s="62">
        <f t="shared" si="98"/>
        <v>0</v>
      </c>
      <c r="V587" s="62">
        <f t="shared" si="98"/>
        <v>0</v>
      </c>
      <c r="W587" s="62">
        <f t="shared" si="98"/>
        <v>0</v>
      </c>
      <c r="X587" s="62">
        <f t="shared" si="98"/>
        <v>0</v>
      </c>
      <c r="Y587" s="62">
        <f t="shared" si="98"/>
        <v>0</v>
      </c>
      <c r="Z587" s="62">
        <f t="shared" si="98"/>
        <v>0</v>
      </c>
      <c r="AA587" s="62">
        <f t="shared" si="98"/>
        <v>0</v>
      </c>
      <c r="AB587" s="62">
        <f t="shared" si="98"/>
        <v>0</v>
      </c>
      <c r="AC587" s="62">
        <f t="shared" si="98"/>
        <v>0</v>
      </c>
      <c r="AD587" s="62">
        <f t="shared" si="98"/>
        <v>0</v>
      </c>
      <c r="AE587" s="62">
        <f t="shared" si="98"/>
        <v>0</v>
      </c>
      <c r="AF587" s="62">
        <f t="shared" si="98"/>
        <v>521.65473295622098</v>
      </c>
      <c r="AG587" s="62">
        <f t="shared" si="98"/>
        <v>0</v>
      </c>
      <c r="AH587" s="62">
        <f t="shared" si="98"/>
        <v>0</v>
      </c>
      <c r="AI587" s="62">
        <f t="shared" si="98"/>
        <v>0</v>
      </c>
    </row>
    <row r="588" spans="15:35" x14ac:dyDescent="0.2">
      <c r="O588" s="62">
        <f t="shared" si="94"/>
        <v>521.65473295622098</v>
      </c>
      <c r="P588" s="62" t="str">
        <f t="shared" si="95"/>
        <v>North America</v>
      </c>
      <c r="R588" s="62">
        <f t="shared" si="97"/>
        <v>4357.5</v>
      </c>
      <c r="S588" s="62">
        <f t="shared" si="96"/>
        <v>0</v>
      </c>
      <c r="T588" s="62">
        <f t="shared" si="98"/>
        <v>0</v>
      </c>
      <c r="U588" s="62">
        <f t="shared" si="98"/>
        <v>0</v>
      </c>
      <c r="V588" s="62">
        <f t="shared" si="98"/>
        <v>0</v>
      </c>
      <c r="W588" s="62">
        <f t="shared" si="98"/>
        <v>0</v>
      </c>
      <c r="X588" s="62">
        <f t="shared" si="98"/>
        <v>0</v>
      </c>
      <c r="Y588" s="62">
        <f t="shared" si="98"/>
        <v>0</v>
      </c>
      <c r="Z588" s="62">
        <f t="shared" si="98"/>
        <v>0</v>
      </c>
      <c r="AA588" s="62">
        <f t="shared" si="98"/>
        <v>0</v>
      </c>
      <c r="AB588" s="62">
        <f t="shared" si="98"/>
        <v>0</v>
      </c>
      <c r="AC588" s="62">
        <f t="shared" si="98"/>
        <v>0</v>
      </c>
      <c r="AD588" s="62">
        <f t="shared" si="98"/>
        <v>0</v>
      </c>
      <c r="AE588" s="62">
        <f t="shared" si="98"/>
        <v>0</v>
      </c>
      <c r="AF588" s="62">
        <f t="shared" si="98"/>
        <v>521.65473295622098</v>
      </c>
      <c r="AG588" s="62">
        <f t="shared" si="98"/>
        <v>0</v>
      </c>
      <c r="AH588" s="62">
        <f t="shared" si="98"/>
        <v>0</v>
      </c>
      <c r="AI588" s="62">
        <f t="shared" si="98"/>
        <v>0</v>
      </c>
    </row>
    <row r="589" spans="15:35" x14ac:dyDescent="0.2">
      <c r="O589" s="62">
        <f t="shared" si="94"/>
        <v>521.65473295622098</v>
      </c>
      <c r="P589" s="62" t="str">
        <f t="shared" si="95"/>
        <v>North America</v>
      </c>
      <c r="R589" s="62">
        <f t="shared" si="97"/>
        <v>4365</v>
      </c>
      <c r="S589" s="62">
        <f t="shared" si="96"/>
        <v>0</v>
      </c>
      <c r="T589" s="62">
        <f t="shared" si="98"/>
        <v>0</v>
      </c>
      <c r="U589" s="62">
        <f t="shared" si="98"/>
        <v>0</v>
      </c>
      <c r="V589" s="62">
        <f t="shared" si="98"/>
        <v>0</v>
      </c>
      <c r="W589" s="62">
        <f t="shared" si="98"/>
        <v>0</v>
      </c>
      <c r="X589" s="62">
        <f t="shared" si="98"/>
        <v>0</v>
      </c>
      <c r="Y589" s="62">
        <f t="shared" si="98"/>
        <v>0</v>
      </c>
      <c r="Z589" s="62">
        <f t="shared" si="98"/>
        <v>0</v>
      </c>
      <c r="AA589" s="62">
        <f t="shared" si="98"/>
        <v>0</v>
      </c>
      <c r="AB589" s="62">
        <f t="shared" si="98"/>
        <v>0</v>
      </c>
      <c r="AC589" s="62">
        <f t="shared" si="98"/>
        <v>0</v>
      </c>
      <c r="AD589" s="62">
        <f t="shared" si="98"/>
        <v>0</v>
      </c>
      <c r="AE589" s="62">
        <f t="shared" si="98"/>
        <v>0</v>
      </c>
      <c r="AF589" s="62">
        <f t="shared" si="98"/>
        <v>521.65473295622098</v>
      </c>
      <c r="AG589" s="62">
        <f t="shared" si="98"/>
        <v>0</v>
      </c>
      <c r="AH589" s="62">
        <f t="shared" si="98"/>
        <v>0</v>
      </c>
      <c r="AI589" s="62">
        <f t="shared" si="98"/>
        <v>0</v>
      </c>
    </row>
    <row r="590" spans="15:35" x14ac:dyDescent="0.2">
      <c r="O590" s="62">
        <f t="shared" si="94"/>
        <v>521.65473295622098</v>
      </c>
      <c r="P590" s="62" t="str">
        <f t="shared" si="95"/>
        <v>North America</v>
      </c>
      <c r="R590" s="62">
        <f t="shared" si="97"/>
        <v>4372.5</v>
      </c>
      <c r="S590" s="62">
        <f t="shared" si="96"/>
        <v>0</v>
      </c>
      <c r="T590" s="62">
        <f t="shared" si="98"/>
        <v>0</v>
      </c>
      <c r="U590" s="62">
        <f t="shared" si="98"/>
        <v>0</v>
      </c>
      <c r="V590" s="62">
        <f t="shared" si="98"/>
        <v>0</v>
      </c>
      <c r="W590" s="62">
        <f t="shared" si="98"/>
        <v>0</v>
      </c>
      <c r="X590" s="62">
        <f t="shared" si="98"/>
        <v>0</v>
      </c>
      <c r="Y590" s="62">
        <f t="shared" si="98"/>
        <v>0</v>
      </c>
      <c r="Z590" s="62">
        <f t="shared" si="98"/>
        <v>0</v>
      </c>
      <c r="AA590" s="62">
        <f t="shared" si="98"/>
        <v>0</v>
      </c>
      <c r="AB590" s="62">
        <f t="shared" si="98"/>
        <v>0</v>
      </c>
      <c r="AC590" s="62">
        <f t="shared" si="98"/>
        <v>0</v>
      </c>
      <c r="AD590" s="62">
        <f t="shared" si="98"/>
        <v>0</v>
      </c>
      <c r="AE590" s="62">
        <f t="shared" si="98"/>
        <v>0</v>
      </c>
      <c r="AF590" s="62">
        <f t="shared" si="98"/>
        <v>521.65473295622098</v>
      </c>
      <c r="AG590" s="62">
        <f t="shared" si="98"/>
        <v>0</v>
      </c>
      <c r="AH590" s="62">
        <f t="shared" si="98"/>
        <v>0</v>
      </c>
      <c r="AI590" s="62">
        <f t="shared" si="98"/>
        <v>0</v>
      </c>
    </row>
    <row r="591" spans="15:35" x14ac:dyDescent="0.2">
      <c r="O591" s="62">
        <f t="shared" si="94"/>
        <v>521.65473295622098</v>
      </c>
      <c r="P591" s="62" t="str">
        <f t="shared" si="95"/>
        <v>North America</v>
      </c>
      <c r="R591" s="62">
        <f t="shared" si="97"/>
        <v>4380</v>
      </c>
      <c r="S591" s="62">
        <f t="shared" si="96"/>
        <v>0</v>
      </c>
      <c r="T591" s="62">
        <f t="shared" si="98"/>
        <v>0</v>
      </c>
      <c r="U591" s="62">
        <f t="shared" si="98"/>
        <v>0</v>
      </c>
      <c r="V591" s="62">
        <f t="shared" si="98"/>
        <v>0</v>
      </c>
      <c r="W591" s="62">
        <f t="shared" si="98"/>
        <v>0</v>
      </c>
      <c r="X591" s="62">
        <f t="shared" si="98"/>
        <v>0</v>
      </c>
      <c r="Y591" s="62">
        <f t="shared" si="98"/>
        <v>0</v>
      </c>
      <c r="Z591" s="62">
        <f t="shared" si="98"/>
        <v>0</v>
      </c>
      <c r="AA591" s="62">
        <f t="shared" si="98"/>
        <v>0</v>
      </c>
      <c r="AB591" s="62">
        <f t="shared" si="98"/>
        <v>0</v>
      </c>
      <c r="AC591" s="62">
        <f t="shared" si="98"/>
        <v>0</v>
      </c>
      <c r="AD591" s="62">
        <f t="shared" si="98"/>
        <v>0</v>
      </c>
      <c r="AE591" s="62">
        <f t="shared" si="98"/>
        <v>0</v>
      </c>
      <c r="AF591" s="62">
        <f t="shared" si="98"/>
        <v>521.65473295622098</v>
      </c>
      <c r="AG591" s="62">
        <f t="shared" si="98"/>
        <v>0</v>
      </c>
      <c r="AH591" s="62">
        <f t="shared" si="98"/>
        <v>0</v>
      </c>
      <c r="AI591" s="62">
        <f t="shared" si="98"/>
        <v>0</v>
      </c>
    </row>
    <row r="592" spans="15:35" x14ac:dyDescent="0.2">
      <c r="O592" s="62">
        <f t="shared" si="94"/>
        <v>521.65473295622098</v>
      </c>
      <c r="P592" s="62" t="str">
        <f t="shared" si="95"/>
        <v>North America</v>
      </c>
      <c r="R592" s="62">
        <f t="shared" si="97"/>
        <v>4387.5</v>
      </c>
      <c r="S592" s="62">
        <f t="shared" si="96"/>
        <v>0</v>
      </c>
      <c r="T592" s="62">
        <f t="shared" si="98"/>
        <v>0</v>
      </c>
      <c r="U592" s="62">
        <f t="shared" si="98"/>
        <v>0</v>
      </c>
      <c r="V592" s="62">
        <f t="shared" si="98"/>
        <v>0</v>
      </c>
      <c r="W592" s="62">
        <f t="shared" si="98"/>
        <v>0</v>
      </c>
      <c r="X592" s="62">
        <f t="shared" si="98"/>
        <v>0</v>
      </c>
      <c r="Y592" s="62">
        <f t="shared" si="98"/>
        <v>0</v>
      </c>
      <c r="Z592" s="62">
        <f t="shared" si="98"/>
        <v>0</v>
      </c>
      <c r="AA592" s="62">
        <f t="shared" si="98"/>
        <v>0</v>
      </c>
      <c r="AB592" s="62">
        <f t="shared" si="98"/>
        <v>0</v>
      </c>
      <c r="AC592" s="62">
        <f t="shared" si="98"/>
        <v>0</v>
      </c>
      <c r="AD592" s="62">
        <f t="shared" si="98"/>
        <v>0</v>
      </c>
      <c r="AE592" s="62">
        <f t="shared" si="98"/>
        <v>0</v>
      </c>
      <c r="AF592" s="62">
        <f t="shared" si="98"/>
        <v>521.65473295622098</v>
      </c>
      <c r="AG592" s="62">
        <f t="shared" si="98"/>
        <v>0</v>
      </c>
      <c r="AH592" s="62">
        <f t="shared" si="98"/>
        <v>0</v>
      </c>
      <c r="AI592" s="62">
        <f t="shared" si="98"/>
        <v>0</v>
      </c>
    </row>
    <row r="593" spans="15:35" x14ac:dyDescent="0.2">
      <c r="O593" s="62">
        <f t="shared" si="94"/>
        <v>521.65473295622098</v>
      </c>
      <c r="P593" s="62" t="str">
        <f t="shared" si="95"/>
        <v>North America</v>
      </c>
      <c r="R593" s="62">
        <f t="shared" si="97"/>
        <v>4395</v>
      </c>
      <c r="S593" s="62">
        <f t="shared" si="96"/>
        <v>0</v>
      </c>
      <c r="T593" s="62">
        <f t="shared" si="98"/>
        <v>0</v>
      </c>
      <c r="U593" s="62">
        <f t="shared" si="98"/>
        <v>0</v>
      </c>
      <c r="V593" s="62">
        <f t="shared" si="98"/>
        <v>0</v>
      </c>
      <c r="W593" s="62">
        <f t="shared" si="98"/>
        <v>0</v>
      </c>
      <c r="X593" s="62">
        <f t="shared" si="98"/>
        <v>0</v>
      </c>
      <c r="Y593" s="62">
        <f t="shared" si="98"/>
        <v>0</v>
      </c>
      <c r="Z593" s="62">
        <f t="shared" si="98"/>
        <v>0</v>
      </c>
      <c r="AA593" s="62">
        <f t="shared" si="98"/>
        <v>0</v>
      </c>
      <c r="AB593" s="62">
        <f t="shared" si="98"/>
        <v>0</v>
      </c>
      <c r="AC593" s="62">
        <f t="shared" si="98"/>
        <v>0</v>
      </c>
      <c r="AD593" s="62">
        <f t="shared" si="98"/>
        <v>0</v>
      </c>
      <c r="AE593" s="62">
        <f t="shared" si="98"/>
        <v>0</v>
      </c>
      <c r="AF593" s="62">
        <f t="shared" si="98"/>
        <v>521.65473295622098</v>
      </c>
      <c r="AG593" s="62">
        <f t="shared" si="98"/>
        <v>0</v>
      </c>
      <c r="AH593" s="62">
        <f t="shared" si="98"/>
        <v>0</v>
      </c>
      <c r="AI593" s="62">
        <f t="shared" si="98"/>
        <v>0</v>
      </c>
    </row>
    <row r="594" spans="15:35" x14ac:dyDescent="0.2">
      <c r="O594" s="62">
        <f t="shared" si="94"/>
        <v>521.65473295622098</v>
      </c>
      <c r="P594" s="62" t="str">
        <f t="shared" si="95"/>
        <v>North America</v>
      </c>
      <c r="R594" s="62">
        <f t="shared" si="97"/>
        <v>4402.5</v>
      </c>
      <c r="S594" s="62">
        <f t="shared" si="96"/>
        <v>0</v>
      </c>
      <c r="T594" s="62">
        <f t="shared" si="98"/>
        <v>0</v>
      </c>
      <c r="U594" s="62">
        <f t="shared" si="98"/>
        <v>0</v>
      </c>
      <c r="V594" s="62">
        <f t="shared" si="98"/>
        <v>0</v>
      </c>
      <c r="W594" s="62">
        <f t="shared" si="98"/>
        <v>0</v>
      </c>
      <c r="X594" s="62">
        <f t="shared" si="98"/>
        <v>0</v>
      </c>
      <c r="Y594" s="62">
        <f t="shared" si="98"/>
        <v>0</v>
      </c>
      <c r="Z594" s="62">
        <f t="shared" si="98"/>
        <v>0</v>
      </c>
      <c r="AA594" s="62">
        <f t="shared" si="98"/>
        <v>0</v>
      </c>
      <c r="AB594" s="62">
        <f t="shared" si="98"/>
        <v>0</v>
      </c>
      <c r="AC594" s="62">
        <f t="shared" si="98"/>
        <v>0</v>
      </c>
      <c r="AD594" s="62">
        <f t="shared" si="98"/>
        <v>0</v>
      </c>
      <c r="AE594" s="62">
        <f t="shared" si="98"/>
        <v>0</v>
      </c>
      <c r="AF594" s="62">
        <f t="shared" si="98"/>
        <v>521.65473295622098</v>
      </c>
      <c r="AG594" s="62">
        <f t="shared" si="98"/>
        <v>0</v>
      </c>
      <c r="AH594" s="62">
        <f t="shared" si="98"/>
        <v>0</v>
      </c>
      <c r="AI594" s="62">
        <f t="shared" si="98"/>
        <v>0</v>
      </c>
    </row>
    <row r="595" spans="15:35" x14ac:dyDescent="0.2">
      <c r="O595" s="62">
        <f t="shared" si="94"/>
        <v>521.65473295622098</v>
      </c>
      <c r="P595" s="62" t="str">
        <f t="shared" si="95"/>
        <v>North America</v>
      </c>
      <c r="R595" s="62">
        <f t="shared" si="97"/>
        <v>4410</v>
      </c>
      <c r="S595" s="62">
        <f t="shared" si="96"/>
        <v>0</v>
      </c>
      <c r="T595" s="62">
        <f t="shared" si="98"/>
        <v>0</v>
      </c>
      <c r="U595" s="62">
        <f t="shared" si="98"/>
        <v>0</v>
      </c>
      <c r="V595" s="62">
        <f t="shared" si="98"/>
        <v>0</v>
      </c>
      <c r="W595" s="62">
        <f t="shared" si="98"/>
        <v>0</v>
      </c>
      <c r="X595" s="62">
        <f t="shared" si="98"/>
        <v>0</v>
      </c>
      <c r="Y595" s="62">
        <f t="shared" si="98"/>
        <v>0</v>
      </c>
      <c r="Z595" s="62">
        <f t="shared" si="98"/>
        <v>0</v>
      </c>
      <c r="AA595" s="62">
        <f t="shared" si="98"/>
        <v>0</v>
      </c>
      <c r="AB595" s="62">
        <f t="shared" si="98"/>
        <v>0</v>
      </c>
      <c r="AC595" s="62">
        <f t="shared" si="98"/>
        <v>0</v>
      </c>
      <c r="AD595" s="62">
        <f t="shared" si="98"/>
        <v>0</v>
      </c>
      <c r="AE595" s="62">
        <f t="shared" si="98"/>
        <v>0</v>
      </c>
      <c r="AF595" s="62">
        <f t="shared" si="98"/>
        <v>521.65473295622098</v>
      </c>
      <c r="AG595" s="62">
        <f t="shared" si="98"/>
        <v>0</v>
      </c>
      <c r="AH595" s="62">
        <f t="shared" si="98"/>
        <v>0</v>
      </c>
      <c r="AI595" s="62">
        <f t="shared" si="98"/>
        <v>0</v>
      </c>
    </row>
    <row r="596" spans="15:35" x14ac:dyDescent="0.2">
      <c r="O596" s="62">
        <f t="shared" si="94"/>
        <v>521.65473295622098</v>
      </c>
      <c r="P596" s="62" t="str">
        <f t="shared" si="95"/>
        <v>North America</v>
      </c>
      <c r="R596" s="62">
        <f t="shared" si="97"/>
        <v>4417.5</v>
      </c>
      <c r="S596" s="62">
        <f t="shared" si="96"/>
        <v>0</v>
      </c>
      <c r="T596" s="62">
        <f t="shared" si="98"/>
        <v>0</v>
      </c>
      <c r="U596" s="62">
        <f t="shared" si="98"/>
        <v>0</v>
      </c>
      <c r="V596" s="62">
        <f t="shared" si="98"/>
        <v>0</v>
      </c>
      <c r="W596" s="62">
        <f t="shared" si="98"/>
        <v>0</v>
      </c>
      <c r="X596" s="62">
        <f t="shared" si="98"/>
        <v>0</v>
      </c>
      <c r="Y596" s="62">
        <f t="shared" si="98"/>
        <v>0</v>
      </c>
      <c r="Z596" s="62">
        <f t="shared" si="98"/>
        <v>0</v>
      </c>
      <c r="AA596" s="62">
        <f t="shared" si="98"/>
        <v>0</v>
      </c>
      <c r="AB596" s="62">
        <f t="shared" si="98"/>
        <v>0</v>
      </c>
      <c r="AC596" s="62">
        <f t="shared" si="98"/>
        <v>0</v>
      </c>
      <c r="AD596" s="62">
        <f t="shared" si="98"/>
        <v>0</v>
      </c>
      <c r="AE596" s="62">
        <f t="shared" si="98"/>
        <v>0</v>
      </c>
      <c r="AF596" s="62">
        <f t="shared" si="98"/>
        <v>521.65473295622098</v>
      </c>
      <c r="AG596" s="62">
        <f t="shared" si="98"/>
        <v>0</v>
      </c>
      <c r="AH596" s="62">
        <f t="shared" si="98"/>
        <v>0</v>
      </c>
      <c r="AI596" s="62">
        <f t="shared" si="98"/>
        <v>0</v>
      </c>
    </row>
    <row r="597" spans="15:35" x14ac:dyDescent="0.2">
      <c r="O597" s="62">
        <f t="shared" si="94"/>
        <v>521.65473295622098</v>
      </c>
      <c r="P597" s="62" t="str">
        <f t="shared" si="95"/>
        <v>North America</v>
      </c>
      <c r="R597" s="62">
        <f t="shared" si="97"/>
        <v>4425</v>
      </c>
      <c r="S597" s="62">
        <f t="shared" si="96"/>
        <v>0</v>
      </c>
      <c r="T597" s="62">
        <f t="shared" si="98"/>
        <v>0</v>
      </c>
      <c r="U597" s="62">
        <f t="shared" si="98"/>
        <v>0</v>
      </c>
      <c r="V597" s="62">
        <f t="shared" si="98"/>
        <v>0</v>
      </c>
      <c r="W597" s="62">
        <f t="shared" si="98"/>
        <v>0</v>
      </c>
      <c r="X597" s="62">
        <f t="shared" si="98"/>
        <v>0</v>
      </c>
      <c r="Y597" s="62">
        <f t="shared" si="98"/>
        <v>0</v>
      </c>
      <c r="Z597" s="62">
        <f t="shared" si="98"/>
        <v>0</v>
      </c>
      <c r="AA597" s="62">
        <f t="shared" si="98"/>
        <v>0</v>
      </c>
      <c r="AB597" s="62">
        <f t="shared" si="98"/>
        <v>0</v>
      </c>
      <c r="AC597" s="62">
        <f t="shared" si="98"/>
        <v>0</v>
      </c>
      <c r="AD597" s="62">
        <f t="shared" si="98"/>
        <v>0</v>
      </c>
      <c r="AE597" s="62">
        <f t="shared" si="98"/>
        <v>0</v>
      </c>
      <c r="AF597" s="62">
        <f t="shared" si="98"/>
        <v>521.65473295622098</v>
      </c>
      <c r="AG597" s="62">
        <f t="shared" si="98"/>
        <v>0</v>
      </c>
      <c r="AH597" s="62">
        <f t="shared" si="98"/>
        <v>0</v>
      </c>
      <c r="AI597" s="62">
        <f t="shared" si="98"/>
        <v>0</v>
      </c>
    </row>
    <row r="598" spans="15:35" x14ac:dyDescent="0.2">
      <c r="O598" s="62">
        <f t="shared" si="94"/>
        <v>521.65473295622098</v>
      </c>
      <c r="P598" s="62" t="str">
        <f t="shared" si="95"/>
        <v>North America</v>
      </c>
      <c r="R598" s="62">
        <f t="shared" si="97"/>
        <v>4432.5</v>
      </c>
      <c r="S598" s="62">
        <f t="shared" si="96"/>
        <v>0</v>
      </c>
      <c r="T598" s="62">
        <f t="shared" si="98"/>
        <v>0</v>
      </c>
      <c r="U598" s="62">
        <f t="shared" si="98"/>
        <v>0</v>
      </c>
      <c r="V598" s="62">
        <f t="shared" si="98"/>
        <v>0</v>
      </c>
      <c r="W598" s="62">
        <f t="shared" si="98"/>
        <v>0</v>
      </c>
      <c r="X598" s="62">
        <f t="shared" si="98"/>
        <v>0</v>
      </c>
      <c r="Y598" s="62">
        <f t="shared" si="98"/>
        <v>0</v>
      </c>
      <c r="Z598" s="62">
        <f t="shared" si="98"/>
        <v>0</v>
      </c>
      <c r="AA598" s="62">
        <f t="shared" si="98"/>
        <v>0</v>
      </c>
      <c r="AB598" s="62">
        <f t="shared" si="98"/>
        <v>0</v>
      </c>
      <c r="AC598" s="62">
        <f t="shared" si="98"/>
        <v>0</v>
      </c>
      <c r="AD598" s="62">
        <f t="shared" si="98"/>
        <v>0</v>
      </c>
      <c r="AE598" s="62">
        <f t="shared" si="98"/>
        <v>0</v>
      </c>
      <c r="AF598" s="62">
        <f t="shared" si="98"/>
        <v>521.65473295622098</v>
      </c>
      <c r="AG598" s="62">
        <f t="shared" si="98"/>
        <v>0</v>
      </c>
      <c r="AH598" s="62">
        <f t="shared" si="98"/>
        <v>0</v>
      </c>
      <c r="AI598" s="62">
        <f t="shared" si="98"/>
        <v>0</v>
      </c>
    </row>
    <row r="599" spans="15:35" x14ac:dyDescent="0.2">
      <c r="O599" s="62">
        <f t="shared" si="94"/>
        <v>521.65473295622098</v>
      </c>
      <c r="P599" s="62" t="str">
        <f t="shared" si="95"/>
        <v>North America</v>
      </c>
      <c r="R599" s="62">
        <f t="shared" si="97"/>
        <v>4440</v>
      </c>
      <c r="S599" s="62">
        <f t="shared" si="96"/>
        <v>0</v>
      </c>
      <c r="T599" s="62">
        <f t="shared" si="98"/>
        <v>0</v>
      </c>
      <c r="U599" s="62">
        <f t="shared" si="98"/>
        <v>0</v>
      </c>
      <c r="V599" s="62">
        <f t="shared" si="98"/>
        <v>0</v>
      </c>
      <c r="W599" s="62">
        <f t="shared" si="98"/>
        <v>0</v>
      </c>
      <c r="X599" s="62">
        <f t="shared" si="98"/>
        <v>0</v>
      </c>
      <c r="Y599" s="62">
        <f t="shared" si="98"/>
        <v>0</v>
      </c>
      <c r="Z599" s="62">
        <f t="shared" si="98"/>
        <v>0</v>
      </c>
      <c r="AA599" s="62">
        <f t="shared" si="98"/>
        <v>0</v>
      </c>
      <c r="AB599" s="62">
        <f t="shared" si="98"/>
        <v>0</v>
      </c>
      <c r="AC599" s="62">
        <f t="shared" si="98"/>
        <v>0</v>
      </c>
      <c r="AD599" s="62">
        <f t="shared" si="98"/>
        <v>0</v>
      </c>
      <c r="AE599" s="62">
        <f t="shared" si="98"/>
        <v>0</v>
      </c>
      <c r="AF599" s="62">
        <f t="shared" si="98"/>
        <v>521.65473295622098</v>
      </c>
      <c r="AG599" s="62">
        <f t="shared" si="98"/>
        <v>0</v>
      </c>
      <c r="AH599" s="62">
        <f t="shared" si="98"/>
        <v>0</v>
      </c>
      <c r="AI599" s="62">
        <f t="shared" si="98"/>
        <v>0</v>
      </c>
    </row>
    <row r="600" spans="15:35" x14ac:dyDescent="0.2">
      <c r="O600" s="62">
        <f t="shared" si="94"/>
        <v>521.65473295622098</v>
      </c>
      <c r="P600" s="62" t="str">
        <f t="shared" si="95"/>
        <v>North America</v>
      </c>
      <c r="R600" s="62">
        <f t="shared" si="97"/>
        <v>4447.5</v>
      </c>
      <c r="S600" s="62">
        <f t="shared" si="96"/>
        <v>0</v>
      </c>
      <c r="T600" s="62">
        <f t="shared" si="98"/>
        <v>0</v>
      </c>
      <c r="U600" s="62">
        <f t="shared" si="98"/>
        <v>0</v>
      </c>
      <c r="V600" s="62">
        <f t="shared" si="98"/>
        <v>0</v>
      </c>
      <c r="W600" s="62">
        <f t="shared" si="98"/>
        <v>0</v>
      </c>
      <c r="X600" s="62">
        <f t="shared" si="98"/>
        <v>0</v>
      </c>
      <c r="Y600" s="62">
        <f t="shared" si="98"/>
        <v>0</v>
      </c>
      <c r="Z600" s="62">
        <f t="shared" si="98"/>
        <v>0</v>
      </c>
      <c r="AA600" s="62">
        <f t="shared" si="98"/>
        <v>0</v>
      </c>
      <c r="AB600" s="62">
        <f t="shared" si="98"/>
        <v>0</v>
      </c>
      <c r="AC600" s="62">
        <f t="shared" si="98"/>
        <v>0</v>
      </c>
      <c r="AD600" s="62">
        <f t="shared" si="98"/>
        <v>0</v>
      </c>
      <c r="AE600" s="62">
        <f t="shared" si="98"/>
        <v>0</v>
      </c>
      <c r="AF600" s="62">
        <f t="shared" si="98"/>
        <v>521.65473295622098</v>
      </c>
      <c r="AG600" s="62">
        <f t="shared" si="98"/>
        <v>0</v>
      </c>
      <c r="AH600" s="62">
        <f t="shared" si="98"/>
        <v>0</v>
      </c>
      <c r="AI600" s="62">
        <f t="shared" si="98"/>
        <v>0</v>
      </c>
    </row>
    <row r="601" spans="15:35" x14ac:dyDescent="0.2">
      <c r="O601" s="62">
        <f t="shared" si="94"/>
        <v>521.65473295622098</v>
      </c>
      <c r="P601" s="62" t="str">
        <f t="shared" si="95"/>
        <v>North America</v>
      </c>
      <c r="R601" s="62">
        <f t="shared" si="97"/>
        <v>4455</v>
      </c>
      <c r="S601" s="62">
        <f t="shared" si="96"/>
        <v>0</v>
      </c>
      <c r="T601" s="62">
        <f t="shared" si="98"/>
        <v>0</v>
      </c>
      <c r="U601" s="62">
        <f t="shared" si="98"/>
        <v>0</v>
      </c>
      <c r="V601" s="62">
        <f t="shared" si="98"/>
        <v>0</v>
      </c>
      <c r="W601" s="62">
        <f t="shared" ref="T601:AI617" si="99">IF($R601&gt;MAX($L:$L),0,IF($P601=W$6,$O601,0))</f>
        <v>0</v>
      </c>
      <c r="X601" s="62">
        <f t="shared" si="99"/>
        <v>0</v>
      </c>
      <c r="Y601" s="62">
        <f t="shared" si="99"/>
        <v>0</v>
      </c>
      <c r="Z601" s="62">
        <f t="shared" si="99"/>
        <v>0</v>
      </c>
      <c r="AA601" s="62">
        <f t="shared" si="99"/>
        <v>0</v>
      </c>
      <c r="AB601" s="62">
        <f t="shared" si="99"/>
        <v>0</v>
      </c>
      <c r="AC601" s="62">
        <f t="shared" si="99"/>
        <v>0</v>
      </c>
      <c r="AD601" s="62">
        <f t="shared" si="99"/>
        <v>0</v>
      </c>
      <c r="AE601" s="62">
        <f t="shared" si="99"/>
        <v>0</v>
      </c>
      <c r="AF601" s="62">
        <f t="shared" si="99"/>
        <v>521.65473295622098</v>
      </c>
      <c r="AG601" s="62">
        <f t="shared" si="99"/>
        <v>0</v>
      </c>
      <c r="AH601" s="62">
        <f t="shared" si="99"/>
        <v>0</v>
      </c>
      <c r="AI601" s="62">
        <f t="shared" si="99"/>
        <v>0</v>
      </c>
    </row>
    <row r="602" spans="15:35" x14ac:dyDescent="0.2">
      <c r="O602" s="62">
        <f t="shared" si="94"/>
        <v>521.65473295622098</v>
      </c>
      <c r="P602" s="62" t="str">
        <f t="shared" si="95"/>
        <v>North America</v>
      </c>
      <c r="R602" s="62">
        <f t="shared" si="97"/>
        <v>4462.5</v>
      </c>
      <c r="S602" s="62">
        <f t="shared" si="96"/>
        <v>0</v>
      </c>
      <c r="T602" s="62">
        <f t="shared" si="99"/>
        <v>0</v>
      </c>
      <c r="U602" s="62">
        <f t="shared" si="99"/>
        <v>0</v>
      </c>
      <c r="V602" s="62">
        <f t="shared" si="99"/>
        <v>0</v>
      </c>
      <c r="W602" s="62">
        <f t="shared" si="99"/>
        <v>0</v>
      </c>
      <c r="X602" s="62">
        <f t="shared" si="99"/>
        <v>0</v>
      </c>
      <c r="Y602" s="62">
        <f t="shared" si="99"/>
        <v>0</v>
      </c>
      <c r="Z602" s="62">
        <f t="shared" si="99"/>
        <v>0</v>
      </c>
      <c r="AA602" s="62">
        <f t="shared" si="99"/>
        <v>0</v>
      </c>
      <c r="AB602" s="62">
        <f t="shared" si="99"/>
        <v>0</v>
      </c>
      <c r="AC602" s="62">
        <f t="shared" si="99"/>
        <v>0</v>
      </c>
      <c r="AD602" s="62">
        <f t="shared" si="99"/>
        <v>0</v>
      </c>
      <c r="AE602" s="62">
        <f t="shared" si="99"/>
        <v>0</v>
      </c>
      <c r="AF602" s="62">
        <f t="shared" si="99"/>
        <v>521.65473295622098</v>
      </c>
      <c r="AG602" s="62">
        <f t="shared" si="99"/>
        <v>0</v>
      </c>
      <c r="AH602" s="62">
        <f t="shared" si="99"/>
        <v>0</v>
      </c>
      <c r="AI602" s="62">
        <f t="shared" si="99"/>
        <v>0</v>
      </c>
    </row>
    <row r="603" spans="15:35" x14ac:dyDescent="0.2">
      <c r="O603" s="62">
        <f t="shared" si="94"/>
        <v>521.65473295622098</v>
      </c>
      <c r="P603" s="62" t="str">
        <f t="shared" si="95"/>
        <v>North America</v>
      </c>
      <c r="R603" s="62">
        <f t="shared" si="97"/>
        <v>4470</v>
      </c>
      <c r="S603" s="62">
        <f t="shared" si="96"/>
        <v>0</v>
      </c>
      <c r="T603" s="62">
        <f t="shared" si="99"/>
        <v>0</v>
      </c>
      <c r="U603" s="62">
        <f t="shared" si="99"/>
        <v>0</v>
      </c>
      <c r="V603" s="62">
        <f t="shared" si="99"/>
        <v>0</v>
      </c>
      <c r="W603" s="62">
        <f t="shared" si="99"/>
        <v>0</v>
      </c>
      <c r="X603" s="62">
        <f t="shared" si="99"/>
        <v>0</v>
      </c>
      <c r="Y603" s="62">
        <f t="shared" si="99"/>
        <v>0</v>
      </c>
      <c r="Z603" s="62">
        <f t="shared" si="99"/>
        <v>0</v>
      </c>
      <c r="AA603" s="62">
        <f t="shared" si="99"/>
        <v>0</v>
      </c>
      <c r="AB603" s="62">
        <f t="shared" si="99"/>
        <v>0</v>
      </c>
      <c r="AC603" s="62">
        <f t="shared" si="99"/>
        <v>0</v>
      </c>
      <c r="AD603" s="62">
        <f t="shared" si="99"/>
        <v>0</v>
      </c>
      <c r="AE603" s="62">
        <f t="shared" si="99"/>
        <v>0</v>
      </c>
      <c r="AF603" s="62">
        <f t="shared" si="99"/>
        <v>521.65473295622098</v>
      </c>
      <c r="AG603" s="62">
        <f t="shared" si="99"/>
        <v>0</v>
      </c>
      <c r="AH603" s="62">
        <f t="shared" si="99"/>
        <v>0</v>
      </c>
      <c r="AI603" s="62">
        <f t="shared" si="99"/>
        <v>0</v>
      </c>
    </row>
    <row r="604" spans="15:35" x14ac:dyDescent="0.2">
      <c r="O604" s="62">
        <f t="shared" si="94"/>
        <v>521.65473295622098</v>
      </c>
      <c r="P604" s="62" t="str">
        <f t="shared" si="95"/>
        <v>North America</v>
      </c>
      <c r="R604" s="62">
        <f t="shared" si="97"/>
        <v>4477.5</v>
      </c>
      <c r="S604" s="62">
        <f t="shared" si="96"/>
        <v>0</v>
      </c>
      <c r="T604" s="62">
        <f t="shared" si="99"/>
        <v>0</v>
      </c>
      <c r="U604" s="62">
        <f t="shared" si="99"/>
        <v>0</v>
      </c>
      <c r="V604" s="62">
        <f t="shared" si="99"/>
        <v>0</v>
      </c>
      <c r="W604" s="62">
        <f t="shared" si="99"/>
        <v>0</v>
      </c>
      <c r="X604" s="62">
        <f t="shared" si="99"/>
        <v>0</v>
      </c>
      <c r="Y604" s="62">
        <f t="shared" si="99"/>
        <v>0</v>
      </c>
      <c r="Z604" s="62">
        <f t="shared" si="99"/>
        <v>0</v>
      </c>
      <c r="AA604" s="62">
        <f t="shared" si="99"/>
        <v>0</v>
      </c>
      <c r="AB604" s="62">
        <f t="shared" si="99"/>
        <v>0</v>
      </c>
      <c r="AC604" s="62">
        <f t="shared" si="99"/>
        <v>0</v>
      </c>
      <c r="AD604" s="62">
        <f t="shared" si="99"/>
        <v>0</v>
      </c>
      <c r="AE604" s="62">
        <f t="shared" si="99"/>
        <v>0</v>
      </c>
      <c r="AF604" s="62">
        <f t="shared" si="99"/>
        <v>521.65473295622098</v>
      </c>
      <c r="AG604" s="62">
        <f t="shared" si="99"/>
        <v>0</v>
      </c>
      <c r="AH604" s="62">
        <f t="shared" si="99"/>
        <v>0</v>
      </c>
      <c r="AI604" s="62">
        <f t="shared" si="99"/>
        <v>0</v>
      </c>
    </row>
    <row r="605" spans="15:35" x14ac:dyDescent="0.2">
      <c r="O605" s="62">
        <f t="shared" si="94"/>
        <v>521.65473295622098</v>
      </c>
      <c r="P605" s="62" t="str">
        <f t="shared" si="95"/>
        <v>North America</v>
      </c>
      <c r="R605" s="62">
        <f t="shared" si="97"/>
        <v>4485</v>
      </c>
      <c r="S605" s="62">
        <f t="shared" si="96"/>
        <v>0</v>
      </c>
      <c r="T605" s="62">
        <f t="shared" si="99"/>
        <v>0</v>
      </c>
      <c r="U605" s="62">
        <f t="shared" si="99"/>
        <v>0</v>
      </c>
      <c r="V605" s="62">
        <f t="shared" si="99"/>
        <v>0</v>
      </c>
      <c r="W605" s="62">
        <f t="shared" si="99"/>
        <v>0</v>
      </c>
      <c r="X605" s="62">
        <f t="shared" si="99"/>
        <v>0</v>
      </c>
      <c r="Y605" s="62">
        <f t="shared" si="99"/>
        <v>0</v>
      </c>
      <c r="Z605" s="62">
        <f t="shared" si="99"/>
        <v>0</v>
      </c>
      <c r="AA605" s="62">
        <f t="shared" si="99"/>
        <v>0</v>
      </c>
      <c r="AB605" s="62">
        <f t="shared" si="99"/>
        <v>0</v>
      </c>
      <c r="AC605" s="62">
        <f t="shared" si="99"/>
        <v>0</v>
      </c>
      <c r="AD605" s="62">
        <f t="shared" si="99"/>
        <v>0</v>
      </c>
      <c r="AE605" s="62">
        <f t="shared" si="99"/>
        <v>0</v>
      </c>
      <c r="AF605" s="62">
        <f t="shared" si="99"/>
        <v>521.65473295622098</v>
      </c>
      <c r="AG605" s="62">
        <f t="shared" si="99"/>
        <v>0</v>
      </c>
      <c r="AH605" s="62">
        <f t="shared" si="99"/>
        <v>0</v>
      </c>
      <c r="AI605" s="62">
        <f t="shared" si="99"/>
        <v>0</v>
      </c>
    </row>
    <row r="606" spans="15:35" x14ac:dyDescent="0.2">
      <c r="O606" s="62">
        <f t="shared" si="94"/>
        <v>521.65473295622098</v>
      </c>
      <c r="P606" s="62" t="str">
        <f t="shared" si="95"/>
        <v>North America</v>
      </c>
      <c r="R606" s="62">
        <f t="shared" si="97"/>
        <v>4492.5</v>
      </c>
      <c r="S606" s="62">
        <f t="shared" si="96"/>
        <v>0</v>
      </c>
      <c r="T606" s="62">
        <f t="shared" si="99"/>
        <v>0</v>
      </c>
      <c r="U606" s="62">
        <f t="shared" si="99"/>
        <v>0</v>
      </c>
      <c r="V606" s="62">
        <f t="shared" si="99"/>
        <v>0</v>
      </c>
      <c r="W606" s="62">
        <f t="shared" si="99"/>
        <v>0</v>
      </c>
      <c r="X606" s="62">
        <f t="shared" si="99"/>
        <v>0</v>
      </c>
      <c r="Y606" s="62">
        <f t="shared" si="99"/>
        <v>0</v>
      </c>
      <c r="Z606" s="62">
        <f t="shared" si="99"/>
        <v>0</v>
      </c>
      <c r="AA606" s="62">
        <f t="shared" si="99"/>
        <v>0</v>
      </c>
      <c r="AB606" s="62">
        <f t="shared" si="99"/>
        <v>0</v>
      </c>
      <c r="AC606" s="62">
        <f t="shared" si="99"/>
        <v>0</v>
      </c>
      <c r="AD606" s="62">
        <f t="shared" si="99"/>
        <v>0</v>
      </c>
      <c r="AE606" s="62">
        <f t="shared" si="99"/>
        <v>0</v>
      </c>
      <c r="AF606" s="62">
        <f t="shared" si="99"/>
        <v>521.65473295622098</v>
      </c>
      <c r="AG606" s="62">
        <f t="shared" si="99"/>
        <v>0</v>
      </c>
      <c r="AH606" s="62">
        <f t="shared" si="99"/>
        <v>0</v>
      </c>
      <c r="AI606" s="62">
        <f t="shared" si="99"/>
        <v>0</v>
      </c>
    </row>
    <row r="607" spans="15:35" x14ac:dyDescent="0.2">
      <c r="O607" s="62">
        <f t="shared" si="94"/>
        <v>521.65473295622098</v>
      </c>
      <c r="P607" s="62" t="str">
        <f t="shared" si="95"/>
        <v>North America</v>
      </c>
      <c r="R607" s="62">
        <f t="shared" si="97"/>
        <v>4500</v>
      </c>
      <c r="S607" s="62">
        <f t="shared" si="96"/>
        <v>0</v>
      </c>
      <c r="T607" s="62">
        <f t="shared" si="99"/>
        <v>0</v>
      </c>
      <c r="U607" s="62">
        <f t="shared" si="99"/>
        <v>0</v>
      </c>
      <c r="V607" s="62">
        <f t="shared" si="99"/>
        <v>0</v>
      </c>
      <c r="W607" s="62">
        <f t="shared" si="99"/>
        <v>0</v>
      </c>
      <c r="X607" s="62">
        <f t="shared" si="99"/>
        <v>0</v>
      </c>
      <c r="Y607" s="62">
        <f t="shared" si="99"/>
        <v>0</v>
      </c>
      <c r="Z607" s="62">
        <f t="shared" si="99"/>
        <v>0</v>
      </c>
      <c r="AA607" s="62">
        <f t="shared" si="99"/>
        <v>0</v>
      </c>
      <c r="AB607" s="62">
        <f t="shared" si="99"/>
        <v>0</v>
      </c>
      <c r="AC607" s="62">
        <f t="shared" si="99"/>
        <v>0</v>
      </c>
      <c r="AD607" s="62">
        <f t="shared" si="99"/>
        <v>0</v>
      </c>
      <c r="AE607" s="62">
        <f t="shared" si="99"/>
        <v>0</v>
      </c>
      <c r="AF607" s="62">
        <f t="shared" si="99"/>
        <v>521.65473295622098</v>
      </c>
      <c r="AG607" s="62">
        <f t="shared" si="99"/>
        <v>0</v>
      </c>
      <c r="AH607" s="62">
        <f t="shared" si="99"/>
        <v>0</v>
      </c>
      <c r="AI607" s="62">
        <f t="shared" si="99"/>
        <v>0</v>
      </c>
    </row>
    <row r="608" spans="15:35" x14ac:dyDescent="0.2">
      <c r="O608" s="62">
        <f t="shared" si="94"/>
        <v>521.65473295622098</v>
      </c>
      <c r="P608" s="62" t="str">
        <f t="shared" si="95"/>
        <v>North America</v>
      </c>
      <c r="R608" s="62">
        <f t="shared" si="97"/>
        <v>4507.5</v>
      </c>
      <c r="S608" s="62">
        <f t="shared" si="96"/>
        <v>0</v>
      </c>
      <c r="T608" s="62">
        <f t="shared" si="99"/>
        <v>0</v>
      </c>
      <c r="U608" s="62">
        <f t="shared" si="99"/>
        <v>0</v>
      </c>
      <c r="V608" s="62">
        <f t="shared" si="99"/>
        <v>0</v>
      </c>
      <c r="W608" s="62">
        <f t="shared" si="99"/>
        <v>0</v>
      </c>
      <c r="X608" s="62">
        <f t="shared" si="99"/>
        <v>0</v>
      </c>
      <c r="Y608" s="62">
        <f t="shared" si="99"/>
        <v>0</v>
      </c>
      <c r="Z608" s="62">
        <f t="shared" si="99"/>
        <v>0</v>
      </c>
      <c r="AA608" s="62">
        <f t="shared" si="99"/>
        <v>0</v>
      </c>
      <c r="AB608" s="62">
        <f t="shared" si="99"/>
        <v>0</v>
      </c>
      <c r="AC608" s="62">
        <f t="shared" si="99"/>
        <v>0</v>
      </c>
      <c r="AD608" s="62">
        <f t="shared" si="99"/>
        <v>0</v>
      </c>
      <c r="AE608" s="62">
        <f t="shared" si="99"/>
        <v>0</v>
      </c>
      <c r="AF608" s="62">
        <f t="shared" si="99"/>
        <v>521.65473295622098</v>
      </c>
      <c r="AG608" s="62">
        <f t="shared" si="99"/>
        <v>0</v>
      </c>
      <c r="AH608" s="62">
        <f t="shared" si="99"/>
        <v>0</v>
      </c>
      <c r="AI608" s="62">
        <f t="shared" si="99"/>
        <v>0</v>
      </c>
    </row>
    <row r="609" spans="15:35" x14ac:dyDescent="0.2">
      <c r="O609" s="62">
        <f t="shared" si="94"/>
        <v>521.65473295622098</v>
      </c>
      <c r="P609" s="62" t="str">
        <f t="shared" si="95"/>
        <v>North America</v>
      </c>
      <c r="R609" s="62">
        <f t="shared" si="97"/>
        <v>4515</v>
      </c>
      <c r="S609" s="62">
        <f t="shared" si="96"/>
        <v>0</v>
      </c>
      <c r="T609" s="62">
        <f t="shared" si="99"/>
        <v>0</v>
      </c>
      <c r="U609" s="62">
        <f t="shared" si="99"/>
        <v>0</v>
      </c>
      <c r="V609" s="62">
        <f t="shared" si="99"/>
        <v>0</v>
      </c>
      <c r="W609" s="62">
        <f t="shared" si="99"/>
        <v>0</v>
      </c>
      <c r="X609" s="62">
        <f t="shared" si="99"/>
        <v>0</v>
      </c>
      <c r="Y609" s="62">
        <f t="shared" si="99"/>
        <v>0</v>
      </c>
      <c r="Z609" s="62">
        <f t="shared" si="99"/>
        <v>0</v>
      </c>
      <c r="AA609" s="62">
        <f t="shared" si="99"/>
        <v>0</v>
      </c>
      <c r="AB609" s="62">
        <f t="shared" si="99"/>
        <v>0</v>
      </c>
      <c r="AC609" s="62">
        <f t="shared" si="99"/>
        <v>0</v>
      </c>
      <c r="AD609" s="62">
        <f t="shared" si="99"/>
        <v>0</v>
      </c>
      <c r="AE609" s="62">
        <f t="shared" si="99"/>
        <v>0</v>
      </c>
      <c r="AF609" s="62">
        <f t="shared" si="99"/>
        <v>521.65473295622098</v>
      </c>
      <c r="AG609" s="62">
        <f t="shared" si="99"/>
        <v>0</v>
      </c>
      <c r="AH609" s="62">
        <f t="shared" si="99"/>
        <v>0</v>
      </c>
      <c r="AI609" s="62">
        <f t="shared" si="99"/>
        <v>0</v>
      </c>
    </row>
    <row r="610" spans="15:35" x14ac:dyDescent="0.2">
      <c r="O610" s="62">
        <f t="shared" si="94"/>
        <v>521.65473295622098</v>
      </c>
      <c r="P610" s="62" t="str">
        <f t="shared" si="95"/>
        <v>North America</v>
      </c>
      <c r="R610" s="62">
        <f t="shared" si="97"/>
        <v>4522.5</v>
      </c>
      <c r="S610" s="62">
        <f t="shared" si="96"/>
        <v>0</v>
      </c>
      <c r="T610" s="62">
        <f t="shared" si="99"/>
        <v>0</v>
      </c>
      <c r="U610" s="62">
        <f t="shared" si="99"/>
        <v>0</v>
      </c>
      <c r="V610" s="62">
        <f t="shared" si="99"/>
        <v>0</v>
      </c>
      <c r="W610" s="62">
        <f t="shared" si="99"/>
        <v>0</v>
      </c>
      <c r="X610" s="62">
        <f t="shared" si="99"/>
        <v>0</v>
      </c>
      <c r="Y610" s="62">
        <f t="shared" si="99"/>
        <v>0</v>
      </c>
      <c r="Z610" s="62">
        <f t="shared" si="99"/>
        <v>0</v>
      </c>
      <c r="AA610" s="62">
        <f t="shared" si="99"/>
        <v>0</v>
      </c>
      <c r="AB610" s="62">
        <f t="shared" si="99"/>
        <v>0</v>
      </c>
      <c r="AC610" s="62">
        <f t="shared" si="99"/>
        <v>0</v>
      </c>
      <c r="AD610" s="62">
        <f t="shared" si="99"/>
        <v>0</v>
      </c>
      <c r="AE610" s="62">
        <f t="shared" si="99"/>
        <v>0</v>
      </c>
      <c r="AF610" s="62">
        <f t="shared" si="99"/>
        <v>521.65473295622098</v>
      </c>
      <c r="AG610" s="62">
        <f t="shared" si="99"/>
        <v>0</v>
      </c>
      <c r="AH610" s="62">
        <f t="shared" si="99"/>
        <v>0</v>
      </c>
      <c r="AI610" s="62">
        <f t="shared" si="99"/>
        <v>0</v>
      </c>
    </row>
    <row r="611" spans="15:35" x14ac:dyDescent="0.2">
      <c r="O611" s="62">
        <f t="shared" si="94"/>
        <v>521.65473295622098</v>
      </c>
      <c r="P611" s="62" t="str">
        <f t="shared" si="95"/>
        <v>North America</v>
      </c>
      <c r="R611" s="62">
        <f t="shared" si="97"/>
        <v>4530</v>
      </c>
      <c r="S611" s="62">
        <f t="shared" si="96"/>
        <v>0</v>
      </c>
      <c r="T611" s="62">
        <f t="shared" si="99"/>
        <v>0</v>
      </c>
      <c r="U611" s="62">
        <f t="shared" si="99"/>
        <v>0</v>
      </c>
      <c r="V611" s="62">
        <f t="shared" si="99"/>
        <v>0</v>
      </c>
      <c r="W611" s="62">
        <f t="shared" si="99"/>
        <v>0</v>
      </c>
      <c r="X611" s="62">
        <f t="shared" si="99"/>
        <v>0</v>
      </c>
      <c r="Y611" s="62">
        <f t="shared" si="99"/>
        <v>0</v>
      </c>
      <c r="Z611" s="62">
        <f t="shared" si="99"/>
        <v>0</v>
      </c>
      <c r="AA611" s="62">
        <f t="shared" si="99"/>
        <v>0</v>
      </c>
      <c r="AB611" s="62">
        <f t="shared" si="99"/>
        <v>0</v>
      </c>
      <c r="AC611" s="62">
        <f t="shared" si="99"/>
        <v>0</v>
      </c>
      <c r="AD611" s="62">
        <f t="shared" si="99"/>
        <v>0</v>
      </c>
      <c r="AE611" s="62">
        <f t="shared" si="99"/>
        <v>0</v>
      </c>
      <c r="AF611" s="62">
        <f t="shared" si="99"/>
        <v>521.65473295622098</v>
      </c>
      <c r="AG611" s="62">
        <f t="shared" si="99"/>
        <v>0</v>
      </c>
      <c r="AH611" s="62">
        <f t="shared" si="99"/>
        <v>0</v>
      </c>
      <c r="AI611" s="62">
        <f t="shared" si="99"/>
        <v>0</v>
      </c>
    </row>
    <row r="612" spans="15:35" x14ac:dyDescent="0.2">
      <c r="O612" s="62">
        <f t="shared" si="94"/>
        <v>524.04455058064036</v>
      </c>
      <c r="P612" s="62" t="str">
        <f t="shared" si="95"/>
        <v>North America</v>
      </c>
      <c r="R612" s="62">
        <f t="shared" si="97"/>
        <v>4537.5</v>
      </c>
      <c r="S612" s="62">
        <f t="shared" si="96"/>
        <v>0</v>
      </c>
      <c r="T612" s="62">
        <f t="shared" si="99"/>
        <v>0</v>
      </c>
      <c r="U612" s="62">
        <f t="shared" si="99"/>
        <v>0</v>
      </c>
      <c r="V612" s="62">
        <f t="shared" si="99"/>
        <v>0</v>
      </c>
      <c r="W612" s="62">
        <f t="shared" si="99"/>
        <v>0</v>
      </c>
      <c r="X612" s="62">
        <f t="shared" si="99"/>
        <v>0</v>
      </c>
      <c r="Y612" s="62">
        <f t="shared" si="99"/>
        <v>0</v>
      </c>
      <c r="Z612" s="62">
        <f t="shared" si="99"/>
        <v>0</v>
      </c>
      <c r="AA612" s="62">
        <f t="shared" si="99"/>
        <v>0</v>
      </c>
      <c r="AB612" s="62">
        <f t="shared" si="99"/>
        <v>0</v>
      </c>
      <c r="AC612" s="62">
        <f t="shared" si="99"/>
        <v>0</v>
      </c>
      <c r="AD612" s="62">
        <f t="shared" si="99"/>
        <v>0</v>
      </c>
      <c r="AE612" s="62">
        <f t="shared" si="99"/>
        <v>0</v>
      </c>
      <c r="AF612" s="62">
        <f t="shared" si="99"/>
        <v>524.04455058064036</v>
      </c>
      <c r="AG612" s="62">
        <f t="shared" si="99"/>
        <v>0</v>
      </c>
      <c r="AH612" s="62">
        <f t="shared" si="99"/>
        <v>0</v>
      </c>
      <c r="AI612" s="62">
        <f t="shared" si="99"/>
        <v>0</v>
      </c>
    </row>
    <row r="613" spans="15:35" x14ac:dyDescent="0.2">
      <c r="O613" s="62">
        <f t="shared" si="94"/>
        <v>524.04455058064036</v>
      </c>
      <c r="P613" s="62" t="str">
        <f t="shared" si="95"/>
        <v>North America</v>
      </c>
      <c r="R613" s="62">
        <f t="shared" si="97"/>
        <v>4545</v>
      </c>
      <c r="S613" s="62">
        <f t="shared" si="96"/>
        <v>0</v>
      </c>
      <c r="T613" s="62">
        <f t="shared" si="99"/>
        <v>0</v>
      </c>
      <c r="U613" s="62">
        <f t="shared" si="99"/>
        <v>0</v>
      </c>
      <c r="V613" s="62">
        <f t="shared" si="99"/>
        <v>0</v>
      </c>
      <c r="W613" s="62">
        <f t="shared" si="99"/>
        <v>0</v>
      </c>
      <c r="X613" s="62">
        <f t="shared" si="99"/>
        <v>0</v>
      </c>
      <c r="Y613" s="62">
        <f t="shared" si="99"/>
        <v>0</v>
      </c>
      <c r="Z613" s="62">
        <f t="shared" si="99"/>
        <v>0</v>
      </c>
      <c r="AA613" s="62">
        <f t="shared" si="99"/>
        <v>0</v>
      </c>
      <c r="AB613" s="62">
        <f t="shared" si="99"/>
        <v>0</v>
      </c>
      <c r="AC613" s="62">
        <f t="shared" si="99"/>
        <v>0</v>
      </c>
      <c r="AD613" s="62">
        <f t="shared" si="99"/>
        <v>0</v>
      </c>
      <c r="AE613" s="62">
        <f t="shared" si="99"/>
        <v>0</v>
      </c>
      <c r="AF613" s="62">
        <f t="shared" si="99"/>
        <v>524.04455058064036</v>
      </c>
      <c r="AG613" s="62">
        <f t="shared" si="99"/>
        <v>0</v>
      </c>
      <c r="AH613" s="62">
        <f t="shared" si="99"/>
        <v>0</v>
      </c>
      <c r="AI613" s="62">
        <f t="shared" si="99"/>
        <v>0</v>
      </c>
    </row>
    <row r="614" spans="15:35" x14ac:dyDescent="0.2">
      <c r="O614" s="62">
        <f t="shared" si="94"/>
        <v>524.04455058064036</v>
      </c>
      <c r="P614" s="62" t="str">
        <f t="shared" si="95"/>
        <v>North America</v>
      </c>
      <c r="R614" s="62">
        <f t="shared" si="97"/>
        <v>4552.5</v>
      </c>
      <c r="S614" s="62">
        <f t="shared" si="96"/>
        <v>0</v>
      </c>
      <c r="T614" s="62">
        <f t="shared" si="99"/>
        <v>0</v>
      </c>
      <c r="U614" s="62">
        <f t="shared" si="99"/>
        <v>0</v>
      </c>
      <c r="V614" s="62">
        <f t="shared" si="99"/>
        <v>0</v>
      </c>
      <c r="W614" s="62">
        <f t="shared" si="99"/>
        <v>0</v>
      </c>
      <c r="X614" s="62">
        <f t="shared" si="99"/>
        <v>0</v>
      </c>
      <c r="Y614" s="62">
        <f t="shared" si="99"/>
        <v>0</v>
      </c>
      <c r="Z614" s="62">
        <f t="shared" si="99"/>
        <v>0</v>
      </c>
      <c r="AA614" s="62">
        <f t="shared" si="99"/>
        <v>0</v>
      </c>
      <c r="AB614" s="62">
        <f t="shared" si="99"/>
        <v>0</v>
      </c>
      <c r="AC614" s="62">
        <f t="shared" si="99"/>
        <v>0</v>
      </c>
      <c r="AD614" s="62">
        <f t="shared" si="99"/>
        <v>0</v>
      </c>
      <c r="AE614" s="62">
        <f t="shared" si="99"/>
        <v>0</v>
      </c>
      <c r="AF614" s="62">
        <f t="shared" si="99"/>
        <v>524.04455058064036</v>
      </c>
      <c r="AG614" s="62">
        <f t="shared" si="99"/>
        <v>0</v>
      </c>
      <c r="AH614" s="62">
        <f t="shared" si="99"/>
        <v>0</v>
      </c>
      <c r="AI614" s="62">
        <f t="shared" si="99"/>
        <v>0</v>
      </c>
    </row>
    <row r="615" spans="15:35" x14ac:dyDescent="0.2">
      <c r="O615" s="62">
        <f t="shared" si="94"/>
        <v>524.04455058064036</v>
      </c>
      <c r="P615" s="62" t="str">
        <f t="shared" si="95"/>
        <v>North America</v>
      </c>
      <c r="R615" s="62">
        <f t="shared" si="97"/>
        <v>4560</v>
      </c>
      <c r="S615" s="62">
        <f t="shared" si="96"/>
        <v>0</v>
      </c>
      <c r="T615" s="62">
        <f t="shared" si="99"/>
        <v>0</v>
      </c>
      <c r="U615" s="62">
        <f t="shared" si="99"/>
        <v>0</v>
      </c>
      <c r="V615" s="62">
        <f t="shared" si="99"/>
        <v>0</v>
      </c>
      <c r="W615" s="62">
        <f t="shared" si="99"/>
        <v>0</v>
      </c>
      <c r="X615" s="62">
        <f t="shared" si="99"/>
        <v>0</v>
      </c>
      <c r="Y615" s="62">
        <f t="shared" si="99"/>
        <v>0</v>
      </c>
      <c r="Z615" s="62">
        <f t="shared" si="99"/>
        <v>0</v>
      </c>
      <c r="AA615" s="62">
        <f t="shared" si="99"/>
        <v>0</v>
      </c>
      <c r="AB615" s="62">
        <f t="shared" si="99"/>
        <v>0</v>
      </c>
      <c r="AC615" s="62">
        <f t="shared" si="99"/>
        <v>0</v>
      </c>
      <c r="AD615" s="62">
        <f t="shared" si="99"/>
        <v>0</v>
      </c>
      <c r="AE615" s="62">
        <f t="shared" si="99"/>
        <v>0</v>
      </c>
      <c r="AF615" s="62">
        <f t="shared" si="99"/>
        <v>524.04455058064036</v>
      </c>
      <c r="AG615" s="62">
        <f t="shared" si="99"/>
        <v>0</v>
      </c>
      <c r="AH615" s="62">
        <f t="shared" si="99"/>
        <v>0</v>
      </c>
      <c r="AI615" s="62">
        <f t="shared" si="99"/>
        <v>0</v>
      </c>
    </row>
    <row r="616" spans="15:35" x14ac:dyDescent="0.2">
      <c r="O616" s="62">
        <f t="shared" si="94"/>
        <v>524.04455058064036</v>
      </c>
      <c r="P616" s="62" t="str">
        <f t="shared" si="95"/>
        <v>North America</v>
      </c>
      <c r="R616" s="62">
        <f t="shared" si="97"/>
        <v>4567.5</v>
      </c>
      <c r="S616" s="62">
        <f t="shared" si="96"/>
        <v>0</v>
      </c>
      <c r="T616" s="62">
        <f t="shared" si="99"/>
        <v>0</v>
      </c>
      <c r="U616" s="62">
        <f t="shared" si="99"/>
        <v>0</v>
      </c>
      <c r="V616" s="62">
        <f t="shared" si="99"/>
        <v>0</v>
      </c>
      <c r="W616" s="62">
        <f t="shared" si="99"/>
        <v>0</v>
      </c>
      <c r="X616" s="62">
        <f t="shared" si="99"/>
        <v>0</v>
      </c>
      <c r="Y616" s="62">
        <f t="shared" si="99"/>
        <v>0</v>
      </c>
      <c r="Z616" s="62">
        <f t="shared" si="99"/>
        <v>0</v>
      </c>
      <c r="AA616" s="62">
        <f t="shared" si="99"/>
        <v>0</v>
      </c>
      <c r="AB616" s="62">
        <f t="shared" si="99"/>
        <v>0</v>
      </c>
      <c r="AC616" s="62">
        <f t="shared" si="99"/>
        <v>0</v>
      </c>
      <c r="AD616" s="62">
        <f t="shared" si="99"/>
        <v>0</v>
      </c>
      <c r="AE616" s="62">
        <f t="shared" si="99"/>
        <v>0</v>
      </c>
      <c r="AF616" s="62">
        <f t="shared" si="99"/>
        <v>524.04455058064036</v>
      </c>
      <c r="AG616" s="62">
        <f t="shared" si="99"/>
        <v>0</v>
      </c>
      <c r="AH616" s="62">
        <f t="shared" si="99"/>
        <v>0</v>
      </c>
      <c r="AI616" s="62">
        <f t="shared" si="99"/>
        <v>0</v>
      </c>
    </row>
    <row r="617" spans="15:35" x14ac:dyDescent="0.2">
      <c r="O617" s="62">
        <f t="shared" si="94"/>
        <v>524.04455058064036</v>
      </c>
      <c r="P617" s="62" t="str">
        <f t="shared" si="95"/>
        <v>North America</v>
      </c>
      <c r="R617" s="62">
        <f t="shared" si="97"/>
        <v>4575</v>
      </c>
      <c r="S617" s="62">
        <f t="shared" si="96"/>
        <v>0</v>
      </c>
      <c r="T617" s="62">
        <f t="shared" si="99"/>
        <v>0</v>
      </c>
      <c r="U617" s="62">
        <f t="shared" si="99"/>
        <v>0</v>
      </c>
      <c r="V617" s="62">
        <f t="shared" ref="T617:AI633" si="100">IF($R617&gt;MAX($L:$L),0,IF($P617=V$6,$O617,0))</f>
        <v>0</v>
      </c>
      <c r="W617" s="62">
        <f t="shared" si="100"/>
        <v>0</v>
      </c>
      <c r="X617" s="62">
        <f t="shared" si="100"/>
        <v>0</v>
      </c>
      <c r="Y617" s="62">
        <f t="shared" si="100"/>
        <v>0</v>
      </c>
      <c r="Z617" s="62">
        <f t="shared" si="100"/>
        <v>0</v>
      </c>
      <c r="AA617" s="62">
        <f t="shared" si="100"/>
        <v>0</v>
      </c>
      <c r="AB617" s="62">
        <f t="shared" si="100"/>
        <v>0</v>
      </c>
      <c r="AC617" s="62">
        <f t="shared" si="100"/>
        <v>0</v>
      </c>
      <c r="AD617" s="62">
        <f t="shared" si="100"/>
        <v>0</v>
      </c>
      <c r="AE617" s="62">
        <f t="shared" si="100"/>
        <v>0</v>
      </c>
      <c r="AF617" s="62">
        <f t="shared" si="100"/>
        <v>524.04455058064036</v>
      </c>
      <c r="AG617" s="62">
        <f t="shared" si="100"/>
        <v>0</v>
      </c>
      <c r="AH617" s="62">
        <f t="shared" si="100"/>
        <v>0</v>
      </c>
      <c r="AI617" s="62">
        <f t="shared" si="100"/>
        <v>0</v>
      </c>
    </row>
    <row r="618" spans="15:35" x14ac:dyDescent="0.2">
      <c r="O618" s="62">
        <f t="shared" si="94"/>
        <v>524.04455058064036</v>
      </c>
      <c r="P618" s="62" t="str">
        <f t="shared" si="95"/>
        <v>North America</v>
      </c>
      <c r="R618" s="62">
        <f t="shared" si="97"/>
        <v>4582.5</v>
      </c>
      <c r="S618" s="62">
        <f t="shared" si="96"/>
        <v>0</v>
      </c>
      <c r="T618" s="62">
        <f t="shared" si="100"/>
        <v>0</v>
      </c>
      <c r="U618" s="62">
        <f t="shared" si="100"/>
        <v>0</v>
      </c>
      <c r="V618" s="62">
        <f t="shared" si="100"/>
        <v>0</v>
      </c>
      <c r="W618" s="62">
        <f t="shared" si="100"/>
        <v>0</v>
      </c>
      <c r="X618" s="62">
        <f t="shared" si="100"/>
        <v>0</v>
      </c>
      <c r="Y618" s="62">
        <f t="shared" si="100"/>
        <v>0</v>
      </c>
      <c r="Z618" s="62">
        <f t="shared" si="100"/>
        <v>0</v>
      </c>
      <c r="AA618" s="62">
        <f t="shared" si="100"/>
        <v>0</v>
      </c>
      <c r="AB618" s="62">
        <f t="shared" si="100"/>
        <v>0</v>
      </c>
      <c r="AC618" s="62">
        <f t="shared" si="100"/>
        <v>0</v>
      </c>
      <c r="AD618" s="62">
        <f t="shared" si="100"/>
        <v>0</v>
      </c>
      <c r="AE618" s="62">
        <f t="shared" si="100"/>
        <v>0</v>
      </c>
      <c r="AF618" s="62">
        <f t="shared" si="100"/>
        <v>524.04455058064036</v>
      </c>
      <c r="AG618" s="62">
        <f t="shared" si="100"/>
        <v>0</v>
      </c>
      <c r="AH618" s="62">
        <f t="shared" si="100"/>
        <v>0</v>
      </c>
      <c r="AI618" s="62">
        <f t="shared" si="100"/>
        <v>0</v>
      </c>
    </row>
    <row r="619" spans="15:35" x14ac:dyDescent="0.2">
      <c r="O619" s="62">
        <f t="shared" si="94"/>
        <v>524.04455058064036</v>
      </c>
      <c r="P619" s="62" t="str">
        <f t="shared" si="95"/>
        <v>North America</v>
      </c>
      <c r="R619" s="62">
        <f t="shared" si="97"/>
        <v>4590</v>
      </c>
      <c r="S619" s="62">
        <f t="shared" si="96"/>
        <v>0</v>
      </c>
      <c r="T619" s="62">
        <f t="shared" si="100"/>
        <v>0</v>
      </c>
      <c r="U619" s="62">
        <f t="shared" si="100"/>
        <v>0</v>
      </c>
      <c r="V619" s="62">
        <f t="shared" si="100"/>
        <v>0</v>
      </c>
      <c r="W619" s="62">
        <f t="shared" si="100"/>
        <v>0</v>
      </c>
      <c r="X619" s="62">
        <f t="shared" si="100"/>
        <v>0</v>
      </c>
      <c r="Y619" s="62">
        <f t="shared" si="100"/>
        <v>0</v>
      </c>
      <c r="Z619" s="62">
        <f t="shared" si="100"/>
        <v>0</v>
      </c>
      <c r="AA619" s="62">
        <f t="shared" si="100"/>
        <v>0</v>
      </c>
      <c r="AB619" s="62">
        <f t="shared" si="100"/>
        <v>0</v>
      </c>
      <c r="AC619" s="62">
        <f t="shared" si="100"/>
        <v>0</v>
      </c>
      <c r="AD619" s="62">
        <f t="shared" si="100"/>
        <v>0</v>
      </c>
      <c r="AE619" s="62">
        <f t="shared" si="100"/>
        <v>0</v>
      </c>
      <c r="AF619" s="62">
        <f t="shared" si="100"/>
        <v>524.04455058064036</v>
      </c>
      <c r="AG619" s="62">
        <f t="shared" si="100"/>
        <v>0</v>
      </c>
      <c r="AH619" s="62">
        <f t="shared" si="100"/>
        <v>0</v>
      </c>
      <c r="AI619" s="62">
        <f t="shared" si="100"/>
        <v>0</v>
      </c>
    </row>
    <row r="620" spans="15:35" x14ac:dyDescent="0.2">
      <c r="O620" s="62">
        <f t="shared" si="94"/>
        <v>524.04455058064036</v>
      </c>
      <c r="P620" s="62" t="str">
        <f t="shared" si="95"/>
        <v>North America</v>
      </c>
      <c r="R620" s="62">
        <f t="shared" si="97"/>
        <v>4597.5</v>
      </c>
      <c r="S620" s="62">
        <f t="shared" si="96"/>
        <v>0</v>
      </c>
      <c r="T620" s="62">
        <f t="shared" si="100"/>
        <v>0</v>
      </c>
      <c r="U620" s="62">
        <f t="shared" si="100"/>
        <v>0</v>
      </c>
      <c r="V620" s="62">
        <f t="shared" si="100"/>
        <v>0</v>
      </c>
      <c r="W620" s="62">
        <f t="shared" si="100"/>
        <v>0</v>
      </c>
      <c r="X620" s="62">
        <f t="shared" si="100"/>
        <v>0</v>
      </c>
      <c r="Y620" s="62">
        <f t="shared" si="100"/>
        <v>0</v>
      </c>
      <c r="Z620" s="62">
        <f t="shared" si="100"/>
        <v>0</v>
      </c>
      <c r="AA620" s="62">
        <f t="shared" si="100"/>
        <v>0</v>
      </c>
      <c r="AB620" s="62">
        <f t="shared" si="100"/>
        <v>0</v>
      </c>
      <c r="AC620" s="62">
        <f t="shared" si="100"/>
        <v>0</v>
      </c>
      <c r="AD620" s="62">
        <f t="shared" si="100"/>
        <v>0</v>
      </c>
      <c r="AE620" s="62">
        <f t="shared" si="100"/>
        <v>0</v>
      </c>
      <c r="AF620" s="62">
        <f t="shared" si="100"/>
        <v>524.04455058064036</v>
      </c>
      <c r="AG620" s="62">
        <f t="shared" si="100"/>
        <v>0</v>
      </c>
      <c r="AH620" s="62">
        <f t="shared" si="100"/>
        <v>0</v>
      </c>
      <c r="AI620" s="62">
        <f t="shared" si="100"/>
        <v>0</v>
      </c>
    </row>
    <row r="621" spans="15:35" x14ac:dyDescent="0.2">
      <c r="O621" s="62">
        <f t="shared" si="94"/>
        <v>524.04455058064036</v>
      </c>
      <c r="P621" s="62" t="str">
        <f t="shared" si="95"/>
        <v>North America</v>
      </c>
      <c r="R621" s="62">
        <f t="shared" si="97"/>
        <v>4605</v>
      </c>
      <c r="S621" s="62">
        <f t="shared" si="96"/>
        <v>0</v>
      </c>
      <c r="T621" s="62">
        <f t="shared" si="100"/>
        <v>0</v>
      </c>
      <c r="U621" s="62">
        <f t="shared" si="100"/>
        <v>0</v>
      </c>
      <c r="V621" s="62">
        <f t="shared" si="100"/>
        <v>0</v>
      </c>
      <c r="W621" s="62">
        <f t="shared" si="100"/>
        <v>0</v>
      </c>
      <c r="X621" s="62">
        <f t="shared" si="100"/>
        <v>0</v>
      </c>
      <c r="Y621" s="62">
        <f t="shared" si="100"/>
        <v>0</v>
      </c>
      <c r="Z621" s="62">
        <f t="shared" si="100"/>
        <v>0</v>
      </c>
      <c r="AA621" s="62">
        <f t="shared" si="100"/>
        <v>0</v>
      </c>
      <c r="AB621" s="62">
        <f t="shared" si="100"/>
        <v>0</v>
      </c>
      <c r="AC621" s="62">
        <f t="shared" si="100"/>
        <v>0</v>
      </c>
      <c r="AD621" s="62">
        <f t="shared" si="100"/>
        <v>0</v>
      </c>
      <c r="AE621" s="62">
        <f t="shared" si="100"/>
        <v>0</v>
      </c>
      <c r="AF621" s="62">
        <f t="shared" si="100"/>
        <v>524.04455058064036</v>
      </c>
      <c r="AG621" s="62">
        <f t="shared" si="100"/>
        <v>0</v>
      </c>
      <c r="AH621" s="62">
        <f t="shared" si="100"/>
        <v>0</v>
      </c>
      <c r="AI621" s="62">
        <f t="shared" si="100"/>
        <v>0</v>
      </c>
    </row>
    <row r="622" spans="15:35" x14ac:dyDescent="0.2">
      <c r="O622" s="62">
        <f t="shared" si="94"/>
        <v>524.04455058064036</v>
      </c>
      <c r="P622" s="62" t="str">
        <f t="shared" si="95"/>
        <v>North America</v>
      </c>
      <c r="R622" s="62">
        <f t="shared" si="97"/>
        <v>4612.5</v>
      </c>
      <c r="S622" s="62">
        <f t="shared" si="96"/>
        <v>0</v>
      </c>
      <c r="T622" s="62">
        <f t="shared" si="100"/>
        <v>0</v>
      </c>
      <c r="U622" s="62">
        <f t="shared" si="100"/>
        <v>0</v>
      </c>
      <c r="V622" s="62">
        <f t="shared" si="100"/>
        <v>0</v>
      </c>
      <c r="W622" s="62">
        <f t="shared" si="100"/>
        <v>0</v>
      </c>
      <c r="X622" s="62">
        <f t="shared" si="100"/>
        <v>0</v>
      </c>
      <c r="Y622" s="62">
        <f t="shared" si="100"/>
        <v>0</v>
      </c>
      <c r="Z622" s="62">
        <f t="shared" si="100"/>
        <v>0</v>
      </c>
      <c r="AA622" s="62">
        <f t="shared" si="100"/>
        <v>0</v>
      </c>
      <c r="AB622" s="62">
        <f t="shared" si="100"/>
        <v>0</v>
      </c>
      <c r="AC622" s="62">
        <f t="shared" si="100"/>
        <v>0</v>
      </c>
      <c r="AD622" s="62">
        <f t="shared" si="100"/>
        <v>0</v>
      </c>
      <c r="AE622" s="62">
        <f t="shared" si="100"/>
        <v>0</v>
      </c>
      <c r="AF622" s="62">
        <f t="shared" si="100"/>
        <v>524.04455058064036</v>
      </c>
      <c r="AG622" s="62">
        <f t="shared" si="100"/>
        <v>0</v>
      </c>
      <c r="AH622" s="62">
        <f t="shared" si="100"/>
        <v>0</v>
      </c>
      <c r="AI622" s="62">
        <f t="shared" si="100"/>
        <v>0</v>
      </c>
    </row>
    <row r="623" spans="15:35" x14ac:dyDescent="0.2">
      <c r="O623" s="62">
        <f t="shared" si="94"/>
        <v>524.04455058064036</v>
      </c>
      <c r="P623" s="62" t="str">
        <f t="shared" si="95"/>
        <v>North America</v>
      </c>
      <c r="R623" s="62">
        <f t="shared" si="97"/>
        <v>4620</v>
      </c>
      <c r="S623" s="62">
        <f t="shared" si="96"/>
        <v>0</v>
      </c>
      <c r="T623" s="62">
        <f t="shared" si="100"/>
        <v>0</v>
      </c>
      <c r="U623" s="62">
        <f t="shared" si="100"/>
        <v>0</v>
      </c>
      <c r="V623" s="62">
        <f t="shared" si="100"/>
        <v>0</v>
      </c>
      <c r="W623" s="62">
        <f t="shared" si="100"/>
        <v>0</v>
      </c>
      <c r="X623" s="62">
        <f t="shared" si="100"/>
        <v>0</v>
      </c>
      <c r="Y623" s="62">
        <f t="shared" si="100"/>
        <v>0</v>
      </c>
      <c r="Z623" s="62">
        <f t="shared" si="100"/>
        <v>0</v>
      </c>
      <c r="AA623" s="62">
        <f t="shared" si="100"/>
        <v>0</v>
      </c>
      <c r="AB623" s="62">
        <f t="shared" si="100"/>
        <v>0</v>
      </c>
      <c r="AC623" s="62">
        <f t="shared" si="100"/>
        <v>0</v>
      </c>
      <c r="AD623" s="62">
        <f t="shared" si="100"/>
        <v>0</v>
      </c>
      <c r="AE623" s="62">
        <f t="shared" si="100"/>
        <v>0</v>
      </c>
      <c r="AF623" s="62">
        <f t="shared" si="100"/>
        <v>524.04455058064036</v>
      </c>
      <c r="AG623" s="62">
        <f t="shared" si="100"/>
        <v>0</v>
      </c>
      <c r="AH623" s="62">
        <f t="shared" si="100"/>
        <v>0</v>
      </c>
      <c r="AI623" s="62">
        <f t="shared" si="100"/>
        <v>0</v>
      </c>
    </row>
    <row r="624" spans="15:35" x14ac:dyDescent="0.2">
      <c r="O624" s="62">
        <f t="shared" si="94"/>
        <v>526.33998814736867</v>
      </c>
      <c r="P624" s="62" t="str">
        <f t="shared" si="95"/>
        <v>Eastern Asia</v>
      </c>
      <c r="R624" s="62">
        <f t="shared" si="97"/>
        <v>4627.5</v>
      </c>
      <c r="S624" s="62">
        <f t="shared" si="96"/>
        <v>0</v>
      </c>
      <c r="T624" s="62">
        <f t="shared" si="100"/>
        <v>0</v>
      </c>
      <c r="U624" s="62">
        <f t="shared" si="100"/>
        <v>0</v>
      </c>
      <c r="V624" s="62">
        <f t="shared" si="100"/>
        <v>0</v>
      </c>
      <c r="W624" s="62">
        <f t="shared" si="100"/>
        <v>0</v>
      </c>
      <c r="X624" s="62">
        <f t="shared" si="100"/>
        <v>526.33998814736867</v>
      </c>
      <c r="Y624" s="62">
        <f t="shared" si="100"/>
        <v>0</v>
      </c>
      <c r="Z624" s="62">
        <f t="shared" si="100"/>
        <v>0</v>
      </c>
      <c r="AA624" s="62">
        <f t="shared" si="100"/>
        <v>0</v>
      </c>
      <c r="AB624" s="62">
        <f t="shared" si="100"/>
        <v>0</v>
      </c>
      <c r="AC624" s="62">
        <f t="shared" si="100"/>
        <v>0</v>
      </c>
      <c r="AD624" s="62">
        <f t="shared" si="100"/>
        <v>0</v>
      </c>
      <c r="AE624" s="62">
        <f t="shared" si="100"/>
        <v>0</v>
      </c>
      <c r="AF624" s="62">
        <f t="shared" si="100"/>
        <v>0</v>
      </c>
      <c r="AG624" s="62">
        <f t="shared" si="100"/>
        <v>0</v>
      </c>
      <c r="AH624" s="62">
        <f t="shared" si="100"/>
        <v>0</v>
      </c>
      <c r="AI624" s="62">
        <f t="shared" si="100"/>
        <v>0</v>
      </c>
    </row>
    <row r="625" spans="15:35" x14ac:dyDescent="0.2">
      <c r="O625" s="62">
        <f t="shared" si="94"/>
        <v>526.33998814736867</v>
      </c>
      <c r="P625" s="62" t="str">
        <f t="shared" si="95"/>
        <v>Eastern Asia</v>
      </c>
      <c r="R625" s="62">
        <f t="shared" si="97"/>
        <v>4635</v>
      </c>
      <c r="S625" s="62">
        <f t="shared" si="96"/>
        <v>0</v>
      </c>
      <c r="T625" s="62">
        <f t="shared" si="100"/>
        <v>0</v>
      </c>
      <c r="U625" s="62">
        <f t="shared" si="100"/>
        <v>0</v>
      </c>
      <c r="V625" s="62">
        <f t="shared" si="100"/>
        <v>0</v>
      </c>
      <c r="W625" s="62">
        <f t="shared" si="100"/>
        <v>0</v>
      </c>
      <c r="X625" s="62">
        <f t="shared" si="100"/>
        <v>526.33998814736867</v>
      </c>
      <c r="Y625" s="62">
        <f t="shared" si="100"/>
        <v>0</v>
      </c>
      <c r="Z625" s="62">
        <f t="shared" si="100"/>
        <v>0</v>
      </c>
      <c r="AA625" s="62">
        <f t="shared" si="100"/>
        <v>0</v>
      </c>
      <c r="AB625" s="62">
        <f t="shared" si="100"/>
        <v>0</v>
      </c>
      <c r="AC625" s="62">
        <f t="shared" si="100"/>
        <v>0</v>
      </c>
      <c r="AD625" s="62">
        <f t="shared" si="100"/>
        <v>0</v>
      </c>
      <c r="AE625" s="62">
        <f t="shared" si="100"/>
        <v>0</v>
      </c>
      <c r="AF625" s="62">
        <f t="shared" si="100"/>
        <v>0</v>
      </c>
      <c r="AG625" s="62">
        <f t="shared" si="100"/>
        <v>0</v>
      </c>
      <c r="AH625" s="62">
        <f t="shared" si="100"/>
        <v>0</v>
      </c>
      <c r="AI625" s="62">
        <f t="shared" si="100"/>
        <v>0</v>
      </c>
    </row>
    <row r="626" spans="15:35" x14ac:dyDescent="0.2">
      <c r="O626" s="62">
        <f t="shared" si="94"/>
        <v>526.33998814736867</v>
      </c>
      <c r="P626" s="62" t="str">
        <f t="shared" si="95"/>
        <v>Eastern Asia</v>
      </c>
      <c r="R626" s="62">
        <f t="shared" si="97"/>
        <v>4642.5</v>
      </c>
      <c r="S626" s="62">
        <f t="shared" si="96"/>
        <v>0</v>
      </c>
      <c r="T626" s="62">
        <f t="shared" si="100"/>
        <v>0</v>
      </c>
      <c r="U626" s="62">
        <f t="shared" si="100"/>
        <v>0</v>
      </c>
      <c r="V626" s="62">
        <f t="shared" si="100"/>
        <v>0</v>
      </c>
      <c r="W626" s="62">
        <f t="shared" si="100"/>
        <v>0</v>
      </c>
      <c r="X626" s="62">
        <f t="shared" si="100"/>
        <v>526.33998814736867</v>
      </c>
      <c r="Y626" s="62">
        <f t="shared" si="100"/>
        <v>0</v>
      </c>
      <c r="Z626" s="62">
        <f t="shared" si="100"/>
        <v>0</v>
      </c>
      <c r="AA626" s="62">
        <f t="shared" si="100"/>
        <v>0</v>
      </c>
      <c r="AB626" s="62">
        <f t="shared" si="100"/>
        <v>0</v>
      </c>
      <c r="AC626" s="62">
        <f t="shared" si="100"/>
        <v>0</v>
      </c>
      <c r="AD626" s="62">
        <f t="shared" si="100"/>
        <v>0</v>
      </c>
      <c r="AE626" s="62">
        <f t="shared" si="100"/>
        <v>0</v>
      </c>
      <c r="AF626" s="62">
        <f t="shared" si="100"/>
        <v>0</v>
      </c>
      <c r="AG626" s="62">
        <f t="shared" si="100"/>
        <v>0</v>
      </c>
      <c r="AH626" s="62">
        <f t="shared" si="100"/>
        <v>0</v>
      </c>
      <c r="AI626" s="62">
        <f t="shared" si="100"/>
        <v>0</v>
      </c>
    </row>
    <row r="627" spans="15:35" x14ac:dyDescent="0.2">
      <c r="O627" s="62">
        <f t="shared" si="94"/>
        <v>526.33998814736867</v>
      </c>
      <c r="P627" s="62" t="str">
        <f t="shared" si="95"/>
        <v>Eastern Asia</v>
      </c>
      <c r="R627" s="62">
        <f t="shared" si="97"/>
        <v>4650</v>
      </c>
      <c r="S627" s="62">
        <f t="shared" si="96"/>
        <v>0</v>
      </c>
      <c r="T627" s="62">
        <f t="shared" si="100"/>
        <v>0</v>
      </c>
      <c r="U627" s="62">
        <f t="shared" si="100"/>
        <v>0</v>
      </c>
      <c r="V627" s="62">
        <f t="shared" si="100"/>
        <v>0</v>
      </c>
      <c r="W627" s="62">
        <f t="shared" si="100"/>
        <v>0</v>
      </c>
      <c r="X627" s="62">
        <f t="shared" si="100"/>
        <v>526.33998814736867</v>
      </c>
      <c r="Y627" s="62">
        <f t="shared" si="100"/>
        <v>0</v>
      </c>
      <c r="Z627" s="62">
        <f t="shared" si="100"/>
        <v>0</v>
      </c>
      <c r="AA627" s="62">
        <f t="shared" si="100"/>
        <v>0</v>
      </c>
      <c r="AB627" s="62">
        <f t="shared" si="100"/>
        <v>0</v>
      </c>
      <c r="AC627" s="62">
        <f t="shared" si="100"/>
        <v>0</v>
      </c>
      <c r="AD627" s="62">
        <f t="shared" si="100"/>
        <v>0</v>
      </c>
      <c r="AE627" s="62">
        <f t="shared" si="100"/>
        <v>0</v>
      </c>
      <c r="AF627" s="62">
        <f t="shared" si="100"/>
        <v>0</v>
      </c>
      <c r="AG627" s="62">
        <f t="shared" si="100"/>
        <v>0</v>
      </c>
      <c r="AH627" s="62">
        <f t="shared" si="100"/>
        <v>0</v>
      </c>
      <c r="AI627" s="62">
        <f t="shared" si="100"/>
        <v>0</v>
      </c>
    </row>
    <row r="628" spans="15:35" x14ac:dyDescent="0.2">
      <c r="O628" s="62">
        <f t="shared" si="94"/>
        <v>526.33998814736867</v>
      </c>
      <c r="P628" s="62" t="str">
        <f t="shared" si="95"/>
        <v>Eastern Asia</v>
      </c>
      <c r="R628" s="62">
        <f t="shared" si="97"/>
        <v>4657.5</v>
      </c>
      <c r="S628" s="62">
        <f t="shared" si="96"/>
        <v>0</v>
      </c>
      <c r="T628" s="62">
        <f t="shared" si="100"/>
        <v>0</v>
      </c>
      <c r="U628" s="62">
        <f t="shared" si="100"/>
        <v>0</v>
      </c>
      <c r="V628" s="62">
        <f t="shared" si="100"/>
        <v>0</v>
      </c>
      <c r="W628" s="62">
        <f t="shared" si="100"/>
        <v>0</v>
      </c>
      <c r="X628" s="62">
        <f t="shared" si="100"/>
        <v>526.33998814736867</v>
      </c>
      <c r="Y628" s="62">
        <f t="shared" si="100"/>
        <v>0</v>
      </c>
      <c r="Z628" s="62">
        <f t="shared" si="100"/>
        <v>0</v>
      </c>
      <c r="AA628" s="62">
        <f t="shared" si="100"/>
        <v>0</v>
      </c>
      <c r="AB628" s="62">
        <f t="shared" si="100"/>
        <v>0</v>
      </c>
      <c r="AC628" s="62">
        <f t="shared" si="100"/>
        <v>0</v>
      </c>
      <c r="AD628" s="62">
        <f t="shared" si="100"/>
        <v>0</v>
      </c>
      <c r="AE628" s="62">
        <f t="shared" si="100"/>
        <v>0</v>
      </c>
      <c r="AF628" s="62">
        <f t="shared" si="100"/>
        <v>0</v>
      </c>
      <c r="AG628" s="62">
        <f t="shared" si="100"/>
        <v>0</v>
      </c>
      <c r="AH628" s="62">
        <f t="shared" si="100"/>
        <v>0</v>
      </c>
      <c r="AI628" s="62">
        <f t="shared" si="100"/>
        <v>0</v>
      </c>
    </row>
    <row r="629" spans="15:35" x14ac:dyDescent="0.2">
      <c r="O629" s="62">
        <f t="shared" si="94"/>
        <v>526.33998814736867</v>
      </c>
      <c r="P629" s="62" t="str">
        <f t="shared" si="95"/>
        <v>Eastern Asia</v>
      </c>
      <c r="R629" s="62">
        <f t="shared" si="97"/>
        <v>4665</v>
      </c>
      <c r="S629" s="62">
        <f t="shared" si="96"/>
        <v>0</v>
      </c>
      <c r="T629" s="62">
        <f t="shared" si="100"/>
        <v>0</v>
      </c>
      <c r="U629" s="62">
        <f t="shared" si="100"/>
        <v>0</v>
      </c>
      <c r="V629" s="62">
        <f t="shared" si="100"/>
        <v>0</v>
      </c>
      <c r="W629" s="62">
        <f t="shared" si="100"/>
        <v>0</v>
      </c>
      <c r="X629" s="62">
        <f t="shared" si="100"/>
        <v>526.33998814736867</v>
      </c>
      <c r="Y629" s="62">
        <f t="shared" si="100"/>
        <v>0</v>
      </c>
      <c r="Z629" s="62">
        <f t="shared" si="100"/>
        <v>0</v>
      </c>
      <c r="AA629" s="62">
        <f t="shared" si="100"/>
        <v>0</v>
      </c>
      <c r="AB629" s="62">
        <f t="shared" si="100"/>
        <v>0</v>
      </c>
      <c r="AC629" s="62">
        <f t="shared" si="100"/>
        <v>0</v>
      </c>
      <c r="AD629" s="62">
        <f t="shared" si="100"/>
        <v>0</v>
      </c>
      <c r="AE629" s="62">
        <f t="shared" si="100"/>
        <v>0</v>
      </c>
      <c r="AF629" s="62">
        <f t="shared" si="100"/>
        <v>0</v>
      </c>
      <c r="AG629" s="62">
        <f t="shared" si="100"/>
        <v>0</v>
      </c>
      <c r="AH629" s="62">
        <f t="shared" si="100"/>
        <v>0</v>
      </c>
      <c r="AI629" s="62">
        <f t="shared" si="100"/>
        <v>0</v>
      </c>
    </row>
    <row r="630" spans="15:35" x14ac:dyDescent="0.2">
      <c r="O630" s="62">
        <f t="shared" si="94"/>
        <v>526.33998814736867</v>
      </c>
      <c r="P630" s="62" t="str">
        <f t="shared" si="95"/>
        <v>Eastern Asia</v>
      </c>
      <c r="R630" s="62">
        <f t="shared" si="97"/>
        <v>4672.5</v>
      </c>
      <c r="S630" s="62">
        <f t="shared" si="96"/>
        <v>0</v>
      </c>
      <c r="T630" s="62">
        <f t="shared" si="100"/>
        <v>0</v>
      </c>
      <c r="U630" s="62">
        <f t="shared" si="100"/>
        <v>0</v>
      </c>
      <c r="V630" s="62">
        <f t="shared" si="100"/>
        <v>0</v>
      </c>
      <c r="W630" s="62">
        <f t="shared" si="100"/>
        <v>0</v>
      </c>
      <c r="X630" s="62">
        <f t="shared" si="100"/>
        <v>526.33998814736867</v>
      </c>
      <c r="Y630" s="62">
        <f t="shared" si="100"/>
        <v>0</v>
      </c>
      <c r="Z630" s="62">
        <f t="shared" si="100"/>
        <v>0</v>
      </c>
      <c r="AA630" s="62">
        <f t="shared" si="100"/>
        <v>0</v>
      </c>
      <c r="AB630" s="62">
        <f t="shared" si="100"/>
        <v>0</v>
      </c>
      <c r="AC630" s="62">
        <f t="shared" si="100"/>
        <v>0</v>
      </c>
      <c r="AD630" s="62">
        <f t="shared" si="100"/>
        <v>0</v>
      </c>
      <c r="AE630" s="62">
        <f t="shared" si="100"/>
        <v>0</v>
      </c>
      <c r="AF630" s="62">
        <f t="shared" si="100"/>
        <v>0</v>
      </c>
      <c r="AG630" s="62">
        <f t="shared" si="100"/>
        <v>0</v>
      </c>
      <c r="AH630" s="62">
        <f t="shared" si="100"/>
        <v>0</v>
      </c>
      <c r="AI630" s="62">
        <f t="shared" si="100"/>
        <v>0</v>
      </c>
    </row>
    <row r="631" spans="15:35" x14ac:dyDescent="0.2">
      <c r="O631" s="62">
        <f t="shared" si="94"/>
        <v>526.33998814736867</v>
      </c>
      <c r="P631" s="62" t="str">
        <f t="shared" si="95"/>
        <v>Eastern Asia</v>
      </c>
      <c r="R631" s="62">
        <f t="shared" si="97"/>
        <v>4680</v>
      </c>
      <c r="S631" s="62">
        <f t="shared" si="96"/>
        <v>0</v>
      </c>
      <c r="T631" s="62">
        <f t="shared" si="100"/>
        <v>0</v>
      </c>
      <c r="U631" s="62">
        <f t="shared" si="100"/>
        <v>0</v>
      </c>
      <c r="V631" s="62">
        <f t="shared" si="100"/>
        <v>0</v>
      </c>
      <c r="W631" s="62">
        <f t="shared" si="100"/>
        <v>0</v>
      </c>
      <c r="X631" s="62">
        <f t="shared" si="100"/>
        <v>526.33998814736867</v>
      </c>
      <c r="Y631" s="62">
        <f t="shared" si="100"/>
        <v>0</v>
      </c>
      <c r="Z631" s="62">
        <f t="shared" si="100"/>
        <v>0</v>
      </c>
      <c r="AA631" s="62">
        <f t="shared" si="100"/>
        <v>0</v>
      </c>
      <c r="AB631" s="62">
        <f t="shared" si="100"/>
        <v>0</v>
      </c>
      <c r="AC631" s="62">
        <f t="shared" si="100"/>
        <v>0</v>
      </c>
      <c r="AD631" s="62">
        <f t="shared" si="100"/>
        <v>0</v>
      </c>
      <c r="AE631" s="62">
        <f t="shared" si="100"/>
        <v>0</v>
      </c>
      <c r="AF631" s="62">
        <f t="shared" si="100"/>
        <v>0</v>
      </c>
      <c r="AG631" s="62">
        <f t="shared" si="100"/>
        <v>0</v>
      </c>
      <c r="AH631" s="62">
        <f t="shared" si="100"/>
        <v>0</v>
      </c>
      <c r="AI631" s="62">
        <f t="shared" si="100"/>
        <v>0</v>
      </c>
    </row>
    <row r="632" spans="15:35" x14ac:dyDescent="0.2">
      <c r="O632" s="62">
        <f t="shared" si="94"/>
        <v>526.33998814736867</v>
      </c>
      <c r="P632" s="62" t="str">
        <f t="shared" si="95"/>
        <v>Eastern Asia</v>
      </c>
      <c r="R632" s="62">
        <f t="shared" si="97"/>
        <v>4687.5</v>
      </c>
      <c r="S632" s="62">
        <f t="shared" si="96"/>
        <v>0</v>
      </c>
      <c r="T632" s="62">
        <f t="shared" si="100"/>
        <v>0</v>
      </c>
      <c r="U632" s="62">
        <f t="shared" si="100"/>
        <v>0</v>
      </c>
      <c r="V632" s="62">
        <f t="shared" si="100"/>
        <v>0</v>
      </c>
      <c r="W632" s="62">
        <f t="shared" si="100"/>
        <v>0</v>
      </c>
      <c r="X632" s="62">
        <f t="shared" si="100"/>
        <v>526.33998814736867</v>
      </c>
      <c r="Y632" s="62">
        <f t="shared" si="100"/>
        <v>0</v>
      </c>
      <c r="Z632" s="62">
        <f t="shared" si="100"/>
        <v>0</v>
      </c>
      <c r="AA632" s="62">
        <f t="shared" si="100"/>
        <v>0</v>
      </c>
      <c r="AB632" s="62">
        <f t="shared" si="100"/>
        <v>0</v>
      </c>
      <c r="AC632" s="62">
        <f t="shared" si="100"/>
        <v>0</v>
      </c>
      <c r="AD632" s="62">
        <f t="shared" si="100"/>
        <v>0</v>
      </c>
      <c r="AE632" s="62">
        <f t="shared" si="100"/>
        <v>0</v>
      </c>
      <c r="AF632" s="62">
        <f t="shared" si="100"/>
        <v>0</v>
      </c>
      <c r="AG632" s="62">
        <f t="shared" si="100"/>
        <v>0</v>
      </c>
      <c r="AH632" s="62">
        <f t="shared" si="100"/>
        <v>0</v>
      </c>
      <c r="AI632" s="62">
        <f t="shared" si="100"/>
        <v>0</v>
      </c>
    </row>
    <row r="633" spans="15:35" x14ac:dyDescent="0.2">
      <c r="O633" s="62">
        <f t="shared" si="94"/>
        <v>526.33998814736867</v>
      </c>
      <c r="P633" s="62" t="str">
        <f t="shared" si="95"/>
        <v>Eastern Asia</v>
      </c>
      <c r="R633" s="62">
        <f t="shared" si="97"/>
        <v>4695</v>
      </c>
      <c r="S633" s="62">
        <f t="shared" si="96"/>
        <v>0</v>
      </c>
      <c r="T633" s="62">
        <f t="shared" si="100"/>
        <v>0</v>
      </c>
      <c r="U633" s="62">
        <f t="shared" ref="T633:AI648" si="101">IF($R633&gt;MAX($L:$L),0,IF($P633=U$6,$O633,0))</f>
        <v>0</v>
      </c>
      <c r="V633" s="62">
        <f t="shared" si="101"/>
        <v>0</v>
      </c>
      <c r="W633" s="62">
        <f t="shared" si="101"/>
        <v>0</v>
      </c>
      <c r="X633" s="62">
        <f t="shared" si="101"/>
        <v>526.33998814736867</v>
      </c>
      <c r="Y633" s="62">
        <f t="shared" si="101"/>
        <v>0</v>
      </c>
      <c r="Z633" s="62">
        <f t="shared" si="101"/>
        <v>0</v>
      </c>
      <c r="AA633" s="62">
        <f t="shared" si="101"/>
        <v>0</v>
      </c>
      <c r="AB633" s="62">
        <f t="shared" si="101"/>
        <v>0</v>
      </c>
      <c r="AC633" s="62">
        <f t="shared" si="101"/>
        <v>0</v>
      </c>
      <c r="AD633" s="62">
        <f t="shared" si="101"/>
        <v>0</v>
      </c>
      <c r="AE633" s="62">
        <f t="shared" si="101"/>
        <v>0</v>
      </c>
      <c r="AF633" s="62">
        <f t="shared" si="101"/>
        <v>0</v>
      </c>
      <c r="AG633" s="62">
        <f t="shared" si="101"/>
        <v>0</v>
      </c>
      <c r="AH633" s="62">
        <f t="shared" si="101"/>
        <v>0</v>
      </c>
      <c r="AI633" s="62">
        <f t="shared" si="101"/>
        <v>0</v>
      </c>
    </row>
    <row r="634" spans="15:35" x14ac:dyDescent="0.2">
      <c r="O634" s="62">
        <f t="shared" si="94"/>
        <v>527.22091004603817</v>
      </c>
      <c r="P634" s="62" t="str">
        <f t="shared" si="95"/>
        <v>Northern Africa</v>
      </c>
      <c r="R634" s="62">
        <f t="shared" si="97"/>
        <v>4702.5</v>
      </c>
      <c r="S634" s="62">
        <f t="shared" si="96"/>
        <v>0</v>
      </c>
      <c r="T634" s="62">
        <f t="shared" si="101"/>
        <v>0</v>
      </c>
      <c r="U634" s="62">
        <f t="shared" si="101"/>
        <v>0</v>
      </c>
      <c r="V634" s="62">
        <f t="shared" si="101"/>
        <v>0</v>
      </c>
      <c r="W634" s="62">
        <f t="shared" si="101"/>
        <v>0</v>
      </c>
      <c r="X634" s="62">
        <f t="shared" si="101"/>
        <v>0</v>
      </c>
      <c r="Y634" s="62">
        <f t="shared" si="101"/>
        <v>0</v>
      </c>
      <c r="Z634" s="62">
        <f t="shared" si="101"/>
        <v>0</v>
      </c>
      <c r="AA634" s="62">
        <f t="shared" si="101"/>
        <v>0</v>
      </c>
      <c r="AB634" s="62">
        <f t="shared" si="101"/>
        <v>0</v>
      </c>
      <c r="AC634" s="62">
        <f t="shared" si="101"/>
        <v>527.22091004603817</v>
      </c>
      <c r="AD634" s="62">
        <f t="shared" si="101"/>
        <v>0</v>
      </c>
      <c r="AE634" s="62">
        <f t="shared" si="101"/>
        <v>0</v>
      </c>
      <c r="AF634" s="62">
        <f t="shared" si="101"/>
        <v>0</v>
      </c>
      <c r="AG634" s="62">
        <f t="shared" si="101"/>
        <v>0</v>
      </c>
      <c r="AH634" s="62">
        <f t="shared" si="101"/>
        <v>0</v>
      </c>
      <c r="AI634" s="62">
        <f t="shared" si="101"/>
        <v>0</v>
      </c>
    </row>
    <row r="635" spans="15:35" x14ac:dyDescent="0.2">
      <c r="O635" s="62">
        <f t="shared" si="94"/>
        <v>527.22091004603817</v>
      </c>
      <c r="P635" s="62" t="str">
        <f t="shared" si="95"/>
        <v>Northern Africa</v>
      </c>
      <c r="R635" s="62">
        <f t="shared" si="97"/>
        <v>4710</v>
      </c>
      <c r="S635" s="62">
        <f t="shared" si="96"/>
        <v>0</v>
      </c>
      <c r="T635" s="62">
        <f t="shared" si="101"/>
        <v>0</v>
      </c>
      <c r="U635" s="62">
        <f t="shared" si="101"/>
        <v>0</v>
      </c>
      <c r="V635" s="62">
        <f t="shared" si="101"/>
        <v>0</v>
      </c>
      <c r="W635" s="62">
        <f t="shared" si="101"/>
        <v>0</v>
      </c>
      <c r="X635" s="62">
        <f t="shared" si="101"/>
        <v>0</v>
      </c>
      <c r="Y635" s="62">
        <f t="shared" si="101"/>
        <v>0</v>
      </c>
      <c r="Z635" s="62">
        <f t="shared" si="101"/>
        <v>0</v>
      </c>
      <c r="AA635" s="62">
        <f t="shared" si="101"/>
        <v>0</v>
      </c>
      <c r="AB635" s="62">
        <f t="shared" si="101"/>
        <v>0</v>
      </c>
      <c r="AC635" s="62">
        <f t="shared" si="101"/>
        <v>527.22091004603817</v>
      </c>
      <c r="AD635" s="62">
        <f t="shared" si="101"/>
        <v>0</v>
      </c>
      <c r="AE635" s="62">
        <f t="shared" si="101"/>
        <v>0</v>
      </c>
      <c r="AF635" s="62">
        <f t="shared" si="101"/>
        <v>0</v>
      </c>
      <c r="AG635" s="62">
        <f t="shared" si="101"/>
        <v>0</v>
      </c>
      <c r="AH635" s="62">
        <f t="shared" si="101"/>
        <v>0</v>
      </c>
      <c r="AI635" s="62">
        <f t="shared" si="101"/>
        <v>0</v>
      </c>
    </row>
    <row r="636" spans="15:35" x14ac:dyDescent="0.2">
      <c r="O636" s="62">
        <f t="shared" si="94"/>
        <v>527.22091004603817</v>
      </c>
      <c r="P636" s="62" t="str">
        <f t="shared" si="95"/>
        <v>Northern Africa</v>
      </c>
      <c r="R636" s="62">
        <f t="shared" si="97"/>
        <v>4717.5</v>
      </c>
      <c r="S636" s="62">
        <f t="shared" si="96"/>
        <v>0</v>
      </c>
      <c r="T636" s="62">
        <f t="shared" si="101"/>
        <v>0</v>
      </c>
      <c r="U636" s="62">
        <f t="shared" si="101"/>
        <v>0</v>
      </c>
      <c r="V636" s="62">
        <f t="shared" si="101"/>
        <v>0</v>
      </c>
      <c r="W636" s="62">
        <f t="shared" si="101"/>
        <v>0</v>
      </c>
      <c r="X636" s="62">
        <f t="shared" si="101"/>
        <v>0</v>
      </c>
      <c r="Y636" s="62">
        <f t="shared" si="101"/>
        <v>0</v>
      </c>
      <c r="Z636" s="62">
        <f t="shared" si="101"/>
        <v>0</v>
      </c>
      <c r="AA636" s="62">
        <f t="shared" si="101"/>
        <v>0</v>
      </c>
      <c r="AB636" s="62">
        <f t="shared" si="101"/>
        <v>0</v>
      </c>
      <c r="AC636" s="62">
        <f t="shared" si="101"/>
        <v>527.22091004603817</v>
      </c>
      <c r="AD636" s="62">
        <f t="shared" si="101"/>
        <v>0</v>
      </c>
      <c r="AE636" s="62">
        <f t="shared" si="101"/>
        <v>0</v>
      </c>
      <c r="AF636" s="62">
        <f t="shared" si="101"/>
        <v>0</v>
      </c>
      <c r="AG636" s="62">
        <f t="shared" si="101"/>
        <v>0</v>
      </c>
      <c r="AH636" s="62">
        <f t="shared" si="101"/>
        <v>0</v>
      </c>
      <c r="AI636" s="62">
        <f t="shared" si="101"/>
        <v>0</v>
      </c>
    </row>
    <row r="637" spans="15:35" x14ac:dyDescent="0.2">
      <c r="O637" s="62">
        <f t="shared" si="94"/>
        <v>527.22091004603817</v>
      </c>
      <c r="P637" s="62" t="str">
        <f t="shared" si="95"/>
        <v>Northern Africa</v>
      </c>
      <c r="R637" s="62">
        <f t="shared" si="97"/>
        <v>4725</v>
      </c>
      <c r="S637" s="62">
        <f t="shared" si="96"/>
        <v>0</v>
      </c>
      <c r="T637" s="62">
        <f t="shared" si="101"/>
        <v>0</v>
      </c>
      <c r="U637" s="62">
        <f t="shared" si="101"/>
        <v>0</v>
      </c>
      <c r="V637" s="62">
        <f t="shared" si="101"/>
        <v>0</v>
      </c>
      <c r="W637" s="62">
        <f t="shared" si="101"/>
        <v>0</v>
      </c>
      <c r="X637" s="62">
        <f t="shared" si="101"/>
        <v>0</v>
      </c>
      <c r="Y637" s="62">
        <f t="shared" si="101"/>
        <v>0</v>
      </c>
      <c r="Z637" s="62">
        <f t="shared" si="101"/>
        <v>0</v>
      </c>
      <c r="AA637" s="62">
        <f t="shared" si="101"/>
        <v>0</v>
      </c>
      <c r="AB637" s="62">
        <f t="shared" si="101"/>
        <v>0</v>
      </c>
      <c r="AC637" s="62">
        <f t="shared" si="101"/>
        <v>527.22091004603817</v>
      </c>
      <c r="AD637" s="62">
        <f t="shared" si="101"/>
        <v>0</v>
      </c>
      <c r="AE637" s="62">
        <f t="shared" si="101"/>
        <v>0</v>
      </c>
      <c r="AF637" s="62">
        <f t="shared" si="101"/>
        <v>0</v>
      </c>
      <c r="AG637" s="62">
        <f t="shared" si="101"/>
        <v>0</v>
      </c>
      <c r="AH637" s="62">
        <f t="shared" si="101"/>
        <v>0</v>
      </c>
      <c r="AI637" s="62">
        <f t="shared" si="101"/>
        <v>0</v>
      </c>
    </row>
    <row r="638" spans="15:35" x14ac:dyDescent="0.2">
      <c r="O638" s="62">
        <f t="shared" si="94"/>
        <v>527.22091004603817</v>
      </c>
      <c r="P638" s="62" t="str">
        <f t="shared" si="95"/>
        <v>Northern Africa</v>
      </c>
      <c r="R638" s="62">
        <f t="shared" si="97"/>
        <v>4732.5</v>
      </c>
      <c r="S638" s="62">
        <f t="shared" si="96"/>
        <v>0</v>
      </c>
      <c r="T638" s="62">
        <f t="shared" si="101"/>
        <v>0</v>
      </c>
      <c r="U638" s="62">
        <f t="shared" si="101"/>
        <v>0</v>
      </c>
      <c r="V638" s="62">
        <f t="shared" si="101"/>
        <v>0</v>
      </c>
      <c r="W638" s="62">
        <f t="shared" si="101"/>
        <v>0</v>
      </c>
      <c r="X638" s="62">
        <f t="shared" si="101"/>
        <v>0</v>
      </c>
      <c r="Y638" s="62">
        <f t="shared" si="101"/>
        <v>0</v>
      </c>
      <c r="Z638" s="62">
        <f t="shared" si="101"/>
        <v>0</v>
      </c>
      <c r="AA638" s="62">
        <f t="shared" si="101"/>
        <v>0</v>
      </c>
      <c r="AB638" s="62">
        <f t="shared" si="101"/>
        <v>0</v>
      </c>
      <c r="AC638" s="62">
        <f t="shared" si="101"/>
        <v>527.22091004603817</v>
      </c>
      <c r="AD638" s="62">
        <f t="shared" si="101"/>
        <v>0</v>
      </c>
      <c r="AE638" s="62">
        <f t="shared" si="101"/>
        <v>0</v>
      </c>
      <c r="AF638" s="62">
        <f t="shared" si="101"/>
        <v>0</v>
      </c>
      <c r="AG638" s="62">
        <f t="shared" si="101"/>
        <v>0</v>
      </c>
      <c r="AH638" s="62">
        <f t="shared" si="101"/>
        <v>0</v>
      </c>
      <c r="AI638" s="62">
        <f t="shared" si="101"/>
        <v>0</v>
      </c>
    </row>
    <row r="639" spans="15:35" x14ac:dyDescent="0.2">
      <c r="O639" s="62">
        <f t="shared" si="94"/>
        <v>527.22091004603817</v>
      </c>
      <c r="P639" s="62" t="str">
        <f t="shared" si="95"/>
        <v>Northern Africa</v>
      </c>
      <c r="R639" s="62">
        <f t="shared" si="97"/>
        <v>4740</v>
      </c>
      <c r="S639" s="62">
        <f t="shared" si="96"/>
        <v>0</v>
      </c>
      <c r="T639" s="62">
        <f t="shared" si="101"/>
        <v>0</v>
      </c>
      <c r="U639" s="62">
        <f t="shared" si="101"/>
        <v>0</v>
      </c>
      <c r="V639" s="62">
        <f t="shared" si="101"/>
        <v>0</v>
      </c>
      <c r="W639" s="62">
        <f t="shared" si="101"/>
        <v>0</v>
      </c>
      <c r="X639" s="62">
        <f t="shared" si="101"/>
        <v>0</v>
      </c>
      <c r="Y639" s="62">
        <f t="shared" si="101"/>
        <v>0</v>
      </c>
      <c r="Z639" s="62">
        <f t="shared" si="101"/>
        <v>0</v>
      </c>
      <c r="AA639" s="62">
        <f t="shared" si="101"/>
        <v>0</v>
      </c>
      <c r="AB639" s="62">
        <f t="shared" si="101"/>
        <v>0</v>
      </c>
      <c r="AC639" s="62">
        <f t="shared" si="101"/>
        <v>527.22091004603817</v>
      </c>
      <c r="AD639" s="62">
        <f t="shared" si="101"/>
        <v>0</v>
      </c>
      <c r="AE639" s="62">
        <f t="shared" si="101"/>
        <v>0</v>
      </c>
      <c r="AF639" s="62">
        <f t="shared" si="101"/>
        <v>0</v>
      </c>
      <c r="AG639" s="62">
        <f t="shared" si="101"/>
        <v>0</v>
      </c>
      <c r="AH639" s="62">
        <f t="shared" si="101"/>
        <v>0</v>
      </c>
      <c r="AI639" s="62">
        <f t="shared" si="101"/>
        <v>0</v>
      </c>
    </row>
    <row r="640" spans="15:35" x14ac:dyDescent="0.2">
      <c r="O640" s="62">
        <f t="shared" si="94"/>
        <v>527.22091004603817</v>
      </c>
      <c r="P640" s="62" t="str">
        <f t="shared" si="95"/>
        <v>Northern Africa</v>
      </c>
      <c r="R640" s="62">
        <f t="shared" si="97"/>
        <v>4747.5</v>
      </c>
      <c r="S640" s="62">
        <f t="shared" si="96"/>
        <v>0</v>
      </c>
      <c r="T640" s="62">
        <f t="shared" si="101"/>
        <v>0</v>
      </c>
      <c r="U640" s="62">
        <f t="shared" si="101"/>
        <v>0</v>
      </c>
      <c r="V640" s="62">
        <f t="shared" si="101"/>
        <v>0</v>
      </c>
      <c r="W640" s="62">
        <f t="shared" si="101"/>
        <v>0</v>
      </c>
      <c r="X640" s="62">
        <f t="shared" si="101"/>
        <v>0</v>
      </c>
      <c r="Y640" s="62">
        <f t="shared" si="101"/>
        <v>0</v>
      </c>
      <c r="Z640" s="62">
        <f t="shared" si="101"/>
        <v>0</v>
      </c>
      <c r="AA640" s="62">
        <f t="shared" si="101"/>
        <v>0</v>
      </c>
      <c r="AB640" s="62">
        <f t="shared" si="101"/>
        <v>0</v>
      </c>
      <c r="AC640" s="62">
        <f t="shared" si="101"/>
        <v>527.22091004603817</v>
      </c>
      <c r="AD640" s="62">
        <f t="shared" si="101"/>
        <v>0</v>
      </c>
      <c r="AE640" s="62">
        <f t="shared" si="101"/>
        <v>0</v>
      </c>
      <c r="AF640" s="62">
        <f t="shared" si="101"/>
        <v>0</v>
      </c>
      <c r="AG640" s="62">
        <f t="shared" si="101"/>
        <v>0</v>
      </c>
      <c r="AH640" s="62">
        <f t="shared" si="101"/>
        <v>0</v>
      </c>
      <c r="AI640" s="62">
        <f t="shared" si="101"/>
        <v>0</v>
      </c>
    </row>
    <row r="641" spans="15:35" x14ac:dyDescent="0.2">
      <c r="O641" s="62">
        <f t="shared" si="94"/>
        <v>527.22091004603817</v>
      </c>
      <c r="P641" s="62" t="str">
        <f t="shared" si="95"/>
        <v>Northern Africa</v>
      </c>
      <c r="R641" s="62">
        <f t="shared" si="97"/>
        <v>4755</v>
      </c>
      <c r="S641" s="62">
        <f t="shared" si="96"/>
        <v>0</v>
      </c>
      <c r="T641" s="62">
        <f t="shared" si="101"/>
        <v>0</v>
      </c>
      <c r="U641" s="62">
        <f t="shared" si="101"/>
        <v>0</v>
      </c>
      <c r="V641" s="62">
        <f t="shared" si="101"/>
        <v>0</v>
      </c>
      <c r="W641" s="62">
        <f t="shared" si="101"/>
        <v>0</v>
      </c>
      <c r="X641" s="62">
        <f t="shared" si="101"/>
        <v>0</v>
      </c>
      <c r="Y641" s="62">
        <f t="shared" si="101"/>
        <v>0</v>
      </c>
      <c r="Z641" s="62">
        <f t="shared" si="101"/>
        <v>0</v>
      </c>
      <c r="AA641" s="62">
        <f t="shared" si="101"/>
        <v>0</v>
      </c>
      <c r="AB641" s="62">
        <f t="shared" si="101"/>
        <v>0</v>
      </c>
      <c r="AC641" s="62">
        <f t="shared" si="101"/>
        <v>527.22091004603817</v>
      </c>
      <c r="AD641" s="62">
        <f t="shared" si="101"/>
        <v>0</v>
      </c>
      <c r="AE641" s="62">
        <f t="shared" si="101"/>
        <v>0</v>
      </c>
      <c r="AF641" s="62">
        <f t="shared" si="101"/>
        <v>0</v>
      </c>
      <c r="AG641" s="62">
        <f t="shared" si="101"/>
        <v>0</v>
      </c>
      <c r="AH641" s="62">
        <f t="shared" si="101"/>
        <v>0</v>
      </c>
      <c r="AI641" s="62">
        <f t="shared" si="101"/>
        <v>0</v>
      </c>
    </row>
    <row r="642" spans="15:35" x14ac:dyDescent="0.2">
      <c r="O642" s="62">
        <f t="shared" si="94"/>
        <v>527.22091004603817</v>
      </c>
      <c r="P642" s="62" t="str">
        <f t="shared" si="95"/>
        <v>Northern Africa</v>
      </c>
      <c r="R642" s="62">
        <f t="shared" si="97"/>
        <v>4762.5</v>
      </c>
      <c r="S642" s="62">
        <f t="shared" si="96"/>
        <v>0</v>
      </c>
      <c r="T642" s="62">
        <f t="shared" si="101"/>
        <v>0</v>
      </c>
      <c r="U642" s="62">
        <f t="shared" si="101"/>
        <v>0</v>
      </c>
      <c r="V642" s="62">
        <f t="shared" si="101"/>
        <v>0</v>
      </c>
      <c r="W642" s="62">
        <f t="shared" si="101"/>
        <v>0</v>
      </c>
      <c r="X642" s="62">
        <f t="shared" si="101"/>
        <v>0</v>
      </c>
      <c r="Y642" s="62">
        <f t="shared" si="101"/>
        <v>0</v>
      </c>
      <c r="Z642" s="62">
        <f t="shared" si="101"/>
        <v>0</v>
      </c>
      <c r="AA642" s="62">
        <f t="shared" si="101"/>
        <v>0</v>
      </c>
      <c r="AB642" s="62">
        <f t="shared" si="101"/>
        <v>0</v>
      </c>
      <c r="AC642" s="62">
        <f t="shared" si="101"/>
        <v>527.22091004603817</v>
      </c>
      <c r="AD642" s="62">
        <f t="shared" si="101"/>
        <v>0</v>
      </c>
      <c r="AE642" s="62">
        <f t="shared" si="101"/>
        <v>0</v>
      </c>
      <c r="AF642" s="62">
        <f t="shared" si="101"/>
        <v>0</v>
      </c>
      <c r="AG642" s="62">
        <f t="shared" si="101"/>
        <v>0</v>
      </c>
      <c r="AH642" s="62">
        <f t="shared" si="101"/>
        <v>0</v>
      </c>
      <c r="AI642" s="62">
        <f t="shared" si="101"/>
        <v>0</v>
      </c>
    </row>
    <row r="643" spans="15:35" x14ac:dyDescent="0.2">
      <c r="O643" s="62">
        <f t="shared" si="94"/>
        <v>527.22091004603817</v>
      </c>
      <c r="P643" s="62" t="str">
        <f t="shared" si="95"/>
        <v>Northern Africa</v>
      </c>
      <c r="R643" s="62">
        <f t="shared" si="97"/>
        <v>4770</v>
      </c>
      <c r="S643" s="62">
        <f t="shared" si="96"/>
        <v>0</v>
      </c>
      <c r="T643" s="62">
        <f t="shared" si="101"/>
        <v>0</v>
      </c>
      <c r="U643" s="62">
        <f t="shared" si="101"/>
        <v>0</v>
      </c>
      <c r="V643" s="62">
        <f t="shared" si="101"/>
        <v>0</v>
      </c>
      <c r="W643" s="62">
        <f t="shared" si="101"/>
        <v>0</v>
      </c>
      <c r="X643" s="62">
        <f t="shared" si="101"/>
        <v>0</v>
      </c>
      <c r="Y643" s="62">
        <f t="shared" si="101"/>
        <v>0</v>
      </c>
      <c r="Z643" s="62">
        <f t="shared" si="101"/>
        <v>0</v>
      </c>
      <c r="AA643" s="62">
        <f t="shared" si="101"/>
        <v>0</v>
      </c>
      <c r="AB643" s="62">
        <f t="shared" si="101"/>
        <v>0</v>
      </c>
      <c r="AC643" s="62">
        <f t="shared" si="101"/>
        <v>527.22091004603817</v>
      </c>
      <c r="AD643" s="62">
        <f t="shared" si="101"/>
        <v>0</v>
      </c>
      <c r="AE643" s="62">
        <f t="shared" si="101"/>
        <v>0</v>
      </c>
      <c r="AF643" s="62">
        <f t="shared" si="101"/>
        <v>0</v>
      </c>
      <c r="AG643" s="62">
        <f t="shared" si="101"/>
        <v>0</v>
      </c>
      <c r="AH643" s="62">
        <f t="shared" si="101"/>
        <v>0</v>
      </c>
      <c r="AI643" s="62">
        <f t="shared" si="101"/>
        <v>0</v>
      </c>
    </row>
    <row r="644" spans="15:35" x14ac:dyDescent="0.2">
      <c r="O644" s="62">
        <f t="shared" si="94"/>
        <v>527.22091004603817</v>
      </c>
      <c r="P644" s="62" t="str">
        <f t="shared" si="95"/>
        <v>Northern Africa</v>
      </c>
      <c r="R644" s="62">
        <f t="shared" si="97"/>
        <v>4777.5</v>
      </c>
      <c r="S644" s="62">
        <f t="shared" si="96"/>
        <v>0</v>
      </c>
      <c r="T644" s="62">
        <f t="shared" si="101"/>
        <v>0</v>
      </c>
      <c r="U644" s="62">
        <f t="shared" si="101"/>
        <v>0</v>
      </c>
      <c r="V644" s="62">
        <f t="shared" si="101"/>
        <v>0</v>
      </c>
      <c r="W644" s="62">
        <f t="shared" si="101"/>
        <v>0</v>
      </c>
      <c r="X644" s="62">
        <f t="shared" si="101"/>
        <v>0</v>
      </c>
      <c r="Y644" s="62">
        <f t="shared" si="101"/>
        <v>0</v>
      </c>
      <c r="Z644" s="62">
        <f t="shared" si="101"/>
        <v>0</v>
      </c>
      <c r="AA644" s="62">
        <f t="shared" si="101"/>
        <v>0</v>
      </c>
      <c r="AB644" s="62">
        <f t="shared" si="101"/>
        <v>0</v>
      </c>
      <c r="AC644" s="62">
        <f t="shared" si="101"/>
        <v>527.22091004603817</v>
      </c>
      <c r="AD644" s="62">
        <f t="shared" si="101"/>
        <v>0</v>
      </c>
      <c r="AE644" s="62">
        <f t="shared" si="101"/>
        <v>0</v>
      </c>
      <c r="AF644" s="62">
        <f t="shared" si="101"/>
        <v>0</v>
      </c>
      <c r="AG644" s="62">
        <f t="shared" si="101"/>
        <v>0</v>
      </c>
      <c r="AH644" s="62">
        <f t="shared" si="101"/>
        <v>0</v>
      </c>
      <c r="AI644" s="62">
        <f t="shared" si="101"/>
        <v>0</v>
      </c>
    </row>
    <row r="645" spans="15:35" x14ac:dyDescent="0.2">
      <c r="O645" s="62">
        <f t="shared" si="94"/>
        <v>527.22091004603817</v>
      </c>
      <c r="P645" s="62" t="str">
        <f t="shared" si="95"/>
        <v>Northern Africa</v>
      </c>
      <c r="R645" s="62">
        <f t="shared" si="97"/>
        <v>4785</v>
      </c>
      <c r="S645" s="62">
        <f t="shared" si="96"/>
        <v>0</v>
      </c>
      <c r="T645" s="62">
        <f t="shared" si="101"/>
        <v>0</v>
      </c>
      <c r="U645" s="62">
        <f t="shared" si="101"/>
        <v>0</v>
      </c>
      <c r="V645" s="62">
        <f t="shared" si="101"/>
        <v>0</v>
      </c>
      <c r="W645" s="62">
        <f t="shared" si="101"/>
        <v>0</v>
      </c>
      <c r="X645" s="62">
        <f t="shared" si="101"/>
        <v>0</v>
      </c>
      <c r="Y645" s="62">
        <f t="shared" si="101"/>
        <v>0</v>
      </c>
      <c r="Z645" s="62">
        <f t="shared" si="101"/>
        <v>0</v>
      </c>
      <c r="AA645" s="62">
        <f t="shared" si="101"/>
        <v>0</v>
      </c>
      <c r="AB645" s="62">
        <f t="shared" si="101"/>
        <v>0</v>
      </c>
      <c r="AC645" s="62">
        <f t="shared" si="101"/>
        <v>527.22091004603817</v>
      </c>
      <c r="AD645" s="62">
        <f t="shared" si="101"/>
        <v>0</v>
      </c>
      <c r="AE645" s="62">
        <f t="shared" si="101"/>
        <v>0</v>
      </c>
      <c r="AF645" s="62">
        <f t="shared" si="101"/>
        <v>0</v>
      </c>
      <c r="AG645" s="62">
        <f t="shared" si="101"/>
        <v>0</v>
      </c>
      <c r="AH645" s="62">
        <f t="shared" si="101"/>
        <v>0</v>
      </c>
      <c r="AI645" s="62">
        <f t="shared" si="101"/>
        <v>0</v>
      </c>
    </row>
    <row r="646" spans="15:35" x14ac:dyDescent="0.2">
      <c r="O646" s="62">
        <f t="shared" si="94"/>
        <v>527.22091004603817</v>
      </c>
      <c r="P646" s="62" t="str">
        <f t="shared" si="95"/>
        <v>Northern Africa</v>
      </c>
      <c r="R646" s="62">
        <f t="shared" si="97"/>
        <v>4792.5</v>
      </c>
      <c r="S646" s="62">
        <f t="shared" si="96"/>
        <v>0</v>
      </c>
      <c r="T646" s="62">
        <f t="shared" si="101"/>
        <v>0</v>
      </c>
      <c r="U646" s="62">
        <f t="shared" si="101"/>
        <v>0</v>
      </c>
      <c r="V646" s="62">
        <f t="shared" si="101"/>
        <v>0</v>
      </c>
      <c r="W646" s="62">
        <f t="shared" si="101"/>
        <v>0</v>
      </c>
      <c r="X646" s="62">
        <f t="shared" si="101"/>
        <v>0</v>
      </c>
      <c r="Y646" s="62">
        <f t="shared" si="101"/>
        <v>0</v>
      </c>
      <c r="Z646" s="62">
        <f t="shared" si="101"/>
        <v>0</v>
      </c>
      <c r="AA646" s="62">
        <f t="shared" si="101"/>
        <v>0</v>
      </c>
      <c r="AB646" s="62">
        <f t="shared" si="101"/>
        <v>0</v>
      </c>
      <c r="AC646" s="62">
        <f t="shared" si="101"/>
        <v>527.22091004603817</v>
      </c>
      <c r="AD646" s="62">
        <f t="shared" si="101"/>
        <v>0</v>
      </c>
      <c r="AE646" s="62">
        <f t="shared" si="101"/>
        <v>0</v>
      </c>
      <c r="AF646" s="62">
        <f t="shared" si="101"/>
        <v>0</v>
      </c>
      <c r="AG646" s="62">
        <f t="shared" si="101"/>
        <v>0</v>
      </c>
      <c r="AH646" s="62">
        <f t="shared" si="101"/>
        <v>0</v>
      </c>
      <c r="AI646" s="62">
        <f t="shared" si="101"/>
        <v>0</v>
      </c>
    </row>
    <row r="647" spans="15:35" x14ac:dyDescent="0.2">
      <c r="O647" s="62">
        <f t="shared" si="94"/>
        <v>527.22091004603817</v>
      </c>
      <c r="P647" s="62" t="str">
        <f t="shared" si="95"/>
        <v>Northern Africa</v>
      </c>
      <c r="R647" s="62">
        <f t="shared" si="97"/>
        <v>4800</v>
      </c>
      <c r="S647" s="62">
        <f t="shared" si="96"/>
        <v>0</v>
      </c>
      <c r="T647" s="62">
        <f t="shared" si="101"/>
        <v>0</v>
      </c>
      <c r="U647" s="62">
        <f t="shared" si="101"/>
        <v>0</v>
      </c>
      <c r="V647" s="62">
        <f t="shared" si="101"/>
        <v>0</v>
      </c>
      <c r="W647" s="62">
        <f t="shared" si="101"/>
        <v>0</v>
      </c>
      <c r="X647" s="62">
        <f t="shared" si="101"/>
        <v>0</v>
      </c>
      <c r="Y647" s="62">
        <f t="shared" si="101"/>
        <v>0</v>
      </c>
      <c r="Z647" s="62">
        <f t="shared" si="101"/>
        <v>0</v>
      </c>
      <c r="AA647" s="62">
        <f t="shared" si="101"/>
        <v>0</v>
      </c>
      <c r="AB647" s="62">
        <f t="shared" si="101"/>
        <v>0</v>
      </c>
      <c r="AC647" s="62">
        <f t="shared" si="101"/>
        <v>527.22091004603817</v>
      </c>
      <c r="AD647" s="62">
        <f t="shared" si="101"/>
        <v>0</v>
      </c>
      <c r="AE647" s="62">
        <f t="shared" si="101"/>
        <v>0</v>
      </c>
      <c r="AF647" s="62">
        <f t="shared" si="101"/>
        <v>0</v>
      </c>
      <c r="AG647" s="62">
        <f t="shared" si="101"/>
        <v>0</v>
      </c>
      <c r="AH647" s="62">
        <f t="shared" si="101"/>
        <v>0</v>
      </c>
      <c r="AI647" s="62">
        <f t="shared" si="101"/>
        <v>0</v>
      </c>
    </row>
    <row r="648" spans="15:35" x14ac:dyDescent="0.2">
      <c r="O648" s="62">
        <f t="shared" ref="O648:O711" si="102">VLOOKUP(R648,L:M,2,1)</f>
        <v>527.22091004603817</v>
      </c>
      <c r="P648" s="62" t="str">
        <f t="shared" ref="P648:P711" si="103">INDEX($J:$J,MATCH(O648,$M:$M,0),1)</f>
        <v>Northern Africa</v>
      </c>
      <c r="R648" s="62">
        <f t="shared" si="97"/>
        <v>4807.5</v>
      </c>
      <c r="S648" s="62">
        <f t="shared" ref="S648:AH711" si="104">IF($R648&gt;MAX($L:$L),0,IF($P648=S$6,$O648,0))</f>
        <v>0</v>
      </c>
      <c r="T648" s="62">
        <f t="shared" si="101"/>
        <v>0</v>
      </c>
      <c r="U648" s="62">
        <f t="shared" si="101"/>
        <v>0</v>
      </c>
      <c r="V648" s="62">
        <f t="shared" si="101"/>
        <v>0</v>
      </c>
      <c r="W648" s="62">
        <f t="shared" si="101"/>
        <v>0</v>
      </c>
      <c r="X648" s="62">
        <f t="shared" si="101"/>
        <v>0</v>
      </c>
      <c r="Y648" s="62">
        <f t="shared" si="101"/>
        <v>0</v>
      </c>
      <c r="Z648" s="62">
        <f t="shared" si="101"/>
        <v>0</v>
      </c>
      <c r="AA648" s="62">
        <f t="shared" si="101"/>
        <v>0</v>
      </c>
      <c r="AB648" s="62">
        <f t="shared" si="101"/>
        <v>0</v>
      </c>
      <c r="AC648" s="62">
        <f t="shared" si="101"/>
        <v>527.22091004603817</v>
      </c>
      <c r="AD648" s="62">
        <f t="shared" si="101"/>
        <v>0</v>
      </c>
      <c r="AE648" s="62">
        <f t="shared" si="101"/>
        <v>0</v>
      </c>
      <c r="AF648" s="62">
        <f t="shared" si="101"/>
        <v>0</v>
      </c>
      <c r="AG648" s="62">
        <f t="shared" si="101"/>
        <v>0</v>
      </c>
      <c r="AH648" s="62">
        <f t="shared" si="101"/>
        <v>0</v>
      </c>
      <c r="AI648" s="62">
        <f t="shared" si="101"/>
        <v>0</v>
      </c>
    </row>
    <row r="649" spans="15:35" x14ac:dyDescent="0.2">
      <c r="O649" s="62">
        <f t="shared" si="102"/>
        <v>528.20620458931319</v>
      </c>
      <c r="P649" s="62" t="str">
        <f t="shared" si="103"/>
        <v>Eastern Asia</v>
      </c>
      <c r="R649" s="62">
        <f t="shared" ref="R649:R712" si="105">R648+_xlfn.MINIFS($K:$K,$K:$K,"&gt;0")</f>
        <v>4815</v>
      </c>
      <c r="S649" s="62">
        <f t="shared" si="104"/>
        <v>0</v>
      </c>
      <c r="T649" s="62">
        <f t="shared" si="104"/>
        <v>0</v>
      </c>
      <c r="U649" s="62">
        <f t="shared" si="104"/>
        <v>0</v>
      </c>
      <c r="V649" s="62">
        <f t="shared" si="104"/>
        <v>0</v>
      </c>
      <c r="W649" s="62">
        <f t="shared" si="104"/>
        <v>0</v>
      </c>
      <c r="X649" s="62">
        <f t="shared" si="104"/>
        <v>528.20620458931319</v>
      </c>
      <c r="Y649" s="62">
        <f t="shared" si="104"/>
        <v>0</v>
      </c>
      <c r="Z649" s="62">
        <f t="shared" si="104"/>
        <v>0</v>
      </c>
      <c r="AA649" s="62">
        <f t="shared" si="104"/>
        <v>0</v>
      </c>
      <c r="AB649" s="62">
        <f t="shared" si="104"/>
        <v>0</v>
      </c>
      <c r="AC649" s="62">
        <f t="shared" si="104"/>
        <v>0</v>
      </c>
      <c r="AD649" s="62">
        <f t="shared" si="104"/>
        <v>0</v>
      </c>
      <c r="AE649" s="62">
        <f t="shared" si="104"/>
        <v>0</v>
      </c>
      <c r="AF649" s="62">
        <f t="shared" si="104"/>
        <v>0</v>
      </c>
      <c r="AG649" s="62">
        <f t="shared" si="104"/>
        <v>0</v>
      </c>
      <c r="AH649" s="62">
        <f t="shared" si="104"/>
        <v>0</v>
      </c>
      <c r="AI649" s="62">
        <f t="shared" ref="T649:AI665" si="106">IF($R649&gt;MAX($L:$L),0,IF($P649=AI$6,$O649,0))</f>
        <v>0</v>
      </c>
    </row>
    <row r="650" spans="15:35" x14ac:dyDescent="0.2">
      <c r="O650" s="62">
        <f t="shared" si="102"/>
        <v>528.20620458931319</v>
      </c>
      <c r="P650" s="62" t="str">
        <f t="shared" si="103"/>
        <v>Eastern Asia</v>
      </c>
      <c r="R650" s="62">
        <f t="shared" si="105"/>
        <v>4822.5</v>
      </c>
      <c r="S650" s="62">
        <f t="shared" si="104"/>
        <v>0</v>
      </c>
      <c r="T650" s="62">
        <f t="shared" si="106"/>
        <v>0</v>
      </c>
      <c r="U650" s="62">
        <f t="shared" si="106"/>
        <v>0</v>
      </c>
      <c r="V650" s="62">
        <f t="shared" si="106"/>
        <v>0</v>
      </c>
      <c r="W650" s="62">
        <f t="shared" si="106"/>
        <v>0</v>
      </c>
      <c r="X650" s="62">
        <f t="shared" si="106"/>
        <v>528.20620458931319</v>
      </c>
      <c r="Y650" s="62">
        <f t="shared" si="106"/>
        <v>0</v>
      </c>
      <c r="Z650" s="62">
        <f t="shared" si="106"/>
        <v>0</v>
      </c>
      <c r="AA650" s="62">
        <f t="shared" si="106"/>
        <v>0</v>
      </c>
      <c r="AB650" s="62">
        <f t="shared" si="106"/>
        <v>0</v>
      </c>
      <c r="AC650" s="62">
        <f t="shared" si="106"/>
        <v>0</v>
      </c>
      <c r="AD650" s="62">
        <f t="shared" si="106"/>
        <v>0</v>
      </c>
      <c r="AE650" s="62">
        <f t="shared" si="106"/>
        <v>0</v>
      </c>
      <c r="AF650" s="62">
        <f t="shared" si="106"/>
        <v>0</v>
      </c>
      <c r="AG650" s="62">
        <f t="shared" si="106"/>
        <v>0</v>
      </c>
      <c r="AH650" s="62">
        <f t="shared" si="106"/>
        <v>0</v>
      </c>
      <c r="AI650" s="62">
        <f t="shared" si="106"/>
        <v>0</v>
      </c>
    </row>
    <row r="651" spans="15:35" x14ac:dyDescent="0.2">
      <c r="O651" s="62">
        <f t="shared" si="102"/>
        <v>528.20620458931319</v>
      </c>
      <c r="P651" s="62" t="str">
        <f t="shared" si="103"/>
        <v>Eastern Asia</v>
      </c>
      <c r="R651" s="62">
        <f t="shared" si="105"/>
        <v>4830</v>
      </c>
      <c r="S651" s="62">
        <f t="shared" si="104"/>
        <v>0</v>
      </c>
      <c r="T651" s="62">
        <f t="shared" si="106"/>
        <v>0</v>
      </c>
      <c r="U651" s="62">
        <f t="shared" si="106"/>
        <v>0</v>
      </c>
      <c r="V651" s="62">
        <f t="shared" si="106"/>
        <v>0</v>
      </c>
      <c r="W651" s="62">
        <f t="shared" si="106"/>
        <v>0</v>
      </c>
      <c r="X651" s="62">
        <f t="shared" si="106"/>
        <v>528.20620458931319</v>
      </c>
      <c r="Y651" s="62">
        <f t="shared" si="106"/>
        <v>0</v>
      </c>
      <c r="Z651" s="62">
        <f t="shared" si="106"/>
        <v>0</v>
      </c>
      <c r="AA651" s="62">
        <f t="shared" si="106"/>
        <v>0</v>
      </c>
      <c r="AB651" s="62">
        <f t="shared" si="106"/>
        <v>0</v>
      </c>
      <c r="AC651" s="62">
        <f t="shared" si="106"/>
        <v>0</v>
      </c>
      <c r="AD651" s="62">
        <f t="shared" si="106"/>
        <v>0</v>
      </c>
      <c r="AE651" s="62">
        <f t="shared" si="106"/>
        <v>0</v>
      </c>
      <c r="AF651" s="62">
        <f t="shared" si="106"/>
        <v>0</v>
      </c>
      <c r="AG651" s="62">
        <f t="shared" si="106"/>
        <v>0</v>
      </c>
      <c r="AH651" s="62">
        <f t="shared" si="106"/>
        <v>0</v>
      </c>
      <c r="AI651" s="62">
        <f t="shared" si="106"/>
        <v>0</v>
      </c>
    </row>
    <row r="652" spans="15:35" x14ac:dyDescent="0.2">
      <c r="O652" s="62">
        <f t="shared" si="102"/>
        <v>528.20620458931319</v>
      </c>
      <c r="P652" s="62" t="str">
        <f t="shared" si="103"/>
        <v>Eastern Asia</v>
      </c>
      <c r="R652" s="62">
        <f t="shared" si="105"/>
        <v>4837.5</v>
      </c>
      <c r="S652" s="62">
        <f t="shared" si="104"/>
        <v>0</v>
      </c>
      <c r="T652" s="62">
        <f t="shared" si="106"/>
        <v>0</v>
      </c>
      <c r="U652" s="62">
        <f t="shared" si="106"/>
        <v>0</v>
      </c>
      <c r="V652" s="62">
        <f t="shared" si="106"/>
        <v>0</v>
      </c>
      <c r="W652" s="62">
        <f t="shared" si="106"/>
        <v>0</v>
      </c>
      <c r="X652" s="62">
        <f t="shared" si="106"/>
        <v>528.20620458931319</v>
      </c>
      <c r="Y652" s="62">
        <f t="shared" si="106"/>
        <v>0</v>
      </c>
      <c r="Z652" s="62">
        <f t="shared" si="106"/>
        <v>0</v>
      </c>
      <c r="AA652" s="62">
        <f t="shared" si="106"/>
        <v>0</v>
      </c>
      <c r="AB652" s="62">
        <f t="shared" si="106"/>
        <v>0</v>
      </c>
      <c r="AC652" s="62">
        <f t="shared" si="106"/>
        <v>0</v>
      </c>
      <c r="AD652" s="62">
        <f t="shared" si="106"/>
        <v>0</v>
      </c>
      <c r="AE652" s="62">
        <f t="shared" si="106"/>
        <v>0</v>
      </c>
      <c r="AF652" s="62">
        <f t="shared" si="106"/>
        <v>0</v>
      </c>
      <c r="AG652" s="62">
        <f t="shared" si="106"/>
        <v>0</v>
      </c>
      <c r="AH652" s="62">
        <f t="shared" si="106"/>
        <v>0</v>
      </c>
      <c r="AI652" s="62">
        <f t="shared" si="106"/>
        <v>0</v>
      </c>
    </row>
    <row r="653" spans="15:35" x14ac:dyDescent="0.2">
      <c r="O653" s="62">
        <f t="shared" si="102"/>
        <v>528.20620458931319</v>
      </c>
      <c r="P653" s="62" t="str">
        <f t="shared" si="103"/>
        <v>Eastern Asia</v>
      </c>
      <c r="R653" s="62">
        <f t="shared" si="105"/>
        <v>4845</v>
      </c>
      <c r="S653" s="62">
        <f t="shared" si="104"/>
        <v>0</v>
      </c>
      <c r="T653" s="62">
        <f t="shared" si="106"/>
        <v>0</v>
      </c>
      <c r="U653" s="62">
        <f t="shared" si="106"/>
        <v>0</v>
      </c>
      <c r="V653" s="62">
        <f t="shared" si="106"/>
        <v>0</v>
      </c>
      <c r="W653" s="62">
        <f t="shared" si="106"/>
        <v>0</v>
      </c>
      <c r="X653" s="62">
        <f t="shared" si="106"/>
        <v>528.20620458931319</v>
      </c>
      <c r="Y653" s="62">
        <f t="shared" si="106"/>
        <v>0</v>
      </c>
      <c r="Z653" s="62">
        <f t="shared" si="106"/>
        <v>0</v>
      </c>
      <c r="AA653" s="62">
        <f t="shared" si="106"/>
        <v>0</v>
      </c>
      <c r="AB653" s="62">
        <f t="shared" si="106"/>
        <v>0</v>
      </c>
      <c r="AC653" s="62">
        <f t="shared" si="106"/>
        <v>0</v>
      </c>
      <c r="AD653" s="62">
        <f t="shared" si="106"/>
        <v>0</v>
      </c>
      <c r="AE653" s="62">
        <f t="shared" si="106"/>
        <v>0</v>
      </c>
      <c r="AF653" s="62">
        <f t="shared" si="106"/>
        <v>0</v>
      </c>
      <c r="AG653" s="62">
        <f t="shared" si="106"/>
        <v>0</v>
      </c>
      <c r="AH653" s="62">
        <f t="shared" si="106"/>
        <v>0</v>
      </c>
      <c r="AI653" s="62">
        <f t="shared" si="106"/>
        <v>0</v>
      </c>
    </row>
    <row r="654" spans="15:35" x14ac:dyDescent="0.2">
      <c r="O654" s="62">
        <f t="shared" si="102"/>
        <v>528.20620458931319</v>
      </c>
      <c r="P654" s="62" t="str">
        <f t="shared" si="103"/>
        <v>Eastern Asia</v>
      </c>
      <c r="R654" s="62">
        <f t="shared" si="105"/>
        <v>4852.5</v>
      </c>
      <c r="S654" s="62">
        <f t="shared" si="104"/>
        <v>0</v>
      </c>
      <c r="T654" s="62">
        <f t="shared" si="106"/>
        <v>0</v>
      </c>
      <c r="U654" s="62">
        <f t="shared" si="106"/>
        <v>0</v>
      </c>
      <c r="V654" s="62">
        <f t="shared" si="106"/>
        <v>0</v>
      </c>
      <c r="W654" s="62">
        <f t="shared" si="106"/>
        <v>0</v>
      </c>
      <c r="X654" s="62">
        <f t="shared" si="106"/>
        <v>528.20620458931319</v>
      </c>
      <c r="Y654" s="62">
        <f t="shared" si="106"/>
        <v>0</v>
      </c>
      <c r="Z654" s="62">
        <f t="shared" si="106"/>
        <v>0</v>
      </c>
      <c r="AA654" s="62">
        <f t="shared" si="106"/>
        <v>0</v>
      </c>
      <c r="AB654" s="62">
        <f t="shared" si="106"/>
        <v>0</v>
      </c>
      <c r="AC654" s="62">
        <f t="shared" si="106"/>
        <v>0</v>
      </c>
      <c r="AD654" s="62">
        <f t="shared" si="106"/>
        <v>0</v>
      </c>
      <c r="AE654" s="62">
        <f t="shared" si="106"/>
        <v>0</v>
      </c>
      <c r="AF654" s="62">
        <f t="shared" si="106"/>
        <v>0</v>
      </c>
      <c r="AG654" s="62">
        <f t="shared" si="106"/>
        <v>0</v>
      </c>
      <c r="AH654" s="62">
        <f t="shared" si="106"/>
        <v>0</v>
      </c>
      <c r="AI654" s="62">
        <f t="shared" si="106"/>
        <v>0</v>
      </c>
    </row>
    <row r="655" spans="15:35" x14ac:dyDescent="0.2">
      <c r="O655" s="62">
        <f t="shared" si="102"/>
        <v>528.20620458931319</v>
      </c>
      <c r="P655" s="62" t="str">
        <f t="shared" si="103"/>
        <v>Eastern Asia</v>
      </c>
      <c r="R655" s="62">
        <f t="shared" si="105"/>
        <v>4860</v>
      </c>
      <c r="S655" s="62">
        <f t="shared" si="104"/>
        <v>0</v>
      </c>
      <c r="T655" s="62">
        <f t="shared" si="106"/>
        <v>0</v>
      </c>
      <c r="U655" s="62">
        <f t="shared" si="106"/>
        <v>0</v>
      </c>
      <c r="V655" s="62">
        <f t="shared" si="106"/>
        <v>0</v>
      </c>
      <c r="W655" s="62">
        <f t="shared" si="106"/>
        <v>0</v>
      </c>
      <c r="X655" s="62">
        <f t="shared" si="106"/>
        <v>528.20620458931319</v>
      </c>
      <c r="Y655" s="62">
        <f t="shared" si="106"/>
        <v>0</v>
      </c>
      <c r="Z655" s="62">
        <f t="shared" si="106"/>
        <v>0</v>
      </c>
      <c r="AA655" s="62">
        <f t="shared" si="106"/>
        <v>0</v>
      </c>
      <c r="AB655" s="62">
        <f t="shared" si="106"/>
        <v>0</v>
      </c>
      <c r="AC655" s="62">
        <f t="shared" si="106"/>
        <v>0</v>
      </c>
      <c r="AD655" s="62">
        <f t="shared" si="106"/>
        <v>0</v>
      </c>
      <c r="AE655" s="62">
        <f t="shared" si="106"/>
        <v>0</v>
      </c>
      <c r="AF655" s="62">
        <f t="shared" si="106"/>
        <v>0</v>
      </c>
      <c r="AG655" s="62">
        <f t="shared" si="106"/>
        <v>0</v>
      </c>
      <c r="AH655" s="62">
        <f t="shared" si="106"/>
        <v>0</v>
      </c>
      <c r="AI655" s="62">
        <f t="shared" si="106"/>
        <v>0</v>
      </c>
    </row>
    <row r="656" spans="15:35" x14ac:dyDescent="0.2">
      <c r="O656" s="62">
        <f t="shared" si="102"/>
        <v>528.20620458931319</v>
      </c>
      <c r="P656" s="62" t="str">
        <f t="shared" si="103"/>
        <v>Eastern Asia</v>
      </c>
      <c r="R656" s="62">
        <f t="shared" si="105"/>
        <v>4867.5</v>
      </c>
      <c r="S656" s="62">
        <f t="shared" si="104"/>
        <v>0</v>
      </c>
      <c r="T656" s="62">
        <f t="shared" si="106"/>
        <v>0</v>
      </c>
      <c r="U656" s="62">
        <f t="shared" si="106"/>
        <v>0</v>
      </c>
      <c r="V656" s="62">
        <f t="shared" si="106"/>
        <v>0</v>
      </c>
      <c r="W656" s="62">
        <f t="shared" si="106"/>
        <v>0</v>
      </c>
      <c r="X656" s="62">
        <f t="shared" si="106"/>
        <v>528.20620458931319</v>
      </c>
      <c r="Y656" s="62">
        <f t="shared" si="106"/>
        <v>0</v>
      </c>
      <c r="Z656" s="62">
        <f t="shared" si="106"/>
        <v>0</v>
      </c>
      <c r="AA656" s="62">
        <f t="shared" si="106"/>
        <v>0</v>
      </c>
      <c r="AB656" s="62">
        <f t="shared" si="106"/>
        <v>0</v>
      </c>
      <c r="AC656" s="62">
        <f t="shared" si="106"/>
        <v>0</v>
      </c>
      <c r="AD656" s="62">
        <f t="shared" si="106"/>
        <v>0</v>
      </c>
      <c r="AE656" s="62">
        <f t="shared" si="106"/>
        <v>0</v>
      </c>
      <c r="AF656" s="62">
        <f t="shared" si="106"/>
        <v>0</v>
      </c>
      <c r="AG656" s="62">
        <f t="shared" si="106"/>
        <v>0</v>
      </c>
      <c r="AH656" s="62">
        <f t="shared" si="106"/>
        <v>0</v>
      </c>
      <c r="AI656" s="62">
        <f t="shared" si="106"/>
        <v>0</v>
      </c>
    </row>
    <row r="657" spans="15:35" x14ac:dyDescent="0.2">
      <c r="O657" s="62">
        <f t="shared" si="102"/>
        <v>528.20620458931319</v>
      </c>
      <c r="P657" s="62" t="str">
        <f t="shared" si="103"/>
        <v>Eastern Asia</v>
      </c>
      <c r="R657" s="62">
        <f t="shared" si="105"/>
        <v>4875</v>
      </c>
      <c r="S657" s="62">
        <f t="shared" si="104"/>
        <v>0</v>
      </c>
      <c r="T657" s="62">
        <f t="shared" si="106"/>
        <v>0</v>
      </c>
      <c r="U657" s="62">
        <f t="shared" si="106"/>
        <v>0</v>
      </c>
      <c r="V657" s="62">
        <f t="shared" si="106"/>
        <v>0</v>
      </c>
      <c r="W657" s="62">
        <f t="shared" si="106"/>
        <v>0</v>
      </c>
      <c r="X657" s="62">
        <f t="shared" si="106"/>
        <v>528.20620458931319</v>
      </c>
      <c r="Y657" s="62">
        <f t="shared" si="106"/>
        <v>0</v>
      </c>
      <c r="Z657" s="62">
        <f t="shared" si="106"/>
        <v>0</v>
      </c>
      <c r="AA657" s="62">
        <f t="shared" si="106"/>
        <v>0</v>
      </c>
      <c r="AB657" s="62">
        <f t="shared" si="106"/>
        <v>0</v>
      </c>
      <c r="AC657" s="62">
        <f t="shared" si="106"/>
        <v>0</v>
      </c>
      <c r="AD657" s="62">
        <f t="shared" si="106"/>
        <v>0</v>
      </c>
      <c r="AE657" s="62">
        <f t="shared" si="106"/>
        <v>0</v>
      </c>
      <c r="AF657" s="62">
        <f t="shared" si="106"/>
        <v>0</v>
      </c>
      <c r="AG657" s="62">
        <f t="shared" si="106"/>
        <v>0</v>
      </c>
      <c r="AH657" s="62">
        <f t="shared" si="106"/>
        <v>0</v>
      </c>
      <c r="AI657" s="62">
        <f t="shared" si="106"/>
        <v>0</v>
      </c>
    </row>
    <row r="658" spans="15:35" x14ac:dyDescent="0.2">
      <c r="O658" s="62">
        <f t="shared" si="102"/>
        <v>528.20620458931319</v>
      </c>
      <c r="P658" s="62" t="str">
        <f t="shared" si="103"/>
        <v>Eastern Asia</v>
      </c>
      <c r="R658" s="62">
        <f t="shared" si="105"/>
        <v>4882.5</v>
      </c>
      <c r="S658" s="62">
        <f t="shared" si="104"/>
        <v>0</v>
      </c>
      <c r="T658" s="62">
        <f t="shared" si="106"/>
        <v>0</v>
      </c>
      <c r="U658" s="62">
        <f t="shared" si="106"/>
        <v>0</v>
      </c>
      <c r="V658" s="62">
        <f t="shared" si="106"/>
        <v>0</v>
      </c>
      <c r="W658" s="62">
        <f t="shared" si="106"/>
        <v>0</v>
      </c>
      <c r="X658" s="62">
        <f t="shared" si="106"/>
        <v>528.20620458931319</v>
      </c>
      <c r="Y658" s="62">
        <f t="shared" si="106"/>
        <v>0</v>
      </c>
      <c r="Z658" s="62">
        <f t="shared" si="106"/>
        <v>0</v>
      </c>
      <c r="AA658" s="62">
        <f t="shared" si="106"/>
        <v>0</v>
      </c>
      <c r="AB658" s="62">
        <f t="shared" si="106"/>
        <v>0</v>
      </c>
      <c r="AC658" s="62">
        <f t="shared" si="106"/>
        <v>0</v>
      </c>
      <c r="AD658" s="62">
        <f t="shared" si="106"/>
        <v>0</v>
      </c>
      <c r="AE658" s="62">
        <f t="shared" si="106"/>
        <v>0</v>
      </c>
      <c r="AF658" s="62">
        <f t="shared" si="106"/>
        <v>0</v>
      </c>
      <c r="AG658" s="62">
        <f t="shared" si="106"/>
        <v>0</v>
      </c>
      <c r="AH658" s="62">
        <f t="shared" si="106"/>
        <v>0</v>
      </c>
      <c r="AI658" s="62">
        <f t="shared" si="106"/>
        <v>0</v>
      </c>
    </row>
    <row r="659" spans="15:35" x14ac:dyDescent="0.2">
      <c r="O659" s="62">
        <f t="shared" si="102"/>
        <v>528.20620458931319</v>
      </c>
      <c r="P659" s="62" t="str">
        <f t="shared" si="103"/>
        <v>Eastern Asia</v>
      </c>
      <c r="R659" s="62">
        <f t="shared" si="105"/>
        <v>4890</v>
      </c>
      <c r="S659" s="62">
        <f t="shared" si="104"/>
        <v>0</v>
      </c>
      <c r="T659" s="62">
        <f t="shared" si="106"/>
        <v>0</v>
      </c>
      <c r="U659" s="62">
        <f t="shared" si="106"/>
        <v>0</v>
      </c>
      <c r="V659" s="62">
        <f t="shared" si="106"/>
        <v>0</v>
      </c>
      <c r="W659" s="62">
        <f t="shared" si="106"/>
        <v>0</v>
      </c>
      <c r="X659" s="62">
        <f t="shared" si="106"/>
        <v>528.20620458931319</v>
      </c>
      <c r="Y659" s="62">
        <f t="shared" si="106"/>
        <v>0</v>
      </c>
      <c r="Z659" s="62">
        <f t="shared" si="106"/>
        <v>0</v>
      </c>
      <c r="AA659" s="62">
        <f t="shared" si="106"/>
        <v>0</v>
      </c>
      <c r="AB659" s="62">
        <f t="shared" si="106"/>
        <v>0</v>
      </c>
      <c r="AC659" s="62">
        <f t="shared" si="106"/>
        <v>0</v>
      </c>
      <c r="AD659" s="62">
        <f t="shared" si="106"/>
        <v>0</v>
      </c>
      <c r="AE659" s="62">
        <f t="shared" si="106"/>
        <v>0</v>
      </c>
      <c r="AF659" s="62">
        <f t="shared" si="106"/>
        <v>0</v>
      </c>
      <c r="AG659" s="62">
        <f t="shared" si="106"/>
        <v>0</v>
      </c>
      <c r="AH659" s="62">
        <f t="shared" si="106"/>
        <v>0</v>
      </c>
      <c r="AI659" s="62">
        <f t="shared" si="106"/>
        <v>0</v>
      </c>
    </row>
    <row r="660" spans="15:35" x14ac:dyDescent="0.2">
      <c r="O660" s="62">
        <f t="shared" si="102"/>
        <v>528.20620458931319</v>
      </c>
      <c r="P660" s="62" t="str">
        <f t="shared" si="103"/>
        <v>Eastern Asia</v>
      </c>
      <c r="R660" s="62">
        <f t="shared" si="105"/>
        <v>4897.5</v>
      </c>
      <c r="S660" s="62">
        <f t="shared" si="104"/>
        <v>0</v>
      </c>
      <c r="T660" s="62">
        <f t="shared" si="106"/>
        <v>0</v>
      </c>
      <c r="U660" s="62">
        <f t="shared" si="106"/>
        <v>0</v>
      </c>
      <c r="V660" s="62">
        <f t="shared" si="106"/>
        <v>0</v>
      </c>
      <c r="W660" s="62">
        <f t="shared" si="106"/>
        <v>0</v>
      </c>
      <c r="X660" s="62">
        <f t="shared" si="106"/>
        <v>528.20620458931319</v>
      </c>
      <c r="Y660" s="62">
        <f t="shared" si="106"/>
        <v>0</v>
      </c>
      <c r="Z660" s="62">
        <f t="shared" si="106"/>
        <v>0</v>
      </c>
      <c r="AA660" s="62">
        <f t="shared" si="106"/>
        <v>0</v>
      </c>
      <c r="AB660" s="62">
        <f t="shared" si="106"/>
        <v>0</v>
      </c>
      <c r="AC660" s="62">
        <f t="shared" si="106"/>
        <v>0</v>
      </c>
      <c r="AD660" s="62">
        <f t="shared" si="106"/>
        <v>0</v>
      </c>
      <c r="AE660" s="62">
        <f t="shared" si="106"/>
        <v>0</v>
      </c>
      <c r="AF660" s="62">
        <f t="shared" si="106"/>
        <v>0</v>
      </c>
      <c r="AG660" s="62">
        <f t="shared" si="106"/>
        <v>0</v>
      </c>
      <c r="AH660" s="62">
        <f t="shared" si="106"/>
        <v>0</v>
      </c>
      <c r="AI660" s="62">
        <f t="shared" si="106"/>
        <v>0</v>
      </c>
    </row>
    <row r="661" spans="15:35" x14ac:dyDescent="0.2">
      <c r="O661" s="62">
        <f t="shared" si="102"/>
        <v>528.20620458931319</v>
      </c>
      <c r="P661" s="62" t="str">
        <f t="shared" si="103"/>
        <v>Eastern Asia</v>
      </c>
      <c r="R661" s="62">
        <f t="shared" si="105"/>
        <v>4905</v>
      </c>
      <c r="S661" s="62">
        <f t="shared" si="104"/>
        <v>0</v>
      </c>
      <c r="T661" s="62">
        <f t="shared" si="106"/>
        <v>0</v>
      </c>
      <c r="U661" s="62">
        <f t="shared" si="106"/>
        <v>0</v>
      </c>
      <c r="V661" s="62">
        <f t="shared" si="106"/>
        <v>0</v>
      </c>
      <c r="W661" s="62">
        <f t="shared" si="106"/>
        <v>0</v>
      </c>
      <c r="X661" s="62">
        <f t="shared" si="106"/>
        <v>528.20620458931319</v>
      </c>
      <c r="Y661" s="62">
        <f t="shared" si="106"/>
        <v>0</v>
      </c>
      <c r="Z661" s="62">
        <f t="shared" si="106"/>
        <v>0</v>
      </c>
      <c r="AA661" s="62">
        <f t="shared" si="106"/>
        <v>0</v>
      </c>
      <c r="AB661" s="62">
        <f t="shared" si="106"/>
        <v>0</v>
      </c>
      <c r="AC661" s="62">
        <f t="shared" si="106"/>
        <v>0</v>
      </c>
      <c r="AD661" s="62">
        <f t="shared" si="106"/>
        <v>0</v>
      </c>
      <c r="AE661" s="62">
        <f t="shared" si="106"/>
        <v>0</v>
      </c>
      <c r="AF661" s="62">
        <f t="shared" si="106"/>
        <v>0</v>
      </c>
      <c r="AG661" s="62">
        <f t="shared" si="106"/>
        <v>0</v>
      </c>
      <c r="AH661" s="62">
        <f t="shared" si="106"/>
        <v>0</v>
      </c>
      <c r="AI661" s="62">
        <f t="shared" si="106"/>
        <v>0</v>
      </c>
    </row>
    <row r="662" spans="15:35" x14ac:dyDescent="0.2">
      <c r="O662" s="62">
        <f t="shared" si="102"/>
        <v>528.20620458931319</v>
      </c>
      <c r="P662" s="62" t="str">
        <f t="shared" si="103"/>
        <v>Eastern Asia</v>
      </c>
      <c r="R662" s="62">
        <f t="shared" si="105"/>
        <v>4912.5</v>
      </c>
      <c r="S662" s="62">
        <f t="shared" si="104"/>
        <v>0</v>
      </c>
      <c r="T662" s="62">
        <f t="shared" si="106"/>
        <v>0</v>
      </c>
      <c r="U662" s="62">
        <f t="shared" si="106"/>
        <v>0</v>
      </c>
      <c r="V662" s="62">
        <f t="shared" si="106"/>
        <v>0</v>
      </c>
      <c r="W662" s="62">
        <f t="shared" si="106"/>
        <v>0</v>
      </c>
      <c r="X662" s="62">
        <f t="shared" si="106"/>
        <v>528.20620458931319</v>
      </c>
      <c r="Y662" s="62">
        <f t="shared" si="106"/>
        <v>0</v>
      </c>
      <c r="Z662" s="62">
        <f t="shared" si="106"/>
        <v>0</v>
      </c>
      <c r="AA662" s="62">
        <f t="shared" si="106"/>
        <v>0</v>
      </c>
      <c r="AB662" s="62">
        <f t="shared" si="106"/>
        <v>0</v>
      </c>
      <c r="AC662" s="62">
        <f t="shared" si="106"/>
        <v>0</v>
      </c>
      <c r="AD662" s="62">
        <f t="shared" si="106"/>
        <v>0</v>
      </c>
      <c r="AE662" s="62">
        <f t="shared" si="106"/>
        <v>0</v>
      </c>
      <c r="AF662" s="62">
        <f t="shared" si="106"/>
        <v>0</v>
      </c>
      <c r="AG662" s="62">
        <f t="shared" si="106"/>
        <v>0</v>
      </c>
      <c r="AH662" s="62">
        <f t="shared" si="106"/>
        <v>0</v>
      </c>
      <c r="AI662" s="62">
        <f t="shared" si="106"/>
        <v>0</v>
      </c>
    </row>
    <row r="663" spans="15:35" x14ac:dyDescent="0.2">
      <c r="O663" s="62">
        <f t="shared" si="102"/>
        <v>534.63978229259885</v>
      </c>
      <c r="P663" s="62" t="str">
        <f t="shared" si="103"/>
        <v>Eastern Asia</v>
      </c>
      <c r="R663" s="62">
        <f t="shared" si="105"/>
        <v>4920</v>
      </c>
      <c r="S663" s="62">
        <f t="shared" si="104"/>
        <v>0</v>
      </c>
      <c r="T663" s="62">
        <f t="shared" si="106"/>
        <v>0</v>
      </c>
      <c r="U663" s="62">
        <f t="shared" si="106"/>
        <v>0</v>
      </c>
      <c r="V663" s="62">
        <f t="shared" si="106"/>
        <v>0</v>
      </c>
      <c r="W663" s="62">
        <f t="shared" si="106"/>
        <v>0</v>
      </c>
      <c r="X663" s="62">
        <f t="shared" si="106"/>
        <v>534.63978229259885</v>
      </c>
      <c r="Y663" s="62">
        <f t="shared" si="106"/>
        <v>0</v>
      </c>
      <c r="Z663" s="62">
        <f t="shared" si="106"/>
        <v>0</v>
      </c>
      <c r="AA663" s="62">
        <f t="shared" si="106"/>
        <v>0</v>
      </c>
      <c r="AB663" s="62">
        <f t="shared" si="106"/>
        <v>0</v>
      </c>
      <c r="AC663" s="62">
        <f t="shared" si="106"/>
        <v>0</v>
      </c>
      <c r="AD663" s="62">
        <f t="shared" si="106"/>
        <v>0</v>
      </c>
      <c r="AE663" s="62">
        <f t="shared" si="106"/>
        <v>0</v>
      </c>
      <c r="AF663" s="62">
        <f t="shared" si="106"/>
        <v>0</v>
      </c>
      <c r="AG663" s="62">
        <f t="shared" si="106"/>
        <v>0</v>
      </c>
      <c r="AH663" s="62">
        <f t="shared" si="106"/>
        <v>0</v>
      </c>
      <c r="AI663" s="62">
        <f t="shared" si="106"/>
        <v>0</v>
      </c>
    </row>
    <row r="664" spans="15:35" x14ac:dyDescent="0.2">
      <c r="O664" s="62">
        <f t="shared" si="102"/>
        <v>534.63978229259885</v>
      </c>
      <c r="P664" s="62" t="str">
        <f t="shared" si="103"/>
        <v>Eastern Asia</v>
      </c>
      <c r="R664" s="62">
        <f t="shared" si="105"/>
        <v>4927.5</v>
      </c>
      <c r="S664" s="62">
        <f t="shared" si="104"/>
        <v>0</v>
      </c>
      <c r="T664" s="62">
        <f t="shared" si="106"/>
        <v>0</v>
      </c>
      <c r="U664" s="62">
        <f t="shared" si="106"/>
        <v>0</v>
      </c>
      <c r="V664" s="62">
        <f t="shared" si="106"/>
        <v>0</v>
      </c>
      <c r="W664" s="62">
        <f t="shared" si="106"/>
        <v>0</v>
      </c>
      <c r="X664" s="62">
        <f t="shared" si="106"/>
        <v>534.63978229259885</v>
      </c>
      <c r="Y664" s="62">
        <f t="shared" si="106"/>
        <v>0</v>
      </c>
      <c r="Z664" s="62">
        <f t="shared" si="106"/>
        <v>0</v>
      </c>
      <c r="AA664" s="62">
        <f t="shared" si="106"/>
        <v>0</v>
      </c>
      <c r="AB664" s="62">
        <f t="shared" si="106"/>
        <v>0</v>
      </c>
      <c r="AC664" s="62">
        <f t="shared" si="106"/>
        <v>0</v>
      </c>
      <c r="AD664" s="62">
        <f t="shared" si="106"/>
        <v>0</v>
      </c>
      <c r="AE664" s="62">
        <f t="shared" si="106"/>
        <v>0</v>
      </c>
      <c r="AF664" s="62">
        <f t="shared" si="106"/>
        <v>0</v>
      </c>
      <c r="AG664" s="62">
        <f t="shared" si="106"/>
        <v>0</v>
      </c>
      <c r="AH664" s="62">
        <f t="shared" si="106"/>
        <v>0</v>
      </c>
      <c r="AI664" s="62">
        <f t="shared" si="106"/>
        <v>0</v>
      </c>
    </row>
    <row r="665" spans="15:35" x14ac:dyDescent="0.2">
      <c r="O665" s="62">
        <f t="shared" si="102"/>
        <v>534.63978229259885</v>
      </c>
      <c r="P665" s="62" t="str">
        <f t="shared" si="103"/>
        <v>Eastern Asia</v>
      </c>
      <c r="R665" s="62">
        <f t="shared" si="105"/>
        <v>4935</v>
      </c>
      <c r="S665" s="62">
        <f t="shared" si="104"/>
        <v>0</v>
      </c>
      <c r="T665" s="62">
        <f t="shared" si="106"/>
        <v>0</v>
      </c>
      <c r="U665" s="62">
        <f t="shared" si="106"/>
        <v>0</v>
      </c>
      <c r="V665" s="62">
        <f t="shared" si="106"/>
        <v>0</v>
      </c>
      <c r="W665" s="62">
        <f t="shared" si="106"/>
        <v>0</v>
      </c>
      <c r="X665" s="62">
        <f t="shared" si="106"/>
        <v>534.63978229259885</v>
      </c>
      <c r="Y665" s="62">
        <f t="shared" si="106"/>
        <v>0</v>
      </c>
      <c r="Z665" s="62">
        <f t="shared" si="106"/>
        <v>0</v>
      </c>
      <c r="AA665" s="62">
        <f t="shared" si="106"/>
        <v>0</v>
      </c>
      <c r="AB665" s="62">
        <f t="shared" si="106"/>
        <v>0</v>
      </c>
      <c r="AC665" s="62">
        <f t="shared" si="106"/>
        <v>0</v>
      </c>
      <c r="AD665" s="62">
        <f t="shared" si="106"/>
        <v>0</v>
      </c>
      <c r="AE665" s="62">
        <f t="shared" si="106"/>
        <v>0</v>
      </c>
      <c r="AF665" s="62">
        <f t="shared" si="106"/>
        <v>0</v>
      </c>
      <c r="AG665" s="62">
        <f t="shared" si="106"/>
        <v>0</v>
      </c>
      <c r="AH665" s="62">
        <f t="shared" ref="T665:AI681" si="107">IF($R665&gt;MAX($L:$L),0,IF($P665=AH$6,$O665,0))</f>
        <v>0</v>
      </c>
      <c r="AI665" s="62">
        <f t="shared" si="107"/>
        <v>0</v>
      </c>
    </row>
    <row r="666" spans="15:35" x14ac:dyDescent="0.2">
      <c r="O666" s="62">
        <f t="shared" si="102"/>
        <v>534.63978229259885</v>
      </c>
      <c r="P666" s="62" t="str">
        <f t="shared" si="103"/>
        <v>Eastern Asia</v>
      </c>
      <c r="R666" s="62">
        <f t="shared" si="105"/>
        <v>4942.5</v>
      </c>
      <c r="S666" s="62">
        <f t="shared" si="104"/>
        <v>0</v>
      </c>
      <c r="T666" s="62">
        <f t="shared" si="107"/>
        <v>0</v>
      </c>
      <c r="U666" s="62">
        <f t="shared" si="107"/>
        <v>0</v>
      </c>
      <c r="V666" s="62">
        <f t="shared" si="107"/>
        <v>0</v>
      </c>
      <c r="W666" s="62">
        <f t="shared" si="107"/>
        <v>0</v>
      </c>
      <c r="X666" s="62">
        <f t="shared" si="107"/>
        <v>534.63978229259885</v>
      </c>
      <c r="Y666" s="62">
        <f t="shared" si="107"/>
        <v>0</v>
      </c>
      <c r="Z666" s="62">
        <f t="shared" si="107"/>
        <v>0</v>
      </c>
      <c r="AA666" s="62">
        <f t="shared" si="107"/>
        <v>0</v>
      </c>
      <c r="AB666" s="62">
        <f t="shared" si="107"/>
        <v>0</v>
      </c>
      <c r="AC666" s="62">
        <f t="shared" si="107"/>
        <v>0</v>
      </c>
      <c r="AD666" s="62">
        <f t="shared" si="107"/>
        <v>0</v>
      </c>
      <c r="AE666" s="62">
        <f t="shared" si="107"/>
        <v>0</v>
      </c>
      <c r="AF666" s="62">
        <f t="shared" si="107"/>
        <v>0</v>
      </c>
      <c r="AG666" s="62">
        <f t="shared" si="107"/>
        <v>0</v>
      </c>
      <c r="AH666" s="62">
        <f t="shared" si="107"/>
        <v>0</v>
      </c>
      <c r="AI666" s="62">
        <f t="shared" si="107"/>
        <v>0</v>
      </c>
    </row>
    <row r="667" spans="15:35" x14ac:dyDescent="0.2">
      <c r="O667" s="62">
        <f t="shared" si="102"/>
        <v>534.63978229259885</v>
      </c>
      <c r="P667" s="62" t="str">
        <f t="shared" si="103"/>
        <v>Eastern Asia</v>
      </c>
      <c r="R667" s="62">
        <f t="shared" si="105"/>
        <v>4950</v>
      </c>
      <c r="S667" s="62">
        <f t="shared" si="104"/>
        <v>0</v>
      </c>
      <c r="T667" s="62">
        <f t="shared" si="107"/>
        <v>0</v>
      </c>
      <c r="U667" s="62">
        <f t="shared" si="107"/>
        <v>0</v>
      </c>
      <c r="V667" s="62">
        <f t="shared" si="107"/>
        <v>0</v>
      </c>
      <c r="W667" s="62">
        <f t="shared" si="107"/>
        <v>0</v>
      </c>
      <c r="X667" s="62">
        <f t="shared" si="107"/>
        <v>534.63978229259885</v>
      </c>
      <c r="Y667" s="62">
        <f t="shared" si="107"/>
        <v>0</v>
      </c>
      <c r="Z667" s="62">
        <f t="shared" si="107"/>
        <v>0</v>
      </c>
      <c r="AA667" s="62">
        <f t="shared" si="107"/>
        <v>0</v>
      </c>
      <c r="AB667" s="62">
        <f t="shared" si="107"/>
        <v>0</v>
      </c>
      <c r="AC667" s="62">
        <f t="shared" si="107"/>
        <v>0</v>
      </c>
      <c r="AD667" s="62">
        <f t="shared" si="107"/>
        <v>0</v>
      </c>
      <c r="AE667" s="62">
        <f t="shared" si="107"/>
        <v>0</v>
      </c>
      <c r="AF667" s="62">
        <f t="shared" si="107"/>
        <v>0</v>
      </c>
      <c r="AG667" s="62">
        <f t="shared" si="107"/>
        <v>0</v>
      </c>
      <c r="AH667" s="62">
        <f t="shared" si="107"/>
        <v>0</v>
      </c>
      <c r="AI667" s="62">
        <f t="shared" si="107"/>
        <v>0</v>
      </c>
    </row>
    <row r="668" spans="15:35" x14ac:dyDescent="0.2">
      <c r="O668" s="62">
        <f t="shared" si="102"/>
        <v>534.63978229259885</v>
      </c>
      <c r="P668" s="62" t="str">
        <f t="shared" si="103"/>
        <v>Eastern Asia</v>
      </c>
      <c r="R668" s="62">
        <f t="shared" si="105"/>
        <v>4957.5</v>
      </c>
      <c r="S668" s="62">
        <f t="shared" si="104"/>
        <v>0</v>
      </c>
      <c r="T668" s="62">
        <f t="shared" si="107"/>
        <v>0</v>
      </c>
      <c r="U668" s="62">
        <f t="shared" si="107"/>
        <v>0</v>
      </c>
      <c r="V668" s="62">
        <f t="shared" si="107"/>
        <v>0</v>
      </c>
      <c r="W668" s="62">
        <f t="shared" si="107"/>
        <v>0</v>
      </c>
      <c r="X668" s="62">
        <f t="shared" si="107"/>
        <v>534.63978229259885</v>
      </c>
      <c r="Y668" s="62">
        <f t="shared" si="107"/>
        <v>0</v>
      </c>
      <c r="Z668" s="62">
        <f t="shared" si="107"/>
        <v>0</v>
      </c>
      <c r="AA668" s="62">
        <f t="shared" si="107"/>
        <v>0</v>
      </c>
      <c r="AB668" s="62">
        <f t="shared" si="107"/>
        <v>0</v>
      </c>
      <c r="AC668" s="62">
        <f t="shared" si="107"/>
        <v>0</v>
      </c>
      <c r="AD668" s="62">
        <f t="shared" si="107"/>
        <v>0</v>
      </c>
      <c r="AE668" s="62">
        <f t="shared" si="107"/>
        <v>0</v>
      </c>
      <c r="AF668" s="62">
        <f t="shared" si="107"/>
        <v>0</v>
      </c>
      <c r="AG668" s="62">
        <f t="shared" si="107"/>
        <v>0</v>
      </c>
      <c r="AH668" s="62">
        <f t="shared" si="107"/>
        <v>0</v>
      </c>
      <c r="AI668" s="62">
        <f t="shared" si="107"/>
        <v>0</v>
      </c>
    </row>
    <row r="669" spans="15:35" x14ac:dyDescent="0.2">
      <c r="O669" s="62">
        <f t="shared" si="102"/>
        <v>534.63978229259885</v>
      </c>
      <c r="P669" s="62" t="str">
        <f t="shared" si="103"/>
        <v>Eastern Asia</v>
      </c>
      <c r="R669" s="62">
        <f t="shared" si="105"/>
        <v>4965</v>
      </c>
      <c r="S669" s="62">
        <f t="shared" si="104"/>
        <v>0</v>
      </c>
      <c r="T669" s="62">
        <f t="shared" si="107"/>
        <v>0</v>
      </c>
      <c r="U669" s="62">
        <f t="shared" si="107"/>
        <v>0</v>
      </c>
      <c r="V669" s="62">
        <f t="shared" si="107"/>
        <v>0</v>
      </c>
      <c r="W669" s="62">
        <f t="shared" si="107"/>
        <v>0</v>
      </c>
      <c r="X669" s="62">
        <f t="shared" si="107"/>
        <v>534.63978229259885</v>
      </c>
      <c r="Y669" s="62">
        <f t="shared" si="107"/>
        <v>0</v>
      </c>
      <c r="Z669" s="62">
        <f t="shared" si="107"/>
        <v>0</v>
      </c>
      <c r="AA669" s="62">
        <f t="shared" si="107"/>
        <v>0</v>
      </c>
      <c r="AB669" s="62">
        <f t="shared" si="107"/>
        <v>0</v>
      </c>
      <c r="AC669" s="62">
        <f t="shared" si="107"/>
        <v>0</v>
      </c>
      <c r="AD669" s="62">
        <f t="shared" si="107"/>
        <v>0</v>
      </c>
      <c r="AE669" s="62">
        <f t="shared" si="107"/>
        <v>0</v>
      </c>
      <c r="AF669" s="62">
        <f t="shared" si="107"/>
        <v>0</v>
      </c>
      <c r="AG669" s="62">
        <f t="shared" si="107"/>
        <v>0</v>
      </c>
      <c r="AH669" s="62">
        <f t="shared" si="107"/>
        <v>0</v>
      </c>
      <c r="AI669" s="62">
        <f t="shared" si="107"/>
        <v>0</v>
      </c>
    </row>
    <row r="670" spans="15:35" x14ac:dyDescent="0.2">
      <c r="O670" s="62">
        <f t="shared" si="102"/>
        <v>534.63978229259885</v>
      </c>
      <c r="P670" s="62" t="str">
        <f t="shared" si="103"/>
        <v>Eastern Asia</v>
      </c>
      <c r="R670" s="62">
        <f t="shared" si="105"/>
        <v>4972.5</v>
      </c>
      <c r="S670" s="62">
        <f t="shared" si="104"/>
        <v>0</v>
      </c>
      <c r="T670" s="62">
        <f t="shared" si="107"/>
        <v>0</v>
      </c>
      <c r="U670" s="62">
        <f t="shared" si="107"/>
        <v>0</v>
      </c>
      <c r="V670" s="62">
        <f t="shared" si="107"/>
        <v>0</v>
      </c>
      <c r="W670" s="62">
        <f t="shared" si="107"/>
        <v>0</v>
      </c>
      <c r="X670" s="62">
        <f t="shared" si="107"/>
        <v>534.63978229259885</v>
      </c>
      <c r="Y670" s="62">
        <f t="shared" si="107"/>
        <v>0</v>
      </c>
      <c r="Z670" s="62">
        <f t="shared" si="107"/>
        <v>0</v>
      </c>
      <c r="AA670" s="62">
        <f t="shared" si="107"/>
        <v>0</v>
      </c>
      <c r="AB670" s="62">
        <f t="shared" si="107"/>
        <v>0</v>
      </c>
      <c r="AC670" s="62">
        <f t="shared" si="107"/>
        <v>0</v>
      </c>
      <c r="AD670" s="62">
        <f t="shared" si="107"/>
        <v>0</v>
      </c>
      <c r="AE670" s="62">
        <f t="shared" si="107"/>
        <v>0</v>
      </c>
      <c r="AF670" s="62">
        <f t="shared" si="107"/>
        <v>0</v>
      </c>
      <c r="AG670" s="62">
        <f t="shared" si="107"/>
        <v>0</v>
      </c>
      <c r="AH670" s="62">
        <f t="shared" si="107"/>
        <v>0</v>
      </c>
      <c r="AI670" s="62">
        <f t="shared" si="107"/>
        <v>0</v>
      </c>
    </row>
    <row r="671" spans="15:35" x14ac:dyDescent="0.2">
      <c r="O671" s="62">
        <f t="shared" si="102"/>
        <v>534.63978229259885</v>
      </c>
      <c r="P671" s="62" t="str">
        <f t="shared" si="103"/>
        <v>Eastern Asia</v>
      </c>
      <c r="R671" s="62">
        <f t="shared" si="105"/>
        <v>4980</v>
      </c>
      <c r="S671" s="62">
        <f t="shared" si="104"/>
        <v>0</v>
      </c>
      <c r="T671" s="62">
        <f t="shared" si="107"/>
        <v>0</v>
      </c>
      <c r="U671" s="62">
        <f t="shared" si="107"/>
        <v>0</v>
      </c>
      <c r="V671" s="62">
        <f t="shared" si="107"/>
        <v>0</v>
      </c>
      <c r="W671" s="62">
        <f t="shared" si="107"/>
        <v>0</v>
      </c>
      <c r="X671" s="62">
        <f t="shared" si="107"/>
        <v>534.63978229259885</v>
      </c>
      <c r="Y671" s="62">
        <f t="shared" si="107"/>
        <v>0</v>
      </c>
      <c r="Z671" s="62">
        <f t="shared" si="107"/>
        <v>0</v>
      </c>
      <c r="AA671" s="62">
        <f t="shared" si="107"/>
        <v>0</v>
      </c>
      <c r="AB671" s="62">
        <f t="shared" si="107"/>
        <v>0</v>
      </c>
      <c r="AC671" s="62">
        <f t="shared" si="107"/>
        <v>0</v>
      </c>
      <c r="AD671" s="62">
        <f t="shared" si="107"/>
        <v>0</v>
      </c>
      <c r="AE671" s="62">
        <f t="shared" si="107"/>
        <v>0</v>
      </c>
      <c r="AF671" s="62">
        <f t="shared" si="107"/>
        <v>0</v>
      </c>
      <c r="AG671" s="62">
        <f t="shared" si="107"/>
        <v>0</v>
      </c>
      <c r="AH671" s="62">
        <f t="shared" si="107"/>
        <v>0</v>
      </c>
      <c r="AI671" s="62">
        <f t="shared" si="107"/>
        <v>0</v>
      </c>
    </row>
    <row r="672" spans="15:35" x14ac:dyDescent="0.2">
      <c r="O672" s="62">
        <f t="shared" si="102"/>
        <v>534.63978229259885</v>
      </c>
      <c r="P672" s="62" t="str">
        <f t="shared" si="103"/>
        <v>Eastern Asia</v>
      </c>
      <c r="R672" s="62">
        <f t="shared" si="105"/>
        <v>4987.5</v>
      </c>
      <c r="S672" s="62">
        <f t="shared" si="104"/>
        <v>0</v>
      </c>
      <c r="T672" s="62">
        <f t="shared" si="107"/>
        <v>0</v>
      </c>
      <c r="U672" s="62">
        <f t="shared" si="107"/>
        <v>0</v>
      </c>
      <c r="V672" s="62">
        <f t="shared" si="107"/>
        <v>0</v>
      </c>
      <c r="W672" s="62">
        <f t="shared" si="107"/>
        <v>0</v>
      </c>
      <c r="X672" s="62">
        <f t="shared" si="107"/>
        <v>534.63978229259885</v>
      </c>
      <c r="Y672" s="62">
        <f t="shared" si="107"/>
        <v>0</v>
      </c>
      <c r="Z672" s="62">
        <f t="shared" si="107"/>
        <v>0</v>
      </c>
      <c r="AA672" s="62">
        <f t="shared" si="107"/>
        <v>0</v>
      </c>
      <c r="AB672" s="62">
        <f t="shared" si="107"/>
        <v>0</v>
      </c>
      <c r="AC672" s="62">
        <f t="shared" si="107"/>
        <v>0</v>
      </c>
      <c r="AD672" s="62">
        <f t="shared" si="107"/>
        <v>0</v>
      </c>
      <c r="AE672" s="62">
        <f t="shared" si="107"/>
        <v>0</v>
      </c>
      <c r="AF672" s="62">
        <f t="shared" si="107"/>
        <v>0</v>
      </c>
      <c r="AG672" s="62">
        <f t="shared" si="107"/>
        <v>0</v>
      </c>
      <c r="AH672" s="62">
        <f t="shared" si="107"/>
        <v>0</v>
      </c>
      <c r="AI672" s="62">
        <f t="shared" si="107"/>
        <v>0</v>
      </c>
    </row>
    <row r="673" spans="15:35" x14ac:dyDescent="0.2">
      <c r="O673" s="62">
        <f t="shared" si="102"/>
        <v>534.63978229259885</v>
      </c>
      <c r="P673" s="62" t="str">
        <f t="shared" si="103"/>
        <v>Eastern Asia</v>
      </c>
      <c r="R673" s="62">
        <f t="shared" si="105"/>
        <v>4995</v>
      </c>
      <c r="S673" s="62">
        <f t="shared" si="104"/>
        <v>0</v>
      </c>
      <c r="T673" s="62">
        <f t="shared" si="107"/>
        <v>0</v>
      </c>
      <c r="U673" s="62">
        <f t="shared" si="107"/>
        <v>0</v>
      </c>
      <c r="V673" s="62">
        <f t="shared" si="107"/>
        <v>0</v>
      </c>
      <c r="W673" s="62">
        <f t="shared" si="107"/>
        <v>0</v>
      </c>
      <c r="X673" s="62">
        <f t="shared" si="107"/>
        <v>534.63978229259885</v>
      </c>
      <c r="Y673" s="62">
        <f t="shared" si="107"/>
        <v>0</v>
      </c>
      <c r="Z673" s="62">
        <f t="shared" si="107"/>
        <v>0</v>
      </c>
      <c r="AA673" s="62">
        <f t="shared" si="107"/>
        <v>0</v>
      </c>
      <c r="AB673" s="62">
        <f t="shared" si="107"/>
        <v>0</v>
      </c>
      <c r="AC673" s="62">
        <f t="shared" si="107"/>
        <v>0</v>
      </c>
      <c r="AD673" s="62">
        <f t="shared" si="107"/>
        <v>0</v>
      </c>
      <c r="AE673" s="62">
        <f t="shared" si="107"/>
        <v>0</v>
      </c>
      <c r="AF673" s="62">
        <f t="shared" si="107"/>
        <v>0</v>
      </c>
      <c r="AG673" s="62">
        <f t="shared" si="107"/>
        <v>0</v>
      </c>
      <c r="AH673" s="62">
        <f t="shared" si="107"/>
        <v>0</v>
      </c>
      <c r="AI673" s="62">
        <f t="shared" si="107"/>
        <v>0</v>
      </c>
    </row>
    <row r="674" spans="15:35" x14ac:dyDescent="0.2">
      <c r="O674" s="62">
        <f t="shared" si="102"/>
        <v>534.63978229259885</v>
      </c>
      <c r="P674" s="62" t="str">
        <f t="shared" si="103"/>
        <v>Eastern Asia</v>
      </c>
      <c r="R674" s="62">
        <f t="shared" si="105"/>
        <v>5002.5</v>
      </c>
      <c r="S674" s="62">
        <f t="shared" si="104"/>
        <v>0</v>
      </c>
      <c r="T674" s="62">
        <f t="shared" si="107"/>
        <v>0</v>
      </c>
      <c r="U674" s="62">
        <f t="shared" si="107"/>
        <v>0</v>
      </c>
      <c r="V674" s="62">
        <f t="shared" si="107"/>
        <v>0</v>
      </c>
      <c r="W674" s="62">
        <f t="shared" si="107"/>
        <v>0</v>
      </c>
      <c r="X674" s="62">
        <f t="shared" si="107"/>
        <v>534.63978229259885</v>
      </c>
      <c r="Y674" s="62">
        <f t="shared" si="107"/>
        <v>0</v>
      </c>
      <c r="Z674" s="62">
        <f t="shared" si="107"/>
        <v>0</v>
      </c>
      <c r="AA674" s="62">
        <f t="shared" si="107"/>
        <v>0</v>
      </c>
      <c r="AB674" s="62">
        <f t="shared" si="107"/>
        <v>0</v>
      </c>
      <c r="AC674" s="62">
        <f t="shared" si="107"/>
        <v>0</v>
      </c>
      <c r="AD674" s="62">
        <f t="shared" si="107"/>
        <v>0</v>
      </c>
      <c r="AE674" s="62">
        <f t="shared" si="107"/>
        <v>0</v>
      </c>
      <c r="AF674" s="62">
        <f t="shared" si="107"/>
        <v>0</v>
      </c>
      <c r="AG674" s="62">
        <f t="shared" si="107"/>
        <v>0</v>
      </c>
      <c r="AH674" s="62">
        <f t="shared" si="107"/>
        <v>0</v>
      </c>
      <c r="AI674" s="62">
        <f t="shared" si="107"/>
        <v>0</v>
      </c>
    </row>
    <row r="675" spans="15:35" x14ac:dyDescent="0.2">
      <c r="O675" s="62">
        <f t="shared" si="102"/>
        <v>534.63978229259885</v>
      </c>
      <c r="P675" s="62" t="str">
        <f t="shared" si="103"/>
        <v>Eastern Asia</v>
      </c>
      <c r="R675" s="62">
        <f t="shared" si="105"/>
        <v>5010</v>
      </c>
      <c r="S675" s="62">
        <f t="shared" si="104"/>
        <v>0</v>
      </c>
      <c r="T675" s="62">
        <f t="shared" si="107"/>
        <v>0</v>
      </c>
      <c r="U675" s="62">
        <f t="shared" si="107"/>
        <v>0</v>
      </c>
      <c r="V675" s="62">
        <f t="shared" si="107"/>
        <v>0</v>
      </c>
      <c r="W675" s="62">
        <f t="shared" si="107"/>
        <v>0</v>
      </c>
      <c r="X675" s="62">
        <f t="shared" si="107"/>
        <v>534.63978229259885</v>
      </c>
      <c r="Y675" s="62">
        <f t="shared" si="107"/>
        <v>0</v>
      </c>
      <c r="Z675" s="62">
        <f t="shared" si="107"/>
        <v>0</v>
      </c>
      <c r="AA675" s="62">
        <f t="shared" si="107"/>
        <v>0</v>
      </c>
      <c r="AB675" s="62">
        <f t="shared" si="107"/>
        <v>0</v>
      </c>
      <c r="AC675" s="62">
        <f t="shared" si="107"/>
        <v>0</v>
      </c>
      <c r="AD675" s="62">
        <f t="shared" si="107"/>
        <v>0</v>
      </c>
      <c r="AE675" s="62">
        <f t="shared" si="107"/>
        <v>0</v>
      </c>
      <c r="AF675" s="62">
        <f t="shared" si="107"/>
        <v>0</v>
      </c>
      <c r="AG675" s="62">
        <f t="shared" si="107"/>
        <v>0</v>
      </c>
      <c r="AH675" s="62">
        <f t="shared" si="107"/>
        <v>0</v>
      </c>
      <c r="AI675" s="62">
        <f t="shared" si="107"/>
        <v>0</v>
      </c>
    </row>
    <row r="676" spans="15:35" x14ac:dyDescent="0.2">
      <c r="O676" s="62">
        <f t="shared" si="102"/>
        <v>534.63978229259885</v>
      </c>
      <c r="P676" s="62" t="str">
        <f t="shared" si="103"/>
        <v>Eastern Asia</v>
      </c>
      <c r="R676" s="62">
        <f t="shared" si="105"/>
        <v>5017.5</v>
      </c>
      <c r="S676" s="62">
        <f t="shared" si="104"/>
        <v>0</v>
      </c>
      <c r="T676" s="62">
        <f t="shared" si="107"/>
        <v>0</v>
      </c>
      <c r="U676" s="62">
        <f t="shared" si="107"/>
        <v>0</v>
      </c>
      <c r="V676" s="62">
        <f t="shared" si="107"/>
        <v>0</v>
      </c>
      <c r="W676" s="62">
        <f t="shared" si="107"/>
        <v>0</v>
      </c>
      <c r="X676" s="62">
        <f t="shared" si="107"/>
        <v>534.63978229259885</v>
      </c>
      <c r="Y676" s="62">
        <f t="shared" si="107"/>
        <v>0</v>
      </c>
      <c r="Z676" s="62">
        <f t="shared" si="107"/>
        <v>0</v>
      </c>
      <c r="AA676" s="62">
        <f t="shared" si="107"/>
        <v>0</v>
      </c>
      <c r="AB676" s="62">
        <f t="shared" si="107"/>
        <v>0</v>
      </c>
      <c r="AC676" s="62">
        <f t="shared" si="107"/>
        <v>0</v>
      </c>
      <c r="AD676" s="62">
        <f t="shared" si="107"/>
        <v>0</v>
      </c>
      <c r="AE676" s="62">
        <f t="shared" si="107"/>
        <v>0</v>
      </c>
      <c r="AF676" s="62">
        <f t="shared" si="107"/>
        <v>0</v>
      </c>
      <c r="AG676" s="62">
        <f t="shared" si="107"/>
        <v>0</v>
      </c>
      <c r="AH676" s="62">
        <f t="shared" si="107"/>
        <v>0</v>
      </c>
      <c r="AI676" s="62">
        <f t="shared" si="107"/>
        <v>0</v>
      </c>
    </row>
    <row r="677" spans="15:35" x14ac:dyDescent="0.2">
      <c r="O677" s="62">
        <f t="shared" si="102"/>
        <v>534.63978229259885</v>
      </c>
      <c r="P677" s="62" t="str">
        <f t="shared" si="103"/>
        <v>Eastern Asia</v>
      </c>
      <c r="R677" s="62">
        <f t="shared" si="105"/>
        <v>5025</v>
      </c>
      <c r="S677" s="62">
        <f t="shared" si="104"/>
        <v>0</v>
      </c>
      <c r="T677" s="62">
        <f t="shared" si="107"/>
        <v>0</v>
      </c>
      <c r="U677" s="62">
        <f t="shared" si="107"/>
        <v>0</v>
      </c>
      <c r="V677" s="62">
        <f t="shared" si="107"/>
        <v>0</v>
      </c>
      <c r="W677" s="62">
        <f t="shared" si="107"/>
        <v>0</v>
      </c>
      <c r="X677" s="62">
        <f t="shared" si="107"/>
        <v>534.63978229259885</v>
      </c>
      <c r="Y677" s="62">
        <f t="shared" si="107"/>
        <v>0</v>
      </c>
      <c r="Z677" s="62">
        <f t="shared" si="107"/>
        <v>0</v>
      </c>
      <c r="AA677" s="62">
        <f t="shared" si="107"/>
        <v>0</v>
      </c>
      <c r="AB677" s="62">
        <f t="shared" si="107"/>
        <v>0</v>
      </c>
      <c r="AC677" s="62">
        <f t="shared" si="107"/>
        <v>0</v>
      </c>
      <c r="AD677" s="62">
        <f t="shared" si="107"/>
        <v>0</v>
      </c>
      <c r="AE677" s="62">
        <f t="shared" si="107"/>
        <v>0</v>
      </c>
      <c r="AF677" s="62">
        <f t="shared" si="107"/>
        <v>0</v>
      </c>
      <c r="AG677" s="62">
        <f t="shared" si="107"/>
        <v>0</v>
      </c>
      <c r="AH677" s="62">
        <f t="shared" si="107"/>
        <v>0</v>
      </c>
      <c r="AI677" s="62">
        <f t="shared" si="107"/>
        <v>0</v>
      </c>
    </row>
    <row r="678" spans="15:35" x14ac:dyDescent="0.2">
      <c r="O678" s="62">
        <f t="shared" si="102"/>
        <v>534.63978229259885</v>
      </c>
      <c r="P678" s="62" t="str">
        <f t="shared" si="103"/>
        <v>Eastern Asia</v>
      </c>
      <c r="R678" s="62">
        <f t="shared" si="105"/>
        <v>5032.5</v>
      </c>
      <c r="S678" s="62">
        <f t="shared" si="104"/>
        <v>0</v>
      </c>
      <c r="T678" s="62">
        <f t="shared" si="107"/>
        <v>0</v>
      </c>
      <c r="U678" s="62">
        <f t="shared" si="107"/>
        <v>0</v>
      </c>
      <c r="V678" s="62">
        <f t="shared" si="107"/>
        <v>0</v>
      </c>
      <c r="W678" s="62">
        <f t="shared" si="107"/>
        <v>0</v>
      </c>
      <c r="X678" s="62">
        <f t="shared" si="107"/>
        <v>534.63978229259885</v>
      </c>
      <c r="Y678" s="62">
        <f t="shared" si="107"/>
        <v>0</v>
      </c>
      <c r="Z678" s="62">
        <f t="shared" si="107"/>
        <v>0</v>
      </c>
      <c r="AA678" s="62">
        <f t="shared" si="107"/>
        <v>0</v>
      </c>
      <c r="AB678" s="62">
        <f t="shared" si="107"/>
        <v>0</v>
      </c>
      <c r="AC678" s="62">
        <f t="shared" si="107"/>
        <v>0</v>
      </c>
      <c r="AD678" s="62">
        <f t="shared" si="107"/>
        <v>0</v>
      </c>
      <c r="AE678" s="62">
        <f t="shared" si="107"/>
        <v>0</v>
      </c>
      <c r="AF678" s="62">
        <f t="shared" si="107"/>
        <v>0</v>
      </c>
      <c r="AG678" s="62">
        <f t="shared" si="107"/>
        <v>0</v>
      </c>
      <c r="AH678" s="62">
        <f t="shared" si="107"/>
        <v>0</v>
      </c>
      <c r="AI678" s="62">
        <f t="shared" si="107"/>
        <v>0</v>
      </c>
    </row>
    <row r="679" spans="15:35" x14ac:dyDescent="0.2">
      <c r="O679" s="62">
        <f t="shared" si="102"/>
        <v>536.9148976834939</v>
      </c>
      <c r="P679" s="62" t="str">
        <f t="shared" si="103"/>
        <v>Western Africa</v>
      </c>
      <c r="R679" s="62">
        <f t="shared" si="105"/>
        <v>5040</v>
      </c>
      <c r="S679" s="62">
        <f t="shared" si="104"/>
        <v>0</v>
      </c>
      <c r="T679" s="62">
        <f t="shared" si="107"/>
        <v>0</v>
      </c>
      <c r="U679" s="62">
        <f t="shared" si="107"/>
        <v>0</v>
      </c>
      <c r="V679" s="62">
        <f t="shared" si="107"/>
        <v>0</v>
      </c>
      <c r="W679" s="62">
        <f t="shared" si="107"/>
        <v>0</v>
      </c>
      <c r="X679" s="62">
        <f t="shared" si="107"/>
        <v>0</v>
      </c>
      <c r="Y679" s="62">
        <f t="shared" si="107"/>
        <v>0</v>
      </c>
      <c r="Z679" s="62">
        <f t="shared" si="107"/>
        <v>0</v>
      </c>
      <c r="AA679" s="62">
        <f t="shared" si="107"/>
        <v>0</v>
      </c>
      <c r="AB679" s="62">
        <f t="shared" si="107"/>
        <v>0</v>
      </c>
      <c r="AC679" s="62">
        <f t="shared" si="107"/>
        <v>0</v>
      </c>
      <c r="AD679" s="62">
        <f t="shared" si="107"/>
        <v>536.9148976834939</v>
      </c>
      <c r="AE679" s="62">
        <f t="shared" si="107"/>
        <v>0</v>
      </c>
      <c r="AF679" s="62">
        <f t="shared" si="107"/>
        <v>0</v>
      </c>
      <c r="AG679" s="62">
        <f t="shared" si="107"/>
        <v>0</v>
      </c>
      <c r="AH679" s="62">
        <f t="shared" si="107"/>
        <v>0</v>
      </c>
      <c r="AI679" s="62">
        <f t="shared" si="107"/>
        <v>0</v>
      </c>
    </row>
    <row r="680" spans="15:35" x14ac:dyDescent="0.2">
      <c r="O680" s="62">
        <f t="shared" si="102"/>
        <v>536.9148976834939</v>
      </c>
      <c r="P680" s="62" t="str">
        <f t="shared" si="103"/>
        <v>Western Africa</v>
      </c>
      <c r="R680" s="62">
        <f t="shared" si="105"/>
        <v>5047.5</v>
      </c>
      <c r="S680" s="62">
        <f t="shared" si="104"/>
        <v>0</v>
      </c>
      <c r="T680" s="62">
        <f t="shared" si="107"/>
        <v>0</v>
      </c>
      <c r="U680" s="62">
        <f t="shared" si="107"/>
        <v>0</v>
      </c>
      <c r="V680" s="62">
        <f t="shared" si="107"/>
        <v>0</v>
      </c>
      <c r="W680" s="62">
        <f t="shared" si="107"/>
        <v>0</v>
      </c>
      <c r="X680" s="62">
        <f t="shared" si="107"/>
        <v>0</v>
      </c>
      <c r="Y680" s="62">
        <f t="shared" si="107"/>
        <v>0</v>
      </c>
      <c r="Z680" s="62">
        <f t="shared" si="107"/>
        <v>0</v>
      </c>
      <c r="AA680" s="62">
        <f t="shared" si="107"/>
        <v>0</v>
      </c>
      <c r="AB680" s="62">
        <f t="shared" si="107"/>
        <v>0</v>
      </c>
      <c r="AC680" s="62">
        <f t="shared" si="107"/>
        <v>0</v>
      </c>
      <c r="AD680" s="62">
        <f t="shared" si="107"/>
        <v>536.9148976834939</v>
      </c>
      <c r="AE680" s="62">
        <f t="shared" si="107"/>
        <v>0</v>
      </c>
      <c r="AF680" s="62">
        <f t="shared" si="107"/>
        <v>0</v>
      </c>
      <c r="AG680" s="62">
        <f t="shared" si="107"/>
        <v>0</v>
      </c>
      <c r="AH680" s="62">
        <f t="shared" si="107"/>
        <v>0</v>
      </c>
      <c r="AI680" s="62">
        <f t="shared" si="107"/>
        <v>0</v>
      </c>
    </row>
    <row r="681" spans="15:35" x14ac:dyDescent="0.2">
      <c r="O681" s="62">
        <f t="shared" si="102"/>
        <v>536.9148976834939</v>
      </c>
      <c r="P681" s="62" t="str">
        <f t="shared" si="103"/>
        <v>Western Africa</v>
      </c>
      <c r="R681" s="62">
        <f t="shared" si="105"/>
        <v>5055</v>
      </c>
      <c r="S681" s="62">
        <f t="shared" si="104"/>
        <v>0</v>
      </c>
      <c r="T681" s="62">
        <f t="shared" si="107"/>
        <v>0</v>
      </c>
      <c r="U681" s="62">
        <f t="shared" si="107"/>
        <v>0</v>
      </c>
      <c r="V681" s="62">
        <f t="shared" si="107"/>
        <v>0</v>
      </c>
      <c r="W681" s="62">
        <f t="shared" si="107"/>
        <v>0</v>
      </c>
      <c r="X681" s="62">
        <f t="shared" si="107"/>
        <v>0</v>
      </c>
      <c r="Y681" s="62">
        <f t="shared" si="107"/>
        <v>0</v>
      </c>
      <c r="Z681" s="62">
        <f t="shared" si="107"/>
        <v>0</v>
      </c>
      <c r="AA681" s="62">
        <f t="shared" si="107"/>
        <v>0</v>
      </c>
      <c r="AB681" s="62">
        <f t="shared" si="107"/>
        <v>0</v>
      </c>
      <c r="AC681" s="62">
        <f t="shared" si="107"/>
        <v>0</v>
      </c>
      <c r="AD681" s="62">
        <f t="shared" si="107"/>
        <v>536.9148976834939</v>
      </c>
      <c r="AE681" s="62">
        <f t="shared" si="107"/>
        <v>0</v>
      </c>
      <c r="AF681" s="62">
        <f t="shared" si="107"/>
        <v>0</v>
      </c>
      <c r="AG681" s="62">
        <f t="shared" ref="T681:AI697" si="108">IF($R681&gt;MAX($L:$L),0,IF($P681=AG$6,$O681,0))</f>
        <v>0</v>
      </c>
      <c r="AH681" s="62">
        <f t="shared" si="108"/>
        <v>0</v>
      </c>
      <c r="AI681" s="62">
        <f t="shared" si="108"/>
        <v>0</v>
      </c>
    </row>
    <row r="682" spans="15:35" x14ac:dyDescent="0.2">
      <c r="O682" s="62">
        <f t="shared" si="102"/>
        <v>536.9148976834939</v>
      </c>
      <c r="P682" s="62" t="str">
        <f t="shared" si="103"/>
        <v>Western Africa</v>
      </c>
      <c r="R682" s="62">
        <f t="shared" si="105"/>
        <v>5062.5</v>
      </c>
      <c r="S682" s="62">
        <f t="shared" si="104"/>
        <v>0</v>
      </c>
      <c r="T682" s="62">
        <f t="shared" si="108"/>
        <v>0</v>
      </c>
      <c r="U682" s="62">
        <f t="shared" si="108"/>
        <v>0</v>
      </c>
      <c r="V682" s="62">
        <f t="shared" si="108"/>
        <v>0</v>
      </c>
      <c r="W682" s="62">
        <f t="shared" si="108"/>
        <v>0</v>
      </c>
      <c r="X682" s="62">
        <f t="shared" si="108"/>
        <v>0</v>
      </c>
      <c r="Y682" s="62">
        <f t="shared" si="108"/>
        <v>0</v>
      </c>
      <c r="Z682" s="62">
        <f t="shared" si="108"/>
        <v>0</v>
      </c>
      <c r="AA682" s="62">
        <f t="shared" si="108"/>
        <v>0</v>
      </c>
      <c r="AB682" s="62">
        <f t="shared" si="108"/>
        <v>0</v>
      </c>
      <c r="AC682" s="62">
        <f t="shared" si="108"/>
        <v>0</v>
      </c>
      <c r="AD682" s="62">
        <f t="shared" si="108"/>
        <v>536.9148976834939</v>
      </c>
      <c r="AE682" s="62">
        <f t="shared" si="108"/>
        <v>0</v>
      </c>
      <c r="AF682" s="62">
        <f t="shared" si="108"/>
        <v>0</v>
      </c>
      <c r="AG682" s="62">
        <f t="shared" si="108"/>
        <v>0</v>
      </c>
      <c r="AH682" s="62">
        <f t="shared" si="108"/>
        <v>0</v>
      </c>
      <c r="AI682" s="62">
        <f t="shared" si="108"/>
        <v>0</v>
      </c>
    </row>
    <row r="683" spans="15:35" x14ac:dyDescent="0.2">
      <c r="O683" s="62">
        <f t="shared" si="102"/>
        <v>536.9148976834939</v>
      </c>
      <c r="P683" s="62" t="str">
        <f t="shared" si="103"/>
        <v>Western Africa</v>
      </c>
      <c r="R683" s="62">
        <f t="shared" si="105"/>
        <v>5070</v>
      </c>
      <c r="S683" s="62">
        <f t="shared" si="104"/>
        <v>0</v>
      </c>
      <c r="T683" s="62">
        <f t="shared" si="108"/>
        <v>0</v>
      </c>
      <c r="U683" s="62">
        <f t="shared" si="108"/>
        <v>0</v>
      </c>
      <c r="V683" s="62">
        <f t="shared" si="108"/>
        <v>0</v>
      </c>
      <c r="W683" s="62">
        <f t="shared" si="108"/>
        <v>0</v>
      </c>
      <c r="X683" s="62">
        <f t="shared" si="108"/>
        <v>0</v>
      </c>
      <c r="Y683" s="62">
        <f t="shared" si="108"/>
        <v>0</v>
      </c>
      <c r="Z683" s="62">
        <f t="shared" si="108"/>
        <v>0</v>
      </c>
      <c r="AA683" s="62">
        <f t="shared" si="108"/>
        <v>0</v>
      </c>
      <c r="AB683" s="62">
        <f t="shared" si="108"/>
        <v>0</v>
      </c>
      <c r="AC683" s="62">
        <f t="shared" si="108"/>
        <v>0</v>
      </c>
      <c r="AD683" s="62">
        <f t="shared" si="108"/>
        <v>536.9148976834939</v>
      </c>
      <c r="AE683" s="62">
        <f t="shared" si="108"/>
        <v>0</v>
      </c>
      <c r="AF683" s="62">
        <f t="shared" si="108"/>
        <v>0</v>
      </c>
      <c r="AG683" s="62">
        <f t="shared" si="108"/>
        <v>0</v>
      </c>
      <c r="AH683" s="62">
        <f t="shared" si="108"/>
        <v>0</v>
      </c>
      <c r="AI683" s="62">
        <f t="shared" si="108"/>
        <v>0</v>
      </c>
    </row>
    <row r="684" spans="15:35" x14ac:dyDescent="0.2">
      <c r="O684" s="62">
        <f t="shared" si="102"/>
        <v>536.9148976834939</v>
      </c>
      <c r="P684" s="62" t="str">
        <f t="shared" si="103"/>
        <v>Western Africa</v>
      </c>
      <c r="R684" s="62">
        <f t="shared" si="105"/>
        <v>5077.5</v>
      </c>
      <c r="S684" s="62">
        <f t="shared" si="104"/>
        <v>0</v>
      </c>
      <c r="T684" s="62">
        <f t="shared" si="108"/>
        <v>0</v>
      </c>
      <c r="U684" s="62">
        <f t="shared" si="108"/>
        <v>0</v>
      </c>
      <c r="V684" s="62">
        <f t="shared" si="108"/>
        <v>0</v>
      </c>
      <c r="W684" s="62">
        <f t="shared" si="108"/>
        <v>0</v>
      </c>
      <c r="X684" s="62">
        <f t="shared" si="108"/>
        <v>0</v>
      </c>
      <c r="Y684" s="62">
        <f t="shared" si="108"/>
        <v>0</v>
      </c>
      <c r="Z684" s="62">
        <f t="shared" si="108"/>
        <v>0</v>
      </c>
      <c r="AA684" s="62">
        <f t="shared" si="108"/>
        <v>0</v>
      </c>
      <c r="AB684" s="62">
        <f t="shared" si="108"/>
        <v>0</v>
      </c>
      <c r="AC684" s="62">
        <f t="shared" si="108"/>
        <v>0</v>
      </c>
      <c r="AD684" s="62">
        <f t="shared" si="108"/>
        <v>536.9148976834939</v>
      </c>
      <c r="AE684" s="62">
        <f t="shared" si="108"/>
        <v>0</v>
      </c>
      <c r="AF684" s="62">
        <f t="shared" si="108"/>
        <v>0</v>
      </c>
      <c r="AG684" s="62">
        <f t="shared" si="108"/>
        <v>0</v>
      </c>
      <c r="AH684" s="62">
        <f t="shared" si="108"/>
        <v>0</v>
      </c>
      <c r="AI684" s="62">
        <f t="shared" si="108"/>
        <v>0</v>
      </c>
    </row>
    <row r="685" spans="15:35" x14ac:dyDescent="0.2">
      <c r="O685" s="62">
        <f t="shared" si="102"/>
        <v>536.9148976834939</v>
      </c>
      <c r="P685" s="62" t="str">
        <f t="shared" si="103"/>
        <v>Western Africa</v>
      </c>
      <c r="R685" s="62">
        <f t="shared" si="105"/>
        <v>5085</v>
      </c>
      <c r="S685" s="62">
        <f t="shared" si="104"/>
        <v>0</v>
      </c>
      <c r="T685" s="62">
        <f t="shared" si="108"/>
        <v>0</v>
      </c>
      <c r="U685" s="62">
        <f t="shared" si="108"/>
        <v>0</v>
      </c>
      <c r="V685" s="62">
        <f t="shared" si="108"/>
        <v>0</v>
      </c>
      <c r="W685" s="62">
        <f t="shared" si="108"/>
        <v>0</v>
      </c>
      <c r="X685" s="62">
        <f t="shared" si="108"/>
        <v>0</v>
      </c>
      <c r="Y685" s="62">
        <f t="shared" si="108"/>
        <v>0</v>
      </c>
      <c r="Z685" s="62">
        <f t="shared" si="108"/>
        <v>0</v>
      </c>
      <c r="AA685" s="62">
        <f t="shared" si="108"/>
        <v>0</v>
      </c>
      <c r="AB685" s="62">
        <f t="shared" si="108"/>
        <v>0</v>
      </c>
      <c r="AC685" s="62">
        <f t="shared" si="108"/>
        <v>0</v>
      </c>
      <c r="AD685" s="62">
        <f t="shared" si="108"/>
        <v>536.9148976834939</v>
      </c>
      <c r="AE685" s="62">
        <f t="shared" si="108"/>
        <v>0</v>
      </c>
      <c r="AF685" s="62">
        <f t="shared" si="108"/>
        <v>0</v>
      </c>
      <c r="AG685" s="62">
        <f t="shared" si="108"/>
        <v>0</v>
      </c>
      <c r="AH685" s="62">
        <f t="shared" si="108"/>
        <v>0</v>
      </c>
      <c r="AI685" s="62">
        <f t="shared" si="108"/>
        <v>0</v>
      </c>
    </row>
    <row r="686" spans="15:35" x14ac:dyDescent="0.2">
      <c r="O686" s="62">
        <f t="shared" si="102"/>
        <v>536.9148976834939</v>
      </c>
      <c r="P686" s="62" t="str">
        <f t="shared" si="103"/>
        <v>Western Africa</v>
      </c>
      <c r="R686" s="62">
        <f t="shared" si="105"/>
        <v>5092.5</v>
      </c>
      <c r="S686" s="62">
        <f t="shared" si="104"/>
        <v>0</v>
      </c>
      <c r="T686" s="62">
        <f t="shared" si="108"/>
        <v>0</v>
      </c>
      <c r="U686" s="62">
        <f t="shared" si="108"/>
        <v>0</v>
      </c>
      <c r="V686" s="62">
        <f t="shared" si="108"/>
        <v>0</v>
      </c>
      <c r="W686" s="62">
        <f t="shared" si="108"/>
        <v>0</v>
      </c>
      <c r="X686" s="62">
        <f t="shared" si="108"/>
        <v>0</v>
      </c>
      <c r="Y686" s="62">
        <f t="shared" si="108"/>
        <v>0</v>
      </c>
      <c r="Z686" s="62">
        <f t="shared" si="108"/>
        <v>0</v>
      </c>
      <c r="AA686" s="62">
        <f t="shared" si="108"/>
        <v>0</v>
      </c>
      <c r="AB686" s="62">
        <f t="shared" si="108"/>
        <v>0</v>
      </c>
      <c r="AC686" s="62">
        <f t="shared" si="108"/>
        <v>0</v>
      </c>
      <c r="AD686" s="62">
        <f t="shared" si="108"/>
        <v>536.9148976834939</v>
      </c>
      <c r="AE686" s="62">
        <f t="shared" si="108"/>
        <v>0</v>
      </c>
      <c r="AF686" s="62">
        <f t="shared" si="108"/>
        <v>0</v>
      </c>
      <c r="AG686" s="62">
        <f t="shared" si="108"/>
        <v>0</v>
      </c>
      <c r="AH686" s="62">
        <f t="shared" si="108"/>
        <v>0</v>
      </c>
      <c r="AI686" s="62">
        <f t="shared" si="108"/>
        <v>0</v>
      </c>
    </row>
    <row r="687" spans="15:35" x14ac:dyDescent="0.2">
      <c r="O687" s="62">
        <f t="shared" si="102"/>
        <v>536.9148976834939</v>
      </c>
      <c r="P687" s="62" t="str">
        <f t="shared" si="103"/>
        <v>Western Africa</v>
      </c>
      <c r="R687" s="62">
        <f t="shared" si="105"/>
        <v>5100</v>
      </c>
      <c r="S687" s="62">
        <f t="shared" si="104"/>
        <v>0</v>
      </c>
      <c r="T687" s="62">
        <f t="shared" si="108"/>
        <v>0</v>
      </c>
      <c r="U687" s="62">
        <f t="shared" si="108"/>
        <v>0</v>
      </c>
      <c r="V687" s="62">
        <f t="shared" si="108"/>
        <v>0</v>
      </c>
      <c r="W687" s="62">
        <f t="shared" si="108"/>
        <v>0</v>
      </c>
      <c r="X687" s="62">
        <f t="shared" si="108"/>
        <v>0</v>
      </c>
      <c r="Y687" s="62">
        <f t="shared" si="108"/>
        <v>0</v>
      </c>
      <c r="Z687" s="62">
        <f t="shared" si="108"/>
        <v>0</v>
      </c>
      <c r="AA687" s="62">
        <f t="shared" si="108"/>
        <v>0</v>
      </c>
      <c r="AB687" s="62">
        <f t="shared" si="108"/>
        <v>0</v>
      </c>
      <c r="AC687" s="62">
        <f t="shared" si="108"/>
        <v>0</v>
      </c>
      <c r="AD687" s="62">
        <f t="shared" si="108"/>
        <v>536.9148976834939</v>
      </c>
      <c r="AE687" s="62">
        <f t="shared" si="108"/>
        <v>0</v>
      </c>
      <c r="AF687" s="62">
        <f t="shared" si="108"/>
        <v>0</v>
      </c>
      <c r="AG687" s="62">
        <f t="shared" si="108"/>
        <v>0</v>
      </c>
      <c r="AH687" s="62">
        <f t="shared" si="108"/>
        <v>0</v>
      </c>
      <c r="AI687" s="62">
        <f t="shared" si="108"/>
        <v>0</v>
      </c>
    </row>
    <row r="688" spans="15:35" x14ac:dyDescent="0.2">
      <c r="O688" s="62">
        <f t="shared" si="102"/>
        <v>536.9148976834939</v>
      </c>
      <c r="P688" s="62" t="str">
        <f t="shared" si="103"/>
        <v>Western Africa</v>
      </c>
      <c r="R688" s="62">
        <f t="shared" si="105"/>
        <v>5107.5</v>
      </c>
      <c r="S688" s="62">
        <f t="shared" si="104"/>
        <v>0</v>
      </c>
      <c r="T688" s="62">
        <f t="shared" si="108"/>
        <v>0</v>
      </c>
      <c r="U688" s="62">
        <f t="shared" si="108"/>
        <v>0</v>
      </c>
      <c r="V688" s="62">
        <f t="shared" si="108"/>
        <v>0</v>
      </c>
      <c r="W688" s="62">
        <f t="shared" si="108"/>
        <v>0</v>
      </c>
      <c r="X688" s="62">
        <f t="shared" si="108"/>
        <v>0</v>
      </c>
      <c r="Y688" s="62">
        <f t="shared" si="108"/>
        <v>0</v>
      </c>
      <c r="Z688" s="62">
        <f t="shared" si="108"/>
        <v>0</v>
      </c>
      <c r="AA688" s="62">
        <f t="shared" si="108"/>
        <v>0</v>
      </c>
      <c r="AB688" s="62">
        <f t="shared" si="108"/>
        <v>0</v>
      </c>
      <c r="AC688" s="62">
        <f t="shared" si="108"/>
        <v>0</v>
      </c>
      <c r="AD688" s="62">
        <f t="shared" si="108"/>
        <v>536.9148976834939</v>
      </c>
      <c r="AE688" s="62">
        <f t="shared" si="108"/>
        <v>0</v>
      </c>
      <c r="AF688" s="62">
        <f t="shared" si="108"/>
        <v>0</v>
      </c>
      <c r="AG688" s="62">
        <f t="shared" si="108"/>
        <v>0</v>
      </c>
      <c r="AH688" s="62">
        <f t="shared" si="108"/>
        <v>0</v>
      </c>
      <c r="AI688" s="62">
        <f t="shared" si="108"/>
        <v>0</v>
      </c>
    </row>
    <row r="689" spans="15:35" x14ac:dyDescent="0.2">
      <c r="O689" s="62">
        <f t="shared" si="102"/>
        <v>536.9148976834939</v>
      </c>
      <c r="P689" s="62" t="str">
        <f t="shared" si="103"/>
        <v>Western Africa</v>
      </c>
      <c r="R689" s="62">
        <f t="shared" si="105"/>
        <v>5115</v>
      </c>
      <c r="S689" s="62">
        <f t="shared" si="104"/>
        <v>0</v>
      </c>
      <c r="T689" s="62">
        <f t="shared" si="108"/>
        <v>0</v>
      </c>
      <c r="U689" s="62">
        <f t="shared" si="108"/>
        <v>0</v>
      </c>
      <c r="V689" s="62">
        <f t="shared" si="108"/>
        <v>0</v>
      </c>
      <c r="W689" s="62">
        <f t="shared" si="108"/>
        <v>0</v>
      </c>
      <c r="X689" s="62">
        <f t="shared" si="108"/>
        <v>0</v>
      </c>
      <c r="Y689" s="62">
        <f t="shared" si="108"/>
        <v>0</v>
      </c>
      <c r="Z689" s="62">
        <f t="shared" si="108"/>
        <v>0</v>
      </c>
      <c r="AA689" s="62">
        <f t="shared" si="108"/>
        <v>0</v>
      </c>
      <c r="AB689" s="62">
        <f t="shared" si="108"/>
        <v>0</v>
      </c>
      <c r="AC689" s="62">
        <f t="shared" si="108"/>
        <v>0</v>
      </c>
      <c r="AD689" s="62">
        <f t="shared" si="108"/>
        <v>536.9148976834939</v>
      </c>
      <c r="AE689" s="62">
        <f t="shared" si="108"/>
        <v>0</v>
      </c>
      <c r="AF689" s="62">
        <f t="shared" si="108"/>
        <v>0</v>
      </c>
      <c r="AG689" s="62">
        <f t="shared" si="108"/>
        <v>0</v>
      </c>
      <c r="AH689" s="62">
        <f t="shared" si="108"/>
        <v>0</v>
      </c>
      <c r="AI689" s="62">
        <f t="shared" si="108"/>
        <v>0</v>
      </c>
    </row>
    <row r="690" spans="15:35" x14ac:dyDescent="0.2">
      <c r="O690" s="62">
        <f t="shared" si="102"/>
        <v>536.9148976834939</v>
      </c>
      <c r="P690" s="62" t="str">
        <f t="shared" si="103"/>
        <v>Western Africa</v>
      </c>
      <c r="R690" s="62">
        <f t="shared" si="105"/>
        <v>5122.5</v>
      </c>
      <c r="S690" s="62">
        <f t="shared" si="104"/>
        <v>0</v>
      </c>
      <c r="T690" s="62">
        <f t="shared" si="108"/>
        <v>0</v>
      </c>
      <c r="U690" s="62">
        <f t="shared" si="108"/>
        <v>0</v>
      </c>
      <c r="V690" s="62">
        <f t="shared" si="108"/>
        <v>0</v>
      </c>
      <c r="W690" s="62">
        <f t="shared" si="108"/>
        <v>0</v>
      </c>
      <c r="X690" s="62">
        <f t="shared" si="108"/>
        <v>0</v>
      </c>
      <c r="Y690" s="62">
        <f t="shared" si="108"/>
        <v>0</v>
      </c>
      <c r="Z690" s="62">
        <f t="shared" si="108"/>
        <v>0</v>
      </c>
      <c r="AA690" s="62">
        <f t="shared" si="108"/>
        <v>0</v>
      </c>
      <c r="AB690" s="62">
        <f t="shared" si="108"/>
        <v>0</v>
      </c>
      <c r="AC690" s="62">
        <f t="shared" si="108"/>
        <v>0</v>
      </c>
      <c r="AD690" s="62">
        <f t="shared" si="108"/>
        <v>536.9148976834939</v>
      </c>
      <c r="AE690" s="62">
        <f t="shared" si="108"/>
        <v>0</v>
      </c>
      <c r="AF690" s="62">
        <f t="shared" si="108"/>
        <v>0</v>
      </c>
      <c r="AG690" s="62">
        <f t="shared" si="108"/>
        <v>0</v>
      </c>
      <c r="AH690" s="62">
        <f t="shared" si="108"/>
        <v>0</v>
      </c>
      <c r="AI690" s="62">
        <f t="shared" si="108"/>
        <v>0</v>
      </c>
    </row>
    <row r="691" spans="15:35" x14ac:dyDescent="0.2">
      <c r="O691" s="62">
        <f t="shared" si="102"/>
        <v>536.9148976834939</v>
      </c>
      <c r="P691" s="62" t="str">
        <f t="shared" si="103"/>
        <v>Western Africa</v>
      </c>
      <c r="R691" s="62">
        <f t="shared" si="105"/>
        <v>5130</v>
      </c>
      <c r="S691" s="62">
        <f t="shared" si="104"/>
        <v>0</v>
      </c>
      <c r="T691" s="62">
        <f t="shared" si="108"/>
        <v>0</v>
      </c>
      <c r="U691" s="62">
        <f t="shared" si="108"/>
        <v>0</v>
      </c>
      <c r="V691" s="62">
        <f t="shared" si="108"/>
        <v>0</v>
      </c>
      <c r="W691" s="62">
        <f t="shared" si="108"/>
        <v>0</v>
      </c>
      <c r="X691" s="62">
        <f t="shared" si="108"/>
        <v>0</v>
      </c>
      <c r="Y691" s="62">
        <f t="shared" si="108"/>
        <v>0</v>
      </c>
      <c r="Z691" s="62">
        <f t="shared" si="108"/>
        <v>0</v>
      </c>
      <c r="AA691" s="62">
        <f t="shared" si="108"/>
        <v>0</v>
      </c>
      <c r="AB691" s="62">
        <f t="shared" si="108"/>
        <v>0</v>
      </c>
      <c r="AC691" s="62">
        <f t="shared" si="108"/>
        <v>0</v>
      </c>
      <c r="AD691" s="62">
        <f t="shared" si="108"/>
        <v>536.9148976834939</v>
      </c>
      <c r="AE691" s="62">
        <f t="shared" si="108"/>
        <v>0</v>
      </c>
      <c r="AF691" s="62">
        <f t="shared" si="108"/>
        <v>0</v>
      </c>
      <c r="AG691" s="62">
        <f t="shared" si="108"/>
        <v>0</v>
      </c>
      <c r="AH691" s="62">
        <f t="shared" si="108"/>
        <v>0</v>
      </c>
      <c r="AI691" s="62">
        <f t="shared" si="108"/>
        <v>0</v>
      </c>
    </row>
    <row r="692" spans="15:35" x14ac:dyDescent="0.2">
      <c r="O692" s="62">
        <f t="shared" si="102"/>
        <v>536.9148976834939</v>
      </c>
      <c r="P692" s="62" t="str">
        <f t="shared" si="103"/>
        <v>Western Africa</v>
      </c>
      <c r="R692" s="62">
        <f t="shared" si="105"/>
        <v>5137.5</v>
      </c>
      <c r="S692" s="62">
        <f t="shared" si="104"/>
        <v>0</v>
      </c>
      <c r="T692" s="62">
        <f t="shared" si="108"/>
        <v>0</v>
      </c>
      <c r="U692" s="62">
        <f t="shared" si="108"/>
        <v>0</v>
      </c>
      <c r="V692" s="62">
        <f t="shared" si="108"/>
        <v>0</v>
      </c>
      <c r="W692" s="62">
        <f t="shared" si="108"/>
        <v>0</v>
      </c>
      <c r="X692" s="62">
        <f t="shared" si="108"/>
        <v>0</v>
      </c>
      <c r="Y692" s="62">
        <f t="shared" si="108"/>
        <v>0</v>
      </c>
      <c r="Z692" s="62">
        <f t="shared" si="108"/>
        <v>0</v>
      </c>
      <c r="AA692" s="62">
        <f t="shared" si="108"/>
        <v>0</v>
      </c>
      <c r="AB692" s="62">
        <f t="shared" si="108"/>
        <v>0</v>
      </c>
      <c r="AC692" s="62">
        <f t="shared" si="108"/>
        <v>0</v>
      </c>
      <c r="AD692" s="62">
        <f t="shared" si="108"/>
        <v>536.9148976834939</v>
      </c>
      <c r="AE692" s="62">
        <f t="shared" si="108"/>
        <v>0</v>
      </c>
      <c r="AF692" s="62">
        <f t="shared" si="108"/>
        <v>0</v>
      </c>
      <c r="AG692" s="62">
        <f t="shared" si="108"/>
        <v>0</v>
      </c>
      <c r="AH692" s="62">
        <f t="shared" si="108"/>
        <v>0</v>
      </c>
      <c r="AI692" s="62">
        <f t="shared" si="108"/>
        <v>0</v>
      </c>
    </row>
    <row r="693" spans="15:35" x14ac:dyDescent="0.2">
      <c r="O693" s="62">
        <f t="shared" si="102"/>
        <v>536.9148976834939</v>
      </c>
      <c r="P693" s="62" t="str">
        <f t="shared" si="103"/>
        <v>Western Africa</v>
      </c>
      <c r="R693" s="62">
        <f t="shared" si="105"/>
        <v>5145</v>
      </c>
      <c r="S693" s="62">
        <f t="shared" si="104"/>
        <v>0</v>
      </c>
      <c r="T693" s="62">
        <f t="shared" si="108"/>
        <v>0</v>
      </c>
      <c r="U693" s="62">
        <f t="shared" si="108"/>
        <v>0</v>
      </c>
      <c r="V693" s="62">
        <f t="shared" si="108"/>
        <v>0</v>
      </c>
      <c r="W693" s="62">
        <f t="shared" si="108"/>
        <v>0</v>
      </c>
      <c r="X693" s="62">
        <f t="shared" si="108"/>
        <v>0</v>
      </c>
      <c r="Y693" s="62">
        <f t="shared" si="108"/>
        <v>0</v>
      </c>
      <c r="Z693" s="62">
        <f t="shared" si="108"/>
        <v>0</v>
      </c>
      <c r="AA693" s="62">
        <f t="shared" si="108"/>
        <v>0</v>
      </c>
      <c r="AB693" s="62">
        <f t="shared" si="108"/>
        <v>0</v>
      </c>
      <c r="AC693" s="62">
        <f t="shared" si="108"/>
        <v>0</v>
      </c>
      <c r="AD693" s="62">
        <f t="shared" si="108"/>
        <v>536.9148976834939</v>
      </c>
      <c r="AE693" s="62">
        <f t="shared" si="108"/>
        <v>0</v>
      </c>
      <c r="AF693" s="62">
        <f t="shared" si="108"/>
        <v>0</v>
      </c>
      <c r="AG693" s="62">
        <f t="shared" si="108"/>
        <v>0</v>
      </c>
      <c r="AH693" s="62">
        <f t="shared" si="108"/>
        <v>0</v>
      </c>
      <c r="AI693" s="62">
        <f t="shared" si="108"/>
        <v>0</v>
      </c>
    </row>
    <row r="694" spans="15:35" x14ac:dyDescent="0.2">
      <c r="O694" s="62">
        <f t="shared" si="102"/>
        <v>536.9148976834939</v>
      </c>
      <c r="P694" s="62" t="str">
        <f t="shared" si="103"/>
        <v>Western Africa</v>
      </c>
      <c r="R694" s="62">
        <f t="shared" si="105"/>
        <v>5152.5</v>
      </c>
      <c r="S694" s="62">
        <f t="shared" si="104"/>
        <v>0</v>
      </c>
      <c r="T694" s="62">
        <f t="shared" si="108"/>
        <v>0</v>
      </c>
      <c r="U694" s="62">
        <f t="shared" si="108"/>
        <v>0</v>
      </c>
      <c r="V694" s="62">
        <f t="shared" si="108"/>
        <v>0</v>
      </c>
      <c r="W694" s="62">
        <f t="shared" si="108"/>
        <v>0</v>
      </c>
      <c r="X694" s="62">
        <f t="shared" si="108"/>
        <v>0</v>
      </c>
      <c r="Y694" s="62">
        <f t="shared" si="108"/>
        <v>0</v>
      </c>
      <c r="Z694" s="62">
        <f t="shared" si="108"/>
        <v>0</v>
      </c>
      <c r="AA694" s="62">
        <f t="shared" si="108"/>
        <v>0</v>
      </c>
      <c r="AB694" s="62">
        <f t="shared" si="108"/>
        <v>0</v>
      </c>
      <c r="AC694" s="62">
        <f t="shared" si="108"/>
        <v>0</v>
      </c>
      <c r="AD694" s="62">
        <f t="shared" si="108"/>
        <v>536.9148976834939</v>
      </c>
      <c r="AE694" s="62">
        <f t="shared" si="108"/>
        <v>0</v>
      </c>
      <c r="AF694" s="62">
        <f t="shared" si="108"/>
        <v>0</v>
      </c>
      <c r="AG694" s="62">
        <f t="shared" si="108"/>
        <v>0</v>
      </c>
      <c r="AH694" s="62">
        <f t="shared" si="108"/>
        <v>0</v>
      </c>
      <c r="AI694" s="62">
        <f t="shared" si="108"/>
        <v>0</v>
      </c>
    </row>
    <row r="695" spans="15:35" x14ac:dyDescent="0.2">
      <c r="O695" s="62">
        <f t="shared" si="102"/>
        <v>536.9148976834939</v>
      </c>
      <c r="P695" s="62" t="str">
        <f t="shared" si="103"/>
        <v>Western Africa</v>
      </c>
      <c r="R695" s="62">
        <f t="shared" si="105"/>
        <v>5160</v>
      </c>
      <c r="S695" s="62">
        <f t="shared" si="104"/>
        <v>0</v>
      </c>
      <c r="T695" s="62">
        <f t="shared" si="108"/>
        <v>0</v>
      </c>
      <c r="U695" s="62">
        <f t="shared" si="108"/>
        <v>0</v>
      </c>
      <c r="V695" s="62">
        <f t="shared" si="108"/>
        <v>0</v>
      </c>
      <c r="W695" s="62">
        <f t="shared" si="108"/>
        <v>0</v>
      </c>
      <c r="X695" s="62">
        <f t="shared" si="108"/>
        <v>0</v>
      </c>
      <c r="Y695" s="62">
        <f t="shared" si="108"/>
        <v>0</v>
      </c>
      <c r="Z695" s="62">
        <f t="shared" si="108"/>
        <v>0</v>
      </c>
      <c r="AA695" s="62">
        <f t="shared" si="108"/>
        <v>0</v>
      </c>
      <c r="AB695" s="62">
        <f t="shared" si="108"/>
        <v>0</v>
      </c>
      <c r="AC695" s="62">
        <f t="shared" si="108"/>
        <v>0</v>
      </c>
      <c r="AD695" s="62">
        <f t="shared" si="108"/>
        <v>536.9148976834939</v>
      </c>
      <c r="AE695" s="62">
        <f t="shared" si="108"/>
        <v>0</v>
      </c>
      <c r="AF695" s="62">
        <f t="shared" si="108"/>
        <v>0</v>
      </c>
      <c r="AG695" s="62">
        <f t="shared" si="108"/>
        <v>0</v>
      </c>
      <c r="AH695" s="62">
        <f t="shared" si="108"/>
        <v>0</v>
      </c>
      <c r="AI695" s="62">
        <f t="shared" si="108"/>
        <v>0</v>
      </c>
    </row>
    <row r="696" spans="15:35" x14ac:dyDescent="0.2">
      <c r="O696" s="62">
        <f t="shared" si="102"/>
        <v>536.9148976834939</v>
      </c>
      <c r="P696" s="62" t="str">
        <f t="shared" si="103"/>
        <v>Western Africa</v>
      </c>
      <c r="R696" s="62">
        <f t="shared" si="105"/>
        <v>5167.5</v>
      </c>
      <c r="S696" s="62">
        <f t="shared" si="104"/>
        <v>0</v>
      </c>
      <c r="T696" s="62">
        <f t="shared" si="108"/>
        <v>0</v>
      </c>
      <c r="U696" s="62">
        <f t="shared" si="108"/>
        <v>0</v>
      </c>
      <c r="V696" s="62">
        <f t="shared" si="108"/>
        <v>0</v>
      </c>
      <c r="W696" s="62">
        <f t="shared" si="108"/>
        <v>0</v>
      </c>
      <c r="X696" s="62">
        <f t="shared" si="108"/>
        <v>0</v>
      </c>
      <c r="Y696" s="62">
        <f t="shared" si="108"/>
        <v>0</v>
      </c>
      <c r="Z696" s="62">
        <f t="shared" si="108"/>
        <v>0</v>
      </c>
      <c r="AA696" s="62">
        <f t="shared" si="108"/>
        <v>0</v>
      </c>
      <c r="AB696" s="62">
        <f t="shared" si="108"/>
        <v>0</v>
      </c>
      <c r="AC696" s="62">
        <f t="shared" si="108"/>
        <v>0</v>
      </c>
      <c r="AD696" s="62">
        <f t="shared" si="108"/>
        <v>536.9148976834939</v>
      </c>
      <c r="AE696" s="62">
        <f t="shared" si="108"/>
        <v>0</v>
      </c>
      <c r="AF696" s="62">
        <f t="shared" si="108"/>
        <v>0</v>
      </c>
      <c r="AG696" s="62">
        <f t="shared" si="108"/>
        <v>0</v>
      </c>
      <c r="AH696" s="62">
        <f t="shared" si="108"/>
        <v>0</v>
      </c>
      <c r="AI696" s="62">
        <f t="shared" si="108"/>
        <v>0</v>
      </c>
    </row>
    <row r="697" spans="15:35" x14ac:dyDescent="0.2">
      <c r="O697" s="62">
        <f t="shared" si="102"/>
        <v>536.9148976834939</v>
      </c>
      <c r="P697" s="62" t="str">
        <f t="shared" si="103"/>
        <v>Western Africa</v>
      </c>
      <c r="R697" s="62">
        <f t="shared" si="105"/>
        <v>5175</v>
      </c>
      <c r="S697" s="62">
        <f t="shared" si="104"/>
        <v>0</v>
      </c>
      <c r="T697" s="62">
        <f t="shared" si="108"/>
        <v>0</v>
      </c>
      <c r="U697" s="62">
        <f t="shared" si="108"/>
        <v>0</v>
      </c>
      <c r="V697" s="62">
        <f t="shared" si="108"/>
        <v>0</v>
      </c>
      <c r="W697" s="62">
        <f t="shared" si="108"/>
        <v>0</v>
      </c>
      <c r="X697" s="62">
        <f t="shared" si="108"/>
        <v>0</v>
      </c>
      <c r="Y697" s="62">
        <f t="shared" si="108"/>
        <v>0</v>
      </c>
      <c r="Z697" s="62">
        <f t="shared" si="108"/>
        <v>0</v>
      </c>
      <c r="AA697" s="62">
        <f t="shared" si="108"/>
        <v>0</v>
      </c>
      <c r="AB697" s="62">
        <f t="shared" si="108"/>
        <v>0</v>
      </c>
      <c r="AC697" s="62">
        <f t="shared" si="108"/>
        <v>0</v>
      </c>
      <c r="AD697" s="62">
        <f t="shared" si="108"/>
        <v>536.9148976834939</v>
      </c>
      <c r="AE697" s="62">
        <f t="shared" si="108"/>
        <v>0</v>
      </c>
      <c r="AF697" s="62">
        <f t="shared" ref="T697:AI713" si="109">IF($R697&gt;MAX($L:$L),0,IF($P697=AF$6,$O697,0))</f>
        <v>0</v>
      </c>
      <c r="AG697" s="62">
        <f t="shared" si="109"/>
        <v>0</v>
      </c>
      <c r="AH697" s="62">
        <f t="shared" si="109"/>
        <v>0</v>
      </c>
      <c r="AI697" s="62">
        <f t="shared" si="109"/>
        <v>0</v>
      </c>
    </row>
    <row r="698" spans="15:35" x14ac:dyDescent="0.2">
      <c r="O698" s="62">
        <f t="shared" si="102"/>
        <v>536.9148976834939</v>
      </c>
      <c r="P698" s="62" t="str">
        <f t="shared" si="103"/>
        <v>Western Africa</v>
      </c>
      <c r="R698" s="62">
        <f t="shared" si="105"/>
        <v>5182.5</v>
      </c>
      <c r="S698" s="62">
        <f t="shared" si="104"/>
        <v>0</v>
      </c>
      <c r="T698" s="62">
        <f t="shared" si="109"/>
        <v>0</v>
      </c>
      <c r="U698" s="62">
        <f t="shared" si="109"/>
        <v>0</v>
      </c>
      <c r="V698" s="62">
        <f t="shared" si="109"/>
        <v>0</v>
      </c>
      <c r="W698" s="62">
        <f t="shared" si="109"/>
        <v>0</v>
      </c>
      <c r="X698" s="62">
        <f t="shared" si="109"/>
        <v>0</v>
      </c>
      <c r="Y698" s="62">
        <f t="shared" si="109"/>
        <v>0</v>
      </c>
      <c r="Z698" s="62">
        <f t="shared" si="109"/>
        <v>0</v>
      </c>
      <c r="AA698" s="62">
        <f t="shared" si="109"/>
        <v>0</v>
      </c>
      <c r="AB698" s="62">
        <f t="shared" si="109"/>
        <v>0</v>
      </c>
      <c r="AC698" s="62">
        <f t="shared" si="109"/>
        <v>0</v>
      </c>
      <c r="AD698" s="62">
        <f t="shared" si="109"/>
        <v>536.9148976834939</v>
      </c>
      <c r="AE698" s="62">
        <f t="shared" si="109"/>
        <v>0</v>
      </c>
      <c r="AF698" s="62">
        <f t="shared" si="109"/>
        <v>0</v>
      </c>
      <c r="AG698" s="62">
        <f t="shared" si="109"/>
        <v>0</v>
      </c>
      <c r="AH698" s="62">
        <f t="shared" si="109"/>
        <v>0</v>
      </c>
      <c r="AI698" s="62">
        <f t="shared" si="109"/>
        <v>0</v>
      </c>
    </row>
    <row r="699" spans="15:35" x14ac:dyDescent="0.2">
      <c r="O699" s="62">
        <f t="shared" si="102"/>
        <v>536.9148976834939</v>
      </c>
      <c r="P699" s="62" t="str">
        <f t="shared" si="103"/>
        <v>Western Africa</v>
      </c>
      <c r="R699" s="62">
        <f t="shared" si="105"/>
        <v>5190</v>
      </c>
      <c r="S699" s="62">
        <f t="shared" si="104"/>
        <v>0</v>
      </c>
      <c r="T699" s="62">
        <f t="shared" si="109"/>
        <v>0</v>
      </c>
      <c r="U699" s="62">
        <f t="shared" si="109"/>
        <v>0</v>
      </c>
      <c r="V699" s="62">
        <f t="shared" si="109"/>
        <v>0</v>
      </c>
      <c r="W699" s="62">
        <f t="shared" si="109"/>
        <v>0</v>
      </c>
      <c r="X699" s="62">
        <f t="shared" si="109"/>
        <v>0</v>
      </c>
      <c r="Y699" s="62">
        <f t="shared" si="109"/>
        <v>0</v>
      </c>
      <c r="Z699" s="62">
        <f t="shared" si="109"/>
        <v>0</v>
      </c>
      <c r="AA699" s="62">
        <f t="shared" si="109"/>
        <v>0</v>
      </c>
      <c r="AB699" s="62">
        <f t="shared" si="109"/>
        <v>0</v>
      </c>
      <c r="AC699" s="62">
        <f t="shared" si="109"/>
        <v>0</v>
      </c>
      <c r="AD699" s="62">
        <f t="shared" si="109"/>
        <v>536.9148976834939</v>
      </c>
      <c r="AE699" s="62">
        <f t="shared" si="109"/>
        <v>0</v>
      </c>
      <c r="AF699" s="62">
        <f t="shared" si="109"/>
        <v>0</v>
      </c>
      <c r="AG699" s="62">
        <f t="shared" si="109"/>
        <v>0</v>
      </c>
      <c r="AH699" s="62">
        <f t="shared" si="109"/>
        <v>0</v>
      </c>
      <c r="AI699" s="62">
        <f t="shared" si="109"/>
        <v>0</v>
      </c>
    </row>
    <row r="700" spans="15:35" x14ac:dyDescent="0.2">
      <c r="O700" s="62">
        <f t="shared" si="102"/>
        <v>536.9148976834939</v>
      </c>
      <c r="P700" s="62" t="str">
        <f t="shared" si="103"/>
        <v>Western Africa</v>
      </c>
      <c r="R700" s="62">
        <f t="shared" si="105"/>
        <v>5197.5</v>
      </c>
      <c r="S700" s="62">
        <f t="shared" si="104"/>
        <v>0</v>
      </c>
      <c r="T700" s="62">
        <f t="shared" si="109"/>
        <v>0</v>
      </c>
      <c r="U700" s="62">
        <f t="shared" si="109"/>
        <v>0</v>
      </c>
      <c r="V700" s="62">
        <f t="shared" si="109"/>
        <v>0</v>
      </c>
      <c r="W700" s="62">
        <f t="shared" si="109"/>
        <v>0</v>
      </c>
      <c r="X700" s="62">
        <f t="shared" si="109"/>
        <v>0</v>
      </c>
      <c r="Y700" s="62">
        <f t="shared" si="109"/>
        <v>0</v>
      </c>
      <c r="Z700" s="62">
        <f t="shared" si="109"/>
        <v>0</v>
      </c>
      <c r="AA700" s="62">
        <f t="shared" si="109"/>
        <v>0</v>
      </c>
      <c r="AB700" s="62">
        <f t="shared" si="109"/>
        <v>0</v>
      </c>
      <c r="AC700" s="62">
        <f t="shared" si="109"/>
        <v>0</v>
      </c>
      <c r="AD700" s="62">
        <f t="shared" si="109"/>
        <v>536.9148976834939</v>
      </c>
      <c r="AE700" s="62">
        <f t="shared" si="109"/>
        <v>0</v>
      </c>
      <c r="AF700" s="62">
        <f t="shared" si="109"/>
        <v>0</v>
      </c>
      <c r="AG700" s="62">
        <f t="shared" si="109"/>
        <v>0</v>
      </c>
      <c r="AH700" s="62">
        <f t="shared" si="109"/>
        <v>0</v>
      </c>
      <c r="AI700" s="62">
        <f t="shared" si="109"/>
        <v>0</v>
      </c>
    </row>
    <row r="701" spans="15:35" x14ac:dyDescent="0.2">
      <c r="O701" s="62">
        <f t="shared" si="102"/>
        <v>537.58875734822095</v>
      </c>
      <c r="P701" s="62" t="str">
        <f t="shared" si="103"/>
        <v>Northern Africa</v>
      </c>
      <c r="R701" s="62">
        <f t="shared" si="105"/>
        <v>5205</v>
      </c>
      <c r="S701" s="62">
        <f t="shared" si="104"/>
        <v>0</v>
      </c>
      <c r="T701" s="62">
        <f t="shared" si="109"/>
        <v>0</v>
      </c>
      <c r="U701" s="62">
        <f t="shared" si="109"/>
        <v>0</v>
      </c>
      <c r="V701" s="62">
        <f t="shared" si="109"/>
        <v>0</v>
      </c>
      <c r="W701" s="62">
        <f t="shared" si="109"/>
        <v>0</v>
      </c>
      <c r="X701" s="62">
        <f t="shared" si="109"/>
        <v>0</v>
      </c>
      <c r="Y701" s="62">
        <f t="shared" si="109"/>
        <v>0</v>
      </c>
      <c r="Z701" s="62">
        <f t="shared" si="109"/>
        <v>0</v>
      </c>
      <c r="AA701" s="62">
        <f t="shared" si="109"/>
        <v>0</v>
      </c>
      <c r="AB701" s="62">
        <f t="shared" si="109"/>
        <v>0</v>
      </c>
      <c r="AC701" s="62">
        <f t="shared" si="109"/>
        <v>537.58875734822095</v>
      </c>
      <c r="AD701" s="62">
        <f t="shared" si="109"/>
        <v>0</v>
      </c>
      <c r="AE701" s="62">
        <f t="shared" si="109"/>
        <v>0</v>
      </c>
      <c r="AF701" s="62">
        <f t="shared" si="109"/>
        <v>0</v>
      </c>
      <c r="AG701" s="62">
        <f t="shared" si="109"/>
        <v>0</v>
      </c>
      <c r="AH701" s="62">
        <f t="shared" si="109"/>
        <v>0</v>
      </c>
      <c r="AI701" s="62">
        <f t="shared" si="109"/>
        <v>0</v>
      </c>
    </row>
    <row r="702" spans="15:35" x14ac:dyDescent="0.2">
      <c r="O702" s="62">
        <f t="shared" si="102"/>
        <v>537.58875734822095</v>
      </c>
      <c r="P702" s="62" t="str">
        <f t="shared" si="103"/>
        <v>Northern Africa</v>
      </c>
      <c r="R702" s="62">
        <f t="shared" si="105"/>
        <v>5212.5</v>
      </c>
      <c r="S702" s="62">
        <f t="shared" si="104"/>
        <v>0</v>
      </c>
      <c r="T702" s="62">
        <f t="shared" si="109"/>
        <v>0</v>
      </c>
      <c r="U702" s="62">
        <f t="shared" si="109"/>
        <v>0</v>
      </c>
      <c r="V702" s="62">
        <f t="shared" si="109"/>
        <v>0</v>
      </c>
      <c r="W702" s="62">
        <f t="shared" si="109"/>
        <v>0</v>
      </c>
      <c r="X702" s="62">
        <f t="shared" si="109"/>
        <v>0</v>
      </c>
      <c r="Y702" s="62">
        <f t="shared" si="109"/>
        <v>0</v>
      </c>
      <c r="Z702" s="62">
        <f t="shared" si="109"/>
        <v>0</v>
      </c>
      <c r="AA702" s="62">
        <f t="shared" si="109"/>
        <v>0</v>
      </c>
      <c r="AB702" s="62">
        <f t="shared" si="109"/>
        <v>0</v>
      </c>
      <c r="AC702" s="62">
        <f t="shared" si="109"/>
        <v>537.58875734822095</v>
      </c>
      <c r="AD702" s="62">
        <f t="shared" si="109"/>
        <v>0</v>
      </c>
      <c r="AE702" s="62">
        <f t="shared" si="109"/>
        <v>0</v>
      </c>
      <c r="AF702" s="62">
        <f t="shared" si="109"/>
        <v>0</v>
      </c>
      <c r="AG702" s="62">
        <f t="shared" si="109"/>
        <v>0</v>
      </c>
      <c r="AH702" s="62">
        <f t="shared" si="109"/>
        <v>0</v>
      </c>
      <c r="AI702" s="62">
        <f t="shared" si="109"/>
        <v>0</v>
      </c>
    </row>
    <row r="703" spans="15:35" x14ac:dyDescent="0.2">
      <c r="O703" s="62">
        <f t="shared" si="102"/>
        <v>537.58875734822095</v>
      </c>
      <c r="P703" s="62" t="str">
        <f t="shared" si="103"/>
        <v>Northern Africa</v>
      </c>
      <c r="R703" s="62">
        <f t="shared" si="105"/>
        <v>5220</v>
      </c>
      <c r="S703" s="62">
        <f t="shared" si="104"/>
        <v>0</v>
      </c>
      <c r="T703" s="62">
        <f t="shared" si="109"/>
        <v>0</v>
      </c>
      <c r="U703" s="62">
        <f t="shared" si="109"/>
        <v>0</v>
      </c>
      <c r="V703" s="62">
        <f t="shared" si="109"/>
        <v>0</v>
      </c>
      <c r="W703" s="62">
        <f t="shared" si="109"/>
        <v>0</v>
      </c>
      <c r="X703" s="62">
        <f t="shared" si="109"/>
        <v>0</v>
      </c>
      <c r="Y703" s="62">
        <f t="shared" si="109"/>
        <v>0</v>
      </c>
      <c r="Z703" s="62">
        <f t="shared" si="109"/>
        <v>0</v>
      </c>
      <c r="AA703" s="62">
        <f t="shared" si="109"/>
        <v>0</v>
      </c>
      <c r="AB703" s="62">
        <f t="shared" si="109"/>
        <v>0</v>
      </c>
      <c r="AC703" s="62">
        <f t="shared" si="109"/>
        <v>537.58875734822095</v>
      </c>
      <c r="AD703" s="62">
        <f t="shared" si="109"/>
        <v>0</v>
      </c>
      <c r="AE703" s="62">
        <f t="shared" si="109"/>
        <v>0</v>
      </c>
      <c r="AF703" s="62">
        <f t="shared" si="109"/>
        <v>0</v>
      </c>
      <c r="AG703" s="62">
        <f t="shared" si="109"/>
        <v>0</v>
      </c>
      <c r="AH703" s="62">
        <f t="shared" si="109"/>
        <v>0</v>
      </c>
      <c r="AI703" s="62">
        <f t="shared" si="109"/>
        <v>0</v>
      </c>
    </row>
    <row r="704" spans="15:35" x14ac:dyDescent="0.2">
      <c r="O704" s="62">
        <f t="shared" si="102"/>
        <v>537.58875734822095</v>
      </c>
      <c r="P704" s="62" t="str">
        <f t="shared" si="103"/>
        <v>Northern Africa</v>
      </c>
      <c r="R704" s="62">
        <f t="shared" si="105"/>
        <v>5227.5</v>
      </c>
      <c r="S704" s="62">
        <f t="shared" si="104"/>
        <v>0</v>
      </c>
      <c r="T704" s="62">
        <f t="shared" si="109"/>
        <v>0</v>
      </c>
      <c r="U704" s="62">
        <f t="shared" si="109"/>
        <v>0</v>
      </c>
      <c r="V704" s="62">
        <f t="shared" si="109"/>
        <v>0</v>
      </c>
      <c r="W704" s="62">
        <f t="shared" si="109"/>
        <v>0</v>
      </c>
      <c r="X704" s="62">
        <f t="shared" si="109"/>
        <v>0</v>
      </c>
      <c r="Y704" s="62">
        <f t="shared" si="109"/>
        <v>0</v>
      </c>
      <c r="Z704" s="62">
        <f t="shared" si="109"/>
        <v>0</v>
      </c>
      <c r="AA704" s="62">
        <f t="shared" si="109"/>
        <v>0</v>
      </c>
      <c r="AB704" s="62">
        <f t="shared" si="109"/>
        <v>0</v>
      </c>
      <c r="AC704" s="62">
        <f t="shared" si="109"/>
        <v>537.58875734822095</v>
      </c>
      <c r="AD704" s="62">
        <f t="shared" si="109"/>
        <v>0</v>
      </c>
      <c r="AE704" s="62">
        <f t="shared" si="109"/>
        <v>0</v>
      </c>
      <c r="AF704" s="62">
        <f t="shared" si="109"/>
        <v>0</v>
      </c>
      <c r="AG704" s="62">
        <f t="shared" si="109"/>
        <v>0</v>
      </c>
      <c r="AH704" s="62">
        <f t="shared" si="109"/>
        <v>0</v>
      </c>
      <c r="AI704" s="62">
        <f t="shared" si="109"/>
        <v>0</v>
      </c>
    </row>
    <row r="705" spans="15:35" x14ac:dyDescent="0.2">
      <c r="O705" s="62">
        <f t="shared" si="102"/>
        <v>537.58875734822095</v>
      </c>
      <c r="P705" s="62" t="str">
        <f t="shared" si="103"/>
        <v>Northern Africa</v>
      </c>
      <c r="R705" s="62">
        <f t="shared" si="105"/>
        <v>5235</v>
      </c>
      <c r="S705" s="62">
        <f t="shared" si="104"/>
        <v>0</v>
      </c>
      <c r="T705" s="62">
        <f t="shared" si="109"/>
        <v>0</v>
      </c>
      <c r="U705" s="62">
        <f t="shared" si="109"/>
        <v>0</v>
      </c>
      <c r="V705" s="62">
        <f t="shared" si="109"/>
        <v>0</v>
      </c>
      <c r="W705" s="62">
        <f t="shared" si="109"/>
        <v>0</v>
      </c>
      <c r="X705" s="62">
        <f t="shared" si="109"/>
        <v>0</v>
      </c>
      <c r="Y705" s="62">
        <f t="shared" si="109"/>
        <v>0</v>
      </c>
      <c r="Z705" s="62">
        <f t="shared" si="109"/>
        <v>0</v>
      </c>
      <c r="AA705" s="62">
        <f t="shared" si="109"/>
        <v>0</v>
      </c>
      <c r="AB705" s="62">
        <f t="shared" si="109"/>
        <v>0</v>
      </c>
      <c r="AC705" s="62">
        <f t="shared" si="109"/>
        <v>537.58875734822095</v>
      </c>
      <c r="AD705" s="62">
        <f t="shared" si="109"/>
        <v>0</v>
      </c>
      <c r="AE705" s="62">
        <f t="shared" si="109"/>
        <v>0</v>
      </c>
      <c r="AF705" s="62">
        <f t="shared" si="109"/>
        <v>0</v>
      </c>
      <c r="AG705" s="62">
        <f t="shared" si="109"/>
        <v>0</v>
      </c>
      <c r="AH705" s="62">
        <f t="shared" si="109"/>
        <v>0</v>
      </c>
      <c r="AI705" s="62">
        <f t="shared" si="109"/>
        <v>0</v>
      </c>
    </row>
    <row r="706" spans="15:35" x14ac:dyDescent="0.2">
      <c r="O706" s="62">
        <f t="shared" si="102"/>
        <v>537.58875734822095</v>
      </c>
      <c r="P706" s="62" t="str">
        <f t="shared" si="103"/>
        <v>Northern Africa</v>
      </c>
      <c r="R706" s="62">
        <f t="shared" si="105"/>
        <v>5242.5</v>
      </c>
      <c r="S706" s="62">
        <f t="shared" si="104"/>
        <v>0</v>
      </c>
      <c r="T706" s="62">
        <f t="shared" si="109"/>
        <v>0</v>
      </c>
      <c r="U706" s="62">
        <f t="shared" si="109"/>
        <v>0</v>
      </c>
      <c r="V706" s="62">
        <f t="shared" si="109"/>
        <v>0</v>
      </c>
      <c r="W706" s="62">
        <f t="shared" si="109"/>
        <v>0</v>
      </c>
      <c r="X706" s="62">
        <f t="shared" si="109"/>
        <v>0</v>
      </c>
      <c r="Y706" s="62">
        <f t="shared" si="109"/>
        <v>0</v>
      </c>
      <c r="Z706" s="62">
        <f t="shared" si="109"/>
        <v>0</v>
      </c>
      <c r="AA706" s="62">
        <f t="shared" si="109"/>
        <v>0</v>
      </c>
      <c r="AB706" s="62">
        <f t="shared" si="109"/>
        <v>0</v>
      </c>
      <c r="AC706" s="62">
        <f t="shared" si="109"/>
        <v>537.58875734822095</v>
      </c>
      <c r="AD706" s="62">
        <f t="shared" si="109"/>
        <v>0</v>
      </c>
      <c r="AE706" s="62">
        <f t="shared" si="109"/>
        <v>0</v>
      </c>
      <c r="AF706" s="62">
        <f t="shared" si="109"/>
        <v>0</v>
      </c>
      <c r="AG706" s="62">
        <f t="shared" si="109"/>
        <v>0</v>
      </c>
      <c r="AH706" s="62">
        <f t="shared" si="109"/>
        <v>0</v>
      </c>
      <c r="AI706" s="62">
        <f t="shared" si="109"/>
        <v>0</v>
      </c>
    </row>
    <row r="707" spans="15:35" x14ac:dyDescent="0.2">
      <c r="O707" s="62">
        <f t="shared" si="102"/>
        <v>540.47631537518316</v>
      </c>
      <c r="P707" s="62" t="str">
        <f t="shared" si="103"/>
        <v>Middle East</v>
      </c>
      <c r="R707" s="62">
        <f t="shared" si="105"/>
        <v>5250</v>
      </c>
      <c r="S707" s="62">
        <f t="shared" si="104"/>
        <v>0</v>
      </c>
      <c r="T707" s="62">
        <f t="shared" si="109"/>
        <v>0</v>
      </c>
      <c r="U707" s="62">
        <f t="shared" si="109"/>
        <v>540.47631537518316</v>
      </c>
      <c r="V707" s="62">
        <f t="shared" si="109"/>
        <v>0</v>
      </c>
      <c r="W707" s="62">
        <f t="shared" si="109"/>
        <v>0</v>
      </c>
      <c r="X707" s="62">
        <f t="shared" si="109"/>
        <v>0</v>
      </c>
      <c r="Y707" s="62">
        <f t="shared" si="109"/>
        <v>0</v>
      </c>
      <c r="Z707" s="62">
        <f t="shared" si="109"/>
        <v>0</v>
      </c>
      <c r="AA707" s="62">
        <f t="shared" si="109"/>
        <v>0</v>
      </c>
      <c r="AB707" s="62">
        <f t="shared" si="109"/>
        <v>0</v>
      </c>
      <c r="AC707" s="62">
        <f t="shared" si="109"/>
        <v>0</v>
      </c>
      <c r="AD707" s="62">
        <f t="shared" si="109"/>
        <v>0</v>
      </c>
      <c r="AE707" s="62">
        <f t="shared" si="109"/>
        <v>0</v>
      </c>
      <c r="AF707" s="62">
        <f t="shared" si="109"/>
        <v>0</v>
      </c>
      <c r="AG707" s="62">
        <f t="shared" si="109"/>
        <v>0</v>
      </c>
      <c r="AH707" s="62">
        <f t="shared" si="109"/>
        <v>0</v>
      </c>
      <c r="AI707" s="62">
        <f t="shared" si="109"/>
        <v>0</v>
      </c>
    </row>
    <row r="708" spans="15:35" x14ac:dyDescent="0.2">
      <c r="O708" s="62">
        <f t="shared" si="102"/>
        <v>540.47631537518316</v>
      </c>
      <c r="P708" s="62" t="str">
        <f t="shared" si="103"/>
        <v>Middle East</v>
      </c>
      <c r="R708" s="62">
        <f t="shared" si="105"/>
        <v>5257.5</v>
      </c>
      <c r="S708" s="62">
        <f t="shared" si="104"/>
        <v>0</v>
      </c>
      <c r="T708" s="62">
        <f t="shared" si="109"/>
        <v>0</v>
      </c>
      <c r="U708" s="62">
        <f t="shared" si="109"/>
        <v>540.47631537518316</v>
      </c>
      <c r="V708" s="62">
        <f t="shared" si="109"/>
        <v>0</v>
      </c>
      <c r="W708" s="62">
        <f t="shared" si="109"/>
        <v>0</v>
      </c>
      <c r="X708" s="62">
        <f t="shared" si="109"/>
        <v>0</v>
      </c>
      <c r="Y708" s="62">
        <f t="shared" si="109"/>
        <v>0</v>
      </c>
      <c r="Z708" s="62">
        <f t="shared" si="109"/>
        <v>0</v>
      </c>
      <c r="AA708" s="62">
        <f t="shared" si="109"/>
        <v>0</v>
      </c>
      <c r="AB708" s="62">
        <f t="shared" si="109"/>
        <v>0</v>
      </c>
      <c r="AC708" s="62">
        <f t="shared" si="109"/>
        <v>0</v>
      </c>
      <c r="AD708" s="62">
        <f t="shared" si="109"/>
        <v>0</v>
      </c>
      <c r="AE708" s="62">
        <f t="shared" si="109"/>
        <v>0</v>
      </c>
      <c r="AF708" s="62">
        <f t="shared" si="109"/>
        <v>0</v>
      </c>
      <c r="AG708" s="62">
        <f t="shared" si="109"/>
        <v>0</v>
      </c>
      <c r="AH708" s="62">
        <f t="shared" si="109"/>
        <v>0</v>
      </c>
      <c r="AI708" s="62">
        <f t="shared" si="109"/>
        <v>0</v>
      </c>
    </row>
    <row r="709" spans="15:35" x14ac:dyDescent="0.2">
      <c r="O709" s="62">
        <f t="shared" si="102"/>
        <v>540.47631537518316</v>
      </c>
      <c r="P709" s="62" t="str">
        <f t="shared" si="103"/>
        <v>Middle East</v>
      </c>
      <c r="R709" s="62">
        <f t="shared" si="105"/>
        <v>5265</v>
      </c>
      <c r="S709" s="62">
        <f t="shared" si="104"/>
        <v>0</v>
      </c>
      <c r="T709" s="62">
        <f t="shared" si="109"/>
        <v>0</v>
      </c>
      <c r="U709" s="62">
        <f t="shared" si="109"/>
        <v>540.47631537518316</v>
      </c>
      <c r="V709" s="62">
        <f t="shared" si="109"/>
        <v>0</v>
      </c>
      <c r="W709" s="62">
        <f t="shared" si="109"/>
        <v>0</v>
      </c>
      <c r="X709" s="62">
        <f t="shared" si="109"/>
        <v>0</v>
      </c>
      <c r="Y709" s="62">
        <f t="shared" si="109"/>
        <v>0</v>
      </c>
      <c r="Z709" s="62">
        <f t="shared" si="109"/>
        <v>0</v>
      </c>
      <c r="AA709" s="62">
        <f t="shared" si="109"/>
        <v>0</v>
      </c>
      <c r="AB709" s="62">
        <f t="shared" si="109"/>
        <v>0</v>
      </c>
      <c r="AC709" s="62">
        <f t="shared" si="109"/>
        <v>0</v>
      </c>
      <c r="AD709" s="62">
        <f t="shared" si="109"/>
        <v>0</v>
      </c>
      <c r="AE709" s="62">
        <f t="shared" si="109"/>
        <v>0</v>
      </c>
      <c r="AF709" s="62">
        <f t="shared" si="109"/>
        <v>0</v>
      </c>
      <c r="AG709" s="62">
        <f t="shared" si="109"/>
        <v>0</v>
      </c>
      <c r="AH709" s="62">
        <f t="shared" si="109"/>
        <v>0</v>
      </c>
      <c r="AI709" s="62">
        <f t="shared" si="109"/>
        <v>0</v>
      </c>
    </row>
    <row r="710" spans="15:35" x14ac:dyDescent="0.2">
      <c r="O710" s="62">
        <f t="shared" si="102"/>
        <v>540.47631537518316</v>
      </c>
      <c r="P710" s="62" t="str">
        <f t="shared" si="103"/>
        <v>Middle East</v>
      </c>
      <c r="R710" s="62">
        <f t="shared" si="105"/>
        <v>5272.5</v>
      </c>
      <c r="S710" s="62">
        <f t="shared" si="104"/>
        <v>0</v>
      </c>
      <c r="T710" s="62">
        <f t="shared" si="109"/>
        <v>0</v>
      </c>
      <c r="U710" s="62">
        <f t="shared" si="109"/>
        <v>540.47631537518316</v>
      </c>
      <c r="V710" s="62">
        <f t="shared" si="109"/>
        <v>0</v>
      </c>
      <c r="W710" s="62">
        <f t="shared" si="109"/>
        <v>0</v>
      </c>
      <c r="X710" s="62">
        <f t="shared" si="109"/>
        <v>0</v>
      </c>
      <c r="Y710" s="62">
        <f t="shared" si="109"/>
        <v>0</v>
      </c>
      <c r="Z710" s="62">
        <f t="shared" si="109"/>
        <v>0</v>
      </c>
      <c r="AA710" s="62">
        <f t="shared" si="109"/>
        <v>0</v>
      </c>
      <c r="AB710" s="62">
        <f t="shared" si="109"/>
        <v>0</v>
      </c>
      <c r="AC710" s="62">
        <f t="shared" si="109"/>
        <v>0</v>
      </c>
      <c r="AD710" s="62">
        <f t="shared" si="109"/>
        <v>0</v>
      </c>
      <c r="AE710" s="62">
        <f t="shared" si="109"/>
        <v>0</v>
      </c>
      <c r="AF710" s="62">
        <f t="shared" si="109"/>
        <v>0</v>
      </c>
      <c r="AG710" s="62">
        <f t="shared" si="109"/>
        <v>0</v>
      </c>
      <c r="AH710" s="62">
        <f t="shared" si="109"/>
        <v>0</v>
      </c>
      <c r="AI710" s="62">
        <f t="shared" si="109"/>
        <v>0</v>
      </c>
    </row>
    <row r="711" spans="15:35" x14ac:dyDescent="0.2">
      <c r="O711" s="62">
        <f t="shared" si="102"/>
        <v>540.47631537518316</v>
      </c>
      <c r="P711" s="62" t="str">
        <f t="shared" si="103"/>
        <v>Middle East</v>
      </c>
      <c r="R711" s="62">
        <f t="shared" si="105"/>
        <v>5280</v>
      </c>
      <c r="S711" s="62">
        <f t="shared" si="104"/>
        <v>0</v>
      </c>
      <c r="T711" s="62">
        <f t="shared" si="109"/>
        <v>0</v>
      </c>
      <c r="U711" s="62">
        <f t="shared" si="109"/>
        <v>540.47631537518316</v>
      </c>
      <c r="V711" s="62">
        <f t="shared" si="109"/>
        <v>0</v>
      </c>
      <c r="W711" s="62">
        <f t="shared" si="109"/>
        <v>0</v>
      </c>
      <c r="X711" s="62">
        <f t="shared" si="109"/>
        <v>0</v>
      </c>
      <c r="Y711" s="62">
        <f t="shared" si="109"/>
        <v>0</v>
      </c>
      <c r="Z711" s="62">
        <f t="shared" si="109"/>
        <v>0</v>
      </c>
      <c r="AA711" s="62">
        <f t="shared" si="109"/>
        <v>0</v>
      </c>
      <c r="AB711" s="62">
        <f t="shared" si="109"/>
        <v>0</v>
      </c>
      <c r="AC711" s="62">
        <f t="shared" si="109"/>
        <v>0</v>
      </c>
      <c r="AD711" s="62">
        <f t="shared" si="109"/>
        <v>0</v>
      </c>
      <c r="AE711" s="62">
        <f t="shared" si="109"/>
        <v>0</v>
      </c>
      <c r="AF711" s="62">
        <f t="shared" si="109"/>
        <v>0</v>
      </c>
      <c r="AG711" s="62">
        <f t="shared" si="109"/>
        <v>0</v>
      </c>
      <c r="AH711" s="62">
        <f t="shared" si="109"/>
        <v>0</v>
      </c>
      <c r="AI711" s="62">
        <f t="shared" si="109"/>
        <v>0</v>
      </c>
    </row>
    <row r="712" spans="15:35" x14ac:dyDescent="0.2">
      <c r="O712" s="62">
        <f t="shared" ref="O712:O775" si="110">VLOOKUP(R712,L:M,2,1)</f>
        <v>540.47631537518316</v>
      </c>
      <c r="P712" s="62" t="str">
        <f t="shared" ref="P712:P775" si="111">INDEX($J:$J,MATCH(O712,$M:$M,0),1)</f>
        <v>Middle East</v>
      </c>
      <c r="R712" s="62">
        <f t="shared" si="105"/>
        <v>5287.5</v>
      </c>
      <c r="S712" s="62">
        <f t="shared" ref="S712:S775" si="112">IF($R712&gt;MAX($L:$L),0,IF($P712=S$6,$O712,0))</f>
        <v>0</v>
      </c>
      <c r="T712" s="62">
        <f t="shared" si="109"/>
        <v>0</v>
      </c>
      <c r="U712" s="62">
        <f t="shared" si="109"/>
        <v>540.47631537518316</v>
      </c>
      <c r="V712" s="62">
        <f t="shared" si="109"/>
        <v>0</v>
      </c>
      <c r="W712" s="62">
        <f t="shared" si="109"/>
        <v>0</v>
      </c>
      <c r="X712" s="62">
        <f t="shared" si="109"/>
        <v>0</v>
      </c>
      <c r="Y712" s="62">
        <f t="shared" si="109"/>
        <v>0</v>
      </c>
      <c r="Z712" s="62">
        <f t="shared" si="109"/>
        <v>0</v>
      </c>
      <c r="AA712" s="62">
        <f t="shared" si="109"/>
        <v>0</v>
      </c>
      <c r="AB712" s="62">
        <f t="shared" si="109"/>
        <v>0</v>
      </c>
      <c r="AC712" s="62">
        <f t="shared" si="109"/>
        <v>0</v>
      </c>
      <c r="AD712" s="62">
        <f t="shared" si="109"/>
        <v>0</v>
      </c>
      <c r="AE712" s="62">
        <f t="shared" si="109"/>
        <v>0</v>
      </c>
      <c r="AF712" s="62">
        <f t="shared" si="109"/>
        <v>0</v>
      </c>
      <c r="AG712" s="62">
        <f t="shared" si="109"/>
        <v>0</v>
      </c>
      <c r="AH712" s="62">
        <f t="shared" si="109"/>
        <v>0</v>
      </c>
      <c r="AI712" s="62">
        <f t="shared" si="109"/>
        <v>0</v>
      </c>
    </row>
    <row r="713" spans="15:35" x14ac:dyDescent="0.2">
      <c r="O713" s="62">
        <f t="shared" si="110"/>
        <v>540.47631537518316</v>
      </c>
      <c r="P713" s="62" t="str">
        <f t="shared" si="111"/>
        <v>Middle East</v>
      </c>
      <c r="R713" s="62">
        <f t="shared" ref="R713:R776" si="113">R712+_xlfn.MINIFS($K:$K,$K:$K,"&gt;0")</f>
        <v>5295</v>
      </c>
      <c r="S713" s="62">
        <f t="shared" si="112"/>
        <v>0</v>
      </c>
      <c r="T713" s="62">
        <f t="shared" si="109"/>
        <v>0</v>
      </c>
      <c r="U713" s="62">
        <f t="shared" si="109"/>
        <v>540.47631537518316</v>
      </c>
      <c r="V713" s="62">
        <f t="shared" si="109"/>
        <v>0</v>
      </c>
      <c r="W713" s="62">
        <f t="shared" si="109"/>
        <v>0</v>
      </c>
      <c r="X713" s="62">
        <f t="shared" si="109"/>
        <v>0</v>
      </c>
      <c r="Y713" s="62">
        <f t="shared" si="109"/>
        <v>0</v>
      </c>
      <c r="Z713" s="62">
        <f t="shared" si="109"/>
        <v>0</v>
      </c>
      <c r="AA713" s="62">
        <f t="shared" si="109"/>
        <v>0</v>
      </c>
      <c r="AB713" s="62">
        <f t="shared" si="109"/>
        <v>0</v>
      </c>
      <c r="AC713" s="62">
        <f t="shared" si="109"/>
        <v>0</v>
      </c>
      <c r="AD713" s="62">
        <f t="shared" si="109"/>
        <v>0</v>
      </c>
      <c r="AE713" s="62">
        <f t="shared" ref="T713:AI729" si="114">IF($R713&gt;MAX($L:$L),0,IF($P713=AE$6,$O713,0))</f>
        <v>0</v>
      </c>
      <c r="AF713" s="62">
        <f t="shared" si="114"/>
        <v>0</v>
      </c>
      <c r="AG713" s="62">
        <f t="shared" si="114"/>
        <v>0</v>
      </c>
      <c r="AH713" s="62">
        <f t="shared" si="114"/>
        <v>0</v>
      </c>
      <c r="AI713" s="62">
        <f t="shared" si="114"/>
        <v>0</v>
      </c>
    </row>
    <row r="714" spans="15:35" x14ac:dyDescent="0.2">
      <c r="O714" s="62">
        <f t="shared" si="110"/>
        <v>540.47631537518316</v>
      </c>
      <c r="P714" s="62" t="str">
        <f t="shared" si="111"/>
        <v>Middle East</v>
      </c>
      <c r="R714" s="62">
        <f t="shared" si="113"/>
        <v>5302.5</v>
      </c>
      <c r="S714" s="62">
        <f t="shared" si="112"/>
        <v>0</v>
      </c>
      <c r="T714" s="62">
        <f t="shared" si="114"/>
        <v>0</v>
      </c>
      <c r="U714" s="62">
        <f t="shared" si="114"/>
        <v>540.47631537518316</v>
      </c>
      <c r="V714" s="62">
        <f t="shared" si="114"/>
        <v>0</v>
      </c>
      <c r="W714" s="62">
        <f t="shared" si="114"/>
        <v>0</v>
      </c>
      <c r="X714" s="62">
        <f t="shared" si="114"/>
        <v>0</v>
      </c>
      <c r="Y714" s="62">
        <f t="shared" si="114"/>
        <v>0</v>
      </c>
      <c r="Z714" s="62">
        <f t="shared" si="114"/>
        <v>0</v>
      </c>
      <c r="AA714" s="62">
        <f t="shared" si="114"/>
        <v>0</v>
      </c>
      <c r="AB714" s="62">
        <f t="shared" si="114"/>
        <v>0</v>
      </c>
      <c r="AC714" s="62">
        <f t="shared" si="114"/>
        <v>0</v>
      </c>
      <c r="AD714" s="62">
        <f t="shared" si="114"/>
        <v>0</v>
      </c>
      <c r="AE714" s="62">
        <f t="shared" si="114"/>
        <v>0</v>
      </c>
      <c r="AF714" s="62">
        <f t="shared" si="114"/>
        <v>0</v>
      </c>
      <c r="AG714" s="62">
        <f t="shared" si="114"/>
        <v>0</v>
      </c>
      <c r="AH714" s="62">
        <f t="shared" si="114"/>
        <v>0</v>
      </c>
      <c r="AI714" s="62">
        <f t="shared" si="114"/>
        <v>0</v>
      </c>
    </row>
    <row r="715" spans="15:35" x14ac:dyDescent="0.2">
      <c r="O715" s="62">
        <f t="shared" si="110"/>
        <v>543.64110872746073</v>
      </c>
      <c r="P715" s="62" t="str">
        <f t="shared" si="111"/>
        <v>Northern Africa</v>
      </c>
      <c r="R715" s="62">
        <f t="shared" si="113"/>
        <v>5310</v>
      </c>
      <c r="S715" s="62">
        <f t="shared" si="112"/>
        <v>0</v>
      </c>
      <c r="T715" s="62">
        <f t="shared" si="114"/>
        <v>0</v>
      </c>
      <c r="U715" s="62">
        <f t="shared" si="114"/>
        <v>0</v>
      </c>
      <c r="V715" s="62">
        <f t="shared" si="114"/>
        <v>0</v>
      </c>
      <c r="W715" s="62">
        <f t="shared" si="114"/>
        <v>0</v>
      </c>
      <c r="X715" s="62">
        <f t="shared" si="114"/>
        <v>0</v>
      </c>
      <c r="Y715" s="62">
        <f t="shared" si="114"/>
        <v>0</v>
      </c>
      <c r="Z715" s="62">
        <f t="shared" si="114"/>
        <v>0</v>
      </c>
      <c r="AA715" s="62">
        <f t="shared" si="114"/>
        <v>0</v>
      </c>
      <c r="AB715" s="62">
        <f t="shared" si="114"/>
        <v>0</v>
      </c>
      <c r="AC715" s="62">
        <f t="shared" si="114"/>
        <v>543.64110872746073</v>
      </c>
      <c r="AD715" s="62">
        <f t="shared" si="114"/>
        <v>0</v>
      </c>
      <c r="AE715" s="62">
        <f t="shared" si="114"/>
        <v>0</v>
      </c>
      <c r="AF715" s="62">
        <f t="shared" si="114"/>
        <v>0</v>
      </c>
      <c r="AG715" s="62">
        <f t="shared" si="114"/>
        <v>0</v>
      </c>
      <c r="AH715" s="62">
        <f t="shared" si="114"/>
        <v>0</v>
      </c>
      <c r="AI715" s="62">
        <f t="shared" si="114"/>
        <v>0</v>
      </c>
    </row>
    <row r="716" spans="15:35" x14ac:dyDescent="0.2">
      <c r="O716" s="62">
        <f t="shared" si="110"/>
        <v>543.64110872746073</v>
      </c>
      <c r="P716" s="62" t="str">
        <f t="shared" si="111"/>
        <v>Northern Africa</v>
      </c>
      <c r="R716" s="62">
        <f t="shared" si="113"/>
        <v>5317.5</v>
      </c>
      <c r="S716" s="62">
        <f t="shared" si="112"/>
        <v>0</v>
      </c>
      <c r="T716" s="62">
        <f t="shared" si="114"/>
        <v>0</v>
      </c>
      <c r="U716" s="62">
        <f t="shared" si="114"/>
        <v>0</v>
      </c>
      <c r="V716" s="62">
        <f t="shared" si="114"/>
        <v>0</v>
      </c>
      <c r="W716" s="62">
        <f t="shared" si="114"/>
        <v>0</v>
      </c>
      <c r="X716" s="62">
        <f t="shared" si="114"/>
        <v>0</v>
      </c>
      <c r="Y716" s="62">
        <f t="shared" si="114"/>
        <v>0</v>
      </c>
      <c r="Z716" s="62">
        <f t="shared" si="114"/>
        <v>0</v>
      </c>
      <c r="AA716" s="62">
        <f t="shared" si="114"/>
        <v>0</v>
      </c>
      <c r="AB716" s="62">
        <f t="shared" si="114"/>
        <v>0</v>
      </c>
      <c r="AC716" s="62">
        <f t="shared" si="114"/>
        <v>543.64110872746073</v>
      </c>
      <c r="AD716" s="62">
        <f t="shared" si="114"/>
        <v>0</v>
      </c>
      <c r="AE716" s="62">
        <f t="shared" si="114"/>
        <v>0</v>
      </c>
      <c r="AF716" s="62">
        <f t="shared" si="114"/>
        <v>0</v>
      </c>
      <c r="AG716" s="62">
        <f t="shared" si="114"/>
        <v>0</v>
      </c>
      <c r="AH716" s="62">
        <f t="shared" si="114"/>
        <v>0</v>
      </c>
      <c r="AI716" s="62">
        <f t="shared" si="114"/>
        <v>0</v>
      </c>
    </row>
    <row r="717" spans="15:35" x14ac:dyDescent="0.2">
      <c r="O717" s="62">
        <f t="shared" si="110"/>
        <v>543.64110872746073</v>
      </c>
      <c r="P717" s="62" t="str">
        <f t="shared" si="111"/>
        <v>Northern Africa</v>
      </c>
      <c r="R717" s="62">
        <f t="shared" si="113"/>
        <v>5325</v>
      </c>
      <c r="S717" s="62">
        <f t="shared" si="112"/>
        <v>0</v>
      </c>
      <c r="T717" s="62">
        <f t="shared" si="114"/>
        <v>0</v>
      </c>
      <c r="U717" s="62">
        <f t="shared" si="114"/>
        <v>0</v>
      </c>
      <c r="V717" s="62">
        <f t="shared" si="114"/>
        <v>0</v>
      </c>
      <c r="W717" s="62">
        <f t="shared" si="114"/>
        <v>0</v>
      </c>
      <c r="X717" s="62">
        <f t="shared" si="114"/>
        <v>0</v>
      </c>
      <c r="Y717" s="62">
        <f t="shared" si="114"/>
        <v>0</v>
      </c>
      <c r="Z717" s="62">
        <f t="shared" si="114"/>
        <v>0</v>
      </c>
      <c r="AA717" s="62">
        <f t="shared" si="114"/>
        <v>0</v>
      </c>
      <c r="AB717" s="62">
        <f t="shared" si="114"/>
        <v>0</v>
      </c>
      <c r="AC717" s="62">
        <f t="shared" si="114"/>
        <v>543.64110872746073</v>
      </c>
      <c r="AD717" s="62">
        <f t="shared" si="114"/>
        <v>0</v>
      </c>
      <c r="AE717" s="62">
        <f t="shared" si="114"/>
        <v>0</v>
      </c>
      <c r="AF717" s="62">
        <f t="shared" si="114"/>
        <v>0</v>
      </c>
      <c r="AG717" s="62">
        <f t="shared" si="114"/>
        <v>0</v>
      </c>
      <c r="AH717" s="62">
        <f t="shared" si="114"/>
        <v>0</v>
      </c>
      <c r="AI717" s="62">
        <f t="shared" si="114"/>
        <v>0</v>
      </c>
    </row>
    <row r="718" spans="15:35" x14ac:dyDescent="0.2">
      <c r="O718" s="62">
        <f t="shared" si="110"/>
        <v>543.64110872746073</v>
      </c>
      <c r="P718" s="62" t="str">
        <f t="shared" si="111"/>
        <v>Northern Africa</v>
      </c>
      <c r="R718" s="62">
        <f t="shared" si="113"/>
        <v>5332.5</v>
      </c>
      <c r="S718" s="62">
        <f t="shared" si="112"/>
        <v>0</v>
      </c>
      <c r="T718" s="62">
        <f t="shared" si="114"/>
        <v>0</v>
      </c>
      <c r="U718" s="62">
        <f t="shared" si="114"/>
        <v>0</v>
      </c>
      <c r="V718" s="62">
        <f t="shared" si="114"/>
        <v>0</v>
      </c>
      <c r="W718" s="62">
        <f t="shared" si="114"/>
        <v>0</v>
      </c>
      <c r="X718" s="62">
        <f t="shared" si="114"/>
        <v>0</v>
      </c>
      <c r="Y718" s="62">
        <f t="shared" si="114"/>
        <v>0</v>
      </c>
      <c r="Z718" s="62">
        <f t="shared" si="114"/>
        <v>0</v>
      </c>
      <c r="AA718" s="62">
        <f t="shared" si="114"/>
        <v>0</v>
      </c>
      <c r="AB718" s="62">
        <f t="shared" si="114"/>
        <v>0</v>
      </c>
      <c r="AC718" s="62">
        <f t="shared" si="114"/>
        <v>543.64110872746073</v>
      </c>
      <c r="AD718" s="62">
        <f t="shared" si="114"/>
        <v>0</v>
      </c>
      <c r="AE718" s="62">
        <f t="shared" si="114"/>
        <v>0</v>
      </c>
      <c r="AF718" s="62">
        <f t="shared" si="114"/>
        <v>0</v>
      </c>
      <c r="AG718" s="62">
        <f t="shared" si="114"/>
        <v>0</v>
      </c>
      <c r="AH718" s="62">
        <f t="shared" si="114"/>
        <v>0</v>
      </c>
      <c r="AI718" s="62">
        <f t="shared" si="114"/>
        <v>0</v>
      </c>
    </row>
    <row r="719" spans="15:35" x14ac:dyDescent="0.2">
      <c r="O719" s="62">
        <f t="shared" si="110"/>
        <v>543.64110872746073</v>
      </c>
      <c r="P719" s="62" t="str">
        <f t="shared" si="111"/>
        <v>Northern Africa</v>
      </c>
      <c r="R719" s="62">
        <f t="shared" si="113"/>
        <v>5340</v>
      </c>
      <c r="S719" s="62">
        <f t="shared" si="112"/>
        <v>0</v>
      </c>
      <c r="T719" s="62">
        <f t="shared" si="114"/>
        <v>0</v>
      </c>
      <c r="U719" s="62">
        <f t="shared" si="114"/>
        <v>0</v>
      </c>
      <c r="V719" s="62">
        <f t="shared" si="114"/>
        <v>0</v>
      </c>
      <c r="W719" s="62">
        <f t="shared" si="114"/>
        <v>0</v>
      </c>
      <c r="X719" s="62">
        <f t="shared" si="114"/>
        <v>0</v>
      </c>
      <c r="Y719" s="62">
        <f t="shared" si="114"/>
        <v>0</v>
      </c>
      <c r="Z719" s="62">
        <f t="shared" si="114"/>
        <v>0</v>
      </c>
      <c r="AA719" s="62">
        <f t="shared" si="114"/>
        <v>0</v>
      </c>
      <c r="AB719" s="62">
        <f t="shared" si="114"/>
        <v>0</v>
      </c>
      <c r="AC719" s="62">
        <f t="shared" si="114"/>
        <v>543.64110872746073</v>
      </c>
      <c r="AD719" s="62">
        <f t="shared" si="114"/>
        <v>0</v>
      </c>
      <c r="AE719" s="62">
        <f t="shared" si="114"/>
        <v>0</v>
      </c>
      <c r="AF719" s="62">
        <f t="shared" si="114"/>
        <v>0</v>
      </c>
      <c r="AG719" s="62">
        <f t="shared" si="114"/>
        <v>0</v>
      </c>
      <c r="AH719" s="62">
        <f t="shared" si="114"/>
        <v>0</v>
      </c>
      <c r="AI719" s="62">
        <f t="shared" si="114"/>
        <v>0</v>
      </c>
    </row>
    <row r="720" spans="15:35" x14ac:dyDescent="0.2">
      <c r="O720" s="62">
        <f t="shared" si="110"/>
        <v>543.64110872746073</v>
      </c>
      <c r="P720" s="62" t="str">
        <f t="shared" si="111"/>
        <v>Northern Africa</v>
      </c>
      <c r="R720" s="62">
        <f t="shared" si="113"/>
        <v>5347.5</v>
      </c>
      <c r="S720" s="62">
        <f t="shared" si="112"/>
        <v>0</v>
      </c>
      <c r="T720" s="62">
        <f t="shared" si="114"/>
        <v>0</v>
      </c>
      <c r="U720" s="62">
        <f t="shared" si="114"/>
        <v>0</v>
      </c>
      <c r="V720" s="62">
        <f t="shared" si="114"/>
        <v>0</v>
      </c>
      <c r="W720" s="62">
        <f t="shared" si="114"/>
        <v>0</v>
      </c>
      <c r="X720" s="62">
        <f t="shared" si="114"/>
        <v>0</v>
      </c>
      <c r="Y720" s="62">
        <f t="shared" si="114"/>
        <v>0</v>
      </c>
      <c r="Z720" s="62">
        <f t="shared" si="114"/>
        <v>0</v>
      </c>
      <c r="AA720" s="62">
        <f t="shared" si="114"/>
        <v>0</v>
      </c>
      <c r="AB720" s="62">
        <f t="shared" si="114"/>
        <v>0</v>
      </c>
      <c r="AC720" s="62">
        <f t="shared" si="114"/>
        <v>543.64110872746073</v>
      </c>
      <c r="AD720" s="62">
        <f t="shared" si="114"/>
        <v>0</v>
      </c>
      <c r="AE720" s="62">
        <f t="shared" si="114"/>
        <v>0</v>
      </c>
      <c r="AF720" s="62">
        <f t="shared" si="114"/>
        <v>0</v>
      </c>
      <c r="AG720" s="62">
        <f t="shared" si="114"/>
        <v>0</v>
      </c>
      <c r="AH720" s="62">
        <f t="shared" si="114"/>
        <v>0</v>
      </c>
      <c r="AI720" s="62">
        <f t="shared" si="114"/>
        <v>0</v>
      </c>
    </row>
    <row r="721" spans="15:35" x14ac:dyDescent="0.2">
      <c r="O721" s="62">
        <f t="shared" si="110"/>
        <v>543.64110872746073</v>
      </c>
      <c r="P721" s="62" t="str">
        <f t="shared" si="111"/>
        <v>Northern Africa</v>
      </c>
      <c r="R721" s="62">
        <f t="shared" si="113"/>
        <v>5355</v>
      </c>
      <c r="S721" s="62">
        <f t="shared" si="112"/>
        <v>0</v>
      </c>
      <c r="T721" s="62">
        <f t="shared" si="114"/>
        <v>0</v>
      </c>
      <c r="U721" s="62">
        <f t="shared" si="114"/>
        <v>0</v>
      </c>
      <c r="V721" s="62">
        <f t="shared" si="114"/>
        <v>0</v>
      </c>
      <c r="W721" s="62">
        <f t="shared" si="114"/>
        <v>0</v>
      </c>
      <c r="X721" s="62">
        <f t="shared" si="114"/>
        <v>0</v>
      </c>
      <c r="Y721" s="62">
        <f t="shared" si="114"/>
        <v>0</v>
      </c>
      <c r="Z721" s="62">
        <f t="shared" si="114"/>
        <v>0</v>
      </c>
      <c r="AA721" s="62">
        <f t="shared" si="114"/>
        <v>0</v>
      </c>
      <c r="AB721" s="62">
        <f t="shared" si="114"/>
        <v>0</v>
      </c>
      <c r="AC721" s="62">
        <f t="shared" si="114"/>
        <v>543.64110872746073</v>
      </c>
      <c r="AD721" s="62">
        <f t="shared" si="114"/>
        <v>0</v>
      </c>
      <c r="AE721" s="62">
        <f t="shared" si="114"/>
        <v>0</v>
      </c>
      <c r="AF721" s="62">
        <f t="shared" si="114"/>
        <v>0</v>
      </c>
      <c r="AG721" s="62">
        <f t="shared" si="114"/>
        <v>0</v>
      </c>
      <c r="AH721" s="62">
        <f t="shared" si="114"/>
        <v>0</v>
      </c>
      <c r="AI721" s="62">
        <f t="shared" si="114"/>
        <v>0</v>
      </c>
    </row>
    <row r="722" spans="15:35" x14ac:dyDescent="0.2">
      <c r="O722" s="62">
        <f t="shared" si="110"/>
        <v>543.64110872746073</v>
      </c>
      <c r="P722" s="62" t="str">
        <f t="shared" si="111"/>
        <v>Northern Africa</v>
      </c>
      <c r="R722" s="62">
        <f t="shared" si="113"/>
        <v>5362.5</v>
      </c>
      <c r="S722" s="62">
        <f t="shared" si="112"/>
        <v>0</v>
      </c>
      <c r="T722" s="62">
        <f t="shared" si="114"/>
        <v>0</v>
      </c>
      <c r="U722" s="62">
        <f t="shared" si="114"/>
        <v>0</v>
      </c>
      <c r="V722" s="62">
        <f t="shared" si="114"/>
        <v>0</v>
      </c>
      <c r="W722" s="62">
        <f t="shared" si="114"/>
        <v>0</v>
      </c>
      <c r="X722" s="62">
        <f t="shared" si="114"/>
        <v>0</v>
      </c>
      <c r="Y722" s="62">
        <f t="shared" si="114"/>
        <v>0</v>
      </c>
      <c r="Z722" s="62">
        <f t="shared" si="114"/>
        <v>0</v>
      </c>
      <c r="AA722" s="62">
        <f t="shared" si="114"/>
        <v>0</v>
      </c>
      <c r="AB722" s="62">
        <f t="shared" si="114"/>
        <v>0</v>
      </c>
      <c r="AC722" s="62">
        <f t="shared" si="114"/>
        <v>543.64110872746073</v>
      </c>
      <c r="AD722" s="62">
        <f t="shared" si="114"/>
        <v>0</v>
      </c>
      <c r="AE722" s="62">
        <f t="shared" si="114"/>
        <v>0</v>
      </c>
      <c r="AF722" s="62">
        <f t="shared" si="114"/>
        <v>0</v>
      </c>
      <c r="AG722" s="62">
        <f t="shared" si="114"/>
        <v>0</v>
      </c>
      <c r="AH722" s="62">
        <f t="shared" si="114"/>
        <v>0</v>
      </c>
      <c r="AI722" s="62">
        <f t="shared" si="114"/>
        <v>0</v>
      </c>
    </row>
    <row r="723" spans="15:35" x14ac:dyDescent="0.2">
      <c r="O723" s="62">
        <f t="shared" si="110"/>
        <v>543.64110872746073</v>
      </c>
      <c r="P723" s="62" t="str">
        <f t="shared" si="111"/>
        <v>Northern Africa</v>
      </c>
      <c r="R723" s="62">
        <f t="shared" si="113"/>
        <v>5370</v>
      </c>
      <c r="S723" s="62">
        <f t="shared" si="112"/>
        <v>0</v>
      </c>
      <c r="T723" s="62">
        <f t="shared" si="114"/>
        <v>0</v>
      </c>
      <c r="U723" s="62">
        <f t="shared" si="114"/>
        <v>0</v>
      </c>
      <c r="V723" s="62">
        <f t="shared" si="114"/>
        <v>0</v>
      </c>
      <c r="W723" s="62">
        <f t="shared" si="114"/>
        <v>0</v>
      </c>
      <c r="X723" s="62">
        <f t="shared" si="114"/>
        <v>0</v>
      </c>
      <c r="Y723" s="62">
        <f t="shared" si="114"/>
        <v>0</v>
      </c>
      <c r="Z723" s="62">
        <f t="shared" si="114"/>
        <v>0</v>
      </c>
      <c r="AA723" s="62">
        <f t="shared" si="114"/>
        <v>0</v>
      </c>
      <c r="AB723" s="62">
        <f t="shared" si="114"/>
        <v>0</v>
      </c>
      <c r="AC723" s="62">
        <f t="shared" si="114"/>
        <v>543.64110872746073</v>
      </c>
      <c r="AD723" s="62">
        <f t="shared" si="114"/>
        <v>0</v>
      </c>
      <c r="AE723" s="62">
        <f t="shared" si="114"/>
        <v>0</v>
      </c>
      <c r="AF723" s="62">
        <f t="shared" si="114"/>
        <v>0</v>
      </c>
      <c r="AG723" s="62">
        <f t="shared" si="114"/>
        <v>0</v>
      </c>
      <c r="AH723" s="62">
        <f t="shared" si="114"/>
        <v>0</v>
      </c>
      <c r="AI723" s="62">
        <f t="shared" si="114"/>
        <v>0</v>
      </c>
    </row>
    <row r="724" spans="15:35" x14ac:dyDescent="0.2">
      <c r="O724" s="62">
        <f t="shared" si="110"/>
        <v>543.64110872746073</v>
      </c>
      <c r="P724" s="62" t="str">
        <f t="shared" si="111"/>
        <v>Northern Africa</v>
      </c>
      <c r="R724" s="62">
        <f t="shared" si="113"/>
        <v>5377.5</v>
      </c>
      <c r="S724" s="62">
        <f t="shared" si="112"/>
        <v>0</v>
      </c>
      <c r="T724" s="62">
        <f t="shared" si="114"/>
        <v>0</v>
      </c>
      <c r="U724" s="62">
        <f t="shared" si="114"/>
        <v>0</v>
      </c>
      <c r="V724" s="62">
        <f t="shared" si="114"/>
        <v>0</v>
      </c>
      <c r="W724" s="62">
        <f t="shared" si="114"/>
        <v>0</v>
      </c>
      <c r="X724" s="62">
        <f t="shared" si="114"/>
        <v>0</v>
      </c>
      <c r="Y724" s="62">
        <f t="shared" si="114"/>
        <v>0</v>
      </c>
      <c r="Z724" s="62">
        <f t="shared" si="114"/>
        <v>0</v>
      </c>
      <c r="AA724" s="62">
        <f t="shared" si="114"/>
        <v>0</v>
      </c>
      <c r="AB724" s="62">
        <f t="shared" si="114"/>
        <v>0</v>
      </c>
      <c r="AC724" s="62">
        <f t="shared" si="114"/>
        <v>543.64110872746073</v>
      </c>
      <c r="AD724" s="62">
        <f t="shared" si="114"/>
        <v>0</v>
      </c>
      <c r="AE724" s="62">
        <f t="shared" si="114"/>
        <v>0</v>
      </c>
      <c r="AF724" s="62">
        <f t="shared" si="114"/>
        <v>0</v>
      </c>
      <c r="AG724" s="62">
        <f t="shared" si="114"/>
        <v>0</v>
      </c>
      <c r="AH724" s="62">
        <f t="shared" si="114"/>
        <v>0</v>
      </c>
      <c r="AI724" s="62">
        <f t="shared" si="114"/>
        <v>0</v>
      </c>
    </row>
    <row r="725" spans="15:35" x14ac:dyDescent="0.2">
      <c r="O725" s="62">
        <f t="shared" si="110"/>
        <v>543.64110872746073</v>
      </c>
      <c r="P725" s="62" t="str">
        <f t="shared" si="111"/>
        <v>Northern Africa</v>
      </c>
      <c r="R725" s="62">
        <f t="shared" si="113"/>
        <v>5385</v>
      </c>
      <c r="S725" s="62">
        <f t="shared" si="112"/>
        <v>0</v>
      </c>
      <c r="T725" s="62">
        <f t="shared" si="114"/>
        <v>0</v>
      </c>
      <c r="U725" s="62">
        <f t="shared" si="114"/>
        <v>0</v>
      </c>
      <c r="V725" s="62">
        <f t="shared" si="114"/>
        <v>0</v>
      </c>
      <c r="W725" s="62">
        <f t="shared" si="114"/>
        <v>0</v>
      </c>
      <c r="X725" s="62">
        <f t="shared" si="114"/>
        <v>0</v>
      </c>
      <c r="Y725" s="62">
        <f t="shared" si="114"/>
        <v>0</v>
      </c>
      <c r="Z725" s="62">
        <f t="shared" si="114"/>
        <v>0</v>
      </c>
      <c r="AA725" s="62">
        <f t="shared" si="114"/>
        <v>0</v>
      </c>
      <c r="AB725" s="62">
        <f t="shared" si="114"/>
        <v>0</v>
      </c>
      <c r="AC725" s="62">
        <f t="shared" si="114"/>
        <v>543.64110872746073</v>
      </c>
      <c r="AD725" s="62">
        <f t="shared" si="114"/>
        <v>0</v>
      </c>
      <c r="AE725" s="62">
        <f t="shared" si="114"/>
        <v>0</v>
      </c>
      <c r="AF725" s="62">
        <f t="shared" si="114"/>
        <v>0</v>
      </c>
      <c r="AG725" s="62">
        <f t="shared" si="114"/>
        <v>0</v>
      </c>
      <c r="AH725" s="62">
        <f t="shared" si="114"/>
        <v>0</v>
      </c>
      <c r="AI725" s="62">
        <f t="shared" si="114"/>
        <v>0</v>
      </c>
    </row>
    <row r="726" spans="15:35" x14ac:dyDescent="0.2">
      <c r="O726" s="62">
        <f t="shared" si="110"/>
        <v>543.64110872746073</v>
      </c>
      <c r="P726" s="62" t="str">
        <f t="shared" si="111"/>
        <v>Northern Africa</v>
      </c>
      <c r="R726" s="62">
        <f t="shared" si="113"/>
        <v>5392.5</v>
      </c>
      <c r="S726" s="62">
        <f t="shared" si="112"/>
        <v>0</v>
      </c>
      <c r="T726" s="62">
        <f t="shared" si="114"/>
        <v>0</v>
      </c>
      <c r="U726" s="62">
        <f t="shared" si="114"/>
        <v>0</v>
      </c>
      <c r="V726" s="62">
        <f t="shared" si="114"/>
        <v>0</v>
      </c>
      <c r="W726" s="62">
        <f t="shared" si="114"/>
        <v>0</v>
      </c>
      <c r="X726" s="62">
        <f t="shared" si="114"/>
        <v>0</v>
      </c>
      <c r="Y726" s="62">
        <f t="shared" si="114"/>
        <v>0</v>
      </c>
      <c r="Z726" s="62">
        <f t="shared" si="114"/>
        <v>0</v>
      </c>
      <c r="AA726" s="62">
        <f t="shared" si="114"/>
        <v>0</v>
      </c>
      <c r="AB726" s="62">
        <f t="shared" si="114"/>
        <v>0</v>
      </c>
      <c r="AC726" s="62">
        <f t="shared" si="114"/>
        <v>543.64110872746073</v>
      </c>
      <c r="AD726" s="62">
        <f t="shared" si="114"/>
        <v>0</v>
      </c>
      <c r="AE726" s="62">
        <f t="shared" si="114"/>
        <v>0</v>
      </c>
      <c r="AF726" s="62">
        <f t="shared" si="114"/>
        <v>0</v>
      </c>
      <c r="AG726" s="62">
        <f t="shared" si="114"/>
        <v>0</v>
      </c>
      <c r="AH726" s="62">
        <f t="shared" si="114"/>
        <v>0</v>
      </c>
      <c r="AI726" s="62">
        <f t="shared" si="114"/>
        <v>0</v>
      </c>
    </row>
    <row r="727" spans="15:35" x14ac:dyDescent="0.2">
      <c r="O727" s="62">
        <f t="shared" si="110"/>
        <v>543.64110872746073</v>
      </c>
      <c r="P727" s="62" t="str">
        <f t="shared" si="111"/>
        <v>Northern Africa</v>
      </c>
      <c r="R727" s="62">
        <f t="shared" si="113"/>
        <v>5400</v>
      </c>
      <c r="S727" s="62">
        <f t="shared" si="112"/>
        <v>0</v>
      </c>
      <c r="T727" s="62">
        <f t="shared" si="114"/>
        <v>0</v>
      </c>
      <c r="U727" s="62">
        <f t="shared" si="114"/>
        <v>0</v>
      </c>
      <c r="V727" s="62">
        <f t="shared" si="114"/>
        <v>0</v>
      </c>
      <c r="W727" s="62">
        <f t="shared" si="114"/>
        <v>0</v>
      </c>
      <c r="X727" s="62">
        <f t="shared" si="114"/>
        <v>0</v>
      </c>
      <c r="Y727" s="62">
        <f t="shared" si="114"/>
        <v>0</v>
      </c>
      <c r="Z727" s="62">
        <f t="shared" si="114"/>
        <v>0</v>
      </c>
      <c r="AA727" s="62">
        <f t="shared" si="114"/>
        <v>0</v>
      </c>
      <c r="AB727" s="62">
        <f t="shared" si="114"/>
        <v>0</v>
      </c>
      <c r="AC727" s="62">
        <f t="shared" si="114"/>
        <v>543.64110872746073</v>
      </c>
      <c r="AD727" s="62">
        <f t="shared" si="114"/>
        <v>0</v>
      </c>
      <c r="AE727" s="62">
        <f t="shared" si="114"/>
        <v>0</v>
      </c>
      <c r="AF727" s="62">
        <f t="shared" si="114"/>
        <v>0</v>
      </c>
      <c r="AG727" s="62">
        <f t="shared" si="114"/>
        <v>0</v>
      </c>
      <c r="AH727" s="62">
        <f t="shared" si="114"/>
        <v>0</v>
      </c>
      <c r="AI727" s="62">
        <f t="shared" si="114"/>
        <v>0</v>
      </c>
    </row>
    <row r="728" spans="15:35" x14ac:dyDescent="0.2">
      <c r="O728" s="62">
        <f t="shared" si="110"/>
        <v>543.64110872746073</v>
      </c>
      <c r="P728" s="62" t="str">
        <f t="shared" si="111"/>
        <v>Northern Africa</v>
      </c>
      <c r="R728" s="62">
        <f t="shared" si="113"/>
        <v>5407.5</v>
      </c>
      <c r="S728" s="62">
        <f t="shared" si="112"/>
        <v>0</v>
      </c>
      <c r="T728" s="62">
        <f t="shared" si="114"/>
        <v>0</v>
      </c>
      <c r="U728" s="62">
        <f t="shared" si="114"/>
        <v>0</v>
      </c>
      <c r="V728" s="62">
        <f t="shared" si="114"/>
        <v>0</v>
      </c>
      <c r="W728" s="62">
        <f t="shared" si="114"/>
        <v>0</v>
      </c>
      <c r="X728" s="62">
        <f t="shared" si="114"/>
        <v>0</v>
      </c>
      <c r="Y728" s="62">
        <f t="shared" si="114"/>
        <v>0</v>
      </c>
      <c r="Z728" s="62">
        <f t="shared" si="114"/>
        <v>0</v>
      </c>
      <c r="AA728" s="62">
        <f t="shared" si="114"/>
        <v>0</v>
      </c>
      <c r="AB728" s="62">
        <f t="shared" si="114"/>
        <v>0</v>
      </c>
      <c r="AC728" s="62">
        <f t="shared" si="114"/>
        <v>543.64110872746073</v>
      </c>
      <c r="AD728" s="62">
        <f t="shared" si="114"/>
        <v>0</v>
      </c>
      <c r="AE728" s="62">
        <f t="shared" si="114"/>
        <v>0</v>
      </c>
      <c r="AF728" s="62">
        <f t="shared" si="114"/>
        <v>0</v>
      </c>
      <c r="AG728" s="62">
        <f t="shared" si="114"/>
        <v>0</v>
      </c>
      <c r="AH728" s="62">
        <f t="shared" si="114"/>
        <v>0</v>
      </c>
      <c r="AI728" s="62">
        <f t="shared" si="114"/>
        <v>0</v>
      </c>
    </row>
    <row r="729" spans="15:35" x14ac:dyDescent="0.2">
      <c r="O729" s="62">
        <f t="shared" si="110"/>
        <v>543.64110872746073</v>
      </c>
      <c r="P729" s="62" t="str">
        <f t="shared" si="111"/>
        <v>Northern Africa</v>
      </c>
      <c r="R729" s="62">
        <f t="shared" si="113"/>
        <v>5415</v>
      </c>
      <c r="S729" s="62">
        <f t="shared" si="112"/>
        <v>0</v>
      </c>
      <c r="T729" s="62">
        <f t="shared" si="114"/>
        <v>0</v>
      </c>
      <c r="U729" s="62">
        <f t="shared" si="114"/>
        <v>0</v>
      </c>
      <c r="V729" s="62">
        <f t="shared" si="114"/>
        <v>0</v>
      </c>
      <c r="W729" s="62">
        <f t="shared" si="114"/>
        <v>0</v>
      </c>
      <c r="X729" s="62">
        <f t="shared" si="114"/>
        <v>0</v>
      </c>
      <c r="Y729" s="62">
        <f t="shared" si="114"/>
        <v>0</v>
      </c>
      <c r="Z729" s="62">
        <f t="shared" si="114"/>
        <v>0</v>
      </c>
      <c r="AA729" s="62">
        <f t="shared" si="114"/>
        <v>0</v>
      </c>
      <c r="AB729" s="62">
        <f t="shared" si="114"/>
        <v>0</v>
      </c>
      <c r="AC729" s="62">
        <f t="shared" si="114"/>
        <v>543.64110872746073</v>
      </c>
      <c r="AD729" s="62">
        <f t="shared" ref="T729:AI745" si="115">IF($R729&gt;MAX($L:$L),0,IF($P729=AD$6,$O729,0))</f>
        <v>0</v>
      </c>
      <c r="AE729" s="62">
        <f t="shared" si="115"/>
        <v>0</v>
      </c>
      <c r="AF729" s="62">
        <f t="shared" si="115"/>
        <v>0</v>
      </c>
      <c r="AG729" s="62">
        <f t="shared" si="115"/>
        <v>0</v>
      </c>
      <c r="AH729" s="62">
        <f t="shared" si="115"/>
        <v>0</v>
      </c>
      <c r="AI729" s="62">
        <f t="shared" si="115"/>
        <v>0</v>
      </c>
    </row>
    <row r="730" spans="15:35" x14ac:dyDescent="0.2">
      <c r="O730" s="62">
        <f t="shared" si="110"/>
        <v>543.64110872746073</v>
      </c>
      <c r="P730" s="62" t="str">
        <f t="shared" si="111"/>
        <v>Northern Africa</v>
      </c>
      <c r="R730" s="62">
        <f t="shared" si="113"/>
        <v>5422.5</v>
      </c>
      <c r="S730" s="62">
        <f t="shared" si="112"/>
        <v>0</v>
      </c>
      <c r="T730" s="62">
        <f t="shared" si="115"/>
        <v>0</v>
      </c>
      <c r="U730" s="62">
        <f t="shared" si="115"/>
        <v>0</v>
      </c>
      <c r="V730" s="62">
        <f t="shared" si="115"/>
        <v>0</v>
      </c>
      <c r="W730" s="62">
        <f t="shared" si="115"/>
        <v>0</v>
      </c>
      <c r="X730" s="62">
        <f t="shared" si="115"/>
        <v>0</v>
      </c>
      <c r="Y730" s="62">
        <f t="shared" si="115"/>
        <v>0</v>
      </c>
      <c r="Z730" s="62">
        <f t="shared" si="115"/>
        <v>0</v>
      </c>
      <c r="AA730" s="62">
        <f t="shared" si="115"/>
        <v>0</v>
      </c>
      <c r="AB730" s="62">
        <f t="shared" si="115"/>
        <v>0</v>
      </c>
      <c r="AC730" s="62">
        <f t="shared" si="115"/>
        <v>543.64110872746073</v>
      </c>
      <c r="AD730" s="62">
        <f t="shared" si="115"/>
        <v>0</v>
      </c>
      <c r="AE730" s="62">
        <f t="shared" si="115"/>
        <v>0</v>
      </c>
      <c r="AF730" s="62">
        <f t="shared" si="115"/>
        <v>0</v>
      </c>
      <c r="AG730" s="62">
        <f t="shared" si="115"/>
        <v>0</v>
      </c>
      <c r="AH730" s="62">
        <f t="shared" si="115"/>
        <v>0</v>
      </c>
      <c r="AI730" s="62">
        <f t="shared" si="115"/>
        <v>0</v>
      </c>
    </row>
    <row r="731" spans="15:35" x14ac:dyDescent="0.2">
      <c r="O731" s="62">
        <f t="shared" si="110"/>
        <v>543.82517366259208</v>
      </c>
      <c r="P731" s="62" t="str">
        <f t="shared" si="111"/>
        <v>Eastern Asia</v>
      </c>
      <c r="R731" s="62">
        <f t="shared" si="113"/>
        <v>5430</v>
      </c>
      <c r="S731" s="62">
        <f t="shared" si="112"/>
        <v>0</v>
      </c>
      <c r="T731" s="62">
        <f t="shared" si="115"/>
        <v>0</v>
      </c>
      <c r="U731" s="62">
        <f t="shared" si="115"/>
        <v>0</v>
      </c>
      <c r="V731" s="62">
        <f t="shared" si="115"/>
        <v>0</v>
      </c>
      <c r="W731" s="62">
        <f t="shared" si="115"/>
        <v>0</v>
      </c>
      <c r="X731" s="62">
        <f t="shared" si="115"/>
        <v>543.82517366259208</v>
      </c>
      <c r="Y731" s="62">
        <f t="shared" si="115"/>
        <v>0</v>
      </c>
      <c r="Z731" s="62">
        <f t="shared" si="115"/>
        <v>0</v>
      </c>
      <c r="AA731" s="62">
        <f t="shared" si="115"/>
        <v>0</v>
      </c>
      <c r="AB731" s="62">
        <f t="shared" si="115"/>
        <v>0</v>
      </c>
      <c r="AC731" s="62">
        <f t="shared" si="115"/>
        <v>0</v>
      </c>
      <c r="AD731" s="62">
        <f t="shared" si="115"/>
        <v>0</v>
      </c>
      <c r="AE731" s="62">
        <f t="shared" si="115"/>
        <v>0</v>
      </c>
      <c r="AF731" s="62">
        <f t="shared" si="115"/>
        <v>0</v>
      </c>
      <c r="AG731" s="62">
        <f t="shared" si="115"/>
        <v>0</v>
      </c>
      <c r="AH731" s="62">
        <f t="shared" si="115"/>
        <v>0</v>
      </c>
      <c r="AI731" s="62">
        <f t="shared" si="115"/>
        <v>0</v>
      </c>
    </row>
    <row r="732" spans="15:35" x14ac:dyDescent="0.2">
      <c r="O732" s="62">
        <f t="shared" si="110"/>
        <v>543.82517366259208</v>
      </c>
      <c r="P732" s="62" t="str">
        <f t="shared" si="111"/>
        <v>Eastern Asia</v>
      </c>
      <c r="R732" s="62">
        <f t="shared" si="113"/>
        <v>5437.5</v>
      </c>
      <c r="S732" s="62">
        <f t="shared" si="112"/>
        <v>0</v>
      </c>
      <c r="T732" s="62">
        <f t="shared" si="115"/>
        <v>0</v>
      </c>
      <c r="U732" s="62">
        <f t="shared" si="115"/>
        <v>0</v>
      </c>
      <c r="V732" s="62">
        <f t="shared" si="115"/>
        <v>0</v>
      </c>
      <c r="W732" s="62">
        <f t="shared" si="115"/>
        <v>0</v>
      </c>
      <c r="X732" s="62">
        <f t="shared" si="115"/>
        <v>543.82517366259208</v>
      </c>
      <c r="Y732" s="62">
        <f t="shared" si="115"/>
        <v>0</v>
      </c>
      <c r="Z732" s="62">
        <f t="shared" si="115"/>
        <v>0</v>
      </c>
      <c r="AA732" s="62">
        <f t="shared" si="115"/>
        <v>0</v>
      </c>
      <c r="AB732" s="62">
        <f t="shared" si="115"/>
        <v>0</v>
      </c>
      <c r="AC732" s="62">
        <f t="shared" si="115"/>
        <v>0</v>
      </c>
      <c r="AD732" s="62">
        <f t="shared" si="115"/>
        <v>0</v>
      </c>
      <c r="AE732" s="62">
        <f t="shared" si="115"/>
        <v>0</v>
      </c>
      <c r="AF732" s="62">
        <f t="shared" si="115"/>
        <v>0</v>
      </c>
      <c r="AG732" s="62">
        <f t="shared" si="115"/>
        <v>0</v>
      </c>
      <c r="AH732" s="62">
        <f t="shared" si="115"/>
        <v>0</v>
      </c>
      <c r="AI732" s="62">
        <f t="shared" si="115"/>
        <v>0</v>
      </c>
    </row>
    <row r="733" spans="15:35" x14ac:dyDescent="0.2">
      <c r="O733" s="62">
        <f t="shared" si="110"/>
        <v>543.82517366259208</v>
      </c>
      <c r="P733" s="62" t="str">
        <f t="shared" si="111"/>
        <v>Eastern Asia</v>
      </c>
      <c r="R733" s="62">
        <f t="shared" si="113"/>
        <v>5445</v>
      </c>
      <c r="S733" s="62">
        <f t="shared" si="112"/>
        <v>0</v>
      </c>
      <c r="T733" s="62">
        <f t="shared" si="115"/>
        <v>0</v>
      </c>
      <c r="U733" s="62">
        <f t="shared" si="115"/>
        <v>0</v>
      </c>
      <c r="V733" s="62">
        <f t="shared" si="115"/>
        <v>0</v>
      </c>
      <c r="W733" s="62">
        <f t="shared" si="115"/>
        <v>0</v>
      </c>
      <c r="X733" s="62">
        <f t="shared" si="115"/>
        <v>543.82517366259208</v>
      </c>
      <c r="Y733" s="62">
        <f t="shared" si="115"/>
        <v>0</v>
      </c>
      <c r="Z733" s="62">
        <f t="shared" si="115"/>
        <v>0</v>
      </c>
      <c r="AA733" s="62">
        <f t="shared" si="115"/>
        <v>0</v>
      </c>
      <c r="AB733" s="62">
        <f t="shared" si="115"/>
        <v>0</v>
      </c>
      <c r="AC733" s="62">
        <f t="shared" si="115"/>
        <v>0</v>
      </c>
      <c r="AD733" s="62">
        <f t="shared" si="115"/>
        <v>0</v>
      </c>
      <c r="AE733" s="62">
        <f t="shared" si="115"/>
        <v>0</v>
      </c>
      <c r="AF733" s="62">
        <f t="shared" si="115"/>
        <v>0</v>
      </c>
      <c r="AG733" s="62">
        <f t="shared" si="115"/>
        <v>0</v>
      </c>
      <c r="AH733" s="62">
        <f t="shared" si="115"/>
        <v>0</v>
      </c>
      <c r="AI733" s="62">
        <f t="shared" si="115"/>
        <v>0</v>
      </c>
    </row>
    <row r="734" spans="15:35" x14ac:dyDescent="0.2">
      <c r="O734" s="62">
        <f t="shared" si="110"/>
        <v>543.82517366259208</v>
      </c>
      <c r="P734" s="62" t="str">
        <f t="shared" si="111"/>
        <v>Eastern Asia</v>
      </c>
      <c r="R734" s="62">
        <f t="shared" si="113"/>
        <v>5452.5</v>
      </c>
      <c r="S734" s="62">
        <f t="shared" si="112"/>
        <v>0</v>
      </c>
      <c r="T734" s="62">
        <f t="shared" si="115"/>
        <v>0</v>
      </c>
      <c r="U734" s="62">
        <f t="shared" si="115"/>
        <v>0</v>
      </c>
      <c r="V734" s="62">
        <f t="shared" si="115"/>
        <v>0</v>
      </c>
      <c r="W734" s="62">
        <f t="shared" si="115"/>
        <v>0</v>
      </c>
      <c r="X734" s="62">
        <f t="shared" si="115"/>
        <v>543.82517366259208</v>
      </c>
      <c r="Y734" s="62">
        <f t="shared" si="115"/>
        <v>0</v>
      </c>
      <c r="Z734" s="62">
        <f t="shared" si="115"/>
        <v>0</v>
      </c>
      <c r="AA734" s="62">
        <f t="shared" si="115"/>
        <v>0</v>
      </c>
      <c r="AB734" s="62">
        <f t="shared" si="115"/>
        <v>0</v>
      </c>
      <c r="AC734" s="62">
        <f t="shared" si="115"/>
        <v>0</v>
      </c>
      <c r="AD734" s="62">
        <f t="shared" si="115"/>
        <v>0</v>
      </c>
      <c r="AE734" s="62">
        <f t="shared" si="115"/>
        <v>0</v>
      </c>
      <c r="AF734" s="62">
        <f t="shared" si="115"/>
        <v>0</v>
      </c>
      <c r="AG734" s="62">
        <f t="shared" si="115"/>
        <v>0</v>
      </c>
      <c r="AH734" s="62">
        <f t="shared" si="115"/>
        <v>0</v>
      </c>
      <c r="AI734" s="62">
        <f t="shared" si="115"/>
        <v>0</v>
      </c>
    </row>
    <row r="735" spans="15:35" x14ac:dyDescent="0.2">
      <c r="O735" s="62">
        <f t="shared" si="110"/>
        <v>543.82517366259208</v>
      </c>
      <c r="P735" s="62" t="str">
        <f t="shared" si="111"/>
        <v>Eastern Asia</v>
      </c>
      <c r="R735" s="62">
        <f t="shared" si="113"/>
        <v>5460</v>
      </c>
      <c r="S735" s="62">
        <f t="shared" si="112"/>
        <v>0</v>
      </c>
      <c r="T735" s="62">
        <f t="shared" si="115"/>
        <v>0</v>
      </c>
      <c r="U735" s="62">
        <f t="shared" si="115"/>
        <v>0</v>
      </c>
      <c r="V735" s="62">
        <f t="shared" si="115"/>
        <v>0</v>
      </c>
      <c r="W735" s="62">
        <f t="shared" si="115"/>
        <v>0</v>
      </c>
      <c r="X735" s="62">
        <f t="shared" si="115"/>
        <v>543.82517366259208</v>
      </c>
      <c r="Y735" s="62">
        <f t="shared" si="115"/>
        <v>0</v>
      </c>
      <c r="Z735" s="62">
        <f t="shared" si="115"/>
        <v>0</v>
      </c>
      <c r="AA735" s="62">
        <f t="shared" si="115"/>
        <v>0</v>
      </c>
      <c r="AB735" s="62">
        <f t="shared" si="115"/>
        <v>0</v>
      </c>
      <c r="AC735" s="62">
        <f t="shared" si="115"/>
        <v>0</v>
      </c>
      <c r="AD735" s="62">
        <f t="shared" si="115"/>
        <v>0</v>
      </c>
      <c r="AE735" s="62">
        <f t="shared" si="115"/>
        <v>0</v>
      </c>
      <c r="AF735" s="62">
        <f t="shared" si="115"/>
        <v>0</v>
      </c>
      <c r="AG735" s="62">
        <f t="shared" si="115"/>
        <v>0</v>
      </c>
      <c r="AH735" s="62">
        <f t="shared" si="115"/>
        <v>0</v>
      </c>
      <c r="AI735" s="62">
        <f t="shared" si="115"/>
        <v>0</v>
      </c>
    </row>
    <row r="736" spans="15:35" x14ac:dyDescent="0.2">
      <c r="O736" s="62">
        <f t="shared" si="110"/>
        <v>543.82517366259208</v>
      </c>
      <c r="P736" s="62" t="str">
        <f t="shared" si="111"/>
        <v>Eastern Asia</v>
      </c>
      <c r="R736" s="62">
        <f t="shared" si="113"/>
        <v>5467.5</v>
      </c>
      <c r="S736" s="62">
        <f t="shared" si="112"/>
        <v>0</v>
      </c>
      <c r="T736" s="62">
        <f t="shared" si="115"/>
        <v>0</v>
      </c>
      <c r="U736" s="62">
        <f t="shared" si="115"/>
        <v>0</v>
      </c>
      <c r="V736" s="62">
        <f t="shared" si="115"/>
        <v>0</v>
      </c>
      <c r="W736" s="62">
        <f t="shared" si="115"/>
        <v>0</v>
      </c>
      <c r="X736" s="62">
        <f t="shared" si="115"/>
        <v>543.82517366259208</v>
      </c>
      <c r="Y736" s="62">
        <f t="shared" si="115"/>
        <v>0</v>
      </c>
      <c r="Z736" s="62">
        <f t="shared" si="115"/>
        <v>0</v>
      </c>
      <c r="AA736" s="62">
        <f t="shared" si="115"/>
        <v>0</v>
      </c>
      <c r="AB736" s="62">
        <f t="shared" si="115"/>
        <v>0</v>
      </c>
      <c r="AC736" s="62">
        <f t="shared" si="115"/>
        <v>0</v>
      </c>
      <c r="AD736" s="62">
        <f t="shared" si="115"/>
        <v>0</v>
      </c>
      <c r="AE736" s="62">
        <f t="shared" si="115"/>
        <v>0</v>
      </c>
      <c r="AF736" s="62">
        <f t="shared" si="115"/>
        <v>0</v>
      </c>
      <c r="AG736" s="62">
        <f t="shared" si="115"/>
        <v>0</v>
      </c>
      <c r="AH736" s="62">
        <f t="shared" si="115"/>
        <v>0</v>
      </c>
      <c r="AI736" s="62">
        <f t="shared" si="115"/>
        <v>0</v>
      </c>
    </row>
    <row r="737" spans="15:35" x14ac:dyDescent="0.2">
      <c r="O737" s="62">
        <f t="shared" si="110"/>
        <v>543.82517366259208</v>
      </c>
      <c r="P737" s="62" t="str">
        <f t="shared" si="111"/>
        <v>Eastern Asia</v>
      </c>
      <c r="R737" s="62">
        <f t="shared" si="113"/>
        <v>5475</v>
      </c>
      <c r="S737" s="62">
        <f t="shared" si="112"/>
        <v>0</v>
      </c>
      <c r="T737" s="62">
        <f t="shared" si="115"/>
        <v>0</v>
      </c>
      <c r="U737" s="62">
        <f t="shared" si="115"/>
        <v>0</v>
      </c>
      <c r="V737" s="62">
        <f t="shared" si="115"/>
        <v>0</v>
      </c>
      <c r="W737" s="62">
        <f t="shared" si="115"/>
        <v>0</v>
      </c>
      <c r="X737" s="62">
        <f t="shared" si="115"/>
        <v>543.82517366259208</v>
      </c>
      <c r="Y737" s="62">
        <f t="shared" si="115"/>
        <v>0</v>
      </c>
      <c r="Z737" s="62">
        <f t="shared" si="115"/>
        <v>0</v>
      </c>
      <c r="AA737" s="62">
        <f t="shared" si="115"/>
        <v>0</v>
      </c>
      <c r="AB737" s="62">
        <f t="shared" si="115"/>
        <v>0</v>
      </c>
      <c r="AC737" s="62">
        <f t="shared" si="115"/>
        <v>0</v>
      </c>
      <c r="AD737" s="62">
        <f t="shared" si="115"/>
        <v>0</v>
      </c>
      <c r="AE737" s="62">
        <f t="shared" si="115"/>
        <v>0</v>
      </c>
      <c r="AF737" s="62">
        <f t="shared" si="115"/>
        <v>0</v>
      </c>
      <c r="AG737" s="62">
        <f t="shared" si="115"/>
        <v>0</v>
      </c>
      <c r="AH737" s="62">
        <f t="shared" si="115"/>
        <v>0</v>
      </c>
      <c r="AI737" s="62">
        <f t="shared" si="115"/>
        <v>0</v>
      </c>
    </row>
    <row r="738" spans="15:35" x14ac:dyDescent="0.2">
      <c r="O738" s="62">
        <f t="shared" si="110"/>
        <v>543.82517366259208</v>
      </c>
      <c r="P738" s="62" t="str">
        <f t="shared" si="111"/>
        <v>Eastern Asia</v>
      </c>
      <c r="R738" s="62">
        <f t="shared" si="113"/>
        <v>5482.5</v>
      </c>
      <c r="S738" s="62">
        <f t="shared" si="112"/>
        <v>0</v>
      </c>
      <c r="T738" s="62">
        <f t="shared" si="115"/>
        <v>0</v>
      </c>
      <c r="U738" s="62">
        <f t="shared" si="115"/>
        <v>0</v>
      </c>
      <c r="V738" s="62">
        <f t="shared" si="115"/>
        <v>0</v>
      </c>
      <c r="W738" s="62">
        <f t="shared" si="115"/>
        <v>0</v>
      </c>
      <c r="X738" s="62">
        <f t="shared" si="115"/>
        <v>543.82517366259208</v>
      </c>
      <c r="Y738" s="62">
        <f t="shared" si="115"/>
        <v>0</v>
      </c>
      <c r="Z738" s="62">
        <f t="shared" si="115"/>
        <v>0</v>
      </c>
      <c r="AA738" s="62">
        <f t="shared" si="115"/>
        <v>0</v>
      </c>
      <c r="AB738" s="62">
        <f t="shared" si="115"/>
        <v>0</v>
      </c>
      <c r="AC738" s="62">
        <f t="shared" si="115"/>
        <v>0</v>
      </c>
      <c r="AD738" s="62">
        <f t="shared" si="115"/>
        <v>0</v>
      </c>
      <c r="AE738" s="62">
        <f t="shared" si="115"/>
        <v>0</v>
      </c>
      <c r="AF738" s="62">
        <f t="shared" si="115"/>
        <v>0</v>
      </c>
      <c r="AG738" s="62">
        <f t="shared" si="115"/>
        <v>0</v>
      </c>
      <c r="AH738" s="62">
        <f t="shared" si="115"/>
        <v>0</v>
      </c>
      <c r="AI738" s="62">
        <f t="shared" si="115"/>
        <v>0</v>
      </c>
    </row>
    <row r="739" spans="15:35" x14ac:dyDescent="0.2">
      <c r="O739" s="62">
        <f t="shared" si="110"/>
        <v>543.82517366259208</v>
      </c>
      <c r="P739" s="62" t="str">
        <f t="shared" si="111"/>
        <v>Eastern Asia</v>
      </c>
      <c r="R739" s="62">
        <f t="shared" si="113"/>
        <v>5490</v>
      </c>
      <c r="S739" s="62">
        <f t="shared" si="112"/>
        <v>0</v>
      </c>
      <c r="T739" s="62">
        <f t="shared" si="115"/>
        <v>0</v>
      </c>
      <c r="U739" s="62">
        <f t="shared" si="115"/>
        <v>0</v>
      </c>
      <c r="V739" s="62">
        <f t="shared" si="115"/>
        <v>0</v>
      </c>
      <c r="W739" s="62">
        <f t="shared" si="115"/>
        <v>0</v>
      </c>
      <c r="X739" s="62">
        <f t="shared" si="115"/>
        <v>543.82517366259208</v>
      </c>
      <c r="Y739" s="62">
        <f t="shared" si="115"/>
        <v>0</v>
      </c>
      <c r="Z739" s="62">
        <f t="shared" si="115"/>
        <v>0</v>
      </c>
      <c r="AA739" s="62">
        <f t="shared" si="115"/>
        <v>0</v>
      </c>
      <c r="AB739" s="62">
        <f t="shared" si="115"/>
        <v>0</v>
      </c>
      <c r="AC739" s="62">
        <f t="shared" si="115"/>
        <v>0</v>
      </c>
      <c r="AD739" s="62">
        <f t="shared" si="115"/>
        <v>0</v>
      </c>
      <c r="AE739" s="62">
        <f t="shared" si="115"/>
        <v>0</v>
      </c>
      <c r="AF739" s="62">
        <f t="shared" si="115"/>
        <v>0</v>
      </c>
      <c r="AG739" s="62">
        <f t="shared" si="115"/>
        <v>0</v>
      </c>
      <c r="AH739" s="62">
        <f t="shared" si="115"/>
        <v>0</v>
      </c>
      <c r="AI739" s="62">
        <f t="shared" si="115"/>
        <v>0</v>
      </c>
    </row>
    <row r="740" spans="15:35" x14ac:dyDescent="0.2">
      <c r="O740" s="62">
        <f t="shared" si="110"/>
        <v>543.82517366259208</v>
      </c>
      <c r="P740" s="62" t="str">
        <f t="shared" si="111"/>
        <v>Eastern Asia</v>
      </c>
      <c r="R740" s="62">
        <f t="shared" si="113"/>
        <v>5497.5</v>
      </c>
      <c r="S740" s="62">
        <f t="shared" si="112"/>
        <v>0</v>
      </c>
      <c r="T740" s="62">
        <f t="shared" si="115"/>
        <v>0</v>
      </c>
      <c r="U740" s="62">
        <f t="shared" si="115"/>
        <v>0</v>
      </c>
      <c r="V740" s="62">
        <f t="shared" si="115"/>
        <v>0</v>
      </c>
      <c r="W740" s="62">
        <f t="shared" si="115"/>
        <v>0</v>
      </c>
      <c r="X740" s="62">
        <f t="shared" si="115"/>
        <v>543.82517366259208</v>
      </c>
      <c r="Y740" s="62">
        <f t="shared" si="115"/>
        <v>0</v>
      </c>
      <c r="Z740" s="62">
        <f t="shared" si="115"/>
        <v>0</v>
      </c>
      <c r="AA740" s="62">
        <f t="shared" si="115"/>
        <v>0</v>
      </c>
      <c r="AB740" s="62">
        <f t="shared" si="115"/>
        <v>0</v>
      </c>
      <c r="AC740" s="62">
        <f t="shared" si="115"/>
        <v>0</v>
      </c>
      <c r="AD740" s="62">
        <f t="shared" si="115"/>
        <v>0</v>
      </c>
      <c r="AE740" s="62">
        <f t="shared" si="115"/>
        <v>0</v>
      </c>
      <c r="AF740" s="62">
        <f t="shared" si="115"/>
        <v>0</v>
      </c>
      <c r="AG740" s="62">
        <f t="shared" si="115"/>
        <v>0</v>
      </c>
      <c r="AH740" s="62">
        <f t="shared" si="115"/>
        <v>0</v>
      </c>
      <c r="AI740" s="62">
        <f t="shared" si="115"/>
        <v>0</v>
      </c>
    </row>
    <row r="741" spans="15:35" x14ac:dyDescent="0.2">
      <c r="O741" s="62">
        <f t="shared" si="110"/>
        <v>543.82517366259208</v>
      </c>
      <c r="P741" s="62" t="str">
        <f t="shared" si="111"/>
        <v>Eastern Asia</v>
      </c>
      <c r="R741" s="62">
        <f t="shared" si="113"/>
        <v>5505</v>
      </c>
      <c r="S741" s="62">
        <f t="shared" si="112"/>
        <v>0</v>
      </c>
      <c r="T741" s="62">
        <f t="shared" si="115"/>
        <v>0</v>
      </c>
      <c r="U741" s="62">
        <f t="shared" si="115"/>
        <v>0</v>
      </c>
      <c r="V741" s="62">
        <f t="shared" si="115"/>
        <v>0</v>
      </c>
      <c r="W741" s="62">
        <f t="shared" si="115"/>
        <v>0</v>
      </c>
      <c r="X741" s="62">
        <f t="shared" si="115"/>
        <v>543.82517366259208</v>
      </c>
      <c r="Y741" s="62">
        <f t="shared" si="115"/>
        <v>0</v>
      </c>
      <c r="Z741" s="62">
        <f t="shared" si="115"/>
        <v>0</v>
      </c>
      <c r="AA741" s="62">
        <f t="shared" si="115"/>
        <v>0</v>
      </c>
      <c r="AB741" s="62">
        <f t="shared" si="115"/>
        <v>0</v>
      </c>
      <c r="AC741" s="62">
        <f t="shared" si="115"/>
        <v>0</v>
      </c>
      <c r="AD741" s="62">
        <f t="shared" si="115"/>
        <v>0</v>
      </c>
      <c r="AE741" s="62">
        <f t="shared" si="115"/>
        <v>0</v>
      </c>
      <c r="AF741" s="62">
        <f t="shared" si="115"/>
        <v>0</v>
      </c>
      <c r="AG741" s="62">
        <f t="shared" si="115"/>
        <v>0</v>
      </c>
      <c r="AH741" s="62">
        <f t="shared" si="115"/>
        <v>0</v>
      </c>
      <c r="AI741" s="62">
        <f t="shared" si="115"/>
        <v>0</v>
      </c>
    </row>
    <row r="742" spans="15:35" x14ac:dyDescent="0.2">
      <c r="O742" s="62">
        <f t="shared" si="110"/>
        <v>543.82517366259208</v>
      </c>
      <c r="P742" s="62" t="str">
        <f t="shared" si="111"/>
        <v>Eastern Asia</v>
      </c>
      <c r="R742" s="62">
        <f t="shared" si="113"/>
        <v>5512.5</v>
      </c>
      <c r="S742" s="62">
        <f t="shared" si="112"/>
        <v>0</v>
      </c>
      <c r="T742" s="62">
        <f t="shared" si="115"/>
        <v>0</v>
      </c>
      <c r="U742" s="62">
        <f t="shared" si="115"/>
        <v>0</v>
      </c>
      <c r="V742" s="62">
        <f t="shared" si="115"/>
        <v>0</v>
      </c>
      <c r="W742" s="62">
        <f t="shared" si="115"/>
        <v>0</v>
      </c>
      <c r="X742" s="62">
        <f t="shared" si="115"/>
        <v>543.82517366259208</v>
      </c>
      <c r="Y742" s="62">
        <f t="shared" si="115"/>
        <v>0</v>
      </c>
      <c r="Z742" s="62">
        <f t="shared" si="115"/>
        <v>0</v>
      </c>
      <c r="AA742" s="62">
        <f t="shared" si="115"/>
        <v>0</v>
      </c>
      <c r="AB742" s="62">
        <f t="shared" si="115"/>
        <v>0</v>
      </c>
      <c r="AC742" s="62">
        <f t="shared" si="115"/>
        <v>0</v>
      </c>
      <c r="AD742" s="62">
        <f t="shared" si="115"/>
        <v>0</v>
      </c>
      <c r="AE742" s="62">
        <f t="shared" si="115"/>
        <v>0</v>
      </c>
      <c r="AF742" s="62">
        <f t="shared" si="115"/>
        <v>0</v>
      </c>
      <c r="AG742" s="62">
        <f t="shared" si="115"/>
        <v>0</v>
      </c>
      <c r="AH742" s="62">
        <f t="shared" si="115"/>
        <v>0</v>
      </c>
      <c r="AI742" s="62">
        <f t="shared" si="115"/>
        <v>0</v>
      </c>
    </row>
    <row r="743" spans="15:35" x14ac:dyDescent="0.2">
      <c r="O743" s="62">
        <f t="shared" si="110"/>
        <v>543.82517366259208</v>
      </c>
      <c r="P743" s="62" t="str">
        <f t="shared" si="111"/>
        <v>Eastern Asia</v>
      </c>
      <c r="R743" s="62">
        <f t="shared" si="113"/>
        <v>5520</v>
      </c>
      <c r="S743" s="62">
        <f t="shared" si="112"/>
        <v>0</v>
      </c>
      <c r="T743" s="62">
        <f t="shared" si="115"/>
        <v>0</v>
      </c>
      <c r="U743" s="62">
        <f t="shared" si="115"/>
        <v>0</v>
      </c>
      <c r="V743" s="62">
        <f t="shared" si="115"/>
        <v>0</v>
      </c>
      <c r="W743" s="62">
        <f t="shared" si="115"/>
        <v>0</v>
      </c>
      <c r="X743" s="62">
        <f t="shared" si="115"/>
        <v>543.82517366259208</v>
      </c>
      <c r="Y743" s="62">
        <f t="shared" si="115"/>
        <v>0</v>
      </c>
      <c r="Z743" s="62">
        <f t="shared" si="115"/>
        <v>0</v>
      </c>
      <c r="AA743" s="62">
        <f t="shared" si="115"/>
        <v>0</v>
      </c>
      <c r="AB743" s="62">
        <f t="shared" si="115"/>
        <v>0</v>
      </c>
      <c r="AC743" s="62">
        <f t="shared" si="115"/>
        <v>0</v>
      </c>
      <c r="AD743" s="62">
        <f t="shared" si="115"/>
        <v>0</v>
      </c>
      <c r="AE743" s="62">
        <f t="shared" si="115"/>
        <v>0</v>
      </c>
      <c r="AF743" s="62">
        <f t="shared" si="115"/>
        <v>0</v>
      </c>
      <c r="AG743" s="62">
        <f t="shared" si="115"/>
        <v>0</v>
      </c>
      <c r="AH743" s="62">
        <f t="shared" si="115"/>
        <v>0</v>
      </c>
      <c r="AI743" s="62">
        <f t="shared" si="115"/>
        <v>0</v>
      </c>
    </row>
    <row r="744" spans="15:35" x14ac:dyDescent="0.2">
      <c r="O744" s="62">
        <f t="shared" si="110"/>
        <v>543.82517366259208</v>
      </c>
      <c r="P744" s="62" t="str">
        <f t="shared" si="111"/>
        <v>Eastern Asia</v>
      </c>
      <c r="R744" s="62">
        <f t="shared" si="113"/>
        <v>5527.5</v>
      </c>
      <c r="S744" s="62">
        <f t="shared" si="112"/>
        <v>0</v>
      </c>
      <c r="T744" s="62">
        <f t="shared" si="115"/>
        <v>0</v>
      </c>
      <c r="U744" s="62">
        <f t="shared" si="115"/>
        <v>0</v>
      </c>
      <c r="V744" s="62">
        <f t="shared" si="115"/>
        <v>0</v>
      </c>
      <c r="W744" s="62">
        <f t="shared" si="115"/>
        <v>0</v>
      </c>
      <c r="X744" s="62">
        <f t="shared" si="115"/>
        <v>543.82517366259208</v>
      </c>
      <c r="Y744" s="62">
        <f t="shared" si="115"/>
        <v>0</v>
      </c>
      <c r="Z744" s="62">
        <f t="shared" si="115"/>
        <v>0</v>
      </c>
      <c r="AA744" s="62">
        <f t="shared" si="115"/>
        <v>0</v>
      </c>
      <c r="AB744" s="62">
        <f t="shared" si="115"/>
        <v>0</v>
      </c>
      <c r="AC744" s="62">
        <f t="shared" si="115"/>
        <v>0</v>
      </c>
      <c r="AD744" s="62">
        <f t="shared" si="115"/>
        <v>0</v>
      </c>
      <c r="AE744" s="62">
        <f t="shared" si="115"/>
        <v>0</v>
      </c>
      <c r="AF744" s="62">
        <f t="shared" si="115"/>
        <v>0</v>
      </c>
      <c r="AG744" s="62">
        <f t="shared" si="115"/>
        <v>0</v>
      </c>
      <c r="AH744" s="62">
        <f t="shared" si="115"/>
        <v>0</v>
      </c>
      <c r="AI744" s="62">
        <f t="shared" si="115"/>
        <v>0</v>
      </c>
    </row>
    <row r="745" spans="15:35" x14ac:dyDescent="0.2">
      <c r="O745" s="62">
        <f t="shared" si="110"/>
        <v>543.82517366259208</v>
      </c>
      <c r="P745" s="62" t="str">
        <f t="shared" si="111"/>
        <v>Eastern Asia</v>
      </c>
      <c r="R745" s="62">
        <f t="shared" si="113"/>
        <v>5535</v>
      </c>
      <c r="S745" s="62">
        <f t="shared" si="112"/>
        <v>0</v>
      </c>
      <c r="T745" s="62">
        <f t="shared" si="115"/>
        <v>0</v>
      </c>
      <c r="U745" s="62">
        <f t="shared" si="115"/>
        <v>0</v>
      </c>
      <c r="V745" s="62">
        <f t="shared" si="115"/>
        <v>0</v>
      </c>
      <c r="W745" s="62">
        <f t="shared" si="115"/>
        <v>0</v>
      </c>
      <c r="X745" s="62">
        <f t="shared" si="115"/>
        <v>543.82517366259208</v>
      </c>
      <c r="Y745" s="62">
        <f t="shared" si="115"/>
        <v>0</v>
      </c>
      <c r="Z745" s="62">
        <f t="shared" si="115"/>
        <v>0</v>
      </c>
      <c r="AA745" s="62">
        <f t="shared" si="115"/>
        <v>0</v>
      </c>
      <c r="AB745" s="62">
        <f t="shared" si="115"/>
        <v>0</v>
      </c>
      <c r="AC745" s="62">
        <f t="shared" ref="T745:AI761" si="116">IF($R745&gt;MAX($L:$L),0,IF($P745=AC$6,$O745,0))</f>
        <v>0</v>
      </c>
      <c r="AD745" s="62">
        <f t="shared" si="116"/>
        <v>0</v>
      </c>
      <c r="AE745" s="62">
        <f t="shared" si="116"/>
        <v>0</v>
      </c>
      <c r="AF745" s="62">
        <f t="shared" si="116"/>
        <v>0</v>
      </c>
      <c r="AG745" s="62">
        <f t="shared" si="116"/>
        <v>0</v>
      </c>
      <c r="AH745" s="62">
        <f t="shared" si="116"/>
        <v>0</v>
      </c>
      <c r="AI745" s="62">
        <f t="shared" si="116"/>
        <v>0</v>
      </c>
    </row>
    <row r="746" spans="15:35" x14ac:dyDescent="0.2">
      <c r="O746" s="62">
        <f t="shared" si="110"/>
        <v>543.82517366259208</v>
      </c>
      <c r="P746" s="62" t="str">
        <f t="shared" si="111"/>
        <v>Eastern Asia</v>
      </c>
      <c r="R746" s="62">
        <f t="shared" si="113"/>
        <v>5542.5</v>
      </c>
      <c r="S746" s="62">
        <f t="shared" si="112"/>
        <v>0</v>
      </c>
      <c r="T746" s="62">
        <f t="shared" si="116"/>
        <v>0</v>
      </c>
      <c r="U746" s="62">
        <f t="shared" si="116"/>
        <v>0</v>
      </c>
      <c r="V746" s="62">
        <f t="shared" si="116"/>
        <v>0</v>
      </c>
      <c r="W746" s="62">
        <f t="shared" si="116"/>
        <v>0</v>
      </c>
      <c r="X746" s="62">
        <f t="shared" si="116"/>
        <v>543.82517366259208</v>
      </c>
      <c r="Y746" s="62">
        <f t="shared" si="116"/>
        <v>0</v>
      </c>
      <c r="Z746" s="62">
        <f t="shared" si="116"/>
        <v>0</v>
      </c>
      <c r="AA746" s="62">
        <f t="shared" si="116"/>
        <v>0</v>
      </c>
      <c r="AB746" s="62">
        <f t="shared" si="116"/>
        <v>0</v>
      </c>
      <c r="AC746" s="62">
        <f t="shared" si="116"/>
        <v>0</v>
      </c>
      <c r="AD746" s="62">
        <f t="shared" si="116"/>
        <v>0</v>
      </c>
      <c r="AE746" s="62">
        <f t="shared" si="116"/>
        <v>0</v>
      </c>
      <c r="AF746" s="62">
        <f t="shared" si="116"/>
        <v>0</v>
      </c>
      <c r="AG746" s="62">
        <f t="shared" si="116"/>
        <v>0</v>
      </c>
      <c r="AH746" s="62">
        <f t="shared" si="116"/>
        <v>0</v>
      </c>
      <c r="AI746" s="62">
        <f t="shared" si="116"/>
        <v>0</v>
      </c>
    </row>
    <row r="747" spans="15:35" x14ac:dyDescent="0.2">
      <c r="O747" s="62">
        <f t="shared" si="110"/>
        <v>543.82517366259208</v>
      </c>
      <c r="P747" s="62" t="str">
        <f t="shared" si="111"/>
        <v>Eastern Asia</v>
      </c>
      <c r="R747" s="62">
        <f t="shared" si="113"/>
        <v>5550</v>
      </c>
      <c r="S747" s="62">
        <f t="shared" si="112"/>
        <v>0</v>
      </c>
      <c r="T747" s="62">
        <f t="shared" si="116"/>
        <v>0</v>
      </c>
      <c r="U747" s="62">
        <f t="shared" si="116"/>
        <v>0</v>
      </c>
      <c r="V747" s="62">
        <f t="shared" si="116"/>
        <v>0</v>
      </c>
      <c r="W747" s="62">
        <f t="shared" si="116"/>
        <v>0</v>
      </c>
      <c r="X747" s="62">
        <f t="shared" si="116"/>
        <v>543.82517366259208</v>
      </c>
      <c r="Y747" s="62">
        <f t="shared" si="116"/>
        <v>0</v>
      </c>
      <c r="Z747" s="62">
        <f t="shared" si="116"/>
        <v>0</v>
      </c>
      <c r="AA747" s="62">
        <f t="shared" si="116"/>
        <v>0</v>
      </c>
      <c r="AB747" s="62">
        <f t="shared" si="116"/>
        <v>0</v>
      </c>
      <c r="AC747" s="62">
        <f t="shared" si="116"/>
        <v>0</v>
      </c>
      <c r="AD747" s="62">
        <f t="shared" si="116"/>
        <v>0</v>
      </c>
      <c r="AE747" s="62">
        <f t="shared" si="116"/>
        <v>0</v>
      </c>
      <c r="AF747" s="62">
        <f t="shared" si="116"/>
        <v>0</v>
      </c>
      <c r="AG747" s="62">
        <f t="shared" si="116"/>
        <v>0</v>
      </c>
      <c r="AH747" s="62">
        <f t="shared" si="116"/>
        <v>0</v>
      </c>
      <c r="AI747" s="62">
        <f t="shared" si="116"/>
        <v>0</v>
      </c>
    </row>
    <row r="748" spans="15:35" x14ac:dyDescent="0.2">
      <c r="O748" s="62">
        <f t="shared" si="110"/>
        <v>543.82517366259208</v>
      </c>
      <c r="P748" s="62" t="str">
        <f t="shared" si="111"/>
        <v>Eastern Asia</v>
      </c>
      <c r="R748" s="62">
        <f t="shared" si="113"/>
        <v>5557.5</v>
      </c>
      <c r="S748" s="62">
        <f t="shared" si="112"/>
        <v>0</v>
      </c>
      <c r="T748" s="62">
        <f t="shared" si="116"/>
        <v>0</v>
      </c>
      <c r="U748" s="62">
        <f t="shared" si="116"/>
        <v>0</v>
      </c>
      <c r="V748" s="62">
        <f t="shared" si="116"/>
        <v>0</v>
      </c>
      <c r="W748" s="62">
        <f t="shared" si="116"/>
        <v>0</v>
      </c>
      <c r="X748" s="62">
        <f t="shared" si="116"/>
        <v>543.82517366259208</v>
      </c>
      <c r="Y748" s="62">
        <f t="shared" si="116"/>
        <v>0</v>
      </c>
      <c r="Z748" s="62">
        <f t="shared" si="116"/>
        <v>0</v>
      </c>
      <c r="AA748" s="62">
        <f t="shared" si="116"/>
        <v>0</v>
      </c>
      <c r="AB748" s="62">
        <f t="shared" si="116"/>
        <v>0</v>
      </c>
      <c r="AC748" s="62">
        <f t="shared" si="116"/>
        <v>0</v>
      </c>
      <c r="AD748" s="62">
        <f t="shared" si="116"/>
        <v>0</v>
      </c>
      <c r="AE748" s="62">
        <f t="shared" si="116"/>
        <v>0</v>
      </c>
      <c r="AF748" s="62">
        <f t="shared" si="116"/>
        <v>0</v>
      </c>
      <c r="AG748" s="62">
        <f t="shared" si="116"/>
        <v>0</v>
      </c>
      <c r="AH748" s="62">
        <f t="shared" si="116"/>
        <v>0</v>
      </c>
      <c r="AI748" s="62">
        <f t="shared" si="116"/>
        <v>0</v>
      </c>
    </row>
    <row r="749" spans="15:35" x14ac:dyDescent="0.2">
      <c r="O749" s="62">
        <f t="shared" si="110"/>
        <v>543.82517366259208</v>
      </c>
      <c r="P749" s="62" t="str">
        <f t="shared" si="111"/>
        <v>Eastern Asia</v>
      </c>
      <c r="R749" s="62">
        <f t="shared" si="113"/>
        <v>5565</v>
      </c>
      <c r="S749" s="62">
        <f t="shared" si="112"/>
        <v>0</v>
      </c>
      <c r="T749" s="62">
        <f t="shared" si="116"/>
        <v>0</v>
      </c>
      <c r="U749" s="62">
        <f t="shared" si="116"/>
        <v>0</v>
      </c>
      <c r="V749" s="62">
        <f t="shared" si="116"/>
        <v>0</v>
      </c>
      <c r="W749" s="62">
        <f t="shared" si="116"/>
        <v>0</v>
      </c>
      <c r="X749" s="62">
        <f t="shared" si="116"/>
        <v>543.82517366259208</v>
      </c>
      <c r="Y749" s="62">
        <f t="shared" si="116"/>
        <v>0</v>
      </c>
      <c r="Z749" s="62">
        <f t="shared" si="116"/>
        <v>0</v>
      </c>
      <c r="AA749" s="62">
        <f t="shared" si="116"/>
        <v>0</v>
      </c>
      <c r="AB749" s="62">
        <f t="shared" si="116"/>
        <v>0</v>
      </c>
      <c r="AC749" s="62">
        <f t="shared" si="116"/>
        <v>0</v>
      </c>
      <c r="AD749" s="62">
        <f t="shared" si="116"/>
        <v>0</v>
      </c>
      <c r="AE749" s="62">
        <f t="shared" si="116"/>
        <v>0</v>
      </c>
      <c r="AF749" s="62">
        <f t="shared" si="116"/>
        <v>0</v>
      </c>
      <c r="AG749" s="62">
        <f t="shared" si="116"/>
        <v>0</v>
      </c>
      <c r="AH749" s="62">
        <f t="shared" si="116"/>
        <v>0</v>
      </c>
      <c r="AI749" s="62">
        <f t="shared" si="116"/>
        <v>0</v>
      </c>
    </row>
    <row r="750" spans="15:35" x14ac:dyDescent="0.2">
      <c r="O750" s="62">
        <f t="shared" si="110"/>
        <v>543.82517366259208</v>
      </c>
      <c r="P750" s="62" t="str">
        <f t="shared" si="111"/>
        <v>Eastern Asia</v>
      </c>
      <c r="R750" s="62">
        <f t="shared" si="113"/>
        <v>5572.5</v>
      </c>
      <c r="S750" s="62">
        <f t="shared" si="112"/>
        <v>0</v>
      </c>
      <c r="T750" s="62">
        <f t="shared" si="116"/>
        <v>0</v>
      </c>
      <c r="U750" s="62">
        <f t="shared" si="116"/>
        <v>0</v>
      </c>
      <c r="V750" s="62">
        <f t="shared" si="116"/>
        <v>0</v>
      </c>
      <c r="W750" s="62">
        <f t="shared" si="116"/>
        <v>0</v>
      </c>
      <c r="X750" s="62">
        <f t="shared" si="116"/>
        <v>543.82517366259208</v>
      </c>
      <c r="Y750" s="62">
        <f t="shared" si="116"/>
        <v>0</v>
      </c>
      <c r="Z750" s="62">
        <f t="shared" si="116"/>
        <v>0</v>
      </c>
      <c r="AA750" s="62">
        <f t="shared" si="116"/>
        <v>0</v>
      </c>
      <c r="AB750" s="62">
        <f t="shared" si="116"/>
        <v>0</v>
      </c>
      <c r="AC750" s="62">
        <f t="shared" si="116"/>
        <v>0</v>
      </c>
      <c r="AD750" s="62">
        <f t="shared" si="116"/>
        <v>0</v>
      </c>
      <c r="AE750" s="62">
        <f t="shared" si="116"/>
        <v>0</v>
      </c>
      <c r="AF750" s="62">
        <f t="shared" si="116"/>
        <v>0</v>
      </c>
      <c r="AG750" s="62">
        <f t="shared" si="116"/>
        <v>0</v>
      </c>
      <c r="AH750" s="62">
        <f t="shared" si="116"/>
        <v>0</v>
      </c>
      <c r="AI750" s="62">
        <f t="shared" si="116"/>
        <v>0</v>
      </c>
    </row>
    <row r="751" spans="15:35" x14ac:dyDescent="0.2">
      <c r="O751" s="62">
        <f t="shared" si="110"/>
        <v>543.82517366259208</v>
      </c>
      <c r="P751" s="62" t="str">
        <f t="shared" si="111"/>
        <v>Eastern Asia</v>
      </c>
      <c r="R751" s="62">
        <f t="shared" si="113"/>
        <v>5580</v>
      </c>
      <c r="S751" s="62">
        <f t="shared" si="112"/>
        <v>0</v>
      </c>
      <c r="T751" s="62">
        <f t="shared" si="116"/>
        <v>0</v>
      </c>
      <c r="U751" s="62">
        <f t="shared" si="116"/>
        <v>0</v>
      </c>
      <c r="V751" s="62">
        <f t="shared" si="116"/>
        <v>0</v>
      </c>
      <c r="W751" s="62">
        <f t="shared" si="116"/>
        <v>0</v>
      </c>
      <c r="X751" s="62">
        <f t="shared" si="116"/>
        <v>543.82517366259208</v>
      </c>
      <c r="Y751" s="62">
        <f t="shared" si="116"/>
        <v>0</v>
      </c>
      <c r="Z751" s="62">
        <f t="shared" si="116"/>
        <v>0</v>
      </c>
      <c r="AA751" s="62">
        <f t="shared" si="116"/>
        <v>0</v>
      </c>
      <c r="AB751" s="62">
        <f t="shared" si="116"/>
        <v>0</v>
      </c>
      <c r="AC751" s="62">
        <f t="shared" si="116"/>
        <v>0</v>
      </c>
      <c r="AD751" s="62">
        <f t="shared" si="116"/>
        <v>0</v>
      </c>
      <c r="AE751" s="62">
        <f t="shared" si="116"/>
        <v>0</v>
      </c>
      <c r="AF751" s="62">
        <f t="shared" si="116"/>
        <v>0</v>
      </c>
      <c r="AG751" s="62">
        <f t="shared" si="116"/>
        <v>0</v>
      </c>
      <c r="AH751" s="62">
        <f t="shared" si="116"/>
        <v>0</v>
      </c>
      <c r="AI751" s="62">
        <f t="shared" si="116"/>
        <v>0</v>
      </c>
    </row>
    <row r="752" spans="15:35" x14ac:dyDescent="0.2">
      <c r="O752" s="62">
        <f t="shared" si="110"/>
        <v>543.82517366259208</v>
      </c>
      <c r="P752" s="62" t="str">
        <f t="shared" si="111"/>
        <v>Eastern Asia</v>
      </c>
      <c r="R752" s="62">
        <f t="shared" si="113"/>
        <v>5587.5</v>
      </c>
      <c r="S752" s="62">
        <f t="shared" si="112"/>
        <v>0</v>
      </c>
      <c r="T752" s="62">
        <f t="shared" si="116"/>
        <v>0</v>
      </c>
      <c r="U752" s="62">
        <f t="shared" si="116"/>
        <v>0</v>
      </c>
      <c r="V752" s="62">
        <f t="shared" si="116"/>
        <v>0</v>
      </c>
      <c r="W752" s="62">
        <f t="shared" si="116"/>
        <v>0</v>
      </c>
      <c r="X752" s="62">
        <f t="shared" si="116"/>
        <v>543.82517366259208</v>
      </c>
      <c r="Y752" s="62">
        <f t="shared" si="116"/>
        <v>0</v>
      </c>
      <c r="Z752" s="62">
        <f t="shared" si="116"/>
        <v>0</v>
      </c>
      <c r="AA752" s="62">
        <f t="shared" si="116"/>
        <v>0</v>
      </c>
      <c r="AB752" s="62">
        <f t="shared" si="116"/>
        <v>0</v>
      </c>
      <c r="AC752" s="62">
        <f t="shared" si="116"/>
        <v>0</v>
      </c>
      <c r="AD752" s="62">
        <f t="shared" si="116"/>
        <v>0</v>
      </c>
      <c r="AE752" s="62">
        <f t="shared" si="116"/>
        <v>0</v>
      </c>
      <c r="AF752" s="62">
        <f t="shared" si="116"/>
        <v>0</v>
      </c>
      <c r="AG752" s="62">
        <f t="shared" si="116"/>
        <v>0</v>
      </c>
      <c r="AH752" s="62">
        <f t="shared" si="116"/>
        <v>0</v>
      </c>
      <c r="AI752" s="62">
        <f t="shared" si="116"/>
        <v>0</v>
      </c>
    </row>
    <row r="753" spans="15:35" x14ac:dyDescent="0.2">
      <c r="O753" s="62">
        <f t="shared" si="110"/>
        <v>543.82517366259208</v>
      </c>
      <c r="P753" s="62" t="str">
        <f t="shared" si="111"/>
        <v>Eastern Asia</v>
      </c>
      <c r="R753" s="62">
        <f t="shared" si="113"/>
        <v>5595</v>
      </c>
      <c r="S753" s="62">
        <f t="shared" si="112"/>
        <v>0</v>
      </c>
      <c r="T753" s="62">
        <f t="shared" si="116"/>
        <v>0</v>
      </c>
      <c r="U753" s="62">
        <f t="shared" si="116"/>
        <v>0</v>
      </c>
      <c r="V753" s="62">
        <f t="shared" si="116"/>
        <v>0</v>
      </c>
      <c r="W753" s="62">
        <f t="shared" si="116"/>
        <v>0</v>
      </c>
      <c r="X753" s="62">
        <f t="shared" si="116"/>
        <v>543.82517366259208</v>
      </c>
      <c r="Y753" s="62">
        <f t="shared" si="116"/>
        <v>0</v>
      </c>
      <c r="Z753" s="62">
        <f t="shared" si="116"/>
        <v>0</v>
      </c>
      <c r="AA753" s="62">
        <f t="shared" si="116"/>
        <v>0</v>
      </c>
      <c r="AB753" s="62">
        <f t="shared" si="116"/>
        <v>0</v>
      </c>
      <c r="AC753" s="62">
        <f t="shared" si="116"/>
        <v>0</v>
      </c>
      <c r="AD753" s="62">
        <f t="shared" si="116"/>
        <v>0</v>
      </c>
      <c r="AE753" s="62">
        <f t="shared" si="116"/>
        <v>0</v>
      </c>
      <c r="AF753" s="62">
        <f t="shared" si="116"/>
        <v>0</v>
      </c>
      <c r="AG753" s="62">
        <f t="shared" si="116"/>
        <v>0</v>
      </c>
      <c r="AH753" s="62">
        <f t="shared" si="116"/>
        <v>0</v>
      </c>
      <c r="AI753" s="62">
        <f t="shared" si="116"/>
        <v>0</v>
      </c>
    </row>
    <row r="754" spans="15:35" x14ac:dyDescent="0.2">
      <c r="O754" s="62">
        <f t="shared" si="110"/>
        <v>543.82517366259208</v>
      </c>
      <c r="P754" s="62" t="str">
        <f t="shared" si="111"/>
        <v>Eastern Asia</v>
      </c>
      <c r="R754" s="62">
        <f t="shared" si="113"/>
        <v>5602.5</v>
      </c>
      <c r="S754" s="62">
        <f t="shared" si="112"/>
        <v>0</v>
      </c>
      <c r="T754" s="62">
        <f t="shared" si="116"/>
        <v>0</v>
      </c>
      <c r="U754" s="62">
        <f t="shared" si="116"/>
        <v>0</v>
      </c>
      <c r="V754" s="62">
        <f t="shared" si="116"/>
        <v>0</v>
      </c>
      <c r="W754" s="62">
        <f t="shared" si="116"/>
        <v>0</v>
      </c>
      <c r="X754" s="62">
        <f t="shared" si="116"/>
        <v>543.82517366259208</v>
      </c>
      <c r="Y754" s="62">
        <f t="shared" si="116"/>
        <v>0</v>
      </c>
      <c r="Z754" s="62">
        <f t="shared" si="116"/>
        <v>0</v>
      </c>
      <c r="AA754" s="62">
        <f t="shared" si="116"/>
        <v>0</v>
      </c>
      <c r="AB754" s="62">
        <f t="shared" si="116"/>
        <v>0</v>
      </c>
      <c r="AC754" s="62">
        <f t="shared" si="116"/>
        <v>0</v>
      </c>
      <c r="AD754" s="62">
        <f t="shared" si="116"/>
        <v>0</v>
      </c>
      <c r="AE754" s="62">
        <f t="shared" si="116"/>
        <v>0</v>
      </c>
      <c r="AF754" s="62">
        <f t="shared" si="116"/>
        <v>0</v>
      </c>
      <c r="AG754" s="62">
        <f t="shared" si="116"/>
        <v>0</v>
      </c>
      <c r="AH754" s="62">
        <f t="shared" si="116"/>
        <v>0</v>
      </c>
      <c r="AI754" s="62">
        <f t="shared" si="116"/>
        <v>0</v>
      </c>
    </row>
    <row r="755" spans="15:35" x14ac:dyDescent="0.2">
      <c r="O755" s="62">
        <f t="shared" si="110"/>
        <v>543.82517366259208</v>
      </c>
      <c r="P755" s="62" t="str">
        <f t="shared" si="111"/>
        <v>Eastern Asia</v>
      </c>
      <c r="R755" s="62">
        <f t="shared" si="113"/>
        <v>5610</v>
      </c>
      <c r="S755" s="62">
        <f t="shared" si="112"/>
        <v>0</v>
      </c>
      <c r="T755" s="62">
        <f t="shared" si="116"/>
        <v>0</v>
      </c>
      <c r="U755" s="62">
        <f t="shared" si="116"/>
        <v>0</v>
      </c>
      <c r="V755" s="62">
        <f t="shared" si="116"/>
        <v>0</v>
      </c>
      <c r="W755" s="62">
        <f t="shared" si="116"/>
        <v>0</v>
      </c>
      <c r="X755" s="62">
        <f t="shared" si="116"/>
        <v>543.82517366259208</v>
      </c>
      <c r="Y755" s="62">
        <f t="shared" si="116"/>
        <v>0</v>
      </c>
      <c r="Z755" s="62">
        <f t="shared" si="116"/>
        <v>0</v>
      </c>
      <c r="AA755" s="62">
        <f t="shared" si="116"/>
        <v>0</v>
      </c>
      <c r="AB755" s="62">
        <f t="shared" si="116"/>
        <v>0</v>
      </c>
      <c r="AC755" s="62">
        <f t="shared" si="116"/>
        <v>0</v>
      </c>
      <c r="AD755" s="62">
        <f t="shared" si="116"/>
        <v>0</v>
      </c>
      <c r="AE755" s="62">
        <f t="shared" si="116"/>
        <v>0</v>
      </c>
      <c r="AF755" s="62">
        <f t="shared" si="116"/>
        <v>0</v>
      </c>
      <c r="AG755" s="62">
        <f t="shared" si="116"/>
        <v>0</v>
      </c>
      <c r="AH755" s="62">
        <f t="shared" si="116"/>
        <v>0</v>
      </c>
      <c r="AI755" s="62">
        <f t="shared" si="116"/>
        <v>0</v>
      </c>
    </row>
    <row r="756" spans="15:35" x14ac:dyDescent="0.2">
      <c r="O756" s="62">
        <f t="shared" si="110"/>
        <v>543.82517366259208</v>
      </c>
      <c r="P756" s="62" t="str">
        <f t="shared" si="111"/>
        <v>Eastern Asia</v>
      </c>
      <c r="R756" s="62">
        <f t="shared" si="113"/>
        <v>5617.5</v>
      </c>
      <c r="S756" s="62">
        <f t="shared" si="112"/>
        <v>0</v>
      </c>
      <c r="T756" s="62">
        <f t="shared" si="116"/>
        <v>0</v>
      </c>
      <c r="U756" s="62">
        <f t="shared" si="116"/>
        <v>0</v>
      </c>
      <c r="V756" s="62">
        <f t="shared" si="116"/>
        <v>0</v>
      </c>
      <c r="W756" s="62">
        <f t="shared" si="116"/>
        <v>0</v>
      </c>
      <c r="X756" s="62">
        <f t="shared" si="116"/>
        <v>543.82517366259208</v>
      </c>
      <c r="Y756" s="62">
        <f t="shared" si="116"/>
        <v>0</v>
      </c>
      <c r="Z756" s="62">
        <f t="shared" si="116"/>
        <v>0</v>
      </c>
      <c r="AA756" s="62">
        <f t="shared" si="116"/>
        <v>0</v>
      </c>
      <c r="AB756" s="62">
        <f t="shared" si="116"/>
        <v>0</v>
      </c>
      <c r="AC756" s="62">
        <f t="shared" si="116"/>
        <v>0</v>
      </c>
      <c r="AD756" s="62">
        <f t="shared" si="116"/>
        <v>0</v>
      </c>
      <c r="AE756" s="62">
        <f t="shared" si="116"/>
        <v>0</v>
      </c>
      <c r="AF756" s="62">
        <f t="shared" si="116"/>
        <v>0</v>
      </c>
      <c r="AG756" s="62">
        <f t="shared" si="116"/>
        <v>0</v>
      </c>
      <c r="AH756" s="62">
        <f t="shared" si="116"/>
        <v>0</v>
      </c>
      <c r="AI756" s="62">
        <f t="shared" si="116"/>
        <v>0</v>
      </c>
    </row>
    <row r="757" spans="15:35" x14ac:dyDescent="0.2">
      <c r="O757" s="62">
        <f t="shared" si="110"/>
        <v>543.82517366259208</v>
      </c>
      <c r="P757" s="62" t="str">
        <f t="shared" si="111"/>
        <v>Eastern Asia</v>
      </c>
      <c r="R757" s="62">
        <f t="shared" si="113"/>
        <v>5625</v>
      </c>
      <c r="S757" s="62">
        <f t="shared" si="112"/>
        <v>0</v>
      </c>
      <c r="T757" s="62">
        <f t="shared" si="116"/>
        <v>0</v>
      </c>
      <c r="U757" s="62">
        <f t="shared" si="116"/>
        <v>0</v>
      </c>
      <c r="V757" s="62">
        <f t="shared" si="116"/>
        <v>0</v>
      </c>
      <c r="W757" s="62">
        <f t="shared" si="116"/>
        <v>0</v>
      </c>
      <c r="X757" s="62">
        <f t="shared" si="116"/>
        <v>543.82517366259208</v>
      </c>
      <c r="Y757" s="62">
        <f t="shared" si="116"/>
        <v>0</v>
      </c>
      <c r="Z757" s="62">
        <f t="shared" si="116"/>
        <v>0</v>
      </c>
      <c r="AA757" s="62">
        <f t="shared" si="116"/>
        <v>0</v>
      </c>
      <c r="AB757" s="62">
        <f t="shared" si="116"/>
        <v>0</v>
      </c>
      <c r="AC757" s="62">
        <f t="shared" si="116"/>
        <v>0</v>
      </c>
      <c r="AD757" s="62">
        <f t="shared" si="116"/>
        <v>0</v>
      </c>
      <c r="AE757" s="62">
        <f t="shared" si="116"/>
        <v>0</v>
      </c>
      <c r="AF757" s="62">
        <f t="shared" si="116"/>
        <v>0</v>
      </c>
      <c r="AG757" s="62">
        <f t="shared" si="116"/>
        <v>0</v>
      </c>
      <c r="AH757" s="62">
        <f t="shared" si="116"/>
        <v>0</v>
      </c>
      <c r="AI757" s="62">
        <f t="shared" si="116"/>
        <v>0</v>
      </c>
    </row>
    <row r="758" spans="15:35" x14ac:dyDescent="0.2">
      <c r="O758" s="62">
        <f t="shared" si="110"/>
        <v>543.82517366259208</v>
      </c>
      <c r="P758" s="62" t="str">
        <f t="shared" si="111"/>
        <v>Eastern Asia</v>
      </c>
      <c r="R758" s="62">
        <f t="shared" si="113"/>
        <v>5632.5</v>
      </c>
      <c r="S758" s="62">
        <f t="shared" si="112"/>
        <v>0</v>
      </c>
      <c r="T758" s="62">
        <f t="shared" si="116"/>
        <v>0</v>
      </c>
      <c r="U758" s="62">
        <f t="shared" si="116"/>
        <v>0</v>
      </c>
      <c r="V758" s="62">
        <f t="shared" si="116"/>
        <v>0</v>
      </c>
      <c r="W758" s="62">
        <f t="shared" si="116"/>
        <v>0</v>
      </c>
      <c r="X758" s="62">
        <f t="shared" si="116"/>
        <v>543.82517366259208</v>
      </c>
      <c r="Y758" s="62">
        <f t="shared" si="116"/>
        <v>0</v>
      </c>
      <c r="Z758" s="62">
        <f t="shared" si="116"/>
        <v>0</v>
      </c>
      <c r="AA758" s="62">
        <f t="shared" si="116"/>
        <v>0</v>
      </c>
      <c r="AB758" s="62">
        <f t="shared" si="116"/>
        <v>0</v>
      </c>
      <c r="AC758" s="62">
        <f t="shared" si="116"/>
        <v>0</v>
      </c>
      <c r="AD758" s="62">
        <f t="shared" si="116"/>
        <v>0</v>
      </c>
      <c r="AE758" s="62">
        <f t="shared" si="116"/>
        <v>0</v>
      </c>
      <c r="AF758" s="62">
        <f t="shared" si="116"/>
        <v>0</v>
      </c>
      <c r="AG758" s="62">
        <f t="shared" si="116"/>
        <v>0</v>
      </c>
      <c r="AH758" s="62">
        <f t="shared" si="116"/>
        <v>0</v>
      </c>
      <c r="AI758" s="62">
        <f t="shared" si="116"/>
        <v>0</v>
      </c>
    </row>
    <row r="759" spans="15:35" x14ac:dyDescent="0.2">
      <c r="O759" s="62">
        <f t="shared" si="110"/>
        <v>543.82517366259208</v>
      </c>
      <c r="P759" s="62" t="str">
        <f t="shared" si="111"/>
        <v>Eastern Asia</v>
      </c>
      <c r="R759" s="62">
        <f t="shared" si="113"/>
        <v>5640</v>
      </c>
      <c r="S759" s="62">
        <f t="shared" si="112"/>
        <v>0</v>
      </c>
      <c r="T759" s="62">
        <f t="shared" si="116"/>
        <v>0</v>
      </c>
      <c r="U759" s="62">
        <f t="shared" si="116"/>
        <v>0</v>
      </c>
      <c r="V759" s="62">
        <f t="shared" si="116"/>
        <v>0</v>
      </c>
      <c r="W759" s="62">
        <f t="shared" si="116"/>
        <v>0</v>
      </c>
      <c r="X759" s="62">
        <f t="shared" si="116"/>
        <v>543.82517366259208</v>
      </c>
      <c r="Y759" s="62">
        <f t="shared" si="116"/>
        <v>0</v>
      </c>
      <c r="Z759" s="62">
        <f t="shared" si="116"/>
        <v>0</v>
      </c>
      <c r="AA759" s="62">
        <f t="shared" si="116"/>
        <v>0</v>
      </c>
      <c r="AB759" s="62">
        <f t="shared" si="116"/>
        <v>0</v>
      </c>
      <c r="AC759" s="62">
        <f t="shared" si="116"/>
        <v>0</v>
      </c>
      <c r="AD759" s="62">
        <f t="shared" si="116"/>
        <v>0</v>
      </c>
      <c r="AE759" s="62">
        <f t="shared" si="116"/>
        <v>0</v>
      </c>
      <c r="AF759" s="62">
        <f t="shared" si="116"/>
        <v>0</v>
      </c>
      <c r="AG759" s="62">
        <f t="shared" si="116"/>
        <v>0</v>
      </c>
      <c r="AH759" s="62">
        <f t="shared" si="116"/>
        <v>0</v>
      </c>
      <c r="AI759" s="62">
        <f t="shared" si="116"/>
        <v>0</v>
      </c>
    </row>
    <row r="760" spans="15:35" x14ac:dyDescent="0.2">
      <c r="O760" s="62">
        <f t="shared" si="110"/>
        <v>543.82517366259208</v>
      </c>
      <c r="P760" s="62" t="str">
        <f t="shared" si="111"/>
        <v>Eastern Asia</v>
      </c>
      <c r="R760" s="62">
        <f t="shared" si="113"/>
        <v>5647.5</v>
      </c>
      <c r="S760" s="62">
        <f t="shared" si="112"/>
        <v>0</v>
      </c>
      <c r="T760" s="62">
        <f t="shared" si="116"/>
        <v>0</v>
      </c>
      <c r="U760" s="62">
        <f t="shared" si="116"/>
        <v>0</v>
      </c>
      <c r="V760" s="62">
        <f t="shared" si="116"/>
        <v>0</v>
      </c>
      <c r="W760" s="62">
        <f t="shared" si="116"/>
        <v>0</v>
      </c>
      <c r="X760" s="62">
        <f t="shared" si="116"/>
        <v>543.82517366259208</v>
      </c>
      <c r="Y760" s="62">
        <f t="shared" si="116"/>
        <v>0</v>
      </c>
      <c r="Z760" s="62">
        <f t="shared" si="116"/>
        <v>0</v>
      </c>
      <c r="AA760" s="62">
        <f t="shared" si="116"/>
        <v>0</v>
      </c>
      <c r="AB760" s="62">
        <f t="shared" si="116"/>
        <v>0</v>
      </c>
      <c r="AC760" s="62">
        <f t="shared" si="116"/>
        <v>0</v>
      </c>
      <c r="AD760" s="62">
        <f t="shared" si="116"/>
        <v>0</v>
      </c>
      <c r="AE760" s="62">
        <f t="shared" si="116"/>
        <v>0</v>
      </c>
      <c r="AF760" s="62">
        <f t="shared" si="116"/>
        <v>0</v>
      </c>
      <c r="AG760" s="62">
        <f t="shared" si="116"/>
        <v>0</v>
      </c>
      <c r="AH760" s="62">
        <f t="shared" si="116"/>
        <v>0</v>
      </c>
      <c r="AI760" s="62">
        <f t="shared" si="116"/>
        <v>0</v>
      </c>
    </row>
    <row r="761" spans="15:35" x14ac:dyDescent="0.2">
      <c r="O761" s="62">
        <f t="shared" si="110"/>
        <v>543.82517366259208</v>
      </c>
      <c r="P761" s="62" t="str">
        <f t="shared" si="111"/>
        <v>Eastern Asia</v>
      </c>
      <c r="R761" s="62">
        <f t="shared" si="113"/>
        <v>5655</v>
      </c>
      <c r="S761" s="62">
        <f t="shared" si="112"/>
        <v>0</v>
      </c>
      <c r="T761" s="62">
        <f t="shared" si="116"/>
        <v>0</v>
      </c>
      <c r="U761" s="62">
        <f t="shared" si="116"/>
        <v>0</v>
      </c>
      <c r="V761" s="62">
        <f t="shared" si="116"/>
        <v>0</v>
      </c>
      <c r="W761" s="62">
        <f t="shared" si="116"/>
        <v>0</v>
      </c>
      <c r="X761" s="62">
        <f t="shared" si="116"/>
        <v>543.82517366259208</v>
      </c>
      <c r="Y761" s="62">
        <f t="shared" si="116"/>
        <v>0</v>
      </c>
      <c r="Z761" s="62">
        <f t="shared" si="116"/>
        <v>0</v>
      </c>
      <c r="AA761" s="62">
        <f t="shared" si="116"/>
        <v>0</v>
      </c>
      <c r="AB761" s="62">
        <f t="shared" ref="T761:AI777" si="117">IF($R761&gt;MAX($L:$L),0,IF($P761=AB$6,$O761,0))</f>
        <v>0</v>
      </c>
      <c r="AC761" s="62">
        <f t="shared" si="117"/>
        <v>0</v>
      </c>
      <c r="AD761" s="62">
        <f t="shared" si="117"/>
        <v>0</v>
      </c>
      <c r="AE761" s="62">
        <f t="shared" si="117"/>
        <v>0</v>
      </c>
      <c r="AF761" s="62">
        <f t="shared" si="117"/>
        <v>0</v>
      </c>
      <c r="AG761" s="62">
        <f t="shared" si="117"/>
        <v>0</v>
      </c>
      <c r="AH761" s="62">
        <f t="shared" si="117"/>
        <v>0</v>
      </c>
      <c r="AI761" s="62">
        <f t="shared" si="117"/>
        <v>0</v>
      </c>
    </row>
    <row r="762" spans="15:35" x14ac:dyDescent="0.2">
      <c r="O762" s="62">
        <f t="shared" si="110"/>
        <v>543.82517366259208</v>
      </c>
      <c r="P762" s="62" t="str">
        <f t="shared" si="111"/>
        <v>Eastern Asia</v>
      </c>
      <c r="R762" s="62">
        <f t="shared" si="113"/>
        <v>5662.5</v>
      </c>
      <c r="S762" s="62">
        <f t="shared" si="112"/>
        <v>0</v>
      </c>
      <c r="T762" s="62">
        <f t="shared" si="117"/>
        <v>0</v>
      </c>
      <c r="U762" s="62">
        <f t="shared" si="117"/>
        <v>0</v>
      </c>
      <c r="V762" s="62">
        <f t="shared" si="117"/>
        <v>0</v>
      </c>
      <c r="W762" s="62">
        <f t="shared" si="117"/>
        <v>0</v>
      </c>
      <c r="X762" s="62">
        <f t="shared" si="117"/>
        <v>543.82517366259208</v>
      </c>
      <c r="Y762" s="62">
        <f t="shared" si="117"/>
        <v>0</v>
      </c>
      <c r="Z762" s="62">
        <f t="shared" si="117"/>
        <v>0</v>
      </c>
      <c r="AA762" s="62">
        <f t="shared" si="117"/>
        <v>0</v>
      </c>
      <c r="AB762" s="62">
        <f t="shared" si="117"/>
        <v>0</v>
      </c>
      <c r="AC762" s="62">
        <f t="shared" si="117"/>
        <v>0</v>
      </c>
      <c r="AD762" s="62">
        <f t="shared" si="117"/>
        <v>0</v>
      </c>
      <c r="AE762" s="62">
        <f t="shared" si="117"/>
        <v>0</v>
      </c>
      <c r="AF762" s="62">
        <f t="shared" si="117"/>
        <v>0</v>
      </c>
      <c r="AG762" s="62">
        <f t="shared" si="117"/>
        <v>0</v>
      </c>
      <c r="AH762" s="62">
        <f t="shared" si="117"/>
        <v>0</v>
      </c>
      <c r="AI762" s="62">
        <f t="shared" si="117"/>
        <v>0</v>
      </c>
    </row>
    <row r="763" spans="15:35" x14ac:dyDescent="0.2">
      <c r="O763" s="62">
        <f t="shared" si="110"/>
        <v>543.82517366259208</v>
      </c>
      <c r="P763" s="62" t="str">
        <f t="shared" si="111"/>
        <v>Eastern Asia</v>
      </c>
      <c r="R763" s="62">
        <f t="shared" si="113"/>
        <v>5670</v>
      </c>
      <c r="S763" s="62">
        <f t="shared" si="112"/>
        <v>0</v>
      </c>
      <c r="T763" s="62">
        <f t="shared" si="117"/>
        <v>0</v>
      </c>
      <c r="U763" s="62">
        <f t="shared" si="117"/>
        <v>0</v>
      </c>
      <c r="V763" s="62">
        <f t="shared" si="117"/>
        <v>0</v>
      </c>
      <c r="W763" s="62">
        <f t="shared" si="117"/>
        <v>0</v>
      </c>
      <c r="X763" s="62">
        <f t="shared" si="117"/>
        <v>543.82517366259208</v>
      </c>
      <c r="Y763" s="62">
        <f t="shared" si="117"/>
        <v>0</v>
      </c>
      <c r="Z763" s="62">
        <f t="shared" si="117"/>
        <v>0</v>
      </c>
      <c r="AA763" s="62">
        <f t="shared" si="117"/>
        <v>0</v>
      </c>
      <c r="AB763" s="62">
        <f t="shared" si="117"/>
        <v>0</v>
      </c>
      <c r="AC763" s="62">
        <f t="shared" si="117"/>
        <v>0</v>
      </c>
      <c r="AD763" s="62">
        <f t="shared" si="117"/>
        <v>0</v>
      </c>
      <c r="AE763" s="62">
        <f t="shared" si="117"/>
        <v>0</v>
      </c>
      <c r="AF763" s="62">
        <f t="shared" si="117"/>
        <v>0</v>
      </c>
      <c r="AG763" s="62">
        <f t="shared" si="117"/>
        <v>0</v>
      </c>
      <c r="AH763" s="62">
        <f t="shared" si="117"/>
        <v>0</v>
      </c>
      <c r="AI763" s="62">
        <f t="shared" si="117"/>
        <v>0</v>
      </c>
    </row>
    <row r="764" spans="15:35" x14ac:dyDescent="0.2">
      <c r="O764" s="62">
        <f t="shared" si="110"/>
        <v>543.82517366259208</v>
      </c>
      <c r="P764" s="62" t="str">
        <f t="shared" si="111"/>
        <v>Eastern Asia</v>
      </c>
      <c r="R764" s="62">
        <f t="shared" si="113"/>
        <v>5677.5</v>
      </c>
      <c r="S764" s="62">
        <f t="shared" si="112"/>
        <v>0</v>
      </c>
      <c r="T764" s="62">
        <f t="shared" si="117"/>
        <v>0</v>
      </c>
      <c r="U764" s="62">
        <f t="shared" si="117"/>
        <v>0</v>
      </c>
      <c r="V764" s="62">
        <f t="shared" si="117"/>
        <v>0</v>
      </c>
      <c r="W764" s="62">
        <f t="shared" si="117"/>
        <v>0</v>
      </c>
      <c r="X764" s="62">
        <f t="shared" si="117"/>
        <v>543.82517366259208</v>
      </c>
      <c r="Y764" s="62">
        <f t="shared" si="117"/>
        <v>0</v>
      </c>
      <c r="Z764" s="62">
        <f t="shared" si="117"/>
        <v>0</v>
      </c>
      <c r="AA764" s="62">
        <f t="shared" si="117"/>
        <v>0</v>
      </c>
      <c r="AB764" s="62">
        <f t="shared" si="117"/>
        <v>0</v>
      </c>
      <c r="AC764" s="62">
        <f t="shared" si="117"/>
        <v>0</v>
      </c>
      <c r="AD764" s="62">
        <f t="shared" si="117"/>
        <v>0</v>
      </c>
      <c r="AE764" s="62">
        <f t="shared" si="117"/>
        <v>0</v>
      </c>
      <c r="AF764" s="62">
        <f t="shared" si="117"/>
        <v>0</v>
      </c>
      <c r="AG764" s="62">
        <f t="shared" si="117"/>
        <v>0</v>
      </c>
      <c r="AH764" s="62">
        <f t="shared" si="117"/>
        <v>0</v>
      </c>
      <c r="AI764" s="62">
        <f t="shared" si="117"/>
        <v>0</v>
      </c>
    </row>
    <row r="765" spans="15:35" x14ac:dyDescent="0.2">
      <c r="O765" s="62">
        <f t="shared" si="110"/>
        <v>545.43482413393576</v>
      </c>
      <c r="P765" s="62" t="str">
        <f t="shared" si="111"/>
        <v>Eastern Asia</v>
      </c>
      <c r="R765" s="62">
        <f t="shared" si="113"/>
        <v>5685</v>
      </c>
      <c r="S765" s="62">
        <f t="shared" si="112"/>
        <v>0</v>
      </c>
      <c r="T765" s="62">
        <f t="shared" si="117"/>
        <v>0</v>
      </c>
      <c r="U765" s="62">
        <f t="shared" si="117"/>
        <v>0</v>
      </c>
      <c r="V765" s="62">
        <f t="shared" si="117"/>
        <v>0</v>
      </c>
      <c r="W765" s="62">
        <f t="shared" si="117"/>
        <v>0</v>
      </c>
      <c r="X765" s="62">
        <f t="shared" si="117"/>
        <v>545.43482413393576</v>
      </c>
      <c r="Y765" s="62">
        <f t="shared" si="117"/>
        <v>0</v>
      </c>
      <c r="Z765" s="62">
        <f t="shared" si="117"/>
        <v>0</v>
      </c>
      <c r="AA765" s="62">
        <f t="shared" si="117"/>
        <v>0</v>
      </c>
      <c r="AB765" s="62">
        <f t="shared" si="117"/>
        <v>0</v>
      </c>
      <c r="AC765" s="62">
        <f t="shared" si="117"/>
        <v>0</v>
      </c>
      <c r="AD765" s="62">
        <f t="shared" si="117"/>
        <v>0</v>
      </c>
      <c r="AE765" s="62">
        <f t="shared" si="117"/>
        <v>0</v>
      </c>
      <c r="AF765" s="62">
        <f t="shared" si="117"/>
        <v>0</v>
      </c>
      <c r="AG765" s="62">
        <f t="shared" si="117"/>
        <v>0</v>
      </c>
      <c r="AH765" s="62">
        <f t="shared" si="117"/>
        <v>0</v>
      </c>
      <c r="AI765" s="62">
        <f t="shared" si="117"/>
        <v>0</v>
      </c>
    </row>
    <row r="766" spans="15:35" x14ac:dyDescent="0.2">
      <c r="O766" s="62">
        <f t="shared" si="110"/>
        <v>545.43482413393576</v>
      </c>
      <c r="P766" s="62" t="str">
        <f t="shared" si="111"/>
        <v>Eastern Asia</v>
      </c>
      <c r="R766" s="62">
        <f t="shared" si="113"/>
        <v>5692.5</v>
      </c>
      <c r="S766" s="62">
        <f t="shared" si="112"/>
        <v>0</v>
      </c>
      <c r="T766" s="62">
        <f t="shared" si="117"/>
        <v>0</v>
      </c>
      <c r="U766" s="62">
        <f t="shared" si="117"/>
        <v>0</v>
      </c>
      <c r="V766" s="62">
        <f t="shared" si="117"/>
        <v>0</v>
      </c>
      <c r="W766" s="62">
        <f t="shared" si="117"/>
        <v>0</v>
      </c>
      <c r="X766" s="62">
        <f t="shared" si="117"/>
        <v>545.43482413393576</v>
      </c>
      <c r="Y766" s="62">
        <f t="shared" si="117"/>
        <v>0</v>
      </c>
      <c r="Z766" s="62">
        <f t="shared" si="117"/>
        <v>0</v>
      </c>
      <c r="AA766" s="62">
        <f t="shared" si="117"/>
        <v>0</v>
      </c>
      <c r="AB766" s="62">
        <f t="shared" si="117"/>
        <v>0</v>
      </c>
      <c r="AC766" s="62">
        <f t="shared" si="117"/>
        <v>0</v>
      </c>
      <c r="AD766" s="62">
        <f t="shared" si="117"/>
        <v>0</v>
      </c>
      <c r="AE766" s="62">
        <f t="shared" si="117"/>
        <v>0</v>
      </c>
      <c r="AF766" s="62">
        <f t="shared" si="117"/>
        <v>0</v>
      </c>
      <c r="AG766" s="62">
        <f t="shared" si="117"/>
        <v>0</v>
      </c>
      <c r="AH766" s="62">
        <f t="shared" si="117"/>
        <v>0</v>
      </c>
      <c r="AI766" s="62">
        <f t="shared" si="117"/>
        <v>0</v>
      </c>
    </row>
    <row r="767" spans="15:35" x14ac:dyDescent="0.2">
      <c r="O767" s="62">
        <f t="shared" si="110"/>
        <v>545.43482413393576</v>
      </c>
      <c r="P767" s="62" t="str">
        <f t="shared" si="111"/>
        <v>Eastern Asia</v>
      </c>
      <c r="R767" s="62">
        <f t="shared" si="113"/>
        <v>5700</v>
      </c>
      <c r="S767" s="62">
        <f t="shared" si="112"/>
        <v>0</v>
      </c>
      <c r="T767" s="62">
        <f t="shared" si="117"/>
        <v>0</v>
      </c>
      <c r="U767" s="62">
        <f t="shared" si="117"/>
        <v>0</v>
      </c>
      <c r="V767" s="62">
        <f t="shared" si="117"/>
        <v>0</v>
      </c>
      <c r="W767" s="62">
        <f t="shared" si="117"/>
        <v>0</v>
      </c>
      <c r="X767" s="62">
        <f t="shared" si="117"/>
        <v>545.43482413393576</v>
      </c>
      <c r="Y767" s="62">
        <f t="shared" si="117"/>
        <v>0</v>
      </c>
      <c r="Z767" s="62">
        <f t="shared" si="117"/>
        <v>0</v>
      </c>
      <c r="AA767" s="62">
        <f t="shared" si="117"/>
        <v>0</v>
      </c>
      <c r="AB767" s="62">
        <f t="shared" si="117"/>
        <v>0</v>
      </c>
      <c r="AC767" s="62">
        <f t="shared" si="117"/>
        <v>0</v>
      </c>
      <c r="AD767" s="62">
        <f t="shared" si="117"/>
        <v>0</v>
      </c>
      <c r="AE767" s="62">
        <f t="shared" si="117"/>
        <v>0</v>
      </c>
      <c r="AF767" s="62">
        <f t="shared" si="117"/>
        <v>0</v>
      </c>
      <c r="AG767" s="62">
        <f t="shared" si="117"/>
        <v>0</v>
      </c>
      <c r="AH767" s="62">
        <f t="shared" si="117"/>
        <v>0</v>
      </c>
      <c r="AI767" s="62">
        <f t="shared" si="117"/>
        <v>0</v>
      </c>
    </row>
    <row r="768" spans="15:35" x14ac:dyDescent="0.2">
      <c r="O768" s="62">
        <f t="shared" si="110"/>
        <v>545.43482413393576</v>
      </c>
      <c r="P768" s="62" t="str">
        <f t="shared" si="111"/>
        <v>Eastern Asia</v>
      </c>
      <c r="R768" s="62">
        <f t="shared" si="113"/>
        <v>5707.5</v>
      </c>
      <c r="S768" s="62">
        <f t="shared" si="112"/>
        <v>0</v>
      </c>
      <c r="T768" s="62">
        <f t="shared" si="117"/>
        <v>0</v>
      </c>
      <c r="U768" s="62">
        <f t="shared" si="117"/>
        <v>0</v>
      </c>
      <c r="V768" s="62">
        <f t="shared" si="117"/>
        <v>0</v>
      </c>
      <c r="W768" s="62">
        <f t="shared" si="117"/>
        <v>0</v>
      </c>
      <c r="X768" s="62">
        <f t="shared" si="117"/>
        <v>545.43482413393576</v>
      </c>
      <c r="Y768" s="62">
        <f t="shared" si="117"/>
        <v>0</v>
      </c>
      <c r="Z768" s="62">
        <f t="shared" si="117"/>
        <v>0</v>
      </c>
      <c r="AA768" s="62">
        <f t="shared" si="117"/>
        <v>0</v>
      </c>
      <c r="AB768" s="62">
        <f t="shared" si="117"/>
        <v>0</v>
      </c>
      <c r="AC768" s="62">
        <f t="shared" si="117"/>
        <v>0</v>
      </c>
      <c r="AD768" s="62">
        <f t="shared" si="117"/>
        <v>0</v>
      </c>
      <c r="AE768" s="62">
        <f t="shared" si="117"/>
        <v>0</v>
      </c>
      <c r="AF768" s="62">
        <f t="shared" si="117"/>
        <v>0</v>
      </c>
      <c r="AG768" s="62">
        <f t="shared" si="117"/>
        <v>0</v>
      </c>
      <c r="AH768" s="62">
        <f t="shared" si="117"/>
        <v>0</v>
      </c>
      <c r="AI768" s="62">
        <f t="shared" si="117"/>
        <v>0</v>
      </c>
    </row>
    <row r="769" spans="15:35" x14ac:dyDescent="0.2">
      <c r="O769" s="62">
        <f t="shared" si="110"/>
        <v>545.43482413393576</v>
      </c>
      <c r="P769" s="62" t="str">
        <f t="shared" si="111"/>
        <v>Eastern Asia</v>
      </c>
      <c r="R769" s="62">
        <f t="shared" si="113"/>
        <v>5715</v>
      </c>
      <c r="S769" s="62">
        <f t="shared" si="112"/>
        <v>0</v>
      </c>
      <c r="T769" s="62">
        <f t="shared" si="117"/>
        <v>0</v>
      </c>
      <c r="U769" s="62">
        <f t="shared" si="117"/>
        <v>0</v>
      </c>
      <c r="V769" s="62">
        <f t="shared" si="117"/>
        <v>0</v>
      </c>
      <c r="W769" s="62">
        <f t="shared" si="117"/>
        <v>0</v>
      </c>
      <c r="X769" s="62">
        <f t="shared" si="117"/>
        <v>545.43482413393576</v>
      </c>
      <c r="Y769" s="62">
        <f t="shared" si="117"/>
        <v>0</v>
      </c>
      <c r="Z769" s="62">
        <f t="shared" si="117"/>
        <v>0</v>
      </c>
      <c r="AA769" s="62">
        <f t="shared" si="117"/>
        <v>0</v>
      </c>
      <c r="AB769" s="62">
        <f t="shared" si="117"/>
        <v>0</v>
      </c>
      <c r="AC769" s="62">
        <f t="shared" si="117"/>
        <v>0</v>
      </c>
      <c r="AD769" s="62">
        <f t="shared" si="117"/>
        <v>0</v>
      </c>
      <c r="AE769" s="62">
        <f t="shared" si="117"/>
        <v>0</v>
      </c>
      <c r="AF769" s="62">
        <f t="shared" si="117"/>
        <v>0</v>
      </c>
      <c r="AG769" s="62">
        <f t="shared" si="117"/>
        <v>0</v>
      </c>
      <c r="AH769" s="62">
        <f t="shared" si="117"/>
        <v>0</v>
      </c>
      <c r="AI769" s="62">
        <f t="shared" si="117"/>
        <v>0</v>
      </c>
    </row>
    <row r="770" spans="15:35" x14ac:dyDescent="0.2">
      <c r="O770" s="62">
        <f t="shared" si="110"/>
        <v>546.55584866686536</v>
      </c>
      <c r="P770" s="62" t="str">
        <f t="shared" si="111"/>
        <v>Northern Africa</v>
      </c>
      <c r="R770" s="62">
        <f t="shared" si="113"/>
        <v>5722.5</v>
      </c>
      <c r="S770" s="62">
        <f t="shared" si="112"/>
        <v>0</v>
      </c>
      <c r="T770" s="62">
        <f t="shared" si="117"/>
        <v>0</v>
      </c>
      <c r="U770" s="62">
        <f t="shared" si="117"/>
        <v>0</v>
      </c>
      <c r="V770" s="62">
        <f t="shared" si="117"/>
        <v>0</v>
      </c>
      <c r="W770" s="62">
        <f t="shared" si="117"/>
        <v>0</v>
      </c>
      <c r="X770" s="62">
        <f t="shared" si="117"/>
        <v>0</v>
      </c>
      <c r="Y770" s="62">
        <f t="shared" si="117"/>
        <v>0</v>
      </c>
      <c r="Z770" s="62">
        <f t="shared" si="117"/>
        <v>0</v>
      </c>
      <c r="AA770" s="62">
        <f t="shared" si="117"/>
        <v>0</v>
      </c>
      <c r="AB770" s="62">
        <f t="shared" si="117"/>
        <v>0</v>
      </c>
      <c r="AC770" s="62">
        <f t="shared" si="117"/>
        <v>546.55584866686536</v>
      </c>
      <c r="AD770" s="62">
        <f t="shared" si="117"/>
        <v>0</v>
      </c>
      <c r="AE770" s="62">
        <f t="shared" si="117"/>
        <v>0</v>
      </c>
      <c r="AF770" s="62">
        <f t="shared" si="117"/>
        <v>0</v>
      </c>
      <c r="AG770" s="62">
        <f t="shared" si="117"/>
        <v>0</v>
      </c>
      <c r="AH770" s="62">
        <f t="shared" si="117"/>
        <v>0</v>
      </c>
      <c r="AI770" s="62">
        <f t="shared" si="117"/>
        <v>0</v>
      </c>
    </row>
    <row r="771" spans="15:35" x14ac:dyDescent="0.2">
      <c r="O771" s="62">
        <f t="shared" si="110"/>
        <v>546.55584866686536</v>
      </c>
      <c r="P771" s="62" t="str">
        <f t="shared" si="111"/>
        <v>Northern Africa</v>
      </c>
      <c r="R771" s="62">
        <f t="shared" si="113"/>
        <v>5730</v>
      </c>
      <c r="S771" s="62">
        <f t="shared" si="112"/>
        <v>0</v>
      </c>
      <c r="T771" s="62">
        <f t="shared" si="117"/>
        <v>0</v>
      </c>
      <c r="U771" s="62">
        <f t="shared" si="117"/>
        <v>0</v>
      </c>
      <c r="V771" s="62">
        <f t="shared" si="117"/>
        <v>0</v>
      </c>
      <c r="W771" s="62">
        <f t="shared" si="117"/>
        <v>0</v>
      </c>
      <c r="X771" s="62">
        <f t="shared" si="117"/>
        <v>0</v>
      </c>
      <c r="Y771" s="62">
        <f t="shared" si="117"/>
        <v>0</v>
      </c>
      <c r="Z771" s="62">
        <f t="shared" si="117"/>
        <v>0</v>
      </c>
      <c r="AA771" s="62">
        <f t="shared" si="117"/>
        <v>0</v>
      </c>
      <c r="AB771" s="62">
        <f t="shared" si="117"/>
        <v>0</v>
      </c>
      <c r="AC771" s="62">
        <f t="shared" si="117"/>
        <v>546.55584866686536</v>
      </c>
      <c r="AD771" s="62">
        <f t="shared" si="117"/>
        <v>0</v>
      </c>
      <c r="AE771" s="62">
        <f t="shared" si="117"/>
        <v>0</v>
      </c>
      <c r="AF771" s="62">
        <f t="shared" si="117"/>
        <v>0</v>
      </c>
      <c r="AG771" s="62">
        <f t="shared" si="117"/>
        <v>0</v>
      </c>
      <c r="AH771" s="62">
        <f t="shared" si="117"/>
        <v>0</v>
      </c>
      <c r="AI771" s="62">
        <f t="shared" si="117"/>
        <v>0</v>
      </c>
    </row>
    <row r="772" spans="15:35" x14ac:dyDescent="0.2">
      <c r="O772" s="62">
        <f t="shared" si="110"/>
        <v>546.55584866686536</v>
      </c>
      <c r="P772" s="62" t="str">
        <f t="shared" si="111"/>
        <v>Northern Africa</v>
      </c>
      <c r="R772" s="62">
        <f t="shared" si="113"/>
        <v>5737.5</v>
      </c>
      <c r="S772" s="62">
        <f t="shared" si="112"/>
        <v>0</v>
      </c>
      <c r="T772" s="62">
        <f t="shared" si="117"/>
        <v>0</v>
      </c>
      <c r="U772" s="62">
        <f t="shared" si="117"/>
        <v>0</v>
      </c>
      <c r="V772" s="62">
        <f t="shared" si="117"/>
        <v>0</v>
      </c>
      <c r="W772" s="62">
        <f t="shared" si="117"/>
        <v>0</v>
      </c>
      <c r="X772" s="62">
        <f t="shared" si="117"/>
        <v>0</v>
      </c>
      <c r="Y772" s="62">
        <f t="shared" si="117"/>
        <v>0</v>
      </c>
      <c r="Z772" s="62">
        <f t="shared" si="117"/>
        <v>0</v>
      </c>
      <c r="AA772" s="62">
        <f t="shared" si="117"/>
        <v>0</v>
      </c>
      <c r="AB772" s="62">
        <f t="shared" si="117"/>
        <v>0</v>
      </c>
      <c r="AC772" s="62">
        <f t="shared" si="117"/>
        <v>546.55584866686536</v>
      </c>
      <c r="AD772" s="62">
        <f t="shared" si="117"/>
        <v>0</v>
      </c>
      <c r="AE772" s="62">
        <f t="shared" si="117"/>
        <v>0</v>
      </c>
      <c r="AF772" s="62">
        <f t="shared" si="117"/>
        <v>0</v>
      </c>
      <c r="AG772" s="62">
        <f t="shared" si="117"/>
        <v>0</v>
      </c>
      <c r="AH772" s="62">
        <f t="shared" si="117"/>
        <v>0</v>
      </c>
      <c r="AI772" s="62">
        <f t="shared" si="117"/>
        <v>0</v>
      </c>
    </row>
    <row r="773" spans="15:35" x14ac:dyDescent="0.2">
      <c r="O773" s="62">
        <f t="shared" si="110"/>
        <v>546.55584866686536</v>
      </c>
      <c r="P773" s="62" t="str">
        <f t="shared" si="111"/>
        <v>Northern Africa</v>
      </c>
      <c r="R773" s="62">
        <f t="shared" si="113"/>
        <v>5745</v>
      </c>
      <c r="S773" s="62">
        <f t="shared" si="112"/>
        <v>0</v>
      </c>
      <c r="T773" s="62">
        <f t="shared" si="117"/>
        <v>0</v>
      </c>
      <c r="U773" s="62">
        <f t="shared" si="117"/>
        <v>0</v>
      </c>
      <c r="V773" s="62">
        <f t="shared" si="117"/>
        <v>0</v>
      </c>
      <c r="W773" s="62">
        <f t="shared" si="117"/>
        <v>0</v>
      </c>
      <c r="X773" s="62">
        <f t="shared" si="117"/>
        <v>0</v>
      </c>
      <c r="Y773" s="62">
        <f t="shared" si="117"/>
        <v>0</v>
      </c>
      <c r="Z773" s="62">
        <f t="shared" si="117"/>
        <v>0</v>
      </c>
      <c r="AA773" s="62">
        <f t="shared" si="117"/>
        <v>0</v>
      </c>
      <c r="AB773" s="62">
        <f t="shared" si="117"/>
        <v>0</v>
      </c>
      <c r="AC773" s="62">
        <f t="shared" si="117"/>
        <v>546.55584866686536</v>
      </c>
      <c r="AD773" s="62">
        <f t="shared" si="117"/>
        <v>0</v>
      </c>
      <c r="AE773" s="62">
        <f t="shared" si="117"/>
        <v>0</v>
      </c>
      <c r="AF773" s="62">
        <f t="shared" si="117"/>
        <v>0</v>
      </c>
      <c r="AG773" s="62">
        <f t="shared" si="117"/>
        <v>0</v>
      </c>
      <c r="AH773" s="62">
        <f t="shared" si="117"/>
        <v>0</v>
      </c>
      <c r="AI773" s="62">
        <f t="shared" si="117"/>
        <v>0</v>
      </c>
    </row>
    <row r="774" spans="15:35" x14ac:dyDescent="0.2">
      <c r="O774" s="62">
        <f t="shared" si="110"/>
        <v>546.55584866686536</v>
      </c>
      <c r="P774" s="62" t="str">
        <f t="shared" si="111"/>
        <v>Northern Africa</v>
      </c>
      <c r="R774" s="62">
        <f t="shared" si="113"/>
        <v>5752.5</v>
      </c>
      <c r="S774" s="62">
        <f t="shared" si="112"/>
        <v>0</v>
      </c>
      <c r="T774" s="62">
        <f t="shared" si="117"/>
        <v>0</v>
      </c>
      <c r="U774" s="62">
        <f t="shared" si="117"/>
        <v>0</v>
      </c>
      <c r="V774" s="62">
        <f t="shared" si="117"/>
        <v>0</v>
      </c>
      <c r="W774" s="62">
        <f t="shared" si="117"/>
        <v>0</v>
      </c>
      <c r="X774" s="62">
        <f t="shared" si="117"/>
        <v>0</v>
      </c>
      <c r="Y774" s="62">
        <f t="shared" si="117"/>
        <v>0</v>
      </c>
      <c r="Z774" s="62">
        <f t="shared" si="117"/>
        <v>0</v>
      </c>
      <c r="AA774" s="62">
        <f t="shared" si="117"/>
        <v>0</v>
      </c>
      <c r="AB774" s="62">
        <f t="shared" si="117"/>
        <v>0</v>
      </c>
      <c r="AC774" s="62">
        <f t="shared" si="117"/>
        <v>546.55584866686536</v>
      </c>
      <c r="AD774" s="62">
        <f t="shared" si="117"/>
        <v>0</v>
      </c>
      <c r="AE774" s="62">
        <f t="shared" si="117"/>
        <v>0</v>
      </c>
      <c r="AF774" s="62">
        <f t="shared" si="117"/>
        <v>0</v>
      </c>
      <c r="AG774" s="62">
        <f t="shared" si="117"/>
        <v>0</v>
      </c>
      <c r="AH774" s="62">
        <f t="shared" si="117"/>
        <v>0</v>
      </c>
      <c r="AI774" s="62">
        <f t="shared" si="117"/>
        <v>0</v>
      </c>
    </row>
    <row r="775" spans="15:35" x14ac:dyDescent="0.2">
      <c r="O775" s="62">
        <f t="shared" si="110"/>
        <v>546.55584866686536</v>
      </c>
      <c r="P775" s="62" t="str">
        <f t="shared" si="111"/>
        <v>Northern Africa</v>
      </c>
      <c r="R775" s="62">
        <f t="shared" si="113"/>
        <v>5760</v>
      </c>
      <c r="S775" s="62">
        <f t="shared" si="112"/>
        <v>0</v>
      </c>
      <c r="T775" s="62">
        <f t="shared" si="117"/>
        <v>0</v>
      </c>
      <c r="U775" s="62">
        <f t="shared" si="117"/>
        <v>0</v>
      </c>
      <c r="V775" s="62">
        <f t="shared" si="117"/>
        <v>0</v>
      </c>
      <c r="W775" s="62">
        <f t="shared" si="117"/>
        <v>0</v>
      </c>
      <c r="X775" s="62">
        <f t="shared" si="117"/>
        <v>0</v>
      </c>
      <c r="Y775" s="62">
        <f t="shared" si="117"/>
        <v>0</v>
      </c>
      <c r="Z775" s="62">
        <f t="shared" si="117"/>
        <v>0</v>
      </c>
      <c r="AA775" s="62">
        <f t="shared" si="117"/>
        <v>0</v>
      </c>
      <c r="AB775" s="62">
        <f t="shared" si="117"/>
        <v>0</v>
      </c>
      <c r="AC775" s="62">
        <f t="shared" si="117"/>
        <v>546.55584866686536</v>
      </c>
      <c r="AD775" s="62">
        <f t="shared" si="117"/>
        <v>0</v>
      </c>
      <c r="AE775" s="62">
        <f t="shared" si="117"/>
        <v>0</v>
      </c>
      <c r="AF775" s="62">
        <f t="shared" si="117"/>
        <v>0</v>
      </c>
      <c r="AG775" s="62">
        <f t="shared" si="117"/>
        <v>0</v>
      </c>
      <c r="AH775" s="62">
        <f t="shared" si="117"/>
        <v>0</v>
      </c>
      <c r="AI775" s="62">
        <f t="shared" si="117"/>
        <v>0</v>
      </c>
    </row>
    <row r="776" spans="15:35" x14ac:dyDescent="0.2">
      <c r="O776" s="62">
        <f t="shared" ref="O776:O839" si="118">VLOOKUP(R776,L:M,2,1)</f>
        <v>546.55584866686536</v>
      </c>
      <c r="P776" s="62" t="str">
        <f t="shared" ref="P776:P839" si="119">INDEX($J:$J,MATCH(O776,$M:$M,0),1)</f>
        <v>Northern Africa</v>
      </c>
      <c r="R776" s="62">
        <f t="shared" si="113"/>
        <v>5767.5</v>
      </c>
      <c r="S776" s="62">
        <f t="shared" ref="S776:S839" si="120">IF($R776&gt;MAX($L:$L),0,IF($P776=S$6,$O776,0))</f>
        <v>0</v>
      </c>
      <c r="T776" s="62">
        <f t="shared" si="117"/>
        <v>0</v>
      </c>
      <c r="U776" s="62">
        <f t="shared" si="117"/>
        <v>0</v>
      </c>
      <c r="V776" s="62">
        <f t="shared" si="117"/>
        <v>0</v>
      </c>
      <c r="W776" s="62">
        <f t="shared" si="117"/>
        <v>0</v>
      </c>
      <c r="X776" s="62">
        <f t="shared" si="117"/>
        <v>0</v>
      </c>
      <c r="Y776" s="62">
        <f t="shared" si="117"/>
        <v>0</v>
      </c>
      <c r="Z776" s="62">
        <f t="shared" si="117"/>
        <v>0</v>
      </c>
      <c r="AA776" s="62">
        <f t="shared" si="117"/>
        <v>0</v>
      </c>
      <c r="AB776" s="62">
        <f t="shared" si="117"/>
        <v>0</v>
      </c>
      <c r="AC776" s="62">
        <f t="shared" si="117"/>
        <v>546.55584866686536</v>
      </c>
      <c r="AD776" s="62">
        <f t="shared" si="117"/>
        <v>0</v>
      </c>
      <c r="AE776" s="62">
        <f t="shared" si="117"/>
        <v>0</v>
      </c>
      <c r="AF776" s="62">
        <f t="shared" si="117"/>
        <v>0</v>
      </c>
      <c r="AG776" s="62">
        <f t="shared" si="117"/>
        <v>0</v>
      </c>
      <c r="AH776" s="62">
        <f t="shared" si="117"/>
        <v>0</v>
      </c>
      <c r="AI776" s="62">
        <f t="shared" si="117"/>
        <v>0</v>
      </c>
    </row>
    <row r="777" spans="15:35" x14ac:dyDescent="0.2">
      <c r="O777" s="62">
        <f t="shared" si="118"/>
        <v>546.55584866686536</v>
      </c>
      <c r="P777" s="62" t="str">
        <f t="shared" si="119"/>
        <v>Northern Africa</v>
      </c>
      <c r="R777" s="62">
        <f t="shared" ref="R777:R840" si="121">R776+_xlfn.MINIFS($K:$K,$K:$K,"&gt;0")</f>
        <v>5775</v>
      </c>
      <c r="S777" s="62">
        <f t="shared" si="120"/>
        <v>0</v>
      </c>
      <c r="T777" s="62">
        <f t="shared" si="117"/>
        <v>0</v>
      </c>
      <c r="U777" s="62">
        <f t="shared" si="117"/>
        <v>0</v>
      </c>
      <c r="V777" s="62">
        <f t="shared" si="117"/>
        <v>0</v>
      </c>
      <c r="W777" s="62">
        <f t="shared" si="117"/>
        <v>0</v>
      </c>
      <c r="X777" s="62">
        <f t="shared" si="117"/>
        <v>0</v>
      </c>
      <c r="Y777" s="62">
        <f t="shared" si="117"/>
        <v>0</v>
      </c>
      <c r="Z777" s="62">
        <f t="shared" si="117"/>
        <v>0</v>
      </c>
      <c r="AA777" s="62">
        <f t="shared" ref="T777:AI793" si="122">IF($R777&gt;MAX($L:$L),0,IF($P777=AA$6,$O777,0))</f>
        <v>0</v>
      </c>
      <c r="AB777" s="62">
        <f t="shared" si="122"/>
        <v>0</v>
      </c>
      <c r="AC777" s="62">
        <f t="shared" si="122"/>
        <v>546.55584866686536</v>
      </c>
      <c r="AD777" s="62">
        <f t="shared" si="122"/>
        <v>0</v>
      </c>
      <c r="AE777" s="62">
        <f t="shared" si="122"/>
        <v>0</v>
      </c>
      <c r="AF777" s="62">
        <f t="shared" si="122"/>
        <v>0</v>
      </c>
      <c r="AG777" s="62">
        <f t="shared" si="122"/>
        <v>0</v>
      </c>
      <c r="AH777" s="62">
        <f t="shared" si="122"/>
        <v>0</v>
      </c>
      <c r="AI777" s="62">
        <f t="shared" si="122"/>
        <v>0</v>
      </c>
    </row>
    <row r="778" spans="15:35" x14ac:dyDescent="0.2">
      <c r="O778" s="62">
        <f t="shared" si="118"/>
        <v>546.55584866686536</v>
      </c>
      <c r="P778" s="62" t="str">
        <f t="shared" si="119"/>
        <v>Northern Africa</v>
      </c>
      <c r="R778" s="62">
        <f t="shared" si="121"/>
        <v>5782.5</v>
      </c>
      <c r="S778" s="62">
        <f t="shared" si="120"/>
        <v>0</v>
      </c>
      <c r="T778" s="62">
        <f t="shared" si="122"/>
        <v>0</v>
      </c>
      <c r="U778" s="62">
        <f t="shared" si="122"/>
        <v>0</v>
      </c>
      <c r="V778" s="62">
        <f t="shared" si="122"/>
        <v>0</v>
      </c>
      <c r="W778" s="62">
        <f t="shared" si="122"/>
        <v>0</v>
      </c>
      <c r="X778" s="62">
        <f t="shared" si="122"/>
        <v>0</v>
      </c>
      <c r="Y778" s="62">
        <f t="shared" si="122"/>
        <v>0</v>
      </c>
      <c r="Z778" s="62">
        <f t="shared" si="122"/>
        <v>0</v>
      </c>
      <c r="AA778" s="62">
        <f t="shared" si="122"/>
        <v>0</v>
      </c>
      <c r="AB778" s="62">
        <f t="shared" si="122"/>
        <v>0</v>
      </c>
      <c r="AC778" s="62">
        <f t="shared" si="122"/>
        <v>546.55584866686536</v>
      </c>
      <c r="AD778" s="62">
        <f t="shared" si="122"/>
        <v>0</v>
      </c>
      <c r="AE778" s="62">
        <f t="shared" si="122"/>
        <v>0</v>
      </c>
      <c r="AF778" s="62">
        <f t="shared" si="122"/>
        <v>0</v>
      </c>
      <c r="AG778" s="62">
        <f t="shared" si="122"/>
        <v>0</v>
      </c>
      <c r="AH778" s="62">
        <f t="shared" si="122"/>
        <v>0</v>
      </c>
      <c r="AI778" s="62">
        <f t="shared" si="122"/>
        <v>0</v>
      </c>
    </row>
    <row r="779" spans="15:35" x14ac:dyDescent="0.2">
      <c r="O779" s="62">
        <f t="shared" si="118"/>
        <v>546.55584866686536</v>
      </c>
      <c r="P779" s="62" t="str">
        <f t="shared" si="119"/>
        <v>Northern Africa</v>
      </c>
      <c r="R779" s="62">
        <f t="shared" si="121"/>
        <v>5790</v>
      </c>
      <c r="S779" s="62">
        <f t="shared" si="120"/>
        <v>0</v>
      </c>
      <c r="T779" s="62">
        <f t="shared" si="122"/>
        <v>0</v>
      </c>
      <c r="U779" s="62">
        <f t="shared" si="122"/>
        <v>0</v>
      </c>
      <c r="V779" s="62">
        <f t="shared" si="122"/>
        <v>0</v>
      </c>
      <c r="W779" s="62">
        <f t="shared" si="122"/>
        <v>0</v>
      </c>
      <c r="X779" s="62">
        <f t="shared" si="122"/>
        <v>0</v>
      </c>
      <c r="Y779" s="62">
        <f t="shared" si="122"/>
        <v>0</v>
      </c>
      <c r="Z779" s="62">
        <f t="shared" si="122"/>
        <v>0</v>
      </c>
      <c r="AA779" s="62">
        <f t="shared" si="122"/>
        <v>0</v>
      </c>
      <c r="AB779" s="62">
        <f t="shared" si="122"/>
        <v>0</v>
      </c>
      <c r="AC779" s="62">
        <f t="shared" si="122"/>
        <v>546.55584866686536</v>
      </c>
      <c r="AD779" s="62">
        <f t="shared" si="122"/>
        <v>0</v>
      </c>
      <c r="AE779" s="62">
        <f t="shared" si="122"/>
        <v>0</v>
      </c>
      <c r="AF779" s="62">
        <f t="shared" si="122"/>
        <v>0</v>
      </c>
      <c r="AG779" s="62">
        <f t="shared" si="122"/>
        <v>0</v>
      </c>
      <c r="AH779" s="62">
        <f t="shared" si="122"/>
        <v>0</v>
      </c>
      <c r="AI779" s="62">
        <f t="shared" si="122"/>
        <v>0</v>
      </c>
    </row>
    <row r="780" spans="15:35" x14ac:dyDescent="0.2">
      <c r="O780" s="62">
        <f t="shared" si="118"/>
        <v>546.55584866686536</v>
      </c>
      <c r="P780" s="62" t="str">
        <f t="shared" si="119"/>
        <v>Northern Africa</v>
      </c>
      <c r="R780" s="62">
        <f t="shared" si="121"/>
        <v>5797.5</v>
      </c>
      <c r="S780" s="62">
        <f t="shared" si="120"/>
        <v>0</v>
      </c>
      <c r="T780" s="62">
        <f t="shared" si="122"/>
        <v>0</v>
      </c>
      <c r="U780" s="62">
        <f t="shared" si="122"/>
        <v>0</v>
      </c>
      <c r="V780" s="62">
        <f t="shared" si="122"/>
        <v>0</v>
      </c>
      <c r="W780" s="62">
        <f t="shared" si="122"/>
        <v>0</v>
      </c>
      <c r="X780" s="62">
        <f t="shared" si="122"/>
        <v>0</v>
      </c>
      <c r="Y780" s="62">
        <f t="shared" si="122"/>
        <v>0</v>
      </c>
      <c r="Z780" s="62">
        <f t="shared" si="122"/>
        <v>0</v>
      </c>
      <c r="AA780" s="62">
        <f t="shared" si="122"/>
        <v>0</v>
      </c>
      <c r="AB780" s="62">
        <f t="shared" si="122"/>
        <v>0</v>
      </c>
      <c r="AC780" s="62">
        <f t="shared" si="122"/>
        <v>546.55584866686536</v>
      </c>
      <c r="AD780" s="62">
        <f t="shared" si="122"/>
        <v>0</v>
      </c>
      <c r="AE780" s="62">
        <f t="shared" si="122"/>
        <v>0</v>
      </c>
      <c r="AF780" s="62">
        <f t="shared" si="122"/>
        <v>0</v>
      </c>
      <c r="AG780" s="62">
        <f t="shared" si="122"/>
        <v>0</v>
      </c>
      <c r="AH780" s="62">
        <f t="shared" si="122"/>
        <v>0</v>
      </c>
      <c r="AI780" s="62">
        <f t="shared" si="122"/>
        <v>0</v>
      </c>
    </row>
    <row r="781" spans="15:35" x14ac:dyDescent="0.2">
      <c r="O781" s="62">
        <f t="shared" si="118"/>
        <v>546.55584866686536</v>
      </c>
      <c r="P781" s="62" t="str">
        <f t="shared" si="119"/>
        <v>Northern Africa</v>
      </c>
      <c r="R781" s="62">
        <f t="shared" si="121"/>
        <v>5805</v>
      </c>
      <c r="S781" s="62">
        <f t="shared" si="120"/>
        <v>0</v>
      </c>
      <c r="T781" s="62">
        <f t="shared" si="122"/>
        <v>0</v>
      </c>
      <c r="U781" s="62">
        <f t="shared" si="122"/>
        <v>0</v>
      </c>
      <c r="V781" s="62">
        <f t="shared" si="122"/>
        <v>0</v>
      </c>
      <c r="W781" s="62">
        <f t="shared" si="122"/>
        <v>0</v>
      </c>
      <c r="X781" s="62">
        <f t="shared" si="122"/>
        <v>0</v>
      </c>
      <c r="Y781" s="62">
        <f t="shared" si="122"/>
        <v>0</v>
      </c>
      <c r="Z781" s="62">
        <f t="shared" si="122"/>
        <v>0</v>
      </c>
      <c r="AA781" s="62">
        <f t="shared" si="122"/>
        <v>0</v>
      </c>
      <c r="AB781" s="62">
        <f t="shared" si="122"/>
        <v>0</v>
      </c>
      <c r="AC781" s="62">
        <f t="shared" si="122"/>
        <v>546.55584866686536</v>
      </c>
      <c r="AD781" s="62">
        <f t="shared" si="122"/>
        <v>0</v>
      </c>
      <c r="AE781" s="62">
        <f t="shared" si="122"/>
        <v>0</v>
      </c>
      <c r="AF781" s="62">
        <f t="shared" si="122"/>
        <v>0</v>
      </c>
      <c r="AG781" s="62">
        <f t="shared" si="122"/>
        <v>0</v>
      </c>
      <c r="AH781" s="62">
        <f t="shared" si="122"/>
        <v>0</v>
      </c>
      <c r="AI781" s="62">
        <f t="shared" si="122"/>
        <v>0</v>
      </c>
    </row>
    <row r="782" spans="15:35" x14ac:dyDescent="0.2">
      <c r="O782" s="62">
        <f t="shared" si="118"/>
        <v>546.55584866686536</v>
      </c>
      <c r="P782" s="62" t="str">
        <f t="shared" si="119"/>
        <v>Northern Africa</v>
      </c>
      <c r="R782" s="62">
        <f t="shared" si="121"/>
        <v>5812.5</v>
      </c>
      <c r="S782" s="62">
        <f t="shared" si="120"/>
        <v>0</v>
      </c>
      <c r="T782" s="62">
        <f t="shared" si="122"/>
        <v>0</v>
      </c>
      <c r="U782" s="62">
        <f t="shared" si="122"/>
        <v>0</v>
      </c>
      <c r="V782" s="62">
        <f t="shared" si="122"/>
        <v>0</v>
      </c>
      <c r="W782" s="62">
        <f t="shared" si="122"/>
        <v>0</v>
      </c>
      <c r="X782" s="62">
        <f t="shared" si="122"/>
        <v>0</v>
      </c>
      <c r="Y782" s="62">
        <f t="shared" si="122"/>
        <v>0</v>
      </c>
      <c r="Z782" s="62">
        <f t="shared" si="122"/>
        <v>0</v>
      </c>
      <c r="AA782" s="62">
        <f t="shared" si="122"/>
        <v>0</v>
      </c>
      <c r="AB782" s="62">
        <f t="shared" si="122"/>
        <v>0</v>
      </c>
      <c r="AC782" s="62">
        <f t="shared" si="122"/>
        <v>546.55584866686536</v>
      </c>
      <c r="AD782" s="62">
        <f t="shared" si="122"/>
        <v>0</v>
      </c>
      <c r="AE782" s="62">
        <f t="shared" si="122"/>
        <v>0</v>
      </c>
      <c r="AF782" s="62">
        <f t="shared" si="122"/>
        <v>0</v>
      </c>
      <c r="AG782" s="62">
        <f t="shared" si="122"/>
        <v>0</v>
      </c>
      <c r="AH782" s="62">
        <f t="shared" si="122"/>
        <v>0</v>
      </c>
      <c r="AI782" s="62">
        <f t="shared" si="122"/>
        <v>0</v>
      </c>
    </row>
    <row r="783" spans="15:35" x14ac:dyDescent="0.2">
      <c r="O783" s="62">
        <f t="shared" si="118"/>
        <v>546.55584866686536</v>
      </c>
      <c r="P783" s="62" t="str">
        <f t="shared" si="119"/>
        <v>Northern Africa</v>
      </c>
      <c r="R783" s="62">
        <f t="shared" si="121"/>
        <v>5820</v>
      </c>
      <c r="S783" s="62">
        <f t="shared" si="120"/>
        <v>0</v>
      </c>
      <c r="T783" s="62">
        <f t="shared" si="122"/>
        <v>0</v>
      </c>
      <c r="U783" s="62">
        <f t="shared" si="122"/>
        <v>0</v>
      </c>
      <c r="V783" s="62">
        <f t="shared" si="122"/>
        <v>0</v>
      </c>
      <c r="W783" s="62">
        <f t="shared" si="122"/>
        <v>0</v>
      </c>
      <c r="X783" s="62">
        <f t="shared" si="122"/>
        <v>0</v>
      </c>
      <c r="Y783" s="62">
        <f t="shared" si="122"/>
        <v>0</v>
      </c>
      <c r="Z783" s="62">
        <f t="shared" si="122"/>
        <v>0</v>
      </c>
      <c r="AA783" s="62">
        <f t="shared" si="122"/>
        <v>0</v>
      </c>
      <c r="AB783" s="62">
        <f t="shared" si="122"/>
        <v>0</v>
      </c>
      <c r="AC783" s="62">
        <f t="shared" si="122"/>
        <v>546.55584866686536</v>
      </c>
      <c r="AD783" s="62">
        <f t="shared" si="122"/>
        <v>0</v>
      </c>
      <c r="AE783" s="62">
        <f t="shared" si="122"/>
        <v>0</v>
      </c>
      <c r="AF783" s="62">
        <f t="shared" si="122"/>
        <v>0</v>
      </c>
      <c r="AG783" s="62">
        <f t="shared" si="122"/>
        <v>0</v>
      </c>
      <c r="AH783" s="62">
        <f t="shared" si="122"/>
        <v>0</v>
      </c>
      <c r="AI783" s="62">
        <f t="shared" si="122"/>
        <v>0</v>
      </c>
    </row>
    <row r="784" spans="15:35" x14ac:dyDescent="0.2">
      <c r="O784" s="62">
        <f t="shared" si="118"/>
        <v>546.55584866686536</v>
      </c>
      <c r="P784" s="62" t="str">
        <f t="shared" si="119"/>
        <v>Northern Africa</v>
      </c>
      <c r="R784" s="62">
        <f t="shared" si="121"/>
        <v>5827.5</v>
      </c>
      <c r="S784" s="62">
        <f t="shared" si="120"/>
        <v>0</v>
      </c>
      <c r="T784" s="62">
        <f t="shared" si="122"/>
        <v>0</v>
      </c>
      <c r="U784" s="62">
        <f t="shared" si="122"/>
        <v>0</v>
      </c>
      <c r="V784" s="62">
        <f t="shared" si="122"/>
        <v>0</v>
      </c>
      <c r="W784" s="62">
        <f t="shared" si="122"/>
        <v>0</v>
      </c>
      <c r="X784" s="62">
        <f t="shared" si="122"/>
        <v>0</v>
      </c>
      <c r="Y784" s="62">
        <f t="shared" si="122"/>
        <v>0</v>
      </c>
      <c r="Z784" s="62">
        <f t="shared" si="122"/>
        <v>0</v>
      </c>
      <c r="AA784" s="62">
        <f t="shared" si="122"/>
        <v>0</v>
      </c>
      <c r="AB784" s="62">
        <f t="shared" si="122"/>
        <v>0</v>
      </c>
      <c r="AC784" s="62">
        <f t="shared" si="122"/>
        <v>546.55584866686536</v>
      </c>
      <c r="AD784" s="62">
        <f t="shared" si="122"/>
        <v>0</v>
      </c>
      <c r="AE784" s="62">
        <f t="shared" si="122"/>
        <v>0</v>
      </c>
      <c r="AF784" s="62">
        <f t="shared" si="122"/>
        <v>0</v>
      </c>
      <c r="AG784" s="62">
        <f t="shared" si="122"/>
        <v>0</v>
      </c>
      <c r="AH784" s="62">
        <f t="shared" si="122"/>
        <v>0</v>
      </c>
      <c r="AI784" s="62">
        <f t="shared" si="122"/>
        <v>0</v>
      </c>
    </row>
    <row r="785" spans="15:35" x14ac:dyDescent="0.2">
      <c r="O785" s="62">
        <f t="shared" si="118"/>
        <v>546.55584866686536</v>
      </c>
      <c r="P785" s="62" t="str">
        <f t="shared" si="119"/>
        <v>Northern Africa</v>
      </c>
      <c r="R785" s="62">
        <f t="shared" si="121"/>
        <v>5835</v>
      </c>
      <c r="S785" s="62">
        <f t="shared" si="120"/>
        <v>0</v>
      </c>
      <c r="T785" s="62">
        <f t="shared" si="122"/>
        <v>0</v>
      </c>
      <c r="U785" s="62">
        <f t="shared" si="122"/>
        <v>0</v>
      </c>
      <c r="V785" s="62">
        <f t="shared" si="122"/>
        <v>0</v>
      </c>
      <c r="W785" s="62">
        <f t="shared" si="122"/>
        <v>0</v>
      </c>
      <c r="X785" s="62">
        <f t="shared" si="122"/>
        <v>0</v>
      </c>
      <c r="Y785" s="62">
        <f t="shared" si="122"/>
        <v>0</v>
      </c>
      <c r="Z785" s="62">
        <f t="shared" si="122"/>
        <v>0</v>
      </c>
      <c r="AA785" s="62">
        <f t="shared" si="122"/>
        <v>0</v>
      </c>
      <c r="AB785" s="62">
        <f t="shared" si="122"/>
        <v>0</v>
      </c>
      <c r="AC785" s="62">
        <f t="shared" si="122"/>
        <v>546.55584866686536</v>
      </c>
      <c r="AD785" s="62">
        <f t="shared" si="122"/>
        <v>0</v>
      </c>
      <c r="AE785" s="62">
        <f t="shared" si="122"/>
        <v>0</v>
      </c>
      <c r="AF785" s="62">
        <f t="shared" si="122"/>
        <v>0</v>
      </c>
      <c r="AG785" s="62">
        <f t="shared" si="122"/>
        <v>0</v>
      </c>
      <c r="AH785" s="62">
        <f t="shared" si="122"/>
        <v>0</v>
      </c>
      <c r="AI785" s="62">
        <f t="shared" si="122"/>
        <v>0</v>
      </c>
    </row>
    <row r="786" spans="15:35" x14ac:dyDescent="0.2">
      <c r="O786" s="62">
        <f t="shared" si="118"/>
        <v>546.55584866686536</v>
      </c>
      <c r="P786" s="62" t="str">
        <f t="shared" si="119"/>
        <v>Northern Africa</v>
      </c>
      <c r="R786" s="62">
        <f t="shared" si="121"/>
        <v>5842.5</v>
      </c>
      <c r="S786" s="62">
        <f t="shared" si="120"/>
        <v>0</v>
      </c>
      <c r="T786" s="62">
        <f t="shared" si="122"/>
        <v>0</v>
      </c>
      <c r="U786" s="62">
        <f t="shared" si="122"/>
        <v>0</v>
      </c>
      <c r="V786" s="62">
        <f t="shared" si="122"/>
        <v>0</v>
      </c>
      <c r="W786" s="62">
        <f t="shared" si="122"/>
        <v>0</v>
      </c>
      <c r="X786" s="62">
        <f t="shared" si="122"/>
        <v>0</v>
      </c>
      <c r="Y786" s="62">
        <f t="shared" si="122"/>
        <v>0</v>
      </c>
      <c r="Z786" s="62">
        <f t="shared" si="122"/>
        <v>0</v>
      </c>
      <c r="AA786" s="62">
        <f t="shared" si="122"/>
        <v>0</v>
      </c>
      <c r="AB786" s="62">
        <f t="shared" si="122"/>
        <v>0</v>
      </c>
      <c r="AC786" s="62">
        <f t="shared" si="122"/>
        <v>546.55584866686536</v>
      </c>
      <c r="AD786" s="62">
        <f t="shared" si="122"/>
        <v>0</v>
      </c>
      <c r="AE786" s="62">
        <f t="shared" si="122"/>
        <v>0</v>
      </c>
      <c r="AF786" s="62">
        <f t="shared" si="122"/>
        <v>0</v>
      </c>
      <c r="AG786" s="62">
        <f t="shared" si="122"/>
        <v>0</v>
      </c>
      <c r="AH786" s="62">
        <f t="shared" si="122"/>
        <v>0</v>
      </c>
      <c r="AI786" s="62">
        <f t="shared" si="122"/>
        <v>0</v>
      </c>
    </row>
    <row r="787" spans="15:35" x14ac:dyDescent="0.2">
      <c r="O787" s="62">
        <f t="shared" si="118"/>
        <v>546.55584866686536</v>
      </c>
      <c r="P787" s="62" t="str">
        <f t="shared" si="119"/>
        <v>Northern Africa</v>
      </c>
      <c r="R787" s="62">
        <f t="shared" si="121"/>
        <v>5850</v>
      </c>
      <c r="S787" s="62">
        <f t="shared" si="120"/>
        <v>0</v>
      </c>
      <c r="T787" s="62">
        <f t="shared" si="122"/>
        <v>0</v>
      </c>
      <c r="U787" s="62">
        <f t="shared" si="122"/>
        <v>0</v>
      </c>
      <c r="V787" s="62">
        <f t="shared" si="122"/>
        <v>0</v>
      </c>
      <c r="W787" s="62">
        <f t="shared" si="122"/>
        <v>0</v>
      </c>
      <c r="X787" s="62">
        <f t="shared" si="122"/>
        <v>0</v>
      </c>
      <c r="Y787" s="62">
        <f t="shared" si="122"/>
        <v>0</v>
      </c>
      <c r="Z787" s="62">
        <f t="shared" si="122"/>
        <v>0</v>
      </c>
      <c r="AA787" s="62">
        <f t="shared" si="122"/>
        <v>0</v>
      </c>
      <c r="AB787" s="62">
        <f t="shared" si="122"/>
        <v>0</v>
      </c>
      <c r="AC787" s="62">
        <f t="shared" si="122"/>
        <v>546.55584866686536</v>
      </c>
      <c r="AD787" s="62">
        <f t="shared" si="122"/>
        <v>0</v>
      </c>
      <c r="AE787" s="62">
        <f t="shared" si="122"/>
        <v>0</v>
      </c>
      <c r="AF787" s="62">
        <f t="shared" si="122"/>
        <v>0</v>
      </c>
      <c r="AG787" s="62">
        <f t="shared" si="122"/>
        <v>0</v>
      </c>
      <c r="AH787" s="62">
        <f t="shared" si="122"/>
        <v>0</v>
      </c>
      <c r="AI787" s="62">
        <f t="shared" si="122"/>
        <v>0</v>
      </c>
    </row>
    <row r="788" spans="15:35" x14ac:dyDescent="0.2">
      <c r="O788" s="62">
        <f t="shared" si="118"/>
        <v>546.55584866686536</v>
      </c>
      <c r="P788" s="62" t="str">
        <f t="shared" si="119"/>
        <v>Northern Africa</v>
      </c>
      <c r="R788" s="62">
        <f t="shared" si="121"/>
        <v>5857.5</v>
      </c>
      <c r="S788" s="62">
        <f t="shared" si="120"/>
        <v>0</v>
      </c>
      <c r="T788" s="62">
        <f t="shared" si="122"/>
        <v>0</v>
      </c>
      <c r="U788" s="62">
        <f t="shared" si="122"/>
        <v>0</v>
      </c>
      <c r="V788" s="62">
        <f t="shared" si="122"/>
        <v>0</v>
      </c>
      <c r="W788" s="62">
        <f t="shared" si="122"/>
        <v>0</v>
      </c>
      <c r="X788" s="62">
        <f t="shared" si="122"/>
        <v>0</v>
      </c>
      <c r="Y788" s="62">
        <f t="shared" si="122"/>
        <v>0</v>
      </c>
      <c r="Z788" s="62">
        <f t="shared" si="122"/>
        <v>0</v>
      </c>
      <c r="AA788" s="62">
        <f t="shared" si="122"/>
        <v>0</v>
      </c>
      <c r="AB788" s="62">
        <f t="shared" si="122"/>
        <v>0</v>
      </c>
      <c r="AC788" s="62">
        <f t="shared" si="122"/>
        <v>546.55584866686536</v>
      </c>
      <c r="AD788" s="62">
        <f t="shared" si="122"/>
        <v>0</v>
      </c>
      <c r="AE788" s="62">
        <f t="shared" si="122"/>
        <v>0</v>
      </c>
      <c r="AF788" s="62">
        <f t="shared" si="122"/>
        <v>0</v>
      </c>
      <c r="AG788" s="62">
        <f t="shared" si="122"/>
        <v>0</v>
      </c>
      <c r="AH788" s="62">
        <f t="shared" si="122"/>
        <v>0</v>
      </c>
      <c r="AI788" s="62">
        <f t="shared" si="122"/>
        <v>0</v>
      </c>
    </row>
    <row r="789" spans="15:35" x14ac:dyDescent="0.2">
      <c r="O789" s="62">
        <f t="shared" si="118"/>
        <v>546.55584866686536</v>
      </c>
      <c r="P789" s="62" t="str">
        <f t="shared" si="119"/>
        <v>Northern Africa</v>
      </c>
      <c r="R789" s="62">
        <f t="shared" si="121"/>
        <v>5865</v>
      </c>
      <c r="S789" s="62">
        <f t="shared" si="120"/>
        <v>0</v>
      </c>
      <c r="T789" s="62">
        <f t="shared" si="122"/>
        <v>0</v>
      </c>
      <c r="U789" s="62">
        <f t="shared" si="122"/>
        <v>0</v>
      </c>
      <c r="V789" s="62">
        <f t="shared" si="122"/>
        <v>0</v>
      </c>
      <c r="W789" s="62">
        <f t="shared" si="122"/>
        <v>0</v>
      </c>
      <c r="X789" s="62">
        <f t="shared" si="122"/>
        <v>0</v>
      </c>
      <c r="Y789" s="62">
        <f t="shared" si="122"/>
        <v>0</v>
      </c>
      <c r="Z789" s="62">
        <f t="shared" si="122"/>
        <v>0</v>
      </c>
      <c r="AA789" s="62">
        <f t="shared" si="122"/>
        <v>0</v>
      </c>
      <c r="AB789" s="62">
        <f t="shared" si="122"/>
        <v>0</v>
      </c>
      <c r="AC789" s="62">
        <f t="shared" si="122"/>
        <v>546.55584866686536</v>
      </c>
      <c r="AD789" s="62">
        <f t="shared" si="122"/>
        <v>0</v>
      </c>
      <c r="AE789" s="62">
        <f t="shared" si="122"/>
        <v>0</v>
      </c>
      <c r="AF789" s="62">
        <f t="shared" si="122"/>
        <v>0</v>
      </c>
      <c r="AG789" s="62">
        <f t="shared" si="122"/>
        <v>0</v>
      </c>
      <c r="AH789" s="62">
        <f t="shared" si="122"/>
        <v>0</v>
      </c>
      <c r="AI789" s="62">
        <f t="shared" si="122"/>
        <v>0</v>
      </c>
    </row>
    <row r="790" spans="15:35" x14ac:dyDescent="0.2">
      <c r="O790" s="62">
        <f t="shared" si="118"/>
        <v>546.55584866686536</v>
      </c>
      <c r="P790" s="62" t="str">
        <f t="shared" si="119"/>
        <v>Northern Africa</v>
      </c>
      <c r="R790" s="62">
        <f t="shared" si="121"/>
        <v>5872.5</v>
      </c>
      <c r="S790" s="62">
        <f t="shared" si="120"/>
        <v>0</v>
      </c>
      <c r="T790" s="62">
        <f t="shared" si="122"/>
        <v>0</v>
      </c>
      <c r="U790" s="62">
        <f t="shared" si="122"/>
        <v>0</v>
      </c>
      <c r="V790" s="62">
        <f t="shared" si="122"/>
        <v>0</v>
      </c>
      <c r="W790" s="62">
        <f t="shared" si="122"/>
        <v>0</v>
      </c>
      <c r="X790" s="62">
        <f t="shared" si="122"/>
        <v>0</v>
      </c>
      <c r="Y790" s="62">
        <f t="shared" si="122"/>
        <v>0</v>
      </c>
      <c r="Z790" s="62">
        <f t="shared" si="122"/>
        <v>0</v>
      </c>
      <c r="AA790" s="62">
        <f t="shared" si="122"/>
        <v>0</v>
      </c>
      <c r="AB790" s="62">
        <f t="shared" si="122"/>
        <v>0</v>
      </c>
      <c r="AC790" s="62">
        <f t="shared" si="122"/>
        <v>546.55584866686536</v>
      </c>
      <c r="AD790" s="62">
        <f t="shared" si="122"/>
        <v>0</v>
      </c>
      <c r="AE790" s="62">
        <f t="shared" si="122"/>
        <v>0</v>
      </c>
      <c r="AF790" s="62">
        <f t="shared" si="122"/>
        <v>0</v>
      </c>
      <c r="AG790" s="62">
        <f t="shared" si="122"/>
        <v>0</v>
      </c>
      <c r="AH790" s="62">
        <f t="shared" si="122"/>
        <v>0</v>
      </c>
      <c r="AI790" s="62">
        <f t="shared" si="122"/>
        <v>0</v>
      </c>
    </row>
    <row r="791" spans="15:35" x14ac:dyDescent="0.2">
      <c r="O791" s="62">
        <f t="shared" si="118"/>
        <v>546.55584866686536</v>
      </c>
      <c r="P791" s="62" t="str">
        <f t="shared" si="119"/>
        <v>Northern Africa</v>
      </c>
      <c r="R791" s="62">
        <f t="shared" si="121"/>
        <v>5880</v>
      </c>
      <c r="S791" s="62">
        <f t="shared" si="120"/>
        <v>0</v>
      </c>
      <c r="T791" s="62">
        <f t="shared" si="122"/>
        <v>0</v>
      </c>
      <c r="U791" s="62">
        <f t="shared" si="122"/>
        <v>0</v>
      </c>
      <c r="V791" s="62">
        <f t="shared" si="122"/>
        <v>0</v>
      </c>
      <c r="W791" s="62">
        <f t="shared" si="122"/>
        <v>0</v>
      </c>
      <c r="X791" s="62">
        <f t="shared" si="122"/>
        <v>0</v>
      </c>
      <c r="Y791" s="62">
        <f t="shared" si="122"/>
        <v>0</v>
      </c>
      <c r="Z791" s="62">
        <f t="shared" si="122"/>
        <v>0</v>
      </c>
      <c r="AA791" s="62">
        <f t="shared" si="122"/>
        <v>0</v>
      </c>
      <c r="AB791" s="62">
        <f t="shared" si="122"/>
        <v>0</v>
      </c>
      <c r="AC791" s="62">
        <f t="shared" si="122"/>
        <v>546.55584866686536</v>
      </c>
      <c r="AD791" s="62">
        <f t="shared" si="122"/>
        <v>0</v>
      </c>
      <c r="AE791" s="62">
        <f t="shared" si="122"/>
        <v>0</v>
      </c>
      <c r="AF791" s="62">
        <f t="shared" si="122"/>
        <v>0</v>
      </c>
      <c r="AG791" s="62">
        <f t="shared" si="122"/>
        <v>0</v>
      </c>
      <c r="AH791" s="62">
        <f t="shared" si="122"/>
        <v>0</v>
      </c>
      <c r="AI791" s="62">
        <f t="shared" si="122"/>
        <v>0</v>
      </c>
    </row>
    <row r="792" spans="15:35" x14ac:dyDescent="0.2">
      <c r="O792" s="62">
        <f t="shared" si="118"/>
        <v>546.55584866686536</v>
      </c>
      <c r="P792" s="62" t="str">
        <f t="shared" si="119"/>
        <v>Northern Africa</v>
      </c>
      <c r="R792" s="62">
        <f t="shared" si="121"/>
        <v>5887.5</v>
      </c>
      <c r="S792" s="62">
        <f t="shared" si="120"/>
        <v>0</v>
      </c>
      <c r="T792" s="62">
        <f t="shared" si="122"/>
        <v>0</v>
      </c>
      <c r="U792" s="62">
        <f t="shared" si="122"/>
        <v>0</v>
      </c>
      <c r="V792" s="62">
        <f t="shared" si="122"/>
        <v>0</v>
      </c>
      <c r="W792" s="62">
        <f t="shared" si="122"/>
        <v>0</v>
      </c>
      <c r="X792" s="62">
        <f t="shared" si="122"/>
        <v>0</v>
      </c>
      <c r="Y792" s="62">
        <f t="shared" si="122"/>
        <v>0</v>
      </c>
      <c r="Z792" s="62">
        <f t="shared" si="122"/>
        <v>0</v>
      </c>
      <c r="AA792" s="62">
        <f t="shared" si="122"/>
        <v>0</v>
      </c>
      <c r="AB792" s="62">
        <f t="shared" si="122"/>
        <v>0</v>
      </c>
      <c r="AC792" s="62">
        <f t="shared" si="122"/>
        <v>546.55584866686536</v>
      </c>
      <c r="AD792" s="62">
        <f t="shared" si="122"/>
        <v>0</v>
      </c>
      <c r="AE792" s="62">
        <f t="shared" si="122"/>
        <v>0</v>
      </c>
      <c r="AF792" s="62">
        <f t="shared" si="122"/>
        <v>0</v>
      </c>
      <c r="AG792" s="62">
        <f t="shared" si="122"/>
        <v>0</v>
      </c>
      <c r="AH792" s="62">
        <f t="shared" si="122"/>
        <v>0</v>
      </c>
      <c r="AI792" s="62">
        <f t="shared" si="122"/>
        <v>0</v>
      </c>
    </row>
    <row r="793" spans="15:35" x14ac:dyDescent="0.2">
      <c r="O793" s="62">
        <f t="shared" si="118"/>
        <v>546.55584866686536</v>
      </c>
      <c r="P793" s="62" t="str">
        <f t="shared" si="119"/>
        <v>Northern Africa</v>
      </c>
      <c r="R793" s="62">
        <f t="shared" si="121"/>
        <v>5895</v>
      </c>
      <c r="S793" s="62">
        <f t="shared" si="120"/>
        <v>0</v>
      </c>
      <c r="T793" s="62">
        <f t="shared" si="122"/>
        <v>0</v>
      </c>
      <c r="U793" s="62">
        <f t="shared" si="122"/>
        <v>0</v>
      </c>
      <c r="V793" s="62">
        <f t="shared" si="122"/>
        <v>0</v>
      </c>
      <c r="W793" s="62">
        <f t="shared" si="122"/>
        <v>0</v>
      </c>
      <c r="X793" s="62">
        <f t="shared" si="122"/>
        <v>0</v>
      </c>
      <c r="Y793" s="62">
        <f t="shared" si="122"/>
        <v>0</v>
      </c>
      <c r="Z793" s="62">
        <f t="shared" ref="T793:AI809" si="123">IF($R793&gt;MAX($L:$L),0,IF($P793=Z$6,$O793,0))</f>
        <v>0</v>
      </c>
      <c r="AA793" s="62">
        <f t="shared" si="123"/>
        <v>0</v>
      </c>
      <c r="AB793" s="62">
        <f t="shared" si="123"/>
        <v>0</v>
      </c>
      <c r="AC793" s="62">
        <f t="shared" si="123"/>
        <v>546.55584866686536</v>
      </c>
      <c r="AD793" s="62">
        <f t="shared" si="123"/>
        <v>0</v>
      </c>
      <c r="AE793" s="62">
        <f t="shared" si="123"/>
        <v>0</v>
      </c>
      <c r="AF793" s="62">
        <f t="shared" si="123"/>
        <v>0</v>
      </c>
      <c r="AG793" s="62">
        <f t="shared" si="123"/>
        <v>0</v>
      </c>
      <c r="AH793" s="62">
        <f t="shared" si="123"/>
        <v>0</v>
      </c>
      <c r="AI793" s="62">
        <f t="shared" si="123"/>
        <v>0</v>
      </c>
    </row>
    <row r="794" spans="15:35" x14ac:dyDescent="0.2">
      <c r="O794" s="62">
        <f t="shared" si="118"/>
        <v>546.55584866686536</v>
      </c>
      <c r="P794" s="62" t="str">
        <f t="shared" si="119"/>
        <v>Northern Africa</v>
      </c>
      <c r="R794" s="62">
        <f t="shared" si="121"/>
        <v>5902.5</v>
      </c>
      <c r="S794" s="62">
        <f t="shared" si="120"/>
        <v>0</v>
      </c>
      <c r="T794" s="62">
        <f t="shared" si="123"/>
        <v>0</v>
      </c>
      <c r="U794" s="62">
        <f t="shared" si="123"/>
        <v>0</v>
      </c>
      <c r="V794" s="62">
        <f t="shared" si="123"/>
        <v>0</v>
      </c>
      <c r="W794" s="62">
        <f t="shared" si="123"/>
        <v>0</v>
      </c>
      <c r="X794" s="62">
        <f t="shared" si="123"/>
        <v>0</v>
      </c>
      <c r="Y794" s="62">
        <f t="shared" si="123"/>
        <v>0</v>
      </c>
      <c r="Z794" s="62">
        <f t="shared" si="123"/>
        <v>0</v>
      </c>
      <c r="AA794" s="62">
        <f t="shared" si="123"/>
        <v>0</v>
      </c>
      <c r="AB794" s="62">
        <f t="shared" si="123"/>
        <v>0</v>
      </c>
      <c r="AC794" s="62">
        <f t="shared" si="123"/>
        <v>546.55584866686536</v>
      </c>
      <c r="AD794" s="62">
        <f t="shared" si="123"/>
        <v>0</v>
      </c>
      <c r="AE794" s="62">
        <f t="shared" si="123"/>
        <v>0</v>
      </c>
      <c r="AF794" s="62">
        <f t="shared" si="123"/>
        <v>0</v>
      </c>
      <c r="AG794" s="62">
        <f t="shared" si="123"/>
        <v>0</v>
      </c>
      <c r="AH794" s="62">
        <f t="shared" si="123"/>
        <v>0</v>
      </c>
      <c r="AI794" s="62">
        <f t="shared" si="123"/>
        <v>0</v>
      </c>
    </row>
    <row r="795" spans="15:35" x14ac:dyDescent="0.2">
      <c r="O795" s="62">
        <f t="shared" si="118"/>
        <v>546.55584866686536</v>
      </c>
      <c r="P795" s="62" t="str">
        <f t="shared" si="119"/>
        <v>Northern Africa</v>
      </c>
      <c r="R795" s="62">
        <f t="shared" si="121"/>
        <v>5910</v>
      </c>
      <c r="S795" s="62">
        <f t="shared" si="120"/>
        <v>0</v>
      </c>
      <c r="T795" s="62">
        <f t="shared" si="123"/>
        <v>0</v>
      </c>
      <c r="U795" s="62">
        <f t="shared" si="123"/>
        <v>0</v>
      </c>
      <c r="V795" s="62">
        <f t="shared" si="123"/>
        <v>0</v>
      </c>
      <c r="W795" s="62">
        <f t="shared" si="123"/>
        <v>0</v>
      </c>
      <c r="X795" s="62">
        <f t="shared" si="123"/>
        <v>0</v>
      </c>
      <c r="Y795" s="62">
        <f t="shared" si="123"/>
        <v>0</v>
      </c>
      <c r="Z795" s="62">
        <f t="shared" si="123"/>
        <v>0</v>
      </c>
      <c r="AA795" s="62">
        <f t="shared" si="123"/>
        <v>0</v>
      </c>
      <c r="AB795" s="62">
        <f t="shared" si="123"/>
        <v>0</v>
      </c>
      <c r="AC795" s="62">
        <f t="shared" si="123"/>
        <v>546.55584866686536</v>
      </c>
      <c r="AD795" s="62">
        <f t="shared" si="123"/>
        <v>0</v>
      </c>
      <c r="AE795" s="62">
        <f t="shared" si="123"/>
        <v>0</v>
      </c>
      <c r="AF795" s="62">
        <f t="shared" si="123"/>
        <v>0</v>
      </c>
      <c r="AG795" s="62">
        <f t="shared" si="123"/>
        <v>0</v>
      </c>
      <c r="AH795" s="62">
        <f t="shared" si="123"/>
        <v>0</v>
      </c>
      <c r="AI795" s="62">
        <f t="shared" si="123"/>
        <v>0</v>
      </c>
    </row>
    <row r="796" spans="15:35" x14ac:dyDescent="0.2">
      <c r="O796" s="62">
        <f t="shared" si="118"/>
        <v>546.55584866686536</v>
      </c>
      <c r="P796" s="62" t="str">
        <f t="shared" si="119"/>
        <v>Northern Africa</v>
      </c>
      <c r="R796" s="62">
        <f t="shared" si="121"/>
        <v>5917.5</v>
      </c>
      <c r="S796" s="62">
        <f t="shared" si="120"/>
        <v>0</v>
      </c>
      <c r="T796" s="62">
        <f t="shared" si="123"/>
        <v>0</v>
      </c>
      <c r="U796" s="62">
        <f t="shared" si="123"/>
        <v>0</v>
      </c>
      <c r="V796" s="62">
        <f t="shared" si="123"/>
        <v>0</v>
      </c>
      <c r="W796" s="62">
        <f t="shared" si="123"/>
        <v>0</v>
      </c>
      <c r="X796" s="62">
        <f t="shared" si="123"/>
        <v>0</v>
      </c>
      <c r="Y796" s="62">
        <f t="shared" si="123"/>
        <v>0</v>
      </c>
      <c r="Z796" s="62">
        <f t="shared" si="123"/>
        <v>0</v>
      </c>
      <c r="AA796" s="62">
        <f t="shared" si="123"/>
        <v>0</v>
      </c>
      <c r="AB796" s="62">
        <f t="shared" si="123"/>
        <v>0</v>
      </c>
      <c r="AC796" s="62">
        <f t="shared" si="123"/>
        <v>546.55584866686536</v>
      </c>
      <c r="AD796" s="62">
        <f t="shared" si="123"/>
        <v>0</v>
      </c>
      <c r="AE796" s="62">
        <f t="shared" si="123"/>
        <v>0</v>
      </c>
      <c r="AF796" s="62">
        <f t="shared" si="123"/>
        <v>0</v>
      </c>
      <c r="AG796" s="62">
        <f t="shared" si="123"/>
        <v>0</v>
      </c>
      <c r="AH796" s="62">
        <f t="shared" si="123"/>
        <v>0</v>
      </c>
      <c r="AI796" s="62">
        <f t="shared" si="123"/>
        <v>0</v>
      </c>
    </row>
    <row r="797" spans="15:35" x14ac:dyDescent="0.2">
      <c r="O797" s="62">
        <f t="shared" si="118"/>
        <v>546.55584866686536</v>
      </c>
      <c r="P797" s="62" t="str">
        <f t="shared" si="119"/>
        <v>Northern Africa</v>
      </c>
      <c r="R797" s="62">
        <f t="shared" si="121"/>
        <v>5925</v>
      </c>
      <c r="S797" s="62">
        <f t="shared" si="120"/>
        <v>0</v>
      </c>
      <c r="T797" s="62">
        <f t="shared" si="123"/>
        <v>0</v>
      </c>
      <c r="U797" s="62">
        <f t="shared" si="123"/>
        <v>0</v>
      </c>
      <c r="V797" s="62">
        <f t="shared" si="123"/>
        <v>0</v>
      </c>
      <c r="W797" s="62">
        <f t="shared" si="123"/>
        <v>0</v>
      </c>
      <c r="X797" s="62">
        <f t="shared" si="123"/>
        <v>0</v>
      </c>
      <c r="Y797" s="62">
        <f t="shared" si="123"/>
        <v>0</v>
      </c>
      <c r="Z797" s="62">
        <f t="shared" si="123"/>
        <v>0</v>
      </c>
      <c r="AA797" s="62">
        <f t="shared" si="123"/>
        <v>0</v>
      </c>
      <c r="AB797" s="62">
        <f t="shared" si="123"/>
        <v>0</v>
      </c>
      <c r="AC797" s="62">
        <f t="shared" si="123"/>
        <v>546.55584866686536</v>
      </c>
      <c r="AD797" s="62">
        <f t="shared" si="123"/>
        <v>0</v>
      </c>
      <c r="AE797" s="62">
        <f t="shared" si="123"/>
        <v>0</v>
      </c>
      <c r="AF797" s="62">
        <f t="shared" si="123"/>
        <v>0</v>
      </c>
      <c r="AG797" s="62">
        <f t="shared" si="123"/>
        <v>0</v>
      </c>
      <c r="AH797" s="62">
        <f t="shared" si="123"/>
        <v>0</v>
      </c>
      <c r="AI797" s="62">
        <f t="shared" si="123"/>
        <v>0</v>
      </c>
    </row>
    <row r="798" spans="15:35" x14ac:dyDescent="0.2">
      <c r="O798" s="62">
        <f t="shared" si="118"/>
        <v>546.55584866686536</v>
      </c>
      <c r="P798" s="62" t="str">
        <f t="shared" si="119"/>
        <v>Northern Africa</v>
      </c>
      <c r="R798" s="62">
        <f t="shared" si="121"/>
        <v>5932.5</v>
      </c>
      <c r="S798" s="62">
        <f t="shared" si="120"/>
        <v>0</v>
      </c>
      <c r="T798" s="62">
        <f t="shared" si="123"/>
        <v>0</v>
      </c>
      <c r="U798" s="62">
        <f t="shared" si="123"/>
        <v>0</v>
      </c>
      <c r="V798" s="62">
        <f t="shared" si="123"/>
        <v>0</v>
      </c>
      <c r="W798" s="62">
        <f t="shared" si="123"/>
        <v>0</v>
      </c>
      <c r="X798" s="62">
        <f t="shared" si="123"/>
        <v>0</v>
      </c>
      <c r="Y798" s="62">
        <f t="shared" si="123"/>
        <v>0</v>
      </c>
      <c r="Z798" s="62">
        <f t="shared" si="123"/>
        <v>0</v>
      </c>
      <c r="AA798" s="62">
        <f t="shared" si="123"/>
        <v>0</v>
      </c>
      <c r="AB798" s="62">
        <f t="shared" si="123"/>
        <v>0</v>
      </c>
      <c r="AC798" s="62">
        <f t="shared" si="123"/>
        <v>546.55584866686536</v>
      </c>
      <c r="AD798" s="62">
        <f t="shared" si="123"/>
        <v>0</v>
      </c>
      <c r="AE798" s="62">
        <f t="shared" si="123"/>
        <v>0</v>
      </c>
      <c r="AF798" s="62">
        <f t="shared" si="123"/>
        <v>0</v>
      </c>
      <c r="AG798" s="62">
        <f t="shared" si="123"/>
        <v>0</v>
      </c>
      <c r="AH798" s="62">
        <f t="shared" si="123"/>
        <v>0</v>
      </c>
      <c r="AI798" s="62">
        <f t="shared" si="123"/>
        <v>0</v>
      </c>
    </row>
    <row r="799" spans="15:35" x14ac:dyDescent="0.2">
      <c r="O799" s="62">
        <f t="shared" si="118"/>
        <v>546.55584866686536</v>
      </c>
      <c r="P799" s="62" t="str">
        <f t="shared" si="119"/>
        <v>Northern Africa</v>
      </c>
      <c r="R799" s="62">
        <f t="shared" si="121"/>
        <v>5940</v>
      </c>
      <c r="S799" s="62">
        <f t="shared" si="120"/>
        <v>0</v>
      </c>
      <c r="T799" s="62">
        <f t="shared" si="123"/>
        <v>0</v>
      </c>
      <c r="U799" s="62">
        <f t="shared" si="123"/>
        <v>0</v>
      </c>
      <c r="V799" s="62">
        <f t="shared" si="123"/>
        <v>0</v>
      </c>
      <c r="W799" s="62">
        <f t="shared" si="123"/>
        <v>0</v>
      </c>
      <c r="X799" s="62">
        <f t="shared" si="123"/>
        <v>0</v>
      </c>
      <c r="Y799" s="62">
        <f t="shared" si="123"/>
        <v>0</v>
      </c>
      <c r="Z799" s="62">
        <f t="shared" si="123"/>
        <v>0</v>
      </c>
      <c r="AA799" s="62">
        <f t="shared" si="123"/>
        <v>0</v>
      </c>
      <c r="AB799" s="62">
        <f t="shared" si="123"/>
        <v>0</v>
      </c>
      <c r="AC799" s="62">
        <f t="shared" si="123"/>
        <v>546.55584866686536</v>
      </c>
      <c r="AD799" s="62">
        <f t="shared" si="123"/>
        <v>0</v>
      </c>
      <c r="AE799" s="62">
        <f t="shared" si="123"/>
        <v>0</v>
      </c>
      <c r="AF799" s="62">
        <f t="shared" si="123"/>
        <v>0</v>
      </c>
      <c r="AG799" s="62">
        <f t="shared" si="123"/>
        <v>0</v>
      </c>
      <c r="AH799" s="62">
        <f t="shared" si="123"/>
        <v>0</v>
      </c>
      <c r="AI799" s="62">
        <f t="shared" si="123"/>
        <v>0</v>
      </c>
    </row>
    <row r="800" spans="15:35" x14ac:dyDescent="0.2">
      <c r="O800" s="62">
        <f t="shared" si="118"/>
        <v>546.55584866686536</v>
      </c>
      <c r="P800" s="62" t="str">
        <f t="shared" si="119"/>
        <v>Northern Africa</v>
      </c>
      <c r="R800" s="62">
        <f t="shared" si="121"/>
        <v>5947.5</v>
      </c>
      <c r="S800" s="62">
        <f t="shared" si="120"/>
        <v>0</v>
      </c>
      <c r="T800" s="62">
        <f t="shared" si="123"/>
        <v>0</v>
      </c>
      <c r="U800" s="62">
        <f t="shared" si="123"/>
        <v>0</v>
      </c>
      <c r="V800" s="62">
        <f t="shared" si="123"/>
        <v>0</v>
      </c>
      <c r="W800" s="62">
        <f t="shared" si="123"/>
        <v>0</v>
      </c>
      <c r="X800" s="62">
        <f t="shared" si="123"/>
        <v>0</v>
      </c>
      <c r="Y800" s="62">
        <f t="shared" si="123"/>
        <v>0</v>
      </c>
      <c r="Z800" s="62">
        <f t="shared" si="123"/>
        <v>0</v>
      </c>
      <c r="AA800" s="62">
        <f t="shared" si="123"/>
        <v>0</v>
      </c>
      <c r="AB800" s="62">
        <f t="shared" si="123"/>
        <v>0</v>
      </c>
      <c r="AC800" s="62">
        <f t="shared" si="123"/>
        <v>546.55584866686536</v>
      </c>
      <c r="AD800" s="62">
        <f t="shared" si="123"/>
        <v>0</v>
      </c>
      <c r="AE800" s="62">
        <f t="shared" si="123"/>
        <v>0</v>
      </c>
      <c r="AF800" s="62">
        <f t="shared" si="123"/>
        <v>0</v>
      </c>
      <c r="AG800" s="62">
        <f t="shared" si="123"/>
        <v>0</v>
      </c>
      <c r="AH800" s="62">
        <f t="shared" si="123"/>
        <v>0</v>
      </c>
      <c r="AI800" s="62">
        <f t="shared" si="123"/>
        <v>0</v>
      </c>
    </row>
    <row r="801" spans="15:35" x14ac:dyDescent="0.2">
      <c r="O801" s="62">
        <f t="shared" si="118"/>
        <v>546.55584866686536</v>
      </c>
      <c r="P801" s="62" t="str">
        <f t="shared" si="119"/>
        <v>Northern Africa</v>
      </c>
      <c r="R801" s="62">
        <f t="shared" si="121"/>
        <v>5955</v>
      </c>
      <c r="S801" s="62">
        <f t="shared" si="120"/>
        <v>0</v>
      </c>
      <c r="T801" s="62">
        <f t="shared" si="123"/>
        <v>0</v>
      </c>
      <c r="U801" s="62">
        <f t="shared" si="123"/>
        <v>0</v>
      </c>
      <c r="V801" s="62">
        <f t="shared" si="123"/>
        <v>0</v>
      </c>
      <c r="W801" s="62">
        <f t="shared" si="123"/>
        <v>0</v>
      </c>
      <c r="X801" s="62">
        <f t="shared" si="123"/>
        <v>0</v>
      </c>
      <c r="Y801" s="62">
        <f t="shared" si="123"/>
        <v>0</v>
      </c>
      <c r="Z801" s="62">
        <f t="shared" si="123"/>
        <v>0</v>
      </c>
      <c r="AA801" s="62">
        <f t="shared" si="123"/>
        <v>0</v>
      </c>
      <c r="AB801" s="62">
        <f t="shared" si="123"/>
        <v>0</v>
      </c>
      <c r="AC801" s="62">
        <f t="shared" si="123"/>
        <v>546.55584866686536</v>
      </c>
      <c r="AD801" s="62">
        <f t="shared" si="123"/>
        <v>0</v>
      </c>
      <c r="AE801" s="62">
        <f t="shared" si="123"/>
        <v>0</v>
      </c>
      <c r="AF801" s="62">
        <f t="shared" si="123"/>
        <v>0</v>
      </c>
      <c r="AG801" s="62">
        <f t="shared" si="123"/>
        <v>0</v>
      </c>
      <c r="AH801" s="62">
        <f t="shared" si="123"/>
        <v>0</v>
      </c>
      <c r="AI801" s="62">
        <f t="shared" si="123"/>
        <v>0</v>
      </c>
    </row>
    <row r="802" spans="15:35" x14ac:dyDescent="0.2">
      <c r="O802" s="62">
        <f t="shared" si="118"/>
        <v>546.55584866686536</v>
      </c>
      <c r="P802" s="62" t="str">
        <f t="shared" si="119"/>
        <v>Northern Africa</v>
      </c>
      <c r="R802" s="62">
        <f t="shared" si="121"/>
        <v>5962.5</v>
      </c>
      <c r="S802" s="62">
        <f t="shared" si="120"/>
        <v>0</v>
      </c>
      <c r="T802" s="62">
        <f t="shared" si="123"/>
        <v>0</v>
      </c>
      <c r="U802" s="62">
        <f t="shared" si="123"/>
        <v>0</v>
      </c>
      <c r="V802" s="62">
        <f t="shared" si="123"/>
        <v>0</v>
      </c>
      <c r="W802" s="62">
        <f t="shared" si="123"/>
        <v>0</v>
      </c>
      <c r="X802" s="62">
        <f t="shared" si="123"/>
        <v>0</v>
      </c>
      <c r="Y802" s="62">
        <f t="shared" si="123"/>
        <v>0</v>
      </c>
      <c r="Z802" s="62">
        <f t="shared" si="123"/>
        <v>0</v>
      </c>
      <c r="AA802" s="62">
        <f t="shared" si="123"/>
        <v>0</v>
      </c>
      <c r="AB802" s="62">
        <f t="shared" si="123"/>
        <v>0</v>
      </c>
      <c r="AC802" s="62">
        <f t="shared" si="123"/>
        <v>546.55584866686536</v>
      </c>
      <c r="AD802" s="62">
        <f t="shared" si="123"/>
        <v>0</v>
      </c>
      <c r="AE802" s="62">
        <f t="shared" si="123"/>
        <v>0</v>
      </c>
      <c r="AF802" s="62">
        <f t="shared" si="123"/>
        <v>0</v>
      </c>
      <c r="AG802" s="62">
        <f t="shared" si="123"/>
        <v>0</v>
      </c>
      <c r="AH802" s="62">
        <f t="shared" si="123"/>
        <v>0</v>
      </c>
      <c r="AI802" s="62">
        <f t="shared" si="123"/>
        <v>0</v>
      </c>
    </row>
    <row r="803" spans="15:35" x14ac:dyDescent="0.2">
      <c r="O803" s="62">
        <f t="shared" si="118"/>
        <v>546.55584866686536</v>
      </c>
      <c r="P803" s="62" t="str">
        <f t="shared" si="119"/>
        <v>Northern Africa</v>
      </c>
      <c r="R803" s="62">
        <f t="shared" si="121"/>
        <v>5970</v>
      </c>
      <c r="S803" s="62">
        <f t="shared" si="120"/>
        <v>0</v>
      </c>
      <c r="T803" s="62">
        <f t="shared" si="123"/>
        <v>0</v>
      </c>
      <c r="U803" s="62">
        <f t="shared" si="123"/>
        <v>0</v>
      </c>
      <c r="V803" s="62">
        <f t="shared" si="123"/>
        <v>0</v>
      </c>
      <c r="W803" s="62">
        <f t="shared" si="123"/>
        <v>0</v>
      </c>
      <c r="X803" s="62">
        <f t="shared" si="123"/>
        <v>0</v>
      </c>
      <c r="Y803" s="62">
        <f t="shared" si="123"/>
        <v>0</v>
      </c>
      <c r="Z803" s="62">
        <f t="shared" si="123"/>
        <v>0</v>
      </c>
      <c r="AA803" s="62">
        <f t="shared" si="123"/>
        <v>0</v>
      </c>
      <c r="AB803" s="62">
        <f t="shared" si="123"/>
        <v>0</v>
      </c>
      <c r="AC803" s="62">
        <f t="shared" si="123"/>
        <v>546.55584866686536</v>
      </c>
      <c r="AD803" s="62">
        <f t="shared" si="123"/>
        <v>0</v>
      </c>
      <c r="AE803" s="62">
        <f t="shared" si="123"/>
        <v>0</v>
      </c>
      <c r="AF803" s="62">
        <f t="shared" si="123"/>
        <v>0</v>
      </c>
      <c r="AG803" s="62">
        <f t="shared" si="123"/>
        <v>0</v>
      </c>
      <c r="AH803" s="62">
        <f t="shared" si="123"/>
        <v>0</v>
      </c>
      <c r="AI803" s="62">
        <f t="shared" si="123"/>
        <v>0</v>
      </c>
    </row>
    <row r="804" spans="15:35" x14ac:dyDescent="0.2">
      <c r="O804" s="62">
        <f t="shared" si="118"/>
        <v>546.55584866686536</v>
      </c>
      <c r="P804" s="62" t="str">
        <f t="shared" si="119"/>
        <v>Northern Africa</v>
      </c>
      <c r="R804" s="62">
        <f t="shared" si="121"/>
        <v>5977.5</v>
      </c>
      <c r="S804" s="62">
        <f t="shared" si="120"/>
        <v>0</v>
      </c>
      <c r="T804" s="62">
        <f t="shared" si="123"/>
        <v>0</v>
      </c>
      <c r="U804" s="62">
        <f t="shared" si="123"/>
        <v>0</v>
      </c>
      <c r="V804" s="62">
        <f t="shared" si="123"/>
        <v>0</v>
      </c>
      <c r="W804" s="62">
        <f t="shared" si="123"/>
        <v>0</v>
      </c>
      <c r="X804" s="62">
        <f t="shared" si="123"/>
        <v>0</v>
      </c>
      <c r="Y804" s="62">
        <f t="shared" si="123"/>
        <v>0</v>
      </c>
      <c r="Z804" s="62">
        <f t="shared" si="123"/>
        <v>0</v>
      </c>
      <c r="AA804" s="62">
        <f t="shared" si="123"/>
        <v>0</v>
      </c>
      <c r="AB804" s="62">
        <f t="shared" si="123"/>
        <v>0</v>
      </c>
      <c r="AC804" s="62">
        <f t="shared" si="123"/>
        <v>546.55584866686536</v>
      </c>
      <c r="AD804" s="62">
        <f t="shared" si="123"/>
        <v>0</v>
      </c>
      <c r="AE804" s="62">
        <f t="shared" si="123"/>
        <v>0</v>
      </c>
      <c r="AF804" s="62">
        <f t="shared" si="123"/>
        <v>0</v>
      </c>
      <c r="AG804" s="62">
        <f t="shared" si="123"/>
        <v>0</v>
      </c>
      <c r="AH804" s="62">
        <f t="shared" si="123"/>
        <v>0</v>
      </c>
      <c r="AI804" s="62">
        <f t="shared" si="123"/>
        <v>0</v>
      </c>
    </row>
    <row r="805" spans="15:35" x14ac:dyDescent="0.2">
      <c r="O805" s="62">
        <f t="shared" si="118"/>
        <v>546.55584866686536</v>
      </c>
      <c r="P805" s="62" t="str">
        <f t="shared" si="119"/>
        <v>Northern Africa</v>
      </c>
      <c r="R805" s="62">
        <f t="shared" si="121"/>
        <v>5985</v>
      </c>
      <c r="S805" s="62">
        <f t="shared" si="120"/>
        <v>0</v>
      </c>
      <c r="T805" s="62">
        <f t="shared" si="123"/>
        <v>0</v>
      </c>
      <c r="U805" s="62">
        <f t="shared" si="123"/>
        <v>0</v>
      </c>
      <c r="V805" s="62">
        <f t="shared" si="123"/>
        <v>0</v>
      </c>
      <c r="W805" s="62">
        <f t="shared" si="123"/>
        <v>0</v>
      </c>
      <c r="X805" s="62">
        <f t="shared" si="123"/>
        <v>0</v>
      </c>
      <c r="Y805" s="62">
        <f t="shared" si="123"/>
        <v>0</v>
      </c>
      <c r="Z805" s="62">
        <f t="shared" si="123"/>
        <v>0</v>
      </c>
      <c r="AA805" s="62">
        <f t="shared" si="123"/>
        <v>0</v>
      </c>
      <c r="AB805" s="62">
        <f t="shared" si="123"/>
        <v>0</v>
      </c>
      <c r="AC805" s="62">
        <f t="shared" si="123"/>
        <v>546.55584866686536</v>
      </c>
      <c r="AD805" s="62">
        <f t="shared" si="123"/>
        <v>0</v>
      </c>
      <c r="AE805" s="62">
        <f t="shared" si="123"/>
        <v>0</v>
      </c>
      <c r="AF805" s="62">
        <f t="shared" si="123"/>
        <v>0</v>
      </c>
      <c r="AG805" s="62">
        <f t="shared" si="123"/>
        <v>0</v>
      </c>
      <c r="AH805" s="62">
        <f t="shared" si="123"/>
        <v>0</v>
      </c>
      <c r="AI805" s="62">
        <f t="shared" si="123"/>
        <v>0</v>
      </c>
    </row>
    <row r="806" spans="15:35" x14ac:dyDescent="0.2">
      <c r="O806" s="62">
        <f t="shared" si="118"/>
        <v>546.55584866686536</v>
      </c>
      <c r="P806" s="62" t="str">
        <f t="shared" si="119"/>
        <v>Northern Africa</v>
      </c>
      <c r="R806" s="62">
        <f t="shared" si="121"/>
        <v>5992.5</v>
      </c>
      <c r="S806" s="62">
        <f t="shared" si="120"/>
        <v>0</v>
      </c>
      <c r="T806" s="62">
        <f t="shared" si="123"/>
        <v>0</v>
      </c>
      <c r="U806" s="62">
        <f t="shared" si="123"/>
        <v>0</v>
      </c>
      <c r="V806" s="62">
        <f t="shared" si="123"/>
        <v>0</v>
      </c>
      <c r="W806" s="62">
        <f t="shared" si="123"/>
        <v>0</v>
      </c>
      <c r="X806" s="62">
        <f t="shared" si="123"/>
        <v>0</v>
      </c>
      <c r="Y806" s="62">
        <f t="shared" si="123"/>
        <v>0</v>
      </c>
      <c r="Z806" s="62">
        <f t="shared" si="123"/>
        <v>0</v>
      </c>
      <c r="AA806" s="62">
        <f t="shared" si="123"/>
        <v>0</v>
      </c>
      <c r="AB806" s="62">
        <f t="shared" si="123"/>
        <v>0</v>
      </c>
      <c r="AC806" s="62">
        <f t="shared" si="123"/>
        <v>546.55584866686536</v>
      </c>
      <c r="AD806" s="62">
        <f t="shared" si="123"/>
        <v>0</v>
      </c>
      <c r="AE806" s="62">
        <f t="shared" si="123"/>
        <v>0</v>
      </c>
      <c r="AF806" s="62">
        <f t="shared" si="123"/>
        <v>0</v>
      </c>
      <c r="AG806" s="62">
        <f t="shared" si="123"/>
        <v>0</v>
      </c>
      <c r="AH806" s="62">
        <f t="shared" si="123"/>
        <v>0</v>
      </c>
      <c r="AI806" s="62">
        <f t="shared" si="123"/>
        <v>0</v>
      </c>
    </row>
    <row r="807" spans="15:35" x14ac:dyDescent="0.2">
      <c r="O807" s="62">
        <f t="shared" si="118"/>
        <v>546.55584866686536</v>
      </c>
      <c r="P807" s="62" t="str">
        <f t="shared" si="119"/>
        <v>Northern Africa</v>
      </c>
      <c r="R807" s="62">
        <f t="shared" si="121"/>
        <v>6000</v>
      </c>
      <c r="S807" s="62">
        <f t="shared" si="120"/>
        <v>0</v>
      </c>
      <c r="T807" s="62">
        <f t="shared" si="123"/>
        <v>0</v>
      </c>
      <c r="U807" s="62">
        <f t="shared" si="123"/>
        <v>0</v>
      </c>
      <c r="V807" s="62">
        <f t="shared" si="123"/>
        <v>0</v>
      </c>
      <c r="W807" s="62">
        <f t="shared" si="123"/>
        <v>0</v>
      </c>
      <c r="X807" s="62">
        <f t="shared" si="123"/>
        <v>0</v>
      </c>
      <c r="Y807" s="62">
        <f t="shared" si="123"/>
        <v>0</v>
      </c>
      <c r="Z807" s="62">
        <f t="shared" si="123"/>
        <v>0</v>
      </c>
      <c r="AA807" s="62">
        <f t="shared" si="123"/>
        <v>0</v>
      </c>
      <c r="AB807" s="62">
        <f t="shared" si="123"/>
        <v>0</v>
      </c>
      <c r="AC807" s="62">
        <f t="shared" si="123"/>
        <v>546.55584866686536</v>
      </c>
      <c r="AD807" s="62">
        <f t="shared" si="123"/>
        <v>0</v>
      </c>
      <c r="AE807" s="62">
        <f t="shared" si="123"/>
        <v>0</v>
      </c>
      <c r="AF807" s="62">
        <f t="shared" si="123"/>
        <v>0</v>
      </c>
      <c r="AG807" s="62">
        <f t="shared" si="123"/>
        <v>0</v>
      </c>
      <c r="AH807" s="62">
        <f t="shared" si="123"/>
        <v>0</v>
      </c>
      <c r="AI807" s="62">
        <f t="shared" si="123"/>
        <v>0</v>
      </c>
    </row>
    <row r="808" spans="15:35" x14ac:dyDescent="0.2">
      <c r="O808" s="62">
        <f t="shared" si="118"/>
        <v>546.55584866686536</v>
      </c>
      <c r="P808" s="62" t="str">
        <f t="shared" si="119"/>
        <v>Northern Africa</v>
      </c>
      <c r="R808" s="62">
        <f t="shared" si="121"/>
        <v>6007.5</v>
      </c>
      <c r="S808" s="62">
        <f t="shared" si="120"/>
        <v>0</v>
      </c>
      <c r="T808" s="62">
        <f t="shared" si="123"/>
        <v>0</v>
      </c>
      <c r="U808" s="62">
        <f t="shared" si="123"/>
        <v>0</v>
      </c>
      <c r="V808" s="62">
        <f t="shared" si="123"/>
        <v>0</v>
      </c>
      <c r="W808" s="62">
        <f t="shared" si="123"/>
        <v>0</v>
      </c>
      <c r="X808" s="62">
        <f t="shared" si="123"/>
        <v>0</v>
      </c>
      <c r="Y808" s="62">
        <f t="shared" si="123"/>
        <v>0</v>
      </c>
      <c r="Z808" s="62">
        <f t="shared" si="123"/>
        <v>0</v>
      </c>
      <c r="AA808" s="62">
        <f t="shared" si="123"/>
        <v>0</v>
      </c>
      <c r="AB808" s="62">
        <f t="shared" si="123"/>
        <v>0</v>
      </c>
      <c r="AC808" s="62">
        <f t="shared" si="123"/>
        <v>546.55584866686536</v>
      </c>
      <c r="AD808" s="62">
        <f t="shared" si="123"/>
        <v>0</v>
      </c>
      <c r="AE808" s="62">
        <f t="shared" si="123"/>
        <v>0</v>
      </c>
      <c r="AF808" s="62">
        <f t="shared" si="123"/>
        <v>0</v>
      </c>
      <c r="AG808" s="62">
        <f t="shared" si="123"/>
        <v>0</v>
      </c>
      <c r="AH808" s="62">
        <f t="shared" si="123"/>
        <v>0</v>
      </c>
      <c r="AI808" s="62">
        <f t="shared" si="123"/>
        <v>0</v>
      </c>
    </row>
    <row r="809" spans="15:35" x14ac:dyDescent="0.2">
      <c r="O809" s="62">
        <f t="shared" si="118"/>
        <v>546.55584866686536</v>
      </c>
      <c r="P809" s="62" t="str">
        <f t="shared" si="119"/>
        <v>Northern Africa</v>
      </c>
      <c r="R809" s="62">
        <f t="shared" si="121"/>
        <v>6015</v>
      </c>
      <c r="S809" s="62">
        <f t="shared" si="120"/>
        <v>0</v>
      </c>
      <c r="T809" s="62">
        <f t="shared" si="123"/>
        <v>0</v>
      </c>
      <c r="U809" s="62">
        <f t="shared" si="123"/>
        <v>0</v>
      </c>
      <c r="V809" s="62">
        <f t="shared" si="123"/>
        <v>0</v>
      </c>
      <c r="W809" s="62">
        <f t="shared" si="123"/>
        <v>0</v>
      </c>
      <c r="X809" s="62">
        <f t="shared" si="123"/>
        <v>0</v>
      </c>
      <c r="Y809" s="62">
        <f t="shared" ref="T809:AI825" si="124">IF($R809&gt;MAX($L:$L),0,IF($P809=Y$6,$O809,0))</f>
        <v>0</v>
      </c>
      <c r="Z809" s="62">
        <f t="shared" si="124"/>
        <v>0</v>
      </c>
      <c r="AA809" s="62">
        <f t="shared" si="124"/>
        <v>0</v>
      </c>
      <c r="AB809" s="62">
        <f t="shared" si="124"/>
        <v>0</v>
      </c>
      <c r="AC809" s="62">
        <f t="shared" si="124"/>
        <v>546.55584866686536</v>
      </c>
      <c r="AD809" s="62">
        <f t="shared" si="124"/>
        <v>0</v>
      </c>
      <c r="AE809" s="62">
        <f t="shared" si="124"/>
        <v>0</v>
      </c>
      <c r="AF809" s="62">
        <f t="shared" si="124"/>
        <v>0</v>
      </c>
      <c r="AG809" s="62">
        <f t="shared" si="124"/>
        <v>0</v>
      </c>
      <c r="AH809" s="62">
        <f t="shared" si="124"/>
        <v>0</v>
      </c>
      <c r="AI809" s="62">
        <f t="shared" si="124"/>
        <v>0</v>
      </c>
    </row>
    <row r="810" spans="15:35" x14ac:dyDescent="0.2">
      <c r="O810" s="62">
        <f t="shared" si="118"/>
        <v>546.55584866686536</v>
      </c>
      <c r="P810" s="62" t="str">
        <f t="shared" si="119"/>
        <v>Northern Africa</v>
      </c>
      <c r="R810" s="62">
        <f t="shared" si="121"/>
        <v>6022.5</v>
      </c>
      <c r="S810" s="62">
        <f t="shared" si="120"/>
        <v>0</v>
      </c>
      <c r="T810" s="62">
        <f t="shared" si="124"/>
        <v>0</v>
      </c>
      <c r="U810" s="62">
        <f t="shared" si="124"/>
        <v>0</v>
      </c>
      <c r="V810" s="62">
        <f t="shared" si="124"/>
        <v>0</v>
      </c>
      <c r="W810" s="62">
        <f t="shared" si="124"/>
        <v>0</v>
      </c>
      <c r="X810" s="62">
        <f t="shared" si="124"/>
        <v>0</v>
      </c>
      <c r="Y810" s="62">
        <f t="shared" si="124"/>
        <v>0</v>
      </c>
      <c r="Z810" s="62">
        <f t="shared" si="124"/>
        <v>0</v>
      </c>
      <c r="AA810" s="62">
        <f t="shared" si="124"/>
        <v>0</v>
      </c>
      <c r="AB810" s="62">
        <f t="shared" si="124"/>
        <v>0</v>
      </c>
      <c r="AC810" s="62">
        <f t="shared" si="124"/>
        <v>546.55584866686536</v>
      </c>
      <c r="AD810" s="62">
        <f t="shared" si="124"/>
        <v>0</v>
      </c>
      <c r="AE810" s="62">
        <f t="shared" si="124"/>
        <v>0</v>
      </c>
      <c r="AF810" s="62">
        <f t="shared" si="124"/>
        <v>0</v>
      </c>
      <c r="AG810" s="62">
        <f t="shared" si="124"/>
        <v>0</v>
      </c>
      <c r="AH810" s="62">
        <f t="shared" si="124"/>
        <v>0</v>
      </c>
      <c r="AI810" s="62">
        <f t="shared" si="124"/>
        <v>0</v>
      </c>
    </row>
    <row r="811" spans="15:35" x14ac:dyDescent="0.2">
      <c r="O811" s="62">
        <f t="shared" si="118"/>
        <v>546.55584866686536</v>
      </c>
      <c r="P811" s="62" t="str">
        <f t="shared" si="119"/>
        <v>Northern Africa</v>
      </c>
      <c r="R811" s="62">
        <f t="shared" si="121"/>
        <v>6030</v>
      </c>
      <c r="S811" s="62">
        <f t="shared" si="120"/>
        <v>0</v>
      </c>
      <c r="T811" s="62">
        <f t="shared" si="124"/>
        <v>0</v>
      </c>
      <c r="U811" s="62">
        <f t="shared" si="124"/>
        <v>0</v>
      </c>
      <c r="V811" s="62">
        <f t="shared" si="124"/>
        <v>0</v>
      </c>
      <c r="W811" s="62">
        <f t="shared" si="124"/>
        <v>0</v>
      </c>
      <c r="X811" s="62">
        <f t="shared" si="124"/>
        <v>0</v>
      </c>
      <c r="Y811" s="62">
        <f t="shared" si="124"/>
        <v>0</v>
      </c>
      <c r="Z811" s="62">
        <f t="shared" si="124"/>
        <v>0</v>
      </c>
      <c r="AA811" s="62">
        <f t="shared" si="124"/>
        <v>0</v>
      </c>
      <c r="AB811" s="62">
        <f t="shared" si="124"/>
        <v>0</v>
      </c>
      <c r="AC811" s="62">
        <f t="shared" si="124"/>
        <v>546.55584866686536</v>
      </c>
      <c r="AD811" s="62">
        <f t="shared" si="124"/>
        <v>0</v>
      </c>
      <c r="AE811" s="62">
        <f t="shared" si="124"/>
        <v>0</v>
      </c>
      <c r="AF811" s="62">
        <f t="shared" si="124"/>
        <v>0</v>
      </c>
      <c r="AG811" s="62">
        <f t="shared" si="124"/>
        <v>0</v>
      </c>
      <c r="AH811" s="62">
        <f t="shared" si="124"/>
        <v>0</v>
      </c>
      <c r="AI811" s="62">
        <f t="shared" si="124"/>
        <v>0</v>
      </c>
    </row>
    <row r="812" spans="15:35" x14ac:dyDescent="0.2">
      <c r="O812" s="62">
        <f t="shared" si="118"/>
        <v>546.55584866686536</v>
      </c>
      <c r="P812" s="62" t="str">
        <f t="shared" si="119"/>
        <v>Northern Africa</v>
      </c>
      <c r="R812" s="62">
        <f t="shared" si="121"/>
        <v>6037.5</v>
      </c>
      <c r="S812" s="62">
        <f t="shared" si="120"/>
        <v>0</v>
      </c>
      <c r="T812" s="62">
        <f t="shared" si="124"/>
        <v>0</v>
      </c>
      <c r="U812" s="62">
        <f t="shared" si="124"/>
        <v>0</v>
      </c>
      <c r="V812" s="62">
        <f t="shared" si="124"/>
        <v>0</v>
      </c>
      <c r="W812" s="62">
        <f t="shared" si="124"/>
        <v>0</v>
      </c>
      <c r="X812" s="62">
        <f t="shared" si="124"/>
        <v>0</v>
      </c>
      <c r="Y812" s="62">
        <f t="shared" si="124"/>
        <v>0</v>
      </c>
      <c r="Z812" s="62">
        <f t="shared" si="124"/>
        <v>0</v>
      </c>
      <c r="AA812" s="62">
        <f t="shared" si="124"/>
        <v>0</v>
      </c>
      <c r="AB812" s="62">
        <f t="shared" si="124"/>
        <v>0</v>
      </c>
      <c r="AC812" s="62">
        <f t="shared" si="124"/>
        <v>546.55584866686536</v>
      </c>
      <c r="AD812" s="62">
        <f t="shared" si="124"/>
        <v>0</v>
      </c>
      <c r="AE812" s="62">
        <f t="shared" si="124"/>
        <v>0</v>
      </c>
      <c r="AF812" s="62">
        <f t="shared" si="124"/>
        <v>0</v>
      </c>
      <c r="AG812" s="62">
        <f t="shared" si="124"/>
        <v>0</v>
      </c>
      <c r="AH812" s="62">
        <f t="shared" si="124"/>
        <v>0</v>
      </c>
      <c r="AI812" s="62">
        <f t="shared" si="124"/>
        <v>0</v>
      </c>
    </row>
    <row r="813" spans="15:35" x14ac:dyDescent="0.2">
      <c r="O813" s="62">
        <f t="shared" si="118"/>
        <v>546.55584866686536</v>
      </c>
      <c r="P813" s="62" t="str">
        <f t="shared" si="119"/>
        <v>Northern Africa</v>
      </c>
      <c r="R813" s="62">
        <f t="shared" si="121"/>
        <v>6045</v>
      </c>
      <c r="S813" s="62">
        <f t="shared" si="120"/>
        <v>0</v>
      </c>
      <c r="T813" s="62">
        <f t="shared" si="124"/>
        <v>0</v>
      </c>
      <c r="U813" s="62">
        <f t="shared" si="124"/>
        <v>0</v>
      </c>
      <c r="V813" s="62">
        <f t="shared" si="124"/>
        <v>0</v>
      </c>
      <c r="W813" s="62">
        <f t="shared" si="124"/>
        <v>0</v>
      </c>
      <c r="X813" s="62">
        <f t="shared" si="124"/>
        <v>0</v>
      </c>
      <c r="Y813" s="62">
        <f t="shared" si="124"/>
        <v>0</v>
      </c>
      <c r="Z813" s="62">
        <f t="shared" si="124"/>
        <v>0</v>
      </c>
      <c r="AA813" s="62">
        <f t="shared" si="124"/>
        <v>0</v>
      </c>
      <c r="AB813" s="62">
        <f t="shared" si="124"/>
        <v>0</v>
      </c>
      <c r="AC813" s="62">
        <f t="shared" si="124"/>
        <v>546.55584866686536</v>
      </c>
      <c r="AD813" s="62">
        <f t="shared" si="124"/>
        <v>0</v>
      </c>
      <c r="AE813" s="62">
        <f t="shared" si="124"/>
        <v>0</v>
      </c>
      <c r="AF813" s="62">
        <f t="shared" si="124"/>
        <v>0</v>
      </c>
      <c r="AG813" s="62">
        <f t="shared" si="124"/>
        <v>0</v>
      </c>
      <c r="AH813" s="62">
        <f t="shared" si="124"/>
        <v>0</v>
      </c>
      <c r="AI813" s="62">
        <f t="shared" si="124"/>
        <v>0</v>
      </c>
    </row>
    <row r="814" spans="15:35" x14ac:dyDescent="0.2">
      <c r="O814" s="62">
        <f t="shared" si="118"/>
        <v>546.55584866686536</v>
      </c>
      <c r="P814" s="62" t="str">
        <f t="shared" si="119"/>
        <v>Northern Africa</v>
      </c>
      <c r="R814" s="62">
        <f t="shared" si="121"/>
        <v>6052.5</v>
      </c>
      <c r="S814" s="62">
        <f t="shared" si="120"/>
        <v>0</v>
      </c>
      <c r="T814" s="62">
        <f t="shared" si="124"/>
        <v>0</v>
      </c>
      <c r="U814" s="62">
        <f t="shared" si="124"/>
        <v>0</v>
      </c>
      <c r="V814" s="62">
        <f t="shared" si="124"/>
        <v>0</v>
      </c>
      <c r="W814" s="62">
        <f t="shared" si="124"/>
        <v>0</v>
      </c>
      <c r="X814" s="62">
        <f t="shared" si="124"/>
        <v>0</v>
      </c>
      <c r="Y814" s="62">
        <f t="shared" si="124"/>
        <v>0</v>
      </c>
      <c r="Z814" s="62">
        <f t="shared" si="124"/>
        <v>0</v>
      </c>
      <c r="AA814" s="62">
        <f t="shared" si="124"/>
        <v>0</v>
      </c>
      <c r="AB814" s="62">
        <f t="shared" si="124"/>
        <v>0</v>
      </c>
      <c r="AC814" s="62">
        <f t="shared" si="124"/>
        <v>546.55584866686536</v>
      </c>
      <c r="AD814" s="62">
        <f t="shared" si="124"/>
        <v>0</v>
      </c>
      <c r="AE814" s="62">
        <f t="shared" si="124"/>
        <v>0</v>
      </c>
      <c r="AF814" s="62">
        <f t="shared" si="124"/>
        <v>0</v>
      </c>
      <c r="AG814" s="62">
        <f t="shared" si="124"/>
        <v>0</v>
      </c>
      <c r="AH814" s="62">
        <f t="shared" si="124"/>
        <v>0</v>
      </c>
      <c r="AI814" s="62">
        <f t="shared" si="124"/>
        <v>0</v>
      </c>
    </row>
    <row r="815" spans="15:35" x14ac:dyDescent="0.2">
      <c r="O815" s="62">
        <f t="shared" si="118"/>
        <v>546.55584866686536</v>
      </c>
      <c r="P815" s="62" t="str">
        <f t="shared" si="119"/>
        <v>Northern Africa</v>
      </c>
      <c r="R815" s="62">
        <f t="shared" si="121"/>
        <v>6060</v>
      </c>
      <c r="S815" s="62">
        <f t="shared" si="120"/>
        <v>0</v>
      </c>
      <c r="T815" s="62">
        <f t="shared" si="124"/>
        <v>0</v>
      </c>
      <c r="U815" s="62">
        <f t="shared" si="124"/>
        <v>0</v>
      </c>
      <c r="V815" s="62">
        <f t="shared" si="124"/>
        <v>0</v>
      </c>
      <c r="W815" s="62">
        <f t="shared" si="124"/>
        <v>0</v>
      </c>
      <c r="X815" s="62">
        <f t="shared" si="124"/>
        <v>0</v>
      </c>
      <c r="Y815" s="62">
        <f t="shared" si="124"/>
        <v>0</v>
      </c>
      <c r="Z815" s="62">
        <f t="shared" si="124"/>
        <v>0</v>
      </c>
      <c r="AA815" s="62">
        <f t="shared" si="124"/>
        <v>0</v>
      </c>
      <c r="AB815" s="62">
        <f t="shared" si="124"/>
        <v>0</v>
      </c>
      <c r="AC815" s="62">
        <f t="shared" si="124"/>
        <v>546.55584866686536</v>
      </c>
      <c r="AD815" s="62">
        <f t="shared" si="124"/>
        <v>0</v>
      </c>
      <c r="AE815" s="62">
        <f t="shared" si="124"/>
        <v>0</v>
      </c>
      <c r="AF815" s="62">
        <f t="shared" si="124"/>
        <v>0</v>
      </c>
      <c r="AG815" s="62">
        <f t="shared" si="124"/>
        <v>0</v>
      </c>
      <c r="AH815" s="62">
        <f t="shared" si="124"/>
        <v>0</v>
      </c>
      <c r="AI815" s="62">
        <f t="shared" si="124"/>
        <v>0</v>
      </c>
    </row>
    <row r="816" spans="15:35" x14ac:dyDescent="0.2">
      <c r="O816" s="62">
        <f t="shared" si="118"/>
        <v>546.55584866686536</v>
      </c>
      <c r="P816" s="62" t="str">
        <f t="shared" si="119"/>
        <v>Northern Africa</v>
      </c>
      <c r="R816" s="62">
        <f t="shared" si="121"/>
        <v>6067.5</v>
      </c>
      <c r="S816" s="62">
        <f t="shared" si="120"/>
        <v>0</v>
      </c>
      <c r="T816" s="62">
        <f t="shared" si="124"/>
        <v>0</v>
      </c>
      <c r="U816" s="62">
        <f t="shared" si="124"/>
        <v>0</v>
      </c>
      <c r="V816" s="62">
        <f t="shared" si="124"/>
        <v>0</v>
      </c>
      <c r="W816" s="62">
        <f t="shared" si="124"/>
        <v>0</v>
      </c>
      <c r="X816" s="62">
        <f t="shared" si="124"/>
        <v>0</v>
      </c>
      <c r="Y816" s="62">
        <f t="shared" si="124"/>
        <v>0</v>
      </c>
      <c r="Z816" s="62">
        <f t="shared" si="124"/>
        <v>0</v>
      </c>
      <c r="AA816" s="62">
        <f t="shared" si="124"/>
        <v>0</v>
      </c>
      <c r="AB816" s="62">
        <f t="shared" si="124"/>
        <v>0</v>
      </c>
      <c r="AC816" s="62">
        <f t="shared" si="124"/>
        <v>546.55584866686536</v>
      </c>
      <c r="AD816" s="62">
        <f t="shared" si="124"/>
        <v>0</v>
      </c>
      <c r="AE816" s="62">
        <f t="shared" si="124"/>
        <v>0</v>
      </c>
      <c r="AF816" s="62">
        <f t="shared" si="124"/>
        <v>0</v>
      </c>
      <c r="AG816" s="62">
        <f t="shared" si="124"/>
        <v>0</v>
      </c>
      <c r="AH816" s="62">
        <f t="shared" si="124"/>
        <v>0</v>
      </c>
      <c r="AI816" s="62">
        <f t="shared" si="124"/>
        <v>0</v>
      </c>
    </row>
    <row r="817" spans="15:35" x14ac:dyDescent="0.2">
      <c r="O817" s="62">
        <f t="shared" si="118"/>
        <v>546.55584866686536</v>
      </c>
      <c r="P817" s="62" t="str">
        <f t="shared" si="119"/>
        <v>Northern Africa</v>
      </c>
      <c r="R817" s="62">
        <f t="shared" si="121"/>
        <v>6075</v>
      </c>
      <c r="S817" s="62">
        <f t="shared" si="120"/>
        <v>0</v>
      </c>
      <c r="T817" s="62">
        <f t="shared" si="124"/>
        <v>0</v>
      </c>
      <c r="U817" s="62">
        <f t="shared" si="124"/>
        <v>0</v>
      </c>
      <c r="V817" s="62">
        <f t="shared" si="124"/>
        <v>0</v>
      </c>
      <c r="W817" s="62">
        <f t="shared" si="124"/>
        <v>0</v>
      </c>
      <c r="X817" s="62">
        <f t="shared" si="124"/>
        <v>0</v>
      </c>
      <c r="Y817" s="62">
        <f t="shared" si="124"/>
        <v>0</v>
      </c>
      <c r="Z817" s="62">
        <f t="shared" si="124"/>
        <v>0</v>
      </c>
      <c r="AA817" s="62">
        <f t="shared" si="124"/>
        <v>0</v>
      </c>
      <c r="AB817" s="62">
        <f t="shared" si="124"/>
        <v>0</v>
      </c>
      <c r="AC817" s="62">
        <f t="shared" si="124"/>
        <v>546.55584866686536</v>
      </c>
      <c r="AD817" s="62">
        <f t="shared" si="124"/>
        <v>0</v>
      </c>
      <c r="AE817" s="62">
        <f t="shared" si="124"/>
        <v>0</v>
      </c>
      <c r="AF817" s="62">
        <f t="shared" si="124"/>
        <v>0</v>
      </c>
      <c r="AG817" s="62">
        <f t="shared" si="124"/>
        <v>0</v>
      </c>
      <c r="AH817" s="62">
        <f t="shared" si="124"/>
        <v>0</v>
      </c>
      <c r="AI817" s="62">
        <f t="shared" si="124"/>
        <v>0</v>
      </c>
    </row>
    <row r="818" spans="15:35" x14ac:dyDescent="0.2">
      <c r="O818" s="62">
        <f t="shared" si="118"/>
        <v>546.55584866686536</v>
      </c>
      <c r="P818" s="62" t="str">
        <f t="shared" si="119"/>
        <v>Northern Africa</v>
      </c>
      <c r="R818" s="62">
        <f t="shared" si="121"/>
        <v>6082.5</v>
      </c>
      <c r="S818" s="62">
        <f t="shared" si="120"/>
        <v>0</v>
      </c>
      <c r="T818" s="62">
        <f t="shared" si="124"/>
        <v>0</v>
      </c>
      <c r="U818" s="62">
        <f t="shared" si="124"/>
        <v>0</v>
      </c>
      <c r="V818" s="62">
        <f t="shared" si="124"/>
        <v>0</v>
      </c>
      <c r="W818" s="62">
        <f t="shared" si="124"/>
        <v>0</v>
      </c>
      <c r="X818" s="62">
        <f t="shared" si="124"/>
        <v>0</v>
      </c>
      <c r="Y818" s="62">
        <f t="shared" si="124"/>
        <v>0</v>
      </c>
      <c r="Z818" s="62">
        <f t="shared" si="124"/>
        <v>0</v>
      </c>
      <c r="AA818" s="62">
        <f t="shared" si="124"/>
        <v>0</v>
      </c>
      <c r="AB818" s="62">
        <f t="shared" si="124"/>
        <v>0</v>
      </c>
      <c r="AC818" s="62">
        <f t="shared" si="124"/>
        <v>546.55584866686536</v>
      </c>
      <c r="AD818" s="62">
        <f t="shared" si="124"/>
        <v>0</v>
      </c>
      <c r="AE818" s="62">
        <f t="shared" si="124"/>
        <v>0</v>
      </c>
      <c r="AF818" s="62">
        <f t="shared" si="124"/>
        <v>0</v>
      </c>
      <c r="AG818" s="62">
        <f t="shared" si="124"/>
        <v>0</v>
      </c>
      <c r="AH818" s="62">
        <f t="shared" si="124"/>
        <v>0</v>
      </c>
      <c r="AI818" s="62">
        <f t="shared" si="124"/>
        <v>0</v>
      </c>
    </row>
    <row r="819" spans="15:35" x14ac:dyDescent="0.2">
      <c r="O819" s="62">
        <f t="shared" si="118"/>
        <v>546.55584866686536</v>
      </c>
      <c r="P819" s="62" t="str">
        <f t="shared" si="119"/>
        <v>Northern Africa</v>
      </c>
      <c r="R819" s="62">
        <f t="shared" si="121"/>
        <v>6090</v>
      </c>
      <c r="S819" s="62">
        <f t="shared" si="120"/>
        <v>0</v>
      </c>
      <c r="T819" s="62">
        <f t="shared" si="124"/>
        <v>0</v>
      </c>
      <c r="U819" s="62">
        <f t="shared" si="124"/>
        <v>0</v>
      </c>
      <c r="V819" s="62">
        <f t="shared" si="124"/>
        <v>0</v>
      </c>
      <c r="W819" s="62">
        <f t="shared" si="124"/>
        <v>0</v>
      </c>
      <c r="X819" s="62">
        <f t="shared" si="124"/>
        <v>0</v>
      </c>
      <c r="Y819" s="62">
        <f t="shared" si="124"/>
        <v>0</v>
      </c>
      <c r="Z819" s="62">
        <f t="shared" si="124"/>
        <v>0</v>
      </c>
      <c r="AA819" s="62">
        <f t="shared" si="124"/>
        <v>0</v>
      </c>
      <c r="AB819" s="62">
        <f t="shared" si="124"/>
        <v>0</v>
      </c>
      <c r="AC819" s="62">
        <f t="shared" si="124"/>
        <v>546.55584866686536</v>
      </c>
      <c r="AD819" s="62">
        <f t="shared" si="124"/>
        <v>0</v>
      </c>
      <c r="AE819" s="62">
        <f t="shared" si="124"/>
        <v>0</v>
      </c>
      <c r="AF819" s="62">
        <f t="shared" si="124"/>
        <v>0</v>
      </c>
      <c r="AG819" s="62">
        <f t="shared" si="124"/>
        <v>0</v>
      </c>
      <c r="AH819" s="62">
        <f t="shared" si="124"/>
        <v>0</v>
      </c>
      <c r="AI819" s="62">
        <f t="shared" si="124"/>
        <v>0</v>
      </c>
    </row>
    <row r="820" spans="15:35" x14ac:dyDescent="0.2">
      <c r="O820" s="62">
        <f t="shared" si="118"/>
        <v>549.64912746321636</v>
      </c>
      <c r="P820" s="62" t="str">
        <f t="shared" si="119"/>
        <v>Eastern Asia</v>
      </c>
      <c r="R820" s="62">
        <f t="shared" si="121"/>
        <v>6097.5</v>
      </c>
      <c r="S820" s="62">
        <f t="shared" si="120"/>
        <v>0</v>
      </c>
      <c r="T820" s="62">
        <f t="shared" si="124"/>
        <v>0</v>
      </c>
      <c r="U820" s="62">
        <f t="shared" si="124"/>
        <v>0</v>
      </c>
      <c r="V820" s="62">
        <f t="shared" si="124"/>
        <v>0</v>
      </c>
      <c r="W820" s="62">
        <f t="shared" si="124"/>
        <v>0</v>
      </c>
      <c r="X820" s="62">
        <f t="shared" si="124"/>
        <v>549.64912746321636</v>
      </c>
      <c r="Y820" s="62">
        <f t="shared" si="124"/>
        <v>0</v>
      </c>
      <c r="Z820" s="62">
        <f t="shared" si="124"/>
        <v>0</v>
      </c>
      <c r="AA820" s="62">
        <f t="shared" si="124"/>
        <v>0</v>
      </c>
      <c r="AB820" s="62">
        <f t="shared" si="124"/>
        <v>0</v>
      </c>
      <c r="AC820" s="62">
        <f t="shared" si="124"/>
        <v>0</v>
      </c>
      <c r="AD820" s="62">
        <f t="shared" si="124"/>
        <v>0</v>
      </c>
      <c r="AE820" s="62">
        <f t="shared" si="124"/>
        <v>0</v>
      </c>
      <c r="AF820" s="62">
        <f t="shared" si="124"/>
        <v>0</v>
      </c>
      <c r="AG820" s="62">
        <f t="shared" si="124"/>
        <v>0</v>
      </c>
      <c r="AH820" s="62">
        <f t="shared" si="124"/>
        <v>0</v>
      </c>
      <c r="AI820" s="62">
        <f t="shared" si="124"/>
        <v>0</v>
      </c>
    </row>
    <row r="821" spans="15:35" x14ac:dyDescent="0.2">
      <c r="O821" s="62">
        <f t="shared" si="118"/>
        <v>549.64912746321636</v>
      </c>
      <c r="P821" s="62" t="str">
        <f t="shared" si="119"/>
        <v>Eastern Asia</v>
      </c>
      <c r="R821" s="62">
        <f t="shared" si="121"/>
        <v>6105</v>
      </c>
      <c r="S821" s="62">
        <f t="shared" si="120"/>
        <v>0</v>
      </c>
      <c r="T821" s="62">
        <f t="shared" si="124"/>
        <v>0</v>
      </c>
      <c r="U821" s="62">
        <f t="shared" si="124"/>
        <v>0</v>
      </c>
      <c r="V821" s="62">
        <f t="shared" si="124"/>
        <v>0</v>
      </c>
      <c r="W821" s="62">
        <f t="shared" si="124"/>
        <v>0</v>
      </c>
      <c r="X821" s="62">
        <f t="shared" si="124"/>
        <v>549.64912746321636</v>
      </c>
      <c r="Y821" s="62">
        <f t="shared" si="124"/>
        <v>0</v>
      </c>
      <c r="Z821" s="62">
        <f t="shared" si="124"/>
        <v>0</v>
      </c>
      <c r="AA821" s="62">
        <f t="shared" si="124"/>
        <v>0</v>
      </c>
      <c r="AB821" s="62">
        <f t="shared" si="124"/>
        <v>0</v>
      </c>
      <c r="AC821" s="62">
        <f t="shared" si="124"/>
        <v>0</v>
      </c>
      <c r="AD821" s="62">
        <f t="shared" si="124"/>
        <v>0</v>
      </c>
      <c r="AE821" s="62">
        <f t="shared" si="124"/>
        <v>0</v>
      </c>
      <c r="AF821" s="62">
        <f t="shared" si="124"/>
        <v>0</v>
      </c>
      <c r="AG821" s="62">
        <f t="shared" si="124"/>
        <v>0</v>
      </c>
      <c r="AH821" s="62">
        <f t="shared" si="124"/>
        <v>0</v>
      </c>
      <c r="AI821" s="62">
        <f t="shared" si="124"/>
        <v>0</v>
      </c>
    </row>
    <row r="822" spans="15:35" x14ac:dyDescent="0.2">
      <c r="O822" s="62">
        <f t="shared" si="118"/>
        <v>549.64912746321636</v>
      </c>
      <c r="P822" s="62" t="str">
        <f t="shared" si="119"/>
        <v>Eastern Asia</v>
      </c>
      <c r="R822" s="62">
        <f t="shared" si="121"/>
        <v>6112.5</v>
      </c>
      <c r="S822" s="62">
        <f t="shared" si="120"/>
        <v>0</v>
      </c>
      <c r="T822" s="62">
        <f t="shared" si="124"/>
        <v>0</v>
      </c>
      <c r="U822" s="62">
        <f t="shared" si="124"/>
        <v>0</v>
      </c>
      <c r="V822" s="62">
        <f t="shared" si="124"/>
        <v>0</v>
      </c>
      <c r="W822" s="62">
        <f t="shared" si="124"/>
        <v>0</v>
      </c>
      <c r="X822" s="62">
        <f t="shared" si="124"/>
        <v>549.64912746321636</v>
      </c>
      <c r="Y822" s="62">
        <f t="shared" si="124"/>
        <v>0</v>
      </c>
      <c r="Z822" s="62">
        <f t="shared" si="124"/>
        <v>0</v>
      </c>
      <c r="AA822" s="62">
        <f t="shared" si="124"/>
        <v>0</v>
      </c>
      <c r="AB822" s="62">
        <f t="shared" si="124"/>
        <v>0</v>
      </c>
      <c r="AC822" s="62">
        <f t="shared" si="124"/>
        <v>0</v>
      </c>
      <c r="AD822" s="62">
        <f t="shared" si="124"/>
        <v>0</v>
      </c>
      <c r="AE822" s="62">
        <f t="shared" si="124"/>
        <v>0</v>
      </c>
      <c r="AF822" s="62">
        <f t="shared" si="124"/>
        <v>0</v>
      </c>
      <c r="AG822" s="62">
        <f t="shared" si="124"/>
        <v>0</v>
      </c>
      <c r="AH822" s="62">
        <f t="shared" si="124"/>
        <v>0</v>
      </c>
      <c r="AI822" s="62">
        <f t="shared" si="124"/>
        <v>0</v>
      </c>
    </row>
    <row r="823" spans="15:35" x14ac:dyDescent="0.2">
      <c r="O823" s="62">
        <f t="shared" si="118"/>
        <v>549.64912746321636</v>
      </c>
      <c r="P823" s="62" t="str">
        <f t="shared" si="119"/>
        <v>Eastern Asia</v>
      </c>
      <c r="R823" s="62">
        <f t="shared" si="121"/>
        <v>6120</v>
      </c>
      <c r="S823" s="62">
        <f t="shared" si="120"/>
        <v>0</v>
      </c>
      <c r="T823" s="62">
        <f t="shared" si="124"/>
        <v>0</v>
      </c>
      <c r="U823" s="62">
        <f t="shared" si="124"/>
        <v>0</v>
      </c>
      <c r="V823" s="62">
        <f t="shared" si="124"/>
        <v>0</v>
      </c>
      <c r="W823" s="62">
        <f t="shared" si="124"/>
        <v>0</v>
      </c>
      <c r="X823" s="62">
        <f t="shared" si="124"/>
        <v>549.64912746321636</v>
      </c>
      <c r="Y823" s="62">
        <f t="shared" si="124"/>
        <v>0</v>
      </c>
      <c r="Z823" s="62">
        <f t="shared" si="124"/>
        <v>0</v>
      </c>
      <c r="AA823" s="62">
        <f t="shared" si="124"/>
        <v>0</v>
      </c>
      <c r="AB823" s="62">
        <f t="shared" si="124"/>
        <v>0</v>
      </c>
      <c r="AC823" s="62">
        <f t="shared" si="124"/>
        <v>0</v>
      </c>
      <c r="AD823" s="62">
        <f t="shared" si="124"/>
        <v>0</v>
      </c>
      <c r="AE823" s="62">
        <f t="shared" si="124"/>
        <v>0</v>
      </c>
      <c r="AF823" s="62">
        <f t="shared" si="124"/>
        <v>0</v>
      </c>
      <c r="AG823" s="62">
        <f t="shared" si="124"/>
        <v>0</v>
      </c>
      <c r="AH823" s="62">
        <f t="shared" si="124"/>
        <v>0</v>
      </c>
      <c r="AI823" s="62">
        <f t="shared" si="124"/>
        <v>0</v>
      </c>
    </row>
    <row r="824" spans="15:35" x14ac:dyDescent="0.2">
      <c r="O824" s="62">
        <f t="shared" si="118"/>
        <v>549.64912746321636</v>
      </c>
      <c r="P824" s="62" t="str">
        <f t="shared" si="119"/>
        <v>Eastern Asia</v>
      </c>
      <c r="R824" s="62">
        <f t="shared" si="121"/>
        <v>6127.5</v>
      </c>
      <c r="S824" s="62">
        <f t="shared" si="120"/>
        <v>0</v>
      </c>
      <c r="T824" s="62">
        <f t="shared" si="124"/>
        <v>0</v>
      </c>
      <c r="U824" s="62">
        <f t="shared" si="124"/>
        <v>0</v>
      </c>
      <c r="V824" s="62">
        <f t="shared" si="124"/>
        <v>0</v>
      </c>
      <c r="W824" s="62">
        <f t="shared" si="124"/>
        <v>0</v>
      </c>
      <c r="X824" s="62">
        <f t="shared" si="124"/>
        <v>549.64912746321636</v>
      </c>
      <c r="Y824" s="62">
        <f t="shared" si="124"/>
        <v>0</v>
      </c>
      <c r="Z824" s="62">
        <f t="shared" si="124"/>
        <v>0</v>
      </c>
      <c r="AA824" s="62">
        <f t="shared" si="124"/>
        <v>0</v>
      </c>
      <c r="AB824" s="62">
        <f t="shared" si="124"/>
        <v>0</v>
      </c>
      <c r="AC824" s="62">
        <f t="shared" si="124"/>
        <v>0</v>
      </c>
      <c r="AD824" s="62">
        <f t="shared" si="124"/>
        <v>0</v>
      </c>
      <c r="AE824" s="62">
        <f t="shared" si="124"/>
        <v>0</v>
      </c>
      <c r="AF824" s="62">
        <f t="shared" si="124"/>
        <v>0</v>
      </c>
      <c r="AG824" s="62">
        <f t="shared" si="124"/>
        <v>0</v>
      </c>
      <c r="AH824" s="62">
        <f t="shared" si="124"/>
        <v>0</v>
      </c>
      <c r="AI824" s="62">
        <f t="shared" si="124"/>
        <v>0</v>
      </c>
    </row>
    <row r="825" spans="15:35" x14ac:dyDescent="0.2">
      <c r="O825" s="62">
        <f t="shared" si="118"/>
        <v>549.64912746321636</v>
      </c>
      <c r="P825" s="62" t="str">
        <f t="shared" si="119"/>
        <v>Eastern Asia</v>
      </c>
      <c r="R825" s="62">
        <f t="shared" si="121"/>
        <v>6135</v>
      </c>
      <c r="S825" s="62">
        <f t="shared" si="120"/>
        <v>0</v>
      </c>
      <c r="T825" s="62">
        <f t="shared" si="124"/>
        <v>0</v>
      </c>
      <c r="U825" s="62">
        <f t="shared" si="124"/>
        <v>0</v>
      </c>
      <c r="V825" s="62">
        <f t="shared" si="124"/>
        <v>0</v>
      </c>
      <c r="W825" s="62">
        <f t="shared" si="124"/>
        <v>0</v>
      </c>
      <c r="X825" s="62">
        <f t="shared" ref="T825:AI841" si="125">IF($R825&gt;MAX($L:$L),0,IF($P825=X$6,$O825,0))</f>
        <v>549.64912746321636</v>
      </c>
      <c r="Y825" s="62">
        <f t="shared" si="125"/>
        <v>0</v>
      </c>
      <c r="Z825" s="62">
        <f t="shared" si="125"/>
        <v>0</v>
      </c>
      <c r="AA825" s="62">
        <f t="shared" si="125"/>
        <v>0</v>
      </c>
      <c r="AB825" s="62">
        <f t="shared" si="125"/>
        <v>0</v>
      </c>
      <c r="AC825" s="62">
        <f t="shared" si="125"/>
        <v>0</v>
      </c>
      <c r="AD825" s="62">
        <f t="shared" si="125"/>
        <v>0</v>
      </c>
      <c r="AE825" s="62">
        <f t="shared" si="125"/>
        <v>0</v>
      </c>
      <c r="AF825" s="62">
        <f t="shared" si="125"/>
        <v>0</v>
      </c>
      <c r="AG825" s="62">
        <f t="shared" si="125"/>
        <v>0</v>
      </c>
      <c r="AH825" s="62">
        <f t="shared" si="125"/>
        <v>0</v>
      </c>
      <c r="AI825" s="62">
        <f t="shared" si="125"/>
        <v>0</v>
      </c>
    </row>
    <row r="826" spans="15:35" x14ac:dyDescent="0.2">
      <c r="O826" s="62">
        <f t="shared" si="118"/>
        <v>549.64912746321636</v>
      </c>
      <c r="P826" s="62" t="str">
        <f t="shared" si="119"/>
        <v>Eastern Asia</v>
      </c>
      <c r="R826" s="62">
        <f t="shared" si="121"/>
        <v>6142.5</v>
      </c>
      <c r="S826" s="62">
        <f t="shared" si="120"/>
        <v>0</v>
      </c>
      <c r="T826" s="62">
        <f t="shared" si="125"/>
        <v>0</v>
      </c>
      <c r="U826" s="62">
        <f t="shared" si="125"/>
        <v>0</v>
      </c>
      <c r="V826" s="62">
        <f t="shared" si="125"/>
        <v>0</v>
      </c>
      <c r="W826" s="62">
        <f t="shared" si="125"/>
        <v>0</v>
      </c>
      <c r="X826" s="62">
        <f t="shared" si="125"/>
        <v>549.64912746321636</v>
      </c>
      <c r="Y826" s="62">
        <f t="shared" si="125"/>
        <v>0</v>
      </c>
      <c r="Z826" s="62">
        <f t="shared" si="125"/>
        <v>0</v>
      </c>
      <c r="AA826" s="62">
        <f t="shared" si="125"/>
        <v>0</v>
      </c>
      <c r="AB826" s="62">
        <f t="shared" si="125"/>
        <v>0</v>
      </c>
      <c r="AC826" s="62">
        <f t="shared" si="125"/>
        <v>0</v>
      </c>
      <c r="AD826" s="62">
        <f t="shared" si="125"/>
        <v>0</v>
      </c>
      <c r="AE826" s="62">
        <f t="shared" si="125"/>
        <v>0</v>
      </c>
      <c r="AF826" s="62">
        <f t="shared" si="125"/>
        <v>0</v>
      </c>
      <c r="AG826" s="62">
        <f t="shared" si="125"/>
        <v>0</v>
      </c>
      <c r="AH826" s="62">
        <f t="shared" si="125"/>
        <v>0</v>
      </c>
      <c r="AI826" s="62">
        <f t="shared" si="125"/>
        <v>0</v>
      </c>
    </row>
    <row r="827" spans="15:35" x14ac:dyDescent="0.2">
      <c r="O827" s="62">
        <f t="shared" si="118"/>
        <v>549.64912746321636</v>
      </c>
      <c r="P827" s="62" t="str">
        <f t="shared" si="119"/>
        <v>Eastern Asia</v>
      </c>
      <c r="R827" s="62">
        <f t="shared" si="121"/>
        <v>6150</v>
      </c>
      <c r="S827" s="62">
        <f t="shared" si="120"/>
        <v>0</v>
      </c>
      <c r="T827" s="62">
        <f t="shared" si="125"/>
        <v>0</v>
      </c>
      <c r="U827" s="62">
        <f t="shared" si="125"/>
        <v>0</v>
      </c>
      <c r="V827" s="62">
        <f t="shared" si="125"/>
        <v>0</v>
      </c>
      <c r="W827" s="62">
        <f t="shared" si="125"/>
        <v>0</v>
      </c>
      <c r="X827" s="62">
        <f t="shared" si="125"/>
        <v>549.64912746321636</v>
      </c>
      <c r="Y827" s="62">
        <f t="shared" si="125"/>
        <v>0</v>
      </c>
      <c r="Z827" s="62">
        <f t="shared" si="125"/>
        <v>0</v>
      </c>
      <c r="AA827" s="62">
        <f t="shared" si="125"/>
        <v>0</v>
      </c>
      <c r="AB827" s="62">
        <f t="shared" si="125"/>
        <v>0</v>
      </c>
      <c r="AC827" s="62">
        <f t="shared" si="125"/>
        <v>0</v>
      </c>
      <c r="AD827" s="62">
        <f t="shared" si="125"/>
        <v>0</v>
      </c>
      <c r="AE827" s="62">
        <f t="shared" si="125"/>
        <v>0</v>
      </c>
      <c r="AF827" s="62">
        <f t="shared" si="125"/>
        <v>0</v>
      </c>
      <c r="AG827" s="62">
        <f t="shared" si="125"/>
        <v>0</v>
      </c>
      <c r="AH827" s="62">
        <f t="shared" si="125"/>
        <v>0</v>
      </c>
      <c r="AI827" s="62">
        <f t="shared" si="125"/>
        <v>0</v>
      </c>
    </row>
    <row r="828" spans="15:35" x14ac:dyDescent="0.2">
      <c r="O828" s="62">
        <f t="shared" si="118"/>
        <v>549.64912746321636</v>
      </c>
      <c r="P828" s="62" t="str">
        <f t="shared" si="119"/>
        <v>Eastern Asia</v>
      </c>
      <c r="R828" s="62">
        <f t="shared" si="121"/>
        <v>6157.5</v>
      </c>
      <c r="S828" s="62">
        <f t="shared" si="120"/>
        <v>0</v>
      </c>
      <c r="T828" s="62">
        <f t="shared" si="125"/>
        <v>0</v>
      </c>
      <c r="U828" s="62">
        <f t="shared" si="125"/>
        <v>0</v>
      </c>
      <c r="V828" s="62">
        <f t="shared" si="125"/>
        <v>0</v>
      </c>
      <c r="W828" s="62">
        <f t="shared" si="125"/>
        <v>0</v>
      </c>
      <c r="X828" s="62">
        <f t="shared" si="125"/>
        <v>549.64912746321636</v>
      </c>
      <c r="Y828" s="62">
        <f t="shared" si="125"/>
        <v>0</v>
      </c>
      <c r="Z828" s="62">
        <f t="shared" si="125"/>
        <v>0</v>
      </c>
      <c r="AA828" s="62">
        <f t="shared" si="125"/>
        <v>0</v>
      </c>
      <c r="AB828" s="62">
        <f t="shared" si="125"/>
        <v>0</v>
      </c>
      <c r="AC828" s="62">
        <f t="shared" si="125"/>
        <v>0</v>
      </c>
      <c r="AD828" s="62">
        <f t="shared" si="125"/>
        <v>0</v>
      </c>
      <c r="AE828" s="62">
        <f t="shared" si="125"/>
        <v>0</v>
      </c>
      <c r="AF828" s="62">
        <f t="shared" si="125"/>
        <v>0</v>
      </c>
      <c r="AG828" s="62">
        <f t="shared" si="125"/>
        <v>0</v>
      </c>
      <c r="AH828" s="62">
        <f t="shared" si="125"/>
        <v>0</v>
      </c>
      <c r="AI828" s="62">
        <f t="shared" si="125"/>
        <v>0</v>
      </c>
    </row>
    <row r="829" spans="15:35" x14ac:dyDescent="0.2">
      <c r="O829" s="62">
        <f t="shared" si="118"/>
        <v>549.64912746321636</v>
      </c>
      <c r="P829" s="62" t="str">
        <f t="shared" si="119"/>
        <v>Eastern Asia</v>
      </c>
      <c r="R829" s="62">
        <f t="shared" si="121"/>
        <v>6165</v>
      </c>
      <c r="S829" s="62">
        <f t="shared" si="120"/>
        <v>0</v>
      </c>
      <c r="T829" s="62">
        <f t="shared" si="125"/>
        <v>0</v>
      </c>
      <c r="U829" s="62">
        <f t="shared" si="125"/>
        <v>0</v>
      </c>
      <c r="V829" s="62">
        <f t="shared" si="125"/>
        <v>0</v>
      </c>
      <c r="W829" s="62">
        <f t="shared" si="125"/>
        <v>0</v>
      </c>
      <c r="X829" s="62">
        <f t="shared" si="125"/>
        <v>549.64912746321636</v>
      </c>
      <c r="Y829" s="62">
        <f t="shared" si="125"/>
        <v>0</v>
      </c>
      <c r="Z829" s="62">
        <f t="shared" si="125"/>
        <v>0</v>
      </c>
      <c r="AA829" s="62">
        <f t="shared" si="125"/>
        <v>0</v>
      </c>
      <c r="AB829" s="62">
        <f t="shared" si="125"/>
        <v>0</v>
      </c>
      <c r="AC829" s="62">
        <f t="shared" si="125"/>
        <v>0</v>
      </c>
      <c r="AD829" s="62">
        <f t="shared" si="125"/>
        <v>0</v>
      </c>
      <c r="AE829" s="62">
        <f t="shared" si="125"/>
        <v>0</v>
      </c>
      <c r="AF829" s="62">
        <f t="shared" si="125"/>
        <v>0</v>
      </c>
      <c r="AG829" s="62">
        <f t="shared" si="125"/>
        <v>0</v>
      </c>
      <c r="AH829" s="62">
        <f t="shared" si="125"/>
        <v>0</v>
      </c>
      <c r="AI829" s="62">
        <f t="shared" si="125"/>
        <v>0</v>
      </c>
    </row>
    <row r="830" spans="15:35" x14ac:dyDescent="0.2">
      <c r="O830" s="62">
        <f t="shared" si="118"/>
        <v>549.64912746321636</v>
      </c>
      <c r="P830" s="62" t="str">
        <f t="shared" si="119"/>
        <v>Eastern Asia</v>
      </c>
      <c r="R830" s="62">
        <f t="shared" si="121"/>
        <v>6172.5</v>
      </c>
      <c r="S830" s="62">
        <f t="shared" si="120"/>
        <v>0</v>
      </c>
      <c r="T830" s="62">
        <f t="shared" si="125"/>
        <v>0</v>
      </c>
      <c r="U830" s="62">
        <f t="shared" si="125"/>
        <v>0</v>
      </c>
      <c r="V830" s="62">
        <f t="shared" si="125"/>
        <v>0</v>
      </c>
      <c r="W830" s="62">
        <f t="shared" si="125"/>
        <v>0</v>
      </c>
      <c r="X830" s="62">
        <f t="shared" si="125"/>
        <v>549.64912746321636</v>
      </c>
      <c r="Y830" s="62">
        <f t="shared" si="125"/>
        <v>0</v>
      </c>
      <c r="Z830" s="62">
        <f t="shared" si="125"/>
        <v>0</v>
      </c>
      <c r="AA830" s="62">
        <f t="shared" si="125"/>
        <v>0</v>
      </c>
      <c r="AB830" s="62">
        <f t="shared" si="125"/>
        <v>0</v>
      </c>
      <c r="AC830" s="62">
        <f t="shared" si="125"/>
        <v>0</v>
      </c>
      <c r="AD830" s="62">
        <f t="shared" si="125"/>
        <v>0</v>
      </c>
      <c r="AE830" s="62">
        <f t="shared" si="125"/>
        <v>0</v>
      </c>
      <c r="AF830" s="62">
        <f t="shared" si="125"/>
        <v>0</v>
      </c>
      <c r="AG830" s="62">
        <f t="shared" si="125"/>
        <v>0</v>
      </c>
      <c r="AH830" s="62">
        <f t="shared" si="125"/>
        <v>0</v>
      </c>
      <c r="AI830" s="62">
        <f t="shared" si="125"/>
        <v>0</v>
      </c>
    </row>
    <row r="831" spans="15:35" x14ac:dyDescent="0.2">
      <c r="O831" s="62">
        <f t="shared" si="118"/>
        <v>549.64912746321636</v>
      </c>
      <c r="P831" s="62" t="str">
        <f t="shared" si="119"/>
        <v>Eastern Asia</v>
      </c>
      <c r="R831" s="62">
        <f t="shared" si="121"/>
        <v>6180</v>
      </c>
      <c r="S831" s="62">
        <f t="shared" si="120"/>
        <v>0</v>
      </c>
      <c r="T831" s="62">
        <f t="shared" si="125"/>
        <v>0</v>
      </c>
      <c r="U831" s="62">
        <f t="shared" si="125"/>
        <v>0</v>
      </c>
      <c r="V831" s="62">
        <f t="shared" si="125"/>
        <v>0</v>
      </c>
      <c r="W831" s="62">
        <f t="shared" si="125"/>
        <v>0</v>
      </c>
      <c r="X831" s="62">
        <f t="shared" si="125"/>
        <v>549.64912746321636</v>
      </c>
      <c r="Y831" s="62">
        <f t="shared" si="125"/>
        <v>0</v>
      </c>
      <c r="Z831" s="62">
        <f t="shared" si="125"/>
        <v>0</v>
      </c>
      <c r="AA831" s="62">
        <f t="shared" si="125"/>
        <v>0</v>
      </c>
      <c r="AB831" s="62">
        <f t="shared" si="125"/>
        <v>0</v>
      </c>
      <c r="AC831" s="62">
        <f t="shared" si="125"/>
        <v>0</v>
      </c>
      <c r="AD831" s="62">
        <f t="shared" si="125"/>
        <v>0</v>
      </c>
      <c r="AE831" s="62">
        <f t="shared" si="125"/>
        <v>0</v>
      </c>
      <c r="AF831" s="62">
        <f t="shared" si="125"/>
        <v>0</v>
      </c>
      <c r="AG831" s="62">
        <f t="shared" si="125"/>
        <v>0</v>
      </c>
      <c r="AH831" s="62">
        <f t="shared" si="125"/>
        <v>0</v>
      </c>
      <c r="AI831" s="62">
        <f t="shared" si="125"/>
        <v>0</v>
      </c>
    </row>
    <row r="832" spans="15:35" x14ac:dyDescent="0.2">
      <c r="O832" s="62">
        <f t="shared" si="118"/>
        <v>549.64912746321636</v>
      </c>
      <c r="P832" s="62" t="str">
        <f t="shared" si="119"/>
        <v>Eastern Asia</v>
      </c>
      <c r="R832" s="62">
        <f t="shared" si="121"/>
        <v>6187.5</v>
      </c>
      <c r="S832" s="62">
        <f t="shared" si="120"/>
        <v>0</v>
      </c>
      <c r="T832" s="62">
        <f t="shared" si="125"/>
        <v>0</v>
      </c>
      <c r="U832" s="62">
        <f t="shared" si="125"/>
        <v>0</v>
      </c>
      <c r="V832" s="62">
        <f t="shared" si="125"/>
        <v>0</v>
      </c>
      <c r="W832" s="62">
        <f t="shared" si="125"/>
        <v>0</v>
      </c>
      <c r="X832" s="62">
        <f t="shared" si="125"/>
        <v>549.64912746321636</v>
      </c>
      <c r="Y832" s="62">
        <f t="shared" si="125"/>
        <v>0</v>
      </c>
      <c r="Z832" s="62">
        <f t="shared" si="125"/>
        <v>0</v>
      </c>
      <c r="AA832" s="62">
        <f t="shared" si="125"/>
        <v>0</v>
      </c>
      <c r="AB832" s="62">
        <f t="shared" si="125"/>
        <v>0</v>
      </c>
      <c r="AC832" s="62">
        <f t="shared" si="125"/>
        <v>0</v>
      </c>
      <c r="AD832" s="62">
        <f t="shared" si="125"/>
        <v>0</v>
      </c>
      <c r="AE832" s="62">
        <f t="shared" si="125"/>
        <v>0</v>
      </c>
      <c r="AF832" s="62">
        <f t="shared" si="125"/>
        <v>0</v>
      </c>
      <c r="AG832" s="62">
        <f t="shared" si="125"/>
        <v>0</v>
      </c>
      <c r="AH832" s="62">
        <f t="shared" si="125"/>
        <v>0</v>
      </c>
      <c r="AI832" s="62">
        <f t="shared" si="125"/>
        <v>0</v>
      </c>
    </row>
    <row r="833" spans="15:35" x14ac:dyDescent="0.2">
      <c r="O833" s="62">
        <f t="shared" si="118"/>
        <v>549.64912746321636</v>
      </c>
      <c r="P833" s="62" t="str">
        <f t="shared" si="119"/>
        <v>Eastern Asia</v>
      </c>
      <c r="R833" s="62">
        <f t="shared" si="121"/>
        <v>6195</v>
      </c>
      <c r="S833" s="62">
        <f t="shared" si="120"/>
        <v>0</v>
      </c>
      <c r="T833" s="62">
        <f t="shared" si="125"/>
        <v>0</v>
      </c>
      <c r="U833" s="62">
        <f t="shared" si="125"/>
        <v>0</v>
      </c>
      <c r="V833" s="62">
        <f t="shared" si="125"/>
        <v>0</v>
      </c>
      <c r="W833" s="62">
        <f t="shared" si="125"/>
        <v>0</v>
      </c>
      <c r="X833" s="62">
        <f t="shared" si="125"/>
        <v>549.64912746321636</v>
      </c>
      <c r="Y833" s="62">
        <f t="shared" si="125"/>
        <v>0</v>
      </c>
      <c r="Z833" s="62">
        <f t="shared" si="125"/>
        <v>0</v>
      </c>
      <c r="AA833" s="62">
        <f t="shared" si="125"/>
        <v>0</v>
      </c>
      <c r="AB833" s="62">
        <f t="shared" si="125"/>
        <v>0</v>
      </c>
      <c r="AC833" s="62">
        <f t="shared" si="125"/>
        <v>0</v>
      </c>
      <c r="AD833" s="62">
        <f t="shared" si="125"/>
        <v>0</v>
      </c>
      <c r="AE833" s="62">
        <f t="shared" si="125"/>
        <v>0</v>
      </c>
      <c r="AF833" s="62">
        <f t="shared" si="125"/>
        <v>0</v>
      </c>
      <c r="AG833" s="62">
        <f t="shared" si="125"/>
        <v>0</v>
      </c>
      <c r="AH833" s="62">
        <f t="shared" si="125"/>
        <v>0</v>
      </c>
      <c r="AI833" s="62">
        <f t="shared" si="125"/>
        <v>0</v>
      </c>
    </row>
    <row r="834" spans="15:35" x14ac:dyDescent="0.2">
      <c r="O834" s="62">
        <f t="shared" si="118"/>
        <v>549.64912746321636</v>
      </c>
      <c r="P834" s="62" t="str">
        <f t="shared" si="119"/>
        <v>Eastern Asia</v>
      </c>
      <c r="R834" s="62">
        <f t="shared" si="121"/>
        <v>6202.5</v>
      </c>
      <c r="S834" s="62">
        <f t="shared" si="120"/>
        <v>0</v>
      </c>
      <c r="T834" s="62">
        <f t="shared" si="125"/>
        <v>0</v>
      </c>
      <c r="U834" s="62">
        <f t="shared" si="125"/>
        <v>0</v>
      </c>
      <c r="V834" s="62">
        <f t="shared" si="125"/>
        <v>0</v>
      </c>
      <c r="W834" s="62">
        <f t="shared" si="125"/>
        <v>0</v>
      </c>
      <c r="X834" s="62">
        <f t="shared" si="125"/>
        <v>549.64912746321636</v>
      </c>
      <c r="Y834" s="62">
        <f t="shared" si="125"/>
        <v>0</v>
      </c>
      <c r="Z834" s="62">
        <f t="shared" si="125"/>
        <v>0</v>
      </c>
      <c r="AA834" s="62">
        <f t="shared" si="125"/>
        <v>0</v>
      </c>
      <c r="AB834" s="62">
        <f t="shared" si="125"/>
        <v>0</v>
      </c>
      <c r="AC834" s="62">
        <f t="shared" si="125"/>
        <v>0</v>
      </c>
      <c r="AD834" s="62">
        <f t="shared" si="125"/>
        <v>0</v>
      </c>
      <c r="AE834" s="62">
        <f t="shared" si="125"/>
        <v>0</v>
      </c>
      <c r="AF834" s="62">
        <f t="shared" si="125"/>
        <v>0</v>
      </c>
      <c r="AG834" s="62">
        <f t="shared" si="125"/>
        <v>0</v>
      </c>
      <c r="AH834" s="62">
        <f t="shared" si="125"/>
        <v>0</v>
      </c>
      <c r="AI834" s="62">
        <f t="shared" si="125"/>
        <v>0</v>
      </c>
    </row>
    <row r="835" spans="15:35" x14ac:dyDescent="0.2">
      <c r="O835" s="62">
        <f t="shared" si="118"/>
        <v>549.64912746321636</v>
      </c>
      <c r="P835" s="62" t="str">
        <f t="shared" si="119"/>
        <v>Eastern Asia</v>
      </c>
      <c r="R835" s="62">
        <f t="shared" si="121"/>
        <v>6210</v>
      </c>
      <c r="S835" s="62">
        <f t="shared" si="120"/>
        <v>0</v>
      </c>
      <c r="T835" s="62">
        <f t="shared" si="125"/>
        <v>0</v>
      </c>
      <c r="U835" s="62">
        <f t="shared" si="125"/>
        <v>0</v>
      </c>
      <c r="V835" s="62">
        <f t="shared" si="125"/>
        <v>0</v>
      </c>
      <c r="W835" s="62">
        <f t="shared" si="125"/>
        <v>0</v>
      </c>
      <c r="X835" s="62">
        <f t="shared" si="125"/>
        <v>549.64912746321636</v>
      </c>
      <c r="Y835" s="62">
        <f t="shared" si="125"/>
        <v>0</v>
      </c>
      <c r="Z835" s="62">
        <f t="shared" si="125"/>
        <v>0</v>
      </c>
      <c r="AA835" s="62">
        <f t="shared" si="125"/>
        <v>0</v>
      </c>
      <c r="AB835" s="62">
        <f t="shared" si="125"/>
        <v>0</v>
      </c>
      <c r="AC835" s="62">
        <f t="shared" si="125"/>
        <v>0</v>
      </c>
      <c r="AD835" s="62">
        <f t="shared" si="125"/>
        <v>0</v>
      </c>
      <c r="AE835" s="62">
        <f t="shared" si="125"/>
        <v>0</v>
      </c>
      <c r="AF835" s="62">
        <f t="shared" si="125"/>
        <v>0</v>
      </c>
      <c r="AG835" s="62">
        <f t="shared" si="125"/>
        <v>0</v>
      </c>
      <c r="AH835" s="62">
        <f t="shared" si="125"/>
        <v>0</v>
      </c>
      <c r="AI835" s="62">
        <f t="shared" si="125"/>
        <v>0</v>
      </c>
    </row>
    <row r="836" spans="15:35" x14ac:dyDescent="0.2">
      <c r="O836" s="62">
        <f t="shared" si="118"/>
        <v>549.64912746321636</v>
      </c>
      <c r="P836" s="62" t="str">
        <f t="shared" si="119"/>
        <v>Eastern Asia</v>
      </c>
      <c r="R836" s="62">
        <f t="shared" si="121"/>
        <v>6217.5</v>
      </c>
      <c r="S836" s="62">
        <f t="shared" si="120"/>
        <v>0</v>
      </c>
      <c r="T836" s="62">
        <f t="shared" si="125"/>
        <v>0</v>
      </c>
      <c r="U836" s="62">
        <f t="shared" si="125"/>
        <v>0</v>
      </c>
      <c r="V836" s="62">
        <f t="shared" si="125"/>
        <v>0</v>
      </c>
      <c r="W836" s="62">
        <f t="shared" si="125"/>
        <v>0</v>
      </c>
      <c r="X836" s="62">
        <f t="shared" si="125"/>
        <v>549.64912746321636</v>
      </c>
      <c r="Y836" s="62">
        <f t="shared" si="125"/>
        <v>0</v>
      </c>
      <c r="Z836" s="62">
        <f t="shared" si="125"/>
        <v>0</v>
      </c>
      <c r="AA836" s="62">
        <f t="shared" si="125"/>
        <v>0</v>
      </c>
      <c r="AB836" s="62">
        <f t="shared" si="125"/>
        <v>0</v>
      </c>
      <c r="AC836" s="62">
        <f t="shared" si="125"/>
        <v>0</v>
      </c>
      <c r="AD836" s="62">
        <f t="shared" si="125"/>
        <v>0</v>
      </c>
      <c r="AE836" s="62">
        <f t="shared" si="125"/>
        <v>0</v>
      </c>
      <c r="AF836" s="62">
        <f t="shared" si="125"/>
        <v>0</v>
      </c>
      <c r="AG836" s="62">
        <f t="shared" si="125"/>
        <v>0</v>
      </c>
      <c r="AH836" s="62">
        <f t="shared" si="125"/>
        <v>0</v>
      </c>
      <c r="AI836" s="62">
        <f t="shared" si="125"/>
        <v>0</v>
      </c>
    </row>
    <row r="837" spans="15:35" x14ac:dyDescent="0.2">
      <c r="O837" s="62">
        <f t="shared" si="118"/>
        <v>549.64912746321636</v>
      </c>
      <c r="P837" s="62" t="str">
        <f t="shared" si="119"/>
        <v>Eastern Asia</v>
      </c>
      <c r="R837" s="62">
        <f t="shared" si="121"/>
        <v>6225</v>
      </c>
      <c r="S837" s="62">
        <f t="shared" si="120"/>
        <v>0</v>
      </c>
      <c r="T837" s="62">
        <f t="shared" si="125"/>
        <v>0</v>
      </c>
      <c r="U837" s="62">
        <f t="shared" si="125"/>
        <v>0</v>
      </c>
      <c r="V837" s="62">
        <f t="shared" si="125"/>
        <v>0</v>
      </c>
      <c r="W837" s="62">
        <f t="shared" si="125"/>
        <v>0</v>
      </c>
      <c r="X837" s="62">
        <f t="shared" si="125"/>
        <v>549.64912746321636</v>
      </c>
      <c r="Y837" s="62">
        <f t="shared" si="125"/>
        <v>0</v>
      </c>
      <c r="Z837" s="62">
        <f t="shared" si="125"/>
        <v>0</v>
      </c>
      <c r="AA837" s="62">
        <f t="shared" si="125"/>
        <v>0</v>
      </c>
      <c r="AB837" s="62">
        <f t="shared" si="125"/>
        <v>0</v>
      </c>
      <c r="AC837" s="62">
        <f t="shared" si="125"/>
        <v>0</v>
      </c>
      <c r="AD837" s="62">
        <f t="shared" si="125"/>
        <v>0</v>
      </c>
      <c r="AE837" s="62">
        <f t="shared" si="125"/>
        <v>0</v>
      </c>
      <c r="AF837" s="62">
        <f t="shared" si="125"/>
        <v>0</v>
      </c>
      <c r="AG837" s="62">
        <f t="shared" si="125"/>
        <v>0</v>
      </c>
      <c r="AH837" s="62">
        <f t="shared" si="125"/>
        <v>0</v>
      </c>
      <c r="AI837" s="62">
        <f t="shared" si="125"/>
        <v>0</v>
      </c>
    </row>
    <row r="838" spans="15:35" x14ac:dyDescent="0.2">
      <c r="O838" s="62">
        <f t="shared" si="118"/>
        <v>549.64912746321636</v>
      </c>
      <c r="P838" s="62" t="str">
        <f t="shared" si="119"/>
        <v>Eastern Asia</v>
      </c>
      <c r="R838" s="62">
        <f t="shared" si="121"/>
        <v>6232.5</v>
      </c>
      <c r="S838" s="62">
        <f t="shared" si="120"/>
        <v>0</v>
      </c>
      <c r="T838" s="62">
        <f t="shared" si="125"/>
        <v>0</v>
      </c>
      <c r="U838" s="62">
        <f t="shared" si="125"/>
        <v>0</v>
      </c>
      <c r="V838" s="62">
        <f t="shared" si="125"/>
        <v>0</v>
      </c>
      <c r="W838" s="62">
        <f t="shared" si="125"/>
        <v>0</v>
      </c>
      <c r="X838" s="62">
        <f t="shared" si="125"/>
        <v>549.64912746321636</v>
      </c>
      <c r="Y838" s="62">
        <f t="shared" si="125"/>
        <v>0</v>
      </c>
      <c r="Z838" s="62">
        <f t="shared" si="125"/>
        <v>0</v>
      </c>
      <c r="AA838" s="62">
        <f t="shared" si="125"/>
        <v>0</v>
      </c>
      <c r="AB838" s="62">
        <f t="shared" si="125"/>
        <v>0</v>
      </c>
      <c r="AC838" s="62">
        <f t="shared" si="125"/>
        <v>0</v>
      </c>
      <c r="AD838" s="62">
        <f t="shared" si="125"/>
        <v>0</v>
      </c>
      <c r="AE838" s="62">
        <f t="shared" si="125"/>
        <v>0</v>
      </c>
      <c r="AF838" s="62">
        <f t="shared" si="125"/>
        <v>0</v>
      </c>
      <c r="AG838" s="62">
        <f t="shared" si="125"/>
        <v>0</v>
      </c>
      <c r="AH838" s="62">
        <f t="shared" si="125"/>
        <v>0</v>
      </c>
      <c r="AI838" s="62">
        <f t="shared" si="125"/>
        <v>0</v>
      </c>
    </row>
    <row r="839" spans="15:35" x14ac:dyDescent="0.2">
      <c r="O839" s="62">
        <f t="shared" si="118"/>
        <v>549.64912746321636</v>
      </c>
      <c r="P839" s="62" t="str">
        <f t="shared" si="119"/>
        <v>Eastern Asia</v>
      </c>
      <c r="R839" s="62">
        <f t="shared" si="121"/>
        <v>6240</v>
      </c>
      <c r="S839" s="62">
        <f t="shared" si="120"/>
        <v>0</v>
      </c>
      <c r="T839" s="62">
        <f t="shared" si="125"/>
        <v>0</v>
      </c>
      <c r="U839" s="62">
        <f t="shared" si="125"/>
        <v>0</v>
      </c>
      <c r="V839" s="62">
        <f t="shared" si="125"/>
        <v>0</v>
      </c>
      <c r="W839" s="62">
        <f t="shared" si="125"/>
        <v>0</v>
      </c>
      <c r="X839" s="62">
        <f t="shared" si="125"/>
        <v>549.64912746321636</v>
      </c>
      <c r="Y839" s="62">
        <f t="shared" si="125"/>
        <v>0</v>
      </c>
      <c r="Z839" s="62">
        <f t="shared" si="125"/>
        <v>0</v>
      </c>
      <c r="AA839" s="62">
        <f t="shared" si="125"/>
        <v>0</v>
      </c>
      <c r="AB839" s="62">
        <f t="shared" si="125"/>
        <v>0</v>
      </c>
      <c r="AC839" s="62">
        <f t="shared" si="125"/>
        <v>0</v>
      </c>
      <c r="AD839" s="62">
        <f t="shared" si="125"/>
        <v>0</v>
      </c>
      <c r="AE839" s="62">
        <f t="shared" si="125"/>
        <v>0</v>
      </c>
      <c r="AF839" s="62">
        <f t="shared" si="125"/>
        <v>0</v>
      </c>
      <c r="AG839" s="62">
        <f t="shared" si="125"/>
        <v>0</v>
      </c>
      <c r="AH839" s="62">
        <f t="shared" si="125"/>
        <v>0</v>
      </c>
      <c r="AI839" s="62">
        <f t="shared" si="125"/>
        <v>0</v>
      </c>
    </row>
    <row r="840" spans="15:35" x14ac:dyDescent="0.2">
      <c r="O840" s="62">
        <f t="shared" ref="O840:O903" si="126">VLOOKUP(R840,L:M,2,1)</f>
        <v>549.64912746321636</v>
      </c>
      <c r="P840" s="62" t="str">
        <f t="shared" ref="P840:P903" si="127">INDEX($J:$J,MATCH(O840,$M:$M,0),1)</f>
        <v>Eastern Asia</v>
      </c>
      <c r="R840" s="62">
        <f t="shared" si="121"/>
        <v>6247.5</v>
      </c>
      <c r="S840" s="62">
        <f t="shared" ref="S840:AH903" si="128">IF($R840&gt;MAX($L:$L),0,IF($P840=S$6,$O840,0))</f>
        <v>0</v>
      </c>
      <c r="T840" s="62">
        <f t="shared" si="125"/>
        <v>0</v>
      </c>
      <c r="U840" s="62">
        <f t="shared" si="125"/>
        <v>0</v>
      </c>
      <c r="V840" s="62">
        <f t="shared" si="125"/>
        <v>0</v>
      </c>
      <c r="W840" s="62">
        <f t="shared" si="125"/>
        <v>0</v>
      </c>
      <c r="X840" s="62">
        <f t="shared" si="125"/>
        <v>549.64912746321636</v>
      </c>
      <c r="Y840" s="62">
        <f t="shared" si="125"/>
        <v>0</v>
      </c>
      <c r="Z840" s="62">
        <f t="shared" si="125"/>
        <v>0</v>
      </c>
      <c r="AA840" s="62">
        <f t="shared" si="125"/>
        <v>0</v>
      </c>
      <c r="AB840" s="62">
        <f t="shared" si="125"/>
        <v>0</v>
      </c>
      <c r="AC840" s="62">
        <f t="shared" si="125"/>
        <v>0</v>
      </c>
      <c r="AD840" s="62">
        <f t="shared" si="125"/>
        <v>0</v>
      </c>
      <c r="AE840" s="62">
        <f t="shared" si="125"/>
        <v>0</v>
      </c>
      <c r="AF840" s="62">
        <f t="shared" si="125"/>
        <v>0</v>
      </c>
      <c r="AG840" s="62">
        <f t="shared" si="125"/>
        <v>0</v>
      </c>
      <c r="AH840" s="62">
        <f t="shared" si="125"/>
        <v>0</v>
      </c>
      <c r="AI840" s="62">
        <f t="shared" si="125"/>
        <v>0</v>
      </c>
    </row>
    <row r="841" spans="15:35" x14ac:dyDescent="0.2">
      <c r="O841" s="62">
        <f t="shared" si="126"/>
        <v>551.92228601088084</v>
      </c>
      <c r="P841" s="62" t="str">
        <f t="shared" si="127"/>
        <v>Eastern Asia</v>
      </c>
      <c r="R841" s="62">
        <f t="shared" ref="R841:R904" si="129">R840+_xlfn.MINIFS($K:$K,$K:$K,"&gt;0")</f>
        <v>6255</v>
      </c>
      <c r="S841" s="62">
        <f t="shared" si="128"/>
        <v>0</v>
      </c>
      <c r="T841" s="62">
        <f t="shared" si="125"/>
        <v>0</v>
      </c>
      <c r="U841" s="62">
        <f t="shared" si="125"/>
        <v>0</v>
      </c>
      <c r="V841" s="62">
        <f t="shared" si="125"/>
        <v>0</v>
      </c>
      <c r="W841" s="62">
        <f t="shared" ref="T841:AI857" si="130">IF($R841&gt;MAX($L:$L),0,IF($P841=W$6,$O841,0))</f>
        <v>0</v>
      </c>
      <c r="X841" s="62">
        <f t="shared" si="130"/>
        <v>551.92228601088084</v>
      </c>
      <c r="Y841" s="62">
        <f t="shared" si="130"/>
        <v>0</v>
      </c>
      <c r="Z841" s="62">
        <f t="shared" si="130"/>
        <v>0</v>
      </c>
      <c r="AA841" s="62">
        <f t="shared" si="130"/>
        <v>0</v>
      </c>
      <c r="AB841" s="62">
        <f t="shared" si="130"/>
        <v>0</v>
      </c>
      <c r="AC841" s="62">
        <f t="shared" si="130"/>
        <v>0</v>
      </c>
      <c r="AD841" s="62">
        <f t="shared" si="130"/>
        <v>0</v>
      </c>
      <c r="AE841" s="62">
        <f t="shared" si="130"/>
        <v>0</v>
      </c>
      <c r="AF841" s="62">
        <f t="shared" si="130"/>
        <v>0</v>
      </c>
      <c r="AG841" s="62">
        <f t="shared" si="130"/>
        <v>0</v>
      </c>
      <c r="AH841" s="62">
        <f t="shared" si="130"/>
        <v>0</v>
      </c>
      <c r="AI841" s="62">
        <f t="shared" si="130"/>
        <v>0</v>
      </c>
    </row>
    <row r="842" spans="15:35" x14ac:dyDescent="0.2">
      <c r="O842" s="62">
        <f t="shared" si="126"/>
        <v>551.92228601088084</v>
      </c>
      <c r="P842" s="62" t="str">
        <f t="shared" si="127"/>
        <v>Eastern Asia</v>
      </c>
      <c r="R842" s="62">
        <f t="shared" si="129"/>
        <v>6262.5</v>
      </c>
      <c r="S842" s="62">
        <f t="shared" si="128"/>
        <v>0</v>
      </c>
      <c r="T842" s="62">
        <f t="shared" si="130"/>
        <v>0</v>
      </c>
      <c r="U842" s="62">
        <f t="shared" si="130"/>
        <v>0</v>
      </c>
      <c r="V842" s="62">
        <f t="shared" si="130"/>
        <v>0</v>
      </c>
      <c r="W842" s="62">
        <f t="shared" si="130"/>
        <v>0</v>
      </c>
      <c r="X842" s="62">
        <f t="shared" si="130"/>
        <v>551.92228601088084</v>
      </c>
      <c r="Y842" s="62">
        <f t="shared" si="130"/>
        <v>0</v>
      </c>
      <c r="Z842" s="62">
        <f t="shared" si="130"/>
        <v>0</v>
      </c>
      <c r="AA842" s="62">
        <f t="shared" si="130"/>
        <v>0</v>
      </c>
      <c r="AB842" s="62">
        <f t="shared" si="130"/>
        <v>0</v>
      </c>
      <c r="AC842" s="62">
        <f t="shared" si="130"/>
        <v>0</v>
      </c>
      <c r="AD842" s="62">
        <f t="shared" si="130"/>
        <v>0</v>
      </c>
      <c r="AE842" s="62">
        <f t="shared" si="130"/>
        <v>0</v>
      </c>
      <c r="AF842" s="62">
        <f t="shared" si="130"/>
        <v>0</v>
      </c>
      <c r="AG842" s="62">
        <f t="shared" si="130"/>
        <v>0</v>
      </c>
      <c r="AH842" s="62">
        <f t="shared" si="130"/>
        <v>0</v>
      </c>
      <c r="AI842" s="62">
        <f t="shared" si="130"/>
        <v>0</v>
      </c>
    </row>
    <row r="843" spans="15:35" x14ac:dyDescent="0.2">
      <c r="O843" s="62">
        <f t="shared" si="126"/>
        <v>551.92228601088084</v>
      </c>
      <c r="P843" s="62" t="str">
        <f t="shared" si="127"/>
        <v>Eastern Asia</v>
      </c>
      <c r="R843" s="62">
        <f t="shared" si="129"/>
        <v>6270</v>
      </c>
      <c r="S843" s="62">
        <f t="shared" si="128"/>
        <v>0</v>
      </c>
      <c r="T843" s="62">
        <f t="shared" si="130"/>
        <v>0</v>
      </c>
      <c r="U843" s="62">
        <f t="shared" si="130"/>
        <v>0</v>
      </c>
      <c r="V843" s="62">
        <f t="shared" si="130"/>
        <v>0</v>
      </c>
      <c r="W843" s="62">
        <f t="shared" si="130"/>
        <v>0</v>
      </c>
      <c r="X843" s="62">
        <f t="shared" si="130"/>
        <v>551.92228601088084</v>
      </c>
      <c r="Y843" s="62">
        <f t="shared" si="130"/>
        <v>0</v>
      </c>
      <c r="Z843" s="62">
        <f t="shared" si="130"/>
        <v>0</v>
      </c>
      <c r="AA843" s="62">
        <f t="shared" si="130"/>
        <v>0</v>
      </c>
      <c r="AB843" s="62">
        <f t="shared" si="130"/>
        <v>0</v>
      </c>
      <c r="AC843" s="62">
        <f t="shared" si="130"/>
        <v>0</v>
      </c>
      <c r="AD843" s="62">
        <f t="shared" si="130"/>
        <v>0</v>
      </c>
      <c r="AE843" s="62">
        <f t="shared" si="130"/>
        <v>0</v>
      </c>
      <c r="AF843" s="62">
        <f t="shared" si="130"/>
        <v>0</v>
      </c>
      <c r="AG843" s="62">
        <f t="shared" si="130"/>
        <v>0</v>
      </c>
      <c r="AH843" s="62">
        <f t="shared" si="130"/>
        <v>0</v>
      </c>
      <c r="AI843" s="62">
        <f t="shared" si="130"/>
        <v>0</v>
      </c>
    </row>
    <row r="844" spans="15:35" x14ac:dyDescent="0.2">
      <c r="O844" s="62">
        <f t="shared" si="126"/>
        <v>551.92228601088084</v>
      </c>
      <c r="P844" s="62" t="str">
        <f t="shared" si="127"/>
        <v>Eastern Asia</v>
      </c>
      <c r="R844" s="62">
        <f t="shared" si="129"/>
        <v>6277.5</v>
      </c>
      <c r="S844" s="62">
        <f t="shared" si="128"/>
        <v>0</v>
      </c>
      <c r="T844" s="62">
        <f t="shared" si="130"/>
        <v>0</v>
      </c>
      <c r="U844" s="62">
        <f t="shared" si="130"/>
        <v>0</v>
      </c>
      <c r="V844" s="62">
        <f t="shared" si="130"/>
        <v>0</v>
      </c>
      <c r="W844" s="62">
        <f t="shared" si="130"/>
        <v>0</v>
      </c>
      <c r="X844" s="62">
        <f t="shared" si="130"/>
        <v>551.92228601088084</v>
      </c>
      <c r="Y844" s="62">
        <f t="shared" si="130"/>
        <v>0</v>
      </c>
      <c r="Z844" s="62">
        <f t="shared" si="130"/>
        <v>0</v>
      </c>
      <c r="AA844" s="62">
        <f t="shared" si="130"/>
        <v>0</v>
      </c>
      <c r="AB844" s="62">
        <f t="shared" si="130"/>
        <v>0</v>
      </c>
      <c r="AC844" s="62">
        <f t="shared" si="130"/>
        <v>0</v>
      </c>
      <c r="AD844" s="62">
        <f t="shared" si="130"/>
        <v>0</v>
      </c>
      <c r="AE844" s="62">
        <f t="shared" si="130"/>
        <v>0</v>
      </c>
      <c r="AF844" s="62">
        <f t="shared" si="130"/>
        <v>0</v>
      </c>
      <c r="AG844" s="62">
        <f t="shared" si="130"/>
        <v>0</v>
      </c>
      <c r="AH844" s="62">
        <f t="shared" si="130"/>
        <v>0</v>
      </c>
      <c r="AI844" s="62">
        <f t="shared" si="130"/>
        <v>0</v>
      </c>
    </row>
    <row r="845" spans="15:35" x14ac:dyDescent="0.2">
      <c r="O845" s="62">
        <f t="shared" si="126"/>
        <v>561.73302469982491</v>
      </c>
      <c r="P845" s="62" t="str">
        <f t="shared" si="127"/>
        <v>Southern Asia</v>
      </c>
      <c r="R845" s="62">
        <f t="shared" si="129"/>
        <v>6285</v>
      </c>
      <c r="S845" s="62">
        <f t="shared" si="128"/>
        <v>0</v>
      </c>
      <c r="T845" s="62">
        <f t="shared" si="130"/>
        <v>0</v>
      </c>
      <c r="U845" s="62">
        <f t="shared" si="130"/>
        <v>0</v>
      </c>
      <c r="V845" s="62">
        <f t="shared" si="130"/>
        <v>561.73302469982491</v>
      </c>
      <c r="W845" s="62">
        <f t="shared" si="130"/>
        <v>0</v>
      </c>
      <c r="X845" s="62">
        <f t="shared" si="130"/>
        <v>0</v>
      </c>
      <c r="Y845" s="62">
        <f t="shared" si="130"/>
        <v>0</v>
      </c>
      <c r="Z845" s="62">
        <f t="shared" si="130"/>
        <v>0</v>
      </c>
      <c r="AA845" s="62">
        <f t="shared" si="130"/>
        <v>0</v>
      </c>
      <c r="AB845" s="62">
        <f t="shared" si="130"/>
        <v>0</v>
      </c>
      <c r="AC845" s="62">
        <f t="shared" si="130"/>
        <v>0</v>
      </c>
      <c r="AD845" s="62">
        <f t="shared" si="130"/>
        <v>0</v>
      </c>
      <c r="AE845" s="62">
        <f t="shared" si="130"/>
        <v>0</v>
      </c>
      <c r="AF845" s="62">
        <f t="shared" si="130"/>
        <v>0</v>
      </c>
      <c r="AG845" s="62">
        <f t="shared" si="130"/>
        <v>0</v>
      </c>
      <c r="AH845" s="62">
        <f t="shared" si="130"/>
        <v>0</v>
      </c>
      <c r="AI845" s="62">
        <f t="shared" si="130"/>
        <v>0</v>
      </c>
    </row>
    <row r="846" spans="15:35" x14ac:dyDescent="0.2">
      <c r="O846" s="62">
        <f t="shared" si="126"/>
        <v>561.73302469982491</v>
      </c>
      <c r="P846" s="62" t="str">
        <f t="shared" si="127"/>
        <v>Southern Asia</v>
      </c>
      <c r="R846" s="62">
        <f t="shared" si="129"/>
        <v>6292.5</v>
      </c>
      <c r="S846" s="62">
        <f t="shared" si="128"/>
        <v>0</v>
      </c>
      <c r="T846" s="62">
        <f t="shared" si="130"/>
        <v>0</v>
      </c>
      <c r="U846" s="62">
        <f t="shared" si="130"/>
        <v>0</v>
      </c>
      <c r="V846" s="62">
        <f t="shared" si="130"/>
        <v>561.73302469982491</v>
      </c>
      <c r="W846" s="62">
        <f t="shared" si="130"/>
        <v>0</v>
      </c>
      <c r="X846" s="62">
        <f t="shared" si="130"/>
        <v>0</v>
      </c>
      <c r="Y846" s="62">
        <f t="shared" si="130"/>
        <v>0</v>
      </c>
      <c r="Z846" s="62">
        <f t="shared" si="130"/>
        <v>0</v>
      </c>
      <c r="AA846" s="62">
        <f t="shared" si="130"/>
        <v>0</v>
      </c>
      <c r="AB846" s="62">
        <f t="shared" si="130"/>
        <v>0</v>
      </c>
      <c r="AC846" s="62">
        <f t="shared" si="130"/>
        <v>0</v>
      </c>
      <c r="AD846" s="62">
        <f t="shared" si="130"/>
        <v>0</v>
      </c>
      <c r="AE846" s="62">
        <f t="shared" si="130"/>
        <v>0</v>
      </c>
      <c r="AF846" s="62">
        <f t="shared" si="130"/>
        <v>0</v>
      </c>
      <c r="AG846" s="62">
        <f t="shared" si="130"/>
        <v>0</v>
      </c>
      <c r="AH846" s="62">
        <f t="shared" si="130"/>
        <v>0</v>
      </c>
      <c r="AI846" s="62">
        <f t="shared" si="130"/>
        <v>0</v>
      </c>
    </row>
    <row r="847" spans="15:35" x14ac:dyDescent="0.2">
      <c r="O847" s="62">
        <f t="shared" si="126"/>
        <v>561.73302469982491</v>
      </c>
      <c r="P847" s="62" t="str">
        <f t="shared" si="127"/>
        <v>Southern Asia</v>
      </c>
      <c r="R847" s="62">
        <f t="shared" si="129"/>
        <v>6300</v>
      </c>
      <c r="S847" s="62">
        <f t="shared" si="128"/>
        <v>0</v>
      </c>
      <c r="T847" s="62">
        <f t="shared" si="130"/>
        <v>0</v>
      </c>
      <c r="U847" s="62">
        <f t="shared" si="130"/>
        <v>0</v>
      </c>
      <c r="V847" s="62">
        <f t="shared" si="130"/>
        <v>561.73302469982491</v>
      </c>
      <c r="W847" s="62">
        <f t="shared" si="130"/>
        <v>0</v>
      </c>
      <c r="X847" s="62">
        <f t="shared" si="130"/>
        <v>0</v>
      </c>
      <c r="Y847" s="62">
        <f t="shared" si="130"/>
        <v>0</v>
      </c>
      <c r="Z847" s="62">
        <f t="shared" si="130"/>
        <v>0</v>
      </c>
      <c r="AA847" s="62">
        <f t="shared" si="130"/>
        <v>0</v>
      </c>
      <c r="AB847" s="62">
        <f t="shared" si="130"/>
        <v>0</v>
      </c>
      <c r="AC847" s="62">
        <f t="shared" si="130"/>
        <v>0</v>
      </c>
      <c r="AD847" s="62">
        <f t="shared" si="130"/>
        <v>0</v>
      </c>
      <c r="AE847" s="62">
        <f t="shared" si="130"/>
        <v>0</v>
      </c>
      <c r="AF847" s="62">
        <f t="shared" si="130"/>
        <v>0</v>
      </c>
      <c r="AG847" s="62">
        <f t="shared" si="130"/>
        <v>0</v>
      </c>
      <c r="AH847" s="62">
        <f t="shared" si="130"/>
        <v>0</v>
      </c>
      <c r="AI847" s="62">
        <f t="shared" si="130"/>
        <v>0</v>
      </c>
    </row>
    <row r="848" spans="15:35" x14ac:dyDescent="0.2">
      <c r="O848" s="62">
        <f t="shared" si="126"/>
        <v>561.73302469982491</v>
      </c>
      <c r="P848" s="62" t="str">
        <f t="shared" si="127"/>
        <v>Southern Asia</v>
      </c>
      <c r="R848" s="62">
        <f t="shared" si="129"/>
        <v>6307.5</v>
      </c>
      <c r="S848" s="62">
        <f t="shared" si="128"/>
        <v>0</v>
      </c>
      <c r="T848" s="62">
        <f t="shared" si="130"/>
        <v>0</v>
      </c>
      <c r="U848" s="62">
        <f t="shared" si="130"/>
        <v>0</v>
      </c>
      <c r="V848" s="62">
        <f t="shared" si="130"/>
        <v>561.73302469982491</v>
      </c>
      <c r="W848" s="62">
        <f t="shared" si="130"/>
        <v>0</v>
      </c>
      <c r="X848" s="62">
        <f t="shared" si="130"/>
        <v>0</v>
      </c>
      <c r="Y848" s="62">
        <f t="shared" si="130"/>
        <v>0</v>
      </c>
      <c r="Z848" s="62">
        <f t="shared" si="130"/>
        <v>0</v>
      </c>
      <c r="AA848" s="62">
        <f t="shared" si="130"/>
        <v>0</v>
      </c>
      <c r="AB848" s="62">
        <f t="shared" si="130"/>
        <v>0</v>
      </c>
      <c r="AC848" s="62">
        <f t="shared" si="130"/>
        <v>0</v>
      </c>
      <c r="AD848" s="62">
        <f t="shared" si="130"/>
        <v>0</v>
      </c>
      <c r="AE848" s="62">
        <f t="shared" si="130"/>
        <v>0</v>
      </c>
      <c r="AF848" s="62">
        <f t="shared" si="130"/>
        <v>0</v>
      </c>
      <c r="AG848" s="62">
        <f t="shared" si="130"/>
        <v>0</v>
      </c>
      <c r="AH848" s="62">
        <f t="shared" si="130"/>
        <v>0</v>
      </c>
      <c r="AI848" s="62">
        <f t="shared" si="130"/>
        <v>0</v>
      </c>
    </row>
    <row r="849" spans="15:35" x14ac:dyDescent="0.2">
      <c r="O849" s="62">
        <f t="shared" si="126"/>
        <v>561.73302469982491</v>
      </c>
      <c r="P849" s="62" t="str">
        <f t="shared" si="127"/>
        <v>Southern Asia</v>
      </c>
      <c r="R849" s="62">
        <f t="shared" si="129"/>
        <v>6315</v>
      </c>
      <c r="S849" s="62">
        <f t="shared" si="128"/>
        <v>0</v>
      </c>
      <c r="T849" s="62">
        <f t="shared" si="130"/>
        <v>0</v>
      </c>
      <c r="U849" s="62">
        <f t="shared" si="130"/>
        <v>0</v>
      </c>
      <c r="V849" s="62">
        <f t="shared" si="130"/>
        <v>561.73302469982491</v>
      </c>
      <c r="W849" s="62">
        <f t="shared" si="130"/>
        <v>0</v>
      </c>
      <c r="X849" s="62">
        <f t="shared" si="130"/>
        <v>0</v>
      </c>
      <c r="Y849" s="62">
        <f t="shared" si="130"/>
        <v>0</v>
      </c>
      <c r="Z849" s="62">
        <f t="shared" si="130"/>
        <v>0</v>
      </c>
      <c r="AA849" s="62">
        <f t="shared" si="130"/>
        <v>0</v>
      </c>
      <c r="AB849" s="62">
        <f t="shared" si="130"/>
        <v>0</v>
      </c>
      <c r="AC849" s="62">
        <f t="shared" si="130"/>
        <v>0</v>
      </c>
      <c r="AD849" s="62">
        <f t="shared" si="130"/>
        <v>0</v>
      </c>
      <c r="AE849" s="62">
        <f t="shared" si="130"/>
        <v>0</v>
      </c>
      <c r="AF849" s="62">
        <f t="shared" si="130"/>
        <v>0</v>
      </c>
      <c r="AG849" s="62">
        <f t="shared" si="130"/>
        <v>0</v>
      </c>
      <c r="AH849" s="62">
        <f t="shared" si="130"/>
        <v>0</v>
      </c>
      <c r="AI849" s="62">
        <f t="shared" si="130"/>
        <v>0</v>
      </c>
    </row>
    <row r="850" spans="15:35" x14ac:dyDescent="0.2">
      <c r="O850" s="62">
        <f t="shared" si="126"/>
        <v>561.73302469982491</v>
      </c>
      <c r="P850" s="62" t="str">
        <f t="shared" si="127"/>
        <v>Southern Asia</v>
      </c>
      <c r="R850" s="62">
        <f t="shared" si="129"/>
        <v>6322.5</v>
      </c>
      <c r="S850" s="62">
        <f t="shared" si="128"/>
        <v>0</v>
      </c>
      <c r="T850" s="62">
        <f t="shared" si="130"/>
        <v>0</v>
      </c>
      <c r="U850" s="62">
        <f t="shared" si="130"/>
        <v>0</v>
      </c>
      <c r="V850" s="62">
        <f t="shared" si="130"/>
        <v>561.73302469982491</v>
      </c>
      <c r="W850" s="62">
        <f t="shared" si="130"/>
        <v>0</v>
      </c>
      <c r="X850" s="62">
        <f t="shared" si="130"/>
        <v>0</v>
      </c>
      <c r="Y850" s="62">
        <f t="shared" si="130"/>
        <v>0</v>
      </c>
      <c r="Z850" s="62">
        <f t="shared" si="130"/>
        <v>0</v>
      </c>
      <c r="AA850" s="62">
        <f t="shared" si="130"/>
        <v>0</v>
      </c>
      <c r="AB850" s="62">
        <f t="shared" si="130"/>
        <v>0</v>
      </c>
      <c r="AC850" s="62">
        <f t="shared" si="130"/>
        <v>0</v>
      </c>
      <c r="AD850" s="62">
        <f t="shared" si="130"/>
        <v>0</v>
      </c>
      <c r="AE850" s="62">
        <f t="shared" si="130"/>
        <v>0</v>
      </c>
      <c r="AF850" s="62">
        <f t="shared" si="130"/>
        <v>0</v>
      </c>
      <c r="AG850" s="62">
        <f t="shared" si="130"/>
        <v>0</v>
      </c>
      <c r="AH850" s="62">
        <f t="shared" si="130"/>
        <v>0</v>
      </c>
      <c r="AI850" s="62">
        <f t="shared" si="130"/>
        <v>0</v>
      </c>
    </row>
    <row r="851" spans="15:35" x14ac:dyDescent="0.2">
      <c r="O851" s="62">
        <f t="shared" si="126"/>
        <v>561.73302469982491</v>
      </c>
      <c r="P851" s="62" t="str">
        <f t="shared" si="127"/>
        <v>Southern Asia</v>
      </c>
      <c r="R851" s="62">
        <f t="shared" si="129"/>
        <v>6330</v>
      </c>
      <c r="S851" s="62">
        <f t="shared" si="128"/>
        <v>0</v>
      </c>
      <c r="T851" s="62">
        <f t="shared" si="130"/>
        <v>0</v>
      </c>
      <c r="U851" s="62">
        <f t="shared" si="130"/>
        <v>0</v>
      </c>
      <c r="V851" s="62">
        <f t="shared" si="130"/>
        <v>561.73302469982491</v>
      </c>
      <c r="W851" s="62">
        <f t="shared" si="130"/>
        <v>0</v>
      </c>
      <c r="X851" s="62">
        <f t="shared" si="130"/>
        <v>0</v>
      </c>
      <c r="Y851" s="62">
        <f t="shared" si="130"/>
        <v>0</v>
      </c>
      <c r="Z851" s="62">
        <f t="shared" si="130"/>
        <v>0</v>
      </c>
      <c r="AA851" s="62">
        <f t="shared" si="130"/>
        <v>0</v>
      </c>
      <c r="AB851" s="62">
        <f t="shared" si="130"/>
        <v>0</v>
      </c>
      <c r="AC851" s="62">
        <f t="shared" si="130"/>
        <v>0</v>
      </c>
      <c r="AD851" s="62">
        <f t="shared" si="130"/>
        <v>0</v>
      </c>
      <c r="AE851" s="62">
        <f t="shared" si="130"/>
        <v>0</v>
      </c>
      <c r="AF851" s="62">
        <f t="shared" si="130"/>
        <v>0</v>
      </c>
      <c r="AG851" s="62">
        <f t="shared" si="130"/>
        <v>0</v>
      </c>
      <c r="AH851" s="62">
        <f t="shared" si="130"/>
        <v>0</v>
      </c>
      <c r="AI851" s="62">
        <f t="shared" si="130"/>
        <v>0</v>
      </c>
    </row>
    <row r="852" spans="15:35" x14ac:dyDescent="0.2">
      <c r="O852" s="62">
        <f t="shared" si="126"/>
        <v>561.73302469982491</v>
      </c>
      <c r="P852" s="62" t="str">
        <f t="shared" si="127"/>
        <v>Southern Asia</v>
      </c>
      <c r="R852" s="62">
        <f t="shared" si="129"/>
        <v>6337.5</v>
      </c>
      <c r="S852" s="62">
        <f t="shared" si="128"/>
        <v>0</v>
      </c>
      <c r="T852" s="62">
        <f t="shared" si="130"/>
        <v>0</v>
      </c>
      <c r="U852" s="62">
        <f t="shared" si="130"/>
        <v>0</v>
      </c>
      <c r="V852" s="62">
        <f t="shared" si="130"/>
        <v>561.73302469982491</v>
      </c>
      <c r="W852" s="62">
        <f t="shared" si="130"/>
        <v>0</v>
      </c>
      <c r="X852" s="62">
        <f t="shared" si="130"/>
        <v>0</v>
      </c>
      <c r="Y852" s="62">
        <f t="shared" si="130"/>
        <v>0</v>
      </c>
      <c r="Z852" s="62">
        <f t="shared" si="130"/>
        <v>0</v>
      </c>
      <c r="AA852" s="62">
        <f t="shared" si="130"/>
        <v>0</v>
      </c>
      <c r="AB852" s="62">
        <f t="shared" si="130"/>
        <v>0</v>
      </c>
      <c r="AC852" s="62">
        <f t="shared" si="130"/>
        <v>0</v>
      </c>
      <c r="AD852" s="62">
        <f t="shared" si="130"/>
        <v>0</v>
      </c>
      <c r="AE852" s="62">
        <f t="shared" si="130"/>
        <v>0</v>
      </c>
      <c r="AF852" s="62">
        <f t="shared" si="130"/>
        <v>0</v>
      </c>
      <c r="AG852" s="62">
        <f t="shared" si="130"/>
        <v>0</v>
      </c>
      <c r="AH852" s="62">
        <f t="shared" si="130"/>
        <v>0</v>
      </c>
      <c r="AI852" s="62">
        <f t="shared" si="130"/>
        <v>0</v>
      </c>
    </row>
    <row r="853" spans="15:35" x14ac:dyDescent="0.2">
      <c r="O853" s="62">
        <f t="shared" si="126"/>
        <v>561.73302469982491</v>
      </c>
      <c r="P853" s="62" t="str">
        <f t="shared" si="127"/>
        <v>Southern Asia</v>
      </c>
      <c r="R853" s="62">
        <f t="shared" si="129"/>
        <v>6345</v>
      </c>
      <c r="S853" s="62">
        <f t="shared" si="128"/>
        <v>0</v>
      </c>
      <c r="T853" s="62">
        <f t="shared" si="130"/>
        <v>0</v>
      </c>
      <c r="U853" s="62">
        <f t="shared" si="130"/>
        <v>0</v>
      </c>
      <c r="V853" s="62">
        <f t="shared" si="130"/>
        <v>561.73302469982491</v>
      </c>
      <c r="W853" s="62">
        <f t="shared" si="130"/>
        <v>0</v>
      </c>
      <c r="X853" s="62">
        <f t="shared" si="130"/>
        <v>0</v>
      </c>
      <c r="Y853" s="62">
        <f t="shared" si="130"/>
        <v>0</v>
      </c>
      <c r="Z853" s="62">
        <f t="shared" si="130"/>
        <v>0</v>
      </c>
      <c r="AA853" s="62">
        <f t="shared" si="130"/>
        <v>0</v>
      </c>
      <c r="AB853" s="62">
        <f t="shared" si="130"/>
        <v>0</v>
      </c>
      <c r="AC853" s="62">
        <f t="shared" si="130"/>
        <v>0</v>
      </c>
      <c r="AD853" s="62">
        <f t="shared" si="130"/>
        <v>0</v>
      </c>
      <c r="AE853" s="62">
        <f t="shared" si="130"/>
        <v>0</v>
      </c>
      <c r="AF853" s="62">
        <f t="shared" si="130"/>
        <v>0</v>
      </c>
      <c r="AG853" s="62">
        <f t="shared" si="130"/>
        <v>0</v>
      </c>
      <c r="AH853" s="62">
        <f t="shared" si="130"/>
        <v>0</v>
      </c>
      <c r="AI853" s="62">
        <f t="shared" si="130"/>
        <v>0</v>
      </c>
    </row>
    <row r="854" spans="15:35" x14ac:dyDescent="0.2">
      <c r="O854" s="62">
        <f t="shared" si="126"/>
        <v>561.73302469982491</v>
      </c>
      <c r="P854" s="62" t="str">
        <f t="shared" si="127"/>
        <v>Southern Asia</v>
      </c>
      <c r="R854" s="62">
        <f t="shared" si="129"/>
        <v>6352.5</v>
      </c>
      <c r="S854" s="62">
        <f t="shared" si="128"/>
        <v>0</v>
      </c>
      <c r="T854" s="62">
        <f t="shared" si="130"/>
        <v>0</v>
      </c>
      <c r="U854" s="62">
        <f t="shared" si="130"/>
        <v>0</v>
      </c>
      <c r="V854" s="62">
        <f t="shared" si="130"/>
        <v>561.73302469982491</v>
      </c>
      <c r="W854" s="62">
        <f t="shared" si="130"/>
        <v>0</v>
      </c>
      <c r="X854" s="62">
        <f t="shared" si="130"/>
        <v>0</v>
      </c>
      <c r="Y854" s="62">
        <f t="shared" si="130"/>
        <v>0</v>
      </c>
      <c r="Z854" s="62">
        <f t="shared" si="130"/>
        <v>0</v>
      </c>
      <c r="AA854" s="62">
        <f t="shared" si="130"/>
        <v>0</v>
      </c>
      <c r="AB854" s="62">
        <f t="shared" si="130"/>
        <v>0</v>
      </c>
      <c r="AC854" s="62">
        <f t="shared" si="130"/>
        <v>0</v>
      </c>
      <c r="AD854" s="62">
        <f t="shared" si="130"/>
        <v>0</v>
      </c>
      <c r="AE854" s="62">
        <f t="shared" si="130"/>
        <v>0</v>
      </c>
      <c r="AF854" s="62">
        <f t="shared" si="130"/>
        <v>0</v>
      </c>
      <c r="AG854" s="62">
        <f t="shared" si="130"/>
        <v>0</v>
      </c>
      <c r="AH854" s="62">
        <f t="shared" si="130"/>
        <v>0</v>
      </c>
      <c r="AI854" s="62">
        <f t="shared" si="130"/>
        <v>0</v>
      </c>
    </row>
    <row r="855" spans="15:35" x14ac:dyDescent="0.2">
      <c r="O855" s="62">
        <f t="shared" si="126"/>
        <v>563.26131884833887</v>
      </c>
      <c r="P855" s="62" t="str">
        <f t="shared" si="127"/>
        <v>Eastern Asia</v>
      </c>
      <c r="R855" s="62">
        <f t="shared" si="129"/>
        <v>6360</v>
      </c>
      <c r="S855" s="62">
        <f t="shared" si="128"/>
        <v>0</v>
      </c>
      <c r="T855" s="62">
        <f t="shared" si="130"/>
        <v>0</v>
      </c>
      <c r="U855" s="62">
        <f t="shared" si="130"/>
        <v>0</v>
      </c>
      <c r="V855" s="62">
        <f t="shared" si="130"/>
        <v>0</v>
      </c>
      <c r="W855" s="62">
        <f t="shared" si="130"/>
        <v>0</v>
      </c>
      <c r="X855" s="62">
        <f t="shared" si="130"/>
        <v>563.26131884833887</v>
      </c>
      <c r="Y855" s="62">
        <f t="shared" si="130"/>
        <v>0</v>
      </c>
      <c r="Z855" s="62">
        <f t="shared" si="130"/>
        <v>0</v>
      </c>
      <c r="AA855" s="62">
        <f t="shared" si="130"/>
        <v>0</v>
      </c>
      <c r="AB855" s="62">
        <f t="shared" si="130"/>
        <v>0</v>
      </c>
      <c r="AC855" s="62">
        <f t="shared" si="130"/>
        <v>0</v>
      </c>
      <c r="AD855" s="62">
        <f t="shared" si="130"/>
        <v>0</v>
      </c>
      <c r="AE855" s="62">
        <f t="shared" si="130"/>
        <v>0</v>
      </c>
      <c r="AF855" s="62">
        <f t="shared" si="130"/>
        <v>0</v>
      </c>
      <c r="AG855" s="62">
        <f t="shared" si="130"/>
        <v>0</v>
      </c>
      <c r="AH855" s="62">
        <f t="shared" si="130"/>
        <v>0</v>
      </c>
      <c r="AI855" s="62">
        <f t="shared" si="130"/>
        <v>0</v>
      </c>
    </row>
    <row r="856" spans="15:35" x14ac:dyDescent="0.2">
      <c r="O856" s="62">
        <f t="shared" si="126"/>
        <v>563.26131884833887</v>
      </c>
      <c r="P856" s="62" t="str">
        <f t="shared" si="127"/>
        <v>Eastern Asia</v>
      </c>
      <c r="R856" s="62">
        <f t="shared" si="129"/>
        <v>6367.5</v>
      </c>
      <c r="S856" s="62">
        <f t="shared" si="128"/>
        <v>0</v>
      </c>
      <c r="T856" s="62">
        <f t="shared" si="130"/>
        <v>0</v>
      </c>
      <c r="U856" s="62">
        <f t="shared" si="130"/>
        <v>0</v>
      </c>
      <c r="V856" s="62">
        <f t="shared" si="130"/>
        <v>0</v>
      </c>
      <c r="W856" s="62">
        <f t="shared" si="130"/>
        <v>0</v>
      </c>
      <c r="X856" s="62">
        <f t="shared" si="130"/>
        <v>563.26131884833887</v>
      </c>
      <c r="Y856" s="62">
        <f t="shared" si="130"/>
        <v>0</v>
      </c>
      <c r="Z856" s="62">
        <f t="shared" si="130"/>
        <v>0</v>
      </c>
      <c r="AA856" s="62">
        <f t="shared" si="130"/>
        <v>0</v>
      </c>
      <c r="AB856" s="62">
        <f t="shared" si="130"/>
        <v>0</v>
      </c>
      <c r="AC856" s="62">
        <f t="shared" si="130"/>
        <v>0</v>
      </c>
      <c r="AD856" s="62">
        <f t="shared" si="130"/>
        <v>0</v>
      </c>
      <c r="AE856" s="62">
        <f t="shared" si="130"/>
        <v>0</v>
      </c>
      <c r="AF856" s="62">
        <f t="shared" si="130"/>
        <v>0</v>
      </c>
      <c r="AG856" s="62">
        <f t="shared" si="130"/>
        <v>0</v>
      </c>
      <c r="AH856" s="62">
        <f t="shared" si="130"/>
        <v>0</v>
      </c>
      <c r="AI856" s="62">
        <f t="shared" si="130"/>
        <v>0</v>
      </c>
    </row>
    <row r="857" spans="15:35" x14ac:dyDescent="0.2">
      <c r="O857" s="62">
        <f t="shared" si="126"/>
        <v>563.26131884833887</v>
      </c>
      <c r="P857" s="62" t="str">
        <f t="shared" si="127"/>
        <v>Eastern Asia</v>
      </c>
      <c r="R857" s="62">
        <f t="shared" si="129"/>
        <v>6375</v>
      </c>
      <c r="S857" s="62">
        <f t="shared" si="128"/>
        <v>0</v>
      </c>
      <c r="T857" s="62">
        <f t="shared" si="130"/>
        <v>0</v>
      </c>
      <c r="U857" s="62">
        <f t="shared" si="130"/>
        <v>0</v>
      </c>
      <c r="V857" s="62">
        <f t="shared" ref="T857:AI873" si="131">IF($R857&gt;MAX($L:$L),0,IF($P857=V$6,$O857,0))</f>
        <v>0</v>
      </c>
      <c r="W857" s="62">
        <f t="shared" si="131"/>
        <v>0</v>
      </c>
      <c r="X857" s="62">
        <f t="shared" si="131"/>
        <v>563.26131884833887</v>
      </c>
      <c r="Y857" s="62">
        <f t="shared" si="131"/>
        <v>0</v>
      </c>
      <c r="Z857" s="62">
        <f t="shared" si="131"/>
        <v>0</v>
      </c>
      <c r="AA857" s="62">
        <f t="shared" si="131"/>
        <v>0</v>
      </c>
      <c r="AB857" s="62">
        <f t="shared" si="131"/>
        <v>0</v>
      </c>
      <c r="AC857" s="62">
        <f t="shared" si="131"/>
        <v>0</v>
      </c>
      <c r="AD857" s="62">
        <f t="shared" si="131"/>
        <v>0</v>
      </c>
      <c r="AE857" s="62">
        <f t="shared" si="131"/>
        <v>0</v>
      </c>
      <c r="AF857" s="62">
        <f t="shared" si="131"/>
        <v>0</v>
      </c>
      <c r="AG857" s="62">
        <f t="shared" si="131"/>
        <v>0</v>
      </c>
      <c r="AH857" s="62">
        <f t="shared" si="131"/>
        <v>0</v>
      </c>
      <c r="AI857" s="62">
        <f t="shared" si="131"/>
        <v>0</v>
      </c>
    </row>
    <row r="858" spans="15:35" x14ac:dyDescent="0.2">
      <c r="O858" s="62">
        <f t="shared" si="126"/>
        <v>563.26131884833887</v>
      </c>
      <c r="P858" s="62" t="str">
        <f t="shared" si="127"/>
        <v>Eastern Asia</v>
      </c>
      <c r="R858" s="62">
        <f t="shared" si="129"/>
        <v>6382.5</v>
      </c>
      <c r="S858" s="62">
        <f t="shared" si="128"/>
        <v>0</v>
      </c>
      <c r="T858" s="62">
        <f t="shared" si="131"/>
        <v>0</v>
      </c>
      <c r="U858" s="62">
        <f t="shared" si="131"/>
        <v>0</v>
      </c>
      <c r="V858" s="62">
        <f t="shared" si="131"/>
        <v>0</v>
      </c>
      <c r="W858" s="62">
        <f t="shared" si="131"/>
        <v>0</v>
      </c>
      <c r="X858" s="62">
        <f t="shared" si="131"/>
        <v>563.26131884833887</v>
      </c>
      <c r="Y858" s="62">
        <f t="shared" si="131"/>
        <v>0</v>
      </c>
      <c r="Z858" s="62">
        <f t="shared" si="131"/>
        <v>0</v>
      </c>
      <c r="AA858" s="62">
        <f t="shared" si="131"/>
        <v>0</v>
      </c>
      <c r="AB858" s="62">
        <f t="shared" si="131"/>
        <v>0</v>
      </c>
      <c r="AC858" s="62">
        <f t="shared" si="131"/>
        <v>0</v>
      </c>
      <c r="AD858" s="62">
        <f t="shared" si="131"/>
        <v>0</v>
      </c>
      <c r="AE858" s="62">
        <f t="shared" si="131"/>
        <v>0</v>
      </c>
      <c r="AF858" s="62">
        <f t="shared" si="131"/>
        <v>0</v>
      </c>
      <c r="AG858" s="62">
        <f t="shared" si="131"/>
        <v>0</v>
      </c>
      <c r="AH858" s="62">
        <f t="shared" si="131"/>
        <v>0</v>
      </c>
      <c r="AI858" s="62">
        <f t="shared" si="131"/>
        <v>0</v>
      </c>
    </row>
    <row r="859" spans="15:35" x14ac:dyDescent="0.2">
      <c r="O859" s="62">
        <f t="shared" si="126"/>
        <v>563.26131884833887</v>
      </c>
      <c r="P859" s="62" t="str">
        <f t="shared" si="127"/>
        <v>Eastern Asia</v>
      </c>
      <c r="R859" s="62">
        <f t="shared" si="129"/>
        <v>6390</v>
      </c>
      <c r="S859" s="62">
        <f t="shared" si="128"/>
        <v>0</v>
      </c>
      <c r="T859" s="62">
        <f t="shared" si="131"/>
        <v>0</v>
      </c>
      <c r="U859" s="62">
        <f t="shared" si="131"/>
        <v>0</v>
      </c>
      <c r="V859" s="62">
        <f t="shared" si="131"/>
        <v>0</v>
      </c>
      <c r="W859" s="62">
        <f t="shared" si="131"/>
        <v>0</v>
      </c>
      <c r="X859" s="62">
        <f t="shared" si="131"/>
        <v>563.26131884833887</v>
      </c>
      <c r="Y859" s="62">
        <f t="shared" si="131"/>
        <v>0</v>
      </c>
      <c r="Z859" s="62">
        <f t="shared" si="131"/>
        <v>0</v>
      </c>
      <c r="AA859" s="62">
        <f t="shared" si="131"/>
        <v>0</v>
      </c>
      <c r="AB859" s="62">
        <f t="shared" si="131"/>
        <v>0</v>
      </c>
      <c r="AC859" s="62">
        <f t="shared" si="131"/>
        <v>0</v>
      </c>
      <c r="AD859" s="62">
        <f t="shared" si="131"/>
        <v>0</v>
      </c>
      <c r="AE859" s="62">
        <f t="shared" si="131"/>
        <v>0</v>
      </c>
      <c r="AF859" s="62">
        <f t="shared" si="131"/>
        <v>0</v>
      </c>
      <c r="AG859" s="62">
        <f t="shared" si="131"/>
        <v>0</v>
      </c>
      <c r="AH859" s="62">
        <f t="shared" si="131"/>
        <v>0</v>
      </c>
      <c r="AI859" s="62">
        <f t="shared" si="131"/>
        <v>0</v>
      </c>
    </row>
    <row r="860" spans="15:35" x14ac:dyDescent="0.2">
      <c r="O860" s="62">
        <f t="shared" si="126"/>
        <v>563.26131884833887</v>
      </c>
      <c r="P860" s="62" t="str">
        <f t="shared" si="127"/>
        <v>Eastern Asia</v>
      </c>
      <c r="R860" s="62">
        <f t="shared" si="129"/>
        <v>6397.5</v>
      </c>
      <c r="S860" s="62">
        <f t="shared" si="128"/>
        <v>0</v>
      </c>
      <c r="T860" s="62">
        <f t="shared" si="131"/>
        <v>0</v>
      </c>
      <c r="U860" s="62">
        <f t="shared" si="131"/>
        <v>0</v>
      </c>
      <c r="V860" s="62">
        <f t="shared" si="131"/>
        <v>0</v>
      </c>
      <c r="W860" s="62">
        <f t="shared" si="131"/>
        <v>0</v>
      </c>
      <c r="X860" s="62">
        <f t="shared" si="131"/>
        <v>563.26131884833887</v>
      </c>
      <c r="Y860" s="62">
        <f t="shared" si="131"/>
        <v>0</v>
      </c>
      <c r="Z860" s="62">
        <f t="shared" si="131"/>
        <v>0</v>
      </c>
      <c r="AA860" s="62">
        <f t="shared" si="131"/>
        <v>0</v>
      </c>
      <c r="AB860" s="62">
        <f t="shared" si="131"/>
        <v>0</v>
      </c>
      <c r="AC860" s="62">
        <f t="shared" si="131"/>
        <v>0</v>
      </c>
      <c r="AD860" s="62">
        <f t="shared" si="131"/>
        <v>0</v>
      </c>
      <c r="AE860" s="62">
        <f t="shared" si="131"/>
        <v>0</v>
      </c>
      <c r="AF860" s="62">
        <f t="shared" si="131"/>
        <v>0</v>
      </c>
      <c r="AG860" s="62">
        <f t="shared" si="131"/>
        <v>0</v>
      </c>
      <c r="AH860" s="62">
        <f t="shared" si="131"/>
        <v>0</v>
      </c>
      <c r="AI860" s="62">
        <f t="shared" si="131"/>
        <v>0</v>
      </c>
    </row>
    <row r="861" spans="15:35" x14ac:dyDescent="0.2">
      <c r="O861" s="62">
        <f t="shared" si="126"/>
        <v>563.26131884833887</v>
      </c>
      <c r="P861" s="62" t="str">
        <f t="shared" si="127"/>
        <v>Eastern Asia</v>
      </c>
      <c r="R861" s="62">
        <f t="shared" si="129"/>
        <v>6405</v>
      </c>
      <c r="S861" s="62">
        <f t="shared" si="128"/>
        <v>0</v>
      </c>
      <c r="T861" s="62">
        <f t="shared" si="131"/>
        <v>0</v>
      </c>
      <c r="U861" s="62">
        <f t="shared" si="131"/>
        <v>0</v>
      </c>
      <c r="V861" s="62">
        <f t="shared" si="131"/>
        <v>0</v>
      </c>
      <c r="W861" s="62">
        <f t="shared" si="131"/>
        <v>0</v>
      </c>
      <c r="X861" s="62">
        <f t="shared" si="131"/>
        <v>563.26131884833887</v>
      </c>
      <c r="Y861" s="62">
        <f t="shared" si="131"/>
        <v>0</v>
      </c>
      <c r="Z861" s="62">
        <f t="shared" si="131"/>
        <v>0</v>
      </c>
      <c r="AA861" s="62">
        <f t="shared" si="131"/>
        <v>0</v>
      </c>
      <c r="AB861" s="62">
        <f t="shared" si="131"/>
        <v>0</v>
      </c>
      <c r="AC861" s="62">
        <f t="shared" si="131"/>
        <v>0</v>
      </c>
      <c r="AD861" s="62">
        <f t="shared" si="131"/>
        <v>0</v>
      </c>
      <c r="AE861" s="62">
        <f t="shared" si="131"/>
        <v>0</v>
      </c>
      <c r="AF861" s="62">
        <f t="shared" si="131"/>
        <v>0</v>
      </c>
      <c r="AG861" s="62">
        <f t="shared" si="131"/>
        <v>0</v>
      </c>
      <c r="AH861" s="62">
        <f t="shared" si="131"/>
        <v>0</v>
      </c>
      <c r="AI861" s="62">
        <f t="shared" si="131"/>
        <v>0</v>
      </c>
    </row>
    <row r="862" spans="15:35" x14ac:dyDescent="0.2">
      <c r="O862" s="62">
        <f t="shared" si="126"/>
        <v>563.26131884833887</v>
      </c>
      <c r="P862" s="62" t="str">
        <f t="shared" si="127"/>
        <v>Eastern Asia</v>
      </c>
      <c r="R862" s="62">
        <f t="shared" si="129"/>
        <v>6412.5</v>
      </c>
      <c r="S862" s="62">
        <f t="shared" si="128"/>
        <v>0</v>
      </c>
      <c r="T862" s="62">
        <f t="shared" si="131"/>
        <v>0</v>
      </c>
      <c r="U862" s="62">
        <f t="shared" si="131"/>
        <v>0</v>
      </c>
      <c r="V862" s="62">
        <f t="shared" si="131"/>
        <v>0</v>
      </c>
      <c r="W862" s="62">
        <f t="shared" si="131"/>
        <v>0</v>
      </c>
      <c r="X862" s="62">
        <f t="shared" si="131"/>
        <v>563.26131884833887</v>
      </c>
      <c r="Y862" s="62">
        <f t="shared" si="131"/>
        <v>0</v>
      </c>
      <c r="Z862" s="62">
        <f t="shared" si="131"/>
        <v>0</v>
      </c>
      <c r="AA862" s="62">
        <f t="shared" si="131"/>
        <v>0</v>
      </c>
      <c r="AB862" s="62">
        <f t="shared" si="131"/>
        <v>0</v>
      </c>
      <c r="AC862" s="62">
        <f t="shared" si="131"/>
        <v>0</v>
      </c>
      <c r="AD862" s="62">
        <f t="shared" si="131"/>
        <v>0</v>
      </c>
      <c r="AE862" s="62">
        <f t="shared" si="131"/>
        <v>0</v>
      </c>
      <c r="AF862" s="62">
        <f t="shared" si="131"/>
        <v>0</v>
      </c>
      <c r="AG862" s="62">
        <f t="shared" si="131"/>
        <v>0</v>
      </c>
      <c r="AH862" s="62">
        <f t="shared" si="131"/>
        <v>0</v>
      </c>
      <c r="AI862" s="62">
        <f t="shared" si="131"/>
        <v>0</v>
      </c>
    </row>
    <row r="863" spans="15:35" x14ac:dyDescent="0.2">
      <c r="O863" s="62">
        <f t="shared" si="126"/>
        <v>563.26131884833887</v>
      </c>
      <c r="P863" s="62" t="str">
        <f t="shared" si="127"/>
        <v>Eastern Asia</v>
      </c>
      <c r="R863" s="62">
        <f t="shared" si="129"/>
        <v>6420</v>
      </c>
      <c r="S863" s="62">
        <f t="shared" si="128"/>
        <v>0</v>
      </c>
      <c r="T863" s="62">
        <f t="shared" si="131"/>
        <v>0</v>
      </c>
      <c r="U863" s="62">
        <f t="shared" si="131"/>
        <v>0</v>
      </c>
      <c r="V863" s="62">
        <f t="shared" si="131"/>
        <v>0</v>
      </c>
      <c r="W863" s="62">
        <f t="shared" si="131"/>
        <v>0</v>
      </c>
      <c r="X863" s="62">
        <f t="shared" si="131"/>
        <v>563.26131884833887</v>
      </c>
      <c r="Y863" s="62">
        <f t="shared" si="131"/>
        <v>0</v>
      </c>
      <c r="Z863" s="62">
        <f t="shared" si="131"/>
        <v>0</v>
      </c>
      <c r="AA863" s="62">
        <f t="shared" si="131"/>
        <v>0</v>
      </c>
      <c r="AB863" s="62">
        <f t="shared" si="131"/>
        <v>0</v>
      </c>
      <c r="AC863" s="62">
        <f t="shared" si="131"/>
        <v>0</v>
      </c>
      <c r="AD863" s="62">
        <f t="shared" si="131"/>
        <v>0</v>
      </c>
      <c r="AE863" s="62">
        <f t="shared" si="131"/>
        <v>0</v>
      </c>
      <c r="AF863" s="62">
        <f t="shared" si="131"/>
        <v>0</v>
      </c>
      <c r="AG863" s="62">
        <f t="shared" si="131"/>
        <v>0</v>
      </c>
      <c r="AH863" s="62">
        <f t="shared" si="131"/>
        <v>0</v>
      </c>
      <c r="AI863" s="62">
        <f t="shared" si="131"/>
        <v>0</v>
      </c>
    </row>
    <row r="864" spans="15:35" x14ac:dyDescent="0.2">
      <c r="O864" s="62">
        <f t="shared" si="126"/>
        <v>563.26131884833887</v>
      </c>
      <c r="P864" s="62" t="str">
        <f t="shared" si="127"/>
        <v>Eastern Asia</v>
      </c>
      <c r="R864" s="62">
        <f t="shared" si="129"/>
        <v>6427.5</v>
      </c>
      <c r="S864" s="62">
        <f t="shared" si="128"/>
        <v>0</v>
      </c>
      <c r="T864" s="62">
        <f t="shared" si="131"/>
        <v>0</v>
      </c>
      <c r="U864" s="62">
        <f t="shared" si="131"/>
        <v>0</v>
      </c>
      <c r="V864" s="62">
        <f t="shared" si="131"/>
        <v>0</v>
      </c>
      <c r="W864" s="62">
        <f t="shared" si="131"/>
        <v>0</v>
      </c>
      <c r="X864" s="62">
        <f t="shared" si="131"/>
        <v>563.26131884833887</v>
      </c>
      <c r="Y864" s="62">
        <f t="shared" si="131"/>
        <v>0</v>
      </c>
      <c r="Z864" s="62">
        <f t="shared" si="131"/>
        <v>0</v>
      </c>
      <c r="AA864" s="62">
        <f t="shared" si="131"/>
        <v>0</v>
      </c>
      <c r="AB864" s="62">
        <f t="shared" si="131"/>
        <v>0</v>
      </c>
      <c r="AC864" s="62">
        <f t="shared" si="131"/>
        <v>0</v>
      </c>
      <c r="AD864" s="62">
        <f t="shared" si="131"/>
        <v>0</v>
      </c>
      <c r="AE864" s="62">
        <f t="shared" si="131"/>
        <v>0</v>
      </c>
      <c r="AF864" s="62">
        <f t="shared" si="131"/>
        <v>0</v>
      </c>
      <c r="AG864" s="62">
        <f t="shared" si="131"/>
        <v>0</v>
      </c>
      <c r="AH864" s="62">
        <f t="shared" si="131"/>
        <v>0</v>
      </c>
      <c r="AI864" s="62">
        <f t="shared" si="131"/>
        <v>0</v>
      </c>
    </row>
    <row r="865" spans="15:35" x14ac:dyDescent="0.2">
      <c r="O865" s="62">
        <f t="shared" si="126"/>
        <v>563.26131884833887</v>
      </c>
      <c r="P865" s="62" t="str">
        <f t="shared" si="127"/>
        <v>Eastern Asia</v>
      </c>
      <c r="R865" s="62">
        <f t="shared" si="129"/>
        <v>6435</v>
      </c>
      <c r="S865" s="62">
        <f t="shared" si="128"/>
        <v>0</v>
      </c>
      <c r="T865" s="62">
        <f t="shared" si="131"/>
        <v>0</v>
      </c>
      <c r="U865" s="62">
        <f t="shared" si="131"/>
        <v>0</v>
      </c>
      <c r="V865" s="62">
        <f t="shared" si="131"/>
        <v>0</v>
      </c>
      <c r="W865" s="62">
        <f t="shared" si="131"/>
        <v>0</v>
      </c>
      <c r="X865" s="62">
        <f t="shared" si="131"/>
        <v>563.26131884833887</v>
      </c>
      <c r="Y865" s="62">
        <f t="shared" si="131"/>
        <v>0</v>
      </c>
      <c r="Z865" s="62">
        <f t="shared" si="131"/>
        <v>0</v>
      </c>
      <c r="AA865" s="62">
        <f t="shared" si="131"/>
        <v>0</v>
      </c>
      <c r="AB865" s="62">
        <f t="shared" si="131"/>
        <v>0</v>
      </c>
      <c r="AC865" s="62">
        <f t="shared" si="131"/>
        <v>0</v>
      </c>
      <c r="AD865" s="62">
        <f t="shared" si="131"/>
        <v>0</v>
      </c>
      <c r="AE865" s="62">
        <f t="shared" si="131"/>
        <v>0</v>
      </c>
      <c r="AF865" s="62">
        <f t="shared" si="131"/>
        <v>0</v>
      </c>
      <c r="AG865" s="62">
        <f t="shared" si="131"/>
        <v>0</v>
      </c>
      <c r="AH865" s="62">
        <f t="shared" si="131"/>
        <v>0</v>
      </c>
      <c r="AI865" s="62">
        <f t="shared" si="131"/>
        <v>0</v>
      </c>
    </row>
    <row r="866" spans="15:35" x14ac:dyDescent="0.2">
      <c r="O866" s="62">
        <f t="shared" si="126"/>
        <v>563.26131884833887</v>
      </c>
      <c r="P866" s="62" t="str">
        <f t="shared" si="127"/>
        <v>Eastern Asia</v>
      </c>
      <c r="R866" s="62">
        <f t="shared" si="129"/>
        <v>6442.5</v>
      </c>
      <c r="S866" s="62">
        <f t="shared" si="128"/>
        <v>0</v>
      </c>
      <c r="T866" s="62">
        <f t="shared" si="131"/>
        <v>0</v>
      </c>
      <c r="U866" s="62">
        <f t="shared" si="131"/>
        <v>0</v>
      </c>
      <c r="V866" s="62">
        <f t="shared" si="131"/>
        <v>0</v>
      </c>
      <c r="W866" s="62">
        <f t="shared" si="131"/>
        <v>0</v>
      </c>
      <c r="X866" s="62">
        <f t="shared" si="131"/>
        <v>563.26131884833887</v>
      </c>
      <c r="Y866" s="62">
        <f t="shared" si="131"/>
        <v>0</v>
      </c>
      <c r="Z866" s="62">
        <f t="shared" si="131"/>
        <v>0</v>
      </c>
      <c r="AA866" s="62">
        <f t="shared" si="131"/>
        <v>0</v>
      </c>
      <c r="AB866" s="62">
        <f t="shared" si="131"/>
        <v>0</v>
      </c>
      <c r="AC866" s="62">
        <f t="shared" si="131"/>
        <v>0</v>
      </c>
      <c r="AD866" s="62">
        <f t="shared" si="131"/>
        <v>0</v>
      </c>
      <c r="AE866" s="62">
        <f t="shared" si="131"/>
        <v>0</v>
      </c>
      <c r="AF866" s="62">
        <f t="shared" si="131"/>
        <v>0</v>
      </c>
      <c r="AG866" s="62">
        <f t="shared" si="131"/>
        <v>0</v>
      </c>
      <c r="AH866" s="62">
        <f t="shared" si="131"/>
        <v>0</v>
      </c>
      <c r="AI866" s="62">
        <f t="shared" si="131"/>
        <v>0</v>
      </c>
    </row>
    <row r="867" spans="15:35" x14ac:dyDescent="0.2">
      <c r="O867" s="62">
        <f t="shared" si="126"/>
        <v>563.26131884833887</v>
      </c>
      <c r="P867" s="62" t="str">
        <f t="shared" si="127"/>
        <v>Eastern Asia</v>
      </c>
      <c r="R867" s="62">
        <f t="shared" si="129"/>
        <v>6450</v>
      </c>
      <c r="S867" s="62">
        <f t="shared" si="128"/>
        <v>0</v>
      </c>
      <c r="T867" s="62">
        <f t="shared" si="131"/>
        <v>0</v>
      </c>
      <c r="U867" s="62">
        <f t="shared" si="131"/>
        <v>0</v>
      </c>
      <c r="V867" s="62">
        <f t="shared" si="131"/>
        <v>0</v>
      </c>
      <c r="W867" s="62">
        <f t="shared" si="131"/>
        <v>0</v>
      </c>
      <c r="X867" s="62">
        <f t="shared" si="131"/>
        <v>563.26131884833887</v>
      </c>
      <c r="Y867" s="62">
        <f t="shared" si="131"/>
        <v>0</v>
      </c>
      <c r="Z867" s="62">
        <f t="shared" si="131"/>
        <v>0</v>
      </c>
      <c r="AA867" s="62">
        <f t="shared" si="131"/>
        <v>0</v>
      </c>
      <c r="AB867" s="62">
        <f t="shared" si="131"/>
        <v>0</v>
      </c>
      <c r="AC867" s="62">
        <f t="shared" si="131"/>
        <v>0</v>
      </c>
      <c r="AD867" s="62">
        <f t="shared" si="131"/>
        <v>0</v>
      </c>
      <c r="AE867" s="62">
        <f t="shared" si="131"/>
        <v>0</v>
      </c>
      <c r="AF867" s="62">
        <f t="shared" si="131"/>
        <v>0</v>
      </c>
      <c r="AG867" s="62">
        <f t="shared" si="131"/>
        <v>0</v>
      </c>
      <c r="AH867" s="62">
        <f t="shared" si="131"/>
        <v>0</v>
      </c>
      <c r="AI867" s="62">
        <f t="shared" si="131"/>
        <v>0</v>
      </c>
    </row>
    <row r="868" spans="15:35" x14ac:dyDescent="0.2">
      <c r="O868" s="62">
        <f t="shared" si="126"/>
        <v>563.26131884833887</v>
      </c>
      <c r="P868" s="62" t="str">
        <f t="shared" si="127"/>
        <v>Eastern Asia</v>
      </c>
      <c r="R868" s="62">
        <f t="shared" si="129"/>
        <v>6457.5</v>
      </c>
      <c r="S868" s="62">
        <f t="shared" si="128"/>
        <v>0</v>
      </c>
      <c r="T868" s="62">
        <f t="shared" si="131"/>
        <v>0</v>
      </c>
      <c r="U868" s="62">
        <f t="shared" si="131"/>
        <v>0</v>
      </c>
      <c r="V868" s="62">
        <f t="shared" si="131"/>
        <v>0</v>
      </c>
      <c r="W868" s="62">
        <f t="shared" si="131"/>
        <v>0</v>
      </c>
      <c r="X868" s="62">
        <f t="shared" si="131"/>
        <v>563.26131884833887</v>
      </c>
      <c r="Y868" s="62">
        <f t="shared" si="131"/>
        <v>0</v>
      </c>
      <c r="Z868" s="62">
        <f t="shared" si="131"/>
        <v>0</v>
      </c>
      <c r="AA868" s="62">
        <f t="shared" si="131"/>
        <v>0</v>
      </c>
      <c r="AB868" s="62">
        <f t="shared" si="131"/>
        <v>0</v>
      </c>
      <c r="AC868" s="62">
        <f t="shared" si="131"/>
        <v>0</v>
      </c>
      <c r="AD868" s="62">
        <f t="shared" si="131"/>
        <v>0</v>
      </c>
      <c r="AE868" s="62">
        <f t="shared" si="131"/>
        <v>0</v>
      </c>
      <c r="AF868" s="62">
        <f t="shared" si="131"/>
        <v>0</v>
      </c>
      <c r="AG868" s="62">
        <f t="shared" si="131"/>
        <v>0</v>
      </c>
      <c r="AH868" s="62">
        <f t="shared" si="131"/>
        <v>0</v>
      </c>
      <c r="AI868" s="62">
        <f t="shared" si="131"/>
        <v>0</v>
      </c>
    </row>
    <row r="869" spans="15:35" x14ac:dyDescent="0.2">
      <c r="O869" s="62">
        <f t="shared" si="126"/>
        <v>563.26131884833887</v>
      </c>
      <c r="P869" s="62" t="str">
        <f t="shared" si="127"/>
        <v>Eastern Asia</v>
      </c>
      <c r="R869" s="62">
        <f t="shared" si="129"/>
        <v>6465</v>
      </c>
      <c r="S869" s="62">
        <f t="shared" si="128"/>
        <v>0</v>
      </c>
      <c r="T869" s="62">
        <f t="shared" si="131"/>
        <v>0</v>
      </c>
      <c r="U869" s="62">
        <f t="shared" si="131"/>
        <v>0</v>
      </c>
      <c r="V869" s="62">
        <f t="shared" si="131"/>
        <v>0</v>
      </c>
      <c r="W869" s="62">
        <f t="shared" si="131"/>
        <v>0</v>
      </c>
      <c r="X869" s="62">
        <f t="shared" si="131"/>
        <v>563.26131884833887</v>
      </c>
      <c r="Y869" s="62">
        <f t="shared" si="131"/>
        <v>0</v>
      </c>
      <c r="Z869" s="62">
        <f t="shared" si="131"/>
        <v>0</v>
      </c>
      <c r="AA869" s="62">
        <f t="shared" si="131"/>
        <v>0</v>
      </c>
      <c r="AB869" s="62">
        <f t="shared" si="131"/>
        <v>0</v>
      </c>
      <c r="AC869" s="62">
        <f t="shared" si="131"/>
        <v>0</v>
      </c>
      <c r="AD869" s="62">
        <f t="shared" si="131"/>
        <v>0</v>
      </c>
      <c r="AE869" s="62">
        <f t="shared" si="131"/>
        <v>0</v>
      </c>
      <c r="AF869" s="62">
        <f t="shared" si="131"/>
        <v>0</v>
      </c>
      <c r="AG869" s="62">
        <f t="shared" si="131"/>
        <v>0</v>
      </c>
      <c r="AH869" s="62">
        <f t="shared" si="131"/>
        <v>0</v>
      </c>
      <c r="AI869" s="62">
        <f t="shared" si="131"/>
        <v>0</v>
      </c>
    </row>
    <row r="870" spans="15:35" x14ac:dyDescent="0.2">
      <c r="O870" s="62">
        <f t="shared" si="126"/>
        <v>563.26131884833887</v>
      </c>
      <c r="P870" s="62" t="str">
        <f t="shared" si="127"/>
        <v>Eastern Asia</v>
      </c>
      <c r="R870" s="62">
        <f t="shared" si="129"/>
        <v>6472.5</v>
      </c>
      <c r="S870" s="62">
        <f t="shared" si="128"/>
        <v>0</v>
      </c>
      <c r="T870" s="62">
        <f t="shared" si="131"/>
        <v>0</v>
      </c>
      <c r="U870" s="62">
        <f t="shared" si="131"/>
        <v>0</v>
      </c>
      <c r="V870" s="62">
        <f t="shared" si="131"/>
        <v>0</v>
      </c>
      <c r="W870" s="62">
        <f t="shared" si="131"/>
        <v>0</v>
      </c>
      <c r="X870" s="62">
        <f t="shared" si="131"/>
        <v>563.26131884833887</v>
      </c>
      <c r="Y870" s="62">
        <f t="shared" si="131"/>
        <v>0</v>
      </c>
      <c r="Z870" s="62">
        <f t="shared" si="131"/>
        <v>0</v>
      </c>
      <c r="AA870" s="62">
        <f t="shared" si="131"/>
        <v>0</v>
      </c>
      <c r="AB870" s="62">
        <f t="shared" si="131"/>
        <v>0</v>
      </c>
      <c r="AC870" s="62">
        <f t="shared" si="131"/>
        <v>0</v>
      </c>
      <c r="AD870" s="62">
        <f t="shared" si="131"/>
        <v>0</v>
      </c>
      <c r="AE870" s="62">
        <f t="shared" si="131"/>
        <v>0</v>
      </c>
      <c r="AF870" s="62">
        <f t="shared" si="131"/>
        <v>0</v>
      </c>
      <c r="AG870" s="62">
        <f t="shared" si="131"/>
        <v>0</v>
      </c>
      <c r="AH870" s="62">
        <f t="shared" si="131"/>
        <v>0</v>
      </c>
      <c r="AI870" s="62">
        <f t="shared" si="131"/>
        <v>0</v>
      </c>
    </row>
    <row r="871" spans="15:35" x14ac:dyDescent="0.2">
      <c r="O871" s="62">
        <f t="shared" si="126"/>
        <v>563.26131884833887</v>
      </c>
      <c r="P871" s="62" t="str">
        <f t="shared" si="127"/>
        <v>Eastern Asia</v>
      </c>
      <c r="R871" s="62">
        <f t="shared" si="129"/>
        <v>6480</v>
      </c>
      <c r="S871" s="62">
        <f t="shared" si="128"/>
        <v>0</v>
      </c>
      <c r="T871" s="62">
        <f t="shared" si="131"/>
        <v>0</v>
      </c>
      <c r="U871" s="62">
        <f t="shared" si="131"/>
        <v>0</v>
      </c>
      <c r="V871" s="62">
        <f t="shared" si="131"/>
        <v>0</v>
      </c>
      <c r="W871" s="62">
        <f t="shared" si="131"/>
        <v>0</v>
      </c>
      <c r="X871" s="62">
        <f t="shared" si="131"/>
        <v>563.26131884833887</v>
      </c>
      <c r="Y871" s="62">
        <f t="shared" si="131"/>
        <v>0</v>
      </c>
      <c r="Z871" s="62">
        <f t="shared" si="131"/>
        <v>0</v>
      </c>
      <c r="AA871" s="62">
        <f t="shared" si="131"/>
        <v>0</v>
      </c>
      <c r="AB871" s="62">
        <f t="shared" si="131"/>
        <v>0</v>
      </c>
      <c r="AC871" s="62">
        <f t="shared" si="131"/>
        <v>0</v>
      </c>
      <c r="AD871" s="62">
        <f t="shared" si="131"/>
        <v>0</v>
      </c>
      <c r="AE871" s="62">
        <f t="shared" si="131"/>
        <v>0</v>
      </c>
      <c r="AF871" s="62">
        <f t="shared" si="131"/>
        <v>0</v>
      </c>
      <c r="AG871" s="62">
        <f t="shared" si="131"/>
        <v>0</v>
      </c>
      <c r="AH871" s="62">
        <f t="shared" si="131"/>
        <v>0</v>
      </c>
      <c r="AI871" s="62">
        <f t="shared" si="131"/>
        <v>0</v>
      </c>
    </row>
    <row r="872" spans="15:35" x14ac:dyDescent="0.2">
      <c r="O872" s="62">
        <f t="shared" si="126"/>
        <v>563.26131884833887</v>
      </c>
      <c r="P872" s="62" t="str">
        <f t="shared" si="127"/>
        <v>Eastern Asia</v>
      </c>
      <c r="R872" s="62">
        <f t="shared" si="129"/>
        <v>6487.5</v>
      </c>
      <c r="S872" s="62">
        <f t="shared" si="128"/>
        <v>0</v>
      </c>
      <c r="T872" s="62">
        <f t="shared" si="131"/>
        <v>0</v>
      </c>
      <c r="U872" s="62">
        <f t="shared" si="131"/>
        <v>0</v>
      </c>
      <c r="V872" s="62">
        <f t="shared" si="131"/>
        <v>0</v>
      </c>
      <c r="W872" s="62">
        <f t="shared" si="131"/>
        <v>0</v>
      </c>
      <c r="X872" s="62">
        <f t="shared" si="131"/>
        <v>563.26131884833887</v>
      </c>
      <c r="Y872" s="62">
        <f t="shared" si="131"/>
        <v>0</v>
      </c>
      <c r="Z872" s="62">
        <f t="shared" si="131"/>
        <v>0</v>
      </c>
      <c r="AA872" s="62">
        <f t="shared" si="131"/>
        <v>0</v>
      </c>
      <c r="AB872" s="62">
        <f t="shared" si="131"/>
        <v>0</v>
      </c>
      <c r="AC872" s="62">
        <f t="shared" si="131"/>
        <v>0</v>
      </c>
      <c r="AD872" s="62">
        <f t="shared" si="131"/>
        <v>0</v>
      </c>
      <c r="AE872" s="62">
        <f t="shared" si="131"/>
        <v>0</v>
      </c>
      <c r="AF872" s="62">
        <f t="shared" si="131"/>
        <v>0</v>
      </c>
      <c r="AG872" s="62">
        <f t="shared" si="131"/>
        <v>0</v>
      </c>
      <c r="AH872" s="62">
        <f t="shared" si="131"/>
        <v>0</v>
      </c>
      <c r="AI872" s="62">
        <f t="shared" si="131"/>
        <v>0</v>
      </c>
    </row>
    <row r="873" spans="15:35" x14ac:dyDescent="0.2">
      <c r="O873" s="62">
        <f t="shared" si="126"/>
        <v>563.26131884833887</v>
      </c>
      <c r="P873" s="62" t="str">
        <f t="shared" si="127"/>
        <v>Eastern Asia</v>
      </c>
      <c r="R873" s="62">
        <f t="shared" si="129"/>
        <v>6495</v>
      </c>
      <c r="S873" s="62">
        <f t="shared" si="128"/>
        <v>0</v>
      </c>
      <c r="T873" s="62">
        <f t="shared" si="131"/>
        <v>0</v>
      </c>
      <c r="U873" s="62">
        <f t="shared" ref="T873:AI888" si="132">IF($R873&gt;MAX($L:$L),0,IF($P873=U$6,$O873,0))</f>
        <v>0</v>
      </c>
      <c r="V873" s="62">
        <f t="shared" si="132"/>
        <v>0</v>
      </c>
      <c r="W873" s="62">
        <f t="shared" si="132"/>
        <v>0</v>
      </c>
      <c r="X873" s="62">
        <f t="shared" si="132"/>
        <v>563.26131884833887</v>
      </c>
      <c r="Y873" s="62">
        <f t="shared" si="132"/>
        <v>0</v>
      </c>
      <c r="Z873" s="62">
        <f t="shared" si="132"/>
        <v>0</v>
      </c>
      <c r="AA873" s="62">
        <f t="shared" si="132"/>
        <v>0</v>
      </c>
      <c r="AB873" s="62">
        <f t="shared" si="132"/>
        <v>0</v>
      </c>
      <c r="AC873" s="62">
        <f t="shared" si="132"/>
        <v>0</v>
      </c>
      <c r="AD873" s="62">
        <f t="shared" si="132"/>
        <v>0</v>
      </c>
      <c r="AE873" s="62">
        <f t="shared" si="132"/>
        <v>0</v>
      </c>
      <c r="AF873" s="62">
        <f t="shared" si="132"/>
        <v>0</v>
      </c>
      <c r="AG873" s="62">
        <f t="shared" si="132"/>
        <v>0</v>
      </c>
      <c r="AH873" s="62">
        <f t="shared" si="132"/>
        <v>0</v>
      </c>
      <c r="AI873" s="62">
        <f t="shared" si="132"/>
        <v>0</v>
      </c>
    </row>
    <row r="874" spans="15:35" x14ac:dyDescent="0.2">
      <c r="O874" s="62">
        <f t="shared" si="126"/>
        <v>563.26131884833887</v>
      </c>
      <c r="P874" s="62" t="str">
        <f t="shared" si="127"/>
        <v>Eastern Asia</v>
      </c>
      <c r="R874" s="62">
        <f t="shared" si="129"/>
        <v>6502.5</v>
      </c>
      <c r="S874" s="62">
        <f t="shared" si="128"/>
        <v>0</v>
      </c>
      <c r="T874" s="62">
        <f t="shared" si="132"/>
        <v>0</v>
      </c>
      <c r="U874" s="62">
        <f t="shared" si="132"/>
        <v>0</v>
      </c>
      <c r="V874" s="62">
        <f t="shared" si="132"/>
        <v>0</v>
      </c>
      <c r="W874" s="62">
        <f t="shared" si="132"/>
        <v>0</v>
      </c>
      <c r="X874" s="62">
        <f t="shared" si="132"/>
        <v>563.26131884833887</v>
      </c>
      <c r="Y874" s="62">
        <f t="shared" si="132"/>
        <v>0</v>
      </c>
      <c r="Z874" s="62">
        <f t="shared" si="132"/>
        <v>0</v>
      </c>
      <c r="AA874" s="62">
        <f t="shared" si="132"/>
        <v>0</v>
      </c>
      <c r="AB874" s="62">
        <f t="shared" si="132"/>
        <v>0</v>
      </c>
      <c r="AC874" s="62">
        <f t="shared" si="132"/>
        <v>0</v>
      </c>
      <c r="AD874" s="62">
        <f t="shared" si="132"/>
        <v>0</v>
      </c>
      <c r="AE874" s="62">
        <f t="shared" si="132"/>
        <v>0</v>
      </c>
      <c r="AF874" s="62">
        <f t="shared" si="132"/>
        <v>0</v>
      </c>
      <c r="AG874" s="62">
        <f t="shared" si="132"/>
        <v>0</v>
      </c>
      <c r="AH874" s="62">
        <f t="shared" si="132"/>
        <v>0</v>
      </c>
      <c r="AI874" s="62">
        <f t="shared" si="132"/>
        <v>0</v>
      </c>
    </row>
    <row r="875" spans="15:35" x14ac:dyDescent="0.2">
      <c r="O875" s="62">
        <f t="shared" si="126"/>
        <v>563.26131884833887</v>
      </c>
      <c r="P875" s="62" t="str">
        <f t="shared" si="127"/>
        <v>Eastern Asia</v>
      </c>
      <c r="R875" s="62">
        <f t="shared" si="129"/>
        <v>6510</v>
      </c>
      <c r="S875" s="62">
        <f t="shared" si="128"/>
        <v>0</v>
      </c>
      <c r="T875" s="62">
        <f t="shared" si="132"/>
        <v>0</v>
      </c>
      <c r="U875" s="62">
        <f t="shared" si="132"/>
        <v>0</v>
      </c>
      <c r="V875" s="62">
        <f t="shared" si="132"/>
        <v>0</v>
      </c>
      <c r="W875" s="62">
        <f t="shared" si="132"/>
        <v>0</v>
      </c>
      <c r="X875" s="62">
        <f t="shared" si="132"/>
        <v>563.26131884833887</v>
      </c>
      <c r="Y875" s="62">
        <f t="shared" si="132"/>
        <v>0</v>
      </c>
      <c r="Z875" s="62">
        <f t="shared" si="132"/>
        <v>0</v>
      </c>
      <c r="AA875" s="62">
        <f t="shared" si="132"/>
        <v>0</v>
      </c>
      <c r="AB875" s="62">
        <f t="shared" si="132"/>
        <v>0</v>
      </c>
      <c r="AC875" s="62">
        <f t="shared" si="132"/>
        <v>0</v>
      </c>
      <c r="AD875" s="62">
        <f t="shared" si="132"/>
        <v>0</v>
      </c>
      <c r="AE875" s="62">
        <f t="shared" si="132"/>
        <v>0</v>
      </c>
      <c r="AF875" s="62">
        <f t="shared" si="132"/>
        <v>0</v>
      </c>
      <c r="AG875" s="62">
        <f t="shared" si="132"/>
        <v>0</v>
      </c>
      <c r="AH875" s="62">
        <f t="shared" si="132"/>
        <v>0</v>
      </c>
      <c r="AI875" s="62">
        <f t="shared" si="132"/>
        <v>0</v>
      </c>
    </row>
    <row r="876" spans="15:35" x14ac:dyDescent="0.2">
      <c r="O876" s="62">
        <f t="shared" si="126"/>
        <v>563.26131884833887</v>
      </c>
      <c r="P876" s="62" t="str">
        <f t="shared" si="127"/>
        <v>Eastern Asia</v>
      </c>
      <c r="R876" s="62">
        <f t="shared" si="129"/>
        <v>6517.5</v>
      </c>
      <c r="S876" s="62">
        <f t="shared" si="128"/>
        <v>0</v>
      </c>
      <c r="T876" s="62">
        <f t="shared" si="132"/>
        <v>0</v>
      </c>
      <c r="U876" s="62">
        <f t="shared" si="132"/>
        <v>0</v>
      </c>
      <c r="V876" s="62">
        <f t="shared" si="132"/>
        <v>0</v>
      </c>
      <c r="W876" s="62">
        <f t="shared" si="132"/>
        <v>0</v>
      </c>
      <c r="X876" s="62">
        <f t="shared" si="132"/>
        <v>563.26131884833887</v>
      </c>
      <c r="Y876" s="62">
        <f t="shared" si="132"/>
        <v>0</v>
      </c>
      <c r="Z876" s="62">
        <f t="shared" si="132"/>
        <v>0</v>
      </c>
      <c r="AA876" s="62">
        <f t="shared" si="132"/>
        <v>0</v>
      </c>
      <c r="AB876" s="62">
        <f t="shared" si="132"/>
        <v>0</v>
      </c>
      <c r="AC876" s="62">
        <f t="shared" si="132"/>
        <v>0</v>
      </c>
      <c r="AD876" s="62">
        <f t="shared" si="132"/>
        <v>0</v>
      </c>
      <c r="AE876" s="62">
        <f t="shared" si="132"/>
        <v>0</v>
      </c>
      <c r="AF876" s="62">
        <f t="shared" si="132"/>
        <v>0</v>
      </c>
      <c r="AG876" s="62">
        <f t="shared" si="132"/>
        <v>0</v>
      </c>
      <c r="AH876" s="62">
        <f t="shared" si="132"/>
        <v>0</v>
      </c>
      <c r="AI876" s="62">
        <f t="shared" si="132"/>
        <v>0</v>
      </c>
    </row>
    <row r="877" spans="15:35" x14ac:dyDescent="0.2">
      <c r="O877" s="62">
        <f t="shared" si="126"/>
        <v>563.26131884833887</v>
      </c>
      <c r="P877" s="62" t="str">
        <f t="shared" si="127"/>
        <v>Eastern Asia</v>
      </c>
      <c r="R877" s="62">
        <f t="shared" si="129"/>
        <v>6525</v>
      </c>
      <c r="S877" s="62">
        <f t="shared" si="128"/>
        <v>0</v>
      </c>
      <c r="T877" s="62">
        <f t="shared" si="132"/>
        <v>0</v>
      </c>
      <c r="U877" s="62">
        <f t="shared" si="132"/>
        <v>0</v>
      </c>
      <c r="V877" s="62">
        <f t="shared" si="132"/>
        <v>0</v>
      </c>
      <c r="W877" s="62">
        <f t="shared" si="132"/>
        <v>0</v>
      </c>
      <c r="X877" s="62">
        <f t="shared" si="132"/>
        <v>563.26131884833887</v>
      </c>
      <c r="Y877" s="62">
        <f t="shared" si="132"/>
        <v>0</v>
      </c>
      <c r="Z877" s="62">
        <f t="shared" si="132"/>
        <v>0</v>
      </c>
      <c r="AA877" s="62">
        <f t="shared" si="132"/>
        <v>0</v>
      </c>
      <c r="AB877" s="62">
        <f t="shared" si="132"/>
        <v>0</v>
      </c>
      <c r="AC877" s="62">
        <f t="shared" si="132"/>
        <v>0</v>
      </c>
      <c r="AD877" s="62">
        <f t="shared" si="132"/>
        <v>0</v>
      </c>
      <c r="AE877" s="62">
        <f t="shared" si="132"/>
        <v>0</v>
      </c>
      <c r="AF877" s="62">
        <f t="shared" si="132"/>
        <v>0</v>
      </c>
      <c r="AG877" s="62">
        <f t="shared" si="132"/>
        <v>0</v>
      </c>
      <c r="AH877" s="62">
        <f t="shared" si="132"/>
        <v>0</v>
      </c>
      <c r="AI877" s="62">
        <f t="shared" si="132"/>
        <v>0</v>
      </c>
    </row>
    <row r="878" spans="15:35" x14ac:dyDescent="0.2">
      <c r="O878" s="62">
        <f t="shared" si="126"/>
        <v>563.26131884833887</v>
      </c>
      <c r="P878" s="62" t="str">
        <f t="shared" si="127"/>
        <v>Eastern Asia</v>
      </c>
      <c r="R878" s="62">
        <f t="shared" si="129"/>
        <v>6532.5</v>
      </c>
      <c r="S878" s="62">
        <f t="shared" si="128"/>
        <v>0</v>
      </c>
      <c r="T878" s="62">
        <f t="shared" si="132"/>
        <v>0</v>
      </c>
      <c r="U878" s="62">
        <f t="shared" si="132"/>
        <v>0</v>
      </c>
      <c r="V878" s="62">
        <f t="shared" si="132"/>
        <v>0</v>
      </c>
      <c r="W878" s="62">
        <f t="shared" si="132"/>
        <v>0</v>
      </c>
      <c r="X878" s="62">
        <f t="shared" si="132"/>
        <v>563.26131884833887</v>
      </c>
      <c r="Y878" s="62">
        <f t="shared" si="132"/>
        <v>0</v>
      </c>
      <c r="Z878" s="62">
        <f t="shared" si="132"/>
        <v>0</v>
      </c>
      <c r="AA878" s="62">
        <f t="shared" si="132"/>
        <v>0</v>
      </c>
      <c r="AB878" s="62">
        <f t="shared" si="132"/>
        <v>0</v>
      </c>
      <c r="AC878" s="62">
        <f t="shared" si="132"/>
        <v>0</v>
      </c>
      <c r="AD878" s="62">
        <f t="shared" si="132"/>
        <v>0</v>
      </c>
      <c r="AE878" s="62">
        <f t="shared" si="132"/>
        <v>0</v>
      </c>
      <c r="AF878" s="62">
        <f t="shared" si="132"/>
        <v>0</v>
      </c>
      <c r="AG878" s="62">
        <f t="shared" si="132"/>
        <v>0</v>
      </c>
      <c r="AH878" s="62">
        <f t="shared" si="132"/>
        <v>0</v>
      </c>
      <c r="AI878" s="62">
        <f t="shared" si="132"/>
        <v>0</v>
      </c>
    </row>
    <row r="879" spans="15:35" x14ac:dyDescent="0.2">
      <c r="O879" s="62">
        <f t="shared" si="126"/>
        <v>563.26131884833887</v>
      </c>
      <c r="P879" s="62" t="str">
        <f t="shared" si="127"/>
        <v>Eastern Asia</v>
      </c>
      <c r="R879" s="62">
        <f t="shared" si="129"/>
        <v>6540</v>
      </c>
      <c r="S879" s="62">
        <f t="shared" si="128"/>
        <v>0</v>
      </c>
      <c r="T879" s="62">
        <f t="shared" si="132"/>
        <v>0</v>
      </c>
      <c r="U879" s="62">
        <f t="shared" si="132"/>
        <v>0</v>
      </c>
      <c r="V879" s="62">
        <f t="shared" si="132"/>
        <v>0</v>
      </c>
      <c r="W879" s="62">
        <f t="shared" si="132"/>
        <v>0</v>
      </c>
      <c r="X879" s="62">
        <f t="shared" si="132"/>
        <v>563.26131884833887</v>
      </c>
      <c r="Y879" s="62">
        <f t="shared" si="132"/>
        <v>0</v>
      </c>
      <c r="Z879" s="62">
        <f t="shared" si="132"/>
        <v>0</v>
      </c>
      <c r="AA879" s="62">
        <f t="shared" si="132"/>
        <v>0</v>
      </c>
      <c r="AB879" s="62">
        <f t="shared" si="132"/>
        <v>0</v>
      </c>
      <c r="AC879" s="62">
        <f t="shared" si="132"/>
        <v>0</v>
      </c>
      <c r="AD879" s="62">
        <f t="shared" si="132"/>
        <v>0</v>
      </c>
      <c r="AE879" s="62">
        <f t="shared" si="132"/>
        <v>0</v>
      </c>
      <c r="AF879" s="62">
        <f t="shared" si="132"/>
        <v>0</v>
      </c>
      <c r="AG879" s="62">
        <f t="shared" si="132"/>
        <v>0</v>
      </c>
      <c r="AH879" s="62">
        <f t="shared" si="132"/>
        <v>0</v>
      </c>
      <c r="AI879" s="62">
        <f t="shared" si="132"/>
        <v>0</v>
      </c>
    </row>
    <row r="880" spans="15:35" x14ac:dyDescent="0.2">
      <c r="O880" s="62">
        <f t="shared" si="126"/>
        <v>563.26131884833887</v>
      </c>
      <c r="P880" s="62" t="str">
        <f t="shared" si="127"/>
        <v>Eastern Asia</v>
      </c>
      <c r="R880" s="62">
        <f t="shared" si="129"/>
        <v>6547.5</v>
      </c>
      <c r="S880" s="62">
        <f t="shared" si="128"/>
        <v>0</v>
      </c>
      <c r="T880" s="62">
        <f t="shared" si="132"/>
        <v>0</v>
      </c>
      <c r="U880" s="62">
        <f t="shared" si="132"/>
        <v>0</v>
      </c>
      <c r="V880" s="62">
        <f t="shared" si="132"/>
        <v>0</v>
      </c>
      <c r="W880" s="62">
        <f t="shared" si="132"/>
        <v>0</v>
      </c>
      <c r="X880" s="62">
        <f t="shared" si="132"/>
        <v>563.26131884833887</v>
      </c>
      <c r="Y880" s="62">
        <f t="shared" si="132"/>
        <v>0</v>
      </c>
      <c r="Z880" s="62">
        <f t="shared" si="132"/>
        <v>0</v>
      </c>
      <c r="AA880" s="62">
        <f t="shared" si="132"/>
        <v>0</v>
      </c>
      <c r="AB880" s="62">
        <f t="shared" si="132"/>
        <v>0</v>
      </c>
      <c r="AC880" s="62">
        <f t="shared" si="132"/>
        <v>0</v>
      </c>
      <c r="AD880" s="62">
        <f t="shared" si="132"/>
        <v>0</v>
      </c>
      <c r="AE880" s="62">
        <f t="shared" si="132"/>
        <v>0</v>
      </c>
      <c r="AF880" s="62">
        <f t="shared" si="132"/>
        <v>0</v>
      </c>
      <c r="AG880" s="62">
        <f t="shared" si="132"/>
        <v>0</v>
      </c>
      <c r="AH880" s="62">
        <f t="shared" si="132"/>
        <v>0</v>
      </c>
      <c r="AI880" s="62">
        <f t="shared" si="132"/>
        <v>0</v>
      </c>
    </row>
    <row r="881" spans="15:35" x14ac:dyDescent="0.2">
      <c r="O881" s="62">
        <f t="shared" si="126"/>
        <v>563.26131884833887</v>
      </c>
      <c r="P881" s="62" t="str">
        <f t="shared" si="127"/>
        <v>Eastern Asia</v>
      </c>
      <c r="R881" s="62">
        <f t="shared" si="129"/>
        <v>6555</v>
      </c>
      <c r="S881" s="62">
        <f t="shared" si="128"/>
        <v>0</v>
      </c>
      <c r="T881" s="62">
        <f t="shared" si="132"/>
        <v>0</v>
      </c>
      <c r="U881" s="62">
        <f t="shared" si="132"/>
        <v>0</v>
      </c>
      <c r="V881" s="62">
        <f t="shared" si="132"/>
        <v>0</v>
      </c>
      <c r="W881" s="62">
        <f t="shared" si="132"/>
        <v>0</v>
      </c>
      <c r="X881" s="62">
        <f t="shared" si="132"/>
        <v>563.26131884833887</v>
      </c>
      <c r="Y881" s="62">
        <f t="shared" si="132"/>
        <v>0</v>
      </c>
      <c r="Z881" s="62">
        <f t="shared" si="132"/>
        <v>0</v>
      </c>
      <c r="AA881" s="62">
        <f t="shared" si="132"/>
        <v>0</v>
      </c>
      <c r="AB881" s="62">
        <f t="shared" si="132"/>
        <v>0</v>
      </c>
      <c r="AC881" s="62">
        <f t="shared" si="132"/>
        <v>0</v>
      </c>
      <c r="AD881" s="62">
        <f t="shared" si="132"/>
        <v>0</v>
      </c>
      <c r="AE881" s="62">
        <f t="shared" si="132"/>
        <v>0</v>
      </c>
      <c r="AF881" s="62">
        <f t="shared" si="132"/>
        <v>0</v>
      </c>
      <c r="AG881" s="62">
        <f t="shared" si="132"/>
        <v>0</v>
      </c>
      <c r="AH881" s="62">
        <f t="shared" si="132"/>
        <v>0</v>
      </c>
      <c r="AI881" s="62">
        <f t="shared" si="132"/>
        <v>0</v>
      </c>
    </row>
    <row r="882" spans="15:35" x14ac:dyDescent="0.2">
      <c r="O882" s="62">
        <f t="shared" si="126"/>
        <v>563.26131884833887</v>
      </c>
      <c r="P882" s="62" t="str">
        <f t="shared" si="127"/>
        <v>Eastern Asia</v>
      </c>
      <c r="R882" s="62">
        <f t="shared" si="129"/>
        <v>6562.5</v>
      </c>
      <c r="S882" s="62">
        <f t="shared" si="128"/>
        <v>0</v>
      </c>
      <c r="T882" s="62">
        <f t="shared" si="132"/>
        <v>0</v>
      </c>
      <c r="U882" s="62">
        <f t="shared" si="132"/>
        <v>0</v>
      </c>
      <c r="V882" s="62">
        <f t="shared" si="132"/>
        <v>0</v>
      </c>
      <c r="W882" s="62">
        <f t="shared" si="132"/>
        <v>0</v>
      </c>
      <c r="X882" s="62">
        <f t="shared" si="132"/>
        <v>563.26131884833887</v>
      </c>
      <c r="Y882" s="62">
        <f t="shared" si="132"/>
        <v>0</v>
      </c>
      <c r="Z882" s="62">
        <f t="shared" si="132"/>
        <v>0</v>
      </c>
      <c r="AA882" s="62">
        <f t="shared" si="132"/>
        <v>0</v>
      </c>
      <c r="AB882" s="62">
        <f t="shared" si="132"/>
        <v>0</v>
      </c>
      <c r="AC882" s="62">
        <f t="shared" si="132"/>
        <v>0</v>
      </c>
      <c r="AD882" s="62">
        <f t="shared" si="132"/>
        <v>0</v>
      </c>
      <c r="AE882" s="62">
        <f t="shared" si="132"/>
        <v>0</v>
      </c>
      <c r="AF882" s="62">
        <f t="shared" si="132"/>
        <v>0</v>
      </c>
      <c r="AG882" s="62">
        <f t="shared" si="132"/>
        <v>0</v>
      </c>
      <c r="AH882" s="62">
        <f t="shared" si="132"/>
        <v>0</v>
      </c>
      <c r="AI882" s="62">
        <f t="shared" si="132"/>
        <v>0</v>
      </c>
    </row>
    <row r="883" spans="15:35" x14ac:dyDescent="0.2">
      <c r="O883" s="62">
        <f t="shared" si="126"/>
        <v>563.26131884833887</v>
      </c>
      <c r="P883" s="62" t="str">
        <f t="shared" si="127"/>
        <v>Eastern Asia</v>
      </c>
      <c r="R883" s="62">
        <f t="shared" si="129"/>
        <v>6570</v>
      </c>
      <c r="S883" s="62">
        <f t="shared" si="128"/>
        <v>0</v>
      </c>
      <c r="T883" s="62">
        <f t="shared" si="132"/>
        <v>0</v>
      </c>
      <c r="U883" s="62">
        <f t="shared" si="132"/>
        <v>0</v>
      </c>
      <c r="V883" s="62">
        <f t="shared" si="132"/>
        <v>0</v>
      </c>
      <c r="W883" s="62">
        <f t="shared" si="132"/>
        <v>0</v>
      </c>
      <c r="X883" s="62">
        <f t="shared" si="132"/>
        <v>563.26131884833887</v>
      </c>
      <c r="Y883" s="62">
        <f t="shared" si="132"/>
        <v>0</v>
      </c>
      <c r="Z883" s="62">
        <f t="shared" si="132"/>
        <v>0</v>
      </c>
      <c r="AA883" s="62">
        <f t="shared" si="132"/>
        <v>0</v>
      </c>
      <c r="AB883" s="62">
        <f t="shared" si="132"/>
        <v>0</v>
      </c>
      <c r="AC883" s="62">
        <f t="shared" si="132"/>
        <v>0</v>
      </c>
      <c r="AD883" s="62">
        <f t="shared" si="132"/>
        <v>0</v>
      </c>
      <c r="AE883" s="62">
        <f t="shared" si="132"/>
        <v>0</v>
      </c>
      <c r="AF883" s="62">
        <f t="shared" si="132"/>
        <v>0</v>
      </c>
      <c r="AG883" s="62">
        <f t="shared" si="132"/>
        <v>0</v>
      </c>
      <c r="AH883" s="62">
        <f t="shared" si="132"/>
        <v>0</v>
      </c>
      <c r="AI883" s="62">
        <f t="shared" si="132"/>
        <v>0</v>
      </c>
    </row>
    <row r="884" spans="15:35" x14ac:dyDescent="0.2">
      <c r="O884" s="62">
        <f t="shared" si="126"/>
        <v>565.84484528306916</v>
      </c>
      <c r="P884" s="62" t="str">
        <f t="shared" si="127"/>
        <v>Latin America</v>
      </c>
      <c r="R884" s="62">
        <f t="shared" si="129"/>
        <v>6577.5</v>
      </c>
      <c r="S884" s="62">
        <f t="shared" si="128"/>
        <v>0</v>
      </c>
      <c r="T884" s="62">
        <f t="shared" si="132"/>
        <v>0</v>
      </c>
      <c r="U884" s="62">
        <f t="shared" si="132"/>
        <v>0</v>
      </c>
      <c r="V884" s="62">
        <f t="shared" si="132"/>
        <v>0</v>
      </c>
      <c r="W884" s="62">
        <f t="shared" si="132"/>
        <v>0</v>
      </c>
      <c r="X884" s="62">
        <f t="shared" si="132"/>
        <v>0</v>
      </c>
      <c r="Y884" s="62">
        <f t="shared" si="132"/>
        <v>565.84484528306916</v>
      </c>
      <c r="Z884" s="62">
        <f t="shared" si="132"/>
        <v>0</v>
      </c>
      <c r="AA884" s="62">
        <f t="shared" si="132"/>
        <v>0</v>
      </c>
      <c r="AB884" s="62">
        <f t="shared" si="132"/>
        <v>0</v>
      </c>
      <c r="AC884" s="62">
        <f t="shared" si="132"/>
        <v>0</v>
      </c>
      <c r="AD884" s="62">
        <f t="shared" si="132"/>
        <v>0</v>
      </c>
      <c r="AE884" s="62">
        <f t="shared" si="132"/>
        <v>0</v>
      </c>
      <c r="AF884" s="62">
        <f t="shared" si="132"/>
        <v>0</v>
      </c>
      <c r="AG884" s="62">
        <f t="shared" si="132"/>
        <v>0</v>
      </c>
      <c r="AH884" s="62">
        <f t="shared" si="132"/>
        <v>0</v>
      </c>
      <c r="AI884" s="62">
        <f t="shared" si="132"/>
        <v>0</v>
      </c>
    </row>
    <row r="885" spans="15:35" x14ac:dyDescent="0.2">
      <c r="O885" s="62">
        <f t="shared" si="126"/>
        <v>565.84484528306916</v>
      </c>
      <c r="P885" s="62" t="str">
        <f t="shared" si="127"/>
        <v>Latin America</v>
      </c>
      <c r="R885" s="62">
        <f t="shared" si="129"/>
        <v>6585</v>
      </c>
      <c r="S885" s="62">
        <f t="shared" si="128"/>
        <v>0</v>
      </c>
      <c r="T885" s="62">
        <f t="shared" si="132"/>
        <v>0</v>
      </c>
      <c r="U885" s="62">
        <f t="shared" si="132"/>
        <v>0</v>
      </c>
      <c r="V885" s="62">
        <f t="shared" si="132"/>
        <v>0</v>
      </c>
      <c r="W885" s="62">
        <f t="shared" si="132"/>
        <v>0</v>
      </c>
      <c r="X885" s="62">
        <f t="shared" si="132"/>
        <v>0</v>
      </c>
      <c r="Y885" s="62">
        <f t="shared" si="132"/>
        <v>565.84484528306916</v>
      </c>
      <c r="Z885" s="62">
        <f t="shared" si="132"/>
        <v>0</v>
      </c>
      <c r="AA885" s="62">
        <f t="shared" si="132"/>
        <v>0</v>
      </c>
      <c r="AB885" s="62">
        <f t="shared" si="132"/>
        <v>0</v>
      </c>
      <c r="AC885" s="62">
        <f t="shared" si="132"/>
        <v>0</v>
      </c>
      <c r="AD885" s="62">
        <f t="shared" si="132"/>
        <v>0</v>
      </c>
      <c r="AE885" s="62">
        <f t="shared" si="132"/>
        <v>0</v>
      </c>
      <c r="AF885" s="62">
        <f t="shared" si="132"/>
        <v>0</v>
      </c>
      <c r="AG885" s="62">
        <f t="shared" si="132"/>
        <v>0</v>
      </c>
      <c r="AH885" s="62">
        <f t="shared" si="132"/>
        <v>0</v>
      </c>
      <c r="AI885" s="62">
        <f t="shared" si="132"/>
        <v>0</v>
      </c>
    </row>
    <row r="886" spans="15:35" x14ac:dyDescent="0.2">
      <c r="O886" s="62">
        <f t="shared" si="126"/>
        <v>565.84484528306916</v>
      </c>
      <c r="P886" s="62" t="str">
        <f t="shared" si="127"/>
        <v>Latin America</v>
      </c>
      <c r="R886" s="62">
        <f t="shared" si="129"/>
        <v>6592.5</v>
      </c>
      <c r="S886" s="62">
        <f t="shared" si="128"/>
        <v>0</v>
      </c>
      <c r="T886" s="62">
        <f t="shared" si="132"/>
        <v>0</v>
      </c>
      <c r="U886" s="62">
        <f t="shared" si="132"/>
        <v>0</v>
      </c>
      <c r="V886" s="62">
        <f t="shared" si="132"/>
        <v>0</v>
      </c>
      <c r="W886" s="62">
        <f t="shared" si="132"/>
        <v>0</v>
      </c>
      <c r="X886" s="62">
        <f t="shared" si="132"/>
        <v>0</v>
      </c>
      <c r="Y886" s="62">
        <f t="shared" si="132"/>
        <v>565.84484528306916</v>
      </c>
      <c r="Z886" s="62">
        <f t="shared" si="132"/>
        <v>0</v>
      </c>
      <c r="AA886" s="62">
        <f t="shared" si="132"/>
        <v>0</v>
      </c>
      <c r="AB886" s="62">
        <f t="shared" si="132"/>
        <v>0</v>
      </c>
      <c r="AC886" s="62">
        <f t="shared" si="132"/>
        <v>0</v>
      </c>
      <c r="AD886" s="62">
        <f t="shared" si="132"/>
        <v>0</v>
      </c>
      <c r="AE886" s="62">
        <f t="shared" si="132"/>
        <v>0</v>
      </c>
      <c r="AF886" s="62">
        <f t="shared" si="132"/>
        <v>0</v>
      </c>
      <c r="AG886" s="62">
        <f t="shared" si="132"/>
        <v>0</v>
      </c>
      <c r="AH886" s="62">
        <f t="shared" si="132"/>
        <v>0</v>
      </c>
      <c r="AI886" s="62">
        <f t="shared" si="132"/>
        <v>0</v>
      </c>
    </row>
    <row r="887" spans="15:35" x14ac:dyDescent="0.2">
      <c r="O887" s="62">
        <f t="shared" si="126"/>
        <v>565.84484528306916</v>
      </c>
      <c r="P887" s="62" t="str">
        <f t="shared" si="127"/>
        <v>Latin America</v>
      </c>
      <c r="R887" s="62">
        <f t="shared" si="129"/>
        <v>6600</v>
      </c>
      <c r="S887" s="62">
        <f t="shared" si="128"/>
        <v>0</v>
      </c>
      <c r="T887" s="62">
        <f t="shared" si="132"/>
        <v>0</v>
      </c>
      <c r="U887" s="62">
        <f t="shared" si="132"/>
        <v>0</v>
      </c>
      <c r="V887" s="62">
        <f t="shared" si="132"/>
        <v>0</v>
      </c>
      <c r="W887" s="62">
        <f t="shared" si="132"/>
        <v>0</v>
      </c>
      <c r="X887" s="62">
        <f t="shared" si="132"/>
        <v>0</v>
      </c>
      <c r="Y887" s="62">
        <f t="shared" si="132"/>
        <v>565.84484528306916</v>
      </c>
      <c r="Z887" s="62">
        <f t="shared" si="132"/>
        <v>0</v>
      </c>
      <c r="AA887" s="62">
        <f t="shared" si="132"/>
        <v>0</v>
      </c>
      <c r="AB887" s="62">
        <f t="shared" si="132"/>
        <v>0</v>
      </c>
      <c r="AC887" s="62">
        <f t="shared" si="132"/>
        <v>0</v>
      </c>
      <c r="AD887" s="62">
        <f t="shared" si="132"/>
        <v>0</v>
      </c>
      <c r="AE887" s="62">
        <f t="shared" si="132"/>
        <v>0</v>
      </c>
      <c r="AF887" s="62">
        <f t="shared" si="132"/>
        <v>0</v>
      </c>
      <c r="AG887" s="62">
        <f t="shared" si="132"/>
        <v>0</v>
      </c>
      <c r="AH887" s="62">
        <f t="shared" si="132"/>
        <v>0</v>
      </c>
      <c r="AI887" s="62">
        <f t="shared" si="132"/>
        <v>0</v>
      </c>
    </row>
    <row r="888" spans="15:35" x14ac:dyDescent="0.2">
      <c r="O888" s="62">
        <f t="shared" si="126"/>
        <v>565.84484528306916</v>
      </c>
      <c r="P888" s="62" t="str">
        <f t="shared" si="127"/>
        <v>Latin America</v>
      </c>
      <c r="R888" s="62">
        <f t="shared" si="129"/>
        <v>6607.5</v>
      </c>
      <c r="S888" s="62">
        <f t="shared" si="128"/>
        <v>0</v>
      </c>
      <c r="T888" s="62">
        <f t="shared" si="132"/>
        <v>0</v>
      </c>
      <c r="U888" s="62">
        <f t="shared" si="132"/>
        <v>0</v>
      </c>
      <c r="V888" s="62">
        <f t="shared" si="132"/>
        <v>0</v>
      </c>
      <c r="W888" s="62">
        <f t="shared" si="132"/>
        <v>0</v>
      </c>
      <c r="X888" s="62">
        <f t="shared" si="132"/>
        <v>0</v>
      </c>
      <c r="Y888" s="62">
        <f t="shared" si="132"/>
        <v>565.84484528306916</v>
      </c>
      <c r="Z888" s="62">
        <f t="shared" si="132"/>
        <v>0</v>
      </c>
      <c r="AA888" s="62">
        <f t="shared" si="132"/>
        <v>0</v>
      </c>
      <c r="AB888" s="62">
        <f t="shared" si="132"/>
        <v>0</v>
      </c>
      <c r="AC888" s="62">
        <f t="shared" si="132"/>
        <v>0</v>
      </c>
      <c r="AD888" s="62">
        <f t="shared" si="132"/>
        <v>0</v>
      </c>
      <c r="AE888" s="62">
        <f t="shared" si="132"/>
        <v>0</v>
      </c>
      <c r="AF888" s="62">
        <f t="shared" si="132"/>
        <v>0</v>
      </c>
      <c r="AG888" s="62">
        <f t="shared" si="132"/>
        <v>0</v>
      </c>
      <c r="AH888" s="62">
        <f t="shared" si="132"/>
        <v>0</v>
      </c>
      <c r="AI888" s="62">
        <f t="shared" si="132"/>
        <v>0</v>
      </c>
    </row>
    <row r="889" spans="15:35" x14ac:dyDescent="0.2">
      <c r="O889" s="62">
        <f t="shared" si="126"/>
        <v>569.06721081023898</v>
      </c>
      <c r="P889" s="62" t="str">
        <f t="shared" si="127"/>
        <v>Middle East</v>
      </c>
      <c r="R889" s="62">
        <f t="shared" si="129"/>
        <v>6615</v>
      </c>
      <c r="S889" s="62">
        <f t="shared" si="128"/>
        <v>0</v>
      </c>
      <c r="T889" s="62">
        <f t="shared" si="128"/>
        <v>0</v>
      </c>
      <c r="U889" s="62">
        <f t="shared" si="128"/>
        <v>569.06721081023898</v>
      </c>
      <c r="V889" s="62">
        <f t="shared" si="128"/>
        <v>0</v>
      </c>
      <c r="W889" s="62">
        <f t="shared" si="128"/>
        <v>0</v>
      </c>
      <c r="X889" s="62">
        <f t="shared" si="128"/>
        <v>0</v>
      </c>
      <c r="Y889" s="62">
        <f t="shared" si="128"/>
        <v>0</v>
      </c>
      <c r="Z889" s="62">
        <f t="shared" si="128"/>
        <v>0</v>
      </c>
      <c r="AA889" s="62">
        <f t="shared" si="128"/>
        <v>0</v>
      </c>
      <c r="AB889" s="62">
        <f t="shared" si="128"/>
        <v>0</v>
      </c>
      <c r="AC889" s="62">
        <f t="shared" si="128"/>
        <v>0</v>
      </c>
      <c r="AD889" s="62">
        <f t="shared" si="128"/>
        <v>0</v>
      </c>
      <c r="AE889" s="62">
        <f t="shared" si="128"/>
        <v>0</v>
      </c>
      <c r="AF889" s="62">
        <f t="shared" si="128"/>
        <v>0</v>
      </c>
      <c r="AG889" s="62">
        <f t="shared" si="128"/>
        <v>0</v>
      </c>
      <c r="AH889" s="62">
        <f t="shared" si="128"/>
        <v>0</v>
      </c>
      <c r="AI889" s="62">
        <f t="shared" ref="T889:AI905" si="133">IF($R889&gt;MAX($L:$L),0,IF($P889=AI$6,$O889,0))</f>
        <v>0</v>
      </c>
    </row>
    <row r="890" spans="15:35" x14ac:dyDescent="0.2">
      <c r="O890" s="62">
        <f t="shared" si="126"/>
        <v>569.06721081023898</v>
      </c>
      <c r="P890" s="62" t="str">
        <f t="shared" si="127"/>
        <v>Middle East</v>
      </c>
      <c r="R890" s="62">
        <f t="shared" si="129"/>
        <v>6622.5</v>
      </c>
      <c r="S890" s="62">
        <f t="shared" si="128"/>
        <v>0</v>
      </c>
      <c r="T890" s="62">
        <f t="shared" si="133"/>
        <v>0</v>
      </c>
      <c r="U890" s="62">
        <f t="shared" si="133"/>
        <v>569.06721081023898</v>
      </c>
      <c r="V890" s="62">
        <f t="shared" si="133"/>
        <v>0</v>
      </c>
      <c r="W890" s="62">
        <f t="shared" si="133"/>
        <v>0</v>
      </c>
      <c r="X890" s="62">
        <f t="shared" si="133"/>
        <v>0</v>
      </c>
      <c r="Y890" s="62">
        <f t="shared" si="133"/>
        <v>0</v>
      </c>
      <c r="Z890" s="62">
        <f t="shared" si="133"/>
        <v>0</v>
      </c>
      <c r="AA890" s="62">
        <f t="shared" si="133"/>
        <v>0</v>
      </c>
      <c r="AB890" s="62">
        <f t="shared" si="133"/>
        <v>0</v>
      </c>
      <c r="AC890" s="62">
        <f t="shared" si="133"/>
        <v>0</v>
      </c>
      <c r="AD890" s="62">
        <f t="shared" si="133"/>
        <v>0</v>
      </c>
      <c r="AE890" s="62">
        <f t="shared" si="133"/>
        <v>0</v>
      </c>
      <c r="AF890" s="62">
        <f t="shared" si="133"/>
        <v>0</v>
      </c>
      <c r="AG890" s="62">
        <f t="shared" si="133"/>
        <v>0</v>
      </c>
      <c r="AH890" s="62">
        <f t="shared" si="133"/>
        <v>0</v>
      </c>
      <c r="AI890" s="62">
        <f t="shared" si="133"/>
        <v>0</v>
      </c>
    </row>
    <row r="891" spans="15:35" x14ac:dyDescent="0.2">
      <c r="O891" s="62">
        <f t="shared" si="126"/>
        <v>569.06721081023898</v>
      </c>
      <c r="P891" s="62" t="str">
        <f t="shared" si="127"/>
        <v>Middle East</v>
      </c>
      <c r="R891" s="62">
        <f t="shared" si="129"/>
        <v>6630</v>
      </c>
      <c r="S891" s="62">
        <f t="shared" si="128"/>
        <v>0</v>
      </c>
      <c r="T891" s="62">
        <f t="shared" si="133"/>
        <v>0</v>
      </c>
      <c r="U891" s="62">
        <f t="shared" si="133"/>
        <v>569.06721081023898</v>
      </c>
      <c r="V891" s="62">
        <f t="shared" si="133"/>
        <v>0</v>
      </c>
      <c r="W891" s="62">
        <f t="shared" si="133"/>
        <v>0</v>
      </c>
      <c r="X891" s="62">
        <f t="shared" si="133"/>
        <v>0</v>
      </c>
      <c r="Y891" s="62">
        <f t="shared" si="133"/>
        <v>0</v>
      </c>
      <c r="Z891" s="62">
        <f t="shared" si="133"/>
        <v>0</v>
      </c>
      <c r="AA891" s="62">
        <f t="shared" si="133"/>
        <v>0</v>
      </c>
      <c r="AB891" s="62">
        <f t="shared" si="133"/>
        <v>0</v>
      </c>
      <c r="AC891" s="62">
        <f t="shared" si="133"/>
        <v>0</v>
      </c>
      <c r="AD891" s="62">
        <f t="shared" si="133"/>
        <v>0</v>
      </c>
      <c r="AE891" s="62">
        <f t="shared" si="133"/>
        <v>0</v>
      </c>
      <c r="AF891" s="62">
        <f t="shared" si="133"/>
        <v>0</v>
      </c>
      <c r="AG891" s="62">
        <f t="shared" si="133"/>
        <v>0</v>
      </c>
      <c r="AH891" s="62">
        <f t="shared" si="133"/>
        <v>0</v>
      </c>
      <c r="AI891" s="62">
        <f t="shared" si="133"/>
        <v>0</v>
      </c>
    </row>
    <row r="892" spans="15:35" x14ac:dyDescent="0.2">
      <c r="O892" s="62">
        <f t="shared" si="126"/>
        <v>575.37553342567162</v>
      </c>
      <c r="P892" s="62" t="str">
        <f t="shared" si="127"/>
        <v>Latin America</v>
      </c>
      <c r="R892" s="62">
        <f t="shared" si="129"/>
        <v>6637.5</v>
      </c>
      <c r="S892" s="62">
        <f t="shared" si="128"/>
        <v>0</v>
      </c>
      <c r="T892" s="62">
        <f t="shared" si="133"/>
        <v>0</v>
      </c>
      <c r="U892" s="62">
        <f t="shared" si="133"/>
        <v>0</v>
      </c>
      <c r="V892" s="62">
        <f t="shared" si="133"/>
        <v>0</v>
      </c>
      <c r="W892" s="62">
        <f t="shared" si="133"/>
        <v>0</v>
      </c>
      <c r="X892" s="62">
        <f t="shared" si="133"/>
        <v>0</v>
      </c>
      <c r="Y892" s="62">
        <f t="shared" si="133"/>
        <v>575.37553342567162</v>
      </c>
      <c r="Z892" s="62">
        <f t="shared" si="133"/>
        <v>0</v>
      </c>
      <c r="AA892" s="62">
        <f t="shared" si="133"/>
        <v>0</v>
      </c>
      <c r="AB892" s="62">
        <f t="shared" si="133"/>
        <v>0</v>
      </c>
      <c r="AC892" s="62">
        <f t="shared" si="133"/>
        <v>0</v>
      </c>
      <c r="AD892" s="62">
        <f t="shared" si="133"/>
        <v>0</v>
      </c>
      <c r="AE892" s="62">
        <f t="shared" si="133"/>
        <v>0</v>
      </c>
      <c r="AF892" s="62">
        <f t="shared" si="133"/>
        <v>0</v>
      </c>
      <c r="AG892" s="62">
        <f t="shared" si="133"/>
        <v>0</v>
      </c>
      <c r="AH892" s="62">
        <f t="shared" si="133"/>
        <v>0</v>
      </c>
      <c r="AI892" s="62">
        <f t="shared" si="133"/>
        <v>0</v>
      </c>
    </row>
    <row r="893" spans="15:35" x14ac:dyDescent="0.2">
      <c r="O893" s="62">
        <f t="shared" si="126"/>
        <v>575.37553342567162</v>
      </c>
      <c r="P893" s="62" t="str">
        <f t="shared" si="127"/>
        <v>Latin America</v>
      </c>
      <c r="R893" s="62">
        <f t="shared" si="129"/>
        <v>6645</v>
      </c>
      <c r="S893" s="62">
        <f t="shared" si="128"/>
        <v>0</v>
      </c>
      <c r="T893" s="62">
        <f t="shared" si="133"/>
        <v>0</v>
      </c>
      <c r="U893" s="62">
        <f t="shared" si="133"/>
        <v>0</v>
      </c>
      <c r="V893" s="62">
        <f t="shared" si="133"/>
        <v>0</v>
      </c>
      <c r="W893" s="62">
        <f t="shared" si="133"/>
        <v>0</v>
      </c>
      <c r="X893" s="62">
        <f t="shared" si="133"/>
        <v>0</v>
      </c>
      <c r="Y893" s="62">
        <f t="shared" si="133"/>
        <v>575.37553342567162</v>
      </c>
      <c r="Z893" s="62">
        <f t="shared" si="133"/>
        <v>0</v>
      </c>
      <c r="AA893" s="62">
        <f t="shared" si="133"/>
        <v>0</v>
      </c>
      <c r="AB893" s="62">
        <f t="shared" si="133"/>
        <v>0</v>
      </c>
      <c r="AC893" s="62">
        <f t="shared" si="133"/>
        <v>0</v>
      </c>
      <c r="AD893" s="62">
        <f t="shared" si="133"/>
        <v>0</v>
      </c>
      <c r="AE893" s="62">
        <f t="shared" si="133"/>
        <v>0</v>
      </c>
      <c r="AF893" s="62">
        <f t="shared" si="133"/>
        <v>0</v>
      </c>
      <c r="AG893" s="62">
        <f t="shared" si="133"/>
        <v>0</v>
      </c>
      <c r="AH893" s="62">
        <f t="shared" si="133"/>
        <v>0</v>
      </c>
      <c r="AI893" s="62">
        <f t="shared" si="133"/>
        <v>0</v>
      </c>
    </row>
    <row r="894" spans="15:35" x14ac:dyDescent="0.2">
      <c r="O894" s="62">
        <f t="shared" si="126"/>
        <v>575.37553342567162</v>
      </c>
      <c r="P894" s="62" t="str">
        <f t="shared" si="127"/>
        <v>Latin America</v>
      </c>
      <c r="R894" s="62">
        <f t="shared" si="129"/>
        <v>6652.5</v>
      </c>
      <c r="S894" s="62">
        <f t="shared" si="128"/>
        <v>0</v>
      </c>
      <c r="T894" s="62">
        <f t="shared" si="133"/>
        <v>0</v>
      </c>
      <c r="U894" s="62">
        <f t="shared" si="133"/>
        <v>0</v>
      </c>
      <c r="V894" s="62">
        <f t="shared" si="133"/>
        <v>0</v>
      </c>
      <c r="W894" s="62">
        <f t="shared" si="133"/>
        <v>0</v>
      </c>
      <c r="X894" s="62">
        <f t="shared" si="133"/>
        <v>0</v>
      </c>
      <c r="Y894" s="62">
        <f t="shared" si="133"/>
        <v>575.37553342567162</v>
      </c>
      <c r="Z894" s="62">
        <f t="shared" si="133"/>
        <v>0</v>
      </c>
      <c r="AA894" s="62">
        <f t="shared" si="133"/>
        <v>0</v>
      </c>
      <c r="AB894" s="62">
        <f t="shared" si="133"/>
        <v>0</v>
      </c>
      <c r="AC894" s="62">
        <f t="shared" si="133"/>
        <v>0</v>
      </c>
      <c r="AD894" s="62">
        <f t="shared" si="133"/>
        <v>0</v>
      </c>
      <c r="AE894" s="62">
        <f t="shared" si="133"/>
        <v>0</v>
      </c>
      <c r="AF894" s="62">
        <f t="shared" si="133"/>
        <v>0</v>
      </c>
      <c r="AG894" s="62">
        <f t="shared" si="133"/>
        <v>0</v>
      </c>
      <c r="AH894" s="62">
        <f t="shared" si="133"/>
        <v>0</v>
      </c>
      <c r="AI894" s="62">
        <f t="shared" si="133"/>
        <v>0</v>
      </c>
    </row>
    <row r="895" spans="15:35" x14ac:dyDescent="0.2">
      <c r="O895" s="62">
        <f t="shared" si="126"/>
        <v>575.37553342567162</v>
      </c>
      <c r="P895" s="62" t="str">
        <f t="shared" si="127"/>
        <v>Latin America</v>
      </c>
      <c r="R895" s="62">
        <f t="shared" si="129"/>
        <v>6660</v>
      </c>
      <c r="S895" s="62">
        <f t="shared" si="128"/>
        <v>0</v>
      </c>
      <c r="T895" s="62">
        <f t="shared" si="133"/>
        <v>0</v>
      </c>
      <c r="U895" s="62">
        <f t="shared" si="133"/>
        <v>0</v>
      </c>
      <c r="V895" s="62">
        <f t="shared" si="133"/>
        <v>0</v>
      </c>
      <c r="W895" s="62">
        <f t="shared" si="133"/>
        <v>0</v>
      </c>
      <c r="X895" s="62">
        <f t="shared" si="133"/>
        <v>0</v>
      </c>
      <c r="Y895" s="62">
        <f t="shared" si="133"/>
        <v>575.37553342567162</v>
      </c>
      <c r="Z895" s="62">
        <f t="shared" si="133"/>
        <v>0</v>
      </c>
      <c r="AA895" s="62">
        <f t="shared" si="133"/>
        <v>0</v>
      </c>
      <c r="AB895" s="62">
        <f t="shared" si="133"/>
        <v>0</v>
      </c>
      <c r="AC895" s="62">
        <f t="shared" si="133"/>
        <v>0</v>
      </c>
      <c r="AD895" s="62">
        <f t="shared" si="133"/>
        <v>0</v>
      </c>
      <c r="AE895" s="62">
        <f t="shared" si="133"/>
        <v>0</v>
      </c>
      <c r="AF895" s="62">
        <f t="shared" si="133"/>
        <v>0</v>
      </c>
      <c r="AG895" s="62">
        <f t="shared" si="133"/>
        <v>0</v>
      </c>
      <c r="AH895" s="62">
        <f t="shared" si="133"/>
        <v>0</v>
      </c>
      <c r="AI895" s="62">
        <f t="shared" si="133"/>
        <v>0</v>
      </c>
    </row>
    <row r="896" spans="15:35" x14ac:dyDescent="0.2">
      <c r="O896" s="62">
        <f t="shared" si="126"/>
        <v>575.37553342567162</v>
      </c>
      <c r="P896" s="62" t="str">
        <f t="shared" si="127"/>
        <v>Latin America</v>
      </c>
      <c r="R896" s="62">
        <f t="shared" si="129"/>
        <v>6667.5</v>
      </c>
      <c r="S896" s="62">
        <f t="shared" si="128"/>
        <v>0</v>
      </c>
      <c r="T896" s="62">
        <f t="shared" si="133"/>
        <v>0</v>
      </c>
      <c r="U896" s="62">
        <f t="shared" si="133"/>
        <v>0</v>
      </c>
      <c r="V896" s="62">
        <f t="shared" si="133"/>
        <v>0</v>
      </c>
      <c r="W896" s="62">
        <f t="shared" si="133"/>
        <v>0</v>
      </c>
      <c r="X896" s="62">
        <f t="shared" si="133"/>
        <v>0</v>
      </c>
      <c r="Y896" s="62">
        <f t="shared" si="133"/>
        <v>575.37553342567162</v>
      </c>
      <c r="Z896" s="62">
        <f t="shared" si="133"/>
        <v>0</v>
      </c>
      <c r="AA896" s="62">
        <f t="shared" si="133"/>
        <v>0</v>
      </c>
      <c r="AB896" s="62">
        <f t="shared" si="133"/>
        <v>0</v>
      </c>
      <c r="AC896" s="62">
        <f t="shared" si="133"/>
        <v>0</v>
      </c>
      <c r="AD896" s="62">
        <f t="shared" si="133"/>
        <v>0</v>
      </c>
      <c r="AE896" s="62">
        <f t="shared" si="133"/>
        <v>0</v>
      </c>
      <c r="AF896" s="62">
        <f t="shared" si="133"/>
        <v>0</v>
      </c>
      <c r="AG896" s="62">
        <f t="shared" si="133"/>
        <v>0</v>
      </c>
      <c r="AH896" s="62">
        <f t="shared" si="133"/>
        <v>0</v>
      </c>
      <c r="AI896" s="62">
        <f t="shared" si="133"/>
        <v>0</v>
      </c>
    </row>
    <row r="897" spans="15:35" x14ac:dyDescent="0.2">
      <c r="O897" s="62">
        <f t="shared" si="126"/>
        <v>575.37553342567162</v>
      </c>
      <c r="P897" s="62" t="str">
        <f t="shared" si="127"/>
        <v>Latin America</v>
      </c>
      <c r="R897" s="62">
        <f t="shared" si="129"/>
        <v>6675</v>
      </c>
      <c r="S897" s="62">
        <f t="shared" si="128"/>
        <v>0</v>
      </c>
      <c r="T897" s="62">
        <f t="shared" si="133"/>
        <v>0</v>
      </c>
      <c r="U897" s="62">
        <f t="shared" si="133"/>
        <v>0</v>
      </c>
      <c r="V897" s="62">
        <f t="shared" si="133"/>
        <v>0</v>
      </c>
      <c r="W897" s="62">
        <f t="shared" si="133"/>
        <v>0</v>
      </c>
      <c r="X897" s="62">
        <f t="shared" si="133"/>
        <v>0</v>
      </c>
      <c r="Y897" s="62">
        <f t="shared" si="133"/>
        <v>575.37553342567162</v>
      </c>
      <c r="Z897" s="62">
        <f t="shared" si="133"/>
        <v>0</v>
      </c>
      <c r="AA897" s="62">
        <f t="shared" si="133"/>
        <v>0</v>
      </c>
      <c r="AB897" s="62">
        <f t="shared" si="133"/>
        <v>0</v>
      </c>
      <c r="AC897" s="62">
        <f t="shared" si="133"/>
        <v>0</v>
      </c>
      <c r="AD897" s="62">
        <f t="shared" si="133"/>
        <v>0</v>
      </c>
      <c r="AE897" s="62">
        <f t="shared" si="133"/>
        <v>0</v>
      </c>
      <c r="AF897" s="62">
        <f t="shared" si="133"/>
        <v>0</v>
      </c>
      <c r="AG897" s="62">
        <f t="shared" si="133"/>
        <v>0</v>
      </c>
      <c r="AH897" s="62">
        <f t="shared" si="133"/>
        <v>0</v>
      </c>
      <c r="AI897" s="62">
        <f t="shared" si="133"/>
        <v>0</v>
      </c>
    </row>
    <row r="898" spans="15:35" x14ac:dyDescent="0.2">
      <c r="O898" s="62">
        <f t="shared" si="126"/>
        <v>581.10970683144262</v>
      </c>
      <c r="P898" s="62" t="str">
        <f t="shared" si="127"/>
        <v>Northern Africa</v>
      </c>
      <c r="R898" s="62">
        <f t="shared" si="129"/>
        <v>6682.5</v>
      </c>
      <c r="S898" s="62">
        <f t="shared" si="128"/>
        <v>0</v>
      </c>
      <c r="T898" s="62">
        <f t="shared" si="133"/>
        <v>0</v>
      </c>
      <c r="U898" s="62">
        <f t="shared" si="133"/>
        <v>0</v>
      </c>
      <c r="V898" s="62">
        <f t="shared" si="133"/>
        <v>0</v>
      </c>
      <c r="W898" s="62">
        <f t="shared" si="133"/>
        <v>0</v>
      </c>
      <c r="X898" s="62">
        <f t="shared" si="133"/>
        <v>0</v>
      </c>
      <c r="Y898" s="62">
        <f t="shared" si="133"/>
        <v>0</v>
      </c>
      <c r="Z898" s="62">
        <f t="shared" si="133"/>
        <v>0</v>
      </c>
      <c r="AA898" s="62">
        <f t="shared" si="133"/>
        <v>0</v>
      </c>
      <c r="AB898" s="62">
        <f t="shared" si="133"/>
        <v>0</v>
      </c>
      <c r="AC898" s="62">
        <f t="shared" si="133"/>
        <v>581.10970683144262</v>
      </c>
      <c r="AD898" s="62">
        <f t="shared" si="133"/>
        <v>0</v>
      </c>
      <c r="AE898" s="62">
        <f t="shared" si="133"/>
        <v>0</v>
      </c>
      <c r="AF898" s="62">
        <f t="shared" si="133"/>
        <v>0</v>
      </c>
      <c r="AG898" s="62">
        <f t="shared" si="133"/>
        <v>0</v>
      </c>
      <c r="AH898" s="62">
        <f t="shared" si="133"/>
        <v>0</v>
      </c>
      <c r="AI898" s="62">
        <f t="shared" si="133"/>
        <v>0</v>
      </c>
    </row>
    <row r="899" spans="15:35" x14ac:dyDescent="0.2">
      <c r="O899" s="62">
        <f t="shared" si="126"/>
        <v>581.10970683144262</v>
      </c>
      <c r="P899" s="62" t="str">
        <f t="shared" si="127"/>
        <v>Northern Africa</v>
      </c>
      <c r="R899" s="62">
        <f t="shared" si="129"/>
        <v>6690</v>
      </c>
      <c r="S899" s="62">
        <f t="shared" si="128"/>
        <v>0</v>
      </c>
      <c r="T899" s="62">
        <f t="shared" si="133"/>
        <v>0</v>
      </c>
      <c r="U899" s="62">
        <f t="shared" si="133"/>
        <v>0</v>
      </c>
      <c r="V899" s="62">
        <f t="shared" si="133"/>
        <v>0</v>
      </c>
      <c r="W899" s="62">
        <f t="shared" si="133"/>
        <v>0</v>
      </c>
      <c r="X899" s="62">
        <f t="shared" si="133"/>
        <v>0</v>
      </c>
      <c r="Y899" s="62">
        <f t="shared" si="133"/>
        <v>0</v>
      </c>
      <c r="Z899" s="62">
        <f t="shared" si="133"/>
        <v>0</v>
      </c>
      <c r="AA899" s="62">
        <f t="shared" si="133"/>
        <v>0</v>
      </c>
      <c r="AB899" s="62">
        <f t="shared" si="133"/>
        <v>0</v>
      </c>
      <c r="AC899" s="62">
        <f t="shared" si="133"/>
        <v>581.10970683144262</v>
      </c>
      <c r="AD899" s="62">
        <f t="shared" si="133"/>
        <v>0</v>
      </c>
      <c r="AE899" s="62">
        <f t="shared" si="133"/>
        <v>0</v>
      </c>
      <c r="AF899" s="62">
        <f t="shared" si="133"/>
        <v>0</v>
      </c>
      <c r="AG899" s="62">
        <f t="shared" si="133"/>
        <v>0</v>
      </c>
      <c r="AH899" s="62">
        <f t="shared" si="133"/>
        <v>0</v>
      </c>
      <c r="AI899" s="62">
        <f t="shared" si="133"/>
        <v>0</v>
      </c>
    </row>
    <row r="900" spans="15:35" x14ac:dyDescent="0.2">
      <c r="O900" s="62">
        <f t="shared" si="126"/>
        <v>581.10970683144262</v>
      </c>
      <c r="P900" s="62" t="str">
        <f t="shared" si="127"/>
        <v>Northern Africa</v>
      </c>
      <c r="R900" s="62">
        <f t="shared" si="129"/>
        <v>6697.5</v>
      </c>
      <c r="S900" s="62">
        <f t="shared" si="128"/>
        <v>0</v>
      </c>
      <c r="T900" s="62">
        <f t="shared" si="133"/>
        <v>0</v>
      </c>
      <c r="U900" s="62">
        <f t="shared" si="133"/>
        <v>0</v>
      </c>
      <c r="V900" s="62">
        <f t="shared" si="133"/>
        <v>0</v>
      </c>
      <c r="W900" s="62">
        <f t="shared" si="133"/>
        <v>0</v>
      </c>
      <c r="X900" s="62">
        <f t="shared" si="133"/>
        <v>0</v>
      </c>
      <c r="Y900" s="62">
        <f t="shared" si="133"/>
        <v>0</v>
      </c>
      <c r="Z900" s="62">
        <f t="shared" si="133"/>
        <v>0</v>
      </c>
      <c r="AA900" s="62">
        <f t="shared" si="133"/>
        <v>0</v>
      </c>
      <c r="AB900" s="62">
        <f t="shared" si="133"/>
        <v>0</v>
      </c>
      <c r="AC900" s="62">
        <f t="shared" si="133"/>
        <v>581.10970683144262</v>
      </c>
      <c r="AD900" s="62">
        <f t="shared" si="133"/>
        <v>0</v>
      </c>
      <c r="AE900" s="62">
        <f t="shared" si="133"/>
        <v>0</v>
      </c>
      <c r="AF900" s="62">
        <f t="shared" si="133"/>
        <v>0</v>
      </c>
      <c r="AG900" s="62">
        <f t="shared" si="133"/>
        <v>0</v>
      </c>
      <c r="AH900" s="62">
        <f t="shared" si="133"/>
        <v>0</v>
      </c>
      <c r="AI900" s="62">
        <f t="shared" si="133"/>
        <v>0</v>
      </c>
    </row>
    <row r="901" spans="15:35" x14ac:dyDescent="0.2">
      <c r="O901" s="62">
        <f t="shared" si="126"/>
        <v>581.10970683144262</v>
      </c>
      <c r="P901" s="62" t="str">
        <f t="shared" si="127"/>
        <v>Northern Africa</v>
      </c>
      <c r="R901" s="62">
        <f t="shared" si="129"/>
        <v>6705</v>
      </c>
      <c r="S901" s="62">
        <f t="shared" si="128"/>
        <v>0</v>
      </c>
      <c r="T901" s="62">
        <f t="shared" si="133"/>
        <v>0</v>
      </c>
      <c r="U901" s="62">
        <f t="shared" si="133"/>
        <v>0</v>
      </c>
      <c r="V901" s="62">
        <f t="shared" si="133"/>
        <v>0</v>
      </c>
      <c r="W901" s="62">
        <f t="shared" si="133"/>
        <v>0</v>
      </c>
      <c r="X901" s="62">
        <f t="shared" si="133"/>
        <v>0</v>
      </c>
      <c r="Y901" s="62">
        <f t="shared" si="133"/>
        <v>0</v>
      </c>
      <c r="Z901" s="62">
        <f t="shared" si="133"/>
        <v>0</v>
      </c>
      <c r="AA901" s="62">
        <f t="shared" si="133"/>
        <v>0</v>
      </c>
      <c r="AB901" s="62">
        <f t="shared" si="133"/>
        <v>0</v>
      </c>
      <c r="AC901" s="62">
        <f t="shared" si="133"/>
        <v>581.10970683144262</v>
      </c>
      <c r="AD901" s="62">
        <f t="shared" si="133"/>
        <v>0</v>
      </c>
      <c r="AE901" s="62">
        <f t="shared" si="133"/>
        <v>0</v>
      </c>
      <c r="AF901" s="62">
        <f t="shared" si="133"/>
        <v>0</v>
      </c>
      <c r="AG901" s="62">
        <f t="shared" si="133"/>
        <v>0</v>
      </c>
      <c r="AH901" s="62">
        <f t="shared" si="133"/>
        <v>0</v>
      </c>
      <c r="AI901" s="62">
        <f t="shared" si="133"/>
        <v>0</v>
      </c>
    </row>
    <row r="902" spans="15:35" x14ac:dyDescent="0.2">
      <c r="O902" s="62">
        <f t="shared" si="126"/>
        <v>581.10970683144262</v>
      </c>
      <c r="P902" s="62" t="str">
        <f t="shared" si="127"/>
        <v>Northern Africa</v>
      </c>
      <c r="R902" s="62">
        <f t="shared" si="129"/>
        <v>6712.5</v>
      </c>
      <c r="S902" s="62">
        <f t="shared" si="128"/>
        <v>0</v>
      </c>
      <c r="T902" s="62">
        <f t="shared" si="133"/>
        <v>0</v>
      </c>
      <c r="U902" s="62">
        <f t="shared" si="133"/>
        <v>0</v>
      </c>
      <c r="V902" s="62">
        <f t="shared" si="133"/>
        <v>0</v>
      </c>
      <c r="W902" s="62">
        <f t="shared" si="133"/>
        <v>0</v>
      </c>
      <c r="X902" s="62">
        <f t="shared" si="133"/>
        <v>0</v>
      </c>
      <c r="Y902" s="62">
        <f t="shared" si="133"/>
        <v>0</v>
      </c>
      <c r="Z902" s="62">
        <f t="shared" si="133"/>
        <v>0</v>
      </c>
      <c r="AA902" s="62">
        <f t="shared" si="133"/>
        <v>0</v>
      </c>
      <c r="AB902" s="62">
        <f t="shared" si="133"/>
        <v>0</v>
      </c>
      <c r="AC902" s="62">
        <f t="shared" si="133"/>
        <v>581.10970683144262</v>
      </c>
      <c r="AD902" s="62">
        <f t="shared" si="133"/>
        <v>0</v>
      </c>
      <c r="AE902" s="62">
        <f t="shared" si="133"/>
        <v>0</v>
      </c>
      <c r="AF902" s="62">
        <f t="shared" si="133"/>
        <v>0</v>
      </c>
      <c r="AG902" s="62">
        <f t="shared" si="133"/>
        <v>0</v>
      </c>
      <c r="AH902" s="62">
        <f t="shared" si="133"/>
        <v>0</v>
      </c>
      <c r="AI902" s="62">
        <f t="shared" si="133"/>
        <v>0</v>
      </c>
    </row>
    <row r="903" spans="15:35" x14ac:dyDescent="0.2">
      <c r="O903" s="62">
        <f t="shared" si="126"/>
        <v>581.10970683144262</v>
      </c>
      <c r="P903" s="62" t="str">
        <f t="shared" si="127"/>
        <v>Northern Africa</v>
      </c>
      <c r="R903" s="62">
        <f t="shared" si="129"/>
        <v>6720</v>
      </c>
      <c r="S903" s="62">
        <f t="shared" si="128"/>
        <v>0</v>
      </c>
      <c r="T903" s="62">
        <f t="shared" si="133"/>
        <v>0</v>
      </c>
      <c r="U903" s="62">
        <f t="shared" si="133"/>
        <v>0</v>
      </c>
      <c r="V903" s="62">
        <f t="shared" si="133"/>
        <v>0</v>
      </c>
      <c r="W903" s="62">
        <f t="shared" si="133"/>
        <v>0</v>
      </c>
      <c r="X903" s="62">
        <f t="shared" si="133"/>
        <v>0</v>
      </c>
      <c r="Y903" s="62">
        <f t="shared" si="133"/>
        <v>0</v>
      </c>
      <c r="Z903" s="62">
        <f t="shared" si="133"/>
        <v>0</v>
      </c>
      <c r="AA903" s="62">
        <f t="shared" si="133"/>
        <v>0</v>
      </c>
      <c r="AB903" s="62">
        <f t="shared" si="133"/>
        <v>0</v>
      </c>
      <c r="AC903" s="62">
        <f t="shared" si="133"/>
        <v>581.10970683144262</v>
      </c>
      <c r="AD903" s="62">
        <f t="shared" si="133"/>
        <v>0</v>
      </c>
      <c r="AE903" s="62">
        <f t="shared" si="133"/>
        <v>0</v>
      </c>
      <c r="AF903" s="62">
        <f t="shared" si="133"/>
        <v>0</v>
      </c>
      <c r="AG903" s="62">
        <f t="shared" si="133"/>
        <v>0</v>
      </c>
      <c r="AH903" s="62">
        <f t="shared" si="133"/>
        <v>0</v>
      </c>
      <c r="AI903" s="62">
        <f t="shared" si="133"/>
        <v>0</v>
      </c>
    </row>
    <row r="904" spans="15:35" x14ac:dyDescent="0.2">
      <c r="O904" s="62">
        <f t="shared" ref="O904:O967" si="134">VLOOKUP(R904,L:M,2,1)</f>
        <v>581.10970683144262</v>
      </c>
      <c r="P904" s="62" t="str">
        <f t="shared" ref="P904:P967" si="135">INDEX($J:$J,MATCH(O904,$M:$M,0),1)</f>
        <v>Northern Africa</v>
      </c>
      <c r="R904" s="62">
        <f t="shared" si="129"/>
        <v>6727.5</v>
      </c>
      <c r="S904" s="62">
        <f t="shared" ref="S904:S967" si="136">IF($R904&gt;MAX($L:$L),0,IF($P904=S$6,$O904,0))</f>
        <v>0</v>
      </c>
      <c r="T904" s="62">
        <f t="shared" si="133"/>
        <v>0</v>
      </c>
      <c r="U904" s="62">
        <f t="shared" si="133"/>
        <v>0</v>
      </c>
      <c r="V904" s="62">
        <f t="shared" si="133"/>
        <v>0</v>
      </c>
      <c r="W904" s="62">
        <f t="shared" si="133"/>
        <v>0</v>
      </c>
      <c r="X904" s="62">
        <f t="shared" si="133"/>
        <v>0</v>
      </c>
      <c r="Y904" s="62">
        <f t="shared" si="133"/>
        <v>0</v>
      </c>
      <c r="Z904" s="62">
        <f t="shared" si="133"/>
        <v>0</v>
      </c>
      <c r="AA904" s="62">
        <f t="shared" si="133"/>
        <v>0</v>
      </c>
      <c r="AB904" s="62">
        <f t="shared" si="133"/>
        <v>0</v>
      </c>
      <c r="AC904" s="62">
        <f t="shared" si="133"/>
        <v>581.10970683144262</v>
      </c>
      <c r="AD904" s="62">
        <f t="shared" si="133"/>
        <v>0</v>
      </c>
      <c r="AE904" s="62">
        <f t="shared" si="133"/>
        <v>0</v>
      </c>
      <c r="AF904" s="62">
        <f t="shared" si="133"/>
        <v>0</v>
      </c>
      <c r="AG904" s="62">
        <f t="shared" si="133"/>
        <v>0</v>
      </c>
      <c r="AH904" s="62">
        <f t="shared" si="133"/>
        <v>0</v>
      </c>
      <c r="AI904" s="62">
        <f t="shared" si="133"/>
        <v>0</v>
      </c>
    </row>
    <row r="905" spans="15:35" x14ac:dyDescent="0.2">
      <c r="O905" s="62">
        <f t="shared" si="134"/>
        <v>581.10970683144262</v>
      </c>
      <c r="P905" s="62" t="str">
        <f t="shared" si="135"/>
        <v>Northern Africa</v>
      </c>
      <c r="R905" s="62">
        <f t="shared" ref="R905:R968" si="137">R904+_xlfn.MINIFS($K:$K,$K:$K,"&gt;0")</f>
        <v>6735</v>
      </c>
      <c r="S905" s="62">
        <f t="shared" si="136"/>
        <v>0</v>
      </c>
      <c r="T905" s="62">
        <f t="shared" si="133"/>
        <v>0</v>
      </c>
      <c r="U905" s="62">
        <f t="shared" si="133"/>
        <v>0</v>
      </c>
      <c r="V905" s="62">
        <f t="shared" si="133"/>
        <v>0</v>
      </c>
      <c r="W905" s="62">
        <f t="shared" si="133"/>
        <v>0</v>
      </c>
      <c r="X905" s="62">
        <f t="shared" si="133"/>
        <v>0</v>
      </c>
      <c r="Y905" s="62">
        <f t="shared" si="133"/>
        <v>0</v>
      </c>
      <c r="Z905" s="62">
        <f t="shared" si="133"/>
        <v>0</v>
      </c>
      <c r="AA905" s="62">
        <f t="shared" si="133"/>
        <v>0</v>
      </c>
      <c r="AB905" s="62">
        <f t="shared" si="133"/>
        <v>0</v>
      </c>
      <c r="AC905" s="62">
        <f t="shared" si="133"/>
        <v>581.10970683144262</v>
      </c>
      <c r="AD905" s="62">
        <f t="shared" si="133"/>
        <v>0</v>
      </c>
      <c r="AE905" s="62">
        <f t="shared" si="133"/>
        <v>0</v>
      </c>
      <c r="AF905" s="62">
        <f t="shared" si="133"/>
        <v>0</v>
      </c>
      <c r="AG905" s="62">
        <f t="shared" si="133"/>
        <v>0</v>
      </c>
      <c r="AH905" s="62">
        <f t="shared" ref="T905:AI921" si="138">IF($R905&gt;MAX($L:$L),0,IF($P905=AH$6,$O905,0))</f>
        <v>0</v>
      </c>
      <c r="AI905" s="62">
        <f t="shared" si="138"/>
        <v>0</v>
      </c>
    </row>
    <row r="906" spans="15:35" x14ac:dyDescent="0.2">
      <c r="O906" s="62">
        <f t="shared" si="134"/>
        <v>581.10970683144262</v>
      </c>
      <c r="P906" s="62" t="str">
        <f t="shared" si="135"/>
        <v>Northern Africa</v>
      </c>
      <c r="R906" s="62">
        <f t="shared" si="137"/>
        <v>6742.5</v>
      </c>
      <c r="S906" s="62">
        <f t="shared" si="136"/>
        <v>0</v>
      </c>
      <c r="T906" s="62">
        <f t="shared" si="138"/>
        <v>0</v>
      </c>
      <c r="U906" s="62">
        <f t="shared" si="138"/>
        <v>0</v>
      </c>
      <c r="V906" s="62">
        <f t="shared" si="138"/>
        <v>0</v>
      </c>
      <c r="W906" s="62">
        <f t="shared" si="138"/>
        <v>0</v>
      </c>
      <c r="X906" s="62">
        <f t="shared" si="138"/>
        <v>0</v>
      </c>
      <c r="Y906" s="62">
        <f t="shared" si="138"/>
        <v>0</v>
      </c>
      <c r="Z906" s="62">
        <f t="shared" si="138"/>
        <v>0</v>
      </c>
      <c r="AA906" s="62">
        <f t="shared" si="138"/>
        <v>0</v>
      </c>
      <c r="AB906" s="62">
        <f t="shared" si="138"/>
        <v>0</v>
      </c>
      <c r="AC906" s="62">
        <f t="shared" si="138"/>
        <v>581.10970683144262</v>
      </c>
      <c r="AD906" s="62">
        <f t="shared" si="138"/>
        <v>0</v>
      </c>
      <c r="AE906" s="62">
        <f t="shared" si="138"/>
        <v>0</v>
      </c>
      <c r="AF906" s="62">
        <f t="shared" si="138"/>
        <v>0</v>
      </c>
      <c r="AG906" s="62">
        <f t="shared" si="138"/>
        <v>0</v>
      </c>
      <c r="AH906" s="62">
        <f t="shared" si="138"/>
        <v>0</v>
      </c>
      <c r="AI906" s="62">
        <f t="shared" si="138"/>
        <v>0</v>
      </c>
    </row>
    <row r="907" spans="15:35" x14ac:dyDescent="0.2">
      <c r="O907" s="62">
        <f t="shared" si="134"/>
        <v>581.10970683144262</v>
      </c>
      <c r="P907" s="62" t="str">
        <f t="shared" si="135"/>
        <v>Northern Africa</v>
      </c>
      <c r="R907" s="62">
        <f t="shared" si="137"/>
        <v>6750</v>
      </c>
      <c r="S907" s="62">
        <f t="shared" si="136"/>
        <v>0</v>
      </c>
      <c r="T907" s="62">
        <f t="shared" si="138"/>
        <v>0</v>
      </c>
      <c r="U907" s="62">
        <f t="shared" si="138"/>
        <v>0</v>
      </c>
      <c r="V907" s="62">
        <f t="shared" si="138"/>
        <v>0</v>
      </c>
      <c r="W907" s="62">
        <f t="shared" si="138"/>
        <v>0</v>
      </c>
      <c r="X907" s="62">
        <f t="shared" si="138"/>
        <v>0</v>
      </c>
      <c r="Y907" s="62">
        <f t="shared" si="138"/>
        <v>0</v>
      </c>
      <c r="Z907" s="62">
        <f t="shared" si="138"/>
        <v>0</v>
      </c>
      <c r="AA907" s="62">
        <f t="shared" si="138"/>
        <v>0</v>
      </c>
      <c r="AB907" s="62">
        <f t="shared" si="138"/>
        <v>0</v>
      </c>
      <c r="AC907" s="62">
        <f t="shared" si="138"/>
        <v>581.10970683144262</v>
      </c>
      <c r="AD907" s="62">
        <f t="shared" si="138"/>
        <v>0</v>
      </c>
      <c r="AE907" s="62">
        <f t="shared" si="138"/>
        <v>0</v>
      </c>
      <c r="AF907" s="62">
        <f t="shared" si="138"/>
        <v>0</v>
      </c>
      <c r="AG907" s="62">
        <f t="shared" si="138"/>
        <v>0</v>
      </c>
      <c r="AH907" s="62">
        <f t="shared" si="138"/>
        <v>0</v>
      </c>
      <c r="AI907" s="62">
        <f t="shared" si="138"/>
        <v>0</v>
      </c>
    </row>
    <row r="908" spans="15:35" x14ac:dyDescent="0.2">
      <c r="O908" s="62">
        <f t="shared" si="134"/>
        <v>581.10970683144262</v>
      </c>
      <c r="P908" s="62" t="str">
        <f t="shared" si="135"/>
        <v>Northern Africa</v>
      </c>
      <c r="R908" s="62">
        <f t="shared" si="137"/>
        <v>6757.5</v>
      </c>
      <c r="S908" s="62">
        <f t="shared" si="136"/>
        <v>0</v>
      </c>
      <c r="T908" s="62">
        <f t="shared" si="138"/>
        <v>0</v>
      </c>
      <c r="U908" s="62">
        <f t="shared" si="138"/>
        <v>0</v>
      </c>
      <c r="V908" s="62">
        <f t="shared" si="138"/>
        <v>0</v>
      </c>
      <c r="W908" s="62">
        <f t="shared" si="138"/>
        <v>0</v>
      </c>
      <c r="X908" s="62">
        <f t="shared" si="138"/>
        <v>0</v>
      </c>
      <c r="Y908" s="62">
        <f t="shared" si="138"/>
        <v>0</v>
      </c>
      <c r="Z908" s="62">
        <f t="shared" si="138"/>
        <v>0</v>
      </c>
      <c r="AA908" s="62">
        <f t="shared" si="138"/>
        <v>0</v>
      </c>
      <c r="AB908" s="62">
        <f t="shared" si="138"/>
        <v>0</v>
      </c>
      <c r="AC908" s="62">
        <f t="shared" si="138"/>
        <v>581.10970683144262</v>
      </c>
      <c r="AD908" s="62">
        <f t="shared" si="138"/>
        <v>0</v>
      </c>
      <c r="AE908" s="62">
        <f t="shared" si="138"/>
        <v>0</v>
      </c>
      <c r="AF908" s="62">
        <f t="shared" si="138"/>
        <v>0</v>
      </c>
      <c r="AG908" s="62">
        <f t="shared" si="138"/>
        <v>0</v>
      </c>
      <c r="AH908" s="62">
        <f t="shared" si="138"/>
        <v>0</v>
      </c>
      <c r="AI908" s="62">
        <f t="shared" si="138"/>
        <v>0</v>
      </c>
    </row>
    <row r="909" spans="15:35" x14ac:dyDescent="0.2">
      <c r="O909" s="62">
        <f t="shared" si="134"/>
        <v>581.10970683144262</v>
      </c>
      <c r="P909" s="62" t="str">
        <f t="shared" si="135"/>
        <v>Northern Africa</v>
      </c>
      <c r="R909" s="62">
        <f t="shared" si="137"/>
        <v>6765</v>
      </c>
      <c r="S909" s="62">
        <f t="shared" si="136"/>
        <v>0</v>
      </c>
      <c r="T909" s="62">
        <f t="shared" si="138"/>
        <v>0</v>
      </c>
      <c r="U909" s="62">
        <f t="shared" si="138"/>
        <v>0</v>
      </c>
      <c r="V909" s="62">
        <f t="shared" si="138"/>
        <v>0</v>
      </c>
      <c r="W909" s="62">
        <f t="shared" si="138"/>
        <v>0</v>
      </c>
      <c r="X909" s="62">
        <f t="shared" si="138"/>
        <v>0</v>
      </c>
      <c r="Y909" s="62">
        <f t="shared" si="138"/>
        <v>0</v>
      </c>
      <c r="Z909" s="62">
        <f t="shared" si="138"/>
        <v>0</v>
      </c>
      <c r="AA909" s="62">
        <f t="shared" si="138"/>
        <v>0</v>
      </c>
      <c r="AB909" s="62">
        <f t="shared" si="138"/>
        <v>0</v>
      </c>
      <c r="AC909" s="62">
        <f t="shared" si="138"/>
        <v>581.10970683144262</v>
      </c>
      <c r="AD909" s="62">
        <f t="shared" si="138"/>
        <v>0</v>
      </c>
      <c r="AE909" s="62">
        <f t="shared" si="138"/>
        <v>0</v>
      </c>
      <c r="AF909" s="62">
        <f t="shared" si="138"/>
        <v>0</v>
      </c>
      <c r="AG909" s="62">
        <f t="shared" si="138"/>
        <v>0</v>
      </c>
      <c r="AH909" s="62">
        <f t="shared" si="138"/>
        <v>0</v>
      </c>
      <c r="AI909" s="62">
        <f t="shared" si="138"/>
        <v>0</v>
      </c>
    </row>
    <row r="910" spans="15:35" x14ac:dyDescent="0.2">
      <c r="O910" s="62">
        <f t="shared" si="134"/>
        <v>581.10970683144262</v>
      </c>
      <c r="P910" s="62" t="str">
        <f t="shared" si="135"/>
        <v>Northern Africa</v>
      </c>
      <c r="R910" s="62">
        <f t="shared" si="137"/>
        <v>6772.5</v>
      </c>
      <c r="S910" s="62">
        <f t="shared" si="136"/>
        <v>0</v>
      </c>
      <c r="T910" s="62">
        <f t="shared" si="138"/>
        <v>0</v>
      </c>
      <c r="U910" s="62">
        <f t="shared" si="138"/>
        <v>0</v>
      </c>
      <c r="V910" s="62">
        <f t="shared" si="138"/>
        <v>0</v>
      </c>
      <c r="W910" s="62">
        <f t="shared" si="138"/>
        <v>0</v>
      </c>
      <c r="X910" s="62">
        <f t="shared" si="138"/>
        <v>0</v>
      </c>
      <c r="Y910" s="62">
        <f t="shared" si="138"/>
        <v>0</v>
      </c>
      <c r="Z910" s="62">
        <f t="shared" si="138"/>
        <v>0</v>
      </c>
      <c r="AA910" s="62">
        <f t="shared" si="138"/>
        <v>0</v>
      </c>
      <c r="AB910" s="62">
        <f t="shared" si="138"/>
        <v>0</v>
      </c>
      <c r="AC910" s="62">
        <f t="shared" si="138"/>
        <v>581.10970683144262</v>
      </c>
      <c r="AD910" s="62">
        <f t="shared" si="138"/>
        <v>0</v>
      </c>
      <c r="AE910" s="62">
        <f t="shared" si="138"/>
        <v>0</v>
      </c>
      <c r="AF910" s="62">
        <f t="shared" si="138"/>
        <v>0</v>
      </c>
      <c r="AG910" s="62">
        <f t="shared" si="138"/>
        <v>0</v>
      </c>
      <c r="AH910" s="62">
        <f t="shared" si="138"/>
        <v>0</v>
      </c>
      <c r="AI910" s="62">
        <f t="shared" si="138"/>
        <v>0</v>
      </c>
    </row>
    <row r="911" spans="15:35" x14ac:dyDescent="0.2">
      <c r="O911" s="62">
        <f t="shared" si="134"/>
        <v>581.10970683144262</v>
      </c>
      <c r="P911" s="62" t="str">
        <f t="shared" si="135"/>
        <v>Northern Africa</v>
      </c>
      <c r="R911" s="62">
        <f t="shared" si="137"/>
        <v>6780</v>
      </c>
      <c r="S911" s="62">
        <f t="shared" si="136"/>
        <v>0</v>
      </c>
      <c r="T911" s="62">
        <f t="shared" si="138"/>
        <v>0</v>
      </c>
      <c r="U911" s="62">
        <f t="shared" si="138"/>
        <v>0</v>
      </c>
      <c r="V911" s="62">
        <f t="shared" si="138"/>
        <v>0</v>
      </c>
      <c r="W911" s="62">
        <f t="shared" si="138"/>
        <v>0</v>
      </c>
      <c r="X911" s="62">
        <f t="shared" si="138"/>
        <v>0</v>
      </c>
      <c r="Y911" s="62">
        <f t="shared" si="138"/>
        <v>0</v>
      </c>
      <c r="Z911" s="62">
        <f t="shared" si="138"/>
        <v>0</v>
      </c>
      <c r="AA911" s="62">
        <f t="shared" si="138"/>
        <v>0</v>
      </c>
      <c r="AB911" s="62">
        <f t="shared" si="138"/>
        <v>0</v>
      </c>
      <c r="AC911" s="62">
        <f t="shared" si="138"/>
        <v>581.10970683144262</v>
      </c>
      <c r="AD911" s="62">
        <f t="shared" si="138"/>
        <v>0</v>
      </c>
      <c r="AE911" s="62">
        <f t="shared" si="138"/>
        <v>0</v>
      </c>
      <c r="AF911" s="62">
        <f t="shared" si="138"/>
        <v>0</v>
      </c>
      <c r="AG911" s="62">
        <f t="shared" si="138"/>
        <v>0</v>
      </c>
      <c r="AH911" s="62">
        <f t="shared" si="138"/>
        <v>0</v>
      </c>
      <c r="AI911" s="62">
        <f t="shared" si="138"/>
        <v>0</v>
      </c>
    </row>
    <row r="912" spans="15:35" x14ac:dyDescent="0.2">
      <c r="O912" s="62">
        <f t="shared" si="134"/>
        <v>581.10970683144262</v>
      </c>
      <c r="P912" s="62" t="str">
        <f t="shared" si="135"/>
        <v>Northern Africa</v>
      </c>
      <c r="R912" s="62">
        <f t="shared" si="137"/>
        <v>6787.5</v>
      </c>
      <c r="S912" s="62">
        <f t="shared" si="136"/>
        <v>0</v>
      </c>
      <c r="T912" s="62">
        <f t="shared" si="138"/>
        <v>0</v>
      </c>
      <c r="U912" s="62">
        <f t="shared" si="138"/>
        <v>0</v>
      </c>
      <c r="V912" s="62">
        <f t="shared" si="138"/>
        <v>0</v>
      </c>
      <c r="W912" s="62">
        <f t="shared" si="138"/>
        <v>0</v>
      </c>
      <c r="X912" s="62">
        <f t="shared" si="138"/>
        <v>0</v>
      </c>
      <c r="Y912" s="62">
        <f t="shared" si="138"/>
        <v>0</v>
      </c>
      <c r="Z912" s="62">
        <f t="shared" si="138"/>
        <v>0</v>
      </c>
      <c r="AA912" s="62">
        <f t="shared" si="138"/>
        <v>0</v>
      </c>
      <c r="AB912" s="62">
        <f t="shared" si="138"/>
        <v>0</v>
      </c>
      <c r="AC912" s="62">
        <f t="shared" si="138"/>
        <v>581.10970683144262</v>
      </c>
      <c r="AD912" s="62">
        <f t="shared" si="138"/>
        <v>0</v>
      </c>
      <c r="AE912" s="62">
        <f t="shared" si="138"/>
        <v>0</v>
      </c>
      <c r="AF912" s="62">
        <f t="shared" si="138"/>
        <v>0</v>
      </c>
      <c r="AG912" s="62">
        <f t="shared" si="138"/>
        <v>0</v>
      </c>
      <c r="AH912" s="62">
        <f t="shared" si="138"/>
        <v>0</v>
      </c>
      <c r="AI912" s="62">
        <f t="shared" si="138"/>
        <v>0</v>
      </c>
    </row>
    <row r="913" spans="15:35" x14ac:dyDescent="0.2">
      <c r="O913" s="62">
        <f t="shared" si="134"/>
        <v>581.10970683144262</v>
      </c>
      <c r="P913" s="62" t="str">
        <f t="shared" si="135"/>
        <v>Northern Africa</v>
      </c>
      <c r="R913" s="62">
        <f t="shared" si="137"/>
        <v>6795</v>
      </c>
      <c r="S913" s="62">
        <f t="shared" si="136"/>
        <v>0</v>
      </c>
      <c r="T913" s="62">
        <f t="shared" si="138"/>
        <v>0</v>
      </c>
      <c r="U913" s="62">
        <f t="shared" si="138"/>
        <v>0</v>
      </c>
      <c r="V913" s="62">
        <f t="shared" si="138"/>
        <v>0</v>
      </c>
      <c r="W913" s="62">
        <f t="shared" si="138"/>
        <v>0</v>
      </c>
      <c r="X913" s="62">
        <f t="shared" si="138"/>
        <v>0</v>
      </c>
      <c r="Y913" s="62">
        <f t="shared" si="138"/>
        <v>0</v>
      </c>
      <c r="Z913" s="62">
        <f t="shared" si="138"/>
        <v>0</v>
      </c>
      <c r="AA913" s="62">
        <f t="shared" si="138"/>
        <v>0</v>
      </c>
      <c r="AB913" s="62">
        <f t="shared" si="138"/>
        <v>0</v>
      </c>
      <c r="AC913" s="62">
        <f t="shared" si="138"/>
        <v>581.10970683144262</v>
      </c>
      <c r="AD913" s="62">
        <f t="shared" si="138"/>
        <v>0</v>
      </c>
      <c r="AE913" s="62">
        <f t="shared" si="138"/>
        <v>0</v>
      </c>
      <c r="AF913" s="62">
        <f t="shared" si="138"/>
        <v>0</v>
      </c>
      <c r="AG913" s="62">
        <f t="shared" si="138"/>
        <v>0</v>
      </c>
      <c r="AH913" s="62">
        <f t="shared" si="138"/>
        <v>0</v>
      </c>
      <c r="AI913" s="62">
        <f t="shared" si="138"/>
        <v>0</v>
      </c>
    </row>
    <row r="914" spans="15:35" x14ac:dyDescent="0.2">
      <c r="O914" s="62">
        <f t="shared" si="134"/>
        <v>581.10970683144262</v>
      </c>
      <c r="P914" s="62" t="str">
        <f t="shared" si="135"/>
        <v>Northern Africa</v>
      </c>
      <c r="R914" s="62">
        <f t="shared" si="137"/>
        <v>6802.5</v>
      </c>
      <c r="S914" s="62">
        <f t="shared" si="136"/>
        <v>0</v>
      </c>
      <c r="T914" s="62">
        <f t="shared" si="138"/>
        <v>0</v>
      </c>
      <c r="U914" s="62">
        <f t="shared" si="138"/>
        <v>0</v>
      </c>
      <c r="V914" s="62">
        <f t="shared" si="138"/>
        <v>0</v>
      </c>
      <c r="W914" s="62">
        <f t="shared" si="138"/>
        <v>0</v>
      </c>
      <c r="X914" s="62">
        <f t="shared" si="138"/>
        <v>0</v>
      </c>
      <c r="Y914" s="62">
        <f t="shared" si="138"/>
        <v>0</v>
      </c>
      <c r="Z914" s="62">
        <f t="shared" si="138"/>
        <v>0</v>
      </c>
      <c r="AA914" s="62">
        <f t="shared" si="138"/>
        <v>0</v>
      </c>
      <c r="AB914" s="62">
        <f t="shared" si="138"/>
        <v>0</v>
      </c>
      <c r="AC914" s="62">
        <f t="shared" si="138"/>
        <v>581.10970683144262</v>
      </c>
      <c r="AD914" s="62">
        <f t="shared" si="138"/>
        <v>0</v>
      </c>
      <c r="AE914" s="62">
        <f t="shared" si="138"/>
        <v>0</v>
      </c>
      <c r="AF914" s="62">
        <f t="shared" si="138"/>
        <v>0</v>
      </c>
      <c r="AG914" s="62">
        <f t="shared" si="138"/>
        <v>0</v>
      </c>
      <c r="AH914" s="62">
        <f t="shared" si="138"/>
        <v>0</v>
      </c>
      <c r="AI914" s="62">
        <f t="shared" si="138"/>
        <v>0</v>
      </c>
    </row>
    <row r="915" spans="15:35" x14ac:dyDescent="0.2">
      <c r="O915" s="62">
        <f t="shared" si="134"/>
        <v>582.81721081023898</v>
      </c>
      <c r="P915" s="62" t="str">
        <f t="shared" si="135"/>
        <v>Middle East</v>
      </c>
      <c r="R915" s="62">
        <f t="shared" si="137"/>
        <v>6810</v>
      </c>
      <c r="S915" s="62">
        <f t="shared" si="136"/>
        <v>0</v>
      </c>
      <c r="T915" s="62">
        <f t="shared" si="138"/>
        <v>0</v>
      </c>
      <c r="U915" s="62">
        <f t="shared" si="138"/>
        <v>582.81721081023898</v>
      </c>
      <c r="V915" s="62">
        <f t="shared" si="138"/>
        <v>0</v>
      </c>
      <c r="W915" s="62">
        <f t="shared" si="138"/>
        <v>0</v>
      </c>
      <c r="X915" s="62">
        <f t="shared" si="138"/>
        <v>0</v>
      </c>
      <c r="Y915" s="62">
        <f t="shared" si="138"/>
        <v>0</v>
      </c>
      <c r="Z915" s="62">
        <f t="shared" si="138"/>
        <v>0</v>
      </c>
      <c r="AA915" s="62">
        <f t="shared" si="138"/>
        <v>0</v>
      </c>
      <c r="AB915" s="62">
        <f t="shared" si="138"/>
        <v>0</v>
      </c>
      <c r="AC915" s="62">
        <f t="shared" si="138"/>
        <v>0</v>
      </c>
      <c r="AD915" s="62">
        <f t="shared" si="138"/>
        <v>0</v>
      </c>
      <c r="AE915" s="62">
        <f t="shared" si="138"/>
        <v>0</v>
      </c>
      <c r="AF915" s="62">
        <f t="shared" si="138"/>
        <v>0</v>
      </c>
      <c r="AG915" s="62">
        <f t="shared" si="138"/>
        <v>0</v>
      </c>
      <c r="AH915" s="62">
        <f t="shared" si="138"/>
        <v>0</v>
      </c>
      <c r="AI915" s="62">
        <f t="shared" si="138"/>
        <v>0</v>
      </c>
    </row>
    <row r="916" spans="15:35" x14ac:dyDescent="0.2">
      <c r="O916" s="62">
        <f t="shared" si="134"/>
        <v>582.81721081023898</v>
      </c>
      <c r="P916" s="62" t="str">
        <f t="shared" si="135"/>
        <v>Middle East</v>
      </c>
      <c r="R916" s="62">
        <f t="shared" si="137"/>
        <v>6817.5</v>
      </c>
      <c r="S916" s="62">
        <f t="shared" si="136"/>
        <v>0</v>
      </c>
      <c r="T916" s="62">
        <f t="shared" si="138"/>
        <v>0</v>
      </c>
      <c r="U916" s="62">
        <f t="shared" si="138"/>
        <v>582.81721081023898</v>
      </c>
      <c r="V916" s="62">
        <f t="shared" si="138"/>
        <v>0</v>
      </c>
      <c r="W916" s="62">
        <f t="shared" si="138"/>
        <v>0</v>
      </c>
      <c r="X916" s="62">
        <f t="shared" si="138"/>
        <v>0</v>
      </c>
      <c r="Y916" s="62">
        <f t="shared" si="138"/>
        <v>0</v>
      </c>
      <c r="Z916" s="62">
        <f t="shared" si="138"/>
        <v>0</v>
      </c>
      <c r="AA916" s="62">
        <f t="shared" si="138"/>
        <v>0</v>
      </c>
      <c r="AB916" s="62">
        <f t="shared" si="138"/>
        <v>0</v>
      </c>
      <c r="AC916" s="62">
        <f t="shared" si="138"/>
        <v>0</v>
      </c>
      <c r="AD916" s="62">
        <f t="shared" si="138"/>
        <v>0</v>
      </c>
      <c r="AE916" s="62">
        <f t="shared" si="138"/>
        <v>0</v>
      </c>
      <c r="AF916" s="62">
        <f t="shared" si="138"/>
        <v>0</v>
      </c>
      <c r="AG916" s="62">
        <f t="shared" si="138"/>
        <v>0</v>
      </c>
      <c r="AH916" s="62">
        <f t="shared" si="138"/>
        <v>0</v>
      </c>
      <c r="AI916" s="62">
        <f t="shared" si="138"/>
        <v>0</v>
      </c>
    </row>
    <row r="917" spans="15:35" x14ac:dyDescent="0.2">
      <c r="O917" s="62">
        <f t="shared" si="134"/>
        <v>582.81721081023898</v>
      </c>
      <c r="P917" s="62" t="str">
        <f t="shared" si="135"/>
        <v>Middle East</v>
      </c>
      <c r="R917" s="62">
        <f t="shared" si="137"/>
        <v>6825</v>
      </c>
      <c r="S917" s="62">
        <f t="shared" si="136"/>
        <v>0</v>
      </c>
      <c r="T917" s="62">
        <f t="shared" si="138"/>
        <v>0</v>
      </c>
      <c r="U917" s="62">
        <f t="shared" si="138"/>
        <v>582.81721081023898</v>
      </c>
      <c r="V917" s="62">
        <f t="shared" si="138"/>
        <v>0</v>
      </c>
      <c r="W917" s="62">
        <f t="shared" si="138"/>
        <v>0</v>
      </c>
      <c r="X917" s="62">
        <f t="shared" si="138"/>
        <v>0</v>
      </c>
      <c r="Y917" s="62">
        <f t="shared" si="138"/>
        <v>0</v>
      </c>
      <c r="Z917" s="62">
        <f t="shared" si="138"/>
        <v>0</v>
      </c>
      <c r="AA917" s="62">
        <f t="shared" si="138"/>
        <v>0</v>
      </c>
      <c r="AB917" s="62">
        <f t="shared" si="138"/>
        <v>0</v>
      </c>
      <c r="AC917" s="62">
        <f t="shared" si="138"/>
        <v>0</v>
      </c>
      <c r="AD917" s="62">
        <f t="shared" si="138"/>
        <v>0</v>
      </c>
      <c r="AE917" s="62">
        <f t="shared" si="138"/>
        <v>0</v>
      </c>
      <c r="AF917" s="62">
        <f t="shared" si="138"/>
        <v>0</v>
      </c>
      <c r="AG917" s="62">
        <f t="shared" si="138"/>
        <v>0</v>
      </c>
      <c r="AH917" s="62">
        <f t="shared" si="138"/>
        <v>0</v>
      </c>
      <c r="AI917" s="62">
        <f t="shared" si="138"/>
        <v>0</v>
      </c>
    </row>
    <row r="918" spans="15:35" x14ac:dyDescent="0.2">
      <c r="O918" s="62">
        <f t="shared" si="134"/>
        <v>582.81721081023898</v>
      </c>
      <c r="P918" s="62" t="str">
        <f t="shared" si="135"/>
        <v>Middle East</v>
      </c>
      <c r="R918" s="62">
        <f t="shared" si="137"/>
        <v>6832.5</v>
      </c>
      <c r="S918" s="62">
        <f t="shared" si="136"/>
        <v>0</v>
      </c>
      <c r="T918" s="62">
        <f t="shared" si="138"/>
        <v>0</v>
      </c>
      <c r="U918" s="62">
        <f t="shared" si="138"/>
        <v>582.81721081023898</v>
      </c>
      <c r="V918" s="62">
        <f t="shared" si="138"/>
        <v>0</v>
      </c>
      <c r="W918" s="62">
        <f t="shared" si="138"/>
        <v>0</v>
      </c>
      <c r="X918" s="62">
        <f t="shared" si="138"/>
        <v>0</v>
      </c>
      <c r="Y918" s="62">
        <f t="shared" si="138"/>
        <v>0</v>
      </c>
      <c r="Z918" s="62">
        <f t="shared" si="138"/>
        <v>0</v>
      </c>
      <c r="AA918" s="62">
        <f t="shared" si="138"/>
        <v>0</v>
      </c>
      <c r="AB918" s="62">
        <f t="shared" si="138"/>
        <v>0</v>
      </c>
      <c r="AC918" s="62">
        <f t="shared" si="138"/>
        <v>0</v>
      </c>
      <c r="AD918" s="62">
        <f t="shared" si="138"/>
        <v>0</v>
      </c>
      <c r="AE918" s="62">
        <f t="shared" si="138"/>
        <v>0</v>
      </c>
      <c r="AF918" s="62">
        <f t="shared" si="138"/>
        <v>0</v>
      </c>
      <c r="AG918" s="62">
        <f t="shared" si="138"/>
        <v>0</v>
      </c>
      <c r="AH918" s="62">
        <f t="shared" si="138"/>
        <v>0</v>
      </c>
      <c r="AI918" s="62">
        <f t="shared" si="138"/>
        <v>0</v>
      </c>
    </row>
    <row r="919" spans="15:35" x14ac:dyDescent="0.2">
      <c r="O919" s="62">
        <f t="shared" si="134"/>
        <v>582.81721081023898</v>
      </c>
      <c r="P919" s="62" t="str">
        <f t="shared" si="135"/>
        <v>Middle East</v>
      </c>
      <c r="R919" s="62">
        <f t="shared" si="137"/>
        <v>6840</v>
      </c>
      <c r="S919" s="62">
        <f t="shared" si="136"/>
        <v>0</v>
      </c>
      <c r="T919" s="62">
        <f t="shared" si="138"/>
        <v>0</v>
      </c>
      <c r="U919" s="62">
        <f t="shared" si="138"/>
        <v>582.81721081023898</v>
      </c>
      <c r="V919" s="62">
        <f t="shared" si="138"/>
        <v>0</v>
      </c>
      <c r="W919" s="62">
        <f t="shared" si="138"/>
        <v>0</v>
      </c>
      <c r="X919" s="62">
        <f t="shared" si="138"/>
        <v>0</v>
      </c>
      <c r="Y919" s="62">
        <f t="shared" si="138"/>
        <v>0</v>
      </c>
      <c r="Z919" s="62">
        <f t="shared" si="138"/>
        <v>0</v>
      </c>
      <c r="AA919" s="62">
        <f t="shared" si="138"/>
        <v>0</v>
      </c>
      <c r="AB919" s="62">
        <f t="shared" si="138"/>
        <v>0</v>
      </c>
      <c r="AC919" s="62">
        <f t="shared" si="138"/>
        <v>0</v>
      </c>
      <c r="AD919" s="62">
        <f t="shared" si="138"/>
        <v>0</v>
      </c>
      <c r="AE919" s="62">
        <f t="shared" si="138"/>
        <v>0</v>
      </c>
      <c r="AF919" s="62">
        <f t="shared" si="138"/>
        <v>0</v>
      </c>
      <c r="AG919" s="62">
        <f t="shared" si="138"/>
        <v>0</v>
      </c>
      <c r="AH919" s="62">
        <f t="shared" si="138"/>
        <v>0</v>
      </c>
      <c r="AI919" s="62">
        <f t="shared" si="138"/>
        <v>0</v>
      </c>
    </row>
    <row r="920" spans="15:35" x14ac:dyDescent="0.2">
      <c r="O920" s="62">
        <f t="shared" si="134"/>
        <v>582.81721081023898</v>
      </c>
      <c r="P920" s="62" t="str">
        <f t="shared" si="135"/>
        <v>Middle East</v>
      </c>
      <c r="R920" s="62">
        <f t="shared" si="137"/>
        <v>6847.5</v>
      </c>
      <c r="S920" s="62">
        <f t="shared" si="136"/>
        <v>0</v>
      </c>
      <c r="T920" s="62">
        <f t="shared" si="138"/>
        <v>0</v>
      </c>
      <c r="U920" s="62">
        <f t="shared" si="138"/>
        <v>582.81721081023898</v>
      </c>
      <c r="V920" s="62">
        <f t="shared" si="138"/>
        <v>0</v>
      </c>
      <c r="W920" s="62">
        <f t="shared" si="138"/>
        <v>0</v>
      </c>
      <c r="X920" s="62">
        <f t="shared" si="138"/>
        <v>0</v>
      </c>
      <c r="Y920" s="62">
        <f t="shared" si="138"/>
        <v>0</v>
      </c>
      <c r="Z920" s="62">
        <f t="shared" si="138"/>
        <v>0</v>
      </c>
      <c r="AA920" s="62">
        <f t="shared" si="138"/>
        <v>0</v>
      </c>
      <c r="AB920" s="62">
        <f t="shared" si="138"/>
        <v>0</v>
      </c>
      <c r="AC920" s="62">
        <f t="shared" si="138"/>
        <v>0</v>
      </c>
      <c r="AD920" s="62">
        <f t="shared" si="138"/>
        <v>0</v>
      </c>
      <c r="AE920" s="62">
        <f t="shared" si="138"/>
        <v>0</v>
      </c>
      <c r="AF920" s="62">
        <f t="shared" si="138"/>
        <v>0</v>
      </c>
      <c r="AG920" s="62">
        <f t="shared" si="138"/>
        <v>0</v>
      </c>
      <c r="AH920" s="62">
        <f t="shared" si="138"/>
        <v>0</v>
      </c>
      <c r="AI920" s="62">
        <f t="shared" si="138"/>
        <v>0</v>
      </c>
    </row>
    <row r="921" spans="15:35" x14ac:dyDescent="0.2">
      <c r="O921" s="62">
        <f t="shared" si="134"/>
        <v>586.07758100639342</v>
      </c>
      <c r="P921" s="62" t="str">
        <f t="shared" si="135"/>
        <v>Eastern Asia</v>
      </c>
      <c r="R921" s="62">
        <f t="shared" si="137"/>
        <v>6855</v>
      </c>
      <c r="S921" s="62">
        <f t="shared" si="136"/>
        <v>0</v>
      </c>
      <c r="T921" s="62">
        <f t="shared" si="138"/>
        <v>0</v>
      </c>
      <c r="U921" s="62">
        <f t="shared" si="138"/>
        <v>0</v>
      </c>
      <c r="V921" s="62">
        <f t="shared" si="138"/>
        <v>0</v>
      </c>
      <c r="W921" s="62">
        <f t="shared" si="138"/>
        <v>0</v>
      </c>
      <c r="X921" s="62">
        <f t="shared" si="138"/>
        <v>586.07758100639342</v>
      </c>
      <c r="Y921" s="62">
        <f t="shared" si="138"/>
        <v>0</v>
      </c>
      <c r="Z921" s="62">
        <f t="shared" si="138"/>
        <v>0</v>
      </c>
      <c r="AA921" s="62">
        <f t="shared" si="138"/>
        <v>0</v>
      </c>
      <c r="AB921" s="62">
        <f t="shared" si="138"/>
        <v>0</v>
      </c>
      <c r="AC921" s="62">
        <f t="shared" si="138"/>
        <v>0</v>
      </c>
      <c r="AD921" s="62">
        <f t="shared" si="138"/>
        <v>0</v>
      </c>
      <c r="AE921" s="62">
        <f t="shared" si="138"/>
        <v>0</v>
      </c>
      <c r="AF921" s="62">
        <f t="shared" si="138"/>
        <v>0</v>
      </c>
      <c r="AG921" s="62">
        <f t="shared" ref="T921:AI937" si="139">IF($R921&gt;MAX($L:$L),0,IF($P921=AG$6,$O921,0))</f>
        <v>0</v>
      </c>
      <c r="AH921" s="62">
        <f t="shared" si="139"/>
        <v>0</v>
      </c>
      <c r="AI921" s="62">
        <f t="shared" si="139"/>
        <v>0</v>
      </c>
    </row>
    <row r="922" spans="15:35" x14ac:dyDescent="0.2">
      <c r="O922" s="62">
        <f t="shared" si="134"/>
        <v>586.07758100639342</v>
      </c>
      <c r="P922" s="62" t="str">
        <f t="shared" si="135"/>
        <v>Eastern Asia</v>
      </c>
      <c r="R922" s="62">
        <f t="shared" si="137"/>
        <v>6862.5</v>
      </c>
      <c r="S922" s="62">
        <f t="shared" si="136"/>
        <v>0</v>
      </c>
      <c r="T922" s="62">
        <f t="shared" si="139"/>
        <v>0</v>
      </c>
      <c r="U922" s="62">
        <f t="shared" si="139"/>
        <v>0</v>
      </c>
      <c r="V922" s="62">
        <f t="shared" si="139"/>
        <v>0</v>
      </c>
      <c r="W922" s="62">
        <f t="shared" si="139"/>
        <v>0</v>
      </c>
      <c r="X922" s="62">
        <f t="shared" si="139"/>
        <v>586.07758100639342</v>
      </c>
      <c r="Y922" s="62">
        <f t="shared" si="139"/>
        <v>0</v>
      </c>
      <c r="Z922" s="62">
        <f t="shared" si="139"/>
        <v>0</v>
      </c>
      <c r="AA922" s="62">
        <f t="shared" si="139"/>
        <v>0</v>
      </c>
      <c r="AB922" s="62">
        <f t="shared" si="139"/>
        <v>0</v>
      </c>
      <c r="AC922" s="62">
        <f t="shared" si="139"/>
        <v>0</v>
      </c>
      <c r="AD922" s="62">
        <f t="shared" si="139"/>
        <v>0</v>
      </c>
      <c r="AE922" s="62">
        <f t="shared" si="139"/>
        <v>0</v>
      </c>
      <c r="AF922" s="62">
        <f t="shared" si="139"/>
        <v>0</v>
      </c>
      <c r="AG922" s="62">
        <f t="shared" si="139"/>
        <v>0</v>
      </c>
      <c r="AH922" s="62">
        <f t="shared" si="139"/>
        <v>0</v>
      </c>
      <c r="AI922" s="62">
        <f t="shared" si="139"/>
        <v>0</v>
      </c>
    </row>
    <row r="923" spans="15:35" x14ac:dyDescent="0.2">
      <c r="O923" s="62">
        <f t="shared" si="134"/>
        <v>586.07758100639342</v>
      </c>
      <c r="P923" s="62" t="str">
        <f t="shared" si="135"/>
        <v>Eastern Asia</v>
      </c>
      <c r="R923" s="62">
        <f t="shared" si="137"/>
        <v>6870</v>
      </c>
      <c r="S923" s="62">
        <f t="shared" si="136"/>
        <v>0</v>
      </c>
      <c r="T923" s="62">
        <f t="shared" si="139"/>
        <v>0</v>
      </c>
      <c r="U923" s="62">
        <f t="shared" si="139"/>
        <v>0</v>
      </c>
      <c r="V923" s="62">
        <f t="shared" si="139"/>
        <v>0</v>
      </c>
      <c r="W923" s="62">
        <f t="shared" si="139"/>
        <v>0</v>
      </c>
      <c r="X923" s="62">
        <f t="shared" si="139"/>
        <v>586.07758100639342</v>
      </c>
      <c r="Y923" s="62">
        <f t="shared" si="139"/>
        <v>0</v>
      </c>
      <c r="Z923" s="62">
        <f t="shared" si="139"/>
        <v>0</v>
      </c>
      <c r="AA923" s="62">
        <f t="shared" si="139"/>
        <v>0</v>
      </c>
      <c r="AB923" s="62">
        <f t="shared" si="139"/>
        <v>0</v>
      </c>
      <c r="AC923" s="62">
        <f t="shared" si="139"/>
        <v>0</v>
      </c>
      <c r="AD923" s="62">
        <f t="shared" si="139"/>
        <v>0</v>
      </c>
      <c r="AE923" s="62">
        <f t="shared" si="139"/>
        <v>0</v>
      </c>
      <c r="AF923" s="62">
        <f t="shared" si="139"/>
        <v>0</v>
      </c>
      <c r="AG923" s="62">
        <f t="shared" si="139"/>
        <v>0</v>
      </c>
      <c r="AH923" s="62">
        <f t="shared" si="139"/>
        <v>0</v>
      </c>
      <c r="AI923" s="62">
        <f t="shared" si="139"/>
        <v>0</v>
      </c>
    </row>
    <row r="924" spans="15:35" x14ac:dyDescent="0.2">
      <c r="O924" s="62">
        <f t="shared" si="134"/>
        <v>586.07758100639342</v>
      </c>
      <c r="P924" s="62" t="str">
        <f t="shared" si="135"/>
        <v>Eastern Asia</v>
      </c>
      <c r="R924" s="62">
        <f t="shared" si="137"/>
        <v>6877.5</v>
      </c>
      <c r="S924" s="62">
        <f t="shared" si="136"/>
        <v>0</v>
      </c>
      <c r="T924" s="62">
        <f t="shared" si="139"/>
        <v>0</v>
      </c>
      <c r="U924" s="62">
        <f t="shared" si="139"/>
        <v>0</v>
      </c>
      <c r="V924" s="62">
        <f t="shared" si="139"/>
        <v>0</v>
      </c>
      <c r="W924" s="62">
        <f t="shared" si="139"/>
        <v>0</v>
      </c>
      <c r="X924" s="62">
        <f t="shared" si="139"/>
        <v>586.07758100639342</v>
      </c>
      <c r="Y924" s="62">
        <f t="shared" si="139"/>
        <v>0</v>
      </c>
      <c r="Z924" s="62">
        <f t="shared" si="139"/>
        <v>0</v>
      </c>
      <c r="AA924" s="62">
        <f t="shared" si="139"/>
        <v>0</v>
      </c>
      <c r="AB924" s="62">
        <f t="shared" si="139"/>
        <v>0</v>
      </c>
      <c r="AC924" s="62">
        <f t="shared" si="139"/>
        <v>0</v>
      </c>
      <c r="AD924" s="62">
        <f t="shared" si="139"/>
        <v>0</v>
      </c>
      <c r="AE924" s="62">
        <f t="shared" si="139"/>
        <v>0</v>
      </c>
      <c r="AF924" s="62">
        <f t="shared" si="139"/>
        <v>0</v>
      </c>
      <c r="AG924" s="62">
        <f t="shared" si="139"/>
        <v>0</v>
      </c>
      <c r="AH924" s="62">
        <f t="shared" si="139"/>
        <v>0</v>
      </c>
      <c r="AI924" s="62">
        <f t="shared" si="139"/>
        <v>0</v>
      </c>
    </row>
    <row r="925" spans="15:35" x14ac:dyDescent="0.2">
      <c r="O925" s="62">
        <f t="shared" si="134"/>
        <v>586.07758100639342</v>
      </c>
      <c r="P925" s="62" t="str">
        <f t="shared" si="135"/>
        <v>Eastern Asia</v>
      </c>
      <c r="R925" s="62">
        <f t="shared" si="137"/>
        <v>6885</v>
      </c>
      <c r="S925" s="62">
        <f t="shared" si="136"/>
        <v>0</v>
      </c>
      <c r="T925" s="62">
        <f t="shared" si="139"/>
        <v>0</v>
      </c>
      <c r="U925" s="62">
        <f t="shared" si="139"/>
        <v>0</v>
      </c>
      <c r="V925" s="62">
        <f t="shared" si="139"/>
        <v>0</v>
      </c>
      <c r="W925" s="62">
        <f t="shared" si="139"/>
        <v>0</v>
      </c>
      <c r="X925" s="62">
        <f t="shared" si="139"/>
        <v>586.07758100639342</v>
      </c>
      <c r="Y925" s="62">
        <f t="shared" si="139"/>
        <v>0</v>
      </c>
      <c r="Z925" s="62">
        <f t="shared" si="139"/>
        <v>0</v>
      </c>
      <c r="AA925" s="62">
        <f t="shared" si="139"/>
        <v>0</v>
      </c>
      <c r="AB925" s="62">
        <f t="shared" si="139"/>
        <v>0</v>
      </c>
      <c r="AC925" s="62">
        <f t="shared" si="139"/>
        <v>0</v>
      </c>
      <c r="AD925" s="62">
        <f t="shared" si="139"/>
        <v>0</v>
      </c>
      <c r="AE925" s="62">
        <f t="shared" si="139"/>
        <v>0</v>
      </c>
      <c r="AF925" s="62">
        <f t="shared" si="139"/>
        <v>0</v>
      </c>
      <c r="AG925" s="62">
        <f t="shared" si="139"/>
        <v>0</v>
      </c>
      <c r="AH925" s="62">
        <f t="shared" si="139"/>
        <v>0</v>
      </c>
      <c r="AI925" s="62">
        <f t="shared" si="139"/>
        <v>0</v>
      </c>
    </row>
    <row r="926" spans="15:35" x14ac:dyDescent="0.2">
      <c r="O926" s="62">
        <f t="shared" si="134"/>
        <v>586.07758100639342</v>
      </c>
      <c r="P926" s="62" t="str">
        <f t="shared" si="135"/>
        <v>Eastern Asia</v>
      </c>
      <c r="R926" s="62">
        <f t="shared" si="137"/>
        <v>6892.5</v>
      </c>
      <c r="S926" s="62">
        <f t="shared" si="136"/>
        <v>0</v>
      </c>
      <c r="T926" s="62">
        <f t="shared" si="139"/>
        <v>0</v>
      </c>
      <c r="U926" s="62">
        <f t="shared" si="139"/>
        <v>0</v>
      </c>
      <c r="V926" s="62">
        <f t="shared" si="139"/>
        <v>0</v>
      </c>
      <c r="W926" s="62">
        <f t="shared" si="139"/>
        <v>0</v>
      </c>
      <c r="X926" s="62">
        <f t="shared" si="139"/>
        <v>586.07758100639342</v>
      </c>
      <c r="Y926" s="62">
        <f t="shared" si="139"/>
        <v>0</v>
      </c>
      <c r="Z926" s="62">
        <f t="shared" si="139"/>
        <v>0</v>
      </c>
      <c r="AA926" s="62">
        <f t="shared" si="139"/>
        <v>0</v>
      </c>
      <c r="AB926" s="62">
        <f t="shared" si="139"/>
        <v>0</v>
      </c>
      <c r="AC926" s="62">
        <f t="shared" si="139"/>
        <v>0</v>
      </c>
      <c r="AD926" s="62">
        <f t="shared" si="139"/>
        <v>0</v>
      </c>
      <c r="AE926" s="62">
        <f t="shared" si="139"/>
        <v>0</v>
      </c>
      <c r="AF926" s="62">
        <f t="shared" si="139"/>
        <v>0</v>
      </c>
      <c r="AG926" s="62">
        <f t="shared" si="139"/>
        <v>0</v>
      </c>
      <c r="AH926" s="62">
        <f t="shared" si="139"/>
        <v>0</v>
      </c>
      <c r="AI926" s="62">
        <f t="shared" si="139"/>
        <v>0</v>
      </c>
    </row>
    <row r="927" spans="15:35" x14ac:dyDescent="0.2">
      <c r="O927" s="62">
        <f t="shared" si="134"/>
        <v>586.07758100639342</v>
      </c>
      <c r="P927" s="62" t="str">
        <f t="shared" si="135"/>
        <v>Eastern Asia</v>
      </c>
      <c r="R927" s="62">
        <f t="shared" si="137"/>
        <v>6900</v>
      </c>
      <c r="S927" s="62">
        <f t="shared" si="136"/>
        <v>0</v>
      </c>
      <c r="T927" s="62">
        <f t="shared" si="139"/>
        <v>0</v>
      </c>
      <c r="U927" s="62">
        <f t="shared" si="139"/>
        <v>0</v>
      </c>
      <c r="V927" s="62">
        <f t="shared" si="139"/>
        <v>0</v>
      </c>
      <c r="W927" s="62">
        <f t="shared" si="139"/>
        <v>0</v>
      </c>
      <c r="X927" s="62">
        <f t="shared" si="139"/>
        <v>586.07758100639342</v>
      </c>
      <c r="Y927" s="62">
        <f t="shared" si="139"/>
        <v>0</v>
      </c>
      <c r="Z927" s="62">
        <f t="shared" si="139"/>
        <v>0</v>
      </c>
      <c r="AA927" s="62">
        <f t="shared" si="139"/>
        <v>0</v>
      </c>
      <c r="AB927" s="62">
        <f t="shared" si="139"/>
        <v>0</v>
      </c>
      <c r="AC927" s="62">
        <f t="shared" si="139"/>
        <v>0</v>
      </c>
      <c r="AD927" s="62">
        <f t="shared" si="139"/>
        <v>0</v>
      </c>
      <c r="AE927" s="62">
        <f t="shared" si="139"/>
        <v>0</v>
      </c>
      <c r="AF927" s="62">
        <f t="shared" si="139"/>
        <v>0</v>
      </c>
      <c r="AG927" s="62">
        <f t="shared" si="139"/>
        <v>0</v>
      </c>
      <c r="AH927" s="62">
        <f t="shared" si="139"/>
        <v>0</v>
      </c>
      <c r="AI927" s="62">
        <f t="shared" si="139"/>
        <v>0</v>
      </c>
    </row>
    <row r="928" spans="15:35" x14ac:dyDescent="0.2">
      <c r="O928" s="62">
        <f t="shared" si="134"/>
        <v>586.07758100639342</v>
      </c>
      <c r="P928" s="62" t="str">
        <f t="shared" si="135"/>
        <v>Eastern Asia</v>
      </c>
      <c r="R928" s="62">
        <f t="shared" si="137"/>
        <v>6907.5</v>
      </c>
      <c r="S928" s="62">
        <f t="shared" si="136"/>
        <v>0</v>
      </c>
      <c r="T928" s="62">
        <f t="shared" si="139"/>
        <v>0</v>
      </c>
      <c r="U928" s="62">
        <f t="shared" si="139"/>
        <v>0</v>
      </c>
      <c r="V928" s="62">
        <f t="shared" si="139"/>
        <v>0</v>
      </c>
      <c r="W928" s="62">
        <f t="shared" si="139"/>
        <v>0</v>
      </c>
      <c r="X928" s="62">
        <f t="shared" si="139"/>
        <v>586.07758100639342</v>
      </c>
      <c r="Y928" s="62">
        <f t="shared" si="139"/>
        <v>0</v>
      </c>
      <c r="Z928" s="62">
        <f t="shared" si="139"/>
        <v>0</v>
      </c>
      <c r="AA928" s="62">
        <f t="shared" si="139"/>
        <v>0</v>
      </c>
      <c r="AB928" s="62">
        <f t="shared" si="139"/>
        <v>0</v>
      </c>
      <c r="AC928" s="62">
        <f t="shared" si="139"/>
        <v>0</v>
      </c>
      <c r="AD928" s="62">
        <f t="shared" si="139"/>
        <v>0</v>
      </c>
      <c r="AE928" s="62">
        <f t="shared" si="139"/>
        <v>0</v>
      </c>
      <c r="AF928" s="62">
        <f t="shared" si="139"/>
        <v>0</v>
      </c>
      <c r="AG928" s="62">
        <f t="shared" si="139"/>
        <v>0</v>
      </c>
      <c r="AH928" s="62">
        <f t="shared" si="139"/>
        <v>0</v>
      </c>
      <c r="AI928" s="62">
        <f t="shared" si="139"/>
        <v>0</v>
      </c>
    </row>
    <row r="929" spans="15:35" x14ac:dyDescent="0.2">
      <c r="O929" s="62">
        <f t="shared" si="134"/>
        <v>586.07758100639342</v>
      </c>
      <c r="P929" s="62" t="str">
        <f t="shared" si="135"/>
        <v>Eastern Asia</v>
      </c>
      <c r="R929" s="62">
        <f t="shared" si="137"/>
        <v>6915</v>
      </c>
      <c r="S929" s="62">
        <f t="shared" si="136"/>
        <v>0</v>
      </c>
      <c r="T929" s="62">
        <f t="shared" si="139"/>
        <v>0</v>
      </c>
      <c r="U929" s="62">
        <f t="shared" si="139"/>
        <v>0</v>
      </c>
      <c r="V929" s="62">
        <f t="shared" si="139"/>
        <v>0</v>
      </c>
      <c r="W929" s="62">
        <f t="shared" si="139"/>
        <v>0</v>
      </c>
      <c r="X929" s="62">
        <f t="shared" si="139"/>
        <v>586.07758100639342</v>
      </c>
      <c r="Y929" s="62">
        <f t="shared" si="139"/>
        <v>0</v>
      </c>
      <c r="Z929" s="62">
        <f t="shared" si="139"/>
        <v>0</v>
      </c>
      <c r="AA929" s="62">
        <f t="shared" si="139"/>
        <v>0</v>
      </c>
      <c r="AB929" s="62">
        <f t="shared" si="139"/>
        <v>0</v>
      </c>
      <c r="AC929" s="62">
        <f t="shared" si="139"/>
        <v>0</v>
      </c>
      <c r="AD929" s="62">
        <f t="shared" si="139"/>
        <v>0</v>
      </c>
      <c r="AE929" s="62">
        <f t="shared" si="139"/>
        <v>0</v>
      </c>
      <c r="AF929" s="62">
        <f t="shared" si="139"/>
        <v>0</v>
      </c>
      <c r="AG929" s="62">
        <f t="shared" si="139"/>
        <v>0</v>
      </c>
      <c r="AH929" s="62">
        <f t="shared" si="139"/>
        <v>0</v>
      </c>
      <c r="AI929" s="62">
        <f t="shared" si="139"/>
        <v>0</v>
      </c>
    </row>
    <row r="930" spans="15:35" x14ac:dyDescent="0.2">
      <c r="O930" s="62">
        <f t="shared" si="134"/>
        <v>586.07758100639342</v>
      </c>
      <c r="P930" s="62" t="str">
        <f t="shared" si="135"/>
        <v>Eastern Asia</v>
      </c>
      <c r="R930" s="62">
        <f t="shared" si="137"/>
        <v>6922.5</v>
      </c>
      <c r="S930" s="62">
        <f t="shared" si="136"/>
        <v>0</v>
      </c>
      <c r="T930" s="62">
        <f t="shared" si="139"/>
        <v>0</v>
      </c>
      <c r="U930" s="62">
        <f t="shared" si="139"/>
        <v>0</v>
      </c>
      <c r="V930" s="62">
        <f t="shared" si="139"/>
        <v>0</v>
      </c>
      <c r="W930" s="62">
        <f t="shared" si="139"/>
        <v>0</v>
      </c>
      <c r="X930" s="62">
        <f t="shared" si="139"/>
        <v>586.07758100639342</v>
      </c>
      <c r="Y930" s="62">
        <f t="shared" si="139"/>
        <v>0</v>
      </c>
      <c r="Z930" s="62">
        <f t="shared" si="139"/>
        <v>0</v>
      </c>
      <c r="AA930" s="62">
        <f t="shared" si="139"/>
        <v>0</v>
      </c>
      <c r="AB930" s="62">
        <f t="shared" si="139"/>
        <v>0</v>
      </c>
      <c r="AC930" s="62">
        <f t="shared" si="139"/>
        <v>0</v>
      </c>
      <c r="AD930" s="62">
        <f t="shared" si="139"/>
        <v>0</v>
      </c>
      <c r="AE930" s="62">
        <f t="shared" si="139"/>
        <v>0</v>
      </c>
      <c r="AF930" s="62">
        <f t="shared" si="139"/>
        <v>0</v>
      </c>
      <c r="AG930" s="62">
        <f t="shared" si="139"/>
        <v>0</v>
      </c>
      <c r="AH930" s="62">
        <f t="shared" si="139"/>
        <v>0</v>
      </c>
      <c r="AI930" s="62">
        <f t="shared" si="139"/>
        <v>0</v>
      </c>
    </row>
    <row r="931" spans="15:35" x14ac:dyDescent="0.2">
      <c r="O931" s="62">
        <f t="shared" si="134"/>
        <v>586.07758100639342</v>
      </c>
      <c r="P931" s="62" t="str">
        <f t="shared" si="135"/>
        <v>Eastern Asia</v>
      </c>
      <c r="R931" s="62">
        <f t="shared" si="137"/>
        <v>6930</v>
      </c>
      <c r="S931" s="62">
        <f t="shared" si="136"/>
        <v>0</v>
      </c>
      <c r="T931" s="62">
        <f t="shared" si="139"/>
        <v>0</v>
      </c>
      <c r="U931" s="62">
        <f t="shared" si="139"/>
        <v>0</v>
      </c>
      <c r="V931" s="62">
        <f t="shared" si="139"/>
        <v>0</v>
      </c>
      <c r="W931" s="62">
        <f t="shared" si="139"/>
        <v>0</v>
      </c>
      <c r="X931" s="62">
        <f t="shared" si="139"/>
        <v>586.07758100639342</v>
      </c>
      <c r="Y931" s="62">
        <f t="shared" si="139"/>
        <v>0</v>
      </c>
      <c r="Z931" s="62">
        <f t="shared" si="139"/>
        <v>0</v>
      </c>
      <c r="AA931" s="62">
        <f t="shared" si="139"/>
        <v>0</v>
      </c>
      <c r="AB931" s="62">
        <f t="shared" si="139"/>
        <v>0</v>
      </c>
      <c r="AC931" s="62">
        <f t="shared" si="139"/>
        <v>0</v>
      </c>
      <c r="AD931" s="62">
        <f t="shared" si="139"/>
        <v>0</v>
      </c>
      <c r="AE931" s="62">
        <f t="shared" si="139"/>
        <v>0</v>
      </c>
      <c r="AF931" s="62">
        <f t="shared" si="139"/>
        <v>0</v>
      </c>
      <c r="AG931" s="62">
        <f t="shared" si="139"/>
        <v>0</v>
      </c>
      <c r="AH931" s="62">
        <f t="shared" si="139"/>
        <v>0</v>
      </c>
      <c r="AI931" s="62">
        <f t="shared" si="139"/>
        <v>0</v>
      </c>
    </row>
    <row r="932" spans="15:35" x14ac:dyDescent="0.2">
      <c r="O932" s="62">
        <f t="shared" si="134"/>
        <v>586.07758100639342</v>
      </c>
      <c r="P932" s="62" t="str">
        <f t="shared" si="135"/>
        <v>Eastern Asia</v>
      </c>
      <c r="R932" s="62">
        <f t="shared" si="137"/>
        <v>6937.5</v>
      </c>
      <c r="S932" s="62">
        <f t="shared" si="136"/>
        <v>0</v>
      </c>
      <c r="T932" s="62">
        <f t="shared" si="139"/>
        <v>0</v>
      </c>
      <c r="U932" s="62">
        <f t="shared" si="139"/>
        <v>0</v>
      </c>
      <c r="V932" s="62">
        <f t="shared" si="139"/>
        <v>0</v>
      </c>
      <c r="W932" s="62">
        <f t="shared" si="139"/>
        <v>0</v>
      </c>
      <c r="X932" s="62">
        <f t="shared" si="139"/>
        <v>586.07758100639342</v>
      </c>
      <c r="Y932" s="62">
        <f t="shared" si="139"/>
        <v>0</v>
      </c>
      <c r="Z932" s="62">
        <f t="shared" si="139"/>
        <v>0</v>
      </c>
      <c r="AA932" s="62">
        <f t="shared" si="139"/>
        <v>0</v>
      </c>
      <c r="AB932" s="62">
        <f t="shared" si="139"/>
        <v>0</v>
      </c>
      <c r="AC932" s="62">
        <f t="shared" si="139"/>
        <v>0</v>
      </c>
      <c r="AD932" s="62">
        <f t="shared" si="139"/>
        <v>0</v>
      </c>
      <c r="AE932" s="62">
        <f t="shared" si="139"/>
        <v>0</v>
      </c>
      <c r="AF932" s="62">
        <f t="shared" si="139"/>
        <v>0</v>
      </c>
      <c r="AG932" s="62">
        <f t="shared" si="139"/>
        <v>0</v>
      </c>
      <c r="AH932" s="62">
        <f t="shared" si="139"/>
        <v>0</v>
      </c>
      <c r="AI932" s="62">
        <f t="shared" si="139"/>
        <v>0</v>
      </c>
    </row>
    <row r="933" spans="15:35" x14ac:dyDescent="0.2">
      <c r="O933" s="62">
        <f t="shared" si="134"/>
        <v>586.07758100639342</v>
      </c>
      <c r="P933" s="62" t="str">
        <f t="shared" si="135"/>
        <v>Eastern Asia</v>
      </c>
      <c r="R933" s="62">
        <f t="shared" si="137"/>
        <v>6945</v>
      </c>
      <c r="S933" s="62">
        <f t="shared" si="136"/>
        <v>0</v>
      </c>
      <c r="T933" s="62">
        <f t="shared" si="139"/>
        <v>0</v>
      </c>
      <c r="U933" s="62">
        <f t="shared" si="139"/>
        <v>0</v>
      </c>
      <c r="V933" s="62">
        <f t="shared" si="139"/>
        <v>0</v>
      </c>
      <c r="W933" s="62">
        <f t="shared" si="139"/>
        <v>0</v>
      </c>
      <c r="X933" s="62">
        <f t="shared" si="139"/>
        <v>586.07758100639342</v>
      </c>
      <c r="Y933" s="62">
        <f t="shared" si="139"/>
        <v>0</v>
      </c>
      <c r="Z933" s="62">
        <f t="shared" si="139"/>
        <v>0</v>
      </c>
      <c r="AA933" s="62">
        <f t="shared" si="139"/>
        <v>0</v>
      </c>
      <c r="AB933" s="62">
        <f t="shared" si="139"/>
        <v>0</v>
      </c>
      <c r="AC933" s="62">
        <f t="shared" si="139"/>
        <v>0</v>
      </c>
      <c r="AD933" s="62">
        <f t="shared" si="139"/>
        <v>0</v>
      </c>
      <c r="AE933" s="62">
        <f t="shared" si="139"/>
        <v>0</v>
      </c>
      <c r="AF933" s="62">
        <f t="shared" si="139"/>
        <v>0</v>
      </c>
      <c r="AG933" s="62">
        <f t="shared" si="139"/>
        <v>0</v>
      </c>
      <c r="AH933" s="62">
        <f t="shared" si="139"/>
        <v>0</v>
      </c>
      <c r="AI933" s="62">
        <f t="shared" si="139"/>
        <v>0</v>
      </c>
    </row>
    <row r="934" spans="15:35" x14ac:dyDescent="0.2">
      <c r="O934" s="62">
        <f t="shared" si="134"/>
        <v>586.07758100639342</v>
      </c>
      <c r="P934" s="62" t="str">
        <f t="shared" si="135"/>
        <v>Eastern Asia</v>
      </c>
      <c r="R934" s="62">
        <f t="shared" si="137"/>
        <v>6952.5</v>
      </c>
      <c r="S934" s="62">
        <f t="shared" si="136"/>
        <v>0</v>
      </c>
      <c r="T934" s="62">
        <f t="shared" si="139"/>
        <v>0</v>
      </c>
      <c r="U934" s="62">
        <f t="shared" si="139"/>
        <v>0</v>
      </c>
      <c r="V934" s="62">
        <f t="shared" si="139"/>
        <v>0</v>
      </c>
      <c r="W934" s="62">
        <f t="shared" si="139"/>
        <v>0</v>
      </c>
      <c r="X934" s="62">
        <f t="shared" si="139"/>
        <v>586.07758100639342</v>
      </c>
      <c r="Y934" s="62">
        <f t="shared" si="139"/>
        <v>0</v>
      </c>
      <c r="Z934" s="62">
        <f t="shared" si="139"/>
        <v>0</v>
      </c>
      <c r="AA934" s="62">
        <f t="shared" si="139"/>
        <v>0</v>
      </c>
      <c r="AB934" s="62">
        <f t="shared" si="139"/>
        <v>0</v>
      </c>
      <c r="AC934" s="62">
        <f t="shared" si="139"/>
        <v>0</v>
      </c>
      <c r="AD934" s="62">
        <f t="shared" si="139"/>
        <v>0</v>
      </c>
      <c r="AE934" s="62">
        <f t="shared" si="139"/>
        <v>0</v>
      </c>
      <c r="AF934" s="62">
        <f t="shared" si="139"/>
        <v>0</v>
      </c>
      <c r="AG934" s="62">
        <f t="shared" si="139"/>
        <v>0</v>
      </c>
      <c r="AH934" s="62">
        <f t="shared" si="139"/>
        <v>0</v>
      </c>
      <c r="AI934" s="62">
        <f t="shared" si="139"/>
        <v>0</v>
      </c>
    </row>
    <row r="935" spans="15:35" x14ac:dyDescent="0.2">
      <c r="O935" s="62">
        <f t="shared" si="134"/>
        <v>586.07758100639342</v>
      </c>
      <c r="P935" s="62" t="str">
        <f t="shared" si="135"/>
        <v>Eastern Asia</v>
      </c>
      <c r="R935" s="62">
        <f t="shared" si="137"/>
        <v>6960</v>
      </c>
      <c r="S935" s="62">
        <f t="shared" si="136"/>
        <v>0</v>
      </c>
      <c r="T935" s="62">
        <f t="shared" si="139"/>
        <v>0</v>
      </c>
      <c r="U935" s="62">
        <f t="shared" si="139"/>
        <v>0</v>
      </c>
      <c r="V935" s="62">
        <f t="shared" si="139"/>
        <v>0</v>
      </c>
      <c r="W935" s="62">
        <f t="shared" si="139"/>
        <v>0</v>
      </c>
      <c r="X935" s="62">
        <f t="shared" si="139"/>
        <v>586.07758100639342</v>
      </c>
      <c r="Y935" s="62">
        <f t="shared" si="139"/>
        <v>0</v>
      </c>
      <c r="Z935" s="62">
        <f t="shared" si="139"/>
        <v>0</v>
      </c>
      <c r="AA935" s="62">
        <f t="shared" si="139"/>
        <v>0</v>
      </c>
      <c r="AB935" s="62">
        <f t="shared" si="139"/>
        <v>0</v>
      </c>
      <c r="AC935" s="62">
        <f t="shared" si="139"/>
        <v>0</v>
      </c>
      <c r="AD935" s="62">
        <f t="shared" si="139"/>
        <v>0</v>
      </c>
      <c r="AE935" s="62">
        <f t="shared" si="139"/>
        <v>0</v>
      </c>
      <c r="AF935" s="62">
        <f t="shared" si="139"/>
        <v>0</v>
      </c>
      <c r="AG935" s="62">
        <f t="shared" si="139"/>
        <v>0</v>
      </c>
      <c r="AH935" s="62">
        <f t="shared" si="139"/>
        <v>0</v>
      </c>
      <c r="AI935" s="62">
        <f t="shared" si="139"/>
        <v>0</v>
      </c>
    </row>
    <row r="936" spans="15:35" x14ac:dyDescent="0.2">
      <c r="O936" s="62">
        <f t="shared" si="134"/>
        <v>586.07758100639342</v>
      </c>
      <c r="P936" s="62" t="str">
        <f t="shared" si="135"/>
        <v>Eastern Asia</v>
      </c>
      <c r="R936" s="62">
        <f t="shared" si="137"/>
        <v>6967.5</v>
      </c>
      <c r="S936" s="62">
        <f t="shared" si="136"/>
        <v>0</v>
      </c>
      <c r="T936" s="62">
        <f t="shared" si="139"/>
        <v>0</v>
      </c>
      <c r="U936" s="62">
        <f t="shared" si="139"/>
        <v>0</v>
      </c>
      <c r="V936" s="62">
        <f t="shared" si="139"/>
        <v>0</v>
      </c>
      <c r="W936" s="62">
        <f t="shared" si="139"/>
        <v>0</v>
      </c>
      <c r="X936" s="62">
        <f t="shared" si="139"/>
        <v>586.07758100639342</v>
      </c>
      <c r="Y936" s="62">
        <f t="shared" si="139"/>
        <v>0</v>
      </c>
      <c r="Z936" s="62">
        <f t="shared" si="139"/>
        <v>0</v>
      </c>
      <c r="AA936" s="62">
        <f t="shared" si="139"/>
        <v>0</v>
      </c>
      <c r="AB936" s="62">
        <f t="shared" si="139"/>
        <v>0</v>
      </c>
      <c r="AC936" s="62">
        <f t="shared" si="139"/>
        <v>0</v>
      </c>
      <c r="AD936" s="62">
        <f t="shared" si="139"/>
        <v>0</v>
      </c>
      <c r="AE936" s="62">
        <f t="shared" si="139"/>
        <v>0</v>
      </c>
      <c r="AF936" s="62">
        <f t="shared" si="139"/>
        <v>0</v>
      </c>
      <c r="AG936" s="62">
        <f t="shared" si="139"/>
        <v>0</v>
      </c>
      <c r="AH936" s="62">
        <f t="shared" si="139"/>
        <v>0</v>
      </c>
      <c r="AI936" s="62">
        <f t="shared" si="139"/>
        <v>0</v>
      </c>
    </row>
    <row r="937" spans="15:35" x14ac:dyDescent="0.2">
      <c r="O937" s="62">
        <f t="shared" si="134"/>
        <v>586.07758100639342</v>
      </c>
      <c r="P937" s="62" t="str">
        <f t="shared" si="135"/>
        <v>Eastern Asia</v>
      </c>
      <c r="R937" s="62">
        <f t="shared" si="137"/>
        <v>6975</v>
      </c>
      <c r="S937" s="62">
        <f t="shared" si="136"/>
        <v>0</v>
      </c>
      <c r="T937" s="62">
        <f t="shared" si="139"/>
        <v>0</v>
      </c>
      <c r="U937" s="62">
        <f t="shared" si="139"/>
        <v>0</v>
      </c>
      <c r="V937" s="62">
        <f t="shared" si="139"/>
        <v>0</v>
      </c>
      <c r="W937" s="62">
        <f t="shared" si="139"/>
        <v>0</v>
      </c>
      <c r="X937" s="62">
        <f t="shared" si="139"/>
        <v>586.07758100639342</v>
      </c>
      <c r="Y937" s="62">
        <f t="shared" si="139"/>
        <v>0</v>
      </c>
      <c r="Z937" s="62">
        <f t="shared" si="139"/>
        <v>0</v>
      </c>
      <c r="AA937" s="62">
        <f t="shared" si="139"/>
        <v>0</v>
      </c>
      <c r="AB937" s="62">
        <f t="shared" si="139"/>
        <v>0</v>
      </c>
      <c r="AC937" s="62">
        <f t="shared" si="139"/>
        <v>0</v>
      </c>
      <c r="AD937" s="62">
        <f t="shared" si="139"/>
        <v>0</v>
      </c>
      <c r="AE937" s="62">
        <f t="shared" si="139"/>
        <v>0</v>
      </c>
      <c r="AF937" s="62">
        <f t="shared" ref="T937:AI953" si="140">IF($R937&gt;MAX($L:$L),0,IF($P937=AF$6,$O937,0))</f>
        <v>0</v>
      </c>
      <c r="AG937" s="62">
        <f t="shared" si="140"/>
        <v>0</v>
      </c>
      <c r="AH937" s="62">
        <f t="shared" si="140"/>
        <v>0</v>
      </c>
      <c r="AI937" s="62">
        <f t="shared" si="140"/>
        <v>0</v>
      </c>
    </row>
    <row r="938" spans="15:35" x14ac:dyDescent="0.2">
      <c r="O938" s="62">
        <f t="shared" si="134"/>
        <v>586.07758100639342</v>
      </c>
      <c r="P938" s="62" t="str">
        <f t="shared" si="135"/>
        <v>Eastern Asia</v>
      </c>
      <c r="R938" s="62">
        <f t="shared" si="137"/>
        <v>6982.5</v>
      </c>
      <c r="S938" s="62">
        <f t="shared" si="136"/>
        <v>0</v>
      </c>
      <c r="T938" s="62">
        <f t="shared" si="140"/>
        <v>0</v>
      </c>
      <c r="U938" s="62">
        <f t="shared" si="140"/>
        <v>0</v>
      </c>
      <c r="V938" s="62">
        <f t="shared" si="140"/>
        <v>0</v>
      </c>
      <c r="W938" s="62">
        <f t="shared" si="140"/>
        <v>0</v>
      </c>
      <c r="X938" s="62">
        <f t="shared" si="140"/>
        <v>586.07758100639342</v>
      </c>
      <c r="Y938" s="62">
        <f t="shared" si="140"/>
        <v>0</v>
      </c>
      <c r="Z938" s="62">
        <f t="shared" si="140"/>
        <v>0</v>
      </c>
      <c r="AA938" s="62">
        <f t="shared" si="140"/>
        <v>0</v>
      </c>
      <c r="AB938" s="62">
        <f t="shared" si="140"/>
        <v>0</v>
      </c>
      <c r="AC938" s="62">
        <f t="shared" si="140"/>
        <v>0</v>
      </c>
      <c r="AD938" s="62">
        <f t="shared" si="140"/>
        <v>0</v>
      </c>
      <c r="AE938" s="62">
        <f t="shared" si="140"/>
        <v>0</v>
      </c>
      <c r="AF938" s="62">
        <f t="shared" si="140"/>
        <v>0</v>
      </c>
      <c r="AG938" s="62">
        <f t="shared" si="140"/>
        <v>0</v>
      </c>
      <c r="AH938" s="62">
        <f t="shared" si="140"/>
        <v>0</v>
      </c>
      <c r="AI938" s="62">
        <f t="shared" si="140"/>
        <v>0</v>
      </c>
    </row>
    <row r="939" spans="15:35" x14ac:dyDescent="0.2">
      <c r="O939" s="62">
        <f t="shared" si="134"/>
        <v>586.07758100639342</v>
      </c>
      <c r="P939" s="62" t="str">
        <f t="shared" si="135"/>
        <v>Eastern Asia</v>
      </c>
      <c r="R939" s="62">
        <f t="shared" si="137"/>
        <v>6990</v>
      </c>
      <c r="S939" s="62">
        <f t="shared" si="136"/>
        <v>0</v>
      </c>
      <c r="T939" s="62">
        <f t="shared" si="140"/>
        <v>0</v>
      </c>
      <c r="U939" s="62">
        <f t="shared" si="140"/>
        <v>0</v>
      </c>
      <c r="V939" s="62">
        <f t="shared" si="140"/>
        <v>0</v>
      </c>
      <c r="W939" s="62">
        <f t="shared" si="140"/>
        <v>0</v>
      </c>
      <c r="X939" s="62">
        <f t="shared" si="140"/>
        <v>586.07758100639342</v>
      </c>
      <c r="Y939" s="62">
        <f t="shared" si="140"/>
        <v>0</v>
      </c>
      <c r="Z939" s="62">
        <f t="shared" si="140"/>
        <v>0</v>
      </c>
      <c r="AA939" s="62">
        <f t="shared" si="140"/>
        <v>0</v>
      </c>
      <c r="AB939" s="62">
        <f t="shared" si="140"/>
        <v>0</v>
      </c>
      <c r="AC939" s="62">
        <f t="shared" si="140"/>
        <v>0</v>
      </c>
      <c r="AD939" s="62">
        <f t="shared" si="140"/>
        <v>0</v>
      </c>
      <c r="AE939" s="62">
        <f t="shared" si="140"/>
        <v>0</v>
      </c>
      <c r="AF939" s="62">
        <f t="shared" si="140"/>
        <v>0</v>
      </c>
      <c r="AG939" s="62">
        <f t="shared" si="140"/>
        <v>0</v>
      </c>
      <c r="AH939" s="62">
        <f t="shared" si="140"/>
        <v>0</v>
      </c>
      <c r="AI939" s="62">
        <f t="shared" si="140"/>
        <v>0</v>
      </c>
    </row>
    <row r="940" spans="15:35" x14ac:dyDescent="0.2">
      <c r="O940" s="62">
        <f t="shared" si="134"/>
        <v>586.07758100639342</v>
      </c>
      <c r="P940" s="62" t="str">
        <f t="shared" si="135"/>
        <v>Eastern Asia</v>
      </c>
      <c r="R940" s="62">
        <f t="shared" si="137"/>
        <v>6997.5</v>
      </c>
      <c r="S940" s="62">
        <f t="shared" si="136"/>
        <v>0</v>
      </c>
      <c r="T940" s="62">
        <f t="shared" si="140"/>
        <v>0</v>
      </c>
      <c r="U940" s="62">
        <f t="shared" si="140"/>
        <v>0</v>
      </c>
      <c r="V940" s="62">
        <f t="shared" si="140"/>
        <v>0</v>
      </c>
      <c r="W940" s="62">
        <f t="shared" si="140"/>
        <v>0</v>
      </c>
      <c r="X940" s="62">
        <f t="shared" si="140"/>
        <v>586.07758100639342</v>
      </c>
      <c r="Y940" s="62">
        <f t="shared" si="140"/>
        <v>0</v>
      </c>
      <c r="Z940" s="62">
        <f t="shared" si="140"/>
        <v>0</v>
      </c>
      <c r="AA940" s="62">
        <f t="shared" si="140"/>
        <v>0</v>
      </c>
      <c r="AB940" s="62">
        <f t="shared" si="140"/>
        <v>0</v>
      </c>
      <c r="AC940" s="62">
        <f t="shared" si="140"/>
        <v>0</v>
      </c>
      <c r="AD940" s="62">
        <f t="shared" si="140"/>
        <v>0</v>
      </c>
      <c r="AE940" s="62">
        <f t="shared" si="140"/>
        <v>0</v>
      </c>
      <c r="AF940" s="62">
        <f t="shared" si="140"/>
        <v>0</v>
      </c>
      <c r="AG940" s="62">
        <f t="shared" si="140"/>
        <v>0</v>
      </c>
      <c r="AH940" s="62">
        <f t="shared" si="140"/>
        <v>0</v>
      </c>
      <c r="AI940" s="62">
        <f t="shared" si="140"/>
        <v>0</v>
      </c>
    </row>
    <row r="941" spans="15:35" x14ac:dyDescent="0.2">
      <c r="O941" s="62">
        <f t="shared" si="134"/>
        <v>586.07758100639342</v>
      </c>
      <c r="P941" s="62" t="str">
        <f t="shared" si="135"/>
        <v>Eastern Asia</v>
      </c>
      <c r="R941" s="62">
        <f t="shared" si="137"/>
        <v>7005</v>
      </c>
      <c r="S941" s="62">
        <f t="shared" si="136"/>
        <v>0</v>
      </c>
      <c r="T941" s="62">
        <f t="shared" si="140"/>
        <v>0</v>
      </c>
      <c r="U941" s="62">
        <f t="shared" si="140"/>
        <v>0</v>
      </c>
      <c r="V941" s="62">
        <f t="shared" si="140"/>
        <v>0</v>
      </c>
      <c r="W941" s="62">
        <f t="shared" si="140"/>
        <v>0</v>
      </c>
      <c r="X941" s="62">
        <f t="shared" si="140"/>
        <v>586.07758100639342</v>
      </c>
      <c r="Y941" s="62">
        <f t="shared" si="140"/>
        <v>0</v>
      </c>
      <c r="Z941" s="62">
        <f t="shared" si="140"/>
        <v>0</v>
      </c>
      <c r="AA941" s="62">
        <f t="shared" si="140"/>
        <v>0</v>
      </c>
      <c r="AB941" s="62">
        <f t="shared" si="140"/>
        <v>0</v>
      </c>
      <c r="AC941" s="62">
        <f t="shared" si="140"/>
        <v>0</v>
      </c>
      <c r="AD941" s="62">
        <f t="shared" si="140"/>
        <v>0</v>
      </c>
      <c r="AE941" s="62">
        <f t="shared" si="140"/>
        <v>0</v>
      </c>
      <c r="AF941" s="62">
        <f t="shared" si="140"/>
        <v>0</v>
      </c>
      <c r="AG941" s="62">
        <f t="shared" si="140"/>
        <v>0</v>
      </c>
      <c r="AH941" s="62">
        <f t="shared" si="140"/>
        <v>0</v>
      </c>
      <c r="AI941" s="62">
        <f t="shared" si="140"/>
        <v>0</v>
      </c>
    </row>
    <row r="942" spans="15:35" x14ac:dyDescent="0.2">
      <c r="O942" s="62">
        <f t="shared" si="134"/>
        <v>586.07758100639342</v>
      </c>
      <c r="P942" s="62" t="str">
        <f t="shared" si="135"/>
        <v>Eastern Asia</v>
      </c>
      <c r="R942" s="62">
        <f t="shared" si="137"/>
        <v>7012.5</v>
      </c>
      <c r="S942" s="62">
        <f t="shared" si="136"/>
        <v>0</v>
      </c>
      <c r="T942" s="62">
        <f t="shared" si="140"/>
        <v>0</v>
      </c>
      <c r="U942" s="62">
        <f t="shared" si="140"/>
        <v>0</v>
      </c>
      <c r="V942" s="62">
        <f t="shared" si="140"/>
        <v>0</v>
      </c>
      <c r="W942" s="62">
        <f t="shared" si="140"/>
        <v>0</v>
      </c>
      <c r="X942" s="62">
        <f t="shared" si="140"/>
        <v>586.07758100639342</v>
      </c>
      <c r="Y942" s="62">
        <f t="shared" si="140"/>
        <v>0</v>
      </c>
      <c r="Z942" s="62">
        <f t="shared" si="140"/>
        <v>0</v>
      </c>
      <c r="AA942" s="62">
        <f t="shared" si="140"/>
        <v>0</v>
      </c>
      <c r="AB942" s="62">
        <f t="shared" si="140"/>
        <v>0</v>
      </c>
      <c r="AC942" s="62">
        <f t="shared" si="140"/>
        <v>0</v>
      </c>
      <c r="AD942" s="62">
        <f t="shared" si="140"/>
        <v>0</v>
      </c>
      <c r="AE942" s="62">
        <f t="shared" si="140"/>
        <v>0</v>
      </c>
      <c r="AF942" s="62">
        <f t="shared" si="140"/>
        <v>0</v>
      </c>
      <c r="AG942" s="62">
        <f t="shared" si="140"/>
        <v>0</v>
      </c>
      <c r="AH942" s="62">
        <f t="shared" si="140"/>
        <v>0</v>
      </c>
      <c r="AI942" s="62">
        <f t="shared" si="140"/>
        <v>0</v>
      </c>
    </row>
    <row r="943" spans="15:35" x14ac:dyDescent="0.2">
      <c r="O943" s="62">
        <f t="shared" si="134"/>
        <v>586.07758100639342</v>
      </c>
      <c r="P943" s="62" t="str">
        <f t="shared" si="135"/>
        <v>Eastern Asia</v>
      </c>
      <c r="R943" s="62">
        <f t="shared" si="137"/>
        <v>7020</v>
      </c>
      <c r="S943" s="62">
        <f t="shared" si="136"/>
        <v>0</v>
      </c>
      <c r="T943" s="62">
        <f t="shared" si="140"/>
        <v>0</v>
      </c>
      <c r="U943" s="62">
        <f t="shared" si="140"/>
        <v>0</v>
      </c>
      <c r="V943" s="62">
        <f t="shared" si="140"/>
        <v>0</v>
      </c>
      <c r="W943" s="62">
        <f t="shared" si="140"/>
        <v>0</v>
      </c>
      <c r="X943" s="62">
        <f t="shared" si="140"/>
        <v>586.07758100639342</v>
      </c>
      <c r="Y943" s="62">
        <f t="shared" si="140"/>
        <v>0</v>
      </c>
      <c r="Z943" s="62">
        <f t="shared" si="140"/>
        <v>0</v>
      </c>
      <c r="AA943" s="62">
        <f t="shared" si="140"/>
        <v>0</v>
      </c>
      <c r="AB943" s="62">
        <f t="shared" si="140"/>
        <v>0</v>
      </c>
      <c r="AC943" s="62">
        <f t="shared" si="140"/>
        <v>0</v>
      </c>
      <c r="AD943" s="62">
        <f t="shared" si="140"/>
        <v>0</v>
      </c>
      <c r="AE943" s="62">
        <f t="shared" si="140"/>
        <v>0</v>
      </c>
      <c r="AF943" s="62">
        <f t="shared" si="140"/>
        <v>0</v>
      </c>
      <c r="AG943" s="62">
        <f t="shared" si="140"/>
        <v>0</v>
      </c>
      <c r="AH943" s="62">
        <f t="shared" si="140"/>
        <v>0</v>
      </c>
      <c r="AI943" s="62">
        <f t="shared" si="140"/>
        <v>0</v>
      </c>
    </row>
    <row r="944" spans="15:35" x14ac:dyDescent="0.2">
      <c r="O944" s="62">
        <f t="shared" si="134"/>
        <v>586.07758100639342</v>
      </c>
      <c r="P944" s="62" t="str">
        <f t="shared" si="135"/>
        <v>Eastern Asia</v>
      </c>
      <c r="R944" s="62">
        <f t="shared" si="137"/>
        <v>7027.5</v>
      </c>
      <c r="S944" s="62">
        <f t="shared" si="136"/>
        <v>0</v>
      </c>
      <c r="T944" s="62">
        <f t="shared" si="140"/>
        <v>0</v>
      </c>
      <c r="U944" s="62">
        <f t="shared" si="140"/>
        <v>0</v>
      </c>
      <c r="V944" s="62">
        <f t="shared" si="140"/>
        <v>0</v>
      </c>
      <c r="W944" s="62">
        <f t="shared" si="140"/>
        <v>0</v>
      </c>
      <c r="X944" s="62">
        <f t="shared" si="140"/>
        <v>586.07758100639342</v>
      </c>
      <c r="Y944" s="62">
        <f t="shared" si="140"/>
        <v>0</v>
      </c>
      <c r="Z944" s="62">
        <f t="shared" si="140"/>
        <v>0</v>
      </c>
      <c r="AA944" s="62">
        <f t="shared" si="140"/>
        <v>0</v>
      </c>
      <c r="AB944" s="62">
        <f t="shared" si="140"/>
        <v>0</v>
      </c>
      <c r="AC944" s="62">
        <f t="shared" si="140"/>
        <v>0</v>
      </c>
      <c r="AD944" s="62">
        <f t="shared" si="140"/>
        <v>0</v>
      </c>
      <c r="AE944" s="62">
        <f t="shared" si="140"/>
        <v>0</v>
      </c>
      <c r="AF944" s="62">
        <f t="shared" si="140"/>
        <v>0</v>
      </c>
      <c r="AG944" s="62">
        <f t="shared" si="140"/>
        <v>0</v>
      </c>
      <c r="AH944" s="62">
        <f t="shared" si="140"/>
        <v>0</v>
      </c>
      <c r="AI944" s="62">
        <f t="shared" si="140"/>
        <v>0</v>
      </c>
    </row>
    <row r="945" spans="15:35" x14ac:dyDescent="0.2">
      <c r="O945" s="62">
        <f t="shared" si="134"/>
        <v>586.07758100639342</v>
      </c>
      <c r="P945" s="62" t="str">
        <f t="shared" si="135"/>
        <v>Eastern Asia</v>
      </c>
      <c r="R945" s="62">
        <f t="shared" si="137"/>
        <v>7035</v>
      </c>
      <c r="S945" s="62">
        <f t="shared" si="136"/>
        <v>0</v>
      </c>
      <c r="T945" s="62">
        <f t="shared" si="140"/>
        <v>0</v>
      </c>
      <c r="U945" s="62">
        <f t="shared" si="140"/>
        <v>0</v>
      </c>
      <c r="V945" s="62">
        <f t="shared" si="140"/>
        <v>0</v>
      </c>
      <c r="W945" s="62">
        <f t="shared" si="140"/>
        <v>0</v>
      </c>
      <c r="X945" s="62">
        <f t="shared" si="140"/>
        <v>586.07758100639342</v>
      </c>
      <c r="Y945" s="62">
        <f t="shared" si="140"/>
        <v>0</v>
      </c>
      <c r="Z945" s="62">
        <f t="shared" si="140"/>
        <v>0</v>
      </c>
      <c r="AA945" s="62">
        <f t="shared" si="140"/>
        <v>0</v>
      </c>
      <c r="AB945" s="62">
        <f t="shared" si="140"/>
        <v>0</v>
      </c>
      <c r="AC945" s="62">
        <f t="shared" si="140"/>
        <v>0</v>
      </c>
      <c r="AD945" s="62">
        <f t="shared" si="140"/>
        <v>0</v>
      </c>
      <c r="AE945" s="62">
        <f t="shared" si="140"/>
        <v>0</v>
      </c>
      <c r="AF945" s="62">
        <f t="shared" si="140"/>
        <v>0</v>
      </c>
      <c r="AG945" s="62">
        <f t="shared" si="140"/>
        <v>0</v>
      </c>
      <c r="AH945" s="62">
        <f t="shared" si="140"/>
        <v>0</v>
      </c>
      <c r="AI945" s="62">
        <f t="shared" si="140"/>
        <v>0</v>
      </c>
    </row>
    <row r="946" spans="15:35" x14ac:dyDescent="0.2">
      <c r="O946" s="62">
        <f t="shared" si="134"/>
        <v>586.07758100639342</v>
      </c>
      <c r="P946" s="62" t="str">
        <f t="shared" si="135"/>
        <v>Eastern Asia</v>
      </c>
      <c r="R946" s="62">
        <f t="shared" si="137"/>
        <v>7042.5</v>
      </c>
      <c r="S946" s="62">
        <f t="shared" si="136"/>
        <v>0</v>
      </c>
      <c r="T946" s="62">
        <f t="shared" si="140"/>
        <v>0</v>
      </c>
      <c r="U946" s="62">
        <f t="shared" si="140"/>
        <v>0</v>
      </c>
      <c r="V946" s="62">
        <f t="shared" si="140"/>
        <v>0</v>
      </c>
      <c r="W946" s="62">
        <f t="shared" si="140"/>
        <v>0</v>
      </c>
      <c r="X946" s="62">
        <f t="shared" si="140"/>
        <v>586.07758100639342</v>
      </c>
      <c r="Y946" s="62">
        <f t="shared" si="140"/>
        <v>0</v>
      </c>
      <c r="Z946" s="62">
        <f t="shared" si="140"/>
        <v>0</v>
      </c>
      <c r="AA946" s="62">
        <f t="shared" si="140"/>
        <v>0</v>
      </c>
      <c r="AB946" s="62">
        <f t="shared" si="140"/>
        <v>0</v>
      </c>
      <c r="AC946" s="62">
        <f t="shared" si="140"/>
        <v>0</v>
      </c>
      <c r="AD946" s="62">
        <f t="shared" si="140"/>
        <v>0</v>
      </c>
      <c r="AE946" s="62">
        <f t="shared" si="140"/>
        <v>0</v>
      </c>
      <c r="AF946" s="62">
        <f t="shared" si="140"/>
        <v>0</v>
      </c>
      <c r="AG946" s="62">
        <f t="shared" si="140"/>
        <v>0</v>
      </c>
      <c r="AH946" s="62">
        <f t="shared" si="140"/>
        <v>0</v>
      </c>
      <c r="AI946" s="62">
        <f t="shared" si="140"/>
        <v>0</v>
      </c>
    </row>
    <row r="947" spans="15:35" x14ac:dyDescent="0.2">
      <c r="O947" s="62">
        <f t="shared" si="134"/>
        <v>586.07758100639342</v>
      </c>
      <c r="P947" s="62" t="str">
        <f t="shared" si="135"/>
        <v>Eastern Asia</v>
      </c>
      <c r="R947" s="62">
        <f t="shared" si="137"/>
        <v>7050</v>
      </c>
      <c r="S947" s="62">
        <f t="shared" si="136"/>
        <v>0</v>
      </c>
      <c r="T947" s="62">
        <f t="shared" si="140"/>
        <v>0</v>
      </c>
      <c r="U947" s="62">
        <f t="shared" si="140"/>
        <v>0</v>
      </c>
      <c r="V947" s="62">
        <f t="shared" si="140"/>
        <v>0</v>
      </c>
      <c r="W947" s="62">
        <f t="shared" si="140"/>
        <v>0</v>
      </c>
      <c r="X947" s="62">
        <f t="shared" si="140"/>
        <v>586.07758100639342</v>
      </c>
      <c r="Y947" s="62">
        <f t="shared" si="140"/>
        <v>0</v>
      </c>
      <c r="Z947" s="62">
        <f t="shared" si="140"/>
        <v>0</v>
      </c>
      <c r="AA947" s="62">
        <f t="shared" si="140"/>
        <v>0</v>
      </c>
      <c r="AB947" s="62">
        <f t="shared" si="140"/>
        <v>0</v>
      </c>
      <c r="AC947" s="62">
        <f t="shared" si="140"/>
        <v>0</v>
      </c>
      <c r="AD947" s="62">
        <f t="shared" si="140"/>
        <v>0</v>
      </c>
      <c r="AE947" s="62">
        <f t="shared" si="140"/>
        <v>0</v>
      </c>
      <c r="AF947" s="62">
        <f t="shared" si="140"/>
        <v>0</v>
      </c>
      <c r="AG947" s="62">
        <f t="shared" si="140"/>
        <v>0</v>
      </c>
      <c r="AH947" s="62">
        <f t="shared" si="140"/>
        <v>0</v>
      </c>
      <c r="AI947" s="62">
        <f t="shared" si="140"/>
        <v>0</v>
      </c>
    </row>
    <row r="948" spans="15:35" x14ac:dyDescent="0.2">
      <c r="O948" s="62">
        <f t="shared" si="134"/>
        <v>586.07758100639342</v>
      </c>
      <c r="P948" s="62" t="str">
        <f t="shared" si="135"/>
        <v>Eastern Asia</v>
      </c>
      <c r="R948" s="62">
        <f t="shared" si="137"/>
        <v>7057.5</v>
      </c>
      <c r="S948" s="62">
        <f t="shared" si="136"/>
        <v>0</v>
      </c>
      <c r="T948" s="62">
        <f t="shared" si="140"/>
        <v>0</v>
      </c>
      <c r="U948" s="62">
        <f t="shared" si="140"/>
        <v>0</v>
      </c>
      <c r="V948" s="62">
        <f t="shared" si="140"/>
        <v>0</v>
      </c>
      <c r="W948" s="62">
        <f t="shared" si="140"/>
        <v>0</v>
      </c>
      <c r="X948" s="62">
        <f t="shared" si="140"/>
        <v>586.07758100639342</v>
      </c>
      <c r="Y948" s="62">
        <f t="shared" si="140"/>
        <v>0</v>
      </c>
      <c r="Z948" s="62">
        <f t="shared" si="140"/>
        <v>0</v>
      </c>
      <c r="AA948" s="62">
        <f t="shared" si="140"/>
        <v>0</v>
      </c>
      <c r="AB948" s="62">
        <f t="shared" si="140"/>
        <v>0</v>
      </c>
      <c r="AC948" s="62">
        <f t="shared" si="140"/>
        <v>0</v>
      </c>
      <c r="AD948" s="62">
        <f t="shared" si="140"/>
        <v>0</v>
      </c>
      <c r="AE948" s="62">
        <f t="shared" si="140"/>
        <v>0</v>
      </c>
      <c r="AF948" s="62">
        <f t="shared" si="140"/>
        <v>0</v>
      </c>
      <c r="AG948" s="62">
        <f t="shared" si="140"/>
        <v>0</v>
      </c>
      <c r="AH948" s="62">
        <f t="shared" si="140"/>
        <v>0</v>
      </c>
      <c r="AI948" s="62">
        <f t="shared" si="140"/>
        <v>0</v>
      </c>
    </row>
    <row r="949" spans="15:35" x14ac:dyDescent="0.2">
      <c r="O949" s="62">
        <f t="shared" si="134"/>
        <v>586.07758100639342</v>
      </c>
      <c r="P949" s="62" t="str">
        <f t="shared" si="135"/>
        <v>Eastern Asia</v>
      </c>
      <c r="R949" s="62">
        <f t="shared" si="137"/>
        <v>7065</v>
      </c>
      <c r="S949" s="62">
        <f t="shared" si="136"/>
        <v>0</v>
      </c>
      <c r="T949" s="62">
        <f t="shared" si="140"/>
        <v>0</v>
      </c>
      <c r="U949" s="62">
        <f t="shared" si="140"/>
        <v>0</v>
      </c>
      <c r="V949" s="62">
        <f t="shared" si="140"/>
        <v>0</v>
      </c>
      <c r="W949" s="62">
        <f t="shared" si="140"/>
        <v>0</v>
      </c>
      <c r="X949" s="62">
        <f t="shared" si="140"/>
        <v>586.07758100639342</v>
      </c>
      <c r="Y949" s="62">
        <f t="shared" si="140"/>
        <v>0</v>
      </c>
      <c r="Z949" s="62">
        <f t="shared" si="140"/>
        <v>0</v>
      </c>
      <c r="AA949" s="62">
        <f t="shared" si="140"/>
        <v>0</v>
      </c>
      <c r="AB949" s="62">
        <f t="shared" si="140"/>
        <v>0</v>
      </c>
      <c r="AC949" s="62">
        <f t="shared" si="140"/>
        <v>0</v>
      </c>
      <c r="AD949" s="62">
        <f t="shared" si="140"/>
        <v>0</v>
      </c>
      <c r="AE949" s="62">
        <f t="shared" si="140"/>
        <v>0</v>
      </c>
      <c r="AF949" s="62">
        <f t="shared" si="140"/>
        <v>0</v>
      </c>
      <c r="AG949" s="62">
        <f t="shared" si="140"/>
        <v>0</v>
      </c>
      <c r="AH949" s="62">
        <f t="shared" si="140"/>
        <v>0</v>
      </c>
      <c r="AI949" s="62">
        <f t="shared" si="140"/>
        <v>0</v>
      </c>
    </row>
    <row r="950" spans="15:35" x14ac:dyDescent="0.2">
      <c r="O950" s="62">
        <f t="shared" si="134"/>
        <v>586.07758100639342</v>
      </c>
      <c r="P950" s="62" t="str">
        <f t="shared" si="135"/>
        <v>Eastern Asia</v>
      </c>
      <c r="R950" s="62">
        <f t="shared" si="137"/>
        <v>7072.5</v>
      </c>
      <c r="S950" s="62">
        <f t="shared" si="136"/>
        <v>0</v>
      </c>
      <c r="T950" s="62">
        <f t="shared" si="140"/>
        <v>0</v>
      </c>
      <c r="U950" s="62">
        <f t="shared" si="140"/>
        <v>0</v>
      </c>
      <c r="V950" s="62">
        <f t="shared" si="140"/>
        <v>0</v>
      </c>
      <c r="W950" s="62">
        <f t="shared" si="140"/>
        <v>0</v>
      </c>
      <c r="X950" s="62">
        <f t="shared" si="140"/>
        <v>586.07758100639342</v>
      </c>
      <c r="Y950" s="62">
        <f t="shared" si="140"/>
        <v>0</v>
      </c>
      <c r="Z950" s="62">
        <f t="shared" si="140"/>
        <v>0</v>
      </c>
      <c r="AA950" s="62">
        <f t="shared" si="140"/>
        <v>0</v>
      </c>
      <c r="AB950" s="62">
        <f t="shared" si="140"/>
        <v>0</v>
      </c>
      <c r="AC950" s="62">
        <f t="shared" si="140"/>
        <v>0</v>
      </c>
      <c r="AD950" s="62">
        <f t="shared" si="140"/>
        <v>0</v>
      </c>
      <c r="AE950" s="62">
        <f t="shared" si="140"/>
        <v>0</v>
      </c>
      <c r="AF950" s="62">
        <f t="shared" si="140"/>
        <v>0</v>
      </c>
      <c r="AG950" s="62">
        <f t="shared" si="140"/>
        <v>0</v>
      </c>
      <c r="AH950" s="62">
        <f t="shared" si="140"/>
        <v>0</v>
      </c>
      <c r="AI950" s="62">
        <f t="shared" si="140"/>
        <v>0</v>
      </c>
    </row>
    <row r="951" spans="15:35" x14ac:dyDescent="0.2">
      <c r="O951" s="62">
        <f t="shared" si="134"/>
        <v>586.07758100639342</v>
      </c>
      <c r="P951" s="62" t="str">
        <f t="shared" si="135"/>
        <v>Eastern Asia</v>
      </c>
      <c r="R951" s="62">
        <f t="shared" si="137"/>
        <v>7080</v>
      </c>
      <c r="S951" s="62">
        <f t="shared" si="136"/>
        <v>0</v>
      </c>
      <c r="T951" s="62">
        <f t="shared" si="140"/>
        <v>0</v>
      </c>
      <c r="U951" s="62">
        <f t="shared" si="140"/>
        <v>0</v>
      </c>
      <c r="V951" s="62">
        <f t="shared" si="140"/>
        <v>0</v>
      </c>
      <c r="W951" s="62">
        <f t="shared" si="140"/>
        <v>0</v>
      </c>
      <c r="X951" s="62">
        <f t="shared" si="140"/>
        <v>586.07758100639342</v>
      </c>
      <c r="Y951" s="62">
        <f t="shared" si="140"/>
        <v>0</v>
      </c>
      <c r="Z951" s="62">
        <f t="shared" si="140"/>
        <v>0</v>
      </c>
      <c r="AA951" s="62">
        <f t="shared" si="140"/>
        <v>0</v>
      </c>
      <c r="AB951" s="62">
        <f t="shared" si="140"/>
        <v>0</v>
      </c>
      <c r="AC951" s="62">
        <f t="shared" si="140"/>
        <v>0</v>
      </c>
      <c r="AD951" s="62">
        <f t="shared" si="140"/>
        <v>0</v>
      </c>
      <c r="AE951" s="62">
        <f t="shared" si="140"/>
        <v>0</v>
      </c>
      <c r="AF951" s="62">
        <f t="shared" si="140"/>
        <v>0</v>
      </c>
      <c r="AG951" s="62">
        <f t="shared" si="140"/>
        <v>0</v>
      </c>
      <c r="AH951" s="62">
        <f t="shared" si="140"/>
        <v>0</v>
      </c>
      <c r="AI951" s="62">
        <f t="shared" si="140"/>
        <v>0</v>
      </c>
    </row>
    <row r="952" spans="15:35" x14ac:dyDescent="0.2">
      <c r="O952" s="62">
        <f t="shared" si="134"/>
        <v>586.07758100639342</v>
      </c>
      <c r="P952" s="62" t="str">
        <f t="shared" si="135"/>
        <v>Eastern Asia</v>
      </c>
      <c r="R952" s="62">
        <f t="shared" si="137"/>
        <v>7087.5</v>
      </c>
      <c r="S952" s="62">
        <f t="shared" si="136"/>
        <v>0</v>
      </c>
      <c r="T952" s="62">
        <f t="shared" si="140"/>
        <v>0</v>
      </c>
      <c r="U952" s="62">
        <f t="shared" si="140"/>
        <v>0</v>
      </c>
      <c r="V952" s="62">
        <f t="shared" si="140"/>
        <v>0</v>
      </c>
      <c r="W952" s="62">
        <f t="shared" si="140"/>
        <v>0</v>
      </c>
      <c r="X952" s="62">
        <f t="shared" si="140"/>
        <v>586.07758100639342</v>
      </c>
      <c r="Y952" s="62">
        <f t="shared" si="140"/>
        <v>0</v>
      </c>
      <c r="Z952" s="62">
        <f t="shared" si="140"/>
        <v>0</v>
      </c>
      <c r="AA952" s="62">
        <f t="shared" si="140"/>
        <v>0</v>
      </c>
      <c r="AB952" s="62">
        <f t="shared" si="140"/>
        <v>0</v>
      </c>
      <c r="AC952" s="62">
        <f t="shared" si="140"/>
        <v>0</v>
      </c>
      <c r="AD952" s="62">
        <f t="shared" si="140"/>
        <v>0</v>
      </c>
      <c r="AE952" s="62">
        <f t="shared" si="140"/>
        <v>0</v>
      </c>
      <c r="AF952" s="62">
        <f t="shared" si="140"/>
        <v>0</v>
      </c>
      <c r="AG952" s="62">
        <f t="shared" si="140"/>
        <v>0</v>
      </c>
      <c r="AH952" s="62">
        <f t="shared" si="140"/>
        <v>0</v>
      </c>
      <c r="AI952" s="62">
        <f t="shared" si="140"/>
        <v>0</v>
      </c>
    </row>
    <row r="953" spans="15:35" x14ac:dyDescent="0.2">
      <c r="O953" s="62">
        <f t="shared" si="134"/>
        <v>586.07758100639342</v>
      </c>
      <c r="P953" s="62" t="str">
        <f t="shared" si="135"/>
        <v>Eastern Asia</v>
      </c>
      <c r="R953" s="62">
        <f t="shared" si="137"/>
        <v>7095</v>
      </c>
      <c r="S953" s="62">
        <f t="shared" si="136"/>
        <v>0</v>
      </c>
      <c r="T953" s="62">
        <f t="shared" si="140"/>
        <v>0</v>
      </c>
      <c r="U953" s="62">
        <f t="shared" si="140"/>
        <v>0</v>
      </c>
      <c r="V953" s="62">
        <f t="shared" si="140"/>
        <v>0</v>
      </c>
      <c r="W953" s="62">
        <f t="shared" si="140"/>
        <v>0</v>
      </c>
      <c r="X953" s="62">
        <f t="shared" si="140"/>
        <v>586.07758100639342</v>
      </c>
      <c r="Y953" s="62">
        <f t="shared" si="140"/>
        <v>0</v>
      </c>
      <c r="Z953" s="62">
        <f t="shared" si="140"/>
        <v>0</v>
      </c>
      <c r="AA953" s="62">
        <f t="shared" si="140"/>
        <v>0</v>
      </c>
      <c r="AB953" s="62">
        <f t="shared" si="140"/>
        <v>0</v>
      </c>
      <c r="AC953" s="62">
        <f t="shared" si="140"/>
        <v>0</v>
      </c>
      <c r="AD953" s="62">
        <f t="shared" si="140"/>
        <v>0</v>
      </c>
      <c r="AE953" s="62">
        <f t="shared" ref="T953:AI969" si="141">IF($R953&gt;MAX($L:$L),0,IF($P953=AE$6,$O953,0))</f>
        <v>0</v>
      </c>
      <c r="AF953" s="62">
        <f t="shared" si="141"/>
        <v>0</v>
      </c>
      <c r="AG953" s="62">
        <f t="shared" si="141"/>
        <v>0</v>
      </c>
      <c r="AH953" s="62">
        <f t="shared" si="141"/>
        <v>0</v>
      </c>
      <c r="AI953" s="62">
        <f t="shared" si="141"/>
        <v>0</v>
      </c>
    </row>
    <row r="954" spans="15:35" x14ac:dyDescent="0.2">
      <c r="O954" s="62">
        <f t="shared" si="134"/>
        <v>586.13845243957917</v>
      </c>
      <c r="P954" s="62" t="str">
        <f t="shared" si="135"/>
        <v>Middle East</v>
      </c>
      <c r="R954" s="62">
        <f t="shared" si="137"/>
        <v>7102.5</v>
      </c>
      <c r="S954" s="62">
        <f t="shared" si="136"/>
        <v>0</v>
      </c>
      <c r="T954" s="62">
        <f t="shared" si="141"/>
        <v>0</v>
      </c>
      <c r="U954" s="62">
        <f t="shared" si="141"/>
        <v>586.13845243957917</v>
      </c>
      <c r="V954" s="62">
        <f t="shared" si="141"/>
        <v>0</v>
      </c>
      <c r="W954" s="62">
        <f t="shared" si="141"/>
        <v>0</v>
      </c>
      <c r="X954" s="62">
        <f t="shared" si="141"/>
        <v>0</v>
      </c>
      <c r="Y954" s="62">
        <f t="shared" si="141"/>
        <v>0</v>
      </c>
      <c r="Z954" s="62">
        <f t="shared" si="141"/>
        <v>0</v>
      </c>
      <c r="AA954" s="62">
        <f t="shared" si="141"/>
        <v>0</v>
      </c>
      <c r="AB954" s="62">
        <f t="shared" si="141"/>
        <v>0</v>
      </c>
      <c r="AC954" s="62">
        <f t="shared" si="141"/>
        <v>0</v>
      </c>
      <c r="AD954" s="62">
        <f t="shared" si="141"/>
        <v>0</v>
      </c>
      <c r="AE954" s="62">
        <f t="shared" si="141"/>
        <v>0</v>
      </c>
      <c r="AF954" s="62">
        <f t="shared" si="141"/>
        <v>0</v>
      </c>
      <c r="AG954" s="62">
        <f t="shared" si="141"/>
        <v>0</v>
      </c>
      <c r="AH954" s="62">
        <f t="shared" si="141"/>
        <v>0</v>
      </c>
      <c r="AI954" s="62">
        <f t="shared" si="141"/>
        <v>0</v>
      </c>
    </row>
    <row r="955" spans="15:35" x14ac:dyDescent="0.2">
      <c r="O955" s="62">
        <f t="shared" si="134"/>
        <v>586.13845243957917</v>
      </c>
      <c r="P955" s="62" t="str">
        <f t="shared" si="135"/>
        <v>Middle East</v>
      </c>
      <c r="R955" s="62">
        <f t="shared" si="137"/>
        <v>7110</v>
      </c>
      <c r="S955" s="62">
        <f t="shared" si="136"/>
        <v>0</v>
      </c>
      <c r="T955" s="62">
        <f t="shared" si="141"/>
        <v>0</v>
      </c>
      <c r="U955" s="62">
        <f t="shared" si="141"/>
        <v>586.13845243957917</v>
      </c>
      <c r="V955" s="62">
        <f t="shared" si="141"/>
        <v>0</v>
      </c>
      <c r="W955" s="62">
        <f t="shared" si="141"/>
        <v>0</v>
      </c>
      <c r="X955" s="62">
        <f t="shared" si="141"/>
        <v>0</v>
      </c>
      <c r="Y955" s="62">
        <f t="shared" si="141"/>
        <v>0</v>
      </c>
      <c r="Z955" s="62">
        <f t="shared" si="141"/>
        <v>0</v>
      </c>
      <c r="AA955" s="62">
        <f t="shared" si="141"/>
        <v>0</v>
      </c>
      <c r="AB955" s="62">
        <f t="shared" si="141"/>
        <v>0</v>
      </c>
      <c r="AC955" s="62">
        <f t="shared" si="141"/>
        <v>0</v>
      </c>
      <c r="AD955" s="62">
        <f t="shared" si="141"/>
        <v>0</v>
      </c>
      <c r="AE955" s="62">
        <f t="shared" si="141"/>
        <v>0</v>
      </c>
      <c r="AF955" s="62">
        <f t="shared" si="141"/>
        <v>0</v>
      </c>
      <c r="AG955" s="62">
        <f t="shared" si="141"/>
        <v>0</v>
      </c>
      <c r="AH955" s="62">
        <f t="shared" si="141"/>
        <v>0</v>
      </c>
      <c r="AI955" s="62">
        <f t="shared" si="141"/>
        <v>0</v>
      </c>
    </row>
    <row r="956" spans="15:35" x14ac:dyDescent="0.2">
      <c r="O956" s="62">
        <f t="shared" si="134"/>
        <v>586.13845243957917</v>
      </c>
      <c r="P956" s="62" t="str">
        <f t="shared" si="135"/>
        <v>Middle East</v>
      </c>
      <c r="R956" s="62">
        <f t="shared" si="137"/>
        <v>7117.5</v>
      </c>
      <c r="S956" s="62">
        <f t="shared" si="136"/>
        <v>0</v>
      </c>
      <c r="T956" s="62">
        <f t="shared" si="141"/>
        <v>0</v>
      </c>
      <c r="U956" s="62">
        <f t="shared" si="141"/>
        <v>586.13845243957917</v>
      </c>
      <c r="V956" s="62">
        <f t="shared" si="141"/>
        <v>0</v>
      </c>
      <c r="W956" s="62">
        <f t="shared" si="141"/>
        <v>0</v>
      </c>
      <c r="X956" s="62">
        <f t="shared" si="141"/>
        <v>0</v>
      </c>
      <c r="Y956" s="62">
        <f t="shared" si="141"/>
        <v>0</v>
      </c>
      <c r="Z956" s="62">
        <f t="shared" si="141"/>
        <v>0</v>
      </c>
      <c r="AA956" s="62">
        <f t="shared" si="141"/>
        <v>0</v>
      </c>
      <c r="AB956" s="62">
        <f t="shared" si="141"/>
        <v>0</v>
      </c>
      <c r="AC956" s="62">
        <f t="shared" si="141"/>
        <v>0</v>
      </c>
      <c r="AD956" s="62">
        <f t="shared" si="141"/>
        <v>0</v>
      </c>
      <c r="AE956" s="62">
        <f t="shared" si="141"/>
        <v>0</v>
      </c>
      <c r="AF956" s="62">
        <f t="shared" si="141"/>
        <v>0</v>
      </c>
      <c r="AG956" s="62">
        <f t="shared" si="141"/>
        <v>0</v>
      </c>
      <c r="AH956" s="62">
        <f t="shared" si="141"/>
        <v>0</v>
      </c>
      <c r="AI956" s="62">
        <f t="shared" si="141"/>
        <v>0</v>
      </c>
    </row>
    <row r="957" spans="15:35" x14ac:dyDescent="0.2">
      <c r="O957" s="62">
        <f t="shared" si="134"/>
        <v>586.13845243957917</v>
      </c>
      <c r="P957" s="62" t="str">
        <f t="shared" si="135"/>
        <v>Middle East</v>
      </c>
      <c r="R957" s="62">
        <f t="shared" si="137"/>
        <v>7125</v>
      </c>
      <c r="S957" s="62">
        <f t="shared" si="136"/>
        <v>0</v>
      </c>
      <c r="T957" s="62">
        <f t="shared" si="141"/>
        <v>0</v>
      </c>
      <c r="U957" s="62">
        <f t="shared" si="141"/>
        <v>586.13845243957917</v>
      </c>
      <c r="V957" s="62">
        <f t="shared" si="141"/>
        <v>0</v>
      </c>
      <c r="W957" s="62">
        <f t="shared" si="141"/>
        <v>0</v>
      </c>
      <c r="X957" s="62">
        <f t="shared" si="141"/>
        <v>0</v>
      </c>
      <c r="Y957" s="62">
        <f t="shared" si="141"/>
        <v>0</v>
      </c>
      <c r="Z957" s="62">
        <f t="shared" si="141"/>
        <v>0</v>
      </c>
      <c r="AA957" s="62">
        <f t="shared" si="141"/>
        <v>0</v>
      </c>
      <c r="AB957" s="62">
        <f t="shared" si="141"/>
        <v>0</v>
      </c>
      <c r="AC957" s="62">
        <f t="shared" si="141"/>
        <v>0</v>
      </c>
      <c r="AD957" s="62">
        <f t="shared" si="141"/>
        <v>0</v>
      </c>
      <c r="AE957" s="62">
        <f t="shared" si="141"/>
        <v>0</v>
      </c>
      <c r="AF957" s="62">
        <f t="shared" si="141"/>
        <v>0</v>
      </c>
      <c r="AG957" s="62">
        <f t="shared" si="141"/>
        <v>0</v>
      </c>
      <c r="AH957" s="62">
        <f t="shared" si="141"/>
        <v>0</v>
      </c>
      <c r="AI957" s="62">
        <f t="shared" si="141"/>
        <v>0</v>
      </c>
    </row>
    <row r="958" spans="15:35" x14ac:dyDescent="0.2">
      <c r="O958" s="62">
        <f t="shared" si="134"/>
        <v>586.13845243957917</v>
      </c>
      <c r="P958" s="62" t="str">
        <f t="shared" si="135"/>
        <v>Middle East</v>
      </c>
      <c r="R958" s="62">
        <f t="shared" si="137"/>
        <v>7132.5</v>
      </c>
      <c r="S958" s="62">
        <f t="shared" si="136"/>
        <v>0</v>
      </c>
      <c r="T958" s="62">
        <f t="shared" si="141"/>
        <v>0</v>
      </c>
      <c r="U958" s="62">
        <f t="shared" si="141"/>
        <v>586.13845243957917</v>
      </c>
      <c r="V958" s="62">
        <f t="shared" si="141"/>
        <v>0</v>
      </c>
      <c r="W958" s="62">
        <f t="shared" si="141"/>
        <v>0</v>
      </c>
      <c r="X958" s="62">
        <f t="shared" si="141"/>
        <v>0</v>
      </c>
      <c r="Y958" s="62">
        <f t="shared" si="141"/>
        <v>0</v>
      </c>
      <c r="Z958" s="62">
        <f t="shared" si="141"/>
        <v>0</v>
      </c>
      <c r="AA958" s="62">
        <f t="shared" si="141"/>
        <v>0</v>
      </c>
      <c r="AB958" s="62">
        <f t="shared" si="141"/>
        <v>0</v>
      </c>
      <c r="AC958" s="62">
        <f t="shared" si="141"/>
        <v>0</v>
      </c>
      <c r="AD958" s="62">
        <f t="shared" si="141"/>
        <v>0</v>
      </c>
      <c r="AE958" s="62">
        <f t="shared" si="141"/>
        <v>0</v>
      </c>
      <c r="AF958" s="62">
        <f t="shared" si="141"/>
        <v>0</v>
      </c>
      <c r="AG958" s="62">
        <f t="shared" si="141"/>
        <v>0</v>
      </c>
      <c r="AH958" s="62">
        <f t="shared" si="141"/>
        <v>0</v>
      </c>
      <c r="AI958" s="62">
        <f t="shared" si="141"/>
        <v>0</v>
      </c>
    </row>
    <row r="959" spans="15:35" x14ac:dyDescent="0.2">
      <c r="O959" s="62">
        <f t="shared" si="134"/>
        <v>586.13845243957917</v>
      </c>
      <c r="P959" s="62" t="str">
        <f t="shared" si="135"/>
        <v>Middle East</v>
      </c>
      <c r="R959" s="62">
        <f t="shared" si="137"/>
        <v>7140</v>
      </c>
      <c r="S959" s="62">
        <f t="shared" si="136"/>
        <v>0</v>
      </c>
      <c r="T959" s="62">
        <f t="shared" si="141"/>
        <v>0</v>
      </c>
      <c r="U959" s="62">
        <f t="shared" si="141"/>
        <v>586.13845243957917</v>
      </c>
      <c r="V959" s="62">
        <f t="shared" si="141"/>
        <v>0</v>
      </c>
      <c r="W959" s="62">
        <f t="shared" si="141"/>
        <v>0</v>
      </c>
      <c r="X959" s="62">
        <f t="shared" si="141"/>
        <v>0</v>
      </c>
      <c r="Y959" s="62">
        <f t="shared" si="141"/>
        <v>0</v>
      </c>
      <c r="Z959" s="62">
        <f t="shared" si="141"/>
        <v>0</v>
      </c>
      <c r="AA959" s="62">
        <f t="shared" si="141"/>
        <v>0</v>
      </c>
      <c r="AB959" s="62">
        <f t="shared" si="141"/>
        <v>0</v>
      </c>
      <c r="AC959" s="62">
        <f t="shared" si="141"/>
        <v>0</v>
      </c>
      <c r="AD959" s="62">
        <f t="shared" si="141"/>
        <v>0</v>
      </c>
      <c r="AE959" s="62">
        <f t="shared" si="141"/>
        <v>0</v>
      </c>
      <c r="AF959" s="62">
        <f t="shared" si="141"/>
        <v>0</v>
      </c>
      <c r="AG959" s="62">
        <f t="shared" si="141"/>
        <v>0</v>
      </c>
      <c r="AH959" s="62">
        <f t="shared" si="141"/>
        <v>0</v>
      </c>
      <c r="AI959" s="62">
        <f t="shared" si="141"/>
        <v>0</v>
      </c>
    </row>
    <row r="960" spans="15:35" x14ac:dyDescent="0.2">
      <c r="O960" s="62">
        <f t="shared" si="134"/>
        <v>586.13845243957917</v>
      </c>
      <c r="P960" s="62" t="str">
        <f t="shared" si="135"/>
        <v>Middle East</v>
      </c>
      <c r="R960" s="62">
        <f t="shared" si="137"/>
        <v>7147.5</v>
      </c>
      <c r="S960" s="62">
        <f t="shared" si="136"/>
        <v>0</v>
      </c>
      <c r="T960" s="62">
        <f t="shared" si="141"/>
        <v>0</v>
      </c>
      <c r="U960" s="62">
        <f t="shared" si="141"/>
        <v>586.13845243957917</v>
      </c>
      <c r="V960" s="62">
        <f t="shared" si="141"/>
        <v>0</v>
      </c>
      <c r="W960" s="62">
        <f t="shared" si="141"/>
        <v>0</v>
      </c>
      <c r="X960" s="62">
        <f t="shared" si="141"/>
        <v>0</v>
      </c>
      <c r="Y960" s="62">
        <f t="shared" si="141"/>
        <v>0</v>
      </c>
      <c r="Z960" s="62">
        <f t="shared" si="141"/>
        <v>0</v>
      </c>
      <c r="AA960" s="62">
        <f t="shared" si="141"/>
        <v>0</v>
      </c>
      <c r="AB960" s="62">
        <f t="shared" si="141"/>
        <v>0</v>
      </c>
      <c r="AC960" s="62">
        <f t="shared" si="141"/>
        <v>0</v>
      </c>
      <c r="AD960" s="62">
        <f t="shared" si="141"/>
        <v>0</v>
      </c>
      <c r="AE960" s="62">
        <f t="shared" si="141"/>
        <v>0</v>
      </c>
      <c r="AF960" s="62">
        <f t="shared" si="141"/>
        <v>0</v>
      </c>
      <c r="AG960" s="62">
        <f t="shared" si="141"/>
        <v>0</v>
      </c>
      <c r="AH960" s="62">
        <f t="shared" si="141"/>
        <v>0</v>
      </c>
      <c r="AI960" s="62">
        <f t="shared" si="141"/>
        <v>0</v>
      </c>
    </row>
    <row r="961" spans="15:35" x14ac:dyDescent="0.2">
      <c r="O961" s="62">
        <f t="shared" si="134"/>
        <v>586.13845243957917</v>
      </c>
      <c r="P961" s="62" t="str">
        <f t="shared" si="135"/>
        <v>Middle East</v>
      </c>
      <c r="R961" s="62">
        <f t="shared" si="137"/>
        <v>7155</v>
      </c>
      <c r="S961" s="62">
        <f t="shared" si="136"/>
        <v>0</v>
      </c>
      <c r="T961" s="62">
        <f t="shared" si="141"/>
        <v>0</v>
      </c>
      <c r="U961" s="62">
        <f t="shared" si="141"/>
        <v>586.13845243957917</v>
      </c>
      <c r="V961" s="62">
        <f t="shared" si="141"/>
        <v>0</v>
      </c>
      <c r="W961" s="62">
        <f t="shared" si="141"/>
        <v>0</v>
      </c>
      <c r="X961" s="62">
        <f t="shared" si="141"/>
        <v>0</v>
      </c>
      <c r="Y961" s="62">
        <f t="shared" si="141"/>
        <v>0</v>
      </c>
      <c r="Z961" s="62">
        <f t="shared" si="141"/>
        <v>0</v>
      </c>
      <c r="AA961" s="62">
        <f t="shared" si="141"/>
        <v>0</v>
      </c>
      <c r="AB961" s="62">
        <f t="shared" si="141"/>
        <v>0</v>
      </c>
      <c r="AC961" s="62">
        <f t="shared" si="141"/>
        <v>0</v>
      </c>
      <c r="AD961" s="62">
        <f t="shared" si="141"/>
        <v>0</v>
      </c>
      <c r="AE961" s="62">
        <f t="shared" si="141"/>
        <v>0</v>
      </c>
      <c r="AF961" s="62">
        <f t="shared" si="141"/>
        <v>0</v>
      </c>
      <c r="AG961" s="62">
        <f t="shared" si="141"/>
        <v>0</v>
      </c>
      <c r="AH961" s="62">
        <f t="shared" si="141"/>
        <v>0</v>
      </c>
      <c r="AI961" s="62">
        <f t="shared" si="141"/>
        <v>0</v>
      </c>
    </row>
    <row r="962" spans="15:35" x14ac:dyDescent="0.2">
      <c r="O962" s="62">
        <f t="shared" si="134"/>
        <v>586.13845243957917</v>
      </c>
      <c r="P962" s="62" t="str">
        <f t="shared" si="135"/>
        <v>Middle East</v>
      </c>
      <c r="R962" s="62">
        <f t="shared" si="137"/>
        <v>7162.5</v>
      </c>
      <c r="S962" s="62">
        <f t="shared" si="136"/>
        <v>0</v>
      </c>
      <c r="T962" s="62">
        <f t="shared" si="141"/>
        <v>0</v>
      </c>
      <c r="U962" s="62">
        <f t="shared" si="141"/>
        <v>586.13845243957917</v>
      </c>
      <c r="V962" s="62">
        <f t="shared" si="141"/>
        <v>0</v>
      </c>
      <c r="W962" s="62">
        <f t="shared" si="141"/>
        <v>0</v>
      </c>
      <c r="X962" s="62">
        <f t="shared" si="141"/>
        <v>0</v>
      </c>
      <c r="Y962" s="62">
        <f t="shared" si="141"/>
        <v>0</v>
      </c>
      <c r="Z962" s="62">
        <f t="shared" si="141"/>
        <v>0</v>
      </c>
      <c r="AA962" s="62">
        <f t="shared" si="141"/>
        <v>0</v>
      </c>
      <c r="AB962" s="62">
        <f t="shared" si="141"/>
        <v>0</v>
      </c>
      <c r="AC962" s="62">
        <f t="shared" si="141"/>
        <v>0</v>
      </c>
      <c r="AD962" s="62">
        <f t="shared" si="141"/>
        <v>0</v>
      </c>
      <c r="AE962" s="62">
        <f t="shared" si="141"/>
        <v>0</v>
      </c>
      <c r="AF962" s="62">
        <f t="shared" si="141"/>
        <v>0</v>
      </c>
      <c r="AG962" s="62">
        <f t="shared" si="141"/>
        <v>0</v>
      </c>
      <c r="AH962" s="62">
        <f t="shared" si="141"/>
        <v>0</v>
      </c>
      <c r="AI962" s="62">
        <f t="shared" si="141"/>
        <v>0</v>
      </c>
    </row>
    <row r="963" spans="15:35" x14ac:dyDescent="0.2">
      <c r="O963" s="62">
        <f t="shared" si="134"/>
        <v>586.13845243957917</v>
      </c>
      <c r="P963" s="62" t="str">
        <f t="shared" si="135"/>
        <v>Middle East</v>
      </c>
      <c r="R963" s="62">
        <f t="shared" si="137"/>
        <v>7170</v>
      </c>
      <c r="S963" s="62">
        <f t="shared" si="136"/>
        <v>0</v>
      </c>
      <c r="T963" s="62">
        <f t="shared" si="141"/>
        <v>0</v>
      </c>
      <c r="U963" s="62">
        <f t="shared" si="141"/>
        <v>586.13845243957917</v>
      </c>
      <c r="V963" s="62">
        <f t="shared" si="141"/>
        <v>0</v>
      </c>
      <c r="W963" s="62">
        <f t="shared" si="141"/>
        <v>0</v>
      </c>
      <c r="X963" s="62">
        <f t="shared" si="141"/>
        <v>0</v>
      </c>
      <c r="Y963" s="62">
        <f t="shared" si="141"/>
        <v>0</v>
      </c>
      <c r="Z963" s="62">
        <f t="shared" si="141"/>
        <v>0</v>
      </c>
      <c r="AA963" s="62">
        <f t="shared" si="141"/>
        <v>0</v>
      </c>
      <c r="AB963" s="62">
        <f t="shared" si="141"/>
        <v>0</v>
      </c>
      <c r="AC963" s="62">
        <f t="shared" si="141"/>
        <v>0</v>
      </c>
      <c r="AD963" s="62">
        <f t="shared" si="141"/>
        <v>0</v>
      </c>
      <c r="AE963" s="62">
        <f t="shared" si="141"/>
        <v>0</v>
      </c>
      <c r="AF963" s="62">
        <f t="shared" si="141"/>
        <v>0</v>
      </c>
      <c r="AG963" s="62">
        <f t="shared" si="141"/>
        <v>0</v>
      </c>
      <c r="AH963" s="62">
        <f t="shared" si="141"/>
        <v>0</v>
      </c>
      <c r="AI963" s="62">
        <f t="shared" si="141"/>
        <v>0</v>
      </c>
    </row>
    <row r="964" spans="15:35" x14ac:dyDescent="0.2">
      <c r="O964" s="62">
        <f t="shared" si="134"/>
        <v>586.13845243957917</v>
      </c>
      <c r="P964" s="62" t="str">
        <f t="shared" si="135"/>
        <v>Middle East</v>
      </c>
      <c r="R964" s="62">
        <f t="shared" si="137"/>
        <v>7177.5</v>
      </c>
      <c r="S964" s="62">
        <f t="shared" si="136"/>
        <v>0</v>
      </c>
      <c r="T964" s="62">
        <f t="shared" si="141"/>
        <v>0</v>
      </c>
      <c r="U964" s="62">
        <f t="shared" si="141"/>
        <v>586.13845243957917</v>
      </c>
      <c r="V964" s="62">
        <f t="shared" si="141"/>
        <v>0</v>
      </c>
      <c r="W964" s="62">
        <f t="shared" si="141"/>
        <v>0</v>
      </c>
      <c r="X964" s="62">
        <f t="shared" si="141"/>
        <v>0</v>
      </c>
      <c r="Y964" s="62">
        <f t="shared" si="141"/>
        <v>0</v>
      </c>
      <c r="Z964" s="62">
        <f t="shared" si="141"/>
        <v>0</v>
      </c>
      <c r="AA964" s="62">
        <f t="shared" si="141"/>
        <v>0</v>
      </c>
      <c r="AB964" s="62">
        <f t="shared" si="141"/>
        <v>0</v>
      </c>
      <c r="AC964" s="62">
        <f t="shared" si="141"/>
        <v>0</v>
      </c>
      <c r="AD964" s="62">
        <f t="shared" si="141"/>
        <v>0</v>
      </c>
      <c r="AE964" s="62">
        <f t="shared" si="141"/>
        <v>0</v>
      </c>
      <c r="AF964" s="62">
        <f t="shared" si="141"/>
        <v>0</v>
      </c>
      <c r="AG964" s="62">
        <f t="shared" si="141"/>
        <v>0</v>
      </c>
      <c r="AH964" s="62">
        <f t="shared" si="141"/>
        <v>0</v>
      </c>
      <c r="AI964" s="62">
        <f t="shared" si="141"/>
        <v>0</v>
      </c>
    </row>
    <row r="965" spans="15:35" x14ac:dyDescent="0.2">
      <c r="O965" s="62">
        <f t="shared" si="134"/>
        <v>586.13845243957917</v>
      </c>
      <c r="P965" s="62" t="str">
        <f t="shared" si="135"/>
        <v>Middle East</v>
      </c>
      <c r="R965" s="62">
        <f t="shared" si="137"/>
        <v>7185</v>
      </c>
      <c r="S965" s="62">
        <f t="shared" si="136"/>
        <v>0</v>
      </c>
      <c r="T965" s="62">
        <f t="shared" si="141"/>
        <v>0</v>
      </c>
      <c r="U965" s="62">
        <f t="shared" si="141"/>
        <v>586.13845243957917</v>
      </c>
      <c r="V965" s="62">
        <f t="shared" si="141"/>
        <v>0</v>
      </c>
      <c r="W965" s="62">
        <f t="shared" si="141"/>
        <v>0</v>
      </c>
      <c r="X965" s="62">
        <f t="shared" si="141"/>
        <v>0</v>
      </c>
      <c r="Y965" s="62">
        <f t="shared" si="141"/>
        <v>0</v>
      </c>
      <c r="Z965" s="62">
        <f t="shared" si="141"/>
        <v>0</v>
      </c>
      <c r="AA965" s="62">
        <f t="shared" si="141"/>
        <v>0</v>
      </c>
      <c r="AB965" s="62">
        <f t="shared" si="141"/>
        <v>0</v>
      </c>
      <c r="AC965" s="62">
        <f t="shared" si="141"/>
        <v>0</v>
      </c>
      <c r="AD965" s="62">
        <f t="shared" si="141"/>
        <v>0</v>
      </c>
      <c r="AE965" s="62">
        <f t="shared" si="141"/>
        <v>0</v>
      </c>
      <c r="AF965" s="62">
        <f t="shared" si="141"/>
        <v>0</v>
      </c>
      <c r="AG965" s="62">
        <f t="shared" si="141"/>
        <v>0</v>
      </c>
      <c r="AH965" s="62">
        <f t="shared" si="141"/>
        <v>0</v>
      </c>
      <c r="AI965" s="62">
        <f t="shared" si="141"/>
        <v>0</v>
      </c>
    </row>
    <row r="966" spans="15:35" x14ac:dyDescent="0.2">
      <c r="O966" s="62">
        <f t="shared" si="134"/>
        <v>586.13845243957917</v>
      </c>
      <c r="P966" s="62" t="str">
        <f t="shared" si="135"/>
        <v>Middle East</v>
      </c>
      <c r="R966" s="62">
        <f t="shared" si="137"/>
        <v>7192.5</v>
      </c>
      <c r="S966" s="62">
        <f t="shared" si="136"/>
        <v>0</v>
      </c>
      <c r="T966" s="62">
        <f t="shared" si="141"/>
        <v>0</v>
      </c>
      <c r="U966" s="62">
        <f t="shared" si="141"/>
        <v>586.13845243957917</v>
      </c>
      <c r="V966" s="62">
        <f t="shared" si="141"/>
        <v>0</v>
      </c>
      <c r="W966" s="62">
        <f t="shared" si="141"/>
        <v>0</v>
      </c>
      <c r="X966" s="62">
        <f t="shared" si="141"/>
        <v>0</v>
      </c>
      <c r="Y966" s="62">
        <f t="shared" si="141"/>
        <v>0</v>
      </c>
      <c r="Z966" s="62">
        <f t="shared" si="141"/>
        <v>0</v>
      </c>
      <c r="AA966" s="62">
        <f t="shared" si="141"/>
        <v>0</v>
      </c>
      <c r="AB966" s="62">
        <f t="shared" si="141"/>
        <v>0</v>
      </c>
      <c r="AC966" s="62">
        <f t="shared" si="141"/>
        <v>0</v>
      </c>
      <c r="AD966" s="62">
        <f t="shared" si="141"/>
        <v>0</v>
      </c>
      <c r="AE966" s="62">
        <f t="shared" si="141"/>
        <v>0</v>
      </c>
      <c r="AF966" s="62">
        <f t="shared" si="141"/>
        <v>0</v>
      </c>
      <c r="AG966" s="62">
        <f t="shared" si="141"/>
        <v>0</v>
      </c>
      <c r="AH966" s="62">
        <f t="shared" si="141"/>
        <v>0</v>
      </c>
      <c r="AI966" s="62">
        <f t="shared" si="141"/>
        <v>0</v>
      </c>
    </row>
    <row r="967" spans="15:35" x14ac:dyDescent="0.2">
      <c r="O967" s="62">
        <f t="shared" si="134"/>
        <v>586.13845243957917</v>
      </c>
      <c r="P967" s="62" t="str">
        <f t="shared" si="135"/>
        <v>Middle East</v>
      </c>
      <c r="R967" s="62">
        <f t="shared" si="137"/>
        <v>7200</v>
      </c>
      <c r="S967" s="62">
        <f t="shared" si="136"/>
        <v>0</v>
      </c>
      <c r="T967" s="62">
        <f t="shared" si="141"/>
        <v>0</v>
      </c>
      <c r="U967" s="62">
        <f t="shared" si="141"/>
        <v>586.13845243957917</v>
      </c>
      <c r="V967" s="62">
        <f t="shared" si="141"/>
        <v>0</v>
      </c>
      <c r="W967" s="62">
        <f t="shared" si="141"/>
        <v>0</v>
      </c>
      <c r="X967" s="62">
        <f t="shared" si="141"/>
        <v>0</v>
      </c>
      <c r="Y967" s="62">
        <f t="shared" si="141"/>
        <v>0</v>
      </c>
      <c r="Z967" s="62">
        <f t="shared" si="141"/>
        <v>0</v>
      </c>
      <c r="AA967" s="62">
        <f t="shared" si="141"/>
        <v>0</v>
      </c>
      <c r="AB967" s="62">
        <f t="shared" si="141"/>
        <v>0</v>
      </c>
      <c r="AC967" s="62">
        <f t="shared" si="141"/>
        <v>0</v>
      </c>
      <c r="AD967" s="62">
        <f t="shared" si="141"/>
        <v>0</v>
      </c>
      <c r="AE967" s="62">
        <f t="shared" si="141"/>
        <v>0</v>
      </c>
      <c r="AF967" s="62">
        <f t="shared" si="141"/>
        <v>0</v>
      </c>
      <c r="AG967" s="62">
        <f t="shared" si="141"/>
        <v>0</v>
      </c>
      <c r="AH967" s="62">
        <f t="shared" si="141"/>
        <v>0</v>
      </c>
      <c r="AI967" s="62">
        <f t="shared" si="141"/>
        <v>0</v>
      </c>
    </row>
    <row r="968" spans="15:35" x14ac:dyDescent="0.2">
      <c r="O968" s="62">
        <f t="shared" ref="O968:O1031" si="142">VLOOKUP(R968,L:M,2,1)</f>
        <v>586.13845243957917</v>
      </c>
      <c r="P968" s="62" t="str">
        <f t="shared" ref="P968:P1031" si="143">INDEX($J:$J,MATCH(O968,$M:$M,0),1)</f>
        <v>Middle East</v>
      </c>
      <c r="R968" s="62">
        <f t="shared" si="137"/>
        <v>7207.5</v>
      </c>
      <c r="S968" s="62">
        <f t="shared" ref="S968:S1031" si="144">IF($R968&gt;MAX($L:$L),0,IF($P968=S$6,$O968,0))</f>
        <v>0</v>
      </c>
      <c r="T968" s="62">
        <f t="shared" si="141"/>
        <v>0</v>
      </c>
      <c r="U968" s="62">
        <f t="shared" si="141"/>
        <v>586.13845243957917</v>
      </c>
      <c r="V968" s="62">
        <f t="shared" si="141"/>
        <v>0</v>
      </c>
      <c r="W968" s="62">
        <f t="shared" si="141"/>
        <v>0</v>
      </c>
      <c r="X968" s="62">
        <f t="shared" si="141"/>
        <v>0</v>
      </c>
      <c r="Y968" s="62">
        <f t="shared" si="141"/>
        <v>0</v>
      </c>
      <c r="Z968" s="62">
        <f t="shared" si="141"/>
        <v>0</v>
      </c>
      <c r="AA968" s="62">
        <f t="shared" si="141"/>
        <v>0</v>
      </c>
      <c r="AB968" s="62">
        <f t="shared" si="141"/>
        <v>0</v>
      </c>
      <c r="AC968" s="62">
        <f t="shared" si="141"/>
        <v>0</v>
      </c>
      <c r="AD968" s="62">
        <f t="shared" si="141"/>
        <v>0</v>
      </c>
      <c r="AE968" s="62">
        <f t="shared" si="141"/>
        <v>0</v>
      </c>
      <c r="AF968" s="62">
        <f t="shared" si="141"/>
        <v>0</v>
      </c>
      <c r="AG968" s="62">
        <f t="shared" si="141"/>
        <v>0</v>
      </c>
      <c r="AH968" s="62">
        <f t="shared" si="141"/>
        <v>0</v>
      </c>
      <c r="AI968" s="62">
        <f t="shared" si="141"/>
        <v>0</v>
      </c>
    </row>
    <row r="969" spans="15:35" x14ac:dyDescent="0.2">
      <c r="O969" s="62">
        <f t="shared" si="142"/>
        <v>586.8533332063738</v>
      </c>
      <c r="P969" s="62" t="str">
        <f t="shared" si="143"/>
        <v>Oceania</v>
      </c>
      <c r="R969" s="62">
        <f t="shared" ref="R969:R1032" si="145">R968+_xlfn.MINIFS($K:$K,$K:$K,"&gt;0")</f>
        <v>7215</v>
      </c>
      <c r="S969" s="62">
        <f t="shared" si="144"/>
        <v>0</v>
      </c>
      <c r="T969" s="62">
        <f t="shared" si="141"/>
        <v>0</v>
      </c>
      <c r="U969" s="62">
        <f t="shared" si="141"/>
        <v>0</v>
      </c>
      <c r="V969" s="62">
        <f t="shared" si="141"/>
        <v>0</v>
      </c>
      <c r="W969" s="62">
        <f t="shared" si="141"/>
        <v>0</v>
      </c>
      <c r="X969" s="62">
        <f t="shared" si="141"/>
        <v>0</v>
      </c>
      <c r="Y969" s="62">
        <f t="shared" si="141"/>
        <v>0</v>
      </c>
      <c r="Z969" s="62">
        <f t="shared" si="141"/>
        <v>0</v>
      </c>
      <c r="AA969" s="62">
        <f t="shared" si="141"/>
        <v>0</v>
      </c>
      <c r="AB969" s="62">
        <f t="shared" si="141"/>
        <v>0</v>
      </c>
      <c r="AC969" s="62">
        <f t="shared" si="141"/>
        <v>0</v>
      </c>
      <c r="AD969" s="62">
        <f t="shared" ref="T969:AI985" si="146">IF($R969&gt;MAX($L:$L),0,IF($P969=AD$6,$O969,0))</f>
        <v>0</v>
      </c>
      <c r="AE969" s="62">
        <f t="shared" si="146"/>
        <v>586.8533332063738</v>
      </c>
      <c r="AF969" s="62">
        <f t="shared" si="146"/>
        <v>0</v>
      </c>
      <c r="AG969" s="62">
        <f t="shared" si="146"/>
        <v>0</v>
      </c>
      <c r="AH969" s="62">
        <f t="shared" si="146"/>
        <v>0</v>
      </c>
      <c r="AI969" s="62">
        <f t="shared" si="146"/>
        <v>0</v>
      </c>
    </row>
    <row r="970" spans="15:35" x14ac:dyDescent="0.2">
      <c r="O970" s="62">
        <f t="shared" si="142"/>
        <v>586.8533332063738</v>
      </c>
      <c r="P970" s="62" t="str">
        <f t="shared" si="143"/>
        <v>Oceania</v>
      </c>
      <c r="R970" s="62">
        <f t="shared" si="145"/>
        <v>7222.5</v>
      </c>
      <c r="S970" s="62">
        <f t="shared" si="144"/>
        <v>0</v>
      </c>
      <c r="T970" s="62">
        <f t="shared" si="146"/>
        <v>0</v>
      </c>
      <c r="U970" s="62">
        <f t="shared" si="146"/>
        <v>0</v>
      </c>
      <c r="V970" s="62">
        <f t="shared" si="146"/>
        <v>0</v>
      </c>
      <c r="W970" s="62">
        <f t="shared" si="146"/>
        <v>0</v>
      </c>
      <c r="X970" s="62">
        <f t="shared" si="146"/>
        <v>0</v>
      </c>
      <c r="Y970" s="62">
        <f t="shared" si="146"/>
        <v>0</v>
      </c>
      <c r="Z970" s="62">
        <f t="shared" si="146"/>
        <v>0</v>
      </c>
      <c r="AA970" s="62">
        <f t="shared" si="146"/>
        <v>0</v>
      </c>
      <c r="AB970" s="62">
        <f t="shared" si="146"/>
        <v>0</v>
      </c>
      <c r="AC970" s="62">
        <f t="shared" si="146"/>
        <v>0</v>
      </c>
      <c r="AD970" s="62">
        <f t="shared" si="146"/>
        <v>0</v>
      </c>
      <c r="AE970" s="62">
        <f t="shared" si="146"/>
        <v>586.8533332063738</v>
      </c>
      <c r="AF970" s="62">
        <f t="shared" si="146"/>
        <v>0</v>
      </c>
      <c r="AG970" s="62">
        <f t="shared" si="146"/>
        <v>0</v>
      </c>
      <c r="AH970" s="62">
        <f t="shared" si="146"/>
        <v>0</v>
      </c>
      <c r="AI970" s="62">
        <f t="shared" si="146"/>
        <v>0</v>
      </c>
    </row>
    <row r="971" spans="15:35" x14ac:dyDescent="0.2">
      <c r="O971" s="62">
        <f t="shared" si="142"/>
        <v>586.8533332063738</v>
      </c>
      <c r="P971" s="62" t="str">
        <f t="shared" si="143"/>
        <v>Oceania</v>
      </c>
      <c r="R971" s="62">
        <f t="shared" si="145"/>
        <v>7230</v>
      </c>
      <c r="S971" s="62">
        <f t="shared" si="144"/>
        <v>0</v>
      </c>
      <c r="T971" s="62">
        <f t="shared" si="146"/>
        <v>0</v>
      </c>
      <c r="U971" s="62">
        <f t="shared" si="146"/>
        <v>0</v>
      </c>
      <c r="V971" s="62">
        <f t="shared" si="146"/>
        <v>0</v>
      </c>
      <c r="W971" s="62">
        <f t="shared" si="146"/>
        <v>0</v>
      </c>
      <c r="X971" s="62">
        <f t="shared" si="146"/>
        <v>0</v>
      </c>
      <c r="Y971" s="62">
        <f t="shared" si="146"/>
        <v>0</v>
      </c>
      <c r="Z971" s="62">
        <f t="shared" si="146"/>
        <v>0</v>
      </c>
      <c r="AA971" s="62">
        <f t="shared" si="146"/>
        <v>0</v>
      </c>
      <c r="AB971" s="62">
        <f t="shared" si="146"/>
        <v>0</v>
      </c>
      <c r="AC971" s="62">
        <f t="shared" si="146"/>
        <v>0</v>
      </c>
      <c r="AD971" s="62">
        <f t="shared" si="146"/>
        <v>0</v>
      </c>
      <c r="AE971" s="62">
        <f t="shared" si="146"/>
        <v>586.8533332063738</v>
      </c>
      <c r="AF971" s="62">
        <f t="shared" si="146"/>
        <v>0</v>
      </c>
      <c r="AG971" s="62">
        <f t="shared" si="146"/>
        <v>0</v>
      </c>
      <c r="AH971" s="62">
        <f t="shared" si="146"/>
        <v>0</v>
      </c>
      <c r="AI971" s="62">
        <f t="shared" si="146"/>
        <v>0</v>
      </c>
    </row>
    <row r="972" spans="15:35" x14ac:dyDescent="0.2">
      <c r="O972" s="62">
        <f t="shared" si="142"/>
        <v>586.8533332063738</v>
      </c>
      <c r="P972" s="62" t="str">
        <f t="shared" si="143"/>
        <v>Oceania</v>
      </c>
      <c r="R972" s="62">
        <f t="shared" si="145"/>
        <v>7237.5</v>
      </c>
      <c r="S972" s="62">
        <f t="shared" si="144"/>
        <v>0</v>
      </c>
      <c r="T972" s="62">
        <f t="shared" si="146"/>
        <v>0</v>
      </c>
      <c r="U972" s="62">
        <f t="shared" si="146"/>
        <v>0</v>
      </c>
      <c r="V972" s="62">
        <f t="shared" si="146"/>
        <v>0</v>
      </c>
      <c r="W972" s="62">
        <f t="shared" si="146"/>
        <v>0</v>
      </c>
      <c r="X972" s="62">
        <f t="shared" si="146"/>
        <v>0</v>
      </c>
      <c r="Y972" s="62">
        <f t="shared" si="146"/>
        <v>0</v>
      </c>
      <c r="Z972" s="62">
        <f t="shared" si="146"/>
        <v>0</v>
      </c>
      <c r="AA972" s="62">
        <f t="shared" si="146"/>
        <v>0</v>
      </c>
      <c r="AB972" s="62">
        <f t="shared" si="146"/>
        <v>0</v>
      </c>
      <c r="AC972" s="62">
        <f t="shared" si="146"/>
        <v>0</v>
      </c>
      <c r="AD972" s="62">
        <f t="shared" si="146"/>
        <v>0</v>
      </c>
      <c r="AE972" s="62">
        <f t="shared" si="146"/>
        <v>586.8533332063738</v>
      </c>
      <c r="AF972" s="62">
        <f t="shared" si="146"/>
        <v>0</v>
      </c>
      <c r="AG972" s="62">
        <f t="shared" si="146"/>
        <v>0</v>
      </c>
      <c r="AH972" s="62">
        <f t="shared" si="146"/>
        <v>0</v>
      </c>
      <c r="AI972" s="62">
        <f t="shared" si="146"/>
        <v>0</v>
      </c>
    </row>
    <row r="973" spans="15:35" x14ac:dyDescent="0.2">
      <c r="O973" s="62">
        <f t="shared" si="142"/>
        <v>586.8533332063738</v>
      </c>
      <c r="P973" s="62" t="str">
        <f t="shared" si="143"/>
        <v>Oceania</v>
      </c>
      <c r="R973" s="62">
        <f t="shared" si="145"/>
        <v>7245</v>
      </c>
      <c r="S973" s="62">
        <f t="shared" si="144"/>
        <v>0</v>
      </c>
      <c r="T973" s="62">
        <f t="shared" si="146"/>
        <v>0</v>
      </c>
      <c r="U973" s="62">
        <f t="shared" si="146"/>
        <v>0</v>
      </c>
      <c r="V973" s="62">
        <f t="shared" si="146"/>
        <v>0</v>
      </c>
      <c r="W973" s="62">
        <f t="shared" si="146"/>
        <v>0</v>
      </c>
      <c r="X973" s="62">
        <f t="shared" si="146"/>
        <v>0</v>
      </c>
      <c r="Y973" s="62">
        <f t="shared" si="146"/>
        <v>0</v>
      </c>
      <c r="Z973" s="62">
        <f t="shared" si="146"/>
        <v>0</v>
      </c>
      <c r="AA973" s="62">
        <f t="shared" si="146"/>
        <v>0</v>
      </c>
      <c r="AB973" s="62">
        <f t="shared" si="146"/>
        <v>0</v>
      </c>
      <c r="AC973" s="62">
        <f t="shared" si="146"/>
        <v>0</v>
      </c>
      <c r="AD973" s="62">
        <f t="shared" si="146"/>
        <v>0</v>
      </c>
      <c r="AE973" s="62">
        <f t="shared" si="146"/>
        <v>586.8533332063738</v>
      </c>
      <c r="AF973" s="62">
        <f t="shared" si="146"/>
        <v>0</v>
      </c>
      <c r="AG973" s="62">
        <f t="shared" si="146"/>
        <v>0</v>
      </c>
      <c r="AH973" s="62">
        <f t="shared" si="146"/>
        <v>0</v>
      </c>
      <c r="AI973" s="62">
        <f t="shared" si="146"/>
        <v>0</v>
      </c>
    </row>
    <row r="974" spans="15:35" x14ac:dyDescent="0.2">
      <c r="O974" s="62">
        <f t="shared" si="142"/>
        <v>586.8533332063738</v>
      </c>
      <c r="P974" s="62" t="str">
        <f t="shared" si="143"/>
        <v>Oceania</v>
      </c>
      <c r="R974" s="62">
        <f t="shared" si="145"/>
        <v>7252.5</v>
      </c>
      <c r="S974" s="62">
        <f t="shared" si="144"/>
        <v>0</v>
      </c>
      <c r="T974" s="62">
        <f t="shared" si="146"/>
        <v>0</v>
      </c>
      <c r="U974" s="62">
        <f t="shared" si="146"/>
        <v>0</v>
      </c>
      <c r="V974" s="62">
        <f t="shared" si="146"/>
        <v>0</v>
      </c>
      <c r="W974" s="62">
        <f t="shared" si="146"/>
        <v>0</v>
      </c>
      <c r="X974" s="62">
        <f t="shared" si="146"/>
        <v>0</v>
      </c>
      <c r="Y974" s="62">
        <f t="shared" si="146"/>
        <v>0</v>
      </c>
      <c r="Z974" s="62">
        <f t="shared" si="146"/>
        <v>0</v>
      </c>
      <c r="AA974" s="62">
        <f t="shared" si="146"/>
        <v>0</v>
      </c>
      <c r="AB974" s="62">
        <f t="shared" si="146"/>
        <v>0</v>
      </c>
      <c r="AC974" s="62">
        <f t="shared" si="146"/>
        <v>0</v>
      </c>
      <c r="AD974" s="62">
        <f t="shared" si="146"/>
        <v>0</v>
      </c>
      <c r="AE974" s="62">
        <f t="shared" si="146"/>
        <v>586.8533332063738</v>
      </c>
      <c r="AF974" s="62">
        <f t="shared" si="146"/>
        <v>0</v>
      </c>
      <c r="AG974" s="62">
        <f t="shared" si="146"/>
        <v>0</v>
      </c>
      <c r="AH974" s="62">
        <f t="shared" si="146"/>
        <v>0</v>
      </c>
      <c r="AI974" s="62">
        <f t="shared" si="146"/>
        <v>0</v>
      </c>
    </row>
    <row r="975" spans="15:35" x14ac:dyDescent="0.2">
      <c r="O975" s="62">
        <f t="shared" si="142"/>
        <v>586.8533332063738</v>
      </c>
      <c r="P975" s="62" t="str">
        <f t="shared" si="143"/>
        <v>Oceania</v>
      </c>
      <c r="R975" s="62">
        <f t="shared" si="145"/>
        <v>7260</v>
      </c>
      <c r="S975" s="62">
        <f t="shared" si="144"/>
        <v>0</v>
      </c>
      <c r="T975" s="62">
        <f t="shared" si="146"/>
        <v>0</v>
      </c>
      <c r="U975" s="62">
        <f t="shared" si="146"/>
        <v>0</v>
      </c>
      <c r="V975" s="62">
        <f t="shared" si="146"/>
        <v>0</v>
      </c>
      <c r="W975" s="62">
        <f t="shared" si="146"/>
        <v>0</v>
      </c>
      <c r="X975" s="62">
        <f t="shared" si="146"/>
        <v>0</v>
      </c>
      <c r="Y975" s="62">
        <f t="shared" si="146"/>
        <v>0</v>
      </c>
      <c r="Z975" s="62">
        <f t="shared" si="146"/>
        <v>0</v>
      </c>
      <c r="AA975" s="62">
        <f t="shared" si="146"/>
        <v>0</v>
      </c>
      <c r="AB975" s="62">
        <f t="shared" si="146"/>
        <v>0</v>
      </c>
      <c r="AC975" s="62">
        <f t="shared" si="146"/>
        <v>0</v>
      </c>
      <c r="AD975" s="62">
        <f t="shared" si="146"/>
        <v>0</v>
      </c>
      <c r="AE975" s="62">
        <f t="shared" si="146"/>
        <v>586.8533332063738</v>
      </c>
      <c r="AF975" s="62">
        <f t="shared" si="146"/>
        <v>0</v>
      </c>
      <c r="AG975" s="62">
        <f t="shared" si="146"/>
        <v>0</v>
      </c>
      <c r="AH975" s="62">
        <f t="shared" si="146"/>
        <v>0</v>
      </c>
      <c r="AI975" s="62">
        <f t="shared" si="146"/>
        <v>0</v>
      </c>
    </row>
    <row r="976" spans="15:35" x14ac:dyDescent="0.2">
      <c r="O976" s="62">
        <f t="shared" si="142"/>
        <v>586.8533332063738</v>
      </c>
      <c r="P976" s="62" t="str">
        <f t="shared" si="143"/>
        <v>Oceania</v>
      </c>
      <c r="R976" s="62">
        <f t="shared" si="145"/>
        <v>7267.5</v>
      </c>
      <c r="S976" s="62">
        <f t="shared" si="144"/>
        <v>0</v>
      </c>
      <c r="T976" s="62">
        <f t="shared" si="146"/>
        <v>0</v>
      </c>
      <c r="U976" s="62">
        <f t="shared" si="146"/>
        <v>0</v>
      </c>
      <c r="V976" s="62">
        <f t="shared" si="146"/>
        <v>0</v>
      </c>
      <c r="W976" s="62">
        <f t="shared" si="146"/>
        <v>0</v>
      </c>
      <c r="X976" s="62">
        <f t="shared" si="146"/>
        <v>0</v>
      </c>
      <c r="Y976" s="62">
        <f t="shared" si="146"/>
        <v>0</v>
      </c>
      <c r="Z976" s="62">
        <f t="shared" si="146"/>
        <v>0</v>
      </c>
      <c r="AA976" s="62">
        <f t="shared" si="146"/>
        <v>0</v>
      </c>
      <c r="AB976" s="62">
        <f t="shared" si="146"/>
        <v>0</v>
      </c>
      <c r="AC976" s="62">
        <f t="shared" si="146"/>
        <v>0</v>
      </c>
      <c r="AD976" s="62">
        <f t="shared" si="146"/>
        <v>0</v>
      </c>
      <c r="AE976" s="62">
        <f t="shared" si="146"/>
        <v>586.8533332063738</v>
      </c>
      <c r="AF976" s="62">
        <f t="shared" si="146"/>
        <v>0</v>
      </c>
      <c r="AG976" s="62">
        <f t="shared" si="146"/>
        <v>0</v>
      </c>
      <c r="AH976" s="62">
        <f t="shared" si="146"/>
        <v>0</v>
      </c>
      <c r="AI976" s="62">
        <f t="shared" si="146"/>
        <v>0</v>
      </c>
    </row>
    <row r="977" spans="15:35" x14ac:dyDescent="0.2">
      <c r="O977" s="62">
        <f t="shared" si="142"/>
        <v>586.8533332063738</v>
      </c>
      <c r="P977" s="62" t="str">
        <f t="shared" si="143"/>
        <v>Oceania</v>
      </c>
      <c r="R977" s="62">
        <f t="shared" si="145"/>
        <v>7275</v>
      </c>
      <c r="S977" s="62">
        <f t="shared" si="144"/>
        <v>0</v>
      </c>
      <c r="T977" s="62">
        <f t="shared" si="146"/>
        <v>0</v>
      </c>
      <c r="U977" s="62">
        <f t="shared" si="146"/>
        <v>0</v>
      </c>
      <c r="V977" s="62">
        <f t="shared" si="146"/>
        <v>0</v>
      </c>
      <c r="W977" s="62">
        <f t="shared" si="146"/>
        <v>0</v>
      </c>
      <c r="X977" s="62">
        <f t="shared" si="146"/>
        <v>0</v>
      </c>
      <c r="Y977" s="62">
        <f t="shared" si="146"/>
        <v>0</v>
      </c>
      <c r="Z977" s="62">
        <f t="shared" si="146"/>
        <v>0</v>
      </c>
      <c r="AA977" s="62">
        <f t="shared" si="146"/>
        <v>0</v>
      </c>
      <c r="AB977" s="62">
        <f t="shared" si="146"/>
        <v>0</v>
      </c>
      <c r="AC977" s="62">
        <f t="shared" si="146"/>
        <v>0</v>
      </c>
      <c r="AD977" s="62">
        <f t="shared" si="146"/>
        <v>0</v>
      </c>
      <c r="AE977" s="62">
        <f t="shared" si="146"/>
        <v>586.8533332063738</v>
      </c>
      <c r="AF977" s="62">
        <f t="shared" si="146"/>
        <v>0</v>
      </c>
      <c r="AG977" s="62">
        <f t="shared" si="146"/>
        <v>0</v>
      </c>
      <c r="AH977" s="62">
        <f t="shared" si="146"/>
        <v>0</v>
      </c>
      <c r="AI977" s="62">
        <f t="shared" si="146"/>
        <v>0</v>
      </c>
    </row>
    <row r="978" spans="15:35" x14ac:dyDescent="0.2">
      <c r="O978" s="62">
        <f t="shared" si="142"/>
        <v>586.8533332063738</v>
      </c>
      <c r="P978" s="62" t="str">
        <f t="shared" si="143"/>
        <v>Oceania</v>
      </c>
      <c r="R978" s="62">
        <f t="shared" si="145"/>
        <v>7282.5</v>
      </c>
      <c r="S978" s="62">
        <f t="shared" si="144"/>
        <v>0</v>
      </c>
      <c r="T978" s="62">
        <f t="shared" si="146"/>
        <v>0</v>
      </c>
      <c r="U978" s="62">
        <f t="shared" si="146"/>
        <v>0</v>
      </c>
      <c r="V978" s="62">
        <f t="shared" si="146"/>
        <v>0</v>
      </c>
      <c r="W978" s="62">
        <f t="shared" si="146"/>
        <v>0</v>
      </c>
      <c r="X978" s="62">
        <f t="shared" si="146"/>
        <v>0</v>
      </c>
      <c r="Y978" s="62">
        <f t="shared" si="146"/>
        <v>0</v>
      </c>
      <c r="Z978" s="62">
        <f t="shared" si="146"/>
        <v>0</v>
      </c>
      <c r="AA978" s="62">
        <f t="shared" si="146"/>
        <v>0</v>
      </c>
      <c r="AB978" s="62">
        <f t="shared" si="146"/>
        <v>0</v>
      </c>
      <c r="AC978" s="62">
        <f t="shared" si="146"/>
        <v>0</v>
      </c>
      <c r="AD978" s="62">
        <f t="shared" si="146"/>
        <v>0</v>
      </c>
      <c r="AE978" s="62">
        <f t="shared" si="146"/>
        <v>586.8533332063738</v>
      </c>
      <c r="AF978" s="62">
        <f t="shared" si="146"/>
        <v>0</v>
      </c>
      <c r="AG978" s="62">
        <f t="shared" si="146"/>
        <v>0</v>
      </c>
      <c r="AH978" s="62">
        <f t="shared" si="146"/>
        <v>0</v>
      </c>
      <c r="AI978" s="62">
        <f t="shared" si="146"/>
        <v>0</v>
      </c>
    </row>
    <row r="979" spans="15:35" x14ac:dyDescent="0.2">
      <c r="O979" s="62">
        <f t="shared" si="142"/>
        <v>586.8533332063738</v>
      </c>
      <c r="P979" s="62" t="str">
        <f t="shared" si="143"/>
        <v>Oceania</v>
      </c>
      <c r="R979" s="62">
        <f t="shared" si="145"/>
        <v>7290</v>
      </c>
      <c r="S979" s="62">
        <f t="shared" si="144"/>
        <v>0</v>
      </c>
      <c r="T979" s="62">
        <f t="shared" si="146"/>
        <v>0</v>
      </c>
      <c r="U979" s="62">
        <f t="shared" si="146"/>
        <v>0</v>
      </c>
      <c r="V979" s="62">
        <f t="shared" si="146"/>
        <v>0</v>
      </c>
      <c r="W979" s="62">
        <f t="shared" si="146"/>
        <v>0</v>
      </c>
      <c r="X979" s="62">
        <f t="shared" si="146"/>
        <v>0</v>
      </c>
      <c r="Y979" s="62">
        <f t="shared" si="146"/>
        <v>0</v>
      </c>
      <c r="Z979" s="62">
        <f t="shared" si="146"/>
        <v>0</v>
      </c>
      <c r="AA979" s="62">
        <f t="shared" si="146"/>
        <v>0</v>
      </c>
      <c r="AB979" s="62">
        <f t="shared" si="146"/>
        <v>0</v>
      </c>
      <c r="AC979" s="62">
        <f t="shared" si="146"/>
        <v>0</v>
      </c>
      <c r="AD979" s="62">
        <f t="shared" si="146"/>
        <v>0</v>
      </c>
      <c r="AE979" s="62">
        <f t="shared" si="146"/>
        <v>586.8533332063738</v>
      </c>
      <c r="AF979" s="62">
        <f t="shared" si="146"/>
        <v>0</v>
      </c>
      <c r="AG979" s="62">
        <f t="shared" si="146"/>
        <v>0</v>
      </c>
      <c r="AH979" s="62">
        <f t="shared" si="146"/>
        <v>0</v>
      </c>
      <c r="AI979" s="62">
        <f t="shared" si="146"/>
        <v>0</v>
      </c>
    </row>
    <row r="980" spans="15:35" x14ac:dyDescent="0.2">
      <c r="O980" s="62">
        <f t="shared" si="142"/>
        <v>586.8533332063738</v>
      </c>
      <c r="P980" s="62" t="str">
        <f t="shared" si="143"/>
        <v>Oceania</v>
      </c>
      <c r="R980" s="62">
        <f t="shared" si="145"/>
        <v>7297.5</v>
      </c>
      <c r="S980" s="62">
        <f t="shared" si="144"/>
        <v>0</v>
      </c>
      <c r="T980" s="62">
        <f t="shared" si="146"/>
        <v>0</v>
      </c>
      <c r="U980" s="62">
        <f t="shared" si="146"/>
        <v>0</v>
      </c>
      <c r="V980" s="62">
        <f t="shared" si="146"/>
        <v>0</v>
      </c>
      <c r="W980" s="62">
        <f t="shared" si="146"/>
        <v>0</v>
      </c>
      <c r="X980" s="62">
        <f t="shared" si="146"/>
        <v>0</v>
      </c>
      <c r="Y980" s="62">
        <f t="shared" si="146"/>
        <v>0</v>
      </c>
      <c r="Z980" s="62">
        <f t="shared" si="146"/>
        <v>0</v>
      </c>
      <c r="AA980" s="62">
        <f t="shared" si="146"/>
        <v>0</v>
      </c>
      <c r="AB980" s="62">
        <f t="shared" si="146"/>
        <v>0</v>
      </c>
      <c r="AC980" s="62">
        <f t="shared" si="146"/>
        <v>0</v>
      </c>
      <c r="AD980" s="62">
        <f t="shared" si="146"/>
        <v>0</v>
      </c>
      <c r="AE980" s="62">
        <f t="shared" si="146"/>
        <v>586.8533332063738</v>
      </c>
      <c r="AF980" s="62">
        <f t="shared" si="146"/>
        <v>0</v>
      </c>
      <c r="AG980" s="62">
        <f t="shared" si="146"/>
        <v>0</v>
      </c>
      <c r="AH980" s="62">
        <f t="shared" si="146"/>
        <v>0</v>
      </c>
      <c r="AI980" s="62">
        <f t="shared" si="146"/>
        <v>0</v>
      </c>
    </row>
    <row r="981" spans="15:35" x14ac:dyDescent="0.2">
      <c r="O981" s="62">
        <f t="shared" si="142"/>
        <v>586.8533332063738</v>
      </c>
      <c r="P981" s="62" t="str">
        <f t="shared" si="143"/>
        <v>Oceania</v>
      </c>
      <c r="R981" s="62">
        <f t="shared" si="145"/>
        <v>7305</v>
      </c>
      <c r="S981" s="62">
        <f t="shared" si="144"/>
        <v>0</v>
      </c>
      <c r="T981" s="62">
        <f t="shared" si="146"/>
        <v>0</v>
      </c>
      <c r="U981" s="62">
        <f t="shared" si="146"/>
        <v>0</v>
      </c>
      <c r="V981" s="62">
        <f t="shared" si="146"/>
        <v>0</v>
      </c>
      <c r="W981" s="62">
        <f t="shared" si="146"/>
        <v>0</v>
      </c>
      <c r="X981" s="62">
        <f t="shared" si="146"/>
        <v>0</v>
      </c>
      <c r="Y981" s="62">
        <f t="shared" si="146"/>
        <v>0</v>
      </c>
      <c r="Z981" s="62">
        <f t="shared" si="146"/>
        <v>0</v>
      </c>
      <c r="AA981" s="62">
        <f t="shared" si="146"/>
        <v>0</v>
      </c>
      <c r="AB981" s="62">
        <f t="shared" si="146"/>
        <v>0</v>
      </c>
      <c r="AC981" s="62">
        <f t="shared" si="146"/>
        <v>0</v>
      </c>
      <c r="AD981" s="62">
        <f t="shared" si="146"/>
        <v>0</v>
      </c>
      <c r="AE981" s="62">
        <f t="shared" si="146"/>
        <v>586.8533332063738</v>
      </c>
      <c r="AF981" s="62">
        <f t="shared" si="146"/>
        <v>0</v>
      </c>
      <c r="AG981" s="62">
        <f t="shared" si="146"/>
        <v>0</v>
      </c>
      <c r="AH981" s="62">
        <f t="shared" si="146"/>
        <v>0</v>
      </c>
      <c r="AI981" s="62">
        <f t="shared" si="146"/>
        <v>0</v>
      </c>
    </row>
    <row r="982" spans="15:35" x14ac:dyDescent="0.2">
      <c r="O982" s="62">
        <f t="shared" si="142"/>
        <v>586.8533332063738</v>
      </c>
      <c r="P982" s="62" t="str">
        <f t="shared" si="143"/>
        <v>Oceania</v>
      </c>
      <c r="R982" s="62">
        <f t="shared" si="145"/>
        <v>7312.5</v>
      </c>
      <c r="S982" s="62">
        <f t="shared" si="144"/>
        <v>0</v>
      </c>
      <c r="T982" s="62">
        <f t="shared" si="146"/>
        <v>0</v>
      </c>
      <c r="U982" s="62">
        <f t="shared" si="146"/>
        <v>0</v>
      </c>
      <c r="V982" s="62">
        <f t="shared" si="146"/>
        <v>0</v>
      </c>
      <c r="W982" s="62">
        <f t="shared" si="146"/>
        <v>0</v>
      </c>
      <c r="X982" s="62">
        <f t="shared" si="146"/>
        <v>0</v>
      </c>
      <c r="Y982" s="62">
        <f t="shared" si="146"/>
        <v>0</v>
      </c>
      <c r="Z982" s="62">
        <f t="shared" si="146"/>
        <v>0</v>
      </c>
      <c r="AA982" s="62">
        <f t="shared" si="146"/>
        <v>0</v>
      </c>
      <c r="AB982" s="62">
        <f t="shared" si="146"/>
        <v>0</v>
      </c>
      <c r="AC982" s="62">
        <f t="shared" si="146"/>
        <v>0</v>
      </c>
      <c r="AD982" s="62">
        <f t="shared" si="146"/>
        <v>0</v>
      </c>
      <c r="AE982" s="62">
        <f t="shared" si="146"/>
        <v>586.8533332063738</v>
      </c>
      <c r="AF982" s="62">
        <f t="shared" si="146"/>
        <v>0</v>
      </c>
      <c r="AG982" s="62">
        <f t="shared" si="146"/>
        <v>0</v>
      </c>
      <c r="AH982" s="62">
        <f t="shared" si="146"/>
        <v>0</v>
      </c>
      <c r="AI982" s="62">
        <f t="shared" si="146"/>
        <v>0</v>
      </c>
    </row>
    <row r="983" spans="15:35" x14ac:dyDescent="0.2">
      <c r="O983" s="62">
        <f t="shared" si="142"/>
        <v>586.8533332063738</v>
      </c>
      <c r="P983" s="62" t="str">
        <f t="shared" si="143"/>
        <v>Oceania</v>
      </c>
      <c r="R983" s="62">
        <f t="shared" si="145"/>
        <v>7320</v>
      </c>
      <c r="S983" s="62">
        <f t="shared" si="144"/>
        <v>0</v>
      </c>
      <c r="T983" s="62">
        <f t="shared" si="146"/>
        <v>0</v>
      </c>
      <c r="U983" s="62">
        <f t="shared" si="146"/>
        <v>0</v>
      </c>
      <c r="V983" s="62">
        <f t="shared" si="146"/>
        <v>0</v>
      </c>
      <c r="W983" s="62">
        <f t="shared" si="146"/>
        <v>0</v>
      </c>
      <c r="X983" s="62">
        <f t="shared" si="146"/>
        <v>0</v>
      </c>
      <c r="Y983" s="62">
        <f t="shared" si="146"/>
        <v>0</v>
      </c>
      <c r="Z983" s="62">
        <f t="shared" si="146"/>
        <v>0</v>
      </c>
      <c r="AA983" s="62">
        <f t="shared" si="146"/>
        <v>0</v>
      </c>
      <c r="AB983" s="62">
        <f t="shared" si="146"/>
        <v>0</v>
      </c>
      <c r="AC983" s="62">
        <f t="shared" si="146"/>
        <v>0</v>
      </c>
      <c r="AD983" s="62">
        <f t="shared" si="146"/>
        <v>0</v>
      </c>
      <c r="AE983" s="62">
        <f t="shared" si="146"/>
        <v>586.8533332063738</v>
      </c>
      <c r="AF983" s="62">
        <f t="shared" si="146"/>
        <v>0</v>
      </c>
      <c r="AG983" s="62">
        <f t="shared" si="146"/>
        <v>0</v>
      </c>
      <c r="AH983" s="62">
        <f t="shared" si="146"/>
        <v>0</v>
      </c>
      <c r="AI983" s="62">
        <f t="shared" si="146"/>
        <v>0</v>
      </c>
    </row>
    <row r="984" spans="15:35" x14ac:dyDescent="0.2">
      <c r="O984" s="62">
        <f t="shared" si="142"/>
        <v>586.8533332063738</v>
      </c>
      <c r="P984" s="62" t="str">
        <f t="shared" si="143"/>
        <v>Oceania</v>
      </c>
      <c r="R984" s="62">
        <f t="shared" si="145"/>
        <v>7327.5</v>
      </c>
      <c r="S984" s="62">
        <f t="shared" si="144"/>
        <v>0</v>
      </c>
      <c r="T984" s="62">
        <f t="shared" si="146"/>
        <v>0</v>
      </c>
      <c r="U984" s="62">
        <f t="shared" si="146"/>
        <v>0</v>
      </c>
      <c r="V984" s="62">
        <f t="shared" si="146"/>
        <v>0</v>
      </c>
      <c r="W984" s="62">
        <f t="shared" si="146"/>
        <v>0</v>
      </c>
      <c r="X984" s="62">
        <f t="shared" si="146"/>
        <v>0</v>
      </c>
      <c r="Y984" s="62">
        <f t="shared" si="146"/>
        <v>0</v>
      </c>
      <c r="Z984" s="62">
        <f t="shared" si="146"/>
        <v>0</v>
      </c>
      <c r="AA984" s="62">
        <f t="shared" si="146"/>
        <v>0</v>
      </c>
      <c r="AB984" s="62">
        <f t="shared" si="146"/>
        <v>0</v>
      </c>
      <c r="AC984" s="62">
        <f t="shared" si="146"/>
        <v>0</v>
      </c>
      <c r="AD984" s="62">
        <f t="shared" si="146"/>
        <v>0</v>
      </c>
      <c r="AE984" s="62">
        <f t="shared" si="146"/>
        <v>586.8533332063738</v>
      </c>
      <c r="AF984" s="62">
        <f t="shared" si="146"/>
        <v>0</v>
      </c>
      <c r="AG984" s="62">
        <f t="shared" si="146"/>
        <v>0</v>
      </c>
      <c r="AH984" s="62">
        <f t="shared" si="146"/>
        <v>0</v>
      </c>
      <c r="AI984" s="62">
        <f t="shared" si="146"/>
        <v>0</v>
      </c>
    </row>
    <row r="985" spans="15:35" x14ac:dyDescent="0.2">
      <c r="O985" s="62">
        <f t="shared" si="142"/>
        <v>586.8533332063738</v>
      </c>
      <c r="P985" s="62" t="str">
        <f t="shared" si="143"/>
        <v>Oceania</v>
      </c>
      <c r="R985" s="62">
        <f t="shared" si="145"/>
        <v>7335</v>
      </c>
      <c r="S985" s="62">
        <f t="shared" si="144"/>
        <v>0</v>
      </c>
      <c r="T985" s="62">
        <f t="shared" si="146"/>
        <v>0</v>
      </c>
      <c r="U985" s="62">
        <f t="shared" si="146"/>
        <v>0</v>
      </c>
      <c r="V985" s="62">
        <f t="shared" si="146"/>
        <v>0</v>
      </c>
      <c r="W985" s="62">
        <f t="shared" si="146"/>
        <v>0</v>
      </c>
      <c r="X985" s="62">
        <f t="shared" si="146"/>
        <v>0</v>
      </c>
      <c r="Y985" s="62">
        <f t="shared" si="146"/>
        <v>0</v>
      </c>
      <c r="Z985" s="62">
        <f t="shared" si="146"/>
        <v>0</v>
      </c>
      <c r="AA985" s="62">
        <f t="shared" si="146"/>
        <v>0</v>
      </c>
      <c r="AB985" s="62">
        <f t="shared" si="146"/>
        <v>0</v>
      </c>
      <c r="AC985" s="62">
        <f t="shared" ref="T985:AI1001" si="147">IF($R985&gt;MAX($L:$L),0,IF($P985=AC$6,$O985,0))</f>
        <v>0</v>
      </c>
      <c r="AD985" s="62">
        <f t="shared" si="147"/>
        <v>0</v>
      </c>
      <c r="AE985" s="62">
        <f t="shared" si="147"/>
        <v>586.8533332063738</v>
      </c>
      <c r="AF985" s="62">
        <f t="shared" si="147"/>
        <v>0</v>
      </c>
      <c r="AG985" s="62">
        <f t="shared" si="147"/>
        <v>0</v>
      </c>
      <c r="AH985" s="62">
        <f t="shared" si="147"/>
        <v>0</v>
      </c>
      <c r="AI985" s="62">
        <f t="shared" si="147"/>
        <v>0</v>
      </c>
    </row>
    <row r="986" spans="15:35" x14ac:dyDescent="0.2">
      <c r="O986" s="62">
        <f t="shared" si="142"/>
        <v>586.8533332063738</v>
      </c>
      <c r="P986" s="62" t="str">
        <f t="shared" si="143"/>
        <v>Oceania</v>
      </c>
      <c r="R986" s="62">
        <f t="shared" si="145"/>
        <v>7342.5</v>
      </c>
      <c r="S986" s="62">
        <f t="shared" si="144"/>
        <v>0</v>
      </c>
      <c r="T986" s="62">
        <f t="shared" si="147"/>
        <v>0</v>
      </c>
      <c r="U986" s="62">
        <f t="shared" si="147"/>
        <v>0</v>
      </c>
      <c r="V986" s="62">
        <f t="shared" si="147"/>
        <v>0</v>
      </c>
      <c r="W986" s="62">
        <f t="shared" si="147"/>
        <v>0</v>
      </c>
      <c r="X986" s="62">
        <f t="shared" si="147"/>
        <v>0</v>
      </c>
      <c r="Y986" s="62">
        <f t="shared" si="147"/>
        <v>0</v>
      </c>
      <c r="Z986" s="62">
        <f t="shared" si="147"/>
        <v>0</v>
      </c>
      <c r="AA986" s="62">
        <f t="shared" si="147"/>
        <v>0</v>
      </c>
      <c r="AB986" s="62">
        <f t="shared" si="147"/>
        <v>0</v>
      </c>
      <c r="AC986" s="62">
        <f t="shared" si="147"/>
        <v>0</v>
      </c>
      <c r="AD986" s="62">
        <f t="shared" si="147"/>
        <v>0</v>
      </c>
      <c r="AE986" s="62">
        <f t="shared" si="147"/>
        <v>586.8533332063738</v>
      </c>
      <c r="AF986" s="62">
        <f t="shared" si="147"/>
        <v>0</v>
      </c>
      <c r="AG986" s="62">
        <f t="shared" si="147"/>
        <v>0</v>
      </c>
      <c r="AH986" s="62">
        <f t="shared" si="147"/>
        <v>0</v>
      </c>
      <c r="AI986" s="62">
        <f t="shared" si="147"/>
        <v>0</v>
      </c>
    </row>
    <row r="987" spans="15:35" x14ac:dyDescent="0.2">
      <c r="O987" s="62">
        <f t="shared" si="142"/>
        <v>586.8533332063738</v>
      </c>
      <c r="P987" s="62" t="str">
        <f t="shared" si="143"/>
        <v>Oceania</v>
      </c>
      <c r="R987" s="62">
        <f t="shared" si="145"/>
        <v>7350</v>
      </c>
      <c r="S987" s="62">
        <f t="shared" si="144"/>
        <v>0</v>
      </c>
      <c r="T987" s="62">
        <f t="shared" si="147"/>
        <v>0</v>
      </c>
      <c r="U987" s="62">
        <f t="shared" si="147"/>
        <v>0</v>
      </c>
      <c r="V987" s="62">
        <f t="shared" si="147"/>
        <v>0</v>
      </c>
      <c r="W987" s="62">
        <f t="shared" si="147"/>
        <v>0</v>
      </c>
      <c r="X987" s="62">
        <f t="shared" si="147"/>
        <v>0</v>
      </c>
      <c r="Y987" s="62">
        <f t="shared" si="147"/>
        <v>0</v>
      </c>
      <c r="Z987" s="62">
        <f t="shared" si="147"/>
        <v>0</v>
      </c>
      <c r="AA987" s="62">
        <f t="shared" si="147"/>
        <v>0</v>
      </c>
      <c r="AB987" s="62">
        <f t="shared" si="147"/>
        <v>0</v>
      </c>
      <c r="AC987" s="62">
        <f t="shared" si="147"/>
        <v>0</v>
      </c>
      <c r="AD987" s="62">
        <f t="shared" si="147"/>
        <v>0</v>
      </c>
      <c r="AE987" s="62">
        <f t="shared" si="147"/>
        <v>586.8533332063738</v>
      </c>
      <c r="AF987" s="62">
        <f t="shared" si="147"/>
        <v>0</v>
      </c>
      <c r="AG987" s="62">
        <f t="shared" si="147"/>
        <v>0</v>
      </c>
      <c r="AH987" s="62">
        <f t="shared" si="147"/>
        <v>0</v>
      </c>
      <c r="AI987" s="62">
        <f t="shared" si="147"/>
        <v>0</v>
      </c>
    </row>
    <row r="988" spans="15:35" x14ac:dyDescent="0.2">
      <c r="O988" s="62">
        <f t="shared" si="142"/>
        <v>586.8533332063738</v>
      </c>
      <c r="P988" s="62" t="str">
        <f t="shared" si="143"/>
        <v>Oceania</v>
      </c>
      <c r="R988" s="62">
        <f t="shared" si="145"/>
        <v>7357.5</v>
      </c>
      <c r="S988" s="62">
        <f t="shared" si="144"/>
        <v>0</v>
      </c>
      <c r="T988" s="62">
        <f t="shared" si="147"/>
        <v>0</v>
      </c>
      <c r="U988" s="62">
        <f t="shared" si="147"/>
        <v>0</v>
      </c>
      <c r="V988" s="62">
        <f t="shared" si="147"/>
        <v>0</v>
      </c>
      <c r="W988" s="62">
        <f t="shared" si="147"/>
        <v>0</v>
      </c>
      <c r="X988" s="62">
        <f t="shared" si="147"/>
        <v>0</v>
      </c>
      <c r="Y988" s="62">
        <f t="shared" si="147"/>
        <v>0</v>
      </c>
      <c r="Z988" s="62">
        <f t="shared" si="147"/>
        <v>0</v>
      </c>
      <c r="AA988" s="62">
        <f t="shared" si="147"/>
        <v>0</v>
      </c>
      <c r="AB988" s="62">
        <f t="shared" si="147"/>
        <v>0</v>
      </c>
      <c r="AC988" s="62">
        <f t="shared" si="147"/>
        <v>0</v>
      </c>
      <c r="AD988" s="62">
        <f t="shared" si="147"/>
        <v>0</v>
      </c>
      <c r="AE988" s="62">
        <f t="shared" si="147"/>
        <v>586.8533332063738</v>
      </c>
      <c r="AF988" s="62">
        <f t="shared" si="147"/>
        <v>0</v>
      </c>
      <c r="AG988" s="62">
        <f t="shared" si="147"/>
        <v>0</v>
      </c>
      <c r="AH988" s="62">
        <f t="shared" si="147"/>
        <v>0</v>
      </c>
      <c r="AI988" s="62">
        <f t="shared" si="147"/>
        <v>0</v>
      </c>
    </row>
    <row r="989" spans="15:35" x14ac:dyDescent="0.2">
      <c r="O989" s="62">
        <f t="shared" si="142"/>
        <v>586.8533332063738</v>
      </c>
      <c r="P989" s="62" t="str">
        <f t="shared" si="143"/>
        <v>Oceania</v>
      </c>
      <c r="R989" s="62">
        <f t="shared" si="145"/>
        <v>7365</v>
      </c>
      <c r="S989" s="62">
        <f t="shared" si="144"/>
        <v>0</v>
      </c>
      <c r="T989" s="62">
        <f t="shared" si="147"/>
        <v>0</v>
      </c>
      <c r="U989" s="62">
        <f t="shared" si="147"/>
        <v>0</v>
      </c>
      <c r="V989" s="62">
        <f t="shared" si="147"/>
        <v>0</v>
      </c>
      <c r="W989" s="62">
        <f t="shared" si="147"/>
        <v>0</v>
      </c>
      <c r="X989" s="62">
        <f t="shared" si="147"/>
        <v>0</v>
      </c>
      <c r="Y989" s="62">
        <f t="shared" si="147"/>
        <v>0</v>
      </c>
      <c r="Z989" s="62">
        <f t="shared" si="147"/>
        <v>0</v>
      </c>
      <c r="AA989" s="62">
        <f t="shared" si="147"/>
        <v>0</v>
      </c>
      <c r="AB989" s="62">
        <f t="shared" si="147"/>
        <v>0</v>
      </c>
      <c r="AC989" s="62">
        <f t="shared" si="147"/>
        <v>0</v>
      </c>
      <c r="AD989" s="62">
        <f t="shared" si="147"/>
        <v>0</v>
      </c>
      <c r="AE989" s="62">
        <f t="shared" si="147"/>
        <v>586.8533332063738</v>
      </c>
      <c r="AF989" s="62">
        <f t="shared" si="147"/>
        <v>0</v>
      </c>
      <c r="AG989" s="62">
        <f t="shared" si="147"/>
        <v>0</v>
      </c>
      <c r="AH989" s="62">
        <f t="shared" si="147"/>
        <v>0</v>
      </c>
      <c r="AI989" s="62">
        <f t="shared" si="147"/>
        <v>0</v>
      </c>
    </row>
    <row r="990" spans="15:35" x14ac:dyDescent="0.2">
      <c r="O990" s="62">
        <f t="shared" si="142"/>
        <v>586.8533332063738</v>
      </c>
      <c r="P990" s="62" t="str">
        <f t="shared" si="143"/>
        <v>Oceania</v>
      </c>
      <c r="R990" s="62">
        <f t="shared" si="145"/>
        <v>7372.5</v>
      </c>
      <c r="S990" s="62">
        <f t="shared" si="144"/>
        <v>0</v>
      </c>
      <c r="T990" s="62">
        <f t="shared" si="147"/>
        <v>0</v>
      </c>
      <c r="U990" s="62">
        <f t="shared" si="147"/>
        <v>0</v>
      </c>
      <c r="V990" s="62">
        <f t="shared" si="147"/>
        <v>0</v>
      </c>
      <c r="W990" s="62">
        <f t="shared" si="147"/>
        <v>0</v>
      </c>
      <c r="X990" s="62">
        <f t="shared" si="147"/>
        <v>0</v>
      </c>
      <c r="Y990" s="62">
        <f t="shared" si="147"/>
        <v>0</v>
      </c>
      <c r="Z990" s="62">
        <f t="shared" si="147"/>
        <v>0</v>
      </c>
      <c r="AA990" s="62">
        <f t="shared" si="147"/>
        <v>0</v>
      </c>
      <c r="AB990" s="62">
        <f t="shared" si="147"/>
        <v>0</v>
      </c>
      <c r="AC990" s="62">
        <f t="shared" si="147"/>
        <v>0</v>
      </c>
      <c r="AD990" s="62">
        <f t="shared" si="147"/>
        <v>0</v>
      </c>
      <c r="AE990" s="62">
        <f t="shared" si="147"/>
        <v>586.8533332063738</v>
      </c>
      <c r="AF990" s="62">
        <f t="shared" si="147"/>
        <v>0</v>
      </c>
      <c r="AG990" s="62">
        <f t="shared" si="147"/>
        <v>0</v>
      </c>
      <c r="AH990" s="62">
        <f t="shared" si="147"/>
        <v>0</v>
      </c>
      <c r="AI990" s="62">
        <f t="shared" si="147"/>
        <v>0</v>
      </c>
    </row>
    <row r="991" spans="15:35" x14ac:dyDescent="0.2">
      <c r="O991" s="62">
        <f t="shared" si="142"/>
        <v>590.05271554888759</v>
      </c>
      <c r="P991" s="62" t="str">
        <f t="shared" si="143"/>
        <v>North America</v>
      </c>
      <c r="R991" s="62">
        <f t="shared" si="145"/>
        <v>7380</v>
      </c>
      <c r="S991" s="62">
        <f t="shared" si="144"/>
        <v>0</v>
      </c>
      <c r="T991" s="62">
        <f t="shared" si="147"/>
        <v>0</v>
      </c>
      <c r="U991" s="62">
        <f t="shared" si="147"/>
        <v>0</v>
      </c>
      <c r="V991" s="62">
        <f t="shared" si="147"/>
        <v>0</v>
      </c>
      <c r="W991" s="62">
        <f t="shared" si="147"/>
        <v>0</v>
      </c>
      <c r="X991" s="62">
        <f t="shared" si="147"/>
        <v>0</v>
      </c>
      <c r="Y991" s="62">
        <f t="shared" si="147"/>
        <v>0</v>
      </c>
      <c r="Z991" s="62">
        <f t="shared" si="147"/>
        <v>0</v>
      </c>
      <c r="AA991" s="62">
        <f t="shared" si="147"/>
        <v>0</v>
      </c>
      <c r="AB991" s="62">
        <f t="shared" si="147"/>
        <v>0</v>
      </c>
      <c r="AC991" s="62">
        <f t="shared" si="147"/>
        <v>0</v>
      </c>
      <c r="AD991" s="62">
        <f t="shared" si="147"/>
        <v>0</v>
      </c>
      <c r="AE991" s="62">
        <f t="shared" si="147"/>
        <v>0</v>
      </c>
      <c r="AF991" s="62">
        <f t="shared" si="147"/>
        <v>590.05271554888759</v>
      </c>
      <c r="AG991" s="62">
        <f t="shared" si="147"/>
        <v>0</v>
      </c>
      <c r="AH991" s="62">
        <f t="shared" si="147"/>
        <v>0</v>
      </c>
      <c r="AI991" s="62">
        <f t="shared" si="147"/>
        <v>0</v>
      </c>
    </row>
    <row r="992" spans="15:35" x14ac:dyDescent="0.2">
      <c r="O992" s="62">
        <f t="shared" si="142"/>
        <v>590.05271554888759</v>
      </c>
      <c r="P992" s="62" t="str">
        <f t="shared" si="143"/>
        <v>North America</v>
      </c>
      <c r="R992" s="62">
        <f t="shared" si="145"/>
        <v>7387.5</v>
      </c>
      <c r="S992" s="62">
        <f t="shared" si="144"/>
        <v>0</v>
      </c>
      <c r="T992" s="62">
        <f t="shared" si="147"/>
        <v>0</v>
      </c>
      <c r="U992" s="62">
        <f t="shared" si="147"/>
        <v>0</v>
      </c>
      <c r="V992" s="62">
        <f t="shared" si="147"/>
        <v>0</v>
      </c>
      <c r="W992" s="62">
        <f t="shared" si="147"/>
        <v>0</v>
      </c>
      <c r="X992" s="62">
        <f t="shared" si="147"/>
        <v>0</v>
      </c>
      <c r="Y992" s="62">
        <f t="shared" si="147"/>
        <v>0</v>
      </c>
      <c r="Z992" s="62">
        <f t="shared" si="147"/>
        <v>0</v>
      </c>
      <c r="AA992" s="62">
        <f t="shared" si="147"/>
        <v>0</v>
      </c>
      <c r="AB992" s="62">
        <f t="shared" si="147"/>
        <v>0</v>
      </c>
      <c r="AC992" s="62">
        <f t="shared" si="147"/>
        <v>0</v>
      </c>
      <c r="AD992" s="62">
        <f t="shared" si="147"/>
        <v>0</v>
      </c>
      <c r="AE992" s="62">
        <f t="shared" si="147"/>
        <v>0</v>
      </c>
      <c r="AF992" s="62">
        <f t="shared" si="147"/>
        <v>590.05271554888759</v>
      </c>
      <c r="AG992" s="62">
        <f t="shared" si="147"/>
        <v>0</v>
      </c>
      <c r="AH992" s="62">
        <f t="shared" si="147"/>
        <v>0</v>
      </c>
      <c r="AI992" s="62">
        <f t="shared" si="147"/>
        <v>0</v>
      </c>
    </row>
    <row r="993" spans="15:35" x14ac:dyDescent="0.2">
      <c r="O993" s="62">
        <f t="shared" si="142"/>
        <v>590.05271554888759</v>
      </c>
      <c r="P993" s="62" t="str">
        <f t="shared" si="143"/>
        <v>North America</v>
      </c>
      <c r="R993" s="62">
        <f t="shared" si="145"/>
        <v>7395</v>
      </c>
      <c r="S993" s="62">
        <f t="shared" si="144"/>
        <v>0</v>
      </c>
      <c r="T993" s="62">
        <f t="shared" si="147"/>
        <v>0</v>
      </c>
      <c r="U993" s="62">
        <f t="shared" si="147"/>
        <v>0</v>
      </c>
      <c r="V993" s="62">
        <f t="shared" si="147"/>
        <v>0</v>
      </c>
      <c r="W993" s="62">
        <f t="shared" si="147"/>
        <v>0</v>
      </c>
      <c r="X993" s="62">
        <f t="shared" si="147"/>
        <v>0</v>
      </c>
      <c r="Y993" s="62">
        <f t="shared" si="147"/>
        <v>0</v>
      </c>
      <c r="Z993" s="62">
        <f t="shared" si="147"/>
        <v>0</v>
      </c>
      <c r="AA993" s="62">
        <f t="shared" si="147"/>
        <v>0</v>
      </c>
      <c r="AB993" s="62">
        <f t="shared" si="147"/>
        <v>0</v>
      </c>
      <c r="AC993" s="62">
        <f t="shared" si="147"/>
        <v>0</v>
      </c>
      <c r="AD993" s="62">
        <f t="shared" si="147"/>
        <v>0</v>
      </c>
      <c r="AE993" s="62">
        <f t="shared" si="147"/>
        <v>0</v>
      </c>
      <c r="AF993" s="62">
        <f t="shared" si="147"/>
        <v>590.05271554888759</v>
      </c>
      <c r="AG993" s="62">
        <f t="shared" si="147"/>
        <v>0</v>
      </c>
      <c r="AH993" s="62">
        <f t="shared" si="147"/>
        <v>0</v>
      </c>
      <c r="AI993" s="62">
        <f t="shared" si="147"/>
        <v>0</v>
      </c>
    </row>
    <row r="994" spans="15:35" x14ac:dyDescent="0.2">
      <c r="O994" s="62">
        <f t="shared" si="142"/>
        <v>590.05271554888759</v>
      </c>
      <c r="P994" s="62" t="str">
        <f t="shared" si="143"/>
        <v>North America</v>
      </c>
      <c r="R994" s="62">
        <f t="shared" si="145"/>
        <v>7402.5</v>
      </c>
      <c r="S994" s="62">
        <f t="shared" si="144"/>
        <v>0</v>
      </c>
      <c r="T994" s="62">
        <f t="shared" si="147"/>
        <v>0</v>
      </c>
      <c r="U994" s="62">
        <f t="shared" si="147"/>
        <v>0</v>
      </c>
      <c r="V994" s="62">
        <f t="shared" si="147"/>
        <v>0</v>
      </c>
      <c r="W994" s="62">
        <f t="shared" si="147"/>
        <v>0</v>
      </c>
      <c r="X994" s="62">
        <f t="shared" si="147"/>
        <v>0</v>
      </c>
      <c r="Y994" s="62">
        <f t="shared" si="147"/>
        <v>0</v>
      </c>
      <c r="Z994" s="62">
        <f t="shared" si="147"/>
        <v>0</v>
      </c>
      <c r="AA994" s="62">
        <f t="shared" si="147"/>
        <v>0</v>
      </c>
      <c r="AB994" s="62">
        <f t="shared" si="147"/>
        <v>0</v>
      </c>
      <c r="AC994" s="62">
        <f t="shared" si="147"/>
        <v>0</v>
      </c>
      <c r="AD994" s="62">
        <f t="shared" si="147"/>
        <v>0</v>
      </c>
      <c r="AE994" s="62">
        <f t="shared" si="147"/>
        <v>0</v>
      </c>
      <c r="AF994" s="62">
        <f t="shared" si="147"/>
        <v>590.05271554888759</v>
      </c>
      <c r="AG994" s="62">
        <f t="shared" si="147"/>
        <v>0</v>
      </c>
      <c r="AH994" s="62">
        <f t="shared" si="147"/>
        <v>0</v>
      </c>
      <c r="AI994" s="62">
        <f t="shared" si="147"/>
        <v>0</v>
      </c>
    </row>
    <row r="995" spans="15:35" x14ac:dyDescent="0.2">
      <c r="O995" s="62">
        <f t="shared" si="142"/>
        <v>590.05271554888759</v>
      </c>
      <c r="P995" s="62" t="str">
        <f t="shared" si="143"/>
        <v>North America</v>
      </c>
      <c r="R995" s="62">
        <f t="shared" si="145"/>
        <v>7410</v>
      </c>
      <c r="S995" s="62">
        <f t="shared" si="144"/>
        <v>0</v>
      </c>
      <c r="T995" s="62">
        <f t="shared" si="147"/>
        <v>0</v>
      </c>
      <c r="U995" s="62">
        <f t="shared" si="147"/>
        <v>0</v>
      </c>
      <c r="V995" s="62">
        <f t="shared" si="147"/>
        <v>0</v>
      </c>
      <c r="W995" s="62">
        <f t="shared" si="147"/>
        <v>0</v>
      </c>
      <c r="X995" s="62">
        <f t="shared" si="147"/>
        <v>0</v>
      </c>
      <c r="Y995" s="62">
        <f t="shared" si="147"/>
        <v>0</v>
      </c>
      <c r="Z995" s="62">
        <f t="shared" si="147"/>
        <v>0</v>
      </c>
      <c r="AA995" s="62">
        <f t="shared" si="147"/>
        <v>0</v>
      </c>
      <c r="AB995" s="62">
        <f t="shared" si="147"/>
        <v>0</v>
      </c>
      <c r="AC995" s="62">
        <f t="shared" si="147"/>
        <v>0</v>
      </c>
      <c r="AD995" s="62">
        <f t="shared" si="147"/>
        <v>0</v>
      </c>
      <c r="AE995" s="62">
        <f t="shared" si="147"/>
        <v>0</v>
      </c>
      <c r="AF995" s="62">
        <f t="shared" si="147"/>
        <v>590.05271554888759</v>
      </c>
      <c r="AG995" s="62">
        <f t="shared" si="147"/>
        <v>0</v>
      </c>
      <c r="AH995" s="62">
        <f t="shared" si="147"/>
        <v>0</v>
      </c>
      <c r="AI995" s="62">
        <f t="shared" si="147"/>
        <v>0</v>
      </c>
    </row>
    <row r="996" spans="15:35" x14ac:dyDescent="0.2">
      <c r="O996" s="62">
        <f t="shared" si="142"/>
        <v>590.05271554888759</v>
      </c>
      <c r="P996" s="62" t="str">
        <f t="shared" si="143"/>
        <v>North America</v>
      </c>
      <c r="R996" s="62">
        <f t="shared" si="145"/>
        <v>7417.5</v>
      </c>
      <c r="S996" s="62">
        <f t="shared" si="144"/>
        <v>0</v>
      </c>
      <c r="T996" s="62">
        <f t="shared" si="147"/>
        <v>0</v>
      </c>
      <c r="U996" s="62">
        <f t="shared" si="147"/>
        <v>0</v>
      </c>
      <c r="V996" s="62">
        <f t="shared" si="147"/>
        <v>0</v>
      </c>
      <c r="W996" s="62">
        <f t="shared" si="147"/>
        <v>0</v>
      </c>
      <c r="X996" s="62">
        <f t="shared" si="147"/>
        <v>0</v>
      </c>
      <c r="Y996" s="62">
        <f t="shared" si="147"/>
        <v>0</v>
      </c>
      <c r="Z996" s="62">
        <f t="shared" si="147"/>
        <v>0</v>
      </c>
      <c r="AA996" s="62">
        <f t="shared" si="147"/>
        <v>0</v>
      </c>
      <c r="AB996" s="62">
        <f t="shared" si="147"/>
        <v>0</v>
      </c>
      <c r="AC996" s="62">
        <f t="shared" si="147"/>
        <v>0</v>
      </c>
      <c r="AD996" s="62">
        <f t="shared" si="147"/>
        <v>0</v>
      </c>
      <c r="AE996" s="62">
        <f t="shared" si="147"/>
        <v>0</v>
      </c>
      <c r="AF996" s="62">
        <f t="shared" si="147"/>
        <v>590.05271554888759</v>
      </c>
      <c r="AG996" s="62">
        <f t="shared" si="147"/>
        <v>0</v>
      </c>
      <c r="AH996" s="62">
        <f t="shared" si="147"/>
        <v>0</v>
      </c>
      <c r="AI996" s="62">
        <f t="shared" si="147"/>
        <v>0</v>
      </c>
    </row>
    <row r="997" spans="15:35" x14ac:dyDescent="0.2">
      <c r="O997" s="62">
        <f t="shared" si="142"/>
        <v>590.05271554888759</v>
      </c>
      <c r="P997" s="62" t="str">
        <f t="shared" si="143"/>
        <v>North America</v>
      </c>
      <c r="R997" s="62">
        <f t="shared" si="145"/>
        <v>7425</v>
      </c>
      <c r="S997" s="62">
        <f t="shared" si="144"/>
        <v>0</v>
      </c>
      <c r="T997" s="62">
        <f t="shared" si="147"/>
        <v>0</v>
      </c>
      <c r="U997" s="62">
        <f t="shared" si="147"/>
        <v>0</v>
      </c>
      <c r="V997" s="62">
        <f t="shared" si="147"/>
        <v>0</v>
      </c>
      <c r="W997" s="62">
        <f t="shared" si="147"/>
        <v>0</v>
      </c>
      <c r="X997" s="62">
        <f t="shared" si="147"/>
        <v>0</v>
      </c>
      <c r="Y997" s="62">
        <f t="shared" si="147"/>
        <v>0</v>
      </c>
      <c r="Z997" s="62">
        <f t="shared" si="147"/>
        <v>0</v>
      </c>
      <c r="AA997" s="62">
        <f t="shared" si="147"/>
        <v>0</v>
      </c>
      <c r="AB997" s="62">
        <f t="shared" si="147"/>
        <v>0</v>
      </c>
      <c r="AC997" s="62">
        <f t="shared" si="147"/>
        <v>0</v>
      </c>
      <c r="AD997" s="62">
        <f t="shared" si="147"/>
        <v>0</v>
      </c>
      <c r="AE997" s="62">
        <f t="shared" si="147"/>
        <v>0</v>
      </c>
      <c r="AF997" s="62">
        <f t="shared" si="147"/>
        <v>590.05271554888759</v>
      </c>
      <c r="AG997" s="62">
        <f t="shared" si="147"/>
        <v>0</v>
      </c>
      <c r="AH997" s="62">
        <f t="shared" si="147"/>
        <v>0</v>
      </c>
      <c r="AI997" s="62">
        <f t="shared" si="147"/>
        <v>0</v>
      </c>
    </row>
    <row r="998" spans="15:35" x14ac:dyDescent="0.2">
      <c r="O998" s="62">
        <f t="shared" si="142"/>
        <v>590.05271554888759</v>
      </c>
      <c r="P998" s="62" t="str">
        <f t="shared" si="143"/>
        <v>North America</v>
      </c>
      <c r="R998" s="62">
        <f t="shared" si="145"/>
        <v>7432.5</v>
      </c>
      <c r="S998" s="62">
        <f t="shared" si="144"/>
        <v>0</v>
      </c>
      <c r="T998" s="62">
        <f t="shared" si="147"/>
        <v>0</v>
      </c>
      <c r="U998" s="62">
        <f t="shared" si="147"/>
        <v>0</v>
      </c>
      <c r="V998" s="62">
        <f t="shared" si="147"/>
        <v>0</v>
      </c>
      <c r="W998" s="62">
        <f t="shared" si="147"/>
        <v>0</v>
      </c>
      <c r="X998" s="62">
        <f t="shared" si="147"/>
        <v>0</v>
      </c>
      <c r="Y998" s="62">
        <f t="shared" si="147"/>
        <v>0</v>
      </c>
      <c r="Z998" s="62">
        <f t="shared" si="147"/>
        <v>0</v>
      </c>
      <c r="AA998" s="62">
        <f t="shared" si="147"/>
        <v>0</v>
      </c>
      <c r="AB998" s="62">
        <f t="shared" si="147"/>
        <v>0</v>
      </c>
      <c r="AC998" s="62">
        <f t="shared" si="147"/>
        <v>0</v>
      </c>
      <c r="AD998" s="62">
        <f t="shared" si="147"/>
        <v>0</v>
      </c>
      <c r="AE998" s="62">
        <f t="shared" si="147"/>
        <v>0</v>
      </c>
      <c r="AF998" s="62">
        <f t="shared" si="147"/>
        <v>590.05271554888759</v>
      </c>
      <c r="AG998" s="62">
        <f t="shared" si="147"/>
        <v>0</v>
      </c>
      <c r="AH998" s="62">
        <f t="shared" si="147"/>
        <v>0</v>
      </c>
      <c r="AI998" s="62">
        <f t="shared" si="147"/>
        <v>0</v>
      </c>
    </row>
    <row r="999" spans="15:35" x14ac:dyDescent="0.2">
      <c r="O999" s="62">
        <f t="shared" si="142"/>
        <v>590.05271554888759</v>
      </c>
      <c r="P999" s="62" t="str">
        <f t="shared" si="143"/>
        <v>North America</v>
      </c>
      <c r="R999" s="62">
        <f t="shared" si="145"/>
        <v>7440</v>
      </c>
      <c r="S999" s="62">
        <f t="shared" si="144"/>
        <v>0</v>
      </c>
      <c r="T999" s="62">
        <f t="shared" si="147"/>
        <v>0</v>
      </c>
      <c r="U999" s="62">
        <f t="shared" si="147"/>
        <v>0</v>
      </c>
      <c r="V999" s="62">
        <f t="shared" si="147"/>
        <v>0</v>
      </c>
      <c r="W999" s="62">
        <f t="shared" si="147"/>
        <v>0</v>
      </c>
      <c r="X999" s="62">
        <f t="shared" si="147"/>
        <v>0</v>
      </c>
      <c r="Y999" s="62">
        <f t="shared" si="147"/>
        <v>0</v>
      </c>
      <c r="Z999" s="62">
        <f t="shared" si="147"/>
        <v>0</v>
      </c>
      <c r="AA999" s="62">
        <f t="shared" si="147"/>
        <v>0</v>
      </c>
      <c r="AB999" s="62">
        <f t="shared" si="147"/>
        <v>0</v>
      </c>
      <c r="AC999" s="62">
        <f t="shared" si="147"/>
        <v>0</v>
      </c>
      <c r="AD999" s="62">
        <f t="shared" si="147"/>
        <v>0</v>
      </c>
      <c r="AE999" s="62">
        <f t="shared" si="147"/>
        <v>0</v>
      </c>
      <c r="AF999" s="62">
        <f t="shared" si="147"/>
        <v>590.05271554888759</v>
      </c>
      <c r="AG999" s="62">
        <f t="shared" si="147"/>
        <v>0</v>
      </c>
      <c r="AH999" s="62">
        <f t="shared" si="147"/>
        <v>0</v>
      </c>
      <c r="AI999" s="62">
        <f t="shared" si="147"/>
        <v>0</v>
      </c>
    </row>
    <row r="1000" spans="15:35" x14ac:dyDescent="0.2">
      <c r="O1000" s="62">
        <f t="shared" si="142"/>
        <v>590.05271554888759</v>
      </c>
      <c r="P1000" s="62" t="str">
        <f t="shared" si="143"/>
        <v>North America</v>
      </c>
      <c r="R1000" s="62">
        <f t="shared" si="145"/>
        <v>7447.5</v>
      </c>
      <c r="S1000" s="62">
        <f t="shared" si="144"/>
        <v>0</v>
      </c>
      <c r="T1000" s="62">
        <f t="shared" si="147"/>
        <v>0</v>
      </c>
      <c r="U1000" s="62">
        <f t="shared" si="147"/>
        <v>0</v>
      </c>
      <c r="V1000" s="62">
        <f t="shared" si="147"/>
        <v>0</v>
      </c>
      <c r="W1000" s="62">
        <f t="shared" si="147"/>
        <v>0</v>
      </c>
      <c r="X1000" s="62">
        <f t="shared" si="147"/>
        <v>0</v>
      </c>
      <c r="Y1000" s="62">
        <f t="shared" si="147"/>
        <v>0</v>
      </c>
      <c r="Z1000" s="62">
        <f t="shared" si="147"/>
        <v>0</v>
      </c>
      <c r="AA1000" s="62">
        <f t="shared" si="147"/>
        <v>0</v>
      </c>
      <c r="AB1000" s="62">
        <f t="shared" si="147"/>
        <v>0</v>
      </c>
      <c r="AC1000" s="62">
        <f t="shared" si="147"/>
        <v>0</v>
      </c>
      <c r="AD1000" s="62">
        <f t="shared" si="147"/>
        <v>0</v>
      </c>
      <c r="AE1000" s="62">
        <f t="shared" si="147"/>
        <v>0</v>
      </c>
      <c r="AF1000" s="62">
        <f t="shared" si="147"/>
        <v>590.05271554888759</v>
      </c>
      <c r="AG1000" s="62">
        <f t="shared" si="147"/>
        <v>0</v>
      </c>
      <c r="AH1000" s="62">
        <f t="shared" si="147"/>
        <v>0</v>
      </c>
      <c r="AI1000" s="62">
        <f t="shared" si="147"/>
        <v>0</v>
      </c>
    </row>
    <row r="1001" spans="15:35" x14ac:dyDescent="0.2">
      <c r="O1001" s="62">
        <f t="shared" si="142"/>
        <v>590.05271554888759</v>
      </c>
      <c r="P1001" s="62" t="str">
        <f t="shared" si="143"/>
        <v>North America</v>
      </c>
      <c r="R1001" s="62">
        <f t="shared" si="145"/>
        <v>7455</v>
      </c>
      <c r="S1001" s="62">
        <f t="shared" si="144"/>
        <v>0</v>
      </c>
      <c r="T1001" s="62">
        <f t="shared" si="147"/>
        <v>0</v>
      </c>
      <c r="U1001" s="62">
        <f t="shared" si="147"/>
        <v>0</v>
      </c>
      <c r="V1001" s="62">
        <f t="shared" si="147"/>
        <v>0</v>
      </c>
      <c r="W1001" s="62">
        <f t="shared" si="147"/>
        <v>0</v>
      </c>
      <c r="X1001" s="62">
        <f t="shared" si="147"/>
        <v>0</v>
      </c>
      <c r="Y1001" s="62">
        <f t="shared" si="147"/>
        <v>0</v>
      </c>
      <c r="Z1001" s="62">
        <f t="shared" si="147"/>
        <v>0</v>
      </c>
      <c r="AA1001" s="62">
        <f t="shared" si="147"/>
        <v>0</v>
      </c>
      <c r="AB1001" s="62">
        <f t="shared" ref="T1001:AI1017" si="148">IF($R1001&gt;MAX($L:$L),0,IF($P1001=AB$6,$O1001,0))</f>
        <v>0</v>
      </c>
      <c r="AC1001" s="62">
        <f t="shared" si="148"/>
        <v>0</v>
      </c>
      <c r="AD1001" s="62">
        <f t="shared" si="148"/>
        <v>0</v>
      </c>
      <c r="AE1001" s="62">
        <f t="shared" si="148"/>
        <v>0</v>
      </c>
      <c r="AF1001" s="62">
        <f t="shared" si="148"/>
        <v>590.05271554888759</v>
      </c>
      <c r="AG1001" s="62">
        <f t="shared" si="148"/>
        <v>0</v>
      </c>
      <c r="AH1001" s="62">
        <f t="shared" si="148"/>
        <v>0</v>
      </c>
      <c r="AI1001" s="62">
        <f t="shared" si="148"/>
        <v>0</v>
      </c>
    </row>
    <row r="1002" spans="15:35" x14ac:dyDescent="0.2">
      <c r="O1002" s="62">
        <f t="shared" si="142"/>
        <v>590.05271554888759</v>
      </c>
      <c r="P1002" s="62" t="str">
        <f t="shared" si="143"/>
        <v>North America</v>
      </c>
      <c r="R1002" s="62">
        <f t="shared" si="145"/>
        <v>7462.5</v>
      </c>
      <c r="S1002" s="62">
        <f t="shared" si="144"/>
        <v>0</v>
      </c>
      <c r="T1002" s="62">
        <f t="shared" si="148"/>
        <v>0</v>
      </c>
      <c r="U1002" s="62">
        <f t="shared" si="148"/>
        <v>0</v>
      </c>
      <c r="V1002" s="62">
        <f t="shared" si="148"/>
        <v>0</v>
      </c>
      <c r="W1002" s="62">
        <f t="shared" si="148"/>
        <v>0</v>
      </c>
      <c r="X1002" s="62">
        <f t="shared" si="148"/>
        <v>0</v>
      </c>
      <c r="Y1002" s="62">
        <f t="shared" si="148"/>
        <v>0</v>
      </c>
      <c r="Z1002" s="62">
        <f t="shared" si="148"/>
        <v>0</v>
      </c>
      <c r="AA1002" s="62">
        <f t="shared" si="148"/>
        <v>0</v>
      </c>
      <c r="AB1002" s="62">
        <f t="shared" si="148"/>
        <v>0</v>
      </c>
      <c r="AC1002" s="62">
        <f t="shared" si="148"/>
        <v>0</v>
      </c>
      <c r="AD1002" s="62">
        <f t="shared" si="148"/>
        <v>0</v>
      </c>
      <c r="AE1002" s="62">
        <f t="shared" si="148"/>
        <v>0</v>
      </c>
      <c r="AF1002" s="62">
        <f t="shared" si="148"/>
        <v>590.05271554888759</v>
      </c>
      <c r="AG1002" s="62">
        <f t="shared" si="148"/>
        <v>0</v>
      </c>
      <c r="AH1002" s="62">
        <f t="shared" si="148"/>
        <v>0</v>
      </c>
      <c r="AI1002" s="62">
        <f t="shared" si="148"/>
        <v>0</v>
      </c>
    </row>
    <row r="1003" spans="15:35" x14ac:dyDescent="0.2">
      <c r="O1003" s="62">
        <f t="shared" si="142"/>
        <v>590.05271554888759</v>
      </c>
      <c r="P1003" s="62" t="str">
        <f t="shared" si="143"/>
        <v>North America</v>
      </c>
      <c r="R1003" s="62">
        <f t="shared" si="145"/>
        <v>7470</v>
      </c>
      <c r="S1003" s="62">
        <f t="shared" si="144"/>
        <v>0</v>
      </c>
      <c r="T1003" s="62">
        <f t="shared" si="148"/>
        <v>0</v>
      </c>
      <c r="U1003" s="62">
        <f t="shared" si="148"/>
        <v>0</v>
      </c>
      <c r="V1003" s="62">
        <f t="shared" si="148"/>
        <v>0</v>
      </c>
      <c r="W1003" s="62">
        <f t="shared" si="148"/>
        <v>0</v>
      </c>
      <c r="X1003" s="62">
        <f t="shared" si="148"/>
        <v>0</v>
      </c>
      <c r="Y1003" s="62">
        <f t="shared" si="148"/>
        <v>0</v>
      </c>
      <c r="Z1003" s="62">
        <f t="shared" si="148"/>
        <v>0</v>
      </c>
      <c r="AA1003" s="62">
        <f t="shared" si="148"/>
        <v>0</v>
      </c>
      <c r="AB1003" s="62">
        <f t="shared" si="148"/>
        <v>0</v>
      </c>
      <c r="AC1003" s="62">
        <f t="shared" si="148"/>
        <v>0</v>
      </c>
      <c r="AD1003" s="62">
        <f t="shared" si="148"/>
        <v>0</v>
      </c>
      <c r="AE1003" s="62">
        <f t="shared" si="148"/>
        <v>0</v>
      </c>
      <c r="AF1003" s="62">
        <f t="shared" si="148"/>
        <v>590.05271554888759</v>
      </c>
      <c r="AG1003" s="62">
        <f t="shared" si="148"/>
        <v>0</v>
      </c>
      <c r="AH1003" s="62">
        <f t="shared" si="148"/>
        <v>0</v>
      </c>
      <c r="AI1003" s="62">
        <f t="shared" si="148"/>
        <v>0</v>
      </c>
    </row>
    <row r="1004" spans="15:35" x14ac:dyDescent="0.2">
      <c r="O1004" s="62">
        <f t="shared" si="142"/>
        <v>590.05271554888759</v>
      </c>
      <c r="P1004" s="62" t="str">
        <f t="shared" si="143"/>
        <v>North America</v>
      </c>
      <c r="R1004" s="62">
        <f t="shared" si="145"/>
        <v>7477.5</v>
      </c>
      <c r="S1004" s="62">
        <f t="shared" si="144"/>
        <v>0</v>
      </c>
      <c r="T1004" s="62">
        <f t="shared" si="148"/>
        <v>0</v>
      </c>
      <c r="U1004" s="62">
        <f t="shared" si="148"/>
        <v>0</v>
      </c>
      <c r="V1004" s="62">
        <f t="shared" si="148"/>
        <v>0</v>
      </c>
      <c r="W1004" s="62">
        <f t="shared" si="148"/>
        <v>0</v>
      </c>
      <c r="X1004" s="62">
        <f t="shared" si="148"/>
        <v>0</v>
      </c>
      <c r="Y1004" s="62">
        <f t="shared" si="148"/>
        <v>0</v>
      </c>
      <c r="Z1004" s="62">
        <f t="shared" si="148"/>
        <v>0</v>
      </c>
      <c r="AA1004" s="62">
        <f t="shared" si="148"/>
        <v>0</v>
      </c>
      <c r="AB1004" s="62">
        <f t="shared" si="148"/>
        <v>0</v>
      </c>
      <c r="AC1004" s="62">
        <f t="shared" si="148"/>
        <v>0</v>
      </c>
      <c r="AD1004" s="62">
        <f t="shared" si="148"/>
        <v>0</v>
      </c>
      <c r="AE1004" s="62">
        <f t="shared" si="148"/>
        <v>0</v>
      </c>
      <c r="AF1004" s="62">
        <f t="shared" si="148"/>
        <v>590.05271554888759</v>
      </c>
      <c r="AG1004" s="62">
        <f t="shared" si="148"/>
        <v>0</v>
      </c>
      <c r="AH1004" s="62">
        <f t="shared" si="148"/>
        <v>0</v>
      </c>
      <c r="AI1004" s="62">
        <f t="shared" si="148"/>
        <v>0</v>
      </c>
    </row>
    <row r="1005" spans="15:35" x14ac:dyDescent="0.2">
      <c r="O1005" s="62">
        <f t="shared" si="142"/>
        <v>590.05271554888759</v>
      </c>
      <c r="P1005" s="62" t="str">
        <f t="shared" si="143"/>
        <v>North America</v>
      </c>
      <c r="R1005" s="62">
        <f t="shared" si="145"/>
        <v>7485</v>
      </c>
      <c r="S1005" s="62">
        <f t="shared" si="144"/>
        <v>0</v>
      </c>
      <c r="T1005" s="62">
        <f t="shared" si="148"/>
        <v>0</v>
      </c>
      <c r="U1005" s="62">
        <f t="shared" si="148"/>
        <v>0</v>
      </c>
      <c r="V1005" s="62">
        <f t="shared" si="148"/>
        <v>0</v>
      </c>
      <c r="W1005" s="62">
        <f t="shared" si="148"/>
        <v>0</v>
      </c>
      <c r="X1005" s="62">
        <f t="shared" si="148"/>
        <v>0</v>
      </c>
      <c r="Y1005" s="62">
        <f t="shared" si="148"/>
        <v>0</v>
      </c>
      <c r="Z1005" s="62">
        <f t="shared" si="148"/>
        <v>0</v>
      </c>
      <c r="AA1005" s="62">
        <f t="shared" si="148"/>
        <v>0</v>
      </c>
      <c r="AB1005" s="62">
        <f t="shared" si="148"/>
        <v>0</v>
      </c>
      <c r="AC1005" s="62">
        <f t="shared" si="148"/>
        <v>0</v>
      </c>
      <c r="AD1005" s="62">
        <f t="shared" si="148"/>
        <v>0</v>
      </c>
      <c r="AE1005" s="62">
        <f t="shared" si="148"/>
        <v>0</v>
      </c>
      <c r="AF1005" s="62">
        <f t="shared" si="148"/>
        <v>590.05271554888759</v>
      </c>
      <c r="AG1005" s="62">
        <f t="shared" si="148"/>
        <v>0</v>
      </c>
      <c r="AH1005" s="62">
        <f t="shared" si="148"/>
        <v>0</v>
      </c>
      <c r="AI1005" s="62">
        <f t="shared" si="148"/>
        <v>0</v>
      </c>
    </row>
    <row r="1006" spans="15:35" x14ac:dyDescent="0.2">
      <c r="O1006" s="62">
        <f t="shared" si="142"/>
        <v>590.05271554888759</v>
      </c>
      <c r="P1006" s="62" t="str">
        <f t="shared" si="143"/>
        <v>North America</v>
      </c>
      <c r="R1006" s="62">
        <f t="shared" si="145"/>
        <v>7492.5</v>
      </c>
      <c r="S1006" s="62">
        <f t="shared" si="144"/>
        <v>0</v>
      </c>
      <c r="T1006" s="62">
        <f t="shared" si="148"/>
        <v>0</v>
      </c>
      <c r="U1006" s="62">
        <f t="shared" si="148"/>
        <v>0</v>
      </c>
      <c r="V1006" s="62">
        <f t="shared" si="148"/>
        <v>0</v>
      </c>
      <c r="W1006" s="62">
        <f t="shared" si="148"/>
        <v>0</v>
      </c>
      <c r="X1006" s="62">
        <f t="shared" si="148"/>
        <v>0</v>
      </c>
      <c r="Y1006" s="62">
        <f t="shared" si="148"/>
        <v>0</v>
      </c>
      <c r="Z1006" s="62">
        <f t="shared" si="148"/>
        <v>0</v>
      </c>
      <c r="AA1006" s="62">
        <f t="shared" si="148"/>
        <v>0</v>
      </c>
      <c r="AB1006" s="62">
        <f t="shared" si="148"/>
        <v>0</v>
      </c>
      <c r="AC1006" s="62">
        <f t="shared" si="148"/>
        <v>0</v>
      </c>
      <c r="AD1006" s="62">
        <f t="shared" si="148"/>
        <v>0</v>
      </c>
      <c r="AE1006" s="62">
        <f t="shared" si="148"/>
        <v>0</v>
      </c>
      <c r="AF1006" s="62">
        <f t="shared" si="148"/>
        <v>590.05271554888759</v>
      </c>
      <c r="AG1006" s="62">
        <f t="shared" si="148"/>
        <v>0</v>
      </c>
      <c r="AH1006" s="62">
        <f t="shared" si="148"/>
        <v>0</v>
      </c>
      <c r="AI1006" s="62">
        <f t="shared" si="148"/>
        <v>0</v>
      </c>
    </row>
    <row r="1007" spans="15:35" x14ac:dyDescent="0.2">
      <c r="O1007" s="62">
        <f t="shared" si="142"/>
        <v>590.05271554888759</v>
      </c>
      <c r="P1007" s="62" t="str">
        <f t="shared" si="143"/>
        <v>North America</v>
      </c>
      <c r="R1007" s="62">
        <f t="shared" si="145"/>
        <v>7500</v>
      </c>
      <c r="S1007" s="62">
        <f t="shared" si="144"/>
        <v>0</v>
      </c>
      <c r="T1007" s="62">
        <f t="shared" si="148"/>
        <v>0</v>
      </c>
      <c r="U1007" s="62">
        <f t="shared" si="148"/>
        <v>0</v>
      </c>
      <c r="V1007" s="62">
        <f t="shared" si="148"/>
        <v>0</v>
      </c>
      <c r="W1007" s="62">
        <f t="shared" si="148"/>
        <v>0</v>
      </c>
      <c r="X1007" s="62">
        <f t="shared" si="148"/>
        <v>0</v>
      </c>
      <c r="Y1007" s="62">
        <f t="shared" si="148"/>
        <v>0</v>
      </c>
      <c r="Z1007" s="62">
        <f t="shared" si="148"/>
        <v>0</v>
      </c>
      <c r="AA1007" s="62">
        <f t="shared" si="148"/>
        <v>0</v>
      </c>
      <c r="AB1007" s="62">
        <f t="shared" si="148"/>
        <v>0</v>
      </c>
      <c r="AC1007" s="62">
        <f t="shared" si="148"/>
        <v>0</v>
      </c>
      <c r="AD1007" s="62">
        <f t="shared" si="148"/>
        <v>0</v>
      </c>
      <c r="AE1007" s="62">
        <f t="shared" si="148"/>
        <v>0</v>
      </c>
      <c r="AF1007" s="62">
        <f t="shared" si="148"/>
        <v>590.05271554888759</v>
      </c>
      <c r="AG1007" s="62">
        <f t="shared" si="148"/>
        <v>0</v>
      </c>
      <c r="AH1007" s="62">
        <f t="shared" si="148"/>
        <v>0</v>
      </c>
      <c r="AI1007" s="62">
        <f t="shared" si="148"/>
        <v>0</v>
      </c>
    </row>
    <row r="1008" spans="15:35" x14ac:dyDescent="0.2">
      <c r="O1008" s="62">
        <f t="shared" si="142"/>
        <v>590.05271554888759</v>
      </c>
      <c r="P1008" s="62" t="str">
        <f t="shared" si="143"/>
        <v>North America</v>
      </c>
      <c r="R1008" s="62">
        <f t="shared" si="145"/>
        <v>7507.5</v>
      </c>
      <c r="S1008" s="62">
        <f t="shared" si="144"/>
        <v>0</v>
      </c>
      <c r="T1008" s="62">
        <f t="shared" si="148"/>
        <v>0</v>
      </c>
      <c r="U1008" s="62">
        <f t="shared" si="148"/>
        <v>0</v>
      </c>
      <c r="V1008" s="62">
        <f t="shared" si="148"/>
        <v>0</v>
      </c>
      <c r="W1008" s="62">
        <f t="shared" si="148"/>
        <v>0</v>
      </c>
      <c r="X1008" s="62">
        <f t="shared" si="148"/>
        <v>0</v>
      </c>
      <c r="Y1008" s="62">
        <f t="shared" si="148"/>
        <v>0</v>
      </c>
      <c r="Z1008" s="62">
        <f t="shared" si="148"/>
        <v>0</v>
      </c>
      <c r="AA1008" s="62">
        <f t="shared" si="148"/>
        <v>0</v>
      </c>
      <c r="AB1008" s="62">
        <f t="shared" si="148"/>
        <v>0</v>
      </c>
      <c r="AC1008" s="62">
        <f t="shared" si="148"/>
        <v>0</v>
      </c>
      <c r="AD1008" s="62">
        <f t="shared" si="148"/>
        <v>0</v>
      </c>
      <c r="AE1008" s="62">
        <f t="shared" si="148"/>
        <v>0</v>
      </c>
      <c r="AF1008" s="62">
        <f t="shared" si="148"/>
        <v>590.05271554888759</v>
      </c>
      <c r="AG1008" s="62">
        <f t="shared" si="148"/>
        <v>0</v>
      </c>
      <c r="AH1008" s="62">
        <f t="shared" si="148"/>
        <v>0</v>
      </c>
      <c r="AI1008" s="62">
        <f t="shared" si="148"/>
        <v>0</v>
      </c>
    </row>
    <row r="1009" spans="15:35" x14ac:dyDescent="0.2">
      <c r="O1009" s="62">
        <f t="shared" si="142"/>
        <v>590.45369704839243</v>
      </c>
      <c r="P1009" s="62" t="str">
        <f t="shared" si="143"/>
        <v>Latin America</v>
      </c>
      <c r="R1009" s="62">
        <f t="shared" si="145"/>
        <v>7515</v>
      </c>
      <c r="S1009" s="62">
        <f t="shared" si="144"/>
        <v>0</v>
      </c>
      <c r="T1009" s="62">
        <f t="shared" si="148"/>
        <v>0</v>
      </c>
      <c r="U1009" s="62">
        <f t="shared" si="148"/>
        <v>0</v>
      </c>
      <c r="V1009" s="62">
        <f t="shared" si="148"/>
        <v>0</v>
      </c>
      <c r="W1009" s="62">
        <f t="shared" si="148"/>
        <v>0</v>
      </c>
      <c r="X1009" s="62">
        <f t="shared" si="148"/>
        <v>0</v>
      </c>
      <c r="Y1009" s="62">
        <f t="shared" si="148"/>
        <v>590.45369704839243</v>
      </c>
      <c r="Z1009" s="62">
        <f t="shared" si="148"/>
        <v>0</v>
      </c>
      <c r="AA1009" s="62">
        <f t="shared" si="148"/>
        <v>0</v>
      </c>
      <c r="AB1009" s="62">
        <f t="shared" si="148"/>
        <v>0</v>
      </c>
      <c r="AC1009" s="62">
        <f t="shared" si="148"/>
        <v>0</v>
      </c>
      <c r="AD1009" s="62">
        <f t="shared" si="148"/>
        <v>0</v>
      </c>
      <c r="AE1009" s="62">
        <f t="shared" si="148"/>
        <v>0</v>
      </c>
      <c r="AF1009" s="62">
        <f t="shared" si="148"/>
        <v>0</v>
      </c>
      <c r="AG1009" s="62">
        <f t="shared" si="148"/>
        <v>0</v>
      </c>
      <c r="AH1009" s="62">
        <f t="shared" si="148"/>
        <v>0</v>
      </c>
      <c r="AI1009" s="62">
        <f t="shared" si="148"/>
        <v>0</v>
      </c>
    </row>
    <row r="1010" spans="15:35" x14ac:dyDescent="0.2">
      <c r="O1010" s="62">
        <f t="shared" si="142"/>
        <v>590.45369704839243</v>
      </c>
      <c r="P1010" s="62" t="str">
        <f t="shared" si="143"/>
        <v>Latin America</v>
      </c>
      <c r="R1010" s="62">
        <f t="shared" si="145"/>
        <v>7522.5</v>
      </c>
      <c r="S1010" s="62">
        <f t="shared" si="144"/>
        <v>0</v>
      </c>
      <c r="T1010" s="62">
        <f t="shared" si="148"/>
        <v>0</v>
      </c>
      <c r="U1010" s="62">
        <f t="shared" si="148"/>
        <v>0</v>
      </c>
      <c r="V1010" s="62">
        <f t="shared" si="148"/>
        <v>0</v>
      </c>
      <c r="W1010" s="62">
        <f t="shared" si="148"/>
        <v>0</v>
      </c>
      <c r="X1010" s="62">
        <f t="shared" si="148"/>
        <v>0</v>
      </c>
      <c r="Y1010" s="62">
        <f t="shared" si="148"/>
        <v>590.45369704839243</v>
      </c>
      <c r="Z1010" s="62">
        <f t="shared" si="148"/>
        <v>0</v>
      </c>
      <c r="AA1010" s="62">
        <f t="shared" si="148"/>
        <v>0</v>
      </c>
      <c r="AB1010" s="62">
        <f t="shared" si="148"/>
        <v>0</v>
      </c>
      <c r="AC1010" s="62">
        <f t="shared" si="148"/>
        <v>0</v>
      </c>
      <c r="AD1010" s="62">
        <f t="shared" si="148"/>
        <v>0</v>
      </c>
      <c r="AE1010" s="62">
        <f t="shared" si="148"/>
        <v>0</v>
      </c>
      <c r="AF1010" s="62">
        <f t="shared" si="148"/>
        <v>0</v>
      </c>
      <c r="AG1010" s="62">
        <f t="shared" si="148"/>
        <v>0</v>
      </c>
      <c r="AH1010" s="62">
        <f t="shared" si="148"/>
        <v>0</v>
      </c>
      <c r="AI1010" s="62">
        <f t="shared" si="148"/>
        <v>0</v>
      </c>
    </row>
    <row r="1011" spans="15:35" x14ac:dyDescent="0.2">
      <c r="O1011" s="62">
        <f t="shared" si="142"/>
        <v>590.45369704839243</v>
      </c>
      <c r="P1011" s="62" t="str">
        <f t="shared" si="143"/>
        <v>Latin America</v>
      </c>
      <c r="R1011" s="62">
        <f t="shared" si="145"/>
        <v>7530</v>
      </c>
      <c r="S1011" s="62">
        <f t="shared" si="144"/>
        <v>0</v>
      </c>
      <c r="T1011" s="62">
        <f t="shared" si="148"/>
        <v>0</v>
      </c>
      <c r="U1011" s="62">
        <f t="shared" si="148"/>
        <v>0</v>
      </c>
      <c r="V1011" s="62">
        <f t="shared" si="148"/>
        <v>0</v>
      </c>
      <c r="W1011" s="62">
        <f t="shared" si="148"/>
        <v>0</v>
      </c>
      <c r="X1011" s="62">
        <f t="shared" si="148"/>
        <v>0</v>
      </c>
      <c r="Y1011" s="62">
        <f t="shared" si="148"/>
        <v>590.45369704839243</v>
      </c>
      <c r="Z1011" s="62">
        <f t="shared" si="148"/>
        <v>0</v>
      </c>
      <c r="AA1011" s="62">
        <f t="shared" si="148"/>
        <v>0</v>
      </c>
      <c r="AB1011" s="62">
        <f t="shared" si="148"/>
        <v>0</v>
      </c>
      <c r="AC1011" s="62">
        <f t="shared" si="148"/>
        <v>0</v>
      </c>
      <c r="AD1011" s="62">
        <f t="shared" si="148"/>
        <v>0</v>
      </c>
      <c r="AE1011" s="62">
        <f t="shared" si="148"/>
        <v>0</v>
      </c>
      <c r="AF1011" s="62">
        <f t="shared" si="148"/>
        <v>0</v>
      </c>
      <c r="AG1011" s="62">
        <f t="shared" si="148"/>
        <v>0</v>
      </c>
      <c r="AH1011" s="62">
        <f t="shared" si="148"/>
        <v>0</v>
      </c>
      <c r="AI1011" s="62">
        <f t="shared" si="148"/>
        <v>0</v>
      </c>
    </row>
    <row r="1012" spans="15:35" x14ac:dyDescent="0.2">
      <c r="O1012" s="62">
        <f t="shared" si="142"/>
        <v>590.45369704839243</v>
      </c>
      <c r="P1012" s="62" t="str">
        <f t="shared" si="143"/>
        <v>Latin America</v>
      </c>
      <c r="R1012" s="62">
        <f t="shared" si="145"/>
        <v>7537.5</v>
      </c>
      <c r="S1012" s="62">
        <f t="shared" si="144"/>
        <v>0</v>
      </c>
      <c r="T1012" s="62">
        <f t="shared" si="148"/>
        <v>0</v>
      </c>
      <c r="U1012" s="62">
        <f t="shared" si="148"/>
        <v>0</v>
      </c>
      <c r="V1012" s="62">
        <f t="shared" si="148"/>
        <v>0</v>
      </c>
      <c r="W1012" s="62">
        <f t="shared" si="148"/>
        <v>0</v>
      </c>
      <c r="X1012" s="62">
        <f t="shared" si="148"/>
        <v>0</v>
      </c>
      <c r="Y1012" s="62">
        <f t="shared" si="148"/>
        <v>590.45369704839243</v>
      </c>
      <c r="Z1012" s="62">
        <f t="shared" si="148"/>
        <v>0</v>
      </c>
      <c r="AA1012" s="62">
        <f t="shared" si="148"/>
        <v>0</v>
      </c>
      <c r="AB1012" s="62">
        <f t="shared" si="148"/>
        <v>0</v>
      </c>
      <c r="AC1012" s="62">
        <f t="shared" si="148"/>
        <v>0</v>
      </c>
      <c r="AD1012" s="62">
        <f t="shared" si="148"/>
        <v>0</v>
      </c>
      <c r="AE1012" s="62">
        <f t="shared" si="148"/>
        <v>0</v>
      </c>
      <c r="AF1012" s="62">
        <f t="shared" si="148"/>
        <v>0</v>
      </c>
      <c r="AG1012" s="62">
        <f t="shared" si="148"/>
        <v>0</v>
      </c>
      <c r="AH1012" s="62">
        <f t="shared" si="148"/>
        <v>0</v>
      </c>
      <c r="AI1012" s="62">
        <f t="shared" si="148"/>
        <v>0</v>
      </c>
    </row>
    <row r="1013" spans="15:35" x14ac:dyDescent="0.2">
      <c r="O1013" s="62">
        <f t="shared" si="142"/>
        <v>590.45369704839243</v>
      </c>
      <c r="P1013" s="62" t="str">
        <f t="shared" si="143"/>
        <v>Latin America</v>
      </c>
      <c r="R1013" s="62">
        <f t="shared" si="145"/>
        <v>7545</v>
      </c>
      <c r="S1013" s="62">
        <f t="shared" si="144"/>
        <v>0</v>
      </c>
      <c r="T1013" s="62">
        <f t="shared" si="148"/>
        <v>0</v>
      </c>
      <c r="U1013" s="62">
        <f t="shared" si="148"/>
        <v>0</v>
      </c>
      <c r="V1013" s="62">
        <f t="shared" si="148"/>
        <v>0</v>
      </c>
      <c r="W1013" s="62">
        <f t="shared" si="148"/>
        <v>0</v>
      </c>
      <c r="X1013" s="62">
        <f t="shared" si="148"/>
        <v>0</v>
      </c>
      <c r="Y1013" s="62">
        <f t="shared" si="148"/>
        <v>590.45369704839243</v>
      </c>
      <c r="Z1013" s="62">
        <f t="shared" si="148"/>
        <v>0</v>
      </c>
      <c r="AA1013" s="62">
        <f t="shared" si="148"/>
        <v>0</v>
      </c>
      <c r="AB1013" s="62">
        <f t="shared" si="148"/>
        <v>0</v>
      </c>
      <c r="AC1013" s="62">
        <f t="shared" si="148"/>
        <v>0</v>
      </c>
      <c r="AD1013" s="62">
        <f t="shared" si="148"/>
        <v>0</v>
      </c>
      <c r="AE1013" s="62">
        <f t="shared" si="148"/>
        <v>0</v>
      </c>
      <c r="AF1013" s="62">
        <f t="shared" si="148"/>
        <v>0</v>
      </c>
      <c r="AG1013" s="62">
        <f t="shared" si="148"/>
        <v>0</v>
      </c>
      <c r="AH1013" s="62">
        <f t="shared" si="148"/>
        <v>0</v>
      </c>
      <c r="AI1013" s="62">
        <f t="shared" si="148"/>
        <v>0</v>
      </c>
    </row>
    <row r="1014" spans="15:35" x14ac:dyDescent="0.2">
      <c r="O1014" s="62">
        <f t="shared" si="142"/>
        <v>591.76727150802105</v>
      </c>
      <c r="P1014" s="62" t="str">
        <f t="shared" si="143"/>
        <v>Eastern Asia</v>
      </c>
      <c r="R1014" s="62">
        <f t="shared" si="145"/>
        <v>7552.5</v>
      </c>
      <c r="S1014" s="62">
        <f t="shared" si="144"/>
        <v>0</v>
      </c>
      <c r="T1014" s="62">
        <f t="shared" si="148"/>
        <v>0</v>
      </c>
      <c r="U1014" s="62">
        <f t="shared" si="148"/>
        <v>0</v>
      </c>
      <c r="V1014" s="62">
        <f t="shared" si="148"/>
        <v>0</v>
      </c>
      <c r="W1014" s="62">
        <f t="shared" si="148"/>
        <v>0</v>
      </c>
      <c r="X1014" s="62">
        <f t="shared" si="148"/>
        <v>591.76727150802105</v>
      </c>
      <c r="Y1014" s="62">
        <f t="shared" si="148"/>
        <v>0</v>
      </c>
      <c r="Z1014" s="62">
        <f t="shared" si="148"/>
        <v>0</v>
      </c>
      <c r="AA1014" s="62">
        <f t="shared" si="148"/>
        <v>0</v>
      </c>
      <c r="AB1014" s="62">
        <f t="shared" si="148"/>
        <v>0</v>
      </c>
      <c r="AC1014" s="62">
        <f t="shared" si="148"/>
        <v>0</v>
      </c>
      <c r="AD1014" s="62">
        <f t="shared" si="148"/>
        <v>0</v>
      </c>
      <c r="AE1014" s="62">
        <f t="shared" si="148"/>
        <v>0</v>
      </c>
      <c r="AF1014" s="62">
        <f t="shared" si="148"/>
        <v>0</v>
      </c>
      <c r="AG1014" s="62">
        <f t="shared" si="148"/>
        <v>0</v>
      </c>
      <c r="AH1014" s="62">
        <f t="shared" si="148"/>
        <v>0</v>
      </c>
      <c r="AI1014" s="62">
        <f t="shared" si="148"/>
        <v>0</v>
      </c>
    </row>
    <row r="1015" spans="15:35" x14ac:dyDescent="0.2">
      <c r="O1015" s="62">
        <f t="shared" si="142"/>
        <v>591.76727150802105</v>
      </c>
      <c r="P1015" s="62" t="str">
        <f t="shared" si="143"/>
        <v>Eastern Asia</v>
      </c>
      <c r="R1015" s="62">
        <f t="shared" si="145"/>
        <v>7560</v>
      </c>
      <c r="S1015" s="62">
        <f t="shared" si="144"/>
        <v>0</v>
      </c>
      <c r="T1015" s="62">
        <f t="shared" si="148"/>
        <v>0</v>
      </c>
      <c r="U1015" s="62">
        <f t="shared" si="148"/>
        <v>0</v>
      </c>
      <c r="V1015" s="62">
        <f t="shared" si="148"/>
        <v>0</v>
      </c>
      <c r="W1015" s="62">
        <f t="shared" si="148"/>
        <v>0</v>
      </c>
      <c r="X1015" s="62">
        <f t="shared" si="148"/>
        <v>591.76727150802105</v>
      </c>
      <c r="Y1015" s="62">
        <f t="shared" si="148"/>
        <v>0</v>
      </c>
      <c r="Z1015" s="62">
        <f t="shared" si="148"/>
        <v>0</v>
      </c>
      <c r="AA1015" s="62">
        <f t="shared" si="148"/>
        <v>0</v>
      </c>
      <c r="AB1015" s="62">
        <f t="shared" si="148"/>
        <v>0</v>
      </c>
      <c r="AC1015" s="62">
        <f t="shared" si="148"/>
        <v>0</v>
      </c>
      <c r="AD1015" s="62">
        <f t="shared" si="148"/>
        <v>0</v>
      </c>
      <c r="AE1015" s="62">
        <f t="shared" si="148"/>
        <v>0</v>
      </c>
      <c r="AF1015" s="62">
        <f t="shared" si="148"/>
        <v>0</v>
      </c>
      <c r="AG1015" s="62">
        <f t="shared" si="148"/>
        <v>0</v>
      </c>
      <c r="AH1015" s="62">
        <f t="shared" si="148"/>
        <v>0</v>
      </c>
      <c r="AI1015" s="62">
        <f t="shared" si="148"/>
        <v>0</v>
      </c>
    </row>
    <row r="1016" spans="15:35" x14ac:dyDescent="0.2">
      <c r="O1016" s="62">
        <f t="shared" si="142"/>
        <v>591.76727150802105</v>
      </c>
      <c r="P1016" s="62" t="str">
        <f t="shared" si="143"/>
        <v>Eastern Asia</v>
      </c>
      <c r="R1016" s="62">
        <f t="shared" si="145"/>
        <v>7567.5</v>
      </c>
      <c r="S1016" s="62">
        <f t="shared" si="144"/>
        <v>0</v>
      </c>
      <c r="T1016" s="62">
        <f t="shared" si="148"/>
        <v>0</v>
      </c>
      <c r="U1016" s="62">
        <f t="shared" si="148"/>
        <v>0</v>
      </c>
      <c r="V1016" s="62">
        <f t="shared" si="148"/>
        <v>0</v>
      </c>
      <c r="W1016" s="62">
        <f t="shared" si="148"/>
        <v>0</v>
      </c>
      <c r="X1016" s="62">
        <f t="shared" si="148"/>
        <v>591.76727150802105</v>
      </c>
      <c r="Y1016" s="62">
        <f t="shared" si="148"/>
        <v>0</v>
      </c>
      <c r="Z1016" s="62">
        <f t="shared" si="148"/>
        <v>0</v>
      </c>
      <c r="AA1016" s="62">
        <f t="shared" si="148"/>
        <v>0</v>
      </c>
      <c r="AB1016" s="62">
        <f t="shared" si="148"/>
        <v>0</v>
      </c>
      <c r="AC1016" s="62">
        <f t="shared" si="148"/>
        <v>0</v>
      </c>
      <c r="AD1016" s="62">
        <f t="shared" si="148"/>
        <v>0</v>
      </c>
      <c r="AE1016" s="62">
        <f t="shared" si="148"/>
        <v>0</v>
      </c>
      <c r="AF1016" s="62">
        <f t="shared" si="148"/>
        <v>0</v>
      </c>
      <c r="AG1016" s="62">
        <f t="shared" si="148"/>
        <v>0</v>
      </c>
      <c r="AH1016" s="62">
        <f t="shared" si="148"/>
        <v>0</v>
      </c>
      <c r="AI1016" s="62">
        <f t="shared" si="148"/>
        <v>0</v>
      </c>
    </row>
    <row r="1017" spans="15:35" x14ac:dyDescent="0.2">
      <c r="O1017" s="62">
        <f t="shared" si="142"/>
        <v>591.76727150802105</v>
      </c>
      <c r="P1017" s="62" t="str">
        <f t="shared" si="143"/>
        <v>Eastern Asia</v>
      </c>
      <c r="R1017" s="62">
        <f t="shared" si="145"/>
        <v>7575</v>
      </c>
      <c r="S1017" s="62">
        <f t="shared" si="144"/>
        <v>0</v>
      </c>
      <c r="T1017" s="62">
        <f t="shared" si="148"/>
        <v>0</v>
      </c>
      <c r="U1017" s="62">
        <f t="shared" si="148"/>
        <v>0</v>
      </c>
      <c r="V1017" s="62">
        <f t="shared" si="148"/>
        <v>0</v>
      </c>
      <c r="W1017" s="62">
        <f t="shared" si="148"/>
        <v>0</v>
      </c>
      <c r="X1017" s="62">
        <f t="shared" si="148"/>
        <v>591.76727150802105</v>
      </c>
      <c r="Y1017" s="62">
        <f t="shared" si="148"/>
        <v>0</v>
      </c>
      <c r="Z1017" s="62">
        <f t="shared" si="148"/>
        <v>0</v>
      </c>
      <c r="AA1017" s="62">
        <f t="shared" ref="T1017:AI1033" si="149">IF($R1017&gt;MAX($L:$L),0,IF($P1017=AA$6,$O1017,0))</f>
        <v>0</v>
      </c>
      <c r="AB1017" s="62">
        <f t="shared" si="149"/>
        <v>0</v>
      </c>
      <c r="AC1017" s="62">
        <f t="shared" si="149"/>
        <v>0</v>
      </c>
      <c r="AD1017" s="62">
        <f t="shared" si="149"/>
        <v>0</v>
      </c>
      <c r="AE1017" s="62">
        <f t="shared" si="149"/>
        <v>0</v>
      </c>
      <c r="AF1017" s="62">
        <f t="shared" si="149"/>
        <v>0</v>
      </c>
      <c r="AG1017" s="62">
        <f t="shared" si="149"/>
        <v>0</v>
      </c>
      <c r="AH1017" s="62">
        <f t="shared" si="149"/>
        <v>0</v>
      </c>
      <c r="AI1017" s="62">
        <f t="shared" si="149"/>
        <v>0</v>
      </c>
    </row>
    <row r="1018" spans="15:35" x14ac:dyDescent="0.2">
      <c r="O1018" s="62">
        <f t="shared" si="142"/>
        <v>591.76727150802105</v>
      </c>
      <c r="P1018" s="62" t="str">
        <f t="shared" si="143"/>
        <v>Eastern Asia</v>
      </c>
      <c r="R1018" s="62">
        <f t="shared" si="145"/>
        <v>7582.5</v>
      </c>
      <c r="S1018" s="62">
        <f t="shared" si="144"/>
        <v>0</v>
      </c>
      <c r="T1018" s="62">
        <f t="shared" si="149"/>
        <v>0</v>
      </c>
      <c r="U1018" s="62">
        <f t="shared" si="149"/>
        <v>0</v>
      </c>
      <c r="V1018" s="62">
        <f t="shared" si="149"/>
        <v>0</v>
      </c>
      <c r="W1018" s="62">
        <f t="shared" si="149"/>
        <v>0</v>
      </c>
      <c r="X1018" s="62">
        <f t="shared" si="149"/>
        <v>591.76727150802105</v>
      </c>
      <c r="Y1018" s="62">
        <f t="shared" si="149"/>
        <v>0</v>
      </c>
      <c r="Z1018" s="62">
        <f t="shared" si="149"/>
        <v>0</v>
      </c>
      <c r="AA1018" s="62">
        <f t="shared" si="149"/>
        <v>0</v>
      </c>
      <c r="AB1018" s="62">
        <f t="shared" si="149"/>
        <v>0</v>
      </c>
      <c r="AC1018" s="62">
        <f t="shared" si="149"/>
        <v>0</v>
      </c>
      <c r="AD1018" s="62">
        <f t="shared" si="149"/>
        <v>0</v>
      </c>
      <c r="AE1018" s="62">
        <f t="shared" si="149"/>
        <v>0</v>
      </c>
      <c r="AF1018" s="62">
        <f t="shared" si="149"/>
        <v>0</v>
      </c>
      <c r="AG1018" s="62">
        <f t="shared" si="149"/>
        <v>0</v>
      </c>
      <c r="AH1018" s="62">
        <f t="shared" si="149"/>
        <v>0</v>
      </c>
      <c r="AI1018" s="62">
        <f t="shared" si="149"/>
        <v>0</v>
      </c>
    </row>
    <row r="1019" spans="15:35" x14ac:dyDescent="0.2">
      <c r="O1019" s="62">
        <f t="shared" si="142"/>
        <v>591.76727150802105</v>
      </c>
      <c r="P1019" s="62" t="str">
        <f t="shared" si="143"/>
        <v>Eastern Asia</v>
      </c>
      <c r="R1019" s="62">
        <f t="shared" si="145"/>
        <v>7590</v>
      </c>
      <c r="S1019" s="62">
        <f t="shared" si="144"/>
        <v>0</v>
      </c>
      <c r="T1019" s="62">
        <f t="shared" si="149"/>
        <v>0</v>
      </c>
      <c r="U1019" s="62">
        <f t="shared" si="149"/>
        <v>0</v>
      </c>
      <c r="V1019" s="62">
        <f t="shared" si="149"/>
        <v>0</v>
      </c>
      <c r="W1019" s="62">
        <f t="shared" si="149"/>
        <v>0</v>
      </c>
      <c r="X1019" s="62">
        <f t="shared" si="149"/>
        <v>591.76727150802105</v>
      </c>
      <c r="Y1019" s="62">
        <f t="shared" si="149"/>
        <v>0</v>
      </c>
      <c r="Z1019" s="62">
        <f t="shared" si="149"/>
        <v>0</v>
      </c>
      <c r="AA1019" s="62">
        <f t="shared" si="149"/>
        <v>0</v>
      </c>
      <c r="AB1019" s="62">
        <f t="shared" si="149"/>
        <v>0</v>
      </c>
      <c r="AC1019" s="62">
        <f t="shared" si="149"/>
        <v>0</v>
      </c>
      <c r="AD1019" s="62">
        <f t="shared" si="149"/>
        <v>0</v>
      </c>
      <c r="AE1019" s="62">
        <f t="shared" si="149"/>
        <v>0</v>
      </c>
      <c r="AF1019" s="62">
        <f t="shared" si="149"/>
        <v>0</v>
      </c>
      <c r="AG1019" s="62">
        <f t="shared" si="149"/>
        <v>0</v>
      </c>
      <c r="AH1019" s="62">
        <f t="shared" si="149"/>
        <v>0</v>
      </c>
      <c r="AI1019" s="62">
        <f t="shared" si="149"/>
        <v>0</v>
      </c>
    </row>
    <row r="1020" spans="15:35" x14ac:dyDescent="0.2">
      <c r="O1020" s="62">
        <f t="shared" si="142"/>
        <v>591.76727150802105</v>
      </c>
      <c r="P1020" s="62" t="str">
        <f t="shared" si="143"/>
        <v>Eastern Asia</v>
      </c>
      <c r="R1020" s="62">
        <f t="shared" si="145"/>
        <v>7597.5</v>
      </c>
      <c r="S1020" s="62">
        <f t="shared" si="144"/>
        <v>0</v>
      </c>
      <c r="T1020" s="62">
        <f t="shared" si="149"/>
        <v>0</v>
      </c>
      <c r="U1020" s="62">
        <f t="shared" si="149"/>
        <v>0</v>
      </c>
      <c r="V1020" s="62">
        <f t="shared" si="149"/>
        <v>0</v>
      </c>
      <c r="W1020" s="62">
        <f t="shared" si="149"/>
        <v>0</v>
      </c>
      <c r="X1020" s="62">
        <f t="shared" si="149"/>
        <v>591.76727150802105</v>
      </c>
      <c r="Y1020" s="62">
        <f t="shared" si="149"/>
        <v>0</v>
      </c>
      <c r="Z1020" s="62">
        <f t="shared" si="149"/>
        <v>0</v>
      </c>
      <c r="AA1020" s="62">
        <f t="shared" si="149"/>
        <v>0</v>
      </c>
      <c r="AB1020" s="62">
        <f t="shared" si="149"/>
        <v>0</v>
      </c>
      <c r="AC1020" s="62">
        <f t="shared" si="149"/>
        <v>0</v>
      </c>
      <c r="AD1020" s="62">
        <f t="shared" si="149"/>
        <v>0</v>
      </c>
      <c r="AE1020" s="62">
        <f t="shared" si="149"/>
        <v>0</v>
      </c>
      <c r="AF1020" s="62">
        <f t="shared" si="149"/>
        <v>0</v>
      </c>
      <c r="AG1020" s="62">
        <f t="shared" si="149"/>
        <v>0</v>
      </c>
      <c r="AH1020" s="62">
        <f t="shared" si="149"/>
        <v>0</v>
      </c>
      <c r="AI1020" s="62">
        <f t="shared" si="149"/>
        <v>0</v>
      </c>
    </row>
    <row r="1021" spans="15:35" x14ac:dyDescent="0.2">
      <c r="O1021" s="62">
        <f t="shared" si="142"/>
        <v>591.76727150802105</v>
      </c>
      <c r="P1021" s="62" t="str">
        <f t="shared" si="143"/>
        <v>Eastern Asia</v>
      </c>
      <c r="R1021" s="62">
        <f t="shared" si="145"/>
        <v>7605</v>
      </c>
      <c r="S1021" s="62">
        <f t="shared" si="144"/>
        <v>0</v>
      </c>
      <c r="T1021" s="62">
        <f t="shared" si="149"/>
        <v>0</v>
      </c>
      <c r="U1021" s="62">
        <f t="shared" si="149"/>
        <v>0</v>
      </c>
      <c r="V1021" s="62">
        <f t="shared" si="149"/>
        <v>0</v>
      </c>
      <c r="W1021" s="62">
        <f t="shared" si="149"/>
        <v>0</v>
      </c>
      <c r="X1021" s="62">
        <f t="shared" si="149"/>
        <v>591.76727150802105</v>
      </c>
      <c r="Y1021" s="62">
        <f t="shared" si="149"/>
        <v>0</v>
      </c>
      <c r="Z1021" s="62">
        <f t="shared" si="149"/>
        <v>0</v>
      </c>
      <c r="AA1021" s="62">
        <f t="shared" si="149"/>
        <v>0</v>
      </c>
      <c r="AB1021" s="62">
        <f t="shared" si="149"/>
        <v>0</v>
      </c>
      <c r="AC1021" s="62">
        <f t="shared" si="149"/>
        <v>0</v>
      </c>
      <c r="AD1021" s="62">
        <f t="shared" si="149"/>
        <v>0</v>
      </c>
      <c r="AE1021" s="62">
        <f t="shared" si="149"/>
        <v>0</v>
      </c>
      <c r="AF1021" s="62">
        <f t="shared" si="149"/>
        <v>0</v>
      </c>
      <c r="AG1021" s="62">
        <f t="shared" si="149"/>
        <v>0</v>
      </c>
      <c r="AH1021" s="62">
        <f t="shared" si="149"/>
        <v>0</v>
      </c>
      <c r="AI1021" s="62">
        <f t="shared" si="149"/>
        <v>0</v>
      </c>
    </row>
    <row r="1022" spans="15:35" x14ac:dyDescent="0.2">
      <c r="O1022" s="62">
        <f t="shared" si="142"/>
        <v>591.76727150802105</v>
      </c>
      <c r="P1022" s="62" t="str">
        <f t="shared" si="143"/>
        <v>Eastern Asia</v>
      </c>
      <c r="R1022" s="62">
        <f t="shared" si="145"/>
        <v>7612.5</v>
      </c>
      <c r="S1022" s="62">
        <f t="shared" si="144"/>
        <v>0</v>
      </c>
      <c r="T1022" s="62">
        <f t="shared" si="149"/>
        <v>0</v>
      </c>
      <c r="U1022" s="62">
        <f t="shared" si="149"/>
        <v>0</v>
      </c>
      <c r="V1022" s="62">
        <f t="shared" si="149"/>
        <v>0</v>
      </c>
      <c r="W1022" s="62">
        <f t="shared" si="149"/>
        <v>0</v>
      </c>
      <c r="X1022" s="62">
        <f t="shared" si="149"/>
        <v>591.76727150802105</v>
      </c>
      <c r="Y1022" s="62">
        <f t="shared" si="149"/>
        <v>0</v>
      </c>
      <c r="Z1022" s="62">
        <f t="shared" si="149"/>
        <v>0</v>
      </c>
      <c r="AA1022" s="62">
        <f t="shared" si="149"/>
        <v>0</v>
      </c>
      <c r="AB1022" s="62">
        <f t="shared" si="149"/>
        <v>0</v>
      </c>
      <c r="AC1022" s="62">
        <f t="shared" si="149"/>
        <v>0</v>
      </c>
      <c r="AD1022" s="62">
        <f t="shared" si="149"/>
        <v>0</v>
      </c>
      <c r="AE1022" s="62">
        <f t="shared" si="149"/>
        <v>0</v>
      </c>
      <c r="AF1022" s="62">
        <f t="shared" si="149"/>
        <v>0</v>
      </c>
      <c r="AG1022" s="62">
        <f t="shared" si="149"/>
        <v>0</v>
      </c>
      <c r="AH1022" s="62">
        <f t="shared" si="149"/>
        <v>0</v>
      </c>
      <c r="AI1022" s="62">
        <f t="shared" si="149"/>
        <v>0</v>
      </c>
    </row>
    <row r="1023" spans="15:35" x14ac:dyDescent="0.2">
      <c r="O1023" s="62">
        <f t="shared" si="142"/>
        <v>591.76727150802105</v>
      </c>
      <c r="P1023" s="62" t="str">
        <f t="shared" si="143"/>
        <v>Eastern Asia</v>
      </c>
      <c r="R1023" s="62">
        <f t="shared" si="145"/>
        <v>7620</v>
      </c>
      <c r="S1023" s="62">
        <f t="shared" si="144"/>
        <v>0</v>
      </c>
      <c r="T1023" s="62">
        <f t="shared" si="149"/>
        <v>0</v>
      </c>
      <c r="U1023" s="62">
        <f t="shared" si="149"/>
        <v>0</v>
      </c>
      <c r="V1023" s="62">
        <f t="shared" si="149"/>
        <v>0</v>
      </c>
      <c r="W1023" s="62">
        <f t="shared" si="149"/>
        <v>0</v>
      </c>
      <c r="X1023" s="62">
        <f t="shared" si="149"/>
        <v>591.76727150802105</v>
      </c>
      <c r="Y1023" s="62">
        <f t="shared" si="149"/>
        <v>0</v>
      </c>
      <c r="Z1023" s="62">
        <f t="shared" si="149"/>
        <v>0</v>
      </c>
      <c r="AA1023" s="62">
        <f t="shared" si="149"/>
        <v>0</v>
      </c>
      <c r="AB1023" s="62">
        <f t="shared" si="149"/>
        <v>0</v>
      </c>
      <c r="AC1023" s="62">
        <f t="shared" si="149"/>
        <v>0</v>
      </c>
      <c r="AD1023" s="62">
        <f t="shared" si="149"/>
        <v>0</v>
      </c>
      <c r="AE1023" s="62">
        <f t="shared" si="149"/>
        <v>0</v>
      </c>
      <c r="AF1023" s="62">
        <f t="shared" si="149"/>
        <v>0</v>
      </c>
      <c r="AG1023" s="62">
        <f t="shared" si="149"/>
        <v>0</v>
      </c>
      <c r="AH1023" s="62">
        <f t="shared" si="149"/>
        <v>0</v>
      </c>
      <c r="AI1023" s="62">
        <f t="shared" si="149"/>
        <v>0</v>
      </c>
    </row>
    <row r="1024" spans="15:35" x14ac:dyDescent="0.2">
      <c r="O1024" s="62">
        <f t="shared" si="142"/>
        <v>591.76727150802105</v>
      </c>
      <c r="P1024" s="62" t="str">
        <f t="shared" si="143"/>
        <v>Eastern Asia</v>
      </c>
      <c r="R1024" s="62">
        <f t="shared" si="145"/>
        <v>7627.5</v>
      </c>
      <c r="S1024" s="62">
        <f t="shared" si="144"/>
        <v>0</v>
      </c>
      <c r="T1024" s="62">
        <f t="shared" si="149"/>
        <v>0</v>
      </c>
      <c r="U1024" s="62">
        <f t="shared" si="149"/>
        <v>0</v>
      </c>
      <c r="V1024" s="62">
        <f t="shared" si="149"/>
        <v>0</v>
      </c>
      <c r="W1024" s="62">
        <f t="shared" si="149"/>
        <v>0</v>
      </c>
      <c r="X1024" s="62">
        <f t="shared" si="149"/>
        <v>591.76727150802105</v>
      </c>
      <c r="Y1024" s="62">
        <f t="shared" si="149"/>
        <v>0</v>
      </c>
      <c r="Z1024" s="62">
        <f t="shared" si="149"/>
        <v>0</v>
      </c>
      <c r="AA1024" s="62">
        <f t="shared" si="149"/>
        <v>0</v>
      </c>
      <c r="AB1024" s="62">
        <f t="shared" si="149"/>
        <v>0</v>
      </c>
      <c r="AC1024" s="62">
        <f t="shared" si="149"/>
        <v>0</v>
      </c>
      <c r="AD1024" s="62">
        <f t="shared" si="149"/>
        <v>0</v>
      </c>
      <c r="AE1024" s="62">
        <f t="shared" si="149"/>
        <v>0</v>
      </c>
      <c r="AF1024" s="62">
        <f t="shared" si="149"/>
        <v>0</v>
      </c>
      <c r="AG1024" s="62">
        <f t="shared" si="149"/>
        <v>0</v>
      </c>
      <c r="AH1024" s="62">
        <f t="shared" si="149"/>
        <v>0</v>
      </c>
      <c r="AI1024" s="62">
        <f t="shared" si="149"/>
        <v>0</v>
      </c>
    </row>
    <row r="1025" spans="15:35" x14ac:dyDescent="0.2">
      <c r="O1025" s="62">
        <f t="shared" si="142"/>
        <v>591.76727150802105</v>
      </c>
      <c r="P1025" s="62" t="str">
        <f t="shared" si="143"/>
        <v>Eastern Asia</v>
      </c>
      <c r="R1025" s="62">
        <f t="shared" si="145"/>
        <v>7635</v>
      </c>
      <c r="S1025" s="62">
        <f t="shared" si="144"/>
        <v>0</v>
      </c>
      <c r="T1025" s="62">
        <f t="shared" si="149"/>
        <v>0</v>
      </c>
      <c r="U1025" s="62">
        <f t="shared" si="149"/>
        <v>0</v>
      </c>
      <c r="V1025" s="62">
        <f t="shared" si="149"/>
        <v>0</v>
      </c>
      <c r="W1025" s="62">
        <f t="shared" si="149"/>
        <v>0</v>
      </c>
      <c r="X1025" s="62">
        <f t="shared" si="149"/>
        <v>591.76727150802105</v>
      </c>
      <c r="Y1025" s="62">
        <f t="shared" si="149"/>
        <v>0</v>
      </c>
      <c r="Z1025" s="62">
        <f t="shared" si="149"/>
        <v>0</v>
      </c>
      <c r="AA1025" s="62">
        <f t="shared" si="149"/>
        <v>0</v>
      </c>
      <c r="AB1025" s="62">
        <f t="shared" si="149"/>
        <v>0</v>
      </c>
      <c r="AC1025" s="62">
        <f t="shared" si="149"/>
        <v>0</v>
      </c>
      <c r="AD1025" s="62">
        <f t="shared" si="149"/>
        <v>0</v>
      </c>
      <c r="AE1025" s="62">
        <f t="shared" si="149"/>
        <v>0</v>
      </c>
      <c r="AF1025" s="62">
        <f t="shared" si="149"/>
        <v>0</v>
      </c>
      <c r="AG1025" s="62">
        <f t="shared" si="149"/>
        <v>0</v>
      </c>
      <c r="AH1025" s="62">
        <f t="shared" si="149"/>
        <v>0</v>
      </c>
      <c r="AI1025" s="62">
        <f t="shared" si="149"/>
        <v>0</v>
      </c>
    </row>
    <row r="1026" spans="15:35" x14ac:dyDescent="0.2">
      <c r="O1026" s="62">
        <f t="shared" si="142"/>
        <v>591.76727150802105</v>
      </c>
      <c r="P1026" s="62" t="str">
        <f t="shared" si="143"/>
        <v>Eastern Asia</v>
      </c>
      <c r="R1026" s="62">
        <f t="shared" si="145"/>
        <v>7642.5</v>
      </c>
      <c r="S1026" s="62">
        <f t="shared" si="144"/>
        <v>0</v>
      </c>
      <c r="T1026" s="62">
        <f t="shared" si="149"/>
        <v>0</v>
      </c>
      <c r="U1026" s="62">
        <f t="shared" si="149"/>
        <v>0</v>
      </c>
      <c r="V1026" s="62">
        <f t="shared" si="149"/>
        <v>0</v>
      </c>
      <c r="W1026" s="62">
        <f t="shared" si="149"/>
        <v>0</v>
      </c>
      <c r="X1026" s="62">
        <f t="shared" si="149"/>
        <v>591.76727150802105</v>
      </c>
      <c r="Y1026" s="62">
        <f t="shared" si="149"/>
        <v>0</v>
      </c>
      <c r="Z1026" s="62">
        <f t="shared" si="149"/>
        <v>0</v>
      </c>
      <c r="AA1026" s="62">
        <f t="shared" si="149"/>
        <v>0</v>
      </c>
      <c r="AB1026" s="62">
        <f t="shared" si="149"/>
        <v>0</v>
      </c>
      <c r="AC1026" s="62">
        <f t="shared" si="149"/>
        <v>0</v>
      </c>
      <c r="AD1026" s="62">
        <f t="shared" si="149"/>
        <v>0</v>
      </c>
      <c r="AE1026" s="62">
        <f t="shared" si="149"/>
        <v>0</v>
      </c>
      <c r="AF1026" s="62">
        <f t="shared" si="149"/>
        <v>0</v>
      </c>
      <c r="AG1026" s="62">
        <f t="shared" si="149"/>
        <v>0</v>
      </c>
      <c r="AH1026" s="62">
        <f t="shared" si="149"/>
        <v>0</v>
      </c>
      <c r="AI1026" s="62">
        <f t="shared" si="149"/>
        <v>0</v>
      </c>
    </row>
    <row r="1027" spans="15:35" x14ac:dyDescent="0.2">
      <c r="O1027" s="62">
        <f t="shared" si="142"/>
        <v>591.76727150802105</v>
      </c>
      <c r="P1027" s="62" t="str">
        <f t="shared" si="143"/>
        <v>Eastern Asia</v>
      </c>
      <c r="R1027" s="62">
        <f t="shared" si="145"/>
        <v>7650</v>
      </c>
      <c r="S1027" s="62">
        <f t="shared" si="144"/>
        <v>0</v>
      </c>
      <c r="T1027" s="62">
        <f t="shared" si="149"/>
        <v>0</v>
      </c>
      <c r="U1027" s="62">
        <f t="shared" si="149"/>
        <v>0</v>
      </c>
      <c r="V1027" s="62">
        <f t="shared" si="149"/>
        <v>0</v>
      </c>
      <c r="W1027" s="62">
        <f t="shared" si="149"/>
        <v>0</v>
      </c>
      <c r="X1027" s="62">
        <f t="shared" si="149"/>
        <v>591.76727150802105</v>
      </c>
      <c r="Y1027" s="62">
        <f t="shared" si="149"/>
        <v>0</v>
      </c>
      <c r="Z1027" s="62">
        <f t="shared" si="149"/>
        <v>0</v>
      </c>
      <c r="AA1027" s="62">
        <f t="shared" si="149"/>
        <v>0</v>
      </c>
      <c r="AB1027" s="62">
        <f t="shared" si="149"/>
        <v>0</v>
      </c>
      <c r="AC1027" s="62">
        <f t="shared" si="149"/>
        <v>0</v>
      </c>
      <c r="AD1027" s="62">
        <f t="shared" si="149"/>
        <v>0</v>
      </c>
      <c r="AE1027" s="62">
        <f t="shared" si="149"/>
        <v>0</v>
      </c>
      <c r="AF1027" s="62">
        <f t="shared" si="149"/>
        <v>0</v>
      </c>
      <c r="AG1027" s="62">
        <f t="shared" si="149"/>
        <v>0</v>
      </c>
      <c r="AH1027" s="62">
        <f t="shared" si="149"/>
        <v>0</v>
      </c>
      <c r="AI1027" s="62">
        <f t="shared" si="149"/>
        <v>0</v>
      </c>
    </row>
    <row r="1028" spans="15:35" x14ac:dyDescent="0.2">
      <c r="O1028" s="62">
        <f t="shared" si="142"/>
        <v>591.76727150802105</v>
      </c>
      <c r="P1028" s="62" t="str">
        <f t="shared" si="143"/>
        <v>Eastern Asia</v>
      </c>
      <c r="R1028" s="62">
        <f t="shared" si="145"/>
        <v>7657.5</v>
      </c>
      <c r="S1028" s="62">
        <f t="shared" si="144"/>
        <v>0</v>
      </c>
      <c r="T1028" s="62">
        <f t="shared" si="149"/>
        <v>0</v>
      </c>
      <c r="U1028" s="62">
        <f t="shared" si="149"/>
        <v>0</v>
      </c>
      <c r="V1028" s="62">
        <f t="shared" si="149"/>
        <v>0</v>
      </c>
      <c r="W1028" s="62">
        <f t="shared" si="149"/>
        <v>0</v>
      </c>
      <c r="X1028" s="62">
        <f t="shared" si="149"/>
        <v>591.76727150802105</v>
      </c>
      <c r="Y1028" s="62">
        <f t="shared" si="149"/>
        <v>0</v>
      </c>
      <c r="Z1028" s="62">
        <f t="shared" si="149"/>
        <v>0</v>
      </c>
      <c r="AA1028" s="62">
        <f t="shared" si="149"/>
        <v>0</v>
      </c>
      <c r="AB1028" s="62">
        <f t="shared" si="149"/>
        <v>0</v>
      </c>
      <c r="AC1028" s="62">
        <f t="shared" si="149"/>
        <v>0</v>
      </c>
      <c r="AD1028" s="62">
        <f t="shared" si="149"/>
        <v>0</v>
      </c>
      <c r="AE1028" s="62">
        <f t="shared" si="149"/>
        <v>0</v>
      </c>
      <c r="AF1028" s="62">
        <f t="shared" si="149"/>
        <v>0</v>
      </c>
      <c r="AG1028" s="62">
        <f t="shared" si="149"/>
        <v>0</v>
      </c>
      <c r="AH1028" s="62">
        <f t="shared" si="149"/>
        <v>0</v>
      </c>
      <c r="AI1028" s="62">
        <f t="shared" si="149"/>
        <v>0</v>
      </c>
    </row>
    <row r="1029" spans="15:35" x14ac:dyDescent="0.2">
      <c r="O1029" s="62">
        <f t="shared" si="142"/>
        <v>591.76727150802105</v>
      </c>
      <c r="P1029" s="62" t="str">
        <f t="shared" si="143"/>
        <v>Eastern Asia</v>
      </c>
      <c r="R1029" s="62">
        <f t="shared" si="145"/>
        <v>7665</v>
      </c>
      <c r="S1029" s="62">
        <f t="shared" si="144"/>
        <v>0</v>
      </c>
      <c r="T1029" s="62">
        <f t="shared" si="149"/>
        <v>0</v>
      </c>
      <c r="U1029" s="62">
        <f t="shared" si="149"/>
        <v>0</v>
      </c>
      <c r="V1029" s="62">
        <f t="shared" si="149"/>
        <v>0</v>
      </c>
      <c r="W1029" s="62">
        <f t="shared" si="149"/>
        <v>0</v>
      </c>
      <c r="X1029" s="62">
        <f t="shared" si="149"/>
        <v>591.76727150802105</v>
      </c>
      <c r="Y1029" s="62">
        <f t="shared" si="149"/>
        <v>0</v>
      </c>
      <c r="Z1029" s="62">
        <f t="shared" si="149"/>
        <v>0</v>
      </c>
      <c r="AA1029" s="62">
        <f t="shared" si="149"/>
        <v>0</v>
      </c>
      <c r="AB1029" s="62">
        <f t="shared" si="149"/>
        <v>0</v>
      </c>
      <c r="AC1029" s="62">
        <f t="shared" si="149"/>
        <v>0</v>
      </c>
      <c r="AD1029" s="62">
        <f t="shared" si="149"/>
        <v>0</v>
      </c>
      <c r="AE1029" s="62">
        <f t="shared" si="149"/>
        <v>0</v>
      </c>
      <c r="AF1029" s="62">
        <f t="shared" si="149"/>
        <v>0</v>
      </c>
      <c r="AG1029" s="62">
        <f t="shared" si="149"/>
        <v>0</v>
      </c>
      <c r="AH1029" s="62">
        <f t="shared" si="149"/>
        <v>0</v>
      </c>
      <c r="AI1029" s="62">
        <f t="shared" si="149"/>
        <v>0</v>
      </c>
    </row>
    <row r="1030" spans="15:35" x14ac:dyDescent="0.2">
      <c r="O1030" s="62">
        <f t="shared" si="142"/>
        <v>591.76727150802105</v>
      </c>
      <c r="P1030" s="62" t="str">
        <f t="shared" si="143"/>
        <v>Eastern Asia</v>
      </c>
      <c r="R1030" s="62">
        <f t="shared" si="145"/>
        <v>7672.5</v>
      </c>
      <c r="S1030" s="62">
        <f t="shared" si="144"/>
        <v>0</v>
      </c>
      <c r="T1030" s="62">
        <f t="shared" si="149"/>
        <v>0</v>
      </c>
      <c r="U1030" s="62">
        <f t="shared" si="149"/>
        <v>0</v>
      </c>
      <c r="V1030" s="62">
        <f t="shared" si="149"/>
        <v>0</v>
      </c>
      <c r="W1030" s="62">
        <f t="shared" si="149"/>
        <v>0</v>
      </c>
      <c r="X1030" s="62">
        <f t="shared" si="149"/>
        <v>591.76727150802105</v>
      </c>
      <c r="Y1030" s="62">
        <f t="shared" si="149"/>
        <v>0</v>
      </c>
      <c r="Z1030" s="62">
        <f t="shared" si="149"/>
        <v>0</v>
      </c>
      <c r="AA1030" s="62">
        <f t="shared" si="149"/>
        <v>0</v>
      </c>
      <c r="AB1030" s="62">
        <f t="shared" si="149"/>
        <v>0</v>
      </c>
      <c r="AC1030" s="62">
        <f t="shared" si="149"/>
        <v>0</v>
      </c>
      <c r="AD1030" s="62">
        <f t="shared" si="149"/>
        <v>0</v>
      </c>
      <c r="AE1030" s="62">
        <f t="shared" si="149"/>
        <v>0</v>
      </c>
      <c r="AF1030" s="62">
        <f t="shared" si="149"/>
        <v>0</v>
      </c>
      <c r="AG1030" s="62">
        <f t="shared" si="149"/>
        <v>0</v>
      </c>
      <c r="AH1030" s="62">
        <f t="shared" si="149"/>
        <v>0</v>
      </c>
      <c r="AI1030" s="62">
        <f t="shared" si="149"/>
        <v>0</v>
      </c>
    </row>
    <row r="1031" spans="15:35" x14ac:dyDescent="0.2">
      <c r="O1031" s="62">
        <f t="shared" si="142"/>
        <v>591.76727150802105</v>
      </c>
      <c r="P1031" s="62" t="str">
        <f t="shared" si="143"/>
        <v>Eastern Asia</v>
      </c>
      <c r="R1031" s="62">
        <f t="shared" si="145"/>
        <v>7680</v>
      </c>
      <c r="S1031" s="62">
        <f t="shared" si="144"/>
        <v>0</v>
      </c>
      <c r="T1031" s="62">
        <f t="shared" si="149"/>
        <v>0</v>
      </c>
      <c r="U1031" s="62">
        <f t="shared" si="149"/>
        <v>0</v>
      </c>
      <c r="V1031" s="62">
        <f t="shared" si="149"/>
        <v>0</v>
      </c>
      <c r="W1031" s="62">
        <f t="shared" si="149"/>
        <v>0</v>
      </c>
      <c r="X1031" s="62">
        <f t="shared" si="149"/>
        <v>591.76727150802105</v>
      </c>
      <c r="Y1031" s="62">
        <f t="shared" si="149"/>
        <v>0</v>
      </c>
      <c r="Z1031" s="62">
        <f t="shared" si="149"/>
        <v>0</v>
      </c>
      <c r="AA1031" s="62">
        <f t="shared" si="149"/>
        <v>0</v>
      </c>
      <c r="AB1031" s="62">
        <f t="shared" si="149"/>
        <v>0</v>
      </c>
      <c r="AC1031" s="62">
        <f t="shared" si="149"/>
        <v>0</v>
      </c>
      <c r="AD1031" s="62">
        <f t="shared" si="149"/>
        <v>0</v>
      </c>
      <c r="AE1031" s="62">
        <f t="shared" si="149"/>
        <v>0</v>
      </c>
      <c r="AF1031" s="62">
        <f t="shared" si="149"/>
        <v>0</v>
      </c>
      <c r="AG1031" s="62">
        <f t="shared" si="149"/>
        <v>0</v>
      </c>
      <c r="AH1031" s="62">
        <f t="shared" si="149"/>
        <v>0</v>
      </c>
      <c r="AI1031" s="62">
        <f t="shared" si="149"/>
        <v>0</v>
      </c>
    </row>
    <row r="1032" spans="15:35" x14ac:dyDescent="0.2">
      <c r="O1032" s="62">
        <f t="shared" ref="O1032:O1095" si="150">VLOOKUP(R1032,L:M,2,1)</f>
        <v>591.76727150802105</v>
      </c>
      <c r="P1032" s="62" t="str">
        <f t="shared" ref="P1032:P1095" si="151">INDEX($J:$J,MATCH(O1032,$M:$M,0),1)</f>
        <v>Eastern Asia</v>
      </c>
      <c r="R1032" s="62">
        <f t="shared" si="145"/>
        <v>7687.5</v>
      </c>
      <c r="S1032" s="62">
        <f t="shared" ref="S1032:S1095" si="152">IF($R1032&gt;MAX($L:$L),0,IF($P1032=S$6,$O1032,0))</f>
        <v>0</v>
      </c>
      <c r="T1032" s="62">
        <f t="shared" si="149"/>
        <v>0</v>
      </c>
      <c r="U1032" s="62">
        <f t="shared" si="149"/>
        <v>0</v>
      </c>
      <c r="V1032" s="62">
        <f t="shared" si="149"/>
        <v>0</v>
      </c>
      <c r="W1032" s="62">
        <f t="shared" si="149"/>
        <v>0</v>
      </c>
      <c r="X1032" s="62">
        <f t="shared" si="149"/>
        <v>591.76727150802105</v>
      </c>
      <c r="Y1032" s="62">
        <f t="shared" si="149"/>
        <v>0</v>
      </c>
      <c r="Z1032" s="62">
        <f t="shared" si="149"/>
        <v>0</v>
      </c>
      <c r="AA1032" s="62">
        <f t="shared" si="149"/>
        <v>0</v>
      </c>
      <c r="AB1032" s="62">
        <f t="shared" si="149"/>
        <v>0</v>
      </c>
      <c r="AC1032" s="62">
        <f t="shared" si="149"/>
        <v>0</v>
      </c>
      <c r="AD1032" s="62">
        <f t="shared" si="149"/>
        <v>0</v>
      </c>
      <c r="AE1032" s="62">
        <f t="shared" si="149"/>
        <v>0</v>
      </c>
      <c r="AF1032" s="62">
        <f t="shared" si="149"/>
        <v>0</v>
      </c>
      <c r="AG1032" s="62">
        <f t="shared" si="149"/>
        <v>0</v>
      </c>
      <c r="AH1032" s="62">
        <f t="shared" si="149"/>
        <v>0</v>
      </c>
      <c r="AI1032" s="62">
        <f t="shared" si="149"/>
        <v>0</v>
      </c>
    </row>
    <row r="1033" spans="15:35" x14ac:dyDescent="0.2">
      <c r="O1033" s="62">
        <f t="shared" si="150"/>
        <v>591.76727150802105</v>
      </c>
      <c r="P1033" s="62" t="str">
        <f t="shared" si="151"/>
        <v>Eastern Asia</v>
      </c>
      <c r="R1033" s="62">
        <f t="shared" ref="R1033:R1096" si="153">R1032+_xlfn.MINIFS($K:$K,$K:$K,"&gt;0")</f>
        <v>7695</v>
      </c>
      <c r="S1033" s="62">
        <f t="shared" si="152"/>
        <v>0</v>
      </c>
      <c r="T1033" s="62">
        <f t="shared" si="149"/>
        <v>0</v>
      </c>
      <c r="U1033" s="62">
        <f t="shared" si="149"/>
        <v>0</v>
      </c>
      <c r="V1033" s="62">
        <f t="shared" si="149"/>
        <v>0</v>
      </c>
      <c r="W1033" s="62">
        <f t="shared" si="149"/>
        <v>0</v>
      </c>
      <c r="X1033" s="62">
        <f t="shared" si="149"/>
        <v>591.76727150802105</v>
      </c>
      <c r="Y1033" s="62">
        <f t="shared" si="149"/>
        <v>0</v>
      </c>
      <c r="Z1033" s="62">
        <f t="shared" ref="T1033:AI1049" si="154">IF($R1033&gt;MAX($L:$L),0,IF($P1033=Z$6,$O1033,0))</f>
        <v>0</v>
      </c>
      <c r="AA1033" s="62">
        <f t="shared" si="154"/>
        <v>0</v>
      </c>
      <c r="AB1033" s="62">
        <f t="shared" si="154"/>
        <v>0</v>
      </c>
      <c r="AC1033" s="62">
        <f t="shared" si="154"/>
        <v>0</v>
      </c>
      <c r="AD1033" s="62">
        <f t="shared" si="154"/>
        <v>0</v>
      </c>
      <c r="AE1033" s="62">
        <f t="shared" si="154"/>
        <v>0</v>
      </c>
      <c r="AF1033" s="62">
        <f t="shared" si="154"/>
        <v>0</v>
      </c>
      <c r="AG1033" s="62">
        <f t="shared" si="154"/>
        <v>0</v>
      </c>
      <c r="AH1033" s="62">
        <f t="shared" si="154"/>
        <v>0</v>
      </c>
      <c r="AI1033" s="62">
        <f t="shared" si="154"/>
        <v>0</v>
      </c>
    </row>
    <row r="1034" spans="15:35" x14ac:dyDescent="0.2">
      <c r="O1034" s="62">
        <f t="shared" si="150"/>
        <v>591.76727150802105</v>
      </c>
      <c r="P1034" s="62" t="str">
        <f t="shared" si="151"/>
        <v>Eastern Asia</v>
      </c>
      <c r="R1034" s="62">
        <f t="shared" si="153"/>
        <v>7702.5</v>
      </c>
      <c r="S1034" s="62">
        <f t="shared" si="152"/>
        <v>0</v>
      </c>
      <c r="T1034" s="62">
        <f t="shared" si="154"/>
        <v>0</v>
      </c>
      <c r="U1034" s="62">
        <f t="shared" si="154"/>
        <v>0</v>
      </c>
      <c r="V1034" s="62">
        <f t="shared" si="154"/>
        <v>0</v>
      </c>
      <c r="W1034" s="62">
        <f t="shared" si="154"/>
        <v>0</v>
      </c>
      <c r="X1034" s="62">
        <f t="shared" si="154"/>
        <v>591.76727150802105</v>
      </c>
      <c r="Y1034" s="62">
        <f t="shared" si="154"/>
        <v>0</v>
      </c>
      <c r="Z1034" s="62">
        <f t="shared" si="154"/>
        <v>0</v>
      </c>
      <c r="AA1034" s="62">
        <f t="shared" si="154"/>
        <v>0</v>
      </c>
      <c r="AB1034" s="62">
        <f t="shared" si="154"/>
        <v>0</v>
      </c>
      <c r="AC1034" s="62">
        <f t="shared" si="154"/>
        <v>0</v>
      </c>
      <c r="AD1034" s="62">
        <f t="shared" si="154"/>
        <v>0</v>
      </c>
      <c r="AE1034" s="62">
        <f t="shared" si="154"/>
        <v>0</v>
      </c>
      <c r="AF1034" s="62">
        <f t="shared" si="154"/>
        <v>0</v>
      </c>
      <c r="AG1034" s="62">
        <f t="shared" si="154"/>
        <v>0</v>
      </c>
      <c r="AH1034" s="62">
        <f t="shared" si="154"/>
        <v>0</v>
      </c>
      <c r="AI1034" s="62">
        <f t="shared" si="154"/>
        <v>0</v>
      </c>
    </row>
    <row r="1035" spans="15:35" x14ac:dyDescent="0.2">
      <c r="O1035" s="62">
        <f t="shared" si="150"/>
        <v>591.76727150802105</v>
      </c>
      <c r="P1035" s="62" t="str">
        <f t="shared" si="151"/>
        <v>Eastern Asia</v>
      </c>
      <c r="R1035" s="62">
        <f t="shared" si="153"/>
        <v>7710</v>
      </c>
      <c r="S1035" s="62">
        <f t="shared" si="152"/>
        <v>0</v>
      </c>
      <c r="T1035" s="62">
        <f t="shared" si="154"/>
        <v>0</v>
      </c>
      <c r="U1035" s="62">
        <f t="shared" si="154"/>
        <v>0</v>
      </c>
      <c r="V1035" s="62">
        <f t="shared" si="154"/>
        <v>0</v>
      </c>
      <c r="W1035" s="62">
        <f t="shared" si="154"/>
        <v>0</v>
      </c>
      <c r="X1035" s="62">
        <f t="shared" si="154"/>
        <v>591.76727150802105</v>
      </c>
      <c r="Y1035" s="62">
        <f t="shared" si="154"/>
        <v>0</v>
      </c>
      <c r="Z1035" s="62">
        <f t="shared" si="154"/>
        <v>0</v>
      </c>
      <c r="AA1035" s="62">
        <f t="shared" si="154"/>
        <v>0</v>
      </c>
      <c r="AB1035" s="62">
        <f t="shared" si="154"/>
        <v>0</v>
      </c>
      <c r="AC1035" s="62">
        <f t="shared" si="154"/>
        <v>0</v>
      </c>
      <c r="AD1035" s="62">
        <f t="shared" si="154"/>
        <v>0</v>
      </c>
      <c r="AE1035" s="62">
        <f t="shared" si="154"/>
        <v>0</v>
      </c>
      <c r="AF1035" s="62">
        <f t="shared" si="154"/>
        <v>0</v>
      </c>
      <c r="AG1035" s="62">
        <f t="shared" si="154"/>
        <v>0</v>
      </c>
      <c r="AH1035" s="62">
        <f t="shared" si="154"/>
        <v>0</v>
      </c>
      <c r="AI1035" s="62">
        <f t="shared" si="154"/>
        <v>0</v>
      </c>
    </row>
    <row r="1036" spans="15:35" x14ac:dyDescent="0.2">
      <c r="O1036" s="62">
        <f t="shared" si="150"/>
        <v>591.76727150802105</v>
      </c>
      <c r="P1036" s="62" t="str">
        <f t="shared" si="151"/>
        <v>Eastern Asia</v>
      </c>
      <c r="R1036" s="62">
        <f t="shared" si="153"/>
        <v>7717.5</v>
      </c>
      <c r="S1036" s="62">
        <f t="shared" si="152"/>
        <v>0</v>
      </c>
      <c r="T1036" s="62">
        <f t="shared" si="154"/>
        <v>0</v>
      </c>
      <c r="U1036" s="62">
        <f t="shared" si="154"/>
        <v>0</v>
      </c>
      <c r="V1036" s="62">
        <f t="shared" si="154"/>
        <v>0</v>
      </c>
      <c r="W1036" s="62">
        <f t="shared" si="154"/>
        <v>0</v>
      </c>
      <c r="X1036" s="62">
        <f t="shared" si="154"/>
        <v>591.76727150802105</v>
      </c>
      <c r="Y1036" s="62">
        <f t="shared" si="154"/>
        <v>0</v>
      </c>
      <c r="Z1036" s="62">
        <f t="shared" si="154"/>
        <v>0</v>
      </c>
      <c r="AA1036" s="62">
        <f t="shared" si="154"/>
        <v>0</v>
      </c>
      <c r="AB1036" s="62">
        <f t="shared" si="154"/>
        <v>0</v>
      </c>
      <c r="AC1036" s="62">
        <f t="shared" si="154"/>
        <v>0</v>
      </c>
      <c r="AD1036" s="62">
        <f t="shared" si="154"/>
        <v>0</v>
      </c>
      <c r="AE1036" s="62">
        <f t="shared" si="154"/>
        <v>0</v>
      </c>
      <c r="AF1036" s="62">
        <f t="shared" si="154"/>
        <v>0</v>
      </c>
      <c r="AG1036" s="62">
        <f t="shared" si="154"/>
        <v>0</v>
      </c>
      <c r="AH1036" s="62">
        <f t="shared" si="154"/>
        <v>0</v>
      </c>
      <c r="AI1036" s="62">
        <f t="shared" si="154"/>
        <v>0</v>
      </c>
    </row>
    <row r="1037" spans="15:35" x14ac:dyDescent="0.2">
      <c r="O1037" s="62">
        <f t="shared" si="150"/>
        <v>591.76727150802105</v>
      </c>
      <c r="P1037" s="62" t="str">
        <f t="shared" si="151"/>
        <v>Eastern Asia</v>
      </c>
      <c r="R1037" s="62">
        <f t="shared" si="153"/>
        <v>7725</v>
      </c>
      <c r="S1037" s="62">
        <f t="shared" si="152"/>
        <v>0</v>
      </c>
      <c r="T1037" s="62">
        <f t="shared" si="154"/>
        <v>0</v>
      </c>
      <c r="U1037" s="62">
        <f t="shared" si="154"/>
        <v>0</v>
      </c>
      <c r="V1037" s="62">
        <f t="shared" si="154"/>
        <v>0</v>
      </c>
      <c r="W1037" s="62">
        <f t="shared" si="154"/>
        <v>0</v>
      </c>
      <c r="X1037" s="62">
        <f t="shared" si="154"/>
        <v>591.76727150802105</v>
      </c>
      <c r="Y1037" s="62">
        <f t="shared" si="154"/>
        <v>0</v>
      </c>
      <c r="Z1037" s="62">
        <f t="shared" si="154"/>
        <v>0</v>
      </c>
      <c r="AA1037" s="62">
        <f t="shared" si="154"/>
        <v>0</v>
      </c>
      <c r="AB1037" s="62">
        <f t="shared" si="154"/>
        <v>0</v>
      </c>
      <c r="AC1037" s="62">
        <f t="shared" si="154"/>
        <v>0</v>
      </c>
      <c r="AD1037" s="62">
        <f t="shared" si="154"/>
        <v>0</v>
      </c>
      <c r="AE1037" s="62">
        <f t="shared" si="154"/>
        <v>0</v>
      </c>
      <c r="AF1037" s="62">
        <f t="shared" si="154"/>
        <v>0</v>
      </c>
      <c r="AG1037" s="62">
        <f t="shared" si="154"/>
        <v>0</v>
      </c>
      <c r="AH1037" s="62">
        <f t="shared" si="154"/>
        <v>0</v>
      </c>
      <c r="AI1037" s="62">
        <f t="shared" si="154"/>
        <v>0</v>
      </c>
    </row>
    <row r="1038" spans="15:35" x14ac:dyDescent="0.2">
      <c r="O1038" s="62">
        <f t="shared" si="150"/>
        <v>591.76727150802105</v>
      </c>
      <c r="P1038" s="62" t="str">
        <f t="shared" si="151"/>
        <v>Eastern Asia</v>
      </c>
      <c r="R1038" s="62">
        <f t="shared" si="153"/>
        <v>7732.5</v>
      </c>
      <c r="S1038" s="62">
        <f t="shared" si="152"/>
        <v>0</v>
      </c>
      <c r="T1038" s="62">
        <f t="shared" si="154"/>
        <v>0</v>
      </c>
      <c r="U1038" s="62">
        <f t="shared" si="154"/>
        <v>0</v>
      </c>
      <c r="V1038" s="62">
        <f t="shared" si="154"/>
        <v>0</v>
      </c>
      <c r="W1038" s="62">
        <f t="shared" si="154"/>
        <v>0</v>
      </c>
      <c r="X1038" s="62">
        <f t="shared" si="154"/>
        <v>591.76727150802105</v>
      </c>
      <c r="Y1038" s="62">
        <f t="shared" si="154"/>
        <v>0</v>
      </c>
      <c r="Z1038" s="62">
        <f t="shared" si="154"/>
        <v>0</v>
      </c>
      <c r="AA1038" s="62">
        <f t="shared" si="154"/>
        <v>0</v>
      </c>
      <c r="AB1038" s="62">
        <f t="shared" si="154"/>
        <v>0</v>
      </c>
      <c r="AC1038" s="62">
        <f t="shared" si="154"/>
        <v>0</v>
      </c>
      <c r="AD1038" s="62">
        <f t="shared" si="154"/>
        <v>0</v>
      </c>
      <c r="AE1038" s="62">
        <f t="shared" si="154"/>
        <v>0</v>
      </c>
      <c r="AF1038" s="62">
        <f t="shared" si="154"/>
        <v>0</v>
      </c>
      <c r="AG1038" s="62">
        <f t="shared" si="154"/>
        <v>0</v>
      </c>
      <c r="AH1038" s="62">
        <f t="shared" si="154"/>
        <v>0</v>
      </c>
      <c r="AI1038" s="62">
        <f t="shared" si="154"/>
        <v>0</v>
      </c>
    </row>
    <row r="1039" spans="15:35" x14ac:dyDescent="0.2">
      <c r="O1039" s="62">
        <f t="shared" si="150"/>
        <v>591.76727150802105</v>
      </c>
      <c r="P1039" s="62" t="str">
        <f t="shared" si="151"/>
        <v>Eastern Asia</v>
      </c>
      <c r="R1039" s="62">
        <f t="shared" si="153"/>
        <v>7740</v>
      </c>
      <c r="S1039" s="62">
        <f t="shared" si="152"/>
        <v>0</v>
      </c>
      <c r="T1039" s="62">
        <f t="shared" si="154"/>
        <v>0</v>
      </c>
      <c r="U1039" s="62">
        <f t="shared" si="154"/>
        <v>0</v>
      </c>
      <c r="V1039" s="62">
        <f t="shared" si="154"/>
        <v>0</v>
      </c>
      <c r="W1039" s="62">
        <f t="shared" si="154"/>
        <v>0</v>
      </c>
      <c r="X1039" s="62">
        <f t="shared" si="154"/>
        <v>591.76727150802105</v>
      </c>
      <c r="Y1039" s="62">
        <f t="shared" si="154"/>
        <v>0</v>
      </c>
      <c r="Z1039" s="62">
        <f t="shared" si="154"/>
        <v>0</v>
      </c>
      <c r="AA1039" s="62">
        <f t="shared" si="154"/>
        <v>0</v>
      </c>
      <c r="AB1039" s="62">
        <f t="shared" si="154"/>
        <v>0</v>
      </c>
      <c r="AC1039" s="62">
        <f t="shared" si="154"/>
        <v>0</v>
      </c>
      <c r="AD1039" s="62">
        <f t="shared" si="154"/>
        <v>0</v>
      </c>
      <c r="AE1039" s="62">
        <f t="shared" si="154"/>
        <v>0</v>
      </c>
      <c r="AF1039" s="62">
        <f t="shared" si="154"/>
        <v>0</v>
      </c>
      <c r="AG1039" s="62">
        <f t="shared" si="154"/>
        <v>0</v>
      </c>
      <c r="AH1039" s="62">
        <f t="shared" si="154"/>
        <v>0</v>
      </c>
      <c r="AI1039" s="62">
        <f t="shared" si="154"/>
        <v>0</v>
      </c>
    </row>
    <row r="1040" spans="15:35" x14ac:dyDescent="0.2">
      <c r="O1040" s="62">
        <f t="shared" si="150"/>
        <v>591.76727150802105</v>
      </c>
      <c r="P1040" s="62" t="str">
        <f t="shared" si="151"/>
        <v>Eastern Asia</v>
      </c>
      <c r="R1040" s="62">
        <f t="shared" si="153"/>
        <v>7747.5</v>
      </c>
      <c r="S1040" s="62">
        <f t="shared" si="152"/>
        <v>0</v>
      </c>
      <c r="T1040" s="62">
        <f t="shared" si="154"/>
        <v>0</v>
      </c>
      <c r="U1040" s="62">
        <f t="shared" si="154"/>
        <v>0</v>
      </c>
      <c r="V1040" s="62">
        <f t="shared" si="154"/>
        <v>0</v>
      </c>
      <c r="W1040" s="62">
        <f t="shared" si="154"/>
        <v>0</v>
      </c>
      <c r="X1040" s="62">
        <f t="shared" si="154"/>
        <v>591.76727150802105</v>
      </c>
      <c r="Y1040" s="62">
        <f t="shared" si="154"/>
        <v>0</v>
      </c>
      <c r="Z1040" s="62">
        <f t="shared" si="154"/>
        <v>0</v>
      </c>
      <c r="AA1040" s="62">
        <f t="shared" si="154"/>
        <v>0</v>
      </c>
      <c r="AB1040" s="62">
        <f t="shared" si="154"/>
        <v>0</v>
      </c>
      <c r="AC1040" s="62">
        <f t="shared" si="154"/>
        <v>0</v>
      </c>
      <c r="AD1040" s="62">
        <f t="shared" si="154"/>
        <v>0</v>
      </c>
      <c r="AE1040" s="62">
        <f t="shared" si="154"/>
        <v>0</v>
      </c>
      <c r="AF1040" s="62">
        <f t="shared" si="154"/>
        <v>0</v>
      </c>
      <c r="AG1040" s="62">
        <f t="shared" si="154"/>
        <v>0</v>
      </c>
      <c r="AH1040" s="62">
        <f t="shared" si="154"/>
        <v>0</v>
      </c>
      <c r="AI1040" s="62">
        <f t="shared" si="154"/>
        <v>0</v>
      </c>
    </row>
    <row r="1041" spans="15:35" x14ac:dyDescent="0.2">
      <c r="O1041" s="62">
        <f t="shared" si="150"/>
        <v>591.76727150802105</v>
      </c>
      <c r="P1041" s="62" t="str">
        <f t="shared" si="151"/>
        <v>Eastern Asia</v>
      </c>
      <c r="R1041" s="62">
        <f t="shared" si="153"/>
        <v>7755</v>
      </c>
      <c r="S1041" s="62">
        <f t="shared" si="152"/>
        <v>0</v>
      </c>
      <c r="T1041" s="62">
        <f t="shared" si="154"/>
        <v>0</v>
      </c>
      <c r="U1041" s="62">
        <f t="shared" si="154"/>
        <v>0</v>
      </c>
      <c r="V1041" s="62">
        <f t="shared" si="154"/>
        <v>0</v>
      </c>
      <c r="W1041" s="62">
        <f t="shared" si="154"/>
        <v>0</v>
      </c>
      <c r="X1041" s="62">
        <f t="shared" si="154"/>
        <v>591.76727150802105</v>
      </c>
      <c r="Y1041" s="62">
        <f t="shared" si="154"/>
        <v>0</v>
      </c>
      <c r="Z1041" s="62">
        <f t="shared" si="154"/>
        <v>0</v>
      </c>
      <c r="AA1041" s="62">
        <f t="shared" si="154"/>
        <v>0</v>
      </c>
      <c r="AB1041" s="62">
        <f t="shared" si="154"/>
        <v>0</v>
      </c>
      <c r="AC1041" s="62">
        <f t="shared" si="154"/>
        <v>0</v>
      </c>
      <c r="AD1041" s="62">
        <f t="shared" si="154"/>
        <v>0</v>
      </c>
      <c r="AE1041" s="62">
        <f t="shared" si="154"/>
        <v>0</v>
      </c>
      <c r="AF1041" s="62">
        <f t="shared" si="154"/>
        <v>0</v>
      </c>
      <c r="AG1041" s="62">
        <f t="shared" si="154"/>
        <v>0</v>
      </c>
      <c r="AH1041" s="62">
        <f t="shared" si="154"/>
        <v>0</v>
      </c>
      <c r="AI1041" s="62">
        <f t="shared" si="154"/>
        <v>0</v>
      </c>
    </row>
    <row r="1042" spans="15:35" x14ac:dyDescent="0.2">
      <c r="O1042" s="62">
        <f t="shared" si="150"/>
        <v>591.76727150802105</v>
      </c>
      <c r="P1042" s="62" t="str">
        <f t="shared" si="151"/>
        <v>Eastern Asia</v>
      </c>
      <c r="R1042" s="62">
        <f t="shared" si="153"/>
        <v>7762.5</v>
      </c>
      <c r="S1042" s="62">
        <f t="shared" si="152"/>
        <v>0</v>
      </c>
      <c r="T1042" s="62">
        <f t="shared" si="154"/>
        <v>0</v>
      </c>
      <c r="U1042" s="62">
        <f t="shared" si="154"/>
        <v>0</v>
      </c>
      <c r="V1042" s="62">
        <f t="shared" si="154"/>
        <v>0</v>
      </c>
      <c r="W1042" s="62">
        <f t="shared" si="154"/>
        <v>0</v>
      </c>
      <c r="X1042" s="62">
        <f t="shared" si="154"/>
        <v>591.76727150802105</v>
      </c>
      <c r="Y1042" s="62">
        <f t="shared" si="154"/>
        <v>0</v>
      </c>
      <c r="Z1042" s="62">
        <f t="shared" si="154"/>
        <v>0</v>
      </c>
      <c r="AA1042" s="62">
        <f t="shared" si="154"/>
        <v>0</v>
      </c>
      <c r="AB1042" s="62">
        <f t="shared" si="154"/>
        <v>0</v>
      </c>
      <c r="AC1042" s="62">
        <f t="shared" si="154"/>
        <v>0</v>
      </c>
      <c r="AD1042" s="62">
        <f t="shared" si="154"/>
        <v>0</v>
      </c>
      <c r="AE1042" s="62">
        <f t="shared" si="154"/>
        <v>0</v>
      </c>
      <c r="AF1042" s="62">
        <f t="shared" si="154"/>
        <v>0</v>
      </c>
      <c r="AG1042" s="62">
        <f t="shared" si="154"/>
        <v>0</v>
      </c>
      <c r="AH1042" s="62">
        <f t="shared" si="154"/>
        <v>0</v>
      </c>
      <c r="AI1042" s="62">
        <f t="shared" si="154"/>
        <v>0</v>
      </c>
    </row>
    <row r="1043" spans="15:35" x14ac:dyDescent="0.2">
      <c r="O1043" s="62">
        <f t="shared" si="150"/>
        <v>591.76727150802105</v>
      </c>
      <c r="P1043" s="62" t="str">
        <f t="shared" si="151"/>
        <v>Eastern Asia</v>
      </c>
      <c r="R1043" s="62">
        <f t="shared" si="153"/>
        <v>7770</v>
      </c>
      <c r="S1043" s="62">
        <f t="shared" si="152"/>
        <v>0</v>
      </c>
      <c r="T1043" s="62">
        <f t="shared" si="154"/>
        <v>0</v>
      </c>
      <c r="U1043" s="62">
        <f t="shared" si="154"/>
        <v>0</v>
      </c>
      <c r="V1043" s="62">
        <f t="shared" si="154"/>
        <v>0</v>
      </c>
      <c r="W1043" s="62">
        <f t="shared" si="154"/>
        <v>0</v>
      </c>
      <c r="X1043" s="62">
        <f t="shared" si="154"/>
        <v>591.76727150802105</v>
      </c>
      <c r="Y1043" s="62">
        <f t="shared" si="154"/>
        <v>0</v>
      </c>
      <c r="Z1043" s="62">
        <f t="shared" si="154"/>
        <v>0</v>
      </c>
      <c r="AA1043" s="62">
        <f t="shared" si="154"/>
        <v>0</v>
      </c>
      <c r="AB1043" s="62">
        <f t="shared" si="154"/>
        <v>0</v>
      </c>
      <c r="AC1043" s="62">
        <f t="shared" si="154"/>
        <v>0</v>
      </c>
      <c r="AD1043" s="62">
        <f t="shared" si="154"/>
        <v>0</v>
      </c>
      <c r="AE1043" s="62">
        <f t="shared" si="154"/>
        <v>0</v>
      </c>
      <c r="AF1043" s="62">
        <f t="shared" si="154"/>
        <v>0</v>
      </c>
      <c r="AG1043" s="62">
        <f t="shared" si="154"/>
        <v>0</v>
      </c>
      <c r="AH1043" s="62">
        <f t="shared" si="154"/>
        <v>0</v>
      </c>
      <c r="AI1043" s="62">
        <f t="shared" si="154"/>
        <v>0</v>
      </c>
    </row>
    <row r="1044" spans="15:35" x14ac:dyDescent="0.2">
      <c r="O1044" s="62">
        <f t="shared" si="150"/>
        <v>591.76727150802105</v>
      </c>
      <c r="P1044" s="62" t="str">
        <f t="shared" si="151"/>
        <v>Eastern Asia</v>
      </c>
      <c r="R1044" s="62">
        <f t="shared" si="153"/>
        <v>7777.5</v>
      </c>
      <c r="S1044" s="62">
        <f t="shared" si="152"/>
        <v>0</v>
      </c>
      <c r="T1044" s="62">
        <f t="shared" si="154"/>
        <v>0</v>
      </c>
      <c r="U1044" s="62">
        <f t="shared" si="154"/>
        <v>0</v>
      </c>
      <c r="V1044" s="62">
        <f t="shared" si="154"/>
        <v>0</v>
      </c>
      <c r="W1044" s="62">
        <f t="shared" si="154"/>
        <v>0</v>
      </c>
      <c r="X1044" s="62">
        <f t="shared" si="154"/>
        <v>591.76727150802105</v>
      </c>
      <c r="Y1044" s="62">
        <f t="shared" si="154"/>
        <v>0</v>
      </c>
      <c r="Z1044" s="62">
        <f t="shared" si="154"/>
        <v>0</v>
      </c>
      <c r="AA1044" s="62">
        <f t="shared" si="154"/>
        <v>0</v>
      </c>
      <c r="AB1044" s="62">
        <f t="shared" si="154"/>
        <v>0</v>
      </c>
      <c r="AC1044" s="62">
        <f t="shared" si="154"/>
        <v>0</v>
      </c>
      <c r="AD1044" s="62">
        <f t="shared" si="154"/>
        <v>0</v>
      </c>
      <c r="AE1044" s="62">
        <f t="shared" si="154"/>
        <v>0</v>
      </c>
      <c r="AF1044" s="62">
        <f t="shared" si="154"/>
        <v>0</v>
      </c>
      <c r="AG1044" s="62">
        <f t="shared" si="154"/>
        <v>0</v>
      </c>
      <c r="AH1044" s="62">
        <f t="shared" si="154"/>
        <v>0</v>
      </c>
      <c r="AI1044" s="62">
        <f t="shared" si="154"/>
        <v>0</v>
      </c>
    </row>
    <row r="1045" spans="15:35" x14ac:dyDescent="0.2">
      <c r="O1045" s="62">
        <f t="shared" si="150"/>
        <v>591.76727150802105</v>
      </c>
      <c r="P1045" s="62" t="str">
        <f t="shared" si="151"/>
        <v>Eastern Asia</v>
      </c>
      <c r="R1045" s="62">
        <f t="shared" si="153"/>
        <v>7785</v>
      </c>
      <c r="S1045" s="62">
        <f t="shared" si="152"/>
        <v>0</v>
      </c>
      <c r="T1045" s="62">
        <f t="shared" si="154"/>
        <v>0</v>
      </c>
      <c r="U1045" s="62">
        <f t="shared" si="154"/>
        <v>0</v>
      </c>
      <c r="V1045" s="62">
        <f t="shared" si="154"/>
        <v>0</v>
      </c>
      <c r="W1045" s="62">
        <f t="shared" si="154"/>
        <v>0</v>
      </c>
      <c r="X1045" s="62">
        <f t="shared" si="154"/>
        <v>591.76727150802105</v>
      </c>
      <c r="Y1045" s="62">
        <f t="shared" si="154"/>
        <v>0</v>
      </c>
      <c r="Z1045" s="62">
        <f t="shared" si="154"/>
        <v>0</v>
      </c>
      <c r="AA1045" s="62">
        <f t="shared" si="154"/>
        <v>0</v>
      </c>
      <c r="AB1045" s="62">
        <f t="shared" si="154"/>
        <v>0</v>
      </c>
      <c r="AC1045" s="62">
        <f t="shared" si="154"/>
        <v>0</v>
      </c>
      <c r="AD1045" s="62">
        <f t="shared" si="154"/>
        <v>0</v>
      </c>
      <c r="AE1045" s="62">
        <f t="shared" si="154"/>
        <v>0</v>
      </c>
      <c r="AF1045" s="62">
        <f t="shared" si="154"/>
        <v>0</v>
      </c>
      <c r="AG1045" s="62">
        <f t="shared" si="154"/>
        <v>0</v>
      </c>
      <c r="AH1045" s="62">
        <f t="shared" si="154"/>
        <v>0</v>
      </c>
      <c r="AI1045" s="62">
        <f t="shared" si="154"/>
        <v>0</v>
      </c>
    </row>
    <row r="1046" spans="15:35" x14ac:dyDescent="0.2">
      <c r="O1046" s="62">
        <f t="shared" si="150"/>
        <v>591.76727150802105</v>
      </c>
      <c r="P1046" s="62" t="str">
        <f t="shared" si="151"/>
        <v>Eastern Asia</v>
      </c>
      <c r="R1046" s="62">
        <f t="shared" si="153"/>
        <v>7792.5</v>
      </c>
      <c r="S1046" s="62">
        <f t="shared" si="152"/>
        <v>0</v>
      </c>
      <c r="T1046" s="62">
        <f t="shared" si="154"/>
        <v>0</v>
      </c>
      <c r="U1046" s="62">
        <f t="shared" si="154"/>
        <v>0</v>
      </c>
      <c r="V1046" s="62">
        <f t="shared" si="154"/>
        <v>0</v>
      </c>
      <c r="W1046" s="62">
        <f t="shared" si="154"/>
        <v>0</v>
      </c>
      <c r="X1046" s="62">
        <f t="shared" si="154"/>
        <v>591.76727150802105</v>
      </c>
      <c r="Y1046" s="62">
        <f t="shared" si="154"/>
        <v>0</v>
      </c>
      <c r="Z1046" s="62">
        <f t="shared" si="154"/>
        <v>0</v>
      </c>
      <c r="AA1046" s="62">
        <f t="shared" si="154"/>
        <v>0</v>
      </c>
      <c r="AB1046" s="62">
        <f t="shared" si="154"/>
        <v>0</v>
      </c>
      <c r="AC1046" s="62">
        <f t="shared" si="154"/>
        <v>0</v>
      </c>
      <c r="AD1046" s="62">
        <f t="shared" si="154"/>
        <v>0</v>
      </c>
      <c r="AE1046" s="62">
        <f t="shared" si="154"/>
        <v>0</v>
      </c>
      <c r="AF1046" s="62">
        <f t="shared" si="154"/>
        <v>0</v>
      </c>
      <c r="AG1046" s="62">
        <f t="shared" si="154"/>
        <v>0</v>
      </c>
      <c r="AH1046" s="62">
        <f t="shared" si="154"/>
        <v>0</v>
      </c>
      <c r="AI1046" s="62">
        <f t="shared" si="154"/>
        <v>0</v>
      </c>
    </row>
    <row r="1047" spans="15:35" x14ac:dyDescent="0.2">
      <c r="O1047" s="62">
        <f t="shared" si="150"/>
        <v>591.76727150802105</v>
      </c>
      <c r="P1047" s="62" t="str">
        <f t="shared" si="151"/>
        <v>Eastern Asia</v>
      </c>
      <c r="R1047" s="62">
        <f t="shared" si="153"/>
        <v>7800</v>
      </c>
      <c r="S1047" s="62">
        <f t="shared" si="152"/>
        <v>0</v>
      </c>
      <c r="T1047" s="62">
        <f t="shared" si="154"/>
        <v>0</v>
      </c>
      <c r="U1047" s="62">
        <f t="shared" si="154"/>
        <v>0</v>
      </c>
      <c r="V1047" s="62">
        <f t="shared" si="154"/>
        <v>0</v>
      </c>
      <c r="W1047" s="62">
        <f t="shared" si="154"/>
        <v>0</v>
      </c>
      <c r="X1047" s="62">
        <f t="shared" si="154"/>
        <v>591.76727150802105</v>
      </c>
      <c r="Y1047" s="62">
        <f t="shared" si="154"/>
        <v>0</v>
      </c>
      <c r="Z1047" s="62">
        <f t="shared" si="154"/>
        <v>0</v>
      </c>
      <c r="AA1047" s="62">
        <f t="shared" si="154"/>
        <v>0</v>
      </c>
      <c r="AB1047" s="62">
        <f t="shared" si="154"/>
        <v>0</v>
      </c>
      <c r="AC1047" s="62">
        <f t="shared" si="154"/>
        <v>0</v>
      </c>
      <c r="AD1047" s="62">
        <f t="shared" si="154"/>
        <v>0</v>
      </c>
      <c r="AE1047" s="62">
        <f t="shared" si="154"/>
        <v>0</v>
      </c>
      <c r="AF1047" s="62">
        <f t="shared" si="154"/>
        <v>0</v>
      </c>
      <c r="AG1047" s="62">
        <f t="shared" si="154"/>
        <v>0</v>
      </c>
      <c r="AH1047" s="62">
        <f t="shared" si="154"/>
        <v>0</v>
      </c>
      <c r="AI1047" s="62">
        <f t="shared" si="154"/>
        <v>0</v>
      </c>
    </row>
    <row r="1048" spans="15:35" x14ac:dyDescent="0.2">
      <c r="O1048" s="62">
        <f t="shared" si="150"/>
        <v>591.76727150802105</v>
      </c>
      <c r="P1048" s="62" t="str">
        <f t="shared" si="151"/>
        <v>Eastern Asia</v>
      </c>
      <c r="R1048" s="62">
        <f t="shared" si="153"/>
        <v>7807.5</v>
      </c>
      <c r="S1048" s="62">
        <f t="shared" si="152"/>
        <v>0</v>
      </c>
      <c r="T1048" s="62">
        <f t="shared" si="154"/>
        <v>0</v>
      </c>
      <c r="U1048" s="62">
        <f t="shared" si="154"/>
        <v>0</v>
      </c>
      <c r="V1048" s="62">
        <f t="shared" si="154"/>
        <v>0</v>
      </c>
      <c r="W1048" s="62">
        <f t="shared" si="154"/>
        <v>0</v>
      </c>
      <c r="X1048" s="62">
        <f t="shared" si="154"/>
        <v>591.76727150802105</v>
      </c>
      <c r="Y1048" s="62">
        <f t="shared" si="154"/>
        <v>0</v>
      </c>
      <c r="Z1048" s="62">
        <f t="shared" si="154"/>
        <v>0</v>
      </c>
      <c r="AA1048" s="62">
        <f t="shared" si="154"/>
        <v>0</v>
      </c>
      <c r="AB1048" s="62">
        <f t="shared" si="154"/>
        <v>0</v>
      </c>
      <c r="AC1048" s="62">
        <f t="shared" si="154"/>
        <v>0</v>
      </c>
      <c r="AD1048" s="62">
        <f t="shared" si="154"/>
        <v>0</v>
      </c>
      <c r="AE1048" s="62">
        <f t="shared" si="154"/>
        <v>0</v>
      </c>
      <c r="AF1048" s="62">
        <f t="shared" si="154"/>
        <v>0</v>
      </c>
      <c r="AG1048" s="62">
        <f t="shared" si="154"/>
        <v>0</v>
      </c>
      <c r="AH1048" s="62">
        <f t="shared" si="154"/>
        <v>0</v>
      </c>
      <c r="AI1048" s="62">
        <f t="shared" si="154"/>
        <v>0</v>
      </c>
    </row>
    <row r="1049" spans="15:35" x14ac:dyDescent="0.2">
      <c r="O1049" s="62">
        <f t="shared" si="150"/>
        <v>591.76727150802105</v>
      </c>
      <c r="P1049" s="62" t="str">
        <f t="shared" si="151"/>
        <v>Eastern Asia</v>
      </c>
      <c r="R1049" s="62">
        <f t="shared" si="153"/>
        <v>7815</v>
      </c>
      <c r="S1049" s="62">
        <f t="shared" si="152"/>
        <v>0</v>
      </c>
      <c r="T1049" s="62">
        <f t="shared" si="154"/>
        <v>0</v>
      </c>
      <c r="U1049" s="62">
        <f t="shared" si="154"/>
        <v>0</v>
      </c>
      <c r="V1049" s="62">
        <f t="shared" si="154"/>
        <v>0</v>
      </c>
      <c r="W1049" s="62">
        <f t="shared" si="154"/>
        <v>0</v>
      </c>
      <c r="X1049" s="62">
        <f t="shared" si="154"/>
        <v>591.76727150802105</v>
      </c>
      <c r="Y1049" s="62">
        <f t="shared" ref="T1049:AI1065" si="155">IF($R1049&gt;MAX($L:$L),0,IF($P1049=Y$6,$O1049,0))</f>
        <v>0</v>
      </c>
      <c r="Z1049" s="62">
        <f t="shared" si="155"/>
        <v>0</v>
      </c>
      <c r="AA1049" s="62">
        <f t="shared" si="155"/>
        <v>0</v>
      </c>
      <c r="AB1049" s="62">
        <f t="shared" si="155"/>
        <v>0</v>
      </c>
      <c r="AC1049" s="62">
        <f t="shared" si="155"/>
        <v>0</v>
      </c>
      <c r="AD1049" s="62">
        <f t="shared" si="155"/>
        <v>0</v>
      </c>
      <c r="AE1049" s="62">
        <f t="shared" si="155"/>
        <v>0</v>
      </c>
      <c r="AF1049" s="62">
        <f t="shared" si="155"/>
        <v>0</v>
      </c>
      <c r="AG1049" s="62">
        <f t="shared" si="155"/>
        <v>0</v>
      </c>
      <c r="AH1049" s="62">
        <f t="shared" si="155"/>
        <v>0</v>
      </c>
      <c r="AI1049" s="62">
        <f t="shared" si="155"/>
        <v>0</v>
      </c>
    </row>
    <row r="1050" spans="15:35" x14ac:dyDescent="0.2">
      <c r="O1050" s="62">
        <f t="shared" si="150"/>
        <v>591.76727150802105</v>
      </c>
      <c r="P1050" s="62" t="str">
        <f t="shared" si="151"/>
        <v>Eastern Asia</v>
      </c>
      <c r="R1050" s="62">
        <f t="shared" si="153"/>
        <v>7822.5</v>
      </c>
      <c r="S1050" s="62">
        <f t="shared" si="152"/>
        <v>0</v>
      </c>
      <c r="T1050" s="62">
        <f t="shared" si="155"/>
        <v>0</v>
      </c>
      <c r="U1050" s="62">
        <f t="shared" si="155"/>
        <v>0</v>
      </c>
      <c r="V1050" s="62">
        <f t="shared" si="155"/>
        <v>0</v>
      </c>
      <c r="W1050" s="62">
        <f t="shared" si="155"/>
        <v>0</v>
      </c>
      <c r="X1050" s="62">
        <f t="shared" si="155"/>
        <v>591.76727150802105</v>
      </c>
      <c r="Y1050" s="62">
        <f t="shared" si="155"/>
        <v>0</v>
      </c>
      <c r="Z1050" s="62">
        <f t="shared" si="155"/>
        <v>0</v>
      </c>
      <c r="AA1050" s="62">
        <f t="shared" si="155"/>
        <v>0</v>
      </c>
      <c r="AB1050" s="62">
        <f t="shared" si="155"/>
        <v>0</v>
      </c>
      <c r="AC1050" s="62">
        <f t="shared" si="155"/>
        <v>0</v>
      </c>
      <c r="AD1050" s="62">
        <f t="shared" si="155"/>
        <v>0</v>
      </c>
      <c r="AE1050" s="62">
        <f t="shared" si="155"/>
        <v>0</v>
      </c>
      <c r="AF1050" s="62">
        <f t="shared" si="155"/>
        <v>0</v>
      </c>
      <c r="AG1050" s="62">
        <f t="shared" si="155"/>
        <v>0</v>
      </c>
      <c r="AH1050" s="62">
        <f t="shared" si="155"/>
        <v>0</v>
      </c>
      <c r="AI1050" s="62">
        <f t="shared" si="155"/>
        <v>0</v>
      </c>
    </row>
    <row r="1051" spans="15:35" x14ac:dyDescent="0.2">
      <c r="O1051" s="62">
        <f t="shared" si="150"/>
        <v>591.76727150802105</v>
      </c>
      <c r="P1051" s="62" t="str">
        <f t="shared" si="151"/>
        <v>Eastern Asia</v>
      </c>
      <c r="R1051" s="62">
        <f t="shared" si="153"/>
        <v>7830</v>
      </c>
      <c r="S1051" s="62">
        <f t="shared" si="152"/>
        <v>0</v>
      </c>
      <c r="T1051" s="62">
        <f t="shared" si="155"/>
        <v>0</v>
      </c>
      <c r="U1051" s="62">
        <f t="shared" si="155"/>
        <v>0</v>
      </c>
      <c r="V1051" s="62">
        <f t="shared" si="155"/>
        <v>0</v>
      </c>
      <c r="W1051" s="62">
        <f t="shared" si="155"/>
        <v>0</v>
      </c>
      <c r="X1051" s="62">
        <f t="shared" si="155"/>
        <v>591.76727150802105</v>
      </c>
      <c r="Y1051" s="62">
        <f t="shared" si="155"/>
        <v>0</v>
      </c>
      <c r="Z1051" s="62">
        <f t="shared" si="155"/>
        <v>0</v>
      </c>
      <c r="AA1051" s="62">
        <f t="shared" si="155"/>
        <v>0</v>
      </c>
      <c r="AB1051" s="62">
        <f t="shared" si="155"/>
        <v>0</v>
      </c>
      <c r="AC1051" s="62">
        <f t="shared" si="155"/>
        <v>0</v>
      </c>
      <c r="AD1051" s="62">
        <f t="shared" si="155"/>
        <v>0</v>
      </c>
      <c r="AE1051" s="62">
        <f t="shared" si="155"/>
        <v>0</v>
      </c>
      <c r="AF1051" s="62">
        <f t="shared" si="155"/>
        <v>0</v>
      </c>
      <c r="AG1051" s="62">
        <f t="shared" si="155"/>
        <v>0</v>
      </c>
      <c r="AH1051" s="62">
        <f t="shared" si="155"/>
        <v>0</v>
      </c>
      <c r="AI1051" s="62">
        <f t="shared" si="155"/>
        <v>0</v>
      </c>
    </row>
    <row r="1052" spans="15:35" x14ac:dyDescent="0.2">
      <c r="O1052" s="62">
        <f t="shared" si="150"/>
        <v>591.76727150802105</v>
      </c>
      <c r="P1052" s="62" t="str">
        <f t="shared" si="151"/>
        <v>Eastern Asia</v>
      </c>
      <c r="R1052" s="62">
        <f t="shared" si="153"/>
        <v>7837.5</v>
      </c>
      <c r="S1052" s="62">
        <f t="shared" si="152"/>
        <v>0</v>
      </c>
      <c r="T1052" s="62">
        <f t="shared" si="155"/>
        <v>0</v>
      </c>
      <c r="U1052" s="62">
        <f t="shared" si="155"/>
        <v>0</v>
      </c>
      <c r="V1052" s="62">
        <f t="shared" si="155"/>
        <v>0</v>
      </c>
      <c r="W1052" s="62">
        <f t="shared" si="155"/>
        <v>0</v>
      </c>
      <c r="X1052" s="62">
        <f t="shared" si="155"/>
        <v>591.76727150802105</v>
      </c>
      <c r="Y1052" s="62">
        <f t="shared" si="155"/>
        <v>0</v>
      </c>
      <c r="Z1052" s="62">
        <f t="shared" si="155"/>
        <v>0</v>
      </c>
      <c r="AA1052" s="62">
        <f t="shared" si="155"/>
        <v>0</v>
      </c>
      <c r="AB1052" s="62">
        <f t="shared" si="155"/>
        <v>0</v>
      </c>
      <c r="AC1052" s="62">
        <f t="shared" si="155"/>
        <v>0</v>
      </c>
      <c r="AD1052" s="62">
        <f t="shared" si="155"/>
        <v>0</v>
      </c>
      <c r="AE1052" s="62">
        <f t="shared" si="155"/>
        <v>0</v>
      </c>
      <c r="AF1052" s="62">
        <f t="shared" si="155"/>
        <v>0</v>
      </c>
      <c r="AG1052" s="62">
        <f t="shared" si="155"/>
        <v>0</v>
      </c>
      <c r="AH1052" s="62">
        <f t="shared" si="155"/>
        <v>0</v>
      </c>
      <c r="AI1052" s="62">
        <f t="shared" si="155"/>
        <v>0</v>
      </c>
    </row>
    <row r="1053" spans="15:35" x14ac:dyDescent="0.2">
      <c r="O1053" s="62">
        <f t="shared" si="150"/>
        <v>591.76727150802105</v>
      </c>
      <c r="P1053" s="62" t="str">
        <f t="shared" si="151"/>
        <v>Eastern Asia</v>
      </c>
      <c r="R1053" s="62">
        <f t="shared" si="153"/>
        <v>7845</v>
      </c>
      <c r="S1053" s="62">
        <f t="shared" si="152"/>
        <v>0</v>
      </c>
      <c r="T1053" s="62">
        <f t="shared" si="155"/>
        <v>0</v>
      </c>
      <c r="U1053" s="62">
        <f t="shared" si="155"/>
        <v>0</v>
      </c>
      <c r="V1053" s="62">
        <f t="shared" si="155"/>
        <v>0</v>
      </c>
      <c r="W1053" s="62">
        <f t="shared" si="155"/>
        <v>0</v>
      </c>
      <c r="X1053" s="62">
        <f t="shared" si="155"/>
        <v>591.76727150802105</v>
      </c>
      <c r="Y1053" s="62">
        <f t="shared" si="155"/>
        <v>0</v>
      </c>
      <c r="Z1053" s="62">
        <f t="shared" si="155"/>
        <v>0</v>
      </c>
      <c r="AA1053" s="62">
        <f t="shared" si="155"/>
        <v>0</v>
      </c>
      <c r="AB1053" s="62">
        <f t="shared" si="155"/>
        <v>0</v>
      </c>
      <c r="AC1053" s="62">
        <f t="shared" si="155"/>
        <v>0</v>
      </c>
      <c r="AD1053" s="62">
        <f t="shared" si="155"/>
        <v>0</v>
      </c>
      <c r="AE1053" s="62">
        <f t="shared" si="155"/>
        <v>0</v>
      </c>
      <c r="AF1053" s="62">
        <f t="shared" si="155"/>
        <v>0</v>
      </c>
      <c r="AG1053" s="62">
        <f t="shared" si="155"/>
        <v>0</v>
      </c>
      <c r="AH1053" s="62">
        <f t="shared" si="155"/>
        <v>0</v>
      </c>
      <c r="AI1053" s="62">
        <f t="shared" si="155"/>
        <v>0</v>
      </c>
    </row>
    <row r="1054" spans="15:35" x14ac:dyDescent="0.2">
      <c r="O1054" s="62">
        <f t="shared" si="150"/>
        <v>591.76727150802105</v>
      </c>
      <c r="P1054" s="62" t="str">
        <f t="shared" si="151"/>
        <v>Eastern Asia</v>
      </c>
      <c r="R1054" s="62">
        <f t="shared" si="153"/>
        <v>7852.5</v>
      </c>
      <c r="S1054" s="62">
        <f t="shared" si="152"/>
        <v>0</v>
      </c>
      <c r="T1054" s="62">
        <f t="shared" si="155"/>
        <v>0</v>
      </c>
      <c r="U1054" s="62">
        <f t="shared" si="155"/>
        <v>0</v>
      </c>
      <c r="V1054" s="62">
        <f t="shared" si="155"/>
        <v>0</v>
      </c>
      <c r="W1054" s="62">
        <f t="shared" si="155"/>
        <v>0</v>
      </c>
      <c r="X1054" s="62">
        <f t="shared" si="155"/>
        <v>591.76727150802105</v>
      </c>
      <c r="Y1054" s="62">
        <f t="shared" si="155"/>
        <v>0</v>
      </c>
      <c r="Z1054" s="62">
        <f t="shared" si="155"/>
        <v>0</v>
      </c>
      <c r="AA1054" s="62">
        <f t="shared" si="155"/>
        <v>0</v>
      </c>
      <c r="AB1054" s="62">
        <f t="shared" si="155"/>
        <v>0</v>
      </c>
      <c r="AC1054" s="62">
        <f t="shared" si="155"/>
        <v>0</v>
      </c>
      <c r="AD1054" s="62">
        <f t="shared" si="155"/>
        <v>0</v>
      </c>
      <c r="AE1054" s="62">
        <f t="shared" si="155"/>
        <v>0</v>
      </c>
      <c r="AF1054" s="62">
        <f t="shared" si="155"/>
        <v>0</v>
      </c>
      <c r="AG1054" s="62">
        <f t="shared" si="155"/>
        <v>0</v>
      </c>
      <c r="AH1054" s="62">
        <f t="shared" si="155"/>
        <v>0</v>
      </c>
      <c r="AI1054" s="62">
        <f t="shared" si="155"/>
        <v>0</v>
      </c>
    </row>
    <row r="1055" spans="15:35" x14ac:dyDescent="0.2">
      <c r="O1055" s="62">
        <f t="shared" si="150"/>
        <v>591.76727150802105</v>
      </c>
      <c r="P1055" s="62" t="str">
        <f t="shared" si="151"/>
        <v>Eastern Asia</v>
      </c>
      <c r="R1055" s="62">
        <f t="shared" si="153"/>
        <v>7860</v>
      </c>
      <c r="S1055" s="62">
        <f t="shared" si="152"/>
        <v>0</v>
      </c>
      <c r="T1055" s="62">
        <f t="shared" si="155"/>
        <v>0</v>
      </c>
      <c r="U1055" s="62">
        <f t="shared" si="155"/>
        <v>0</v>
      </c>
      <c r="V1055" s="62">
        <f t="shared" si="155"/>
        <v>0</v>
      </c>
      <c r="W1055" s="62">
        <f t="shared" si="155"/>
        <v>0</v>
      </c>
      <c r="X1055" s="62">
        <f t="shared" si="155"/>
        <v>591.76727150802105</v>
      </c>
      <c r="Y1055" s="62">
        <f t="shared" si="155"/>
        <v>0</v>
      </c>
      <c r="Z1055" s="62">
        <f t="shared" si="155"/>
        <v>0</v>
      </c>
      <c r="AA1055" s="62">
        <f t="shared" si="155"/>
        <v>0</v>
      </c>
      <c r="AB1055" s="62">
        <f t="shared" si="155"/>
        <v>0</v>
      </c>
      <c r="AC1055" s="62">
        <f t="shared" si="155"/>
        <v>0</v>
      </c>
      <c r="AD1055" s="62">
        <f t="shared" si="155"/>
        <v>0</v>
      </c>
      <c r="AE1055" s="62">
        <f t="shared" si="155"/>
        <v>0</v>
      </c>
      <c r="AF1055" s="62">
        <f t="shared" si="155"/>
        <v>0</v>
      </c>
      <c r="AG1055" s="62">
        <f t="shared" si="155"/>
        <v>0</v>
      </c>
      <c r="AH1055" s="62">
        <f t="shared" si="155"/>
        <v>0</v>
      </c>
      <c r="AI1055" s="62">
        <f t="shared" si="155"/>
        <v>0</v>
      </c>
    </row>
    <row r="1056" spans="15:35" x14ac:dyDescent="0.2">
      <c r="O1056" s="62">
        <f t="shared" si="150"/>
        <v>591.76727150802105</v>
      </c>
      <c r="P1056" s="62" t="str">
        <f t="shared" si="151"/>
        <v>Eastern Asia</v>
      </c>
      <c r="R1056" s="62">
        <f t="shared" si="153"/>
        <v>7867.5</v>
      </c>
      <c r="S1056" s="62">
        <f t="shared" si="152"/>
        <v>0</v>
      </c>
      <c r="T1056" s="62">
        <f t="shared" si="155"/>
        <v>0</v>
      </c>
      <c r="U1056" s="62">
        <f t="shared" si="155"/>
        <v>0</v>
      </c>
      <c r="V1056" s="62">
        <f t="shared" si="155"/>
        <v>0</v>
      </c>
      <c r="W1056" s="62">
        <f t="shared" si="155"/>
        <v>0</v>
      </c>
      <c r="X1056" s="62">
        <f t="shared" si="155"/>
        <v>591.76727150802105</v>
      </c>
      <c r="Y1056" s="62">
        <f t="shared" si="155"/>
        <v>0</v>
      </c>
      <c r="Z1056" s="62">
        <f t="shared" si="155"/>
        <v>0</v>
      </c>
      <c r="AA1056" s="62">
        <f t="shared" si="155"/>
        <v>0</v>
      </c>
      <c r="AB1056" s="62">
        <f t="shared" si="155"/>
        <v>0</v>
      </c>
      <c r="AC1056" s="62">
        <f t="shared" si="155"/>
        <v>0</v>
      </c>
      <c r="AD1056" s="62">
        <f t="shared" si="155"/>
        <v>0</v>
      </c>
      <c r="AE1056" s="62">
        <f t="shared" si="155"/>
        <v>0</v>
      </c>
      <c r="AF1056" s="62">
        <f t="shared" si="155"/>
        <v>0</v>
      </c>
      <c r="AG1056" s="62">
        <f t="shared" si="155"/>
        <v>0</v>
      </c>
      <c r="AH1056" s="62">
        <f t="shared" si="155"/>
        <v>0</v>
      </c>
      <c r="AI1056" s="62">
        <f t="shared" si="155"/>
        <v>0</v>
      </c>
    </row>
    <row r="1057" spans="15:35" x14ac:dyDescent="0.2">
      <c r="O1057" s="62">
        <f t="shared" si="150"/>
        <v>591.76727150802105</v>
      </c>
      <c r="P1057" s="62" t="str">
        <f t="shared" si="151"/>
        <v>Eastern Asia</v>
      </c>
      <c r="R1057" s="62">
        <f t="shared" si="153"/>
        <v>7875</v>
      </c>
      <c r="S1057" s="62">
        <f t="shared" si="152"/>
        <v>0</v>
      </c>
      <c r="T1057" s="62">
        <f t="shared" si="155"/>
        <v>0</v>
      </c>
      <c r="U1057" s="62">
        <f t="shared" si="155"/>
        <v>0</v>
      </c>
      <c r="V1057" s="62">
        <f t="shared" si="155"/>
        <v>0</v>
      </c>
      <c r="W1057" s="62">
        <f t="shared" si="155"/>
        <v>0</v>
      </c>
      <c r="X1057" s="62">
        <f t="shared" si="155"/>
        <v>591.76727150802105</v>
      </c>
      <c r="Y1057" s="62">
        <f t="shared" si="155"/>
        <v>0</v>
      </c>
      <c r="Z1057" s="62">
        <f t="shared" si="155"/>
        <v>0</v>
      </c>
      <c r="AA1057" s="62">
        <f t="shared" si="155"/>
        <v>0</v>
      </c>
      <c r="AB1057" s="62">
        <f t="shared" si="155"/>
        <v>0</v>
      </c>
      <c r="AC1057" s="62">
        <f t="shared" si="155"/>
        <v>0</v>
      </c>
      <c r="AD1057" s="62">
        <f t="shared" si="155"/>
        <v>0</v>
      </c>
      <c r="AE1057" s="62">
        <f t="shared" si="155"/>
        <v>0</v>
      </c>
      <c r="AF1057" s="62">
        <f t="shared" si="155"/>
        <v>0</v>
      </c>
      <c r="AG1057" s="62">
        <f t="shared" si="155"/>
        <v>0</v>
      </c>
      <c r="AH1057" s="62">
        <f t="shared" si="155"/>
        <v>0</v>
      </c>
      <c r="AI1057" s="62">
        <f t="shared" si="155"/>
        <v>0</v>
      </c>
    </row>
    <row r="1058" spans="15:35" x14ac:dyDescent="0.2">
      <c r="O1058" s="62">
        <f t="shared" si="150"/>
        <v>591.76727150802105</v>
      </c>
      <c r="P1058" s="62" t="str">
        <f t="shared" si="151"/>
        <v>Eastern Asia</v>
      </c>
      <c r="R1058" s="62">
        <f t="shared" si="153"/>
        <v>7882.5</v>
      </c>
      <c r="S1058" s="62">
        <f t="shared" si="152"/>
        <v>0</v>
      </c>
      <c r="T1058" s="62">
        <f t="shared" si="155"/>
        <v>0</v>
      </c>
      <c r="U1058" s="62">
        <f t="shared" si="155"/>
        <v>0</v>
      </c>
      <c r="V1058" s="62">
        <f t="shared" si="155"/>
        <v>0</v>
      </c>
      <c r="W1058" s="62">
        <f t="shared" si="155"/>
        <v>0</v>
      </c>
      <c r="X1058" s="62">
        <f t="shared" si="155"/>
        <v>591.76727150802105</v>
      </c>
      <c r="Y1058" s="62">
        <f t="shared" si="155"/>
        <v>0</v>
      </c>
      <c r="Z1058" s="62">
        <f t="shared" si="155"/>
        <v>0</v>
      </c>
      <c r="AA1058" s="62">
        <f t="shared" si="155"/>
        <v>0</v>
      </c>
      <c r="AB1058" s="62">
        <f t="shared" si="155"/>
        <v>0</v>
      </c>
      <c r="AC1058" s="62">
        <f t="shared" si="155"/>
        <v>0</v>
      </c>
      <c r="AD1058" s="62">
        <f t="shared" si="155"/>
        <v>0</v>
      </c>
      <c r="AE1058" s="62">
        <f t="shared" si="155"/>
        <v>0</v>
      </c>
      <c r="AF1058" s="62">
        <f t="shared" si="155"/>
        <v>0</v>
      </c>
      <c r="AG1058" s="62">
        <f t="shared" si="155"/>
        <v>0</v>
      </c>
      <c r="AH1058" s="62">
        <f t="shared" si="155"/>
        <v>0</v>
      </c>
      <c r="AI1058" s="62">
        <f t="shared" si="155"/>
        <v>0</v>
      </c>
    </row>
    <row r="1059" spans="15:35" x14ac:dyDescent="0.2">
      <c r="O1059" s="62">
        <f t="shared" si="150"/>
        <v>591.76727150802105</v>
      </c>
      <c r="P1059" s="62" t="str">
        <f t="shared" si="151"/>
        <v>Eastern Asia</v>
      </c>
      <c r="R1059" s="62">
        <f t="shared" si="153"/>
        <v>7890</v>
      </c>
      <c r="S1059" s="62">
        <f t="shared" si="152"/>
        <v>0</v>
      </c>
      <c r="T1059" s="62">
        <f t="shared" si="155"/>
        <v>0</v>
      </c>
      <c r="U1059" s="62">
        <f t="shared" si="155"/>
        <v>0</v>
      </c>
      <c r="V1059" s="62">
        <f t="shared" si="155"/>
        <v>0</v>
      </c>
      <c r="W1059" s="62">
        <f t="shared" si="155"/>
        <v>0</v>
      </c>
      <c r="X1059" s="62">
        <f t="shared" si="155"/>
        <v>591.76727150802105</v>
      </c>
      <c r="Y1059" s="62">
        <f t="shared" si="155"/>
        <v>0</v>
      </c>
      <c r="Z1059" s="62">
        <f t="shared" si="155"/>
        <v>0</v>
      </c>
      <c r="AA1059" s="62">
        <f t="shared" si="155"/>
        <v>0</v>
      </c>
      <c r="AB1059" s="62">
        <f t="shared" si="155"/>
        <v>0</v>
      </c>
      <c r="AC1059" s="62">
        <f t="shared" si="155"/>
        <v>0</v>
      </c>
      <c r="AD1059" s="62">
        <f t="shared" si="155"/>
        <v>0</v>
      </c>
      <c r="AE1059" s="62">
        <f t="shared" si="155"/>
        <v>0</v>
      </c>
      <c r="AF1059" s="62">
        <f t="shared" si="155"/>
        <v>0</v>
      </c>
      <c r="AG1059" s="62">
        <f t="shared" si="155"/>
        <v>0</v>
      </c>
      <c r="AH1059" s="62">
        <f t="shared" si="155"/>
        <v>0</v>
      </c>
      <c r="AI1059" s="62">
        <f t="shared" si="155"/>
        <v>0</v>
      </c>
    </row>
    <row r="1060" spans="15:35" x14ac:dyDescent="0.2">
      <c r="O1060" s="62">
        <f t="shared" si="150"/>
        <v>591.76727150802105</v>
      </c>
      <c r="P1060" s="62" t="str">
        <f t="shared" si="151"/>
        <v>Eastern Asia</v>
      </c>
      <c r="R1060" s="62">
        <f t="shared" si="153"/>
        <v>7897.5</v>
      </c>
      <c r="S1060" s="62">
        <f t="shared" si="152"/>
        <v>0</v>
      </c>
      <c r="T1060" s="62">
        <f t="shared" si="155"/>
        <v>0</v>
      </c>
      <c r="U1060" s="62">
        <f t="shared" si="155"/>
        <v>0</v>
      </c>
      <c r="V1060" s="62">
        <f t="shared" si="155"/>
        <v>0</v>
      </c>
      <c r="W1060" s="62">
        <f t="shared" si="155"/>
        <v>0</v>
      </c>
      <c r="X1060" s="62">
        <f t="shared" si="155"/>
        <v>591.76727150802105</v>
      </c>
      <c r="Y1060" s="62">
        <f t="shared" si="155"/>
        <v>0</v>
      </c>
      <c r="Z1060" s="62">
        <f t="shared" si="155"/>
        <v>0</v>
      </c>
      <c r="AA1060" s="62">
        <f t="shared" si="155"/>
        <v>0</v>
      </c>
      <c r="AB1060" s="62">
        <f t="shared" si="155"/>
        <v>0</v>
      </c>
      <c r="AC1060" s="62">
        <f t="shared" si="155"/>
        <v>0</v>
      </c>
      <c r="AD1060" s="62">
        <f t="shared" si="155"/>
        <v>0</v>
      </c>
      <c r="AE1060" s="62">
        <f t="shared" si="155"/>
        <v>0</v>
      </c>
      <c r="AF1060" s="62">
        <f t="shared" si="155"/>
        <v>0</v>
      </c>
      <c r="AG1060" s="62">
        <f t="shared" si="155"/>
        <v>0</v>
      </c>
      <c r="AH1060" s="62">
        <f t="shared" si="155"/>
        <v>0</v>
      </c>
      <c r="AI1060" s="62">
        <f t="shared" si="155"/>
        <v>0</v>
      </c>
    </row>
    <row r="1061" spans="15:35" x14ac:dyDescent="0.2">
      <c r="O1061" s="62">
        <f t="shared" si="150"/>
        <v>591.76727150802105</v>
      </c>
      <c r="P1061" s="62" t="str">
        <f t="shared" si="151"/>
        <v>Eastern Asia</v>
      </c>
      <c r="R1061" s="62">
        <f t="shared" si="153"/>
        <v>7905</v>
      </c>
      <c r="S1061" s="62">
        <f t="shared" si="152"/>
        <v>0</v>
      </c>
      <c r="T1061" s="62">
        <f t="shared" si="155"/>
        <v>0</v>
      </c>
      <c r="U1061" s="62">
        <f t="shared" si="155"/>
        <v>0</v>
      </c>
      <c r="V1061" s="62">
        <f t="shared" si="155"/>
        <v>0</v>
      </c>
      <c r="W1061" s="62">
        <f t="shared" si="155"/>
        <v>0</v>
      </c>
      <c r="X1061" s="62">
        <f t="shared" si="155"/>
        <v>591.76727150802105</v>
      </c>
      <c r="Y1061" s="62">
        <f t="shared" si="155"/>
        <v>0</v>
      </c>
      <c r="Z1061" s="62">
        <f t="shared" si="155"/>
        <v>0</v>
      </c>
      <c r="AA1061" s="62">
        <f t="shared" si="155"/>
        <v>0</v>
      </c>
      <c r="AB1061" s="62">
        <f t="shared" si="155"/>
        <v>0</v>
      </c>
      <c r="AC1061" s="62">
        <f t="shared" si="155"/>
        <v>0</v>
      </c>
      <c r="AD1061" s="62">
        <f t="shared" si="155"/>
        <v>0</v>
      </c>
      <c r="AE1061" s="62">
        <f t="shared" si="155"/>
        <v>0</v>
      </c>
      <c r="AF1061" s="62">
        <f t="shared" si="155"/>
        <v>0</v>
      </c>
      <c r="AG1061" s="62">
        <f t="shared" si="155"/>
        <v>0</v>
      </c>
      <c r="AH1061" s="62">
        <f t="shared" si="155"/>
        <v>0</v>
      </c>
      <c r="AI1061" s="62">
        <f t="shared" si="155"/>
        <v>0</v>
      </c>
    </row>
    <row r="1062" spans="15:35" x14ac:dyDescent="0.2">
      <c r="O1062" s="62">
        <f t="shared" si="150"/>
        <v>591.76727150802105</v>
      </c>
      <c r="P1062" s="62" t="str">
        <f t="shared" si="151"/>
        <v>Eastern Asia</v>
      </c>
      <c r="R1062" s="62">
        <f t="shared" si="153"/>
        <v>7912.5</v>
      </c>
      <c r="S1062" s="62">
        <f t="shared" si="152"/>
        <v>0</v>
      </c>
      <c r="T1062" s="62">
        <f t="shared" si="155"/>
        <v>0</v>
      </c>
      <c r="U1062" s="62">
        <f t="shared" si="155"/>
        <v>0</v>
      </c>
      <c r="V1062" s="62">
        <f t="shared" si="155"/>
        <v>0</v>
      </c>
      <c r="W1062" s="62">
        <f t="shared" si="155"/>
        <v>0</v>
      </c>
      <c r="X1062" s="62">
        <f t="shared" si="155"/>
        <v>591.76727150802105</v>
      </c>
      <c r="Y1062" s="62">
        <f t="shared" si="155"/>
        <v>0</v>
      </c>
      <c r="Z1062" s="62">
        <f t="shared" si="155"/>
        <v>0</v>
      </c>
      <c r="AA1062" s="62">
        <f t="shared" si="155"/>
        <v>0</v>
      </c>
      <c r="AB1062" s="62">
        <f t="shared" si="155"/>
        <v>0</v>
      </c>
      <c r="AC1062" s="62">
        <f t="shared" si="155"/>
        <v>0</v>
      </c>
      <c r="AD1062" s="62">
        <f t="shared" si="155"/>
        <v>0</v>
      </c>
      <c r="AE1062" s="62">
        <f t="shared" si="155"/>
        <v>0</v>
      </c>
      <c r="AF1062" s="62">
        <f t="shared" si="155"/>
        <v>0</v>
      </c>
      <c r="AG1062" s="62">
        <f t="shared" si="155"/>
        <v>0</v>
      </c>
      <c r="AH1062" s="62">
        <f t="shared" si="155"/>
        <v>0</v>
      </c>
      <c r="AI1062" s="62">
        <f t="shared" si="155"/>
        <v>0</v>
      </c>
    </row>
    <row r="1063" spans="15:35" x14ac:dyDescent="0.2">
      <c r="O1063" s="62">
        <f t="shared" si="150"/>
        <v>591.76727150802105</v>
      </c>
      <c r="P1063" s="62" t="str">
        <f t="shared" si="151"/>
        <v>Eastern Asia</v>
      </c>
      <c r="R1063" s="62">
        <f t="shared" si="153"/>
        <v>7920</v>
      </c>
      <c r="S1063" s="62">
        <f t="shared" si="152"/>
        <v>0</v>
      </c>
      <c r="T1063" s="62">
        <f t="shared" si="155"/>
        <v>0</v>
      </c>
      <c r="U1063" s="62">
        <f t="shared" si="155"/>
        <v>0</v>
      </c>
      <c r="V1063" s="62">
        <f t="shared" si="155"/>
        <v>0</v>
      </c>
      <c r="W1063" s="62">
        <f t="shared" si="155"/>
        <v>0</v>
      </c>
      <c r="X1063" s="62">
        <f t="shared" si="155"/>
        <v>591.76727150802105</v>
      </c>
      <c r="Y1063" s="62">
        <f t="shared" si="155"/>
        <v>0</v>
      </c>
      <c r="Z1063" s="62">
        <f t="shared" si="155"/>
        <v>0</v>
      </c>
      <c r="AA1063" s="62">
        <f t="shared" si="155"/>
        <v>0</v>
      </c>
      <c r="AB1063" s="62">
        <f t="shared" si="155"/>
        <v>0</v>
      </c>
      <c r="AC1063" s="62">
        <f t="shared" si="155"/>
        <v>0</v>
      </c>
      <c r="AD1063" s="62">
        <f t="shared" si="155"/>
        <v>0</v>
      </c>
      <c r="AE1063" s="62">
        <f t="shared" si="155"/>
        <v>0</v>
      </c>
      <c r="AF1063" s="62">
        <f t="shared" si="155"/>
        <v>0</v>
      </c>
      <c r="AG1063" s="62">
        <f t="shared" si="155"/>
        <v>0</v>
      </c>
      <c r="AH1063" s="62">
        <f t="shared" si="155"/>
        <v>0</v>
      </c>
      <c r="AI1063" s="62">
        <f t="shared" si="155"/>
        <v>0</v>
      </c>
    </row>
    <row r="1064" spans="15:35" x14ac:dyDescent="0.2">
      <c r="O1064" s="62">
        <f t="shared" si="150"/>
        <v>591.76727150802105</v>
      </c>
      <c r="P1064" s="62" t="str">
        <f t="shared" si="151"/>
        <v>Eastern Asia</v>
      </c>
      <c r="R1064" s="62">
        <f t="shared" si="153"/>
        <v>7927.5</v>
      </c>
      <c r="S1064" s="62">
        <f t="shared" si="152"/>
        <v>0</v>
      </c>
      <c r="T1064" s="62">
        <f t="shared" si="155"/>
        <v>0</v>
      </c>
      <c r="U1064" s="62">
        <f t="shared" si="155"/>
        <v>0</v>
      </c>
      <c r="V1064" s="62">
        <f t="shared" si="155"/>
        <v>0</v>
      </c>
      <c r="W1064" s="62">
        <f t="shared" si="155"/>
        <v>0</v>
      </c>
      <c r="X1064" s="62">
        <f t="shared" si="155"/>
        <v>591.76727150802105</v>
      </c>
      <c r="Y1064" s="62">
        <f t="shared" si="155"/>
        <v>0</v>
      </c>
      <c r="Z1064" s="62">
        <f t="shared" si="155"/>
        <v>0</v>
      </c>
      <c r="AA1064" s="62">
        <f t="shared" si="155"/>
        <v>0</v>
      </c>
      <c r="AB1064" s="62">
        <f t="shared" si="155"/>
        <v>0</v>
      </c>
      <c r="AC1064" s="62">
        <f t="shared" si="155"/>
        <v>0</v>
      </c>
      <c r="AD1064" s="62">
        <f t="shared" si="155"/>
        <v>0</v>
      </c>
      <c r="AE1064" s="62">
        <f t="shared" si="155"/>
        <v>0</v>
      </c>
      <c r="AF1064" s="62">
        <f t="shared" si="155"/>
        <v>0</v>
      </c>
      <c r="AG1064" s="62">
        <f t="shared" si="155"/>
        <v>0</v>
      </c>
      <c r="AH1064" s="62">
        <f t="shared" si="155"/>
        <v>0</v>
      </c>
      <c r="AI1064" s="62">
        <f t="shared" si="155"/>
        <v>0</v>
      </c>
    </row>
    <row r="1065" spans="15:35" x14ac:dyDescent="0.2">
      <c r="O1065" s="62">
        <f t="shared" si="150"/>
        <v>591.76727150802105</v>
      </c>
      <c r="P1065" s="62" t="str">
        <f t="shared" si="151"/>
        <v>Eastern Asia</v>
      </c>
      <c r="R1065" s="62">
        <f t="shared" si="153"/>
        <v>7935</v>
      </c>
      <c r="S1065" s="62">
        <f t="shared" si="152"/>
        <v>0</v>
      </c>
      <c r="T1065" s="62">
        <f t="shared" si="155"/>
        <v>0</v>
      </c>
      <c r="U1065" s="62">
        <f t="shared" si="155"/>
        <v>0</v>
      </c>
      <c r="V1065" s="62">
        <f t="shared" si="155"/>
        <v>0</v>
      </c>
      <c r="W1065" s="62">
        <f t="shared" si="155"/>
        <v>0</v>
      </c>
      <c r="X1065" s="62">
        <f t="shared" ref="T1065:AI1081" si="156">IF($R1065&gt;MAX($L:$L),0,IF($P1065=X$6,$O1065,0))</f>
        <v>591.76727150802105</v>
      </c>
      <c r="Y1065" s="62">
        <f t="shared" si="156"/>
        <v>0</v>
      </c>
      <c r="Z1065" s="62">
        <f t="shared" si="156"/>
        <v>0</v>
      </c>
      <c r="AA1065" s="62">
        <f t="shared" si="156"/>
        <v>0</v>
      </c>
      <c r="AB1065" s="62">
        <f t="shared" si="156"/>
        <v>0</v>
      </c>
      <c r="AC1065" s="62">
        <f t="shared" si="156"/>
        <v>0</v>
      </c>
      <c r="AD1065" s="62">
        <f t="shared" si="156"/>
        <v>0</v>
      </c>
      <c r="AE1065" s="62">
        <f t="shared" si="156"/>
        <v>0</v>
      </c>
      <c r="AF1065" s="62">
        <f t="shared" si="156"/>
        <v>0</v>
      </c>
      <c r="AG1065" s="62">
        <f t="shared" si="156"/>
        <v>0</v>
      </c>
      <c r="AH1065" s="62">
        <f t="shared" si="156"/>
        <v>0</v>
      </c>
      <c r="AI1065" s="62">
        <f t="shared" si="156"/>
        <v>0</v>
      </c>
    </row>
    <row r="1066" spans="15:35" x14ac:dyDescent="0.2">
      <c r="O1066" s="62">
        <f t="shared" si="150"/>
        <v>591.76727150802105</v>
      </c>
      <c r="P1066" s="62" t="str">
        <f t="shared" si="151"/>
        <v>Eastern Asia</v>
      </c>
      <c r="R1066" s="62">
        <f t="shared" si="153"/>
        <v>7942.5</v>
      </c>
      <c r="S1066" s="62">
        <f t="shared" si="152"/>
        <v>0</v>
      </c>
      <c r="T1066" s="62">
        <f t="shared" si="156"/>
        <v>0</v>
      </c>
      <c r="U1066" s="62">
        <f t="shared" si="156"/>
        <v>0</v>
      </c>
      <c r="V1066" s="62">
        <f t="shared" si="156"/>
        <v>0</v>
      </c>
      <c r="W1066" s="62">
        <f t="shared" si="156"/>
        <v>0</v>
      </c>
      <c r="X1066" s="62">
        <f t="shared" si="156"/>
        <v>591.76727150802105</v>
      </c>
      <c r="Y1066" s="62">
        <f t="shared" si="156"/>
        <v>0</v>
      </c>
      <c r="Z1066" s="62">
        <f t="shared" si="156"/>
        <v>0</v>
      </c>
      <c r="AA1066" s="62">
        <f t="shared" si="156"/>
        <v>0</v>
      </c>
      <c r="AB1066" s="62">
        <f t="shared" si="156"/>
        <v>0</v>
      </c>
      <c r="AC1066" s="62">
        <f t="shared" si="156"/>
        <v>0</v>
      </c>
      <c r="AD1066" s="62">
        <f t="shared" si="156"/>
        <v>0</v>
      </c>
      <c r="AE1066" s="62">
        <f t="shared" si="156"/>
        <v>0</v>
      </c>
      <c r="AF1066" s="62">
        <f t="shared" si="156"/>
        <v>0</v>
      </c>
      <c r="AG1066" s="62">
        <f t="shared" si="156"/>
        <v>0</v>
      </c>
      <c r="AH1066" s="62">
        <f t="shared" si="156"/>
        <v>0</v>
      </c>
      <c r="AI1066" s="62">
        <f t="shared" si="156"/>
        <v>0</v>
      </c>
    </row>
    <row r="1067" spans="15:35" x14ac:dyDescent="0.2">
      <c r="O1067" s="62">
        <f t="shared" si="150"/>
        <v>591.76727150802105</v>
      </c>
      <c r="P1067" s="62" t="str">
        <f t="shared" si="151"/>
        <v>Eastern Asia</v>
      </c>
      <c r="R1067" s="62">
        <f t="shared" si="153"/>
        <v>7950</v>
      </c>
      <c r="S1067" s="62">
        <f t="shared" si="152"/>
        <v>0</v>
      </c>
      <c r="T1067" s="62">
        <f t="shared" si="156"/>
        <v>0</v>
      </c>
      <c r="U1067" s="62">
        <f t="shared" si="156"/>
        <v>0</v>
      </c>
      <c r="V1067" s="62">
        <f t="shared" si="156"/>
        <v>0</v>
      </c>
      <c r="W1067" s="62">
        <f t="shared" si="156"/>
        <v>0</v>
      </c>
      <c r="X1067" s="62">
        <f t="shared" si="156"/>
        <v>591.76727150802105</v>
      </c>
      <c r="Y1067" s="62">
        <f t="shared" si="156"/>
        <v>0</v>
      </c>
      <c r="Z1067" s="62">
        <f t="shared" si="156"/>
        <v>0</v>
      </c>
      <c r="AA1067" s="62">
        <f t="shared" si="156"/>
        <v>0</v>
      </c>
      <c r="AB1067" s="62">
        <f t="shared" si="156"/>
        <v>0</v>
      </c>
      <c r="AC1067" s="62">
        <f t="shared" si="156"/>
        <v>0</v>
      </c>
      <c r="AD1067" s="62">
        <f t="shared" si="156"/>
        <v>0</v>
      </c>
      <c r="AE1067" s="62">
        <f t="shared" si="156"/>
        <v>0</v>
      </c>
      <c r="AF1067" s="62">
        <f t="shared" si="156"/>
        <v>0</v>
      </c>
      <c r="AG1067" s="62">
        <f t="shared" si="156"/>
        <v>0</v>
      </c>
      <c r="AH1067" s="62">
        <f t="shared" si="156"/>
        <v>0</v>
      </c>
      <c r="AI1067" s="62">
        <f t="shared" si="156"/>
        <v>0</v>
      </c>
    </row>
    <row r="1068" spans="15:35" x14ac:dyDescent="0.2">
      <c r="O1068" s="62">
        <f t="shared" si="150"/>
        <v>591.76727150802105</v>
      </c>
      <c r="P1068" s="62" t="str">
        <f t="shared" si="151"/>
        <v>Eastern Asia</v>
      </c>
      <c r="R1068" s="62">
        <f t="shared" si="153"/>
        <v>7957.5</v>
      </c>
      <c r="S1068" s="62">
        <f t="shared" si="152"/>
        <v>0</v>
      </c>
      <c r="T1068" s="62">
        <f t="shared" si="156"/>
        <v>0</v>
      </c>
      <c r="U1068" s="62">
        <f t="shared" si="156"/>
        <v>0</v>
      </c>
      <c r="V1068" s="62">
        <f t="shared" si="156"/>
        <v>0</v>
      </c>
      <c r="W1068" s="62">
        <f t="shared" si="156"/>
        <v>0</v>
      </c>
      <c r="X1068" s="62">
        <f t="shared" si="156"/>
        <v>591.76727150802105</v>
      </c>
      <c r="Y1068" s="62">
        <f t="shared" si="156"/>
        <v>0</v>
      </c>
      <c r="Z1068" s="62">
        <f t="shared" si="156"/>
        <v>0</v>
      </c>
      <c r="AA1068" s="62">
        <f t="shared" si="156"/>
        <v>0</v>
      </c>
      <c r="AB1068" s="62">
        <f t="shared" si="156"/>
        <v>0</v>
      </c>
      <c r="AC1068" s="62">
        <f t="shared" si="156"/>
        <v>0</v>
      </c>
      <c r="AD1068" s="62">
        <f t="shared" si="156"/>
        <v>0</v>
      </c>
      <c r="AE1068" s="62">
        <f t="shared" si="156"/>
        <v>0</v>
      </c>
      <c r="AF1068" s="62">
        <f t="shared" si="156"/>
        <v>0</v>
      </c>
      <c r="AG1068" s="62">
        <f t="shared" si="156"/>
        <v>0</v>
      </c>
      <c r="AH1068" s="62">
        <f t="shared" si="156"/>
        <v>0</v>
      </c>
      <c r="AI1068" s="62">
        <f t="shared" si="156"/>
        <v>0</v>
      </c>
    </row>
    <row r="1069" spans="15:35" x14ac:dyDescent="0.2">
      <c r="O1069" s="62">
        <f t="shared" si="150"/>
        <v>591.76727150802105</v>
      </c>
      <c r="P1069" s="62" t="str">
        <f t="shared" si="151"/>
        <v>Eastern Asia</v>
      </c>
      <c r="R1069" s="62">
        <f t="shared" si="153"/>
        <v>7965</v>
      </c>
      <c r="S1069" s="62">
        <f t="shared" si="152"/>
        <v>0</v>
      </c>
      <c r="T1069" s="62">
        <f t="shared" si="156"/>
        <v>0</v>
      </c>
      <c r="U1069" s="62">
        <f t="shared" si="156"/>
        <v>0</v>
      </c>
      <c r="V1069" s="62">
        <f t="shared" si="156"/>
        <v>0</v>
      </c>
      <c r="W1069" s="62">
        <f t="shared" si="156"/>
        <v>0</v>
      </c>
      <c r="X1069" s="62">
        <f t="shared" si="156"/>
        <v>591.76727150802105</v>
      </c>
      <c r="Y1069" s="62">
        <f t="shared" si="156"/>
        <v>0</v>
      </c>
      <c r="Z1069" s="62">
        <f t="shared" si="156"/>
        <v>0</v>
      </c>
      <c r="AA1069" s="62">
        <f t="shared" si="156"/>
        <v>0</v>
      </c>
      <c r="AB1069" s="62">
        <f t="shared" si="156"/>
        <v>0</v>
      </c>
      <c r="AC1069" s="62">
        <f t="shared" si="156"/>
        <v>0</v>
      </c>
      <c r="AD1069" s="62">
        <f t="shared" si="156"/>
        <v>0</v>
      </c>
      <c r="AE1069" s="62">
        <f t="shared" si="156"/>
        <v>0</v>
      </c>
      <c r="AF1069" s="62">
        <f t="shared" si="156"/>
        <v>0</v>
      </c>
      <c r="AG1069" s="62">
        <f t="shared" si="156"/>
        <v>0</v>
      </c>
      <c r="AH1069" s="62">
        <f t="shared" si="156"/>
        <v>0</v>
      </c>
      <c r="AI1069" s="62">
        <f t="shared" si="156"/>
        <v>0</v>
      </c>
    </row>
    <row r="1070" spans="15:35" x14ac:dyDescent="0.2">
      <c r="O1070" s="62">
        <f t="shared" si="150"/>
        <v>591.76727150802105</v>
      </c>
      <c r="P1070" s="62" t="str">
        <f t="shared" si="151"/>
        <v>Eastern Asia</v>
      </c>
      <c r="R1070" s="62">
        <f t="shared" si="153"/>
        <v>7972.5</v>
      </c>
      <c r="S1070" s="62">
        <f t="shared" si="152"/>
        <v>0</v>
      </c>
      <c r="T1070" s="62">
        <f t="shared" si="156"/>
        <v>0</v>
      </c>
      <c r="U1070" s="62">
        <f t="shared" si="156"/>
        <v>0</v>
      </c>
      <c r="V1070" s="62">
        <f t="shared" si="156"/>
        <v>0</v>
      </c>
      <c r="W1070" s="62">
        <f t="shared" si="156"/>
        <v>0</v>
      </c>
      <c r="X1070" s="62">
        <f t="shared" si="156"/>
        <v>591.76727150802105</v>
      </c>
      <c r="Y1070" s="62">
        <f t="shared" si="156"/>
        <v>0</v>
      </c>
      <c r="Z1070" s="62">
        <f t="shared" si="156"/>
        <v>0</v>
      </c>
      <c r="AA1070" s="62">
        <f t="shared" si="156"/>
        <v>0</v>
      </c>
      <c r="AB1070" s="62">
        <f t="shared" si="156"/>
        <v>0</v>
      </c>
      <c r="AC1070" s="62">
        <f t="shared" si="156"/>
        <v>0</v>
      </c>
      <c r="AD1070" s="62">
        <f t="shared" si="156"/>
        <v>0</v>
      </c>
      <c r="AE1070" s="62">
        <f t="shared" si="156"/>
        <v>0</v>
      </c>
      <c r="AF1070" s="62">
        <f t="shared" si="156"/>
        <v>0</v>
      </c>
      <c r="AG1070" s="62">
        <f t="shared" si="156"/>
        <v>0</v>
      </c>
      <c r="AH1070" s="62">
        <f t="shared" si="156"/>
        <v>0</v>
      </c>
      <c r="AI1070" s="62">
        <f t="shared" si="156"/>
        <v>0</v>
      </c>
    </row>
    <row r="1071" spans="15:35" x14ac:dyDescent="0.2">
      <c r="O1071" s="62">
        <f t="shared" si="150"/>
        <v>591.76727150802105</v>
      </c>
      <c r="P1071" s="62" t="str">
        <f t="shared" si="151"/>
        <v>Eastern Asia</v>
      </c>
      <c r="R1071" s="62">
        <f t="shared" si="153"/>
        <v>7980</v>
      </c>
      <c r="S1071" s="62">
        <f t="shared" si="152"/>
        <v>0</v>
      </c>
      <c r="T1071" s="62">
        <f t="shared" si="156"/>
        <v>0</v>
      </c>
      <c r="U1071" s="62">
        <f t="shared" si="156"/>
        <v>0</v>
      </c>
      <c r="V1071" s="62">
        <f t="shared" si="156"/>
        <v>0</v>
      </c>
      <c r="W1071" s="62">
        <f t="shared" si="156"/>
        <v>0</v>
      </c>
      <c r="X1071" s="62">
        <f t="shared" si="156"/>
        <v>591.76727150802105</v>
      </c>
      <c r="Y1071" s="62">
        <f t="shared" si="156"/>
        <v>0</v>
      </c>
      <c r="Z1071" s="62">
        <f t="shared" si="156"/>
        <v>0</v>
      </c>
      <c r="AA1071" s="62">
        <f t="shared" si="156"/>
        <v>0</v>
      </c>
      <c r="AB1071" s="62">
        <f t="shared" si="156"/>
        <v>0</v>
      </c>
      <c r="AC1071" s="62">
        <f t="shared" si="156"/>
        <v>0</v>
      </c>
      <c r="AD1071" s="62">
        <f t="shared" si="156"/>
        <v>0</v>
      </c>
      <c r="AE1071" s="62">
        <f t="shared" si="156"/>
        <v>0</v>
      </c>
      <c r="AF1071" s="62">
        <f t="shared" si="156"/>
        <v>0</v>
      </c>
      <c r="AG1071" s="62">
        <f t="shared" si="156"/>
        <v>0</v>
      </c>
      <c r="AH1071" s="62">
        <f t="shared" si="156"/>
        <v>0</v>
      </c>
      <c r="AI1071" s="62">
        <f t="shared" si="156"/>
        <v>0</v>
      </c>
    </row>
    <row r="1072" spans="15:35" x14ac:dyDescent="0.2">
      <c r="O1072" s="62">
        <f t="shared" si="150"/>
        <v>591.76727150802105</v>
      </c>
      <c r="P1072" s="62" t="str">
        <f t="shared" si="151"/>
        <v>Eastern Asia</v>
      </c>
      <c r="R1072" s="62">
        <f t="shared" si="153"/>
        <v>7987.5</v>
      </c>
      <c r="S1072" s="62">
        <f t="shared" si="152"/>
        <v>0</v>
      </c>
      <c r="T1072" s="62">
        <f t="shared" si="156"/>
        <v>0</v>
      </c>
      <c r="U1072" s="62">
        <f t="shared" si="156"/>
        <v>0</v>
      </c>
      <c r="V1072" s="62">
        <f t="shared" si="156"/>
        <v>0</v>
      </c>
      <c r="W1072" s="62">
        <f t="shared" si="156"/>
        <v>0</v>
      </c>
      <c r="X1072" s="62">
        <f t="shared" si="156"/>
        <v>591.76727150802105</v>
      </c>
      <c r="Y1072" s="62">
        <f t="shared" si="156"/>
        <v>0</v>
      </c>
      <c r="Z1072" s="62">
        <f t="shared" si="156"/>
        <v>0</v>
      </c>
      <c r="AA1072" s="62">
        <f t="shared" si="156"/>
        <v>0</v>
      </c>
      <c r="AB1072" s="62">
        <f t="shared" si="156"/>
        <v>0</v>
      </c>
      <c r="AC1072" s="62">
        <f t="shared" si="156"/>
        <v>0</v>
      </c>
      <c r="AD1072" s="62">
        <f t="shared" si="156"/>
        <v>0</v>
      </c>
      <c r="AE1072" s="62">
        <f t="shared" si="156"/>
        <v>0</v>
      </c>
      <c r="AF1072" s="62">
        <f t="shared" si="156"/>
        <v>0</v>
      </c>
      <c r="AG1072" s="62">
        <f t="shared" si="156"/>
        <v>0</v>
      </c>
      <c r="AH1072" s="62">
        <f t="shared" si="156"/>
        <v>0</v>
      </c>
      <c r="AI1072" s="62">
        <f t="shared" si="156"/>
        <v>0</v>
      </c>
    </row>
    <row r="1073" spans="15:35" x14ac:dyDescent="0.2">
      <c r="O1073" s="62">
        <f t="shared" si="150"/>
        <v>591.76727150802105</v>
      </c>
      <c r="P1073" s="62" t="str">
        <f t="shared" si="151"/>
        <v>Eastern Asia</v>
      </c>
      <c r="R1073" s="62">
        <f t="shared" si="153"/>
        <v>7995</v>
      </c>
      <c r="S1073" s="62">
        <f t="shared" si="152"/>
        <v>0</v>
      </c>
      <c r="T1073" s="62">
        <f t="shared" si="156"/>
        <v>0</v>
      </c>
      <c r="U1073" s="62">
        <f t="shared" si="156"/>
        <v>0</v>
      </c>
      <c r="V1073" s="62">
        <f t="shared" si="156"/>
        <v>0</v>
      </c>
      <c r="W1073" s="62">
        <f t="shared" si="156"/>
        <v>0</v>
      </c>
      <c r="X1073" s="62">
        <f t="shared" si="156"/>
        <v>591.76727150802105</v>
      </c>
      <c r="Y1073" s="62">
        <f t="shared" si="156"/>
        <v>0</v>
      </c>
      <c r="Z1073" s="62">
        <f t="shared" si="156"/>
        <v>0</v>
      </c>
      <c r="AA1073" s="62">
        <f t="shared" si="156"/>
        <v>0</v>
      </c>
      <c r="AB1073" s="62">
        <f t="shared" si="156"/>
        <v>0</v>
      </c>
      <c r="AC1073" s="62">
        <f t="shared" si="156"/>
        <v>0</v>
      </c>
      <c r="AD1073" s="62">
        <f t="shared" si="156"/>
        <v>0</v>
      </c>
      <c r="AE1073" s="62">
        <f t="shared" si="156"/>
        <v>0</v>
      </c>
      <c r="AF1073" s="62">
        <f t="shared" si="156"/>
        <v>0</v>
      </c>
      <c r="AG1073" s="62">
        <f t="shared" si="156"/>
        <v>0</v>
      </c>
      <c r="AH1073" s="62">
        <f t="shared" si="156"/>
        <v>0</v>
      </c>
      <c r="AI1073" s="62">
        <f t="shared" si="156"/>
        <v>0</v>
      </c>
    </row>
    <row r="1074" spans="15:35" x14ac:dyDescent="0.2">
      <c r="O1074" s="62">
        <f t="shared" si="150"/>
        <v>591.76727150802105</v>
      </c>
      <c r="P1074" s="62" t="str">
        <f t="shared" si="151"/>
        <v>Eastern Asia</v>
      </c>
      <c r="R1074" s="62">
        <f t="shared" si="153"/>
        <v>8002.5</v>
      </c>
      <c r="S1074" s="62">
        <f t="shared" si="152"/>
        <v>0</v>
      </c>
      <c r="T1074" s="62">
        <f t="shared" si="156"/>
        <v>0</v>
      </c>
      <c r="U1074" s="62">
        <f t="shared" si="156"/>
        <v>0</v>
      </c>
      <c r="V1074" s="62">
        <f t="shared" si="156"/>
        <v>0</v>
      </c>
      <c r="W1074" s="62">
        <f t="shared" si="156"/>
        <v>0</v>
      </c>
      <c r="X1074" s="62">
        <f t="shared" si="156"/>
        <v>591.76727150802105</v>
      </c>
      <c r="Y1074" s="62">
        <f t="shared" si="156"/>
        <v>0</v>
      </c>
      <c r="Z1074" s="62">
        <f t="shared" si="156"/>
        <v>0</v>
      </c>
      <c r="AA1074" s="62">
        <f t="shared" si="156"/>
        <v>0</v>
      </c>
      <c r="AB1074" s="62">
        <f t="shared" si="156"/>
        <v>0</v>
      </c>
      <c r="AC1074" s="62">
        <f t="shared" si="156"/>
        <v>0</v>
      </c>
      <c r="AD1074" s="62">
        <f t="shared" si="156"/>
        <v>0</v>
      </c>
      <c r="AE1074" s="62">
        <f t="shared" si="156"/>
        <v>0</v>
      </c>
      <c r="AF1074" s="62">
        <f t="shared" si="156"/>
        <v>0</v>
      </c>
      <c r="AG1074" s="62">
        <f t="shared" si="156"/>
        <v>0</v>
      </c>
      <c r="AH1074" s="62">
        <f t="shared" si="156"/>
        <v>0</v>
      </c>
      <c r="AI1074" s="62">
        <f t="shared" si="156"/>
        <v>0</v>
      </c>
    </row>
    <row r="1075" spans="15:35" x14ac:dyDescent="0.2">
      <c r="O1075" s="62">
        <f t="shared" si="150"/>
        <v>591.76727150802105</v>
      </c>
      <c r="P1075" s="62" t="str">
        <f t="shared" si="151"/>
        <v>Eastern Asia</v>
      </c>
      <c r="R1075" s="62">
        <f t="shared" si="153"/>
        <v>8010</v>
      </c>
      <c r="S1075" s="62">
        <f t="shared" si="152"/>
        <v>0</v>
      </c>
      <c r="T1075" s="62">
        <f t="shared" si="156"/>
        <v>0</v>
      </c>
      <c r="U1075" s="62">
        <f t="shared" si="156"/>
        <v>0</v>
      </c>
      <c r="V1075" s="62">
        <f t="shared" si="156"/>
        <v>0</v>
      </c>
      <c r="W1075" s="62">
        <f t="shared" si="156"/>
        <v>0</v>
      </c>
      <c r="X1075" s="62">
        <f t="shared" si="156"/>
        <v>591.76727150802105</v>
      </c>
      <c r="Y1075" s="62">
        <f t="shared" si="156"/>
        <v>0</v>
      </c>
      <c r="Z1075" s="62">
        <f t="shared" si="156"/>
        <v>0</v>
      </c>
      <c r="AA1075" s="62">
        <f t="shared" si="156"/>
        <v>0</v>
      </c>
      <c r="AB1075" s="62">
        <f t="shared" si="156"/>
        <v>0</v>
      </c>
      <c r="AC1075" s="62">
        <f t="shared" si="156"/>
        <v>0</v>
      </c>
      <c r="AD1075" s="62">
        <f t="shared" si="156"/>
        <v>0</v>
      </c>
      <c r="AE1075" s="62">
        <f t="shared" si="156"/>
        <v>0</v>
      </c>
      <c r="AF1075" s="62">
        <f t="shared" si="156"/>
        <v>0</v>
      </c>
      <c r="AG1075" s="62">
        <f t="shared" si="156"/>
        <v>0</v>
      </c>
      <c r="AH1075" s="62">
        <f t="shared" si="156"/>
        <v>0</v>
      </c>
      <c r="AI1075" s="62">
        <f t="shared" si="156"/>
        <v>0</v>
      </c>
    </row>
    <row r="1076" spans="15:35" x14ac:dyDescent="0.2">
      <c r="O1076" s="62">
        <f t="shared" si="150"/>
        <v>591.76727150802105</v>
      </c>
      <c r="P1076" s="62" t="str">
        <f t="shared" si="151"/>
        <v>Eastern Asia</v>
      </c>
      <c r="R1076" s="62">
        <f t="shared" si="153"/>
        <v>8017.5</v>
      </c>
      <c r="S1076" s="62">
        <f t="shared" si="152"/>
        <v>0</v>
      </c>
      <c r="T1076" s="62">
        <f t="shared" si="156"/>
        <v>0</v>
      </c>
      <c r="U1076" s="62">
        <f t="shared" si="156"/>
        <v>0</v>
      </c>
      <c r="V1076" s="62">
        <f t="shared" si="156"/>
        <v>0</v>
      </c>
      <c r="W1076" s="62">
        <f t="shared" si="156"/>
        <v>0</v>
      </c>
      <c r="X1076" s="62">
        <f t="shared" si="156"/>
        <v>591.76727150802105</v>
      </c>
      <c r="Y1076" s="62">
        <f t="shared" si="156"/>
        <v>0</v>
      </c>
      <c r="Z1076" s="62">
        <f t="shared" si="156"/>
        <v>0</v>
      </c>
      <c r="AA1076" s="62">
        <f t="shared" si="156"/>
        <v>0</v>
      </c>
      <c r="AB1076" s="62">
        <f t="shared" si="156"/>
        <v>0</v>
      </c>
      <c r="AC1076" s="62">
        <f t="shared" si="156"/>
        <v>0</v>
      </c>
      <c r="AD1076" s="62">
        <f t="shared" si="156"/>
        <v>0</v>
      </c>
      <c r="AE1076" s="62">
        <f t="shared" si="156"/>
        <v>0</v>
      </c>
      <c r="AF1076" s="62">
        <f t="shared" si="156"/>
        <v>0</v>
      </c>
      <c r="AG1076" s="62">
        <f t="shared" si="156"/>
        <v>0</v>
      </c>
      <c r="AH1076" s="62">
        <f t="shared" si="156"/>
        <v>0</v>
      </c>
      <c r="AI1076" s="62">
        <f t="shared" si="156"/>
        <v>0</v>
      </c>
    </row>
    <row r="1077" spans="15:35" x14ac:dyDescent="0.2">
      <c r="O1077" s="62">
        <f t="shared" si="150"/>
        <v>591.76727150802105</v>
      </c>
      <c r="P1077" s="62" t="str">
        <f t="shared" si="151"/>
        <v>Eastern Asia</v>
      </c>
      <c r="R1077" s="62">
        <f t="shared" si="153"/>
        <v>8025</v>
      </c>
      <c r="S1077" s="62">
        <f t="shared" si="152"/>
        <v>0</v>
      </c>
      <c r="T1077" s="62">
        <f t="shared" si="156"/>
        <v>0</v>
      </c>
      <c r="U1077" s="62">
        <f t="shared" si="156"/>
        <v>0</v>
      </c>
      <c r="V1077" s="62">
        <f t="shared" si="156"/>
        <v>0</v>
      </c>
      <c r="W1077" s="62">
        <f t="shared" si="156"/>
        <v>0</v>
      </c>
      <c r="X1077" s="62">
        <f t="shared" si="156"/>
        <v>591.76727150802105</v>
      </c>
      <c r="Y1077" s="62">
        <f t="shared" si="156"/>
        <v>0</v>
      </c>
      <c r="Z1077" s="62">
        <f t="shared" si="156"/>
        <v>0</v>
      </c>
      <c r="AA1077" s="62">
        <f t="shared" si="156"/>
        <v>0</v>
      </c>
      <c r="AB1077" s="62">
        <f t="shared" si="156"/>
        <v>0</v>
      </c>
      <c r="AC1077" s="62">
        <f t="shared" si="156"/>
        <v>0</v>
      </c>
      <c r="AD1077" s="62">
        <f t="shared" si="156"/>
        <v>0</v>
      </c>
      <c r="AE1077" s="62">
        <f t="shared" si="156"/>
        <v>0</v>
      </c>
      <c r="AF1077" s="62">
        <f t="shared" si="156"/>
        <v>0</v>
      </c>
      <c r="AG1077" s="62">
        <f t="shared" si="156"/>
        <v>0</v>
      </c>
      <c r="AH1077" s="62">
        <f t="shared" si="156"/>
        <v>0</v>
      </c>
      <c r="AI1077" s="62">
        <f t="shared" si="156"/>
        <v>0</v>
      </c>
    </row>
    <row r="1078" spans="15:35" x14ac:dyDescent="0.2">
      <c r="O1078" s="62">
        <f t="shared" si="150"/>
        <v>591.76727150802105</v>
      </c>
      <c r="P1078" s="62" t="str">
        <f t="shared" si="151"/>
        <v>Eastern Asia</v>
      </c>
      <c r="R1078" s="62">
        <f t="shared" si="153"/>
        <v>8032.5</v>
      </c>
      <c r="S1078" s="62">
        <f t="shared" si="152"/>
        <v>0</v>
      </c>
      <c r="T1078" s="62">
        <f t="shared" si="156"/>
        <v>0</v>
      </c>
      <c r="U1078" s="62">
        <f t="shared" si="156"/>
        <v>0</v>
      </c>
      <c r="V1078" s="62">
        <f t="shared" si="156"/>
        <v>0</v>
      </c>
      <c r="W1078" s="62">
        <f t="shared" si="156"/>
        <v>0</v>
      </c>
      <c r="X1078" s="62">
        <f t="shared" si="156"/>
        <v>591.76727150802105</v>
      </c>
      <c r="Y1078" s="62">
        <f t="shared" si="156"/>
        <v>0</v>
      </c>
      <c r="Z1078" s="62">
        <f t="shared" si="156"/>
        <v>0</v>
      </c>
      <c r="AA1078" s="62">
        <f t="shared" si="156"/>
        <v>0</v>
      </c>
      <c r="AB1078" s="62">
        <f t="shared" si="156"/>
        <v>0</v>
      </c>
      <c r="AC1078" s="62">
        <f t="shared" si="156"/>
        <v>0</v>
      </c>
      <c r="AD1078" s="62">
        <f t="shared" si="156"/>
        <v>0</v>
      </c>
      <c r="AE1078" s="62">
        <f t="shared" si="156"/>
        <v>0</v>
      </c>
      <c r="AF1078" s="62">
        <f t="shared" si="156"/>
        <v>0</v>
      </c>
      <c r="AG1078" s="62">
        <f t="shared" si="156"/>
        <v>0</v>
      </c>
      <c r="AH1078" s="62">
        <f t="shared" si="156"/>
        <v>0</v>
      </c>
      <c r="AI1078" s="62">
        <f t="shared" si="156"/>
        <v>0</v>
      </c>
    </row>
    <row r="1079" spans="15:35" x14ac:dyDescent="0.2">
      <c r="O1079" s="62">
        <f t="shared" si="150"/>
        <v>591.76727150802105</v>
      </c>
      <c r="P1079" s="62" t="str">
        <f t="shared" si="151"/>
        <v>Eastern Asia</v>
      </c>
      <c r="R1079" s="62">
        <f t="shared" si="153"/>
        <v>8040</v>
      </c>
      <c r="S1079" s="62">
        <f t="shared" si="152"/>
        <v>0</v>
      </c>
      <c r="T1079" s="62">
        <f t="shared" si="156"/>
        <v>0</v>
      </c>
      <c r="U1079" s="62">
        <f t="shared" si="156"/>
        <v>0</v>
      </c>
      <c r="V1079" s="62">
        <f t="shared" si="156"/>
        <v>0</v>
      </c>
      <c r="W1079" s="62">
        <f t="shared" si="156"/>
        <v>0</v>
      </c>
      <c r="X1079" s="62">
        <f t="shared" si="156"/>
        <v>591.76727150802105</v>
      </c>
      <c r="Y1079" s="62">
        <f t="shared" si="156"/>
        <v>0</v>
      </c>
      <c r="Z1079" s="62">
        <f t="shared" si="156"/>
        <v>0</v>
      </c>
      <c r="AA1079" s="62">
        <f t="shared" si="156"/>
        <v>0</v>
      </c>
      <c r="AB1079" s="62">
        <f t="shared" si="156"/>
        <v>0</v>
      </c>
      <c r="AC1079" s="62">
        <f t="shared" si="156"/>
        <v>0</v>
      </c>
      <c r="AD1079" s="62">
        <f t="shared" si="156"/>
        <v>0</v>
      </c>
      <c r="AE1079" s="62">
        <f t="shared" si="156"/>
        <v>0</v>
      </c>
      <c r="AF1079" s="62">
        <f t="shared" si="156"/>
        <v>0</v>
      </c>
      <c r="AG1079" s="62">
        <f t="shared" si="156"/>
        <v>0</v>
      </c>
      <c r="AH1079" s="62">
        <f t="shared" si="156"/>
        <v>0</v>
      </c>
      <c r="AI1079" s="62">
        <f t="shared" si="156"/>
        <v>0</v>
      </c>
    </row>
    <row r="1080" spans="15:35" x14ac:dyDescent="0.2">
      <c r="O1080" s="62">
        <f t="shared" si="150"/>
        <v>592.41119759560456</v>
      </c>
      <c r="P1080" s="62" t="str">
        <f t="shared" si="151"/>
        <v>North America</v>
      </c>
      <c r="R1080" s="62">
        <f t="shared" si="153"/>
        <v>8047.5</v>
      </c>
      <c r="S1080" s="62">
        <f t="shared" si="152"/>
        <v>0</v>
      </c>
      <c r="T1080" s="62">
        <f t="shared" si="156"/>
        <v>0</v>
      </c>
      <c r="U1080" s="62">
        <f t="shared" si="156"/>
        <v>0</v>
      </c>
      <c r="V1080" s="62">
        <f t="shared" si="156"/>
        <v>0</v>
      </c>
      <c r="W1080" s="62">
        <f t="shared" si="156"/>
        <v>0</v>
      </c>
      <c r="X1080" s="62">
        <f t="shared" si="156"/>
        <v>0</v>
      </c>
      <c r="Y1080" s="62">
        <f t="shared" si="156"/>
        <v>0</v>
      </c>
      <c r="Z1080" s="62">
        <f t="shared" si="156"/>
        <v>0</v>
      </c>
      <c r="AA1080" s="62">
        <f t="shared" si="156"/>
        <v>0</v>
      </c>
      <c r="AB1080" s="62">
        <f t="shared" si="156"/>
        <v>0</v>
      </c>
      <c r="AC1080" s="62">
        <f t="shared" si="156"/>
        <v>0</v>
      </c>
      <c r="AD1080" s="62">
        <f t="shared" si="156"/>
        <v>0</v>
      </c>
      <c r="AE1080" s="62">
        <f t="shared" si="156"/>
        <v>0</v>
      </c>
      <c r="AF1080" s="62">
        <f t="shared" si="156"/>
        <v>592.41119759560456</v>
      </c>
      <c r="AG1080" s="62">
        <f t="shared" si="156"/>
        <v>0</v>
      </c>
      <c r="AH1080" s="62">
        <f t="shared" si="156"/>
        <v>0</v>
      </c>
      <c r="AI1080" s="62">
        <f t="shared" si="156"/>
        <v>0</v>
      </c>
    </row>
    <row r="1081" spans="15:35" x14ac:dyDescent="0.2">
      <c r="O1081" s="62">
        <f t="shared" si="150"/>
        <v>592.41119759560456</v>
      </c>
      <c r="P1081" s="62" t="str">
        <f t="shared" si="151"/>
        <v>North America</v>
      </c>
      <c r="R1081" s="62">
        <f t="shared" si="153"/>
        <v>8055</v>
      </c>
      <c r="S1081" s="62">
        <f t="shared" si="152"/>
        <v>0</v>
      </c>
      <c r="T1081" s="62">
        <f t="shared" si="156"/>
        <v>0</v>
      </c>
      <c r="U1081" s="62">
        <f t="shared" si="156"/>
        <v>0</v>
      </c>
      <c r="V1081" s="62">
        <f t="shared" si="156"/>
        <v>0</v>
      </c>
      <c r="W1081" s="62">
        <f t="shared" ref="T1081:AI1097" si="157">IF($R1081&gt;MAX($L:$L),0,IF($P1081=W$6,$O1081,0))</f>
        <v>0</v>
      </c>
      <c r="X1081" s="62">
        <f t="shared" si="157"/>
        <v>0</v>
      </c>
      <c r="Y1081" s="62">
        <f t="shared" si="157"/>
        <v>0</v>
      </c>
      <c r="Z1081" s="62">
        <f t="shared" si="157"/>
        <v>0</v>
      </c>
      <c r="AA1081" s="62">
        <f t="shared" si="157"/>
        <v>0</v>
      </c>
      <c r="AB1081" s="62">
        <f t="shared" si="157"/>
        <v>0</v>
      </c>
      <c r="AC1081" s="62">
        <f t="shared" si="157"/>
        <v>0</v>
      </c>
      <c r="AD1081" s="62">
        <f t="shared" si="157"/>
        <v>0</v>
      </c>
      <c r="AE1081" s="62">
        <f t="shared" si="157"/>
        <v>0</v>
      </c>
      <c r="AF1081" s="62">
        <f t="shared" si="157"/>
        <v>592.41119759560456</v>
      </c>
      <c r="AG1081" s="62">
        <f t="shared" si="157"/>
        <v>0</v>
      </c>
      <c r="AH1081" s="62">
        <f t="shared" si="157"/>
        <v>0</v>
      </c>
      <c r="AI1081" s="62">
        <f t="shared" si="157"/>
        <v>0</v>
      </c>
    </row>
    <row r="1082" spans="15:35" x14ac:dyDescent="0.2">
      <c r="O1082" s="62">
        <f t="shared" si="150"/>
        <v>592.41119759560456</v>
      </c>
      <c r="P1082" s="62" t="str">
        <f t="shared" si="151"/>
        <v>North America</v>
      </c>
      <c r="R1082" s="62">
        <f t="shared" si="153"/>
        <v>8062.5</v>
      </c>
      <c r="S1082" s="62">
        <f t="shared" si="152"/>
        <v>0</v>
      </c>
      <c r="T1082" s="62">
        <f t="shared" si="157"/>
        <v>0</v>
      </c>
      <c r="U1082" s="62">
        <f t="shared" si="157"/>
        <v>0</v>
      </c>
      <c r="V1082" s="62">
        <f t="shared" si="157"/>
        <v>0</v>
      </c>
      <c r="W1082" s="62">
        <f t="shared" si="157"/>
        <v>0</v>
      </c>
      <c r="X1082" s="62">
        <f t="shared" si="157"/>
        <v>0</v>
      </c>
      <c r="Y1082" s="62">
        <f t="shared" si="157"/>
        <v>0</v>
      </c>
      <c r="Z1082" s="62">
        <f t="shared" si="157"/>
        <v>0</v>
      </c>
      <c r="AA1082" s="62">
        <f t="shared" si="157"/>
        <v>0</v>
      </c>
      <c r="AB1082" s="62">
        <f t="shared" si="157"/>
        <v>0</v>
      </c>
      <c r="AC1082" s="62">
        <f t="shared" si="157"/>
        <v>0</v>
      </c>
      <c r="AD1082" s="62">
        <f t="shared" si="157"/>
        <v>0</v>
      </c>
      <c r="AE1082" s="62">
        <f t="shared" si="157"/>
        <v>0</v>
      </c>
      <c r="AF1082" s="62">
        <f t="shared" si="157"/>
        <v>592.41119759560456</v>
      </c>
      <c r="AG1082" s="62">
        <f t="shared" si="157"/>
        <v>0</v>
      </c>
      <c r="AH1082" s="62">
        <f t="shared" si="157"/>
        <v>0</v>
      </c>
      <c r="AI1082" s="62">
        <f t="shared" si="157"/>
        <v>0</v>
      </c>
    </row>
    <row r="1083" spans="15:35" x14ac:dyDescent="0.2">
      <c r="O1083" s="62">
        <f t="shared" si="150"/>
        <v>592.41119759560456</v>
      </c>
      <c r="P1083" s="62" t="str">
        <f t="shared" si="151"/>
        <v>North America</v>
      </c>
      <c r="R1083" s="62">
        <f t="shared" si="153"/>
        <v>8070</v>
      </c>
      <c r="S1083" s="62">
        <f t="shared" si="152"/>
        <v>0</v>
      </c>
      <c r="T1083" s="62">
        <f t="shared" si="157"/>
        <v>0</v>
      </c>
      <c r="U1083" s="62">
        <f t="shared" si="157"/>
        <v>0</v>
      </c>
      <c r="V1083" s="62">
        <f t="shared" si="157"/>
        <v>0</v>
      </c>
      <c r="W1083" s="62">
        <f t="shared" si="157"/>
        <v>0</v>
      </c>
      <c r="X1083" s="62">
        <f t="shared" si="157"/>
        <v>0</v>
      </c>
      <c r="Y1083" s="62">
        <f t="shared" si="157"/>
        <v>0</v>
      </c>
      <c r="Z1083" s="62">
        <f t="shared" si="157"/>
        <v>0</v>
      </c>
      <c r="AA1083" s="62">
        <f t="shared" si="157"/>
        <v>0</v>
      </c>
      <c r="AB1083" s="62">
        <f t="shared" si="157"/>
        <v>0</v>
      </c>
      <c r="AC1083" s="62">
        <f t="shared" si="157"/>
        <v>0</v>
      </c>
      <c r="AD1083" s="62">
        <f t="shared" si="157"/>
        <v>0</v>
      </c>
      <c r="AE1083" s="62">
        <f t="shared" si="157"/>
        <v>0</v>
      </c>
      <c r="AF1083" s="62">
        <f t="shared" si="157"/>
        <v>592.41119759560456</v>
      </c>
      <c r="AG1083" s="62">
        <f t="shared" si="157"/>
        <v>0</v>
      </c>
      <c r="AH1083" s="62">
        <f t="shared" si="157"/>
        <v>0</v>
      </c>
      <c r="AI1083" s="62">
        <f t="shared" si="157"/>
        <v>0</v>
      </c>
    </row>
    <row r="1084" spans="15:35" x14ac:dyDescent="0.2">
      <c r="O1084" s="62">
        <f t="shared" si="150"/>
        <v>592.41119759560456</v>
      </c>
      <c r="P1084" s="62" t="str">
        <f t="shared" si="151"/>
        <v>North America</v>
      </c>
      <c r="R1084" s="62">
        <f t="shared" si="153"/>
        <v>8077.5</v>
      </c>
      <c r="S1084" s="62">
        <f t="shared" si="152"/>
        <v>0</v>
      </c>
      <c r="T1084" s="62">
        <f t="shared" si="157"/>
        <v>0</v>
      </c>
      <c r="U1084" s="62">
        <f t="shared" si="157"/>
        <v>0</v>
      </c>
      <c r="V1084" s="62">
        <f t="shared" si="157"/>
        <v>0</v>
      </c>
      <c r="W1084" s="62">
        <f t="shared" si="157"/>
        <v>0</v>
      </c>
      <c r="X1084" s="62">
        <f t="shared" si="157"/>
        <v>0</v>
      </c>
      <c r="Y1084" s="62">
        <f t="shared" si="157"/>
        <v>0</v>
      </c>
      <c r="Z1084" s="62">
        <f t="shared" si="157"/>
        <v>0</v>
      </c>
      <c r="AA1084" s="62">
        <f t="shared" si="157"/>
        <v>0</v>
      </c>
      <c r="AB1084" s="62">
        <f t="shared" si="157"/>
        <v>0</v>
      </c>
      <c r="AC1084" s="62">
        <f t="shared" si="157"/>
        <v>0</v>
      </c>
      <c r="AD1084" s="62">
        <f t="shared" si="157"/>
        <v>0</v>
      </c>
      <c r="AE1084" s="62">
        <f t="shared" si="157"/>
        <v>0</v>
      </c>
      <c r="AF1084" s="62">
        <f t="shared" si="157"/>
        <v>592.41119759560456</v>
      </c>
      <c r="AG1084" s="62">
        <f t="shared" si="157"/>
        <v>0</v>
      </c>
      <c r="AH1084" s="62">
        <f t="shared" si="157"/>
        <v>0</v>
      </c>
      <c r="AI1084" s="62">
        <f t="shared" si="157"/>
        <v>0</v>
      </c>
    </row>
    <row r="1085" spans="15:35" x14ac:dyDescent="0.2">
      <c r="O1085" s="62">
        <f t="shared" si="150"/>
        <v>592.41119759560456</v>
      </c>
      <c r="P1085" s="62" t="str">
        <f t="shared" si="151"/>
        <v>North America</v>
      </c>
      <c r="R1085" s="62">
        <f t="shared" si="153"/>
        <v>8085</v>
      </c>
      <c r="S1085" s="62">
        <f t="shared" si="152"/>
        <v>0</v>
      </c>
      <c r="T1085" s="62">
        <f t="shared" si="157"/>
        <v>0</v>
      </c>
      <c r="U1085" s="62">
        <f t="shared" si="157"/>
        <v>0</v>
      </c>
      <c r="V1085" s="62">
        <f t="shared" si="157"/>
        <v>0</v>
      </c>
      <c r="W1085" s="62">
        <f t="shared" si="157"/>
        <v>0</v>
      </c>
      <c r="X1085" s="62">
        <f t="shared" si="157"/>
        <v>0</v>
      </c>
      <c r="Y1085" s="62">
        <f t="shared" si="157"/>
        <v>0</v>
      </c>
      <c r="Z1085" s="62">
        <f t="shared" si="157"/>
        <v>0</v>
      </c>
      <c r="AA1085" s="62">
        <f t="shared" si="157"/>
        <v>0</v>
      </c>
      <c r="AB1085" s="62">
        <f t="shared" si="157"/>
        <v>0</v>
      </c>
      <c r="AC1085" s="62">
        <f t="shared" si="157"/>
        <v>0</v>
      </c>
      <c r="AD1085" s="62">
        <f t="shared" si="157"/>
        <v>0</v>
      </c>
      <c r="AE1085" s="62">
        <f t="shared" si="157"/>
        <v>0</v>
      </c>
      <c r="AF1085" s="62">
        <f t="shared" si="157"/>
        <v>592.41119759560456</v>
      </c>
      <c r="AG1085" s="62">
        <f t="shared" si="157"/>
        <v>0</v>
      </c>
      <c r="AH1085" s="62">
        <f t="shared" si="157"/>
        <v>0</v>
      </c>
      <c r="AI1085" s="62">
        <f t="shared" si="157"/>
        <v>0</v>
      </c>
    </row>
    <row r="1086" spans="15:35" x14ac:dyDescent="0.2">
      <c r="O1086" s="62">
        <f t="shared" si="150"/>
        <v>592.41119759560456</v>
      </c>
      <c r="P1086" s="62" t="str">
        <f t="shared" si="151"/>
        <v>North America</v>
      </c>
      <c r="R1086" s="62">
        <f t="shared" si="153"/>
        <v>8092.5</v>
      </c>
      <c r="S1086" s="62">
        <f t="shared" si="152"/>
        <v>0</v>
      </c>
      <c r="T1086" s="62">
        <f t="shared" si="157"/>
        <v>0</v>
      </c>
      <c r="U1086" s="62">
        <f t="shared" si="157"/>
        <v>0</v>
      </c>
      <c r="V1086" s="62">
        <f t="shared" si="157"/>
        <v>0</v>
      </c>
      <c r="W1086" s="62">
        <f t="shared" si="157"/>
        <v>0</v>
      </c>
      <c r="X1086" s="62">
        <f t="shared" si="157"/>
        <v>0</v>
      </c>
      <c r="Y1086" s="62">
        <f t="shared" si="157"/>
        <v>0</v>
      </c>
      <c r="Z1086" s="62">
        <f t="shared" si="157"/>
        <v>0</v>
      </c>
      <c r="AA1086" s="62">
        <f t="shared" si="157"/>
        <v>0</v>
      </c>
      <c r="AB1086" s="62">
        <f t="shared" si="157"/>
        <v>0</v>
      </c>
      <c r="AC1086" s="62">
        <f t="shared" si="157"/>
        <v>0</v>
      </c>
      <c r="AD1086" s="62">
        <f t="shared" si="157"/>
        <v>0</v>
      </c>
      <c r="AE1086" s="62">
        <f t="shared" si="157"/>
        <v>0</v>
      </c>
      <c r="AF1086" s="62">
        <f t="shared" si="157"/>
        <v>592.41119759560456</v>
      </c>
      <c r="AG1086" s="62">
        <f t="shared" si="157"/>
        <v>0</v>
      </c>
      <c r="AH1086" s="62">
        <f t="shared" si="157"/>
        <v>0</v>
      </c>
      <c r="AI1086" s="62">
        <f t="shared" si="157"/>
        <v>0</v>
      </c>
    </row>
    <row r="1087" spans="15:35" x14ac:dyDescent="0.2">
      <c r="O1087" s="62">
        <f t="shared" si="150"/>
        <v>592.41119759560456</v>
      </c>
      <c r="P1087" s="62" t="str">
        <f t="shared" si="151"/>
        <v>North America</v>
      </c>
      <c r="R1087" s="62">
        <f t="shared" si="153"/>
        <v>8100</v>
      </c>
      <c r="S1087" s="62">
        <f t="shared" si="152"/>
        <v>0</v>
      </c>
      <c r="T1087" s="62">
        <f t="shared" si="157"/>
        <v>0</v>
      </c>
      <c r="U1087" s="62">
        <f t="shared" si="157"/>
        <v>0</v>
      </c>
      <c r="V1087" s="62">
        <f t="shared" si="157"/>
        <v>0</v>
      </c>
      <c r="W1087" s="62">
        <f t="shared" si="157"/>
        <v>0</v>
      </c>
      <c r="X1087" s="62">
        <f t="shared" si="157"/>
        <v>0</v>
      </c>
      <c r="Y1087" s="62">
        <f t="shared" si="157"/>
        <v>0</v>
      </c>
      <c r="Z1087" s="62">
        <f t="shared" si="157"/>
        <v>0</v>
      </c>
      <c r="AA1087" s="62">
        <f t="shared" si="157"/>
        <v>0</v>
      </c>
      <c r="AB1087" s="62">
        <f t="shared" si="157"/>
        <v>0</v>
      </c>
      <c r="AC1087" s="62">
        <f t="shared" si="157"/>
        <v>0</v>
      </c>
      <c r="AD1087" s="62">
        <f t="shared" si="157"/>
        <v>0</v>
      </c>
      <c r="AE1087" s="62">
        <f t="shared" si="157"/>
        <v>0</v>
      </c>
      <c r="AF1087" s="62">
        <f t="shared" si="157"/>
        <v>592.41119759560456</v>
      </c>
      <c r="AG1087" s="62">
        <f t="shared" si="157"/>
        <v>0</v>
      </c>
      <c r="AH1087" s="62">
        <f t="shared" si="157"/>
        <v>0</v>
      </c>
      <c r="AI1087" s="62">
        <f t="shared" si="157"/>
        <v>0</v>
      </c>
    </row>
    <row r="1088" spans="15:35" x14ac:dyDescent="0.2">
      <c r="O1088" s="62">
        <f t="shared" si="150"/>
        <v>592.41119759560456</v>
      </c>
      <c r="P1088" s="62" t="str">
        <f t="shared" si="151"/>
        <v>North America</v>
      </c>
      <c r="R1088" s="62">
        <f t="shared" si="153"/>
        <v>8107.5</v>
      </c>
      <c r="S1088" s="62">
        <f t="shared" si="152"/>
        <v>0</v>
      </c>
      <c r="T1088" s="62">
        <f t="shared" si="157"/>
        <v>0</v>
      </c>
      <c r="U1088" s="62">
        <f t="shared" si="157"/>
        <v>0</v>
      </c>
      <c r="V1088" s="62">
        <f t="shared" si="157"/>
        <v>0</v>
      </c>
      <c r="W1088" s="62">
        <f t="shared" si="157"/>
        <v>0</v>
      </c>
      <c r="X1088" s="62">
        <f t="shared" si="157"/>
        <v>0</v>
      </c>
      <c r="Y1088" s="62">
        <f t="shared" si="157"/>
        <v>0</v>
      </c>
      <c r="Z1088" s="62">
        <f t="shared" si="157"/>
        <v>0</v>
      </c>
      <c r="AA1088" s="62">
        <f t="shared" si="157"/>
        <v>0</v>
      </c>
      <c r="AB1088" s="62">
        <f t="shared" si="157"/>
        <v>0</v>
      </c>
      <c r="AC1088" s="62">
        <f t="shared" si="157"/>
        <v>0</v>
      </c>
      <c r="AD1088" s="62">
        <f t="shared" si="157"/>
        <v>0</v>
      </c>
      <c r="AE1088" s="62">
        <f t="shared" si="157"/>
        <v>0</v>
      </c>
      <c r="AF1088" s="62">
        <f t="shared" si="157"/>
        <v>592.41119759560456</v>
      </c>
      <c r="AG1088" s="62">
        <f t="shared" si="157"/>
        <v>0</v>
      </c>
      <c r="AH1088" s="62">
        <f t="shared" si="157"/>
        <v>0</v>
      </c>
      <c r="AI1088" s="62">
        <f t="shared" si="157"/>
        <v>0</v>
      </c>
    </row>
    <row r="1089" spans="15:35" x14ac:dyDescent="0.2">
      <c r="O1089" s="62">
        <f t="shared" si="150"/>
        <v>592.41119759560456</v>
      </c>
      <c r="P1089" s="62" t="str">
        <f t="shared" si="151"/>
        <v>North America</v>
      </c>
      <c r="R1089" s="62">
        <f t="shared" si="153"/>
        <v>8115</v>
      </c>
      <c r="S1089" s="62">
        <f t="shared" si="152"/>
        <v>0</v>
      </c>
      <c r="T1089" s="62">
        <f t="shared" si="157"/>
        <v>0</v>
      </c>
      <c r="U1089" s="62">
        <f t="shared" si="157"/>
        <v>0</v>
      </c>
      <c r="V1089" s="62">
        <f t="shared" si="157"/>
        <v>0</v>
      </c>
      <c r="W1089" s="62">
        <f t="shared" si="157"/>
        <v>0</v>
      </c>
      <c r="X1089" s="62">
        <f t="shared" si="157"/>
        <v>0</v>
      </c>
      <c r="Y1089" s="62">
        <f t="shared" si="157"/>
        <v>0</v>
      </c>
      <c r="Z1089" s="62">
        <f t="shared" si="157"/>
        <v>0</v>
      </c>
      <c r="AA1089" s="62">
        <f t="shared" si="157"/>
        <v>0</v>
      </c>
      <c r="AB1089" s="62">
        <f t="shared" si="157"/>
        <v>0</v>
      </c>
      <c r="AC1089" s="62">
        <f t="shared" si="157"/>
        <v>0</v>
      </c>
      <c r="AD1089" s="62">
        <f t="shared" si="157"/>
        <v>0</v>
      </c>
      <c r="AE1089" s="62">
        <f t="shared" si="157"/>
        <v>0</v>
      </c>
      <c r="AF1089" s="62">
        <f t="shared" si="157"/>
        <v>592.41119759560456</v>
      </c>
      <c r="AG1089" s="62">
        <f t="shared" si="157"/>
        <v>0</v>
      </c>
      <c r="AH1089" s="62">
        <f t="shared" si="157"/>
        <v>0</v>
      </c>
      <c r="AI1089" s="62">
        <f t="shared" si="157"/>
        <v>0</v>
      </c>
    </row>
    <row r="1090" spans="15:35" x14ac:dyDescent="0.2">
      <c r="O1090" s="62">
        <f t="shared" si="150"/>
        <v>592.41119759560456</v>
      </c>
      <c r="P1090" s="62" t="str">
        <f t="shared" si="151"/>
        <v>North America</v>
      </c>
      <c r="R1090" s="62">
        <f t="shared" si="153"/>
        <v>8122.5</v>
      </c>
      <c r="S1090" s="62">
        <f t="shared" si="152"/>
        <v>0</v>
      </c>
      <c r="T1090" s="62">
        <f t="shared" si="157"/>
        <v>0</v>
      </c>
      <c r="U1090" s="62">
        <f t="shared" si="157"/>
        <v>0</v>
      </c>
      <c r="V1090" s="62">
        <f t="shared" si="157"/>
        <v>0</v>
      </c>
      <c r="W1090" s="62">
        <f t="shared" si="157"/>
        <v>0</v>
      </c>
      <c r="X1090" s="62">
        <f t="shared" si="157"/>
        <v>0</v>
      </c>
      <c r="Y1090" s="62">
        <f t="shared" si="157"/>
        <v>0</v>
      </c>
      <c r="Z1090" s="62">
        <f t="shared" si="157"/>
        <v>0</v>
      </c>
      <c r="AA1090" s="62">
        <f t="shared" si="157"/>
        <v>0</v>
      </c>
      <c r="AB1090" s="62">
        <f t="shared" si="157"/>
        <v>0</v>
      </c>
      <c r="AC1090" s="62">
        <f t="shared" si="157"/>
        <v>0</v>
      </c>
      <c r="AD1090" s="62">
        <f t="shared" si="157"/>
        <v>0</v>
      </c>
      <c r="AE1090" s="62">
        <f t="shared" si="157"/>
        <v>0</v>
      </c>
      <c r="AF1090" s="62">
        <f t="shared" si="157"/>
        <v>592.41119759560456</v>
      </c>
      <c r="AG1090" s="62">
        <f t="shared" si="157"/>
        <v>0</v>
      </c>
      <c r="AH1090" s="62">
        <f t="shared" si="157"/>
        <v>0</v>
      </c>
      <c r="AI1090" s="62">
        <f t="shared" si="157"/>
        <v>0</v>
      </c>
    </row>
    <row r="1091" spans="15:35" x14ac:dyDescent="0.2">
      <c r="O1091" s="62">
        <f t="shared" si="150"/>
        <v>592.41119759560456</v>
      </c>
      <c r="P1091" s="62" t="str">
        <f t="shared" si="151"/>
        <v>North America</v>
      </c>
      <c r="R1091" s="62">
        <f t="shared" si="153"/>
        <v>8130</v>
      </c>
      <c r="S1091" s="62">
        <f t="shared" si="152"/>
        <v>0</v>
      </c>
      <c r="T1091" s="62">
        <f t="shared" si="157"/>
        <v>0</v>
      </c>
      <c r="U1091" s="62">
        <f t="shared" si="157"/>
        <v>0</v>
      </c>
      <c r="V1091" s="62">
        <f t="shared" si="157"/>
        <v>0</v>
      </c>
      <c r="W1091" s="62">
        <f t="shared" si="157"/>
        <v>0</v>
      </c>
      <c r="X1091" s="62">
        <f t="shared" si="157"/>
        <v>0</v>
      </c>
      <c r="Y1091" s="62">
        <f t="shared" si="157"/>
        <v>0</v>
      </c>
      <c r="Z1091" s="62">
        <f t="shared" si="157"/>
        <v>0</v>
      </c>
      <c r="AA1091" s="62">
        <f t="shared" si="157"/>
        <v>0</v>
      </c>
      <c r="AB1091" s="62">
        <f t="shared" si="157"/>
        <v>0</v>
      </c>
      <c r="AC1091" s="62">
        <f t="shared" si="157"/>
        <v>0</v>
      </c>
      <c r="AD1091" s="62">
        <f t="shared" si="157"/>
        <v>0</v>
      </c>
      <c r="AE1091" s="62">
        <f t="shared" si="157"/>
        <v>0</v>
      </c>
      <c r="AF1091" s="62">
        <f t="shared" si="157"/>
        <v>592.41119759560456</v>
      </c>
      <c r="AG1091" s="62">
        <f t="shared" si="157"/>
        <v>0</v>
      </c>
      <c r="AH1091" s="62">
        <f t="shared" si="157"/>
        <v>0</v>
      </c>
      <c r="AI1091" s="62">
        <f t="shared" si="157"/>
        <v>0</v>
      </c>
    </row>
    <row r="1092" spans="15:35" x14ac:dyDescent="0.2">
      <c r="O1092" s="62">
        <f t="shared" si="150"/>
        <v>592.41119759560456</v>
      </c>
      <c r="P1092" s="62" t="str">
        <f t="shared" si="151"/>
        <v>North America</v>
      </c>
      <c r="R1092" s="62">
        <f t="shared" si="153"/>
        <v>8137.5</v>
      </c>
      <c r="S1092" s="62">
        <f t="shared" si="152"/>
        <v>0</v>
      </c>
      <c r="T1092" s="62">
        <f t="shared" si="157"/>
        <v>0</v>
      </c>
      <c r="U1092" s="62">
        <f t="shared" si="157"/>
        <v>0</v>
      </c>
      <c r="V1092" s="62">
        <f t="shared" si="157"/>
        <v>0</v>
      </c>
      <c r="W1092" s="62">
        <f t="shared" si="157"/>
        <v>0</v>
      </c>
      <c r="X1092" s="62">
        <f t="shared" si="157"/>
        <v>0</v>
      </c>
      <c r="Y1092" s="62">
        <f t="shared" si="157"/>
        <v>0</v>
      </c>
      <c r="Z1092" s="62">
        <f t="shared" si="157"/>
        <v>0</v>
      </c>
      <c r="AA1092" s="62">
        <f t="shared" si="157"/>
        <v>0</v>
      </c>
      <c r="AB1092" s="62">
        <f t="shared" si="157"/>
        <v>0</v>
      </c>
      <c r="AC1092" s="62">
        <f t="shared" si="157"/>
        <v>0</v>
      </c>
      <c r="AD1092" s="62">
        <f t="shared" si="157"/>
        <v>0</v>
      </c>
      <c r="AE1092" s="62">
        <f t="shared" si="157"/>
        <v>0</v>
      </c>
      <c r="AF1092" s="62">
        <f t="shared" si="157"/>
        <v>592.41119759560456</v>
      </c>
      <c r="AG1092" s="62">
        <f t="shared" si="157"/>
        <v>0</v>
      </c>
      <c r="AH1092" s="62">
        <f t="shared" si="157"/>
        <v>0</v>
      </c>
      <c r="AI1092" s="62">
        <f t="shared" si="157"/>
        <v>0</v>
      </c>
    </row>
    <row r="1093" spans="15:35" x14ac:dyDescent="0.2">
      <c r="O1093" s="62">
        <f t="shared" si="150"/>
        <v>592.41119759560456</v>
      </c>
      <c r="P1093" s="62" t="str">
        <f t="shared" si="151"/>
        <v>North America</v>
      </c>
      <c r="R1093" s="62">
        <f t="shared" si="153"/>
        <v>8145</v>
      </c>
      <c r="S1093" s="62">
        <f t="shared" si="152"/>
        <v>0</v>
      </c>
      <c r="T1093" s="62">
        <f t="shared" si="157"/>
        <v>0</v>
      </c>
      <c r="U1093" s="62">
        <f t="shared" si="157"/>
        <v>0</v>
      </c>
      <c r="V1093" s="62">
        <f t="shared" si="157"/>
        <v>0</v>
      </c>
      <c r="W1093" s="62">
        <f t="shared" si="157"/>
        <v>0</v>
      </c>
      <c r="X1093" s="62">
        <f t="shared" si="157"/>
        <v>0</v>
      </c>
      <c r="Y1093" s="62">
        <f t="shared" si="157"/>
        <v>0</v>
      </c>
      <c r="Z1093" s="62">
        <f t="shared" si="157"/>
        <v>0</v>
      </c>
      <c r="AA1093" s="62">
        <f t="shared" si="157"/>
        <v>0</v>
      </c>
      <c r="AB1093" s="62">
        <f t="shared" si="157"/>
        <v>0</v>
      </c>
      <c r="AC1093" s="62">
        <f t="shared" si="157"/>
        <v>0</v>
      </c>
      <c r="AD1093" s="62">
        <f t="shared" si="157"/>
        <v>0</v>
      </c>
      <c r="AE1093" s="62">
        <f t="shared" si="157"/>
        <v>0</v>
      </c>
      <c r="AF1093" s="62">
        <f t="shared" si="157"/>
        <v>592.41119759560456</v>
      </c>
      <c r="AG1093" s="62">
        <f t="shared" si="157"/>
        <v>0</v>
      </c>
      <c r="AH1093" s="62">
        <f t="shared" si="157"/>
        <v>0</v>
      </c>
      <c r="AI1093" s="62">
        <f t="shared" si="157"/>
        <v>0</v>
      </c>
    </row>
    <row r="1094" spans="15:35" x14ac:dyDescent="0.2">
      <c r="O1094" s="62">
        <f t="shared" si="150"/>
        <v>592.41119759560456</v>
      </c>
      <c r="P1094" s="62" t="str">
        <f t="shared" si="151"/>
        <v>North America</v>
      </c>
      <c r="R1094" s="62">
        <f t="shared" si="153"/>
        <v>8152.5</v>
      </c>
      <c r="S1094" s="62">
        <f t="shared" si="152"/>
        <v>0</v>
      </c>
      <c r="T1094" s="62">
        <f t="shared" si="157"/>
        <v>0</v>
      </c>
      <c r="U1094" s="62">
        <f t="shared" si="157"/>
        <v>0</v>
      </c>
      <c r="V1094" s="62">
        <f t="shared" si="157"/>
        <v>0</v>
      </c>
      <c r="W1094" s="62">
        <f t="shared" si="157"/>
        <v>0</v>
      </c>
      <c r="X1094" s="62">
        <f t="shared" si="157"/>
        <v>0</v>
      </c>
      <c r="Y1094" s="62">
        <f t="shared" si="157"/>
        <v>0</v>
      </c>
      <c r="Z1094" s="62">
        <f t="shared" si="157"/>
        <v>0</v>
      </c>
      <c r="AA1094" s="62">
        <f t="shared" si="157"/>
        <v>0</v>
      </c>
      <c r="AB1094" s="62">
        <f t="shared" si="157"/>
        <v>0</v>
      </c>
      <c r="AC1094" s="62">
        <f t="shared" si="157"/>
        <v>0</v>
      </c>
      <c r="AD1094" s="62">
        <f t="shared" si="157"/>
        <v>0</v>
      </c>
      <c r="AE1094" s="62">
        <f t="shared" si="157"/>
        <v>0</v>
      </c>
      <c r="AF1094" s="62">
        <f t="shared" si="157"/>
        <v>592.41119759560456</v>
      </c>
      <c r="AG1094" s="62">
        <f t="shared" si="157"/>
        <v>0</v>
      </c>
      <c r="AH1094" s="62">
        <f t="shared" si="157"/>
        <v>0</v>
      </c>
      <c r="AI1094" s="62">
        <f t="shared" si="157"/>
        <v>0</v>
      </c>
    </row>
    <row r="1095" spans="15:35" x14ac:dyDescent="0.2">
      <c r="O1095" s="62">
        <f t="shared" si="150"/>
        <v>592.41119759560456</v>
      </c>
      <c r="P1095" s="62" t="str">
        <f t="shared" si="151"/>
        <v>North America</v>
      </c>
      <c r="R1095" s="62">
        <f t="shared" si="153"/>
        <v>8160</v>
      </c>
      <c r="S1095" s="62">
        <f t="shared" si="152"/>
        <v>0</v>
      </c>
      <c r="T1095" s="62">
        <f t="shared" si="157"/>
        <v>0</v>
      </c>
      <c r="U1095" s="62">
        <f t="shared" si="157"/>
        <v>0</v>
      </c>
      <c r="V1095" s="62">
        <f t="shared" si="157"/>
        <v>0</v>
      </c>
      <c r="W1095" s="62">
        <f t="shared" si="157"/>
        <v>0</v>
      </c>
      <c r="X1095" s="62">
        <f t="shared" si="157"/>
        <v>0</v>
      </c>
      <c r="Y1095" s="62">
        <f t="shared" si="157"/>
        <v>0</v>
      </c>
      <c r="Z1095" s="62">
        <f t="shared" si="157"/>
        <v>0</v>
      </c>
      <c r="AA1095" s="62">
        <f t="shared" si="157"/>
        <v>0</v>
      </c>
      <c r="AB1095" s="62">
        <f t="shared" si="157"/>
        <v>0</v>
      </c>
      <c r="AC1095" s="62">
        <f t="shared" si="157"/>
        <v>0</v>
      </c>
      <c r="AD1095" s="62">
        <f t="shared" si="157"/>
        <v>0</v>
      </c>
      <c r="AE1095" s="62">
        <f t="shared" si="157"/>
        <v>0</v>
      </c>
      <c r="AF1095" s="62">
        <f t="shared" si="157"/>
        <v>592.41119759560456</v>
      </c>
      <c r="AG1095" s="62">
        <f t="shared" si="157"/>
        <v>0</v>
      </c>
      <c r="AH1095" s="62">
        <f t="shared" si="157"/>
        <v>0</v>
      </c>
      <c r="AI1095" s="62">
        <f t="shared" si="157"/>
        <v>0</v>
      </c>
    </row>
    <row r="1096" spans="15:35" x14ac:dyDescent="0.2">
      <c r="O1096" s="62">
        <f t="shared" ref="O1096:O1159" si="158">VLOOKUP(R1096,L:M,2,1)</f>
        <v>592.41119759560456</v>
      </c>
      <c r="P1096" s="62" t="str">
        <f t="shared" ref="P1096:P1159" si="159">INDEX($J:$J,MATCH(O1096,$M:$M,0),1)</f>
        <v>North America</v>
      </c>
      <c r="R1096" s="62">
        <f t="shared" si="153"/>
        <v>8167.5</v>
      </c>
      <c r="S1096" s="62">
        <f t="shared" ref="S1096:AH1159" si="160">IF($R1096&gt;MAX($L:$L),0,IF($P1096=S$6,$O1096,0))</f>
        <v>0</v>
      </c>
      <c r="T1096" s="62">
        <f t="shared" si="157"/>
        <v>0</v>
      </c>
      <c r="U1096" s="62">
        <f t="shared" si="157"/>
        <v>0</v>
      </c>
      <c r="V1096" s="62">
        <f t="shared" si="157"/>
        <v>0</v>
      </c>
      <c r="W1096" s="62">
        <f t="shared" si="157"/>
        <v>0</v>
      </c>
      <c r="X1096" s="62">
        <f t="shared" si="157"/>
        <v>0</v>
      </c>
      <c r="Y1096" s="62">
        <f t="shared" si="157"/>
        <v>0</v>
      </c>
      <c r="Z1096" s="62">
        <f t="shared" si="157"/>
        <v>0</v>
      </c>
      <c r="AA1096" s="62">
        <f t="shared" si="157"/>
        <v>0</v>
      </c>
      <c r="AB1096" s="62">
        <f t="shared" si="157"/>
        <v>0</v>
      </c>
      <c r="AC1096" s="62">
        <f t="shared" si="157"/>
        <v>0</v>
      </c>
      <c r="AD1096" s="62">
        <f t="shared" si="157"/>
        <v>0</v>
      </c>
      <c r="AE1096" s="62">
        <f t="shared" si="157"/>
        <v>0</v>
      </c>
      <c r="AF1096" s="62">
        <f t="shared" si="157"/>
        <v>592.41119759560456</v>
      </c>
      <c r="AG1096" s="62">
        <f t="shared" si="157"/>
        <v>0</v>
      </c>
      <c r="AH1096" s="62">
        <f t="shared" si="157"/>
        <v>0</v>
      </c>
      <c r="AI1096" s="62">
        <f t="shared" si="157"/>
        <v>0</v>
      </c>
    </row>
    <row r="1097" spans="15:35" x14ac:dyDescent="0.2">
      <c r="O1097" s="62">
        <f t="shared" si="158"/>
        <v>592.41119759560456</v>
      </c>
      <c r="P1097" s="62" t="str">
        <f t="shared" si="159"/>
        <v>North America</v>
      </c>
      <c r="R1097" s="62">
        <f t="shared" ref="R1097:R1160" si="161">R1096+_xlfn.MINIFS($K:$K,$K:$K,"&gt;0")</f>
        <v>8175</v>
      </c>
      <c r="S1097" s="62">
        <f t="shared" si="160"/>
        <v>0</v>
      </c>
      <c r="T1097" s="62">
        <f t="shared" si="157"/>
        <v>0</v>
      </c>
      <c r="U1097" s="62">
        <f t="shared" si="157"/>
        <v>0</v>
      </c>
      <c r="V1097" s="62">
        <f t="shared" ref="T1097:AI1113" si="162">IF($R1097&gt;MAX($L:$L),0,IF($P1097=V$6,$O1097,0))</f>
        <v>0</v>
      </c>
      <c r="W1097" s="62">
        <f t="shared" si="162"/>
        <v>0</v>
      </c>
      <c r="X1097" s="62">
        <f t="shared" si="162"/>
        <v>0</v>
      </c>
      <c r="Y1097" s="62">
        <f t="shared" si="162"/>
        <v>0</v>
      </c>
      <c r="Z1097" s="62">
        <f t="shared" si="162"/>
        <v>0</v>
      </c>
      <c r="AA1097" s="62">
        <f t="shared" si="162"/>
        <v>0</v>
      </c>
      <c r="AB1097" s="62">
        <f t="shared" si="162"/>
        <v>0</v>
      </c>
      <c r="AC1097" s="62">
        <f t="shared" si="162"/>
        <v>0</v>
      </c>
      <c r="AD1097" s="62">
        <f t="shared" si="162"/>
        <v>0</v>
      </c>
      <c r="AE1097" s="62">
        <f t="shared" si="162"/>
        <v>0</v>
      </c>
      <c r="AF1097" s="62">
        <f t="shared" si="162"/>
        <v>592.41119759560456</v>
      </c>
      <c r="AG1097" s="62">
        <f t="shared" si="162"/>
        <v>0</v>
      </c>
      <c r="AH1097" s="62">
        <f t="shared" si="162"/>
        <v>0</v>
      </c>
      <c r="AI1097" s="62">
        <f t="shared" si="162"/>
        <v>0</v>
      </c>
    </row>
    <row r="1098" spans="15:35" x14ac:dyDescent="0.2">
      <c r="O1098" s="62">
        <f t="shared" si="158"/>
        <v>592.41119759560456</v>
      </c>
      <c r="P1098" s="62" t="str">
        <f t="shared" si="159"/>
        <v>North America</v>
      </c>
      <c r="R1098" s="62">
        <f t="shared" si="161"/>
        <v>8182.5</v>
      </c>
      <c r="S1098" s="62">
        <f t="shared" si="160"/>
        <v>0</v>
      </c>
      <c r="T1098" s="62">
        <f t="shared" si="162"/>
        <v>0</v>
      </c>
      <c r="U1098" s="62">
        <f t="shared" si="162"/>
        <v>0</v>
      </c>
      <c r="V1098" s="62">
        <f t="shared" si="162"/>
        <v>0</v>
      </c>
      <c r="W1098" s="62">
        <f t="shared" si="162"/>
        <v>0</v>
      </c>
      <c r="X1098" s="62">
        <f t="shared" si="162"/>
        <v>0</v>
      </c>
      <c r="Y1098" s="62">
        <f t="shared" si="162"/>
        <v>0</v>
      </c>
      <c r="Z1098" s="62">
        <f t="shared" si="162"/>
        <v>0</v>
      </c>
      <c r="AA1098" s="62">
        <f t="shared" si="162"/>
        <v>0</v>
      </c>
      <c r="AB1098" s="62">
        <f t="shared" si="162"/>
        <v>0</v>
      </c>
      <c r="AC1098" s="62">
        <f t="shared" si="162"/>
        <v>0</v>
      </c>
      <c r="AD1098" s="62">
        <f t="shared" si="162"/>
        <v>0</v>
      </c>
      <c r="AE1098" s="62">
        <f t="shared" si="162"/>
        <v>0</v>
      </c>
      <c r="AF1098" s="62">
        <f t="shared" si="162"/>
        <v>592.41119759560456</v>
      </c>
      <c r="AG1098" s="62">
        <f t="shared" si="162"/>
        <v>0</v>
      </c>
      <c r="AH1098" s="62">
        <f t="shared" si="162"/>
        <v>0</v>
      </c>
      <c r="AI1098" s="62">
        <f t="shared" si="162"/>
        <v>0</v>
      </c>
    </row>
    <row r="1099" spans="15:35" x14ac:dyDescent="0.2">
      <c r="O1099" s="62">
        <f t="shared" si="158"/>
        <v>592.41119759560456</v>
      </c>
      <c r="P1099" s="62" t="str">
        <f t="shared" si="159"/>
        <v>North America</v>
      </c>
      <c r="R1099" s="62">
        <f t="shared" si="161"/>
        <v>8190</v>
      </c>
      <c r="S1099" s="62">
        <f t="shared" si="160"/>
        <v>0</v>
      </c>
      <c r="T1099" s="62">
        <f t="shared" si="162"/>
        <v>0</v>
      </c>
      <c r="U1099" s="62">
        <f t="shared" si="162"/>
        <v>0</v>
      </c>
      <c r="V1099" s="62">
        <f t="shared" si="162"/>
        <v>0</v>
      </c>
      <c r="W1099" s="62">
        <f t="shared" si="162"/>
        <v>0</v>
      </c>
      <c r="X1099" s="62">
        <f t="shared" si="162"/>
        <v>0</v>
      </c>
      <c r="Y1099" s="62">
        <f t="shared" si="162"/>
        <v>0</v>
      </c>
      <c r="Z1099" s="62">
        <f t="shared" si="162"/>
        <v>0</v>
      </c>
      <c r="AA1099" s="62">
        <f t="shared" si="162"/>
        <v>0</v>
      </c>
      <c r="AB1099" s="62">
        <f t="shared" si="162"/>
        <v>0</v>
      </c>
      <c r="AC1099" s="62">
        <f t="shared" si="162"/>
        <v>0</v>
      </c>
      <c r="AD1099" s="62">
        <f t="shared" si="162"/>
        <v>0</v>
      </c>
      <c r="AE1099" s="62">
        <f t="shared" si="162"/>
        <v>0</v>
      </c>
      <c r="AF1099" s="62">
        <f t="shared" si="162"/>
        <v>592.41119759560456</v>
      </c>
      <c r="AG1099" s="62">
        <f t="shared" si="162"/>
        <v>0</v>
      </c>
      <c r="AH1099" s="62">
        <f t="shared" si="162"/>
        <v>0</v>
      </c>
      <c r="AI1099" s="62">
        <f t="shared" si="162"/>
        <v>0</v>
      </c>
    </row>
    <row r="1100" spans="15:35" x14ac:dyDescent="0.2">
      <c r="O1100" s="62">
        <f t="shared" si="158"/>
        <v>592.41119759560456</v>
      </c>
      <c r="P1100" s="62" t="str">
        <f t="shared" si="159"/>
        <v>North America</v>
      </c>
      <c r="R1100" s="62">
        <f t="shared" si="161"/>
        <v>8197.5</v>
      </c>
      <c r="S1100" s="62">
        <f t="shared" si="160"/>
        <v>0</v>
      </c>
      <c r="T1100" s="62">
        <f t="shared" si="162"/>
        <v>0</v>
      </c>
      <c r="U1100" s="62">
        <f t="shared" si="162"/>
        <v>0</v>
      </c>
      <c r="V1100" s="62">
        <f t="shared" si="162"/>
        <v>0</v>
      </c>
      <c r="W1100" s="62">
        <f t="shared" si="162"/>
        <v>0</v>
      </c>
      <c r="X1100" s="62">
        <f t="shared" si="162"/>
        <v>0</v>
      </c>
      <c r="Y1100" s="62">
        <f t="shared" si="162"/>
        <v>0</v>
      </c>
      <c r="Z1100" s="62">
        <f t="shared" si="162"/>
        <v>0</v>
      </c>
      <c r="AA1100" s="62">
        <f t="shared" si="162"/>
        <v>0</v>
      </c>
      <c r="AB1100" s="62">
        <f t="shared" si="162"/>
        <v>0</v>
      </c>
      <c r="AC1100" s="62">
        <f t="shared" si="162"/>
        <v>0</v>
      </c>
      <c r="AD1100" s="62">
        <f t="shared" si="162"/>
        <v>0</v>
      </c>
      <c r="AE1100" s="62">
        <f t="shared" si="162"/>
        <v>0</v>
      </c>
      <c r="AF1100" s="62">
        <f t="shared" si="162"/>
        <v>592.41119759560456</v>
      </c>
      <c r="AG1100" s="62">
        <f t="shared" si="162"/>
        <v>0</v>
      </c>
      <c r="AH1100" s="62">
        <f t="shared" si="162"/>
        <v>0</v>
      </c>
      <c r="AI1100" s="62">
        <f t="shared" si="162"/>
        <v>0</v>
      </c>
    </row>
    <row r="1101" spans="15:35" x14ac:dyDescent="0.2">
      <c r="O1101" s="62">
        <f t="shared" si="158"/>
        <v>592.41119759560456</v>
      </c>
      <c r="P1101" s="62" t="str">
        <f t="shared" si="159"/>
        <v>North America</v>
      </c>
      <c r="R1101" s="62">
        <f t="shared" si="161"/>
        <v>8205</v>
      </c>
      <c r="S1101" s="62">
        <f t="shared" si="160"/>
        <v>0</v>
      </c>
      <c r="T1101" s="62">
        <f t="shared" si="162"/>
        <v>0</v>
      </c>
      <c r="U1101" s="62">
        <f t="shared" si="162"/>
        <v>0</v>
      </c>
      <c r="V1101" s="62">
        <f t="shared" si="162"/>
        <v>0</v>
      </c>
      <c r="W1101" s="62">
        <f t="shared" si="162"/>
        <v>0</v>
      </c>
      <c r="X1101" s="62">
        <f t="shared" si="162"/>
        <v>0</v>
      </c>
      <c r="Y1101" s="62">
        <f t="shared" si="162"/>
        <v>0</v>
      </c>
      <c r="Z1101" s="62">
        <f t="shared" si="162"/>
        <v>0</v>
      </c>
      <c r="AA1101" s="62">
        <f t="shared" si="162"/>
        <v>0</v>
      </c>
      <c r="AB1101" s="62">
        <f t="shared" si="162"/>
        <v>0</v>
      </c>
      <c r="AC1101" s="62">
        <f t="shared" si="162"/>
        <v>0</v>
      </c>
      <c r="AD1101" s="62">
        <f t="shared" si="162"/>
        <v>0</v>
      </c>
      <c r="AE1101" s="62">
        <f t="shared" si="162"/>
        <v>0</v>
      </c>
      <c r="AF1101" s="62">
        <f t="shared" si="162"/>
        <v>592.41119759560456</v>
      </c>
      <c r="AG1101" s="62">
        <f t="shared" si="162"/>
        <v>0</v>
      </c>
      <c r="AH1101" s="62">
        <f t="shared" si="162"/>
        <v>0</v>
      </c>
      <c r="AI1101" s="62">
        <f t="shared" si="162"/>
        <v>0</v>
      </c>
    </row>
    <row r="1102" spans="15:35" x14ac:dyDescent="0.2">
      <c r="O1102" s="62">
        <f t="shared" si="158"/>
        <v>592.41119759560456</v>
      </c>
      <c r="P1102" s="62" t="str">
        <f t="shared" si="159"/>
        <v>North America</v>
      </c>
      <c r="R1102" s="62">
        <f t="shared" si="161"/>
        <v>8212.5</v>
      </c>
      <c r="S1102" s="62">
        <f t="shared" si="160"/>
        <v>0</v>
      </c>
      <c r="T1102" s="62">
        <f t="shared" si="162"/>
        <v>0</v>
      </c>
      <c r="U1102" s="62">
        <f t="shared" si="162"/>
        <v>0</v>
      </c>
      <c r="V1102" s="62">
        <f t="shared" si="162"/>
        <v>0</v>
      </c>
      <c r="W1102" s="62">
        <f t="shared" si="162"/>
        <v>0</v>
      </c>
      <c r="X1102" s="62">
        <f t="shared" si="162"/>
        <v>0</v>
      </c>
      <c r="Y1102" s="62">
        <f t="shared" si="162"/>
        <v>0</v>
      </c>
      <c r="Z1102" s="62">
        <f t="shared" si="162"/>
        <v>0</v>
      </c>
      <c r="AA1102" s="62">
        <f t="shared" si="162"/>
        <v>0</v>
      </c>
      <c r="AB1102" s="62">
        <f t="shared" si="162"/>
        <v>0</v>
      </c>
      <c r="AC1102" s="62">
        <f t="shared" si="162"/>
        <v>0</v>
      </c>
      <c r="AD1102" s="62">
        <f t="shared" si="162"/>
        <v>0</v>
      </c>
      <c r="AE1102" s="62">
        <f t="shared" si="162"/>
        <v>0</v>
      </c>
      <c r="AF1102" s="62">
        <f t="shared" si="162"/>
        <v>592.41119759560456</v>
      </c>
      <c r="AG1102" s="62">
        <f t="shared" si="162"/>
        <v>0</v>
      </c>
      <c r="AH1102" s="62">
        <f t="shared" si="162"/>
        <v>0</v>
      </c>
      <c r="AI1102" s="62">
        <f t="shared" si="162"/>
        <v>0</v>
      </c>
    </row>
    <row r="1103" spans="15:35" x14ac:dyDescent="0.2">
      <c r="O1103" s="62">
        <f t="shared" si="158"/>
        <v>592.41119759560456</v>
      </c>
      <c r="P1103" s="62" t="str">
        <f t="shared" si="159"/>
        <v>North America</v>
      </c>
      <c r="R1103" s="62">
        <f t="shared" si="161"/>
        <v>8220</v>
      </c>
      <c r="S1103" s="62">
        <f t="shared" si="160"/>
        <v>0</v>
      </c>
      <c r="T1103" s="62">
        <f t="shared" si="162"/>
        <v>0</v>
      </c>
      <c r="U1103" s="62">
        <f t="shared" si="162"/>
        <v>0</v>
      </c>
      <c r="V1103" s="62">
        <f t="shared" si="162"/>
        <v>0</v>
      </c>
      <c r="W1103" s="62">
        <f t="shared" si="162"/>
        <v>0</v>
      </c>
      <c r="X1103" s="62">
        <f t="shared" si="162"/>
        <v>0</v>
      </c>
      <c r="Y1103" s="62">
        <f t="shared" si="162"/>
        <v>0</v>
      </c>
      <c r="Z1103" s="62">
        <f t="shared" si="162"/>
        <v>0</v>
      </c>
      <c r="AA1103" s="62">
        <f t="shared" si="162"/>
        <v>0</v>
      </c>
      <c r="AB1103" s="62">
        <f t="shared" si="162"/>
        <v>0</v>
      </c>
      <c r="AC1103" s="62">
        <f t="shared" si="162"/>
        <v>0</v>
      </c>
      <c r="AD1103" s="62">
        <f t="shared" si="162"/>
        <v>0</v>
      </c>
      <c r="AE1103" s="62">
        <f t="shared" si="162"/>
        <v>0</v>
      </c>
      <c r="AF1103" s="62">
        <f t="shared" si="162"/>
        <v>592.41119759560456</v>
      </c>
      <c r="AG1103" s="62">
        <f t="shared" si="162"/>
        <v>0</v>
      </c>
      <c r="AH1103" s="62">
        <f t="shared" si="162"/>
        <v>0</v>
      </c>
      <c r="AI1103" s="62">
        <f t="shared" si="162"/>
        <v>0</v>
      </c>
    </row>
    <row r="1104" spans="15:35" x14ac:dyDescent="0.2">
      <c r="O1104" s="62">
        <f t="shared" si="158"/>
        <v>592.41119759560456</v>
      </c>
      <c r="P1104" s="62" t="str">
        <f t="shared" si="159"/>
        <v>North America</v>
      </c>
      <c r="R1104" s="62">
        <f t="shared" si="161"/>
        <v>8227.5</v>
      </c>
      <c r="S1104" s="62">
        <f t="shared" si="160"/>
        <v>0</v>
      </c>
      <c r="T1104" s="62">
        <f t="shared" si="162"/>
        <v>0</v>
      </c>
      <c r="U1104" s="62">
        <f t="shared" si="162"/>
        <v>0</v>
      </c>
      <c r="V1104" s="62">
        <f t="shared" si="162"/>
        <v>0</v>
      </c>
      <c r="W1104" s="62">
        <f t="shared" si="162"/>
        <v>0</v>
      </c>
      <c r="X1104" s="62">
        <f t="shared" si="162"/>
        <v>0</v>
      </c>
      <c r="Y1104" s="62">
        <f t="shared" si="162"/>
        <v>0</v>
      </c>
      <c r="Z1104" s="62">
        <f t="shared" si="162"/>
        <v>0</v>
      </c>
      <c r="AA1104" s="62">
        <f t="shared" si="162"/>
        <v>0</v>
      </c>
      <c r="AB1104" s="62">
        <f t="shared" si="162"/>
        <v>0</v>
      </c>
      <c r="AC1104" s="62">
        <f t="shared" si="162"/>
        <v>0</v>
      </c>
      <c r="AD1104" s="62">
        <f t="shared" si="162"/>
        <v>0</v>
      </c>
      <c r="AE1104" s="62">
        <f t="shared" si="162"/>
        <v>0</v>
      </c>
      <c r="AF1104" s="62">
        <f t="shared" si="162"/>
        <v>592.41119759560456</v>
      </c>
      <c r="AG1104" s="62">
        <f t="shared" si="162"/>
        <v>0</v>
      </c>
      <c r="AH1104" s="62">
        <f t="shared" si="162"/>
        <v>0</v>
      </c>
      <c r="AI1104" s="62">
        <f t="shared" si="162"/>
        <v>0</v>
      </c>
    </row>
    <row r="1105" spans="15:35" x14ac:dyDescent="0.2">
      <c r="O1105" s="62">
        <f t="shared" si="158"/>
        <v>592.41119759560456</v>
      </c>
      <c r="P1105" s="62" t="str">
        <f t="shared" si="159"/>
        <v>North America</v>
      </c>
      <c r="R1105" s="62">
        <f t="shared" si="161"/>
        <v>8235</v>
      </c>
      <c r="S1105" s="62">
        <f t="shared" si="160"/>
        <v>0</v>
      </c>
      <c r="T1105" s="62">
        <f t="shared" si="162"/>
        <v>0</v>
      </c>
      <c r="U1105" s="62">
        <f t="shared" si="162"/>
        <v>0</v>
      </c>
      <c r="V1105" s="62">
        <f t="shared" si="162"/>
        <v>0</v>
      </c>
      <c r="W1105" s="62">
        <f t="shared" si="162"/>
        <v>0</v>
      </c>
      <c r="X1105" s="62">
        <f t="shared" si="162"/>
        <v>0</v>
      </c>
      <c r="Y1105" s="62">
        <f t="shared" si="162"/>
        <v>0</v>
      </c>
      <c r="Z1105" s="62">
        <f t="shared" si="162"/>
        <v>0</v>
      </c>
      <c r="AA1105" s="62">
        <f t="shared" si="162"/>
        <v>0</v>
      </c>
      <c r="AB1105" s="62">
        <f t="shared" si="162"/>
        <v>0</v>
      </c>
      <c r="AC1105" s="62">
        <f t="shared" si="162"/>
        <v>0</v>
      </c>
      <c r="AD1105" s="62">
        <f t="shared" si="162"/>
        <v>0</v>
      </c>
      <c r="AE1105" s="62">
        <f t="shared" si="162"/>
        <v>0</v>
      </c>
      <c r="AF1105" s="62">
        <f t="shared" si="162"/>
        <v>592.41119759560456</v>
      </c>
      <c r="AG1105" s="62">
        <f t="shared" si="162"/>
        <v>0</v>
      </c>
      <c r="AH1105" s="62">
        <f t="shared" si="162"/>
        <v>0</v>
      </c>
      <c r="AI1105" s="62">
        <f t="shared" si="162"/>
        <v>0</v>
      </c>
    </row>
    <row r="1106" spans="15:35" x14ac:dyDescent="0.2">
      <c r="O1106" s="62">
        <f t="shared" si="158"/>
        <v>592.41119759560456</v>
      </c>
      <c r="P1106" s="62" t="str">
        <f t="shared" si="159"/>
        <v>North America</v>
      </c>
      <c r="R1106" s="62">
        <f t="shared" si="161"/>
        <v>8242.5</v>
      </c>
      <c r="S1106" s="62">
        <f t="shared" si="160"/>
        <v>0</v>
      </c>
      <c r="T1106" s="62">
        <f t="shared" si="162"/>
        <v>0</v>
      </c>
      <c r="U1106" s="62">
        <f t="shared" si="162"/>
        <v>0</v>
      </c>
      <c r="V1106" s="62">
        <f t="shared" si="162"/>
        <v>0</v>
      </c>
      <c r="W1106" s="62">
        <f t="shared" si="162"/>
        <v>0</v>
      </c>
      <c r="X1106" s="62">
        <f t="shared" si="162"/>
        <v>0</v>
      </c>
      <c r="Y1106" s="62">
        <f t="shared" si="162"/>
        <v>0</v>
      </c>
      <c r="Z1106" s="62">
        <f t="shared" si="162"/>
        <v>0</v>
      </c>
      <c r="AA1106" s="62">
        <f t="shared" si="162"/>
        <v>0</v>
      </c>
      <c r="AB1106" s="62">
        <f t="shared" si="162"/>
        <v>0</v>
      </c>
      <c r="AC1106" s="62">
        <f t="shared" si="162"/>
        <v>0</v>
      </c>
      <c r="AD1106" s="62">
        <f t="shared" si="162"/>
        <v>0</v>
      </c>
      <c r="AE1106" s="62">
        <f t="shared" si="162"/>
        <v>0</v>
      </c>
      <c r="AF1106" s="62">
        <f t="shared" si="162"/>
        <v>592.41119759560456</v>
      </c>
      <c r="AG1106" s="62">
        <f t="shared" si="162"/>
        <v>0</v>
      </c>
      <c r="AH1106" s="62">
        <f t="shared" si="162"/>
        <v>0</v>
      </c>
      <c r="AI1106" s="62">
        <f t="shared" si="162"/>
        <v>0</v>
      </c>
    </row>
    <row r="1107" spans="15:35" x14ac:dyDescent="0.2">
      <c r="O1107" s="62">
        <f t="shared" si="158"/>
        <v>592.41119759560456</v>
      </c>
      <c r="P1107" s="62" t="str">
        <f t="shared" si="159"/>
        <v>North America</v>
      </c>
      <c r="R1107" s="62">
        <f t="shared" si="161"/>
        <v>8250</v>
      </c>
      <c r="S1107" s="62">
        <f t="shared" si="160"/>
        <v>0</v>
      </c>
      <c r="T1107" s="62">
        <f t="shared" si="162"/>
        <v>0</v>
      </c>
      <c r="U1107" s="62">
        <f t="shared" si="162"/>
        <v>0</v>
      </c>
      <c r="V1107" s="62">
        <f t="shared" si="162"/>
        <v>0</v>
      </c>
      <c r="W1107" s="62">
        <f t="shared" si="162"/>
        <v>0</v>
      </c>
      <c r="X1107" s="62">
        <f t="shared" si="162"/>
        <v>0</v>
      </c>
      <c r="Y1107" s="62">
        <f t="shared" si="162"/>
        <v>0</v>
      </c>
      <c r="Z1107" s="62">
        <f t="shared" si="162"/>
        <v>0</v>
      </c>
      <c r="AA1107" s="62">
        <f t="shared" si="162"/>
        <v>0</v>
      </c>
      <c r="AB1107" s="62">
        <f t="shared" si="162"/>
        <v>0</v>
      </c>
      <c r="AC1107" s="62">
        <f t="shared" si="162"/>
        <v>0</v>
      </c>
      <c r="AD1107" s="62">
        <f t="shared" si="162"/>
        <v>0</v>
      </c>
      <c r="AE1107" s="62">
        <f t="shared" si="162"/>
        <v>0</v>
      </c>
      <c r="AF1107" s="62">
        <f t="shared" si="162"/>
        <v>592.41119759560456</v>
      </c>
      <c r="AG1107" s="62">
        <f t="shared" si="162"/>
        <v>0</v>
      </c>
      <c r="AH1107" s="62">
        <f t="shared" si="162"/>
        <v>0</v>
      </c>
      <c r="AI1107" s="62">
        <f t="shared" si="162"/>
        <v>0</v>
      </c>
    </row>
    <row r="1108" spans="15:35" x14ac:dyDescent="0.2">
      <c r="O1108" s="62">
        <f t="shared" si="158"/>
        <v>592.41119759560456</v>
      </c>
      <c r="P1108" s="62" t="str">
        <f t="shared" si="159"/>
        <v>North America</v>
      </c>
      <c r="R1108" s="62">
        <f t="shared" si="161"/>
        <v>8257.5</v>
      </c>
      <c r="S1108" s="62">
        <f t="shared" si="160"/>
        <v>0</v>
      </c>
      <c r="T1108" s="62">
        <f t="shared" si="162"/>
        <v>0</v>
      </c>
      <c r="U1108" s="62">
        <f t="shared" si="162"/>
        <v>0</v>
      </c>
      <c r="V1108" s="62">
        <f t="shared" si="162"/>
        <v>0</v>
      </c>
      <c r="W1108" s="62">
        <f t="shared" si="162"/>
        <v>0</v>
      </c>
      <c r="X1108" s="62">
        <f t="shared" si="162"/>
        <v>0</v>
      </c>
      <c r="Y1108" s="62">
        <f t="shared" si="162"/>
        <v>0</v>
      </c>
      <c r="Z1108" s="62">
        <f t="shared" si="162"/>
        <v>0</v>
      </c>
      <c r="AA1108" s="62">
        <f t="shared" si="162"/>
        <v>0</v>
      </c>
      <c r="AB1108" s="62">
        <f t="shared" si="162"/>
        <v>0</v>
      </c>
      <c r="AC1108" s="62">
        <f t="shared" si="162"/>
        <v>0</v>
      </c>
      <c r="AD1108" s="62">
        <f t="shared" si="162"/>
        <v>0</v>
      </c>
      <c r="AE1108" s="62">
        <f t="shared" si="162"/>
        <v>0</v>
      </c>
      <c r="AF1108" s="62">
        <f t="shared" si="162"/>
        <v>592.41119759560456</v>
      </c>
      <c r="AG1108" s="62">
        <f t="shared" si="162"/>
        <v>0</v>
      </c>
      <c r="AH1108" s="62">
        <f t="shared" si="162"/>
        <v>0</v>
      </c>
      <c r="AI1108" s="62">
        <f t="shared" si="162"/>
        <v>0</v>
      </c>
    </row>
    <row r="1109" spans="15:35" x14ac:dyDescent="0.2">
      <c r="O1109" s="62">
        <f t="shared" si="158"/>
        <v>592.41119759560456</v>
      </c>
      <c r="P1109" s="62" t="str">
        <f t="shared" si="159"/>
        <v>North America</v>
      </c>
      <c r="R1109" s="62">
        <f t="shared" si="161"/>
        <v>8265</v>
      </c>
      <c r="S1109" s="62">
        <f t="shared" si="160"/>
        <v>0</v>
      </c>
      <c r="T1109" s="62">
        <f t="shared" si="162"/>
        <v>0</v>
      </c>
      <c r="U1109" s="62">
        <f t="shared" si="162"/>
        <v>0</v>
      </c>
      <c r="V1109" s="62">
        <f t="shared" si="162"/>
        <v>0</v>
      </c>
      <c r="W1109" s="62">
        <f t="shared" si="162"/>
        <v>0</v>
      </c>
      <c r="X1109" s="62">
        <f t="shared" si="162"/>
        <v>0</v>
      </c>
      <c r="Y1109" s="62">
        <f t="shared" si="162"/>
        <v>0</v>
      </c>
      <c r="Z1109" s="62">
        <f t="shared" si="162"/>
        <v>0</v>
      </c>
      <c r="AA1109" s="62">
        <f t="shared" si="162"/>
        <v>0</v>
      </c>
      <c r="AB1109" s="62">
        <f t="shared" si="162"/>
        <v>0</v>
      </c>
      <c r="AC1109" s="62">
        <f t="shared" si="162"/>
        <v>0</v>
      </c>
      <c r="AD1109" s="62">
        <f t="shared" si="162"/>
        <v>0</v>
      </c>
      <c r="AE1109" s="62">
        <f t="shared" si="162"/>
        <v>0</v>
      </c>
      <c r="AF1109" s="62">
        <f t="shared" si="162"/>
        <v>592.41119759560456</v>
      </c>
      <c r="AG1109" s="62">
        <f t="shared" si="162"/>
        <v>0</v>
      </c>
      <c r="AH1109" s="62">
        <f t="shared" si="162"/>
        <v>0</v>
      </c>
      <c r="AI1109" s="62">
        <f t="shared" si="162"/>
        <v>0</v>
      </c>
    </row>
    <row r="1110" spans="15:35" x14ac:dyDescent="0.2">
      <c r="O1110" s="62">
        <f t="shared" si="158"/>
        <v>592.41119759560456</v>
      </c>
      <c r="P1110" s="62" t="str">
        <f t="shared" si="159"/>
        <v>North America</v>
      </c>
      <c r="R1110" s="62">
        <f t="shared" si="161"/>
        <v>8272.5</v>
      </c>
      <c r="S1110" s="62">
        <f t="shared" si="160"/>
        <v>0</v>
      </c>
      <c r="T1110" s="62">
        <f t="shared" si="162"/>
        <v>0</v>
      </c>
      <c r="U1110" s="62">
        <f t="shared" si="162"/>
        <v>0</v>
      </c>
      <c r="V1110" s="62">
        <f t="shared" si="162"/>
        <v>0</v>
      </c>
      <c r="W1110" s="62">
        <f t="shared" si="162"/>
        <v>0</v>
      </c>
      <c r="X1110" s="62">
        <f t="shared" si="162"/>
        <v>0</v>
      </c>
      <c r="Y1110" s="62">
        <f t="shared" si="162"/>
        <v>0</v>
      </c>
      <c r="Z1110" s="62">
        <f t="shared" si="162"/>
        <v>0</v>
      </c>
      <c r="AA1110" s="62">
        <f t="shared" si="162"/>
        <v>0</v>
      </c>
      <c r="AB1110" s="62">
        <f t="shared" si="162"/>
        <v>0</v>
      </c>
      <c r="AC1110" s="62">
        <f t="shared" si="162"/>
        <v>0</v>
      </c>
      <c r="AD1110" s="62">
        <f t="shared" si="162"/>
        <v>0</v>
      </c>
      <c r="AE1110" s="62">
        <f t="shared" si="162"/>
        <v>0</v>
      </c>
      <c r="AF1110" s="62">
        <f t="shared" si="162"/>
        <v>592.41119759560456</v>
      </c>
      <c r="AG1110" s="62">
        <f t="shared" si="162"/>
        <v>0</v>
      </c>
      <c r="AH1110" s="62">
        <f t="shared" si="162"/>
        <v>0</v>
      </c>
      <c r="AI1110" s="62">
        <f t="shared" si="162"/>
        <v>0</v>
      </c>
    </row>
    <row r="1111" spans="15:35" x14ac:dyDescent="0.2">
      <c r="O1111" s="62">
        <f t="shared" si="158"/>
        <v>592.41119759560456</v>
      </c>
      <c r="P1111" s="62" t="str">
        <f t="shared" si="159"/>
        <v>North America</v>
      </c>
      <c r="R1111" s="62">
        <f t="shared" si="161"/>
        <v>8280</v>
      </c>
      <c r="S1111" s="62">
        <f t="shared" si="160"/>
        <v>0</v>
      </c>
      <c r="T1111" s="62">
        <f t="shared" si="162"/>
        <v>0</v>
      </c>
      <c r="U1111" s="62">
        <f t="shared" si="162"/>
        <v>0</v>
      </c>
      <c r="V1111" s="62">
        <f t="shared" si="162"/>
        <v>0</v>
      </c>
      <c r="W1111" s="62">
        <f t="shared" si="162"/>
        <v>0</v>
      </c>
      <c r="X1111" s="62">
        <f t="shared" si="162"/>
        <v>0</v>
      </c>
      <c r="Y1111" s="62">
        <f t="shared" si="162"/>
        <v>0</v>
      </c>
      <c r="Z1111" s="62">
        <f t="shared" si="162"/>
        <v>0</v>
      </c>
      <c r="AA1111" s="62">
        <f t="shared" si="162"/>
        <v>0</v>
      </c>
      <c r="AB1111" s="62">
        <f t="shared" si="162"/>
        <v>0</v>
      </c>
      <c r="AC1111" s="62">
        <f t="shared" si="162"/>
        <v>0</v>
      </c>
      <c r="AD1111" s="62">
        <f t="shared" si="162"/>
        <v>0</v>
      </c>
      <c r="AE1111" s="62">
        <f t="shared" si="162"/>
        <v>0</v>
      </c>
      <c r="AF1111" s="62">
        <f t="shared" si="162"/>
        <v>592.41119759560456</v>
      </c>
      <c r="AG1111" s="62">
        <f t="shared" si="162"/>
        <v>0</v>
      </c>
      <c r="AH1111" s="62">
        <f t="shared" si="162"/>
        <v>0</v>
      </c>
      <c r="AI1111" s="62">
        <f t="shared" si="162"/>
        <v>0</v>
      </c>
    </row>
    <row r="1112" spans="15:35" x14ac:dyDescent="0.2">
      <c r="O1112" s="62">
        <f t="shared" si="158"/>
        <v>592.41119759560456</v>
      </c>
      <c r="P1112" s="62" t="str">
        <f t="shared" si="159"/>
        <v>North America</v>
      </c>
      <c r="R1112" s="62">
        <f t="shared" si="161"/>
        <v>8287.5</v>
      </c>
      <c r="S1112" s="62">
        <f t="shared" si="160"/>
        <v>0</v>
      </c>
      <c r="T1112" s="62">
        <f t="shared" si="162"/>
        <v>0</v>
      </c>
      <c r="U1112" s="62">
        <f t="shared" si="162"/>
        <v>0</v>
      </c>
      <c r="V1112" s="62">
        <f t="shared" si="162"/>
        <v>0</v>
      </c>
      <c r="W1112" s="62">
        <f t="shared" si="162"/>
        <v>0</v>
      </c>
      <c r="X1112" s="62">
        <f t="shared" si="162"/>
        <v>0</v>
      </c>
      <c r="Y1112" s="62">
        <f t="shared" si="162"/>
        <v>0</v>
      </c>
      <c r="Z1112" s="62">
        <f t="shared" si="162"/>
        <v>0</v>
      </c>
      <c r="AA1112" s="62">
        <f t="shared" si="162"/>
        <v>0</v>
      </c>
      <c r="AB1112" s="62">
        <f t="shared" si="162"/>
        <v>0</v>
      </c>
      <c r="AC1112" s="62">
        <f t="shared" si="162"/>
        <v>0</v>
      </c>
      <c r="AD1112" s="62">
        <f t="shared" si="162"/>
        <v>0</v>
      </c>
      <c r="AE1112" s="62">
        <f t="shared" si="162"/>
        <v>0</v>
      </c>
      <c r="AF1112" s="62">
        <f t="shared" si="162"/>
        <v>592.41119759560456</v>
      </c>
      <c r="AG1112" s="62">
        <f t="shared" si="162"/>
        <v>0</v>
      </c>
      <c r="AH1112" s="62">
        <f t="shared" si="162"/>
        <v>0</v>
      </c>
      <c r="AI1112" s="62">
        <f t="shared" si="162"/>
        <v>0</v>
      </c>
    </row>
    <row r="1113" spans="15:35" x14ac:dyDescent="0.2">
      <c r="O1113" s="62">
        <f t="shared" si="158"/>
        <v>592.41119759560456</v>
      </c>
      <c r="P1113" s="62" t="str">
        <f t="shared" si="159"/>
        <v>North America</v>
      </c>
      <c r="R1113" s="62">
        <f t="shared" si="161"/>
        <v>8295</v>
      </c>
      <c r="S1113" s="62">
        <f t="shared" si="160"/>
        <v>0</v>
      </c>
      <c r="T1113" s="62">
        <f t="shared" si="162"/>
        <v>0</v>
      </c>
      <c r="U1113" s="62">
        <f t="shared" ref="T1113:AI1128" si="163">IF($R1113&gt;MAX($L:$L),0,IF($P1113=U$6,$O1113,0))</f>
        <v>0</v>
      </c>
      <c r="V1113" s="62">
        <f t="shared" si="163"/>
        <v>0</v>
      </c>
      <c r="W1113" s="62">
        <f t="shared" si="163"/>
        <v>0</v>
      </c>
      <c r="X1113" s="62">
        <f t="shared" si="163"/>
        <v>0</v>
      </c>
      <c r="Y1113" s="62">
        <f t="shared" si="163"/>
        <v>0</v>
      </c>
      <c r="Z1113" s="62">
        <f t="shared" si="163"/>
        <v>0</v>
      </c>
      <c r="AA1113" s="62">
        <f t="shared" si="163"/>
        <v>0</v>
      </c>
      <c r="AB1113" s="62">
        <f t="shared" si="163"/>
        <v>0</v>
      </c>
      <c r="AC1113" s="62">
        <f t="shared" si="163"/>
        <v>0</v>
      </c>
      <c r="AD1113" s="62">
        <f t="shared" si="163"/>
        <v>0</v>
      </c>
      <c r="AE1113" s="62">
        <f t="shared" si="163"/>
        <v>0</v>
      </c>
      <c r="AF1113" s="62">
        <f t="shared" si="163"/>
        <v>592.41119759560456</v>
      </c>
      <c r="AG1113" s="62">
        <f t="shared" si="163"/>
        <v>0</v>
      </c>
      <c r="AH1113" s="62">
        <f t="shared" si="163"/>
        <v>0</v>
      </c>
      <c r="AI1113" s="62">
        <f t="shared" si="163"/>
        <v>0</v>
      </c>
    </row>
    <row r="1114" spans="15:35" x14ac:dyDescent="0.2">
      <c r="O1114" s="62">
        <f t="shared" si="158"/>
        <v>592.41119759560456</v>
      </c>
      <c r="P1114" s="62" t="str">
        <f t="shared" si="159"/>
        <v>North America</v>
      </c>
      <c r="R1114" s="62">
        <f t="shared" si="161"/>
        <v>8302.5</v>
      </c>
      <c r="S1114" s="62">
        <f t="shared" si="160"/>
        <v>0</v>
      </c>
      <c r="T1114" s="62">
        <f t="shared" si="163"/>
        <v>0</v>
      </c>
      <c r="U1114" s="62">
        <f t="shared" si="163"/>
        <v>0</v>
      </c>
      <c r="V1114" s="62">
        <f t="shared" si="163"/>
        <v>0</v>
      </c>
      <c r="W1114" s="62">
        <f t="shared" si="163"/>
        <v>0</v>
      </c>
      <c r="X1114" s="62">
        <f t="shared" si="163"/>
        <v>0</v>
      </c>
      <c r="Y1114" s="62">
        <f t="shared" si="163"/>
        <v>0</v>
      </c>
      <c r="Z1114" s="62">
        <f t="shared" si="163"/>
        <v>0</v>
      </c>
      <c r="AA1114" s="62">
        <f t="shared" si="163"/>
        <v>0</v>
      </c>
      <c r="AB1114" s="62">
        <f t="shared" si="163"/>
        <v>0</v>
      </c>
      <c r="AC1114" s="62">
        <f t="shared" si="163"/>
        <v>0</v>
      </c>
      <c r="AD1114" s="62">
        <f t="shared" si="163"/>
        <v>0</v>
      </c>
      <c r="AE1114" s="62">
        <f t="shared" si="163"/>
        <v>0</v>
      </c>
      <c r="AF1114" s="62">
        <f t="shared" si="163"/>
        <v>592.41119759560456</v>
      </c>
      <c r="AG1114" s="62">
        <f t="shared" si="163"/>
        <v>0</v>
      </c>
      <c r="AH1114" s="62">
        <f t="shared" si="163"/>
        <v>0</v>
      </c>
      <c r="AI1114" s="62">
        <f t="shared" si="163"/>
        <v>0</v>
      </c>
    </row>
    <row r="1115" spans="15:35" x14ac:dyDescent="0.2">
      <c r="O1115" s="62">
        <f t="shared" si="158"/>
        <v>592.41119759560456</v>
      </c>
      <c r="P1115" s="62" t="str">
        <f t="shared" si="159"/>
        <v>North America</v>
      </c>
      <c r="R1115" s="62">
        <f t="shared" si="161"/>
        <v>8310</v>
      </c>
      <c r="S1115" s="62">
        <f t="shared" si="160"/>
        <v>0</v>
      </c>
      <c r="T1115" s="62">
        <f t="shared" si="163"/>
        <v>0</v>
      </c>
      <c r="U1115" s="62">
        <f t="shared" si="163"/>
        <v>0</v>
      </c>
      <c r="V1115" s="62">
        <f t="shared" si="163"/>
        <v>0</v>
      </c>
      <c r="W1115" s="62">
        <f t="shared" si="163"/>
        <v>0</v>
      </c>
      <c r="X1115" s="62">
        <f t="shared" si="163"/>
        <v>0</v>
      </c>
      <c r="Y1115" s="62">
        <f t="shared" si="163"/>
        <v>0</v>
      </c>
      <c r="Z1115" s="62">
        <f t="shared" si="163"/>
        <v>0</v>
      </c>
      <c r="AA1115" s="62">
        <f t="shared" si="163"/>
        <v>0</v>
      </c>
      <c r="AB1115" s="62">
        <f t="shared" si="163"/>
        <v>0</v>
      </c>
      <c r="AC1115" s="62">
        <f t="shared" si="163"/>
        <v>0</v>
      </c>
      <c r="AD1115" s="62">
        <f t="shared" si="163"/>
        <v>0</v>
      </c>
      <c r="AE1115" s="62">
        <f t="shared" si="163"/>
        <v>0</v>
      </c>
      <c r="AF1115" s="62">
        <f t="shared" si="163"/>
        <v>592.41119759560456</v>
      </c>
      <c r="AG1115" s="62">
        <f t="shared" si="163"/>
        <v>0</v>
      </c>
      <c r="AH1115" s="62">
        <f t="shared" si="163"/>
        <v>0</v>
      </c>
      <c r="AI1115" s="62">
        <f t="shared" si="163"/>
        <v>0</v>
      </c>
    </row>
    <row r="1116" spans="15:35" x14ac:dyDescent="0.2">
      <c r="O1116" s="62">
        <f t="shared" si="158"/>
        <v>592.41119759560456</v>
      </c>
      <c r="P1116" s="62" t="str">
        <f t="shared" si="159"/>
        <v>North America</v>
      </c>
      <c r="R1116" s="62">
        <f t="shared" si="161"/>
        <v>8317.5</v>
      </c>
      <c r="S1116" s="62">
        <f t="shared" si="160"/>
        <v>0</v>
      </c>
      <c r="T1116" s="62">
        <f t="shared" si="163"/>
        <v>0</v>
      </c>
      <c r="U1116" s="62">
        <f t="shared" si="163"/>
        <v>0</v>
      </c>
      <c r="V1116" s="62">
        <f t="shared" si="163"/>
        <v>0</v>
      </c>
      <c r="W1116" s="62">
        <f t="shared" si="163"/>
        <v>0</v>
      </c>
      <c r="X1116" s="62">
        <f t="shared" si="163"/>
        <v>0</v>
      </c>
      <c r="Y1116" s="62">
        <f t="shared" si="163"/>
        <v>0</v>
      </c>
      <c r="Z1116" s="62">
        <f t="shared" si="163"/>
        <v>0</v>
      </c>
      <c r="AA1116" s="62">
        <f t="shared" si="163"/>
        <v>0</v>
      </c>
      <c r="AB1116" s="62">
        <f t="shared" si="163"/>
        <v>0</v>
      </c>
      <c r="AC1116" s="62">
        <f t="shared" si="163"/>
        <v>0</v>
      </c>
      <c r="AD1116" s="62">
        <f t="shared" si="163"/>
        <v>0</v>
      </c>
      <c r="AE1116" s="62">
        <f t="shared" si="163"/>
        <v>0</v>
      </c>
      <c r="AF1116" s="62">
        <f t="shared" si="163"/>
        <v>592.41119759560456</v>
      </c>
      <c r="AG1116" s="62">
        <f t="shared" si="163"/>
        <v>0</v>
      </c>
      <c r="AH1116" s="62">
        <f t="shared" si="163"/>
        <v>0</v>
      </c>
      <c r="AI1116" s="62">
        <f t="shared" si="163"/>
        <v>0</v>
      </c>
    </row>
    <row r="1117" spans="15:35" x14ac:dyDescent="0.2">
      <c r="O1117" s="62">
        <f t="shared" si="158"/>
        <v>592.41119759560456</v>
      </c>
      <c r="P1117" s="62" t="str">
        <f t="shared" si="159"/>
        <v>North America</v>
      </c>
      <c r="R1117" s="62">
        <f t="shared" si="161"/>
        <v>8325</v>
      </c>
      <c r="S1117" s="62">
        <f t="shared" si="160"/>
        <v>0</v>
      </c>
      <c r="T1117" s="62">
        <f t="shared" si="163"/>
        <v>0</v>
      </c>
      <c r="U1117" s="62">
        <f t="shared" si="163"/>
        <v>0</v>
      </c>
      <c r="V1117" s="62">
        <f t="shared" si="163"/>
        <v>0</v>
      </c>
      <c r="W1117" s="62">
        <f t="shared" si="163"/>
        <v>0</v>
      </c>
      <c r="X1117" s="62">
        <f t="shared" si="163"/>
        <v>0</v>
      </c>
      <c r="Y1117" s="62">
        <f t="shared" si="163"/>
        <v>0</v>
      </c>
      <c r="Z1117" s="62">
        <f t="shared" si="163"/>
        <v>0</v>
      </c>
      <c r="AA1117" s="62">
        <f t="shared" si="163"/>
        <v>0</v>
      </c>
      <c r="AB1117" s="62">
        <f t="shared" si="163"/>
        <v>0</v>
      </c>
      <c r="AC1117" s="62">
        <f t="shared" si="163"/>
        <v>0</v>
      </c>
      <c r="AD1117" s="62">
        <f t="shared" si="163"/>
        <v>0</v>
      </c>
      <c r="AE1117" s="62">
        <f t="shared" si="163"/>
        <v>0</v>
      </c>
      <c r="AF1117" s="62">
        <f t="shared" si="163"/>
        <v>592.41119759560456</v>
      </c>
      <c r="AG1117" s="62">
        <f t="shared" si="163"/>
        <v>0</v>
      </c>
      <c r="AH1117" s="62">
        <f t="shared" si="163"/>
        <v>0</v>
      </c>
      <c r="AI1117" s="62">
        <f t="shared" si="163"/>
        <v>0</v>
      </c>
    </row>
    <row r="1118" spans="15:35" x14ac:dyDescent="0.2">
      <c r="O1118" s="62">
        <f t="shared" si="158"/>
        <v>592.41119759560456</v>
      </c>
      <c r="P1118" s="62" t="str">
        <f t="shared" si="159"/>
        <v>North America</v>
      </c>
      <c r="R1118" s="62">
        <f t="shared" si="161"/>
        <v>8332.5</v>
      </c>
      <c r="S1118" s="62">
        <f t="shared" si="160"/>
        <v>0</v>
      </c>
      <c r="T1118" s="62">
        <f t="shared" si="163"/>
        <v>0</v>
      </c>
      <c r="U1118" s="62">
        <f t="shared" si="163"/>
        <v>0</v>
      </c>
      <c r="V1118" s="62">
        <f t="shared" si="163"/>
        <v>0</v>
      </c>
      <c r="W1118" s="62">
        <f t="shared" si="163"/>
        <v>0</v>
      </c>
      <c r="X1118" s="62">
        <f t="shared" si="163"/>
        <v>0</v>
      </c>
      <c r="Y1118" s="62">
        <f t="shared" si="163"/>
        <v>0</v>
      </c>
      <c r="Z1118" s="62">
        <f t="shared" si="163"/>
        <v>0</v>
      </c>
      <c r="AA1118" s="62">
        <f t="shared" si="163"/>
        <v>0</v>
      </c>
      <c r="AB1118" s="62">
        <f t="shared" si="163"/>
        <v>0</v>
      </c>
      <c r="AC1118" s="62">
        <f t="shared" si="163"/>
        <v>0</v>
      </c>
      <c r="AD1118" s="62">
        <f t="shared" si="163"/>
        <v>0</v>
      </c>
      <c r="AE1118" s="62">
        <f t="shared" si="163"/>
        <v>0</v>
      </c>
      <c r="AF1118" s="62">
        <f t="shared" si="163"/>
        <v>592.41119759560456</v>
      </c>
      <c r="AG1118" s="62">
        <f t="shared" si="163"/>
        <v>0</v>
      </c>
      <c r="AH1118" s="62">
        <f t="shared" si="163"/>
        <v>0</v>
      </c>
      <c r="AI1118" s="62">
        <f t="shared" si="163"/>
        <v>0</v>
      </c>
    </row>
    <row r="1119" spans="15:35" x14ac:dyDescent="0.2">
      <c r="O1119" s="62">
        <f t="shared" si="158"/>
        <v>592.41119759560456</v>
      </c>
      <c r="P1119" s="62" t="str">
        <f t="shared" si="159"/>
        <v>North America</v>
      </c>
      <c r="R1119" s="62">
        <f t="shared" si="161"/>
        <v>8340</v>
      </c>
      <c r="S1119" s="62">
        <f t="shared" si="160"/>
        <v>0</v>
      </c>
      <c r="T1119" s="62">
        <f t="shared" si="163"/>
        <v>0</v>
      </c>
      <c r="U1119" s="62">
        <f t="shared" si="163"/>
        <v>0</v>
      </c>
      <c r="V1119" s="62">
        <f t="shared" si="163"/>
        <v>0</v>
      </c>
      <c r="W1119" s="62">
        <f t="shared" si="163"/>
        <v>0</v>
      </c>
      <c r="X1119" s="62">
        <f t="shared" si="163"/>
        <v>0</v>
      </c>
      <c r="Y1119" s="62">
        <f t="shared" si="163"/>
        <v>0</v>
      </c>
      <c r="Z1119" s="62">
        <f t="shared" si="163"/>
        <v>0</v>
      </c>
      <c r="AA1119" s="62">
        <f t="shared" si="163"/>
        <v>0</v>
      </c>
      <c r="AB1119" s="62">
        <f t="shared" si="163"/>
        <v>0</v>
      </c>
      <c r="AC1119" s="62">
        <f t="shared" si="163"/>
        <v>0</v>
      </c>
      <c r="AD1119" s="62">
        <f t="shared" si="163"/>
        <v>0</v>
      </c>
      <c r="AE1119" s="62">
        <f t="shared" si="163"/>
        <v>0</v>
      </c>
      <c r="AF1119" s="62">
        <f t="shared" si="163"/>
        <v>592.41119759560456</v>
      </c>
      <c r="AG1119" s="62">
        <f t="shared" si="163"/>
        <v>0</v>
      </c>
      <c r="AH1119" s="62">
        <f t="shared" si="163"/>
        <v>0</v>
      </c>
      <c r="AI1119" s="62">
        <f t="shared" si="163"/>
        <v>0</v>
      </c>
    </row>
    <row r="1120" spans="15:35" x14ac:dyDescent="0.2">
      <c r="O1120" s="62">
        <f t="shared" si="158"/>
        <v>593.13402993543593</v>
      </c>
      <c r="P1120" s="62" t="str">
        <f t="shared" si="159"/>
        <v>Middle East</v>
      </c>
      <c r="R1120" s="62">
        <f t="shared" si="161"/>
        <v>8347.5</v>
      </c>
      <c r="S1120" s="62">
        <f t="shared" si="160"/>
        <v>0</v>
      </c>
      <c r="T1120" s="62">
        <f t="shared" si="163"/>
        <v>0</v>
      </c>
      <c r="U1120" s="62">
        <f t="shared" si="163"/>
        <v>593.13402993543593</v>
      </c>
      <c r="V1120" s="62">
        <f t="shared" si="163"/>
        <v>0</v>
      </c>
      <c r="W1120" s="62">
        <f t="shared" si="163"/>
        <v>0</v>
      </c>
      <c r="X1120" s="62">
        <f t="shared" si="163"/>
        <v>0</v>
      </c>
      <c r="Y1120" s="62">
        <f t="shared" si="163"/>
        <v>0</v>
      </c>
      <c r="Z1120" s="62">
        <f t="shared" si="163"/>
        <v>0</v>
      </c>
      <c r="AA1120" s="62">
        <f t="shared" si="163"/>
        <v>0</v>
      </c>
      <c r="AB1120" s="62">
        <f t="shared" si="163"/>
        <v>0</v>
      </c>
      <c r="AC1120" s="62">
        <f t="shared" si="163"/>
        <v>0</v>
      </c>
      <c r="AD1120" s="62">
        <f t="shared" si="163"/>
        <v>0</v>
      </c>
      <c r="AE1120" s="62">
        <f t="shared" si="163"/>
        <v>0</v>
      </c>
      <c r="AF1120" s="62">
        <f t="shared" si="163"/>
        <v>0</v>
      </c>
      <c r="AG1120" s="62">
        <f t="shared" si="163"/>
        <v>0</v>
      </c>
      <c r="AH1120" s="62">
        <f t="shared" si="163"/>
        <v>0</v>
      </c>
      <c r="AI1120" s="62">
        <f t="shared" si="163"/>
        <v>0</v>
      </c>
    </row>
    <row r="1121" spans="15:35" x14ac:dyDescent="0.2">
      <c r="O1121" s="62">
        <f t="shared" si="158"/>
        <v>593.13402993543593</v>
      </c>
      <c r="P1121" s="62" t="str">
        <f t="shared" si="159"/>
        <v>Middle East</v>
      </c>
      <c r="R1121" s="62">
        <f t="shared" si="161"/>
        <v>8355</v>
      </c>
      <c r="S1121" s="62">
        <f t="shared" si="160"/>
        <v>0</v>
      </c>
      <c r="T1121" s="62">
        <f t="shared" si="163"/>
        <v>0</v>
      </c>
      <c r="U1121" s="62">
        <f t="shared" si="163"/>
        <v>593.13402993543593</v>
      </c>
      <c r="V1121" s="62">
        <f t="shared" si="163"/>
        <v>0</v>
      </c>
      <c r="W1121" s="62">
        <f t="shared" si="163"/>
        <v>0</v>
      </c>
      <c r="X1121" s="62">
        <f t="shared" si="163"/>
        <v>0</v>
      </c>
      <c r="Y1121" s="62">
        <f t="shared" si="163"/>
        <v>0</v>
      </c>
      <c r="Z1121" s="62">
        <f t="shared" si="163"/>
        <v>0</v>
      </c>
      <c r="AA1121" s="62">
        <f t="shared" si="163"/>
        <v>0</v>
      </c>
      <c r="AB1121" s="62">
        <f t="shared" si="163"/>
        <v>0</v>
      </c>
      <c r="AC1121" s="62">
        <f t="shared" si="163"/>
        <v>0</v>
      </c>
      <c r="AD1121" s="62">
        <f t="shared" si="163"/>
        <v>0</v>
      </c>
      <c r="AE1121" s="62">
        <f t="shared" si="163"/>
        <v>0</v>
      </c>
      <c r="AF1121" s="62">
        <f t="shared" si="163"/>
        <v>0</v>
      </c>
      <c r="AG1121" s="62">
        <f t="shared" si="163"/>
        <v>0</v>
      </c>
      <c r="AH1121" s="62">
        <f t="shared" si="163"/>
        <v>0</v>
      </c>
      <c r="AI1121" s="62">
        <f t="shared" si="163"/>
        <v>0</v>
      </c>
    </row>
    <row r="1122" spans="15:35" x14ac:dyDescent="0.2">
      <c r="O1122" s="62">
        <f t="shared" si="158"/>
        <v>593.13402993543593</v>
      </c>
      <c r="P1122" s="62" t="str">
        <f t="shared" si="159"/>
        <v>Middle East</v>
      </c>
      <c r="R1122" s="62">
        <f t="shared" si="161"/>
        <v>8362.5</v>
      </c>
      <c r="S1122" s="62">
        <f t="shared" si="160"/>
        <v>0</v>
      </c>
      <c r="T1122" s="62">
        <f t="shared" si="163"/>
        <v>0</v>
      </c>
      <c r="U1122" s="62">
        <f t="shared" si="163"/>
        <v>593.13402993543593</v>
      </c>
      <c r="V1122" s="62">
        <f t="shared" si="163"/>
        <v>0</v>
      </c>
      <c r="W1122" s="62">
        <f t="shared" si="163"/>
        <v>0</v>
      </c>
      <c r="X1122" s="62">
        <f t="shared" si="163"/>
        <v>0</v>
      </c>
      <c r="Y1122" s="62">
        <f t="shared" si="163"/>
        <v>0</v>
      </c>
      <c r="Z1122" s="62">
        <f t="shared" si="163"/>
        <v>0</v>
      </c>
      <c r="AA1122" s="62">
        <f t="shared" si="163"/>
        <v>0</v>
      </c>
      <c r="AB1122" s="62">
        <f t="shared" si="163"/>
        <v>0</v>
      </c>
      <c r="AC1122" s="62">
        <f t="shared" si="163"/>
        <v>0</v>
      </c>
      <c r="AD1122" s="62">
        <f t="shared" si="163"/>
        <v>0</v>
      </c>
      <c r="AE1122" s="62">
        <f t="shared" si="163"/>
        <v>0</v>
      </c>
      <c r="AF1122" s="62">
        <f t="shared" si="163"/>
        <v>0</v>
      </c>
      <c r="AG1122" s="62">
        <f t="shared" si="163"/>
        <v>0</v>
      </c>
      <c r="AH1122" s="62">
        <f t="shared" si="163"/>
        <v>0</v>
      </c>
      <c r="AI1122" s="62">
        <f t="shared" si="163"/>
        <v>0</v>
      </c>
    </row>
    <row r="1123" spans="15:35" x14ac:dyDescent="0.2">
      <c r="O1123" s="62">
        <f t="shared" si="158"/>
        <v>593.13402993543593</v>
      </c>
      <c r="P1123" s="62" t="str">
        <f t="shared" si="159"/>
        <v>Middle East</v>
      </c>
      <c r="R1123" s="62">
        <f t="shared" si="161"/>
        <v>8370</v>
      </c>
      <c r="S1123" s="62">
        <f t="shared" si="160"/>
        <v>0</v>
      </c>
      <c r="T1123" s="62">
        <f t="shared" si="163"/>
        <v>0</v>
      </c>
      <c r="U1123" s="62">
        <f t="shared" si="163"/>
        <v>593.13402993543593</v>
      </c>
      <c r="V1123" s="62">
        <f t="shared" si="163"/>
        <v>0</v>
      </c>
      <c r="W1123" s="62">
        <f t="shared" si="163"/>
        <v>0</v>
      </c>
      <c r="X1123" s="62">
        <f t="shared" si="163"/>
        <v>0</v>
      </c>
      <c r="Y1123" s="62">
        <f t="shared" si="163"/>
        <v>0</v>
      </c>
      <c r="Z1123" s="62">
        <f t="shared" si="163"/>
        <v>0</v>
      </c>
      <c r="AA1123" s="62">
        <f t="shared" si="163"/>
        <v>0</v>
      </c>
      <c r="AB1123" s="62">
        <f t="shared" si="163"/>
        <v>0</v>
      </c>
      <c r="AC1123" s="62">
        <f t="shared" si="163"/>
        <v>0</v>
      </c>
      <c r="AD1123" s="62">
        <f t="shared" si="163"/>
        <v>0</v>
      </c>
      <c r="AE1123" s="62">
        <f t="shared" si="163"/>
        <v>0</v>
      </c>
      <c r="AF1123" s="62">
        <f t="shared" si="163"/>
        <v>0</v>
      </c>
      <c r="AG1123" s="62">
        <f t="shared" si="163"/>
        <v>0</v>
      </c>
      <c r="AH1123" s="62">
        <f t="shared" si="163"/>
        <v>0</v>
      </c>
      <c r="AI1123" s="62">
        <f t="shared" si="163"/>
        <v>0</v>
      </c>
    </row>
    <row r="1124" spans="15:35" x14ac:dyDescent="0.2">
      <c r="O1124" s="62">
        <f t="shared" si="158"/>
        <v>593.13402993543593</v>
      </c>
      <c r="P1124" s="62" t="str">
        <f t="shared" si="159"/>
        <v>Middle East</v>
      </c>
      <c r="R1124" s="62">
        <f t="shared" si="161"/>
        <v>8377.5</v>
      </c>
      <c r="S1124" s="62">
        <f t="shared" si="160"/>
        <v>0</v>
      </c>
      <c r="T1124" s="62">
        <f t="shared" si="163"/>
        <v>0</v>
      </c>
      <c r="U1124" s="62">
        <f t="shared" si="163"/>
        <v>593.13402993543593</v>
      </c>
      <c r="V1124" s="62">
        <f t="shared" si="163"/>
        <v>0</v>
      </c>
      <c r="W1124" s="62">
        <f t="shared" si="163"/>
        <v>0</v>
      </c>
      <c r="X1124" s="62">
        <f t="shared" si="163"/>
        <v>0</v>
      </c>
      <c r="Y1124" s="62">
        <f t="shared" si="163"/>
        <v>0</v>
      </c>
      <c r="Z1124" s="62">
        <f t="shared" si="163"/>
        <v>0</v>
      </c>
      <c r="AA1124" s="62">
        <f t="shared" si="163"/>
        <v>0</v>
      </c>
      <c r="AB1124" s="62">
        <f t="shared" si="163"/>
        <v>0</v>
      </c>
      <c r="AC1124" s="62">
        <f t="shared" si="163"/>
        <v>0</v>
      </c>
      <c r="AD1124" s="62">
        <f t="shared" si="163"/>
        <v>0</v>
      </c>
      <c r="AE1124" s="62">
        <f t="shared" si="163"/>
        <v>0</v>
      </c>
      <c r="AF1124" s="62">
        <f t="shared" si="163"/>
        <v>0</v>
      </c>
      <c r="AG1124" s="62">
        <f t="shared" si="163"/>
        <v>0</v>
      </c>
      <c r="AH1124" s="62">
        <f t="shared" si="163"/>
        <v>0</v>
      </c>
      <c r="AI1124" s="62">
        <f t="shared" si="163"/>
        <v>0</v>
      </c>
    </row>
    <row r="1125" spans="15:35" x14ac:dyDescent="0.2">
      <c r="O1125" s="62">
        <f t="shared" si="158"/>
        <v>593.13402993543593</v>
      </c>
      <c r="P1125" s="62" t="str">
        <f t="shared" si="159"/>
        <v>Middle East</v>
      </c>
      <c r="R1125" s="62">
        <f t="shared" si="161"/>
        <v>8385</v>
      </c>
      <c r="S1125" s="62">
        <f t="shared" si="160"/>
        <v>0</v>
      </c>
      <c r="T1125" s="62">
        <f t="shared" si="163"/>
        <v>0</v>
      </c>
      <c r="U1125" s="62">
        <f t="shared" si="163"/>
        <v>593.13402993543593</v>
      </c>
      <c r="V1125" s="62">
        <f t="shared" si="163"/>
        <v>0</v>
      </c>
      <c r="W1125" s="62">
        <f t="shared" si="163"/>
        <v>0</v>
      </c>
      <c r="X1125" s="62">
        <f t="shared" si="163"/>
        <v>0</v>
      </c>
      <c r="Y1125" s="62">
        <f t="shared" si="163"/>
        <v>0</v>
      </c>
      <c r="Z1125" s="62">
        <f t="shared" si="163"/>
        <v>0</v>
      </c>
      <c r="AA1125" s="62">
        <f t="shared" si="163"/>
        <v>0</v>
      </c>
      <c r="AB1125" s="62">
        <f t="shared" si="163"/>
        <v>0</v>
      </c>
      <c r="AC1125" s="62">
        <f t="shared" si="163"/>
        <v>0</v>
      </c>
      <c r="AD1125" s="62">
        <f t="shared" si="163"/>
        <v>0</v>
      </c>
      <c r="AE1125" s="62">
        <f t="shared" si="163"/>
        <v>0</v>
      </c>
      <c r="AF1125" s="62">
        <f t="shared" si="163"/>
        <v>0</v>
      </c>
      <c r="AG1125" s="62">
        <f t="shared" si="163"/>
        <v>0</v>
      </c>
      <c r="AH1125" s="62">
        <f t="shared" si="163"/>
        <v>0</v>
      </c>
      <c r="AI1125" s="62">
        <f t="shared" si="163"/>
        <v>0</v>
      </c>
    </row>
    <row r="1126" spans="15:35" x14ac:dyDescent="0.2">
      <c r="O1126" s="62">
        <f t="shared" si="158"/>
        <v>598.79766319639668</v>
      </c>
      <c r="P1126" s="62" t="str">
        <f t="shared" si="159"/>
        <v>Northern Africa</v>
      </c>
      <c r="R1126" s="62">
        <f t="shared" si="161"/>
        <v>8392.5</v>
      </c>
      <c r="S1126" s="62">
        <f t="shared" si="160"/>
        <v>0</v>
      </c>
      <c r="T1126" s="62">
        <f t="shared" si="163"/>
        <v>0</v>
      </c>
      <c r="U1126" s="62">
        <f t="shared" si="163"/>
        <v>0</v>
      </c>
      <c r="V1126" s="62">
        <f t="shared" si="163"/>
        <v>0</v>
      </c>
      <c r="W1126" s="62">
        <f t="shared" si="163"/>
        <v>0</v>
      </c>
      <c r="X1126" s="62">
        <f t="shared" si="163"/>
        <v>0</v>
      </c>
      <c r="Y1126" s="62">
        <f t="shared" si="163"/>
        <v>0</v>
      </c>
      <c r="Z1126" s="62">
        <f t="shared" si="163"/>
        <v>0</v>
      </c>
      <c r="AA1126" s="62">
        <f t="shared" si="163"/>
        <v>0</v>
      </c>
      <c r="AB1126" s="62">
        <f t="shared" si="163"/>
        <v>0</v>
      </c>
      <c r="AC1126" s="62">
        <f t="shared" si="163"/>
        <v>598.79766319639668</v>
      </c>
      <c r="AD1126" s="62">
        <f t="shared" si="163"/>
        <v>0</v>
      </c>
      <c r="AE1126" s="62">
        <f t="shared" si="163"/>
        <v>0</v>
      </c>
      <c r="AF1126" s="62">
        <f t="shared" si="163"/>
        <v>0</v>
      </c>
      <c r="AG1126" s="62">
        <f t="shared" si="163"/>
        <v>0</v>
      </c>
      <c r="AH1126" s="62">
        <f t="shared" si="163"/>
        <v>0</v>
      </c>
      <c r="AI1126" s="62">
        <f t="shared" si="163"/>
        <v>0</v>
      </c>
    </row>
    <row r="1127" spans="15:35" x14ac:dyDescent="0.2">
      <c r="O1127" s="62">
        <f t="shared" si="158"/>
        <v>598.79766319639668</v>
      </c>
      <c r="P1127" s="62" t="str">
        <f t="shared" si="159"/>
        <v>Northern Africa</v>
      </c>
      <c r="R1127" s="62">
        <f t="shared" si="161"/>
        <v>8400</v>
      </c>
      <c r="S1127" s="62">
        <f t="shared" si="160"/>
        <v>0</v>
      </c>
      <c r="T1127" s="62">
        <f t="shared" si="163"/>
        <v>0</v>
      </c>
      <c r="U1127" s="62">
        <f t="shared" si="163"/>
        <v>0</v>
      </c>
      <c r="V1127" s="62">
        <f t="shared" si="163"/>
        <v>0</v>
      </c>
      <c r="W1127" s="62">
        <f t="shared" si="163"/>
        <v>0</v>
      </c>
      <c r="X1127" s="62">
        <f t="shared" si="163"/>
        <v>0</v>
      </c>
      <c r="Y1127" s="62">
        <f t="shared" si="163"/>
        <v>0</v>
      </c>
      <c r="Z1127" s="62">
        <f t="shared" si="163"/>
        <v>0</v>
      </c>
      <c r="AA1127" s="62">
        <f t="shared" si="163"/>
        <v>0</v>
      </c>
      <c r="AB1127" s="62">
        <f t="shared" si="163"/>
        <v>0</v>
      </c>
      <c r="AC1127" s="62">
        <f t="shared" si="163"/>
        <v>598.79766319639668</v>
      </c>
      <c r="AD1127" s="62">
        <f t="shared" si="163"/>
        <v>0</v>
      </c>
      <c r="AE1127" s="62">
        <f t="shared" si="163"/>
        <v>0</v>
      </c>
      <c r="AF1127" s="62">
        <f t="shared" si="163"/>
        <v>0</v>
      </c>
      <c r="AG1127" s="62">
        <f t="shared" si="163"/>
        <v>0</v>
      </c>
      <c r="AH1127" s="62">
        <f t="shared" si="163"/>
        <v>0</v>
      </c>
      <c r="AI1127" s="62">
        <f t="shared" si="163"/>
        <v>0</v>
      </c>
    </row>
    <row r="1128" spans="15:35" x14ac:dyDescent="0.2">
      <c r="O1128" s="62">
        <f t="shared" si="158"/>
        <v>598.79766319639668</v>
      </c>
      <c r="P1128" s="62" t="str">
        <f t="shared" si="159"/>
        <v>Northern Africa</v>
      </c>
      <c r="R1128" s="62">
        <f t="shared" si="161"/>
        <v>8407.5</v>
      </c>
      <c r="S1128" s="62">
        <f t="shared" si="160"/>
        <v>0</v>
      </c>
      <c r="T1128" s="62">
        <f t="shared" si="163"/>
        <v>0</v>
      </c>
      <c r="U1128" s="62">
        <f t="shared" si="163"/>
        <v>0</v>
      </c>
      <c r="V1128" s="62">
        <f t="shared" si="163"/>
        <v>0</v>
      </c>
      <c r="W1128" s="62">
        <f t="shared" si="163"/>
        <v>0</v>
      </c>
      <c r="X1128" s="62">
        <f t="shared" si="163"/>
        <v>0</v>
      </c>
      <c r="Y1128" s="62">
        <f t="shared" si="163"/>
        <v>0</v>
      </c>
      <c r="Z1128" s="62">
        <f t="shared" si="163"/>
        <v>0</v>
      </c>
      <c r="AA1128" s="62">
        <f t="shared" si="163"/>
        <v>0</v>
      </c>
      <c r="AB1128" s="62">
        <f t="shared" si="163"/>
        <v>0</v>
      </c>
      <c r="AC1128" s="62">
        <f t="shared" si="163"/>
        <v>598.79766319639668</v>
      </c>
      <c r="AD1128" s="62">
        <f t="shared" si="163"/>
        <v>0</v>
      </c>
      <c r="AE1128" s="62">
        <f t="shared" si="163"/>
        <v>0</v>
      </c>
      <c r="AF1128" s="62">
        <f t="shared" si="163"/>
        <v>0</v>
      </c>
      <c r="AG1128" s="62">
        <f t="shared" si="163"/>
        <v>0</v>
      </c>
      <c r="AH1128" s="62">
        <f t="shared" si="163"/>
        <v>0</v>
      </c>
      <c r="AI1128" s="62">
        <f t="shared" si="163"/>
        <v>0</v>
      </c>
    </row>
    <row r="1129" spans="15:35" x14ac:dyDescent="0.2">
      <c r="O1129" s="62">
        <f t="shared" si="158"/>
        <v>598.79766319639668</v>
      </c>
      <c r="P1129" s="62" t="str">
        <f t="shared" si="159"/>
        <v>Northern Africa</v>
      </c>
      <c r="R1129" s="62">
        <f t="shared" si="161"/>
        <v>8415</v>
      </c>
      <c r="S1129" s="62">
        <f t="shared" si="160"/>
        <v>0</v>
      </c>
      <c r="T1129" s="62">
        <f t="shared" si="160"/>
        <v>0</v>
      </c>
      <c r="U1129" s="62">
        <f t="shared" si="160"/>
        <v>0</v>
      </c>
      <c r="V1129" s="62">
        <f t="shared" si="160"/>
        <v>0</v>
      </c>
      <c r="W1129" s="62">
        <f t="shared" si="160"/>
        <v>0</v>
      </c>
      <c r="X1129" s="62">
        <f t="shared" si="160"/>
        <v>0</v>
      </c>
      <c r="Y1129" s="62">
        <f t="shared" si="160"/>
        <v>0</v>
      </c>
      <c r="Z1129" s="62">
        <f t="shared" si="160"/>
        <v>0</v>
      </c>
      <c r="AA1129" s="62">
        <f t="shared" si="160"/>
        <v>0</v>
      </c>
      <c r="AB1129" s="62">
        <f t="shared" si="160"/>
        <v>0</v>
      </c>
      <c r="AC1129" s="62">
        <f t="shared" si="160"/>
        <v>598.79766319639668</v>
      </c>
      <c r="AD1129" s="62">
        <f t="shared" si="160"/>
        <v>0</v>
      </c>
      <c r="AE1129" s="62">
        <f t="shared" si="160"/>
        <v>0</v>
      </c>
      <c r="AF1129" s="62">
        <f t="shared" si="160"/>
        <v>0</v>
      </c>
      <c r="AG1129" s="62">
        <f t="shared" si="160"/>
        <v>0</v>
      </c>
      <c r="AH1129" s="62">
        <f t="shared" si="160"/>
        <v>0</v>
      </c>
      <c r="AI1129" s="62">
        <f t="shared" ref="T1129:AI1145" si="164">IF($R1129&gt;MAX($L:$L),0,IF($P1129=AI$6,$O1129,0))</f>
        <v>0</v>
      </c>
    </row>
    <row r="1130" spans="15:35" x14ac:dyDescent="0.2">
      <c r="O1130" s="62">
        <f t="shared" si="158"/>
        <v>598.79766319639668</v>
      </c>
      <c r="P1130" s="62" t="str">
        <f t="shared" si="159"/>
        <v>Northern Africa</v>
      </c>
      <c r="R1130" s="62">
        <f t="shared" si="161"/>
        <v>8422.5</v>
      </c>
      <c r="S1130" s="62">
        <f t="shared" si="160"/>
        <v>0</v>
      </c>
      <c r="T1130" s="62">
        <f t="shared" si="164"/>
        <v>0</v>
      </c>
      <c r="U1130" s="62">
        <f t="shared" si="164"/>
        <v>0</v>
      </c>
      <c r="V1130" s="62">
        <f t="shared" si="164"/>
        <v>0</v>
      </c>
      <c r="W1130" s="62">
        <f t="shared" si="164"/>
        <v>0</v>
      </c>
      <c r="X1130" s="62">
        <f t="shared" si="164"/>
        <v>0</v>
      </c>
      <c r="Y1130" s="62">
        <f t="shared" si="164"/>
        <v>0</v>
      </c>
      <c r="Z1130" s="62">
        <f t="shared" si="164"/>
        <v>0</v>
      </c>
      <c r="AA1130" s="62">
        <f t="shared" si="164"/>
        <v>0</v>
      </c>
      <c r="AB1130" s="62">
        <f t="shared" si="164"/>
        <v>0</v>
      </c>
      <c r="AC1130" s="62">
        <f t="shared" si="164"/>
        <v>598.79766319639668</v>
      </c>
      <c r="AD1130" s="62">
        <f t="shared" si="164"/>
        <v>0</v>
      </c>
      <c r="AE1130" s="62">
        <f t="shared" si="164"/>
        <v>0</v>
      </c>
      <c r="AF1130" s="62">
        <f t="shared" si="164"/>
        <v>0</v>
      </c>
      <c r="AG1130" s="62">
        <f t="shared" si="164"/>
        <v>0</v>
      </c>
      <c r="AH1130" s="62">
        <f t="shared" si="164"/>
        <v>0</v>
      </c>
      <c r="AI1130" s="62">
        <f t="shared" si="164"/>
        <v>0</v>
      </c>
    </row>
    <row r="1131" spans="15:35" x14ac:dyDescent="0.2">
      <c r="O1131" s="62">
        <f t="shared" si="158"/>
        <v>598.79766319639668</v>
      </c>
      <c r="P1131" s="62" t="str">
        <f t="shared" si="159"/>
        <v>Northern Africa</v>
      </c>
      <c r="R1131" s="62">
        <f t="shared" si="161"/>
        <v>8430</v>
      </c>
      <c r="S1131" s="62">
        <f t="shared" si="160"/>
        <v>0</v>
      </c>
      <c r="T1131" s="62">
        <f t="shared" si="164"/>
        <v>0</v>
      </c>
      <c r="U1131" s="62">
        <f t="shared" si="164"/>
        <v>0</v>
      </c>
      <c r="V1131" s="62">
        <f t="shared" si="164"/>
        <v>0</v>
      </c>
      <c r="W1131" s="62">
        <f t="shared" si="164"/>
        <v>0</v>
      </c>
      <c r="X1131" s="62">
        <f t="shared" si="164"/>
        <v>0</v>
      </c>
      <c r="Y1131" s="62">
        <f t="shared" si="164"/>
        <v>0</v>
      </c>
      <c r="Z1131" s="62">
        <f t="shared" si="164"/>
        <v>0</v>
      </c>
      <c r="AA1131" s="62">
        <f t="shared" si="164"/>
        <v>0</v>
      </c>
      <c r="AB1131" s="62">
        <f t="shared" si="164"/>
        <v>0</v>
      </c>
      <c r="AC1131" s="62">
        <f t="shared" si="164"/>
        <v>598.79766319639668</v>
      </c>
      <c r="AD1131" s="62">
        <f t="shared" si="164"/>
        <v>0</v>
      </c>
      <c r="AE1131" s="62">
        <f t="shared" si="164"/>
        <v>0</v>
      </c>
      <c r="AF1131" s="62">
        <f t="shared" si="164"/>
        <v>0</v>
      </c>
      <c r="AG1131" s="62">
        <f t="shared" si="164"/>
        <v>0</v>
      </c>
      <c r="AH1131" s="62">
        <f t="shared" si="164"/>
        <v>0</v>
      </c>
      <c r="AI1131" s="62">
        <f t="shared" si="164"/>
        <v>0</v>
      </c>
    </row>
    <row r="1132" spans="15:35" x14ac:dyDescent="0.2">
      <c r="O1132" s="62">
        <f t="shared" si="158"/>
        <v>598.79766319639668</v>
      </c>
      <c r="P1132" s="62" t="str">
        <f t="shared" si="159"/>
        <v>Northern Africa</v>
      </c>
      <c r="R1132" s="62">
        <f t="shared" si="161"/>
        <v>8437.5</v>
      </c>
      <c r="S1132" s="62">
        <f t="shared" si="160"/>
        <v>0</v>
      </c>
      <c r="T1132" s="62">
        <f t="shared" si="164"/>
        <v>0</v>
      </c>
      <c r="U1132" s="62">
        <f t="shared" si="164"/>
        <v>0</v>
      </c>
      <c r="V1132" s="62">
        <f t="shared" si="164"/>
        <v>0</v>
      </c>
      <c r="W1132" s="62">
        <f t="shared" si="164"/>
        <v>0</v>
      </c>
      <c r="X1132" s="62">
        <f t="shared" si="164"/>
        <v>0</v>
      </c>
      <c r="Y1132" s="62">
        <f t="shared" si="164"/>
        <v>0</v>
      </c>
      <c r="Z1132" s="62">
        <f t="shared" si="164"/>
        <v>0</v>
      </c>
      <c r="AA1132" s="62">
        <f t="shared" si="164"/>
        <v>0</v>
      </c>
      <c r="AB1132" s="62">
        <f t="shared" si="164"/>
        <v>0</v>
      </c>
      <c r="AC1132" s="62">
        <f t="shared" si="164"/>
        <v>598.79766319639668</v>
      </c>
      <c r="AD1132" s="62">
        <f t="shared" si="164"/>
        <v>0</v>
      </c>
      <c r="AE1132" s="62">
        <f t="shared" si="164"/>
        <v>0</v>
      </c>
      <c r="AF1132" s="62">
        <f t="shared" si="164"/>
        <v>0</v>
      </c>
      <c r="AG1132" s="62">
        <f t="shared" si="164"/>
        <v>0</v>
      </c>
      <c r="AH1132" s="62">
        <f t="shared" si="164"/>
        <v>0</v>
      </c>
      <c r="AI1132" s="62">
        <f t="shared" si="164"/>
        <v>0</v>
      </c>
    </row>
    <row r="1133" spans="15:35" x14ac:dyDescent="0.2">
      <c r="O1133" s="62">
        <f t="shared" si="158"/>
        <v>598.79766319639668</v>
      </c>
      <c r="P1133" s="62" t="str">
        <f t="shared" si="159"/>
        <v>Northern Africa</v>
      </c>
      <c r="R1133" s="62">
        <f t="shared" si="161"/>
        <v>8445</v>
      </c>
      <c r="S1133" s="62">
        <f t="shared" si="160"/>
        <v>0</v>
      </c>
      <c r="T1133" s="62">
        <f t="shared" si="164"/>
        <v>0</v>
      </c>
      <c r="U1133" s="62">
        <f t="shared" si="164"/>
        <v>0</v>
      </c>
      <c r="V1133" s="62">
        <f t="shared" si="164"/>
        <v>0</v>
      </c>
      <c r="W1133" s="62">
        <f t="shared" si="164"/>
        <v>0</v>
      </c>
      <c r="X1133" s="62">
        <f t="shared" si="164"/>
        <v>0</v>
      </c>
      <c r="Y1133" s="62">
        <f t="shared" si="164"/>
        <v>0</v>
      </c>
      <c r="Z1133" s="62">
        <f t="shared" si="164"/>
        <v>0</v>
      </c>
      <c r="AA1133" s="62">
        <f t="shared" si="164"/>
        <v>0</v>
      </c>
      <c r="AB1133" s="62">
        <f t="shared" si="164"/>
        <v>0</v>
      </c>
      <c r="AC1133" s="62">
        <f t="shared" si="164"/>
        <v>598.79766319639668</v>
      </c>
      <c r="AD1133" s="62">
        <f t="shared" si="164"/>
        <v>0</v>
      </c>
      <c r="AE1133" s="62">
        <f t="shared" si="164"/>
        <v>0</v>
      </c>
      <c r="AF1133" s="62">
        <f t="shared" si="164"/>
        <v>0</v>
      </c>
      <c r="AG1133" s="62">
        <f t="shared" si="164"/>
        <v>0</v>
      </c>
      <c r="AH1133" s="62">
        <f t="shared" si="164"/>
        <v>0</v>
      </c>
      <c r="AI1133" s="62">
        <f t="shared" si="164"/>
        <v>0</v>
      </c>
    </row>
    <row r="1134" spans="15:35" x14ac:dyDescent="0.2">
      <c r="O1134" s="62">
        <f t="shared" si="158"/>
        <v>598.79766319639668</v>
      </c>
      <c r="P1134" s="62" t="str">
        <f t="shared" si="159"/>
        <v>Northern Africa</v>
      </c>
      <c r="R1134" s="62">
        <f t="shared" si="161"/>
        <v>8452.5</v>
      </c>
      <c r="S1134" s="62">
        <f t="shared" si="160"/>
        <v>0</v>
      </c>
      <c r="T1134" s="62">
        <f t="shared" si="164"/>
        <v>0</v>
      </c>
      <c r="U1134" s="62">
        <f t="shared" si="164"/>
        <v>0</v>
      </c>
      <c r="V1134" s="62">
        <f t="shared" si="164"/>
        <v>0</v>
      </c>
      <c r="W1134" s="62">
        <f t="shared" si="164"/>
        <v>0</v>
      </c>
      <c r="X1134" s="62">
        <f t="shared" si="164"/>
        <v>0</v>
      </c>
      <c r="Y1134" s="62">
        <f t="shared" si="164"/>
        <v>0</v>
      </c>
      <c r="Z1134" s="62">
        <f t="shared" si="164"/>
        <v>0</v>
      </c>
      <c r="AA1134" s="62">
        <f t="shared" si="164"/>
        <v>0</v>
      </c>
      <c r="AB1134" s="62">
        <f t="shared" si="164"/>
        <v>0</v>
      </c>
      <c r="AC1134" s="62">
        <f t="shared" si="164"/>
        <v>598.79766319639668</v>
      </c>
      <c r="AD1134" s="62">
        <f t="shared" si="164"/>
        <v>0</v>
      </c>
      <c r="AE1134" s="62">
        <f t="shared" si="164"/>
        <v>0</v>
      </c>
      <c r="AF1134" s="62">
        <f t="shared" si="164"/>
        <v>0</v>
      </c>
      <c r="AG1134" s="62">
        <f t="shared" si="164"/>
        <v>0</v>
      </c>
      <c r="AH1134" s="62">
        <f t="shared" si="164"/>
        <v>0</v>
      </c>
      <c r="AI1134" s="62">
        <f t="shared" si="164"/>
        <v>0</v>
      </c>
    </row>
    <row r="1135" spans="15:35" x14ac:dyDescent="0.2">
      <c r="O1135" s="62">
        <f t="shared" si="158"/>
        <v>598.79766319639668</v>
      </c>
      <c r="P1135" s="62" t="str">
        <f t="shared" si="159"/>
        <v>Northern Africa</v>
      </c>
      <c r="R1135" s="62">
        <f t="shared" si="161"/>
        <v>8460</v>
      </c>
      <c r="S1135" s="62">
        <f t="shared" si="160"/>
        <v>0</v>
      </c>
      <c r="T1135" s="62">
        <f t="shared" si="164"/>
        <v>0</v>
      </c>
      <c r="U1135" s="62">
        <f t="shared" si="164"/>
        <v>0</v>
      </c>
      <c r="V1135" s="62">
        <f t="shared" si="164"/>
        <v>0</v>
      </c>
      <c r="W1135" s="62">
        <f t="shared" si="164"/>
        <v>0</v>
      </c>
      <c r="X1135" s="62">
        <f t="shared" si="164"/>
        <v>0</v>
      </c>
      <c r="Y1135" s="62">
        <f t="shared" si="164"/>
        <v>0</v>
      </c>
      <c r="Z1135" s="62">
        <f t="shared" si="164"/>
        <v>0</v>
      </c>
      <c r="AA1135" s="62">
        <f t="shared" si="164"/>
        <v>0</v>
      </c>
      <c r="AB1135" s="62">
        <f t="shared" si="164"/>
        <v>0</v>
      </c>
      <c r="AC1135" s="62">
        <f t="shared" si="164"/>
        <v>598.79766319639668</v>
      </c>
      <c r="AD1135" s="62">
        <f t="shared" si="164"/>
        <v>0</v>
      </c>
      <c r="AE1135" s="62">
        <f t="shared" si="164"/>
        <v>0</v>
      </c>
      <c r="AF1135" s="62">
        <f t="shared" si="164"/>
        <v>0</v>
      </c>
      <c r="AG1135" s="62">
        <f t="shared" si="164"/>
        <v>0</v>
      </c>
      <c r="AH1135" s="62">
        <f t="shared" si="164"/>
        <v>0</v>
      </c>
      <c r="AI1135" s="62">
        <f t="shared" si="164"/>
        <v>0</v>
      </c>
    </row>
    <row r="1136" spans="15:35" x14ac:dyDescent="0.2">
      <c r="O1136" s="62">
        <f t="shared" si="158"/>
        <v>598.79766319639668</v>
      </c>
      <c r="P1136" s="62" t="str">
        <f t="shared" si="159"/>
        <v>Northern Africa</v>
      </c>
      <c r="R1136" s="62">
        <f t="shared" si="161"/>
        <v>8467.5</v>
      </c>
      <c r="S1136" s="62">
        <f t="shared" si="160"/>
        <v>0</v>
      </c>
      <c r="T1136" s="62">
        <f t="shared" si="164"/>
        <v>0</v>
      </c>
      <c r="U1136" s="62">
        <f t="shared" si="164"/>
        <v>0</v>
      </c>
      <c r="V1136" s="62">
        <f t="shared" si="164"/>
        <v>0</v>
      </c>
      <c r="W1136" s="62">
        <f t="shared" si="164"/>
        <v>0</v>
      </c>
      <c r="X1136" s="62">
        <f t="shared" si="164"/>
        <v>0</v>
      </c>
      <c r="Y1136" s="62">
        <f t="shared" si="164"/>
        <v>0</v>
      </c>
      <c r="Z1136" s="62">
        <f t="shared" si="164"/>
        <v>0</v>
      </c>
      <c r="AA1136" s="62">
        <f t="shared" si="164"/>
        <v>0</v>
      </c>
      <c r="AB1136" s="62">
        <f t="shared" si="164"/>
        <v>0</v>
      </c>
      <c r="AC1136" s="62">
        <f t="shared" si="164"/>
        <v>598.79766319639668</v>
      </c>
      <c r="AD1136" s="62">
        <f t="shared" si="164"/>
        <v>0</v>
      </c>
      <c r="AE1136" s="62">
        <f t="shared" si="164"/>
        <v>0</v>
      </c>
      <c r="AF1136" s="62">
        <f t="shared" si="164"/>
        <v>0</v>
      </c>
      <c r="AG1136" s="62">
        <f t="shared" si="164"/>
        <v>0</v>
      </c>
      <c r="AH1136" s="62">
        <f t="shared" si="164"/>
        <v>0</v>
      </c>
      <c r="AI1136" s="62">
        <f t="shared" si="164"/>
        <v>0</v>
      </c>
    </row>
    <row r="1137" spans="15:35" x14ac:dyDescent="0.2">
      <c r="O1137" s="62">
        <f t="shared" si="158"/>
        <v>598.79766319639668</v>
      </c>
      <c r="P1137" s="62" t="str">
        <f t="shared" si="159"/>
        <v>Northern Africa</v>
      </c>
      <c r="R1137" s="62">
        <f t="shared" si="161"/>
        <v>8475</v>
      </c>
      <c r="S1137" s="62">
        <f t="shared" si="160"/>
        <v>0</v>
      </c>
      <c r="T1137" s="62">
        <f t="shared" si="164"/>
        <v>0</v>
      </c>
      <c r="U1137" s="62">
        <f t="shared" si="164"/>
        <v>0</v>
      </c>
      <c r="V1137" s="62">
        <f t="shared" si="164"/>
        <v>0</v>
      </c>
      <c r="W1137" s="62">
        <f t="shared" si="164"/>
        <v>0</v>
      </c>
      <c r="X1137" s="62">
        <f t="shared" si="164"/>
        <v>0</v>
      </c>
      <c r="Y1137" s="62">
        <f t="shared" si="164"/>
        <v>0</v>
      </c>
      <c r="Z1137" s="62">
        <f t="shared" si="164"/>
        <v>0</v>
      </c>
      <c r="AA1137" s="62">
        <f t="shared" si="164"/>
        <v>0</v>
      </c>
      <c r="AB1137" s="62">
        <f t="shared" si="164"/>
        <v>0</v>
      </c>
      <c r="AC1137" s="62">
        <f t="shared" si="164"/>
        <v>598.79766319639668</v>
      </c>
      <c r="AD1137" s="62">
        <f t="shared" si="164"/>
        <v>0</v>
      </c>
      <c r="AE1137" s="62">
        <f t="shared" si="164"/>
        <v>0</v>
      </c>
      <c r="AF1137" s="62">
        <f t="shared" si="164"/>
        <v>0</v>
      </c>
      <c r="AG1137" s="62">
        <f t="shared" si="164"/>
        <v>0</v>
      </c>
      <c r="AH1137" s="62">
        <f t="shared" si="164"/>
        <v>0</v>
      </c>
      <c r="AI1137" s="62">
        <f t="shared" si="164"/>
        <v>0</v>
      </c>
    </row>
    <row r="1138" spans="15:35" x14ac:dyDescent="0.2">
      <c r="O1138" s="62">
        <f t="shared" si="158"/>
        <v>598.79766319639668</v>
      </c>
      <c r="P1138" s="62" t="str">
        <f t="shared" si="159"/>
        <v>Northern Africa</v>
      </c>
      <c r="R1138" s="62">
        <f t="shared" si="161"/>
        <v>8482.5</v>
      </c>
      <c r="S1138" s="62">
        <f t="shared" si="160"/>
        <v>0</v>
      </c>
      <c r="T1138" s="62">
        <f t="shared" si="164"/>
        <v>0</v>
      </c>
      <c r="U1138" s="62">
        <f t="shared" si="164"/>
        <v>0</v>
      </c>
      <c r="V1138" s="62">
        <f t="shared" si="164"/>
        <v>0</v>
      </c>
      <c r="W1138" s="62">
        <f t="shared" si="164"/>
        <v>0</v>
      </c>
      <c r="X1138" s="62">
        <f t="shared" si="164"/>
        <v>0</v>
      </c>
      <c r="Y1138" s="62">
        <f t="shared" si="164"/>
        <v>0</v>
      </c>
      <c r="Z1138" s="62">
        <f t="shared" si="164"/>
        <v>0</v>
      </c>
      <c r="AA1138" s="62">
        <f t="shared" si="164"/>
        <v>0</v>
      </c>
      <c r="AB1138" s="62">
        <f t="shared" si="164"/>
        <v>0</v>
      </c>
      <c r="AC1138" s="62">
        <f t="shared" si="164"/>
        <v>598.79766319639668</v>
      </c>
      <c r="AD1138" s="62">
        <f t="shared" si="164"/>
        <v>0</v>
      </c>
      <c r="AE1138" s="62">
        <f t="shared" si="164"/>
        <v>0</v>
      </c>
      <c r="AF1138" s="62">
        <f t="shared" si="164"/>
        <v>0</v>
      </c>
      <c r="AG1138" s="62">
        <f t="shared" si="164"/>
        <v>0</v>
      </c>
      <c r="AH1138" s="62">
        <f t="shared" si="164"/>
        <v>0</v>
      </c>
      <c r="AI1138" s="62">
        <f t="shared" si="164"/>
        <v>0</v>
      </c>
    </row>
    <row r="1139" spans="15:35" x14ac:dyDescent="0.2">
      <c r="O1139" s="62">
        <f t="shared" si="158"/>
        <v>598.79766319639668</v>
      </c>
      <c r="P1139" s="62" t="str">
        <f t="shared" si="159"/>
        <v>Northern Africa</v>
      </c>
      <c r="R1139" s="62">
        <f t="shared" si="161"/>
        <v>8490</v>
      </c>
      <c r="S1139" s="62">
        <f t="shared" si="160"/>
        <v>0</v>
      </c>
      <c r="T1139" s="62">
        <f t="shared" si="164"/>
        <v>0</v>
      </c>
      <c r="U1139" s="62">
        <f t="shared" si="164"/>
        <v>0</v>
      </c>
      <c r="V1139" s="62">
        <f t="shared" si="164"/>
        <v>0</v>
      </c>
      <c r="W1139" s="62">
        <f t="shared" si="164"/>
        <v>0</v>
      </c>
      <c r="X1139" s="62">
        <f t="shared" si="164"/>
        <v>0</v>
      </c>
      <c r="Y1139" s="62">
        <f t="shared" si="164"/>
        <v>0</v>
      </c>
      <c r="Z1139" s="62">
        <f t="shared" si="164"/>
        <v>0</v>
      </c>
      <c r="AA1139" s="62">
        <f t="shared" si="164"/>
        <v>0</v>
      </c>
      <c r="AB1139" s="62">
        <f t="shared" si="164"/>
        <v>0</v>
      </c>
      <c r="AC1139" s="62">
        <f t="shared" si="164"/>
        <v>598.79766319639668</v>
      </c>
      <c r="AD1139" s="62">
        <f t="shared" si="164"/>
        <v>0</v>
      </c>
      <c r="AE1139" s="62">
        <f t="shared" si="164"/>
        <v>0</v>
      </c>
      <c r="AF1139" s="62">
        <f t="shared" si="164"/>
        <v>0</v>
      </c>
      <c r="AG1139" s="62">
        <f t="shared" si="164"/>
        <v>0</v>
      </c>
      <c r="AH1139" s="62">
        <f t="shared" si="164"/>
        <v>0</v>
      </c>
      <c r="AI1139" s="62">
        <f t="shared" si="164"/>
        <v>0</v>
      </c>
    </row>
    <row r="1140" spans="15:35" x14ac:dyDescent="0.2">
      <c r="O1140" s="62">
        <f t="shared" si="158"/>
        <v>599.07266319639666</v>
      </c>
      <c r="P1140" s="62" t="str">
        <f t="shared" si="159"/>
        <v>Northern Africa</v>
      </c>
      <c r="R1140" s="62">
        <f t="shared" si="161"/>
        <v>8497.5</v>
      </c>
      <c r="S1140" s="62">
        <f t="shared" si="160"/>
        <v>0</v>
      </c>
      <c r="T1140" s="62">
        <f t="shared" si="164"/>
        <v>0</v>
      </c>
      <c r="U1140" s="62">
        <f t="shared" si="164"/>
        <v>0</v>
      </c>
      <c r="V1140" s="62">
        <f t="shared" si="164"/>
        <v>0</v>
      </c>
      <c r="W1140" s="62">
        <f t="shared" si="164"/>
        <v>0</v>
      </c>
      <c r="X1140" s="62">
        <f t="shared" si="164"/>
        <v>0</v>
      </c>
      <c r="Y1140" s="62">
        <f t="shared" si="164"/>
        <v>0</v>
      </c>
      <c r="Z1140" s="62">
        <f t="shared" si="164"/>
        <v>0</v>
      </c>
      <c r="AA1140" s="62">
        <f t="shared" si="164"/>
        <v>0</v>
      </c>
      <c r="AB1140" s="62">
        <f t="shared" si="164"/>
        <v>0</v>
      </c>
      <c r="AC1140" s="62">
        <f t="shared" si="164"/>
        <v>599.07266319639666</v>
      </c>
      <c r="AD1140" s="62">
        <f t="shared" si="164"/>
        <v>0</v>
      </c>
      <c r="AE1140" s="62">
        <f t="shared" si="164"/>
        <v>0</v>
      </c>
      <c r="AF1140" s="62">
        <f t="shared" si="164"/>
        <v>0</v>
      </c>
      <c r="AG1140" s="62">
        <f t="shared" si="164"/>
        <v>0</v>
      </c>
      <c r="AH1140" s="62">
        <f t="shared" si="164"/>
        <v>0</v>
      </c>
      <c r="AI1140" s="62">
        <f t="shared" si="164"/>
        <v>0</v>
      </c>
    </row>
    <row r="1141" spans="15:35" x14ac:dyDescent="0.2">
      <c r="O1141" s="62">
        <f t="shared" si="158"/>
        <v>599.07266319639666</v>
      </c>
      <c r="P1141" s="62" t="str">
        <f t="shared" si="159"/>
        <v>Northern Africa</v>
      </c>
      <c r="R1141" s="62">
        <f t="shared" si="161"/>
        <v>8505</v>
      </c>
      <c r="S1141" s="62">
        <f t="shared" si="160"/>
        <v>0</v>
      </c>
      <c r="T1141" s="62">
        <f t="shared" si="164"/>
        <v>0</v>
      </c>
      <c r="U1141" s="62">
        <f t="shared" si="164"/>
        <v>0</v>
      </c>
      <c r="V1141" s="62">
        <f t="shared" si="164"/>
        <v>0</v>
      </c>
      <c r="W1141" s="62">
        <f t="shared" si="164"/>
        <v>0</v>
      </c>
      <c r="X1141" s="62">
        <f t="shared" si="164"/>
        <v>0</v>
      </c>
      <c r="Y1141" s="62">
        <f t="shared" si="164"/>
        <v>0</v>
      </c>
      <c r="Z1141" s="62">
        <f t="shared" si="164"/>
        <v>0</v>
      </c>
      <c r="AA1141" s="62">
        <f t="shared" si="164"/>
        <v>0</v>
      </c>
      <c r="AB1141" s="62">
        <f t="shared" si="164"/>
        <v>0</v>
      </c>
      <c r="AC1141" s="62">
        <f t="shared" si="164"/>
        <v>599.07266319639666</v>
      </c>
      <c r="AD1141" s="62">
        <f t="shared" si="164"/>
        <v>0</v>
      </c>
      <c r="AE1141" s="62">
        <f t="shared" si="164"/>
        <v>0</v>
      </c>
      <c r="AF1141" s="62">
        <f t="shared" si="164"/>
        <v>0</v>
      </c>
      <c r="AG1141" s="62">
        <f t="shared" si="164"/>
        <v>0</v>
      </c>
      <c r="AH1141" s="62">
        <f t="shared" si="164"/>
        <v>0</v>
      </c>
      <c r="AI1141" s="62">
        <f t="shared" si="164"/>
        <v>0</v>
      </c>
    </row>
    <row r="1142" spans="15:35" x14ac:dyDescent="0.2">
      <c r="O1142" s="62">
        <f t="shared" si="158"/>
        <v>599.07266319639666</v>
      </c>
      <c r="P1142" s="62" t="str">
        <f t="shared" si="159"/>
        <v>Northern Africa</v>
      </c>
      <c r="R1142" s="62">
        <f t="shared" si="161"/>
        <v>8512.5</v>
      </c>
      <c r="S1142" s="62">
        <f t="shared" si="160"/>
        <v>0</v>
      </c>
      <c r="T1142" s="62">
        <f t="shared" si="164"/>
        <v>0</v>
      </c>
      <c r="U1142" s="62">
        <f t="shared" si="164"/>
        <v>0</v>
      </c>
      <c r="V1142" s="62">
        <f t="shared" si="164"/>
        <v>0</v>
      </c>
      <c r="W1142" s="62">
        <f t="shared" si="164"/>
        <v>0</v>
      </c>
      <c r="X1142" s="62">
        <f t="shared" si="164"/>
        <v>0</v>
      </c>
      <c r="Y1142" s="62">
        <f t="shared" si="164"/>
        <v>0</v>
      </c>
      <c r="Z1142" s="62">
        <f t="shared" si="164"/>
        <v>0</v>
      </c>
      <c r="AA1142" s="62">
        <f t="shared" si="164"/>
        <v>0</v>
      </c>
      <c r="AB1142" s="62">
        <f t="shared" si="164"/>
        <v>0</v>
      </c>
      <c r="AC1142" s="62">
        <f t="shared" si="164"/>
        <v>599.07266319639666</v>
      </c>
      <c r="AD1142" s="62">
        <f t="shared" si="164"/>
        <v>0</v>
      </c>
      <c r="AE1142" s="62">
        <f t="shared" si="164"/>
        <v>0</v>
      </c>
      <c r="AF1142" s="62">
        <f t="shared" si="164"/>
        <v>0</v>
      </c>
      <c r="AG1142" s="62">
        <f t="shared" si="164"/>
        <v>0</v>
      </c>
      <c r="AH1142" s="62">
        <f t="shared" si="164"/>
        <v>0</v>
      </c>
      <c r="AI1142" s="62">
        <f t="shared" si="164"/>
        <v>0</v>
      </c>
    </row>
    <row r="1143" spans="15:35" x14ac:dyDescent="0.2">
      <c r="O1143" s="62">
        <f t="shared" si="158"/>
        <v>599.07266319639666</v>
      </c>
      <c r="P1143" s="62" t="str">
        <f t="shared" si="159"/>
        <v>Northern Africa</v>
      </c>
      <c r="R1143" s="62">
        <f t="shared" si="161"/>
        <v>8520</v>
      </c>
      <c r="S1143" s="62">
        <f t="shared" si="160"/>
        <v>0</v>
      </c>
      <c r="T1143" s="62">
        <f t="shared" si="164"/>
        <v>0</v>
      </c>
      <c r="U1143" s="62">
        <f t="shared" si="164"/>
        <v>0</v>
      </c>
      <c r="V1143" s="62">
        <f t="shared" si="164"/>
        <v>0</v>
      </c>
      <c r="W1143" s="62">
        <f t="shared" si="164"/>
        <v>0</v>
      </c>
      <c r="X1143" s="62">
        <f t="shared" si="164"/>
        <v>0</v>
      </c>
      <c r="Y1143" s="62">
        <f t="shared" si="164"/>
        <v>0</v>
      </c>
      <c r="Z1143" s="62">
        <f t="shared" si="164"/>
        <v>0</v>
      </c>
      <c r="AA1143" s="62">
        <f t="shared" si="164"/>
        <v>0</v>
      </c>
      <c r="AB1143" s="62">
        <f t="shared" si="164"/>
        <v>0</v>
      </c>
      <c r="AC1143" s="62">
        <f t="shared" si="164"/>
        <v>599.07266319639666</v>
      </c>
      <c r="AD1143" s="62">
        <f t="shared" si="164"/>
        <v>0</v>
      </c>
      <c r="AE1143" s="62">
        <f t="shared" si="164"/>
        <v>0</v>
      </c>
      <c r="AF1143" s="62">
        <f t="shared" si="164"/>
        <v>0</v>
      </c>
      <c r="AG1143" s="62">
        <f t="shared" si="164"/>
        <v>0</v>
      </c>
      <c r="AH1143" s="62">
        <f t="shared" si="164"/>
        <v>0</v>
      </c>
      <c r="AI1143" s="62">
        <f t="shared" si="164"/>
        <v>0</v>
      </c>
    </row>
    <row r="1144" spans="15:35" x14ac:dyDescent="0.2">
      <c r="O1144" s="62">
        <f t="shared" si="158"/>
        <v>599.07266319639666</v>
      </c>
      <c r="P1144" s="62" t="str">
        <f t="shared" si="159"/>
        <v>Northern Africa</v>
      </c>
      <c r="R1144" s="62">
        <f t="shared" si="161"/>
        <v>8527.5</v>
      </c>
      <c r="S1144" s="62">
        <f t="shared" si="160"/>
        <v>0</v>
      </c>
      <c r="T1144" s="62">
        <f t="shared" si="164"/>
        <v>0</v>
      </c>
      <c r="U1144" s="62">
        <f t="shared" si="164"/>
        <v>0</v>
      </c>
      <c r="V1144" s="62">
        <f t="shared" si="164"/>
        <v>0</v>
      </c>
      <c r="W1144" s="62">
        <f t="shared" si="164"/>
        <v>0</v>
      </c>
      <c r="X1144" s="62">
        <f t="shared" si="164"/>
        <v>0</v>
      </c>
      <c r="Y1144" s="62">
        <f t="shared" si="164"/>
        <v>0</v>
      </c>
      <c r="Z1144" s="62">
        <f t="shared" si="164"/>
        <v>0</v>
      </c>
      <c r="AA1144" s="62">
        <f t="shared" si="164"/>
        <v>0</v>
      </c>
      <c r="AB1144" s="62">
        <f t="shared" si="164"/>
        <v>0</v>
      </c>
      <c r="AC1144" s="62">
        <f t="shared" si="164"/>
        <v>599.07266319639666</v>
      </c>
      <c r="AD1144" s="62">
        <f t="shared" si="164"/>
        <v>0</v>
      </c>
      <c r="AE1144" s="62">
        <f t="shared" si="164"/>
        <v>0</v>
      </c>
      <c r="AF1144" s="62">
        <f t="shared" si="164"/>
        <v>0</v>
      </c>
      <c r="AG1144" s="62">
        <f t="shared" si="164"/>
        <v>0</v>
      </c>
      <c r="AH1144" s="62">
        <f t="shared" si="164"/>
        <v>0</v>
      </c>
      <c r="AI1144" s="62">
        <f t="shared" si="164"/>
        <v>0</v>
      </c>
    </row>
    <row r="1145" spans="15:35" x14ac:dyDescent="0.2">
      <c r="O1145" s="62">
        <f t="shared" si="158"/>
        <v>599.07266319639666</v>
      </c>
      <c r="P1145" s="62" t="str">
        <f t="shared" si="159"/>
        <v>Northern Africa</v>
      </c>
      <c r="R1145" s="62">
        <f t="shared" si="161"/>
        <v>8535</v>
      </c>
      <c r="S1145" s="62">
        <f t="shared" si="160"/>
        <v>0</v>
      </c>
      <c r="T1145" s="62">
        <f t="shared" si="164"/>
        <v>0</v>
      </c>
      <c r="U1145" s="62">
        <f t="shared" si="164"/>
        <v>0</v>
      </c>
      <c r="V1145" s="62">
        <f t="shared" si="164"/>
        <v>0</v>
      </c>
      <c r="W1145" s="62">
        <f t="shared" si="164"/>
        <v>0</v>
      </c>
      <c r="X1145" s="62">
        <f t="shared" si="164"/>
        <v>0</v>
      </c>
      <c r="Y1145" s="62">
        <f t="shared" si="164"/>
        <v>0</v>
      </c>
      <c r="Z1145" s="62">
        <f t="shared" si="164"/>
        <v>0</v>
      </c>
      <c r="AA1145" s="62">
        <f t="shared" si="164"/>
        <v>0</v>
      </c>
      <c r="AB1145" s="62">
        <f t="shared" si="164"/>
        <v>0</v>
      </c>
      <c r="AC1145" s="62">
        <f t="shared" si="164"/>
        <v>599.07266319639666</v>
      </c>
      <c r="AD1145" s="62">
        <f t="shared" si="164"/>
        <v>0</v>
      </c>
      <c r="AE1145" s="62">
        <f t="shared" si="164"/>
        <v>0</v>
      </c>
      <c r="AF1145" s="62">
        <f t="shared" si="164"/>
        <v>0</v>
      </c>
      <c r="AG1145" s="62">
        <f t="shared" si="164"/>
        <v>0</v>
      </c>
      <c r="AH1145" s="62">
        <f t="shared" ref="T1145:AI1161" si="165">IF($R1145&gt;MAX($L:$L),0,IF($P1145=AH$6,$O1145,0))</f>
        <v>0</v>
      </c>
      <c r="AI1145" s="62">
        <f t="shared" si="165"/>
        <v>0</v>
      </c>
    </row>
    <row r="1146" spans="15:35" x14ac:dyDescent="0.2">
      <c r="O1146" s="62">
        <f t="shared" si="158"/>
        <v>599.07266319639666</v>
      </c>
      <c r="P1146" s="62" t="str">
        <f t="shared" si="159"/>
        <v>Northern Africa</v>
      </c>
      <c r="R1146" s="62">
        <f t="shared" si="161"/>
        <v>8542.5</v>
      </c>
      <c r="S1146" s="62">
        <f t="shared" si="160"/>
        <v>0</v>
      </c>
      <c r="T1146" s="62">
        <f t="shared" si="165"/>
        <v>0</v>
      </c>
      <c r="U1146" s="62">
        <f t="shared" si="165"/>
        <v>0</v>
      </c>
      <c r="V1146" s="62">
        <f t="shared" si="165"/>
        <v>0</v>
      </c>
      <c r="W1146" s="62">
        <f t="shared" si="165"/>
        <v>0</v>
      </c>
      <c r="X1146" s="62">
        <f t="shared" si="165"/>
        <v>0</v>
      </c>
      <c r="Y1146" s="62">
        <f t="shared" si="165"/>
        <v>0</v>
      </c>
      <c r="Z1146" s="62">
        <f t="shared" si="165"/>
        <v>0</v>
      </c>
      <c r="AA1146" s="62">
        <f t="shared" si="165"/>
        <v>0</v>
      </c>
      <c r="AB1146" s="62">
        <f t="shared" si="165"/>
        <v>0</v>
      </c>
      <c r="AC1146" s="62">
        <f t="shared" si="165"/>
        <v>599.07266319639666</v>
      </c>
      <c r="AD1146" s="62">
        <f t="shared" si="165"/>
        <v>0</v>
      </c>
      <c r="AE1146" s="62">
        <f t="shared" si="165"/>
        <v>0</v>
      </c>
      <c r="AF1146" s="62">
        <f t="shared" si="165"/>
        <v>0</v>
      </c>
      <c r="AG1146" s="62">
        <f t="shared" si="165"/>
        <v>0</v>
      </c>
      <c r="AH1146" s="62">
        <f t="shared" si="165"/>
        <v>0</v>
      </c>
      <c r="AI1146" s="62">
        <f t="shared" si="165"/>
        <v>0</v>
      </c>
    </row>
    <row r="1147" spans="15:35" x14ac:dyDescent="0.2">
      <c r="O1147" s="62">
        <f t="shared" si="158"/>
        <v>599.07266319639666</v>
      </c>
      <c r="P1147" s="62" t="str">
        <f t="shared" si="159"/>
        <v>Northern Africa</v>
      </c>
      <c r="R1147" s="62">
        <f t="shared" si="161"/>
        <v>8550</v>
      </c>
      <c r="S1147" s="62">
        <f t="shared" si="160"/>
        <v>0</v>
      </c>
      <c r="T1147" s="62">
        <f t="shared" si="165"/>
        <v>0</v>
      </c>
      <c r="U1147" s="62">
        <f t="shared" si="165"/>
        <v>0</v>
      </c>
      <c r="V1147" s="62">
        <f t="shared" si="165"/>
        <v>0</v>
      </c>
      <c r="W1147" s="62">
        <f t="shared" si="165"/>
        <v>0</v>
      </c>
      <c r="X1147" s="62">
        <f t="shared" si="165"/>
        <v>0</v>
      </c>
      <c r="Y1147" s="62">
        <f t="shared" si="165"/>
        <v>0</v>
      </c>
      <c r="Z1147" s="62">
        <f t="shared" si="165"/>
        <v>0</v>
      </c>
      <c r="AA1147" s="62">
        <f t="shared" si="165"/>
        <v>0</v>
      </c>
      <c r="AB1147" s="62">
        <f t="shared" si="165"/>
        <v>0</v>
      </c>
      <c r="AC1147" s="62">
        <f t="shared" si="165"/>
        <v>599.07266319639666</v>
      </c>
      <c r="AD1147" s="62">
        <f t="shared" si="165"/>
        <v>0</v>
      </c>
      <c r="AE1147" s="62">
        <f t="shared" si="165"/>
        <v>0</v>
      </c>
      <c r="AF1147" s="62">
        <f t="shared" si="165"/>
        <v>0</v>
      </c>
      <c r="AG1147" s="62">
        <f t="shared" si="165"/>
        <v>0</v>
      </c>
      <c r="AH1147" s="62">
        <f t="shared" si="165"/>
        <v>0</v>
      </c>
      <c r="AI1147" s="62">
        <f t="shared" si="165"/>
        <v>0</v>
      </c>
    </row>
    <row r="1148" spans="15:35" x14ac:dyDescent="0.2">
      <c r="O1148" s="62">
        <f t="shared" si="158"/>
        <v>599.07266319639666</v>
      </c>
      <c r="P1148" s="62" t="str">
        <f t="shared" si="159"/>
        <v>Northern Africa</v>
      </c>
      <c r="R1148" s="62">
        <f t="shared" si="161"/>
        <v>8557.5</v>
      </c>
      <c r="S1148" s="62">
        <f t="shared" si="160"/>
        <v>0</v>
      </c>
      <c r="T1148" s="62">
        <f t="shared" si="165"/>
        <v>0</v>
      </c>
      <c r="U1148" s="62">
        <f t="shared" si="165"/>
        <v>0</v>
      </c>
      <c r="V1148" s="62">
        <f t="shared" si="165"/>
        <v>0</v>
      </c>
      <c r="W1148" s="62">
        <f t="shared" si="165"/>
        <v>0</v>
      </c>
      <c r="X1148" s="62">
        <f t="shared" si="165"/>
        <v>0</v>
      </c>
      <c r="Y1148" s="62">
        <f t="shared" si="165"/>
        <v>0</v>
      </c>
      <c r="Z1148" s="62">
        <f t="shared" si="165"/>
        <v>0</v>
      </c>
      <c r="AA1148" s="62">
        <f t="shared" si="165"/>
        <v>0</v>
      </c>
      <c r="AB1148" s="62">
        <f t="shared" si="165"/>
        <v>0</v>
      </c>
      <c r="AC1148" s="62">
        <f t="shared" si="165"/>
        <v>599.07266319639666</v>
      </c>
      <c r="AD1148" s="62">
        <f t="shared" si="165"/>
        <v>0</v>
      </c>
      <c r="AE1148" s="62">
        <f t="shared" si="165"/>
        <v>0</v>
      </c>
      <c r="AF1148" s="62">
        <f t="shared" si="165"/>
        <v>0</v>
      </c>
      <c r="AG1148" s="62">
        <f t="shared" si="165"/>
        <v>0</v>
      </c>
      <c r="AH1148" s="62">
        <f t="shared" si="165"/>
        <v>0</v>
      </c>
      <c r="AI1148" s="62">
        <f t="shared" si="165"/>
        <v>0</v>
      </c>
    </row>
    <row r="1149" spans="15:35" x14ac:dyDescent="0.2">
      <c r="O1149" s="62">
        <f t="shared" si="158"/>
        <v>599.07266319639666</v>
      </c>
      <c r="P1149" s="62" t="str">
        <f t="shared" si="159"/>
        <v>Northern Africa</v>
      </c>
      <c r="R1149" s="62">
        <f t="shared" si="161"/>
        <v>8565</v>
      </c>
      <c r="S1149" s="62">
        <f t="shared" si="160"/>
        <v>0</v>
      </c>
      <c r="T1149" s="62">
        <f t="shared" si="165"/>
        <v>0</v>
      </c>
      <c r="U1149" s="62">
        <f t="shared" si="165"/>
        <v>0</v>
      </c>
      <c r="V1149" s="62">
        <f t="shared" si="165"/>
        <v>0</v>
      </c>
      <c r="W1149" s="62">
        <f t="shared" si="165"/>
        <v>0</v>
      </c>
      <c r="X1149" s="62">
        <f t="shared" si="165"/>
        <v>0</v>
      </c>
      <c r="Y1149" s="62">
        <f t="shared" si="165"/>
        <v>0</v>
      </c>
      <c r="Z1149" s="62">
        <f t="shared" si="165"/>
        <v>0</v>
      </c>
      <c r="AA1149" s="62">
        <f t="shared" si="165"/>
        <v>0</v>
      </c>
      <c r="AB1149" s="62">
        <f t="shared" si="165"/>
        <v>0</v>
      </c>
      <c r="AC1149" s="62">
        <f t="shared" si="165"/>
        <v>599.07266319639666</v>
      </c>
      <c r="AD1149" s="62">
        <f t="shared" si="165"/>
        <v>0</v>
      </c>
      <c r="AE1149" s="62">
        <f t="shared" si="165"/>
        <v>0</v>
      </c>
      <c r="AF1149" s="62">
        <f t="shared" si="165"/>
        <v>0</v>
      </c>
      <c r="AG1149" s="62">
        <f t="shared" si="165"/>
        <v>0</v>
      </c>
      <c r="AH1149" s="62">
        <f t="shared" si="165"/>
        <v>0</v>
      </c>
      <c r="AI1149" s="62">
        <f t="shared" si="165"/>
        <v>0</v>
      </c>
    </row>
    <row r="1150" spans="15:35" x14ac:dyDescent="0.2">
      <c r="O1150" s="62">
        <f t="shared" si="158"/>
        <v>599.07266319639666</v>
      </c>
      <c r="P1150" s="62" t="str">
        <f t="shared" si="159"/>
        <v>Northern Africa</v>
      </c>
      <c r="R1150" s="62">
        <f t="shared" si="161"/>
        <v>8572.5</v>
      </c>
      <c r="S1150" s="62">
        <f t="shared" si="160"/>
        <v>0</v>
      </c>
      <c r="T1150" s="62">
        <f t="shared" si="165"/>
        <v>0</v>
      </c>
      <c r="U1150" s="62">
        <f t="shared" si="165"/>
        <v>0</v>
      </c>
      <c r="V1150" s="62">
        <f t="shared" si="165"/>
        <v>0</v>
      </c>
      <c r="W1150" s="62">
        <f t="shared" si="165"/>
        <v>0</v>
      </c>
      <c r="X1150" s="62">
        <f t="shared" si="165"/>
        <v>0</v>
      </c>
      <c r="Y1150" s="62">
        <f t="shared" si="165"/>
        <v>0</v>
      </c>
      <c r="Z1150" s="62">
        <f t="shared" si="165"/>
        <v>0</v>
      </c>
      <c r="AA1150" s="62">
        <f t="shared" si="165"/>
        <v>0</v>
      </c>
      <c r="AB1150" s="62">
        <f t="shared" si="165"/>
        <v>0</v>
      </c>
      <c r="AC1150" s="62">
        <f t="shared" si="165"/>
        <v>599.07266319639666</v>
      </c>
      <c r="AD1150" s="62">
        <f t="shared" si="165"/>
        <v>0</v>
      </c>
      <c r="AE1150" s="62">
        <f t="shared" si="165"/>
        <v>0</v>
      </c>
      <c r="AF1150" s="62">
        <f t="shared" si="165"/>
        <v>0</v>
      </c>
      <c r="AG1150" s="62">
        <f t="shared" si="165"/>
        <v>0</v>
      </c>
      <c r="AH1150" s="62">
        <f t="shared" si="165"/>
        <v>0</v>
      </c>
      <c r="AI1150" s="62">
        <f t="shared" si="165"/>
        <v>0</v>
      </c>
    </row>
    <row r="1151" spans="15:35" x14ac:dyDescent="0.2">
      <c r="O1151" s="62">
        <f t="shared" si="158"/>
        <v>599.07266319639666</v>
      </c>
      <c r="P1151" s="62" t="str">
        <f t="shared" si="159"/>
        <v>Northern Africa</v>
      </c>
      <c r="R1151" s="62">
        <f t="shared" si="161"/>
        <v>8580</v>
      </c>
      <c r="S1151" s="62">
        <f t="shared" si="160"/>
        <v>0</v>
      </c>
      <c r="T1151" s="62">
        <f t="shared" si="165"/>
        <v>0</v>
      </c>
      <c r="U1151" s="62">
        <f t="shared" si="165"/>
        <v>0</v>
      </c>
      <c r="V1151" s="62">
        <f t="shared" si="165"/>
        <v>0</v>
      </c>
      <c r="W1151" s="62">
        <f t="shared" si="165"/>
        <v>0</v>
      </c>
      <c r="X1151" s="62">
        <f t="shared" si="165"/>
        <v>0</v>
      </c>
      <c r="Y1151" s="62">
        <f t="shared" si="165"/>
        <v>0</v>
      </c>
      <c r="Z1151" s="62">
        <f t="shared" si="165"/>
        <v>0</v>
      </c>
      <c r="AA1151" s="62">
        <f t="shared" si="165"/>
        <v>0</v>
      </c>
      <c r="AB1151" s="62">
        <f t="shared" si="165"/>
        <v>0</v>
      </c>
      <c r="AC1151" s="62">
        <f t="shared" si="165"/>
        <v>599.07266319639666</v>
      </c>
      <c r="AD1151" s="62">
        <f t="shared" si="165"/>
        <v>0</v>
      </c>
      <c r="AE1151" s="62">
        <f t="shared" si="165"/>
        <v>0</v>
      </c>
      <c r="AF1151" s="62">
        <f t="shared" si="165"/>
        <v>0</v>
      </c>
      <c r="AG1151" s="62">
        <f t="shared" si="165"/>
        <v>0</v>
      </c>
      <c r="AH1151" s="62">
        <f t="shared" si="165"/>
        <v>0</v>
      </c>
      <c r="AI1151" s="62">
        <f t="shared" si="165"/>
        <v>0</v>
      </c>
    </row>
    <row r="1152" spans="15:35" x14ac:dyDescent="0.2">
      <c r="O1152" s="62">
        <f t="shared" si="158"/>
        <v>611.91181752845443</v>
      </c>
      <c r="P1152" s="62" t="str">
        <f t="shared" si="159"/>
        <v>Northern Europe</v>
      </c>
      <c r="R1152" s="62">
        <f t="shared" si="161"/>
        <v>8587.5</v>
      </c>
      <c r="S1152" s="62">
        <f t="shared" si="160"/>
        <v>0</v>
      </c>
      <c r="T1152" s="62">
        <f t="shared" si="165"/>
        <v>0</v>
      </c>
      <c r="U1152" s="62">
        <f t="shared" si="165"/>
        <v>0</v>
      </c>
      <c r="V1152" s="62">
        <f t="shared" si="165"/>
        <v>0</v>
      </c>
      <c r="W1152" s="62">
        <f t="shared" si="165"/>
        <v>0</v>
      </c>
      <c r="X1152" s="62">
        <f t="shared" si="165"/>
        <v>0</v>
      </c>
      <c r="Y1152" s="62">
        <f t="shared" si="165"/>
        <v>0</v>
      </c>
      <c r="Z1152" s="62">
        <f t="shared" si="165"/>
        <v>0</v>
      </c>
      <c r="AA1152" s="62">
        <f t="shared" si="165"/>
        <v>0</v>
      </c>
      <c r="AB1152" s="62">
        <f t="shared" si="165"/>
        <v>0</v>
      </c>
      <c r="AC1152" s="62">
        <f t="shared" si="165"/>
        <v>0</v>
      </c>
      <c r="AD1152" s="62">
        <f t="shared" si="165"/>
        <v>0</v>
      </c>
      <c r="AE1152" s="62">
        <f t="shared" si="165"/>
        <v>0</v>
      </c>
      <c r="AF1152" s="62">
        <f t="shared" si="165"/>
        <v>0</v>
      </c>
      <c r="AG1152" s="62">
        <f t="shared" si="165"/>
        <v>0</v>
      </c>
      <c r="AH1152" s="62">
        <f t="shared" si="165"/>
        <v>0</v>
      </c>
      <c r="AI1152" s="62">
        <f t="shared" si="165"/>
        <v>611.91181752845443</v>
      </c>
    </row>
    <row r="1153" spans="15:35" x14ac:dyDescent="0.2">
      <c r="O1153" s="62">
        <f t="shared" si="158"/>
        <v>611.91181752845443</v>
      </c>
      <c r="P1153" s="62" t="str">
        <f t="shared" si="159"/>
        <v>Northern Europe</v>
      </c>
      <c r="R1153" s="62">
        <f t="shared" si="161"/>
        <v>8595</v>
      </c>
      <c r="S1153" s="62">
        <f t="shared" si="160"/>
        <v>0</v>
      </c>
      <c r="T1153" s="62">
        <f t="shared" si="165"/>
        <v>0</v>
      </c>
      <c r="U1153" s="62">
        <f t="shared" si="165"/>
        <v>0</v>
      </c>
      <c r="V1153" s="62">
        <f t="shared" si="165"/>
        <v>0</v>
      </c>
      <c r="W1153" s="62">
        <f t="shared" si="165"/>
        <v>0</v>
      </c>
      <c r="X1153" s="62">
        <f t="shared" si="165"/>
        <v>0</v>
      </c>
      <c r="Y1153" s="62">
        <f t="shared" si="165"/>
        <v>0</v>
      </c>
      <c r="Z1153" s="62">
        <f t="shared" si="165"/>
        <v>0</v>
      </c>
      <c r="AA1153" s="62">
        <f t="shared" si="165"/>
        <v>0</v>
      </c>
      <c r="AB1153" s="62">
        <f t="shared" si="165"/>
        <v>0</v>
      </c>
      <c r="AC1153" s="62">
        <f t="shared" si="165"/>
        <v>0</v>
      </c>
      <c r="AD1153" s="62">
        <f t="shared" si="165"/>
        <v>0</v>
      </c>
      <c r="AE1153" s="62">
        <f t="shared" si="165"/>
        <v>0</v>
      </c>
      <c r="AF1153" s="62">
        <f t="shared" si="165"/>
        <v>0</v>
      </c>
      <c r="AG1153" s="62">
        <f t="shared" si="165"/>
        <v>0</v>
      </c>
      <c r="AH1153" s="62">
        <f t="shared" si="165"/>
        <v>0</v>
      </c>
      <c r="AI1153" s="62">
        <f t="shared" si="165"/>
        <v>611.91181752845443</v>
      </c>
    </row>
    <row r="1154" spans="15:35" x14ac:dyDescent="0.2">
      <c r="O1154" s="62">
        <f t="shared" si="158"/>
        <v>611.91181752845443</v>
      </c>
      <c r="P1154" s="62" t="str">
        <f t="shared" si="159"/>
        <v>Northern Europe</v>
      </c>
      <c r="R1154" s="62">
        <f t="shared" si="161"/>
        <v>8602.5</v>
      </c>
      <c r="S1154" s="62">
        <f t="shared" si="160"/>
        <v>0</v>
      </c>
      <c r="T1154" s="62">
        <f t="shared" si="165"/>
        <v>0</v>
      </c>
      <c r="U1154" s="62">
        <f t="shared" si="165"/>
        <v>0</v>
      </c>
      <c r="V1154" s="62">
        <f t="shared" si="165"/>
        <v>0</v>
      </c>
      <c r="W1154" s="62">
        <f t="shared" si="165"/>
        <v>0</v>
      </c>
      <c r="X1154" s="62">
        <f t="shared" si="165"/>
        <v>0</v>
      </c>
      <c r="Y1154" s="62">
        <f t="shared" si="165"/>
        <v>0</v>
      </c>
      <c r="Z1154" s="62">
        <f t="shared" si="165"/>
        <v>0</v>
      </c>
      <c r="AA1154" s="62">
        <f t="shared" si="165"/>
        <v>0</v>
      </c>
      <c r="AB1154" s="62">
        <f t="shared" si="165"/>
        <v>0</v>
      </c>
      <c r="AC1154" s="62">
        <f t="shared" si="165"/>
        <v>0</v>
      </c>
      <c r="AD1154" s="62">
        <f t="shared" si="165"/>
        <v>0</v>
      </c>
      <c r="AE1154" s="62">
        <f t="shared" si="165"/>
        <v>0</v>
      </c>
      <c r="AF1154" s="62">
        <f t="shared" si="165"/>
        <v>0</v>
      </c>
      <c r="AG1154" s="62">
        <f t="shared" si="165"/>
        <v>0</v>
      </c>
      <c r="AH1154" s="62">
        <f t="shared" si="165"/>
        <v>0</v>
      </c>
      <c r="AI1154" s="62">
        <f t="shared" si="165"/>
        <v>611.91181752845443</v>
      </c>
    </row>
    <row r="1155" spans="15:35" x14ac:dyDescent="0.2">
      <c r="O1155" s="62">
        <f t="shared" si="158"/>
        <v>611.91181752845443</v>
      </c>
      <c r="P1155" s="62" t="str">
        <f t="shared" si="159"/>
        <v>Northern Europe</v>
      </c>
      <c r="R1155" s="62">
        <f t="shared" si="161"/>
        <v>8610</v>
      </c>
      <c r="S1155" s="62">
        <f t="shared" si="160"/>
        <v>0</v>
      </c>
      <c r="T1155" s="62">
        <f t="shared" si="165"/>
        <v>0</v>
      </c>
      <c r="U1155" s="62">
        <f t="shared" si="165"/>
        <v>0</v>
      </c>
      <c r="V1155" s="62">
        <f t="shared" si="165"/>
        <v>0</v>
      </c>
      <c r="W1155" s="62">
        <f t="shared" si="165"/>
        <v>0</v>
      </c>
      <c r="X1155" s="62">
        <f t="shared" si="165"/>
        <v>0</v>
      </c>
      <c r="Y1155" s="62">
        <f t="shared" si="165"/>
        <v>0</v>
      </c>
      <c r="Z1155" s="62">
        <f t="shared" si="165"/>
        <v>0</v>
      </c>
      <c r="AA1155" s="62">
        <f t="shared" si="165"/>
        <v>0</v>
      </c>
      <c r="AB1155" s="62">
        <f t="shared" si="165"/>
        <v>0</v>
      </c>
      <c r="AC1155" s="62">
        <f t="shared" si="165"/>
        <v>0</v>
      </c>
      <c r="AD1155" s="62">
        <f t="shared" si="165"/>
        <v>0</v>
      </c>
      <c r="AE1155" s="62">
        <f t="shared" si="165"/>
        <v>0</v>
      </c>
      <c r="AF1155" s="62">
        <f t="shared" si="165"/>
        <v>0</v>
      </c>
      <c r="AG1155" s="62">
        <f t="shared" si="165"/>
        <v>0</v>
      </c>
      <c r="AH1155" s="62">
        <f t="shared" si="165"/>
        <v>0</v>
      </c>
      <c r="AI1155" s="62">
        <f t="shared" si="165"/>
        <v>611.91181752845443</v>
      </c>
    </row>
    <row r="1156" spans="15:35" x14ac:dyDescent="0.2">
      <c r="O1156" s="62">
        <f t="shared" si="158"/>
        <v>611.91181752845443</v>
      </c>
      <c r="P1156" s="62" t="str">
        <f t="shared" si="159"/>
        <v>Northern Europe</v>
      </c>
      <c r="R1156" s="62">
        <f t="shared" si="161"/>
        <v>8617.5</v>
      </c>
      <c r="S1156" s="62">
        <f t="shared" si="160"/>
        <v>0</v>
      </c>
      <c r="T1156" s="62">
        <f t="shared" si="165"/>
        <v>0</v>
      </c>
      <c r="U1156" s="62">
        <f t="shared" si="165"/>
        <v>0</v>
      </c>
      <c r="V1156" s="62">
        <f t="shared" si="165"/>
        <v>0</v>
      </c>
      <c r="W1156" s="62">
        <f t="shared" si="165"/>
        <v>0</v>
      </c>
      <c r="X1156" s="62">
        <f t="shared" si="165"/>
        <v>0</v>
      </c>
      <c r="Y1156" s="62">
        <f t="shared" si="165"/>
        <v>0</v>
      </c>
      <c r="Z1156" s="62">
        <f t="shared" si="165"/>
        <v>0</v>
      </c>
      <c r="AA1156" s="62">
        <f t="shared" si="165"/>
        <v>0</v>
      </c>
      <c r="AB1156" s="62">
        <f t="shared" si="165"/>
        <v>0</v>
      </c>
      <c r="AC1156" s="62">
        <f t="shared" si="165"/>
        <v>0</v>
      </c>
      <c r="AD1156" s="62">
        <f t="shared" si="165"/>
        <v>0</v>
      </c>
      <c r="AE1156" s="62">
        <f t="shared" si="165"/>
        <v>0</v>
      </c>
      <c r="AF1156" s="62">
        <f t="shared" si="165"/>
        <v>0</v>
      </c>
      <c r="AG1156" s="62">
        <f t="shared" si="165"/>
        <v>0</v>
      </c>
      <c r="AH1156" s="62">
        <f t="shared" si="165"/>
        <v>0</v>
      </c>
      <c r="AI1156" s="62">
        <f t="shared" si="165"/>
        <v>611.91181752845443</v>
      </c>
    </row>
    <row r="1157" spans="15:35" x14ac:dyDescent="0.2">
      <c r="O1157" s="62">
        <f t="shared" si="158"/>
        <v>611.91181752845443</v>
      </c>
      <c r="P1157" s="62" t="str">
        <f t="shared" si="159"/>
        <v>Northern Europe</v>
      </c>
      <c r="R1157" s="62">
        <f t="shared" si="161"/>
        <v>8625</v>
      </c>
      <c r="S1157" s="62">
        <f t="shared" si="160"/>
        <v>0</v>
      </c>
      <c r="T1157" s="62">
        <f t="shared" si="165"/>
        <v>0</v>
      </c>
      <c r="U1157" s="62">
        <f t="shared" si="165"/>
        <v>0</v>
      </c>
      <c r="V1157" s="62">
        <f t="shared" si="165"/>
        <v>0</v>
      </c>
      <c r="W1157" s="62">
        <f t="shared" si="165"/>
        <v>0</v>
      </c>
      <c r="X1157" s="62">
        <f t="shared" si="165"/>
        <v>0</v>
      </c>
      <c r="Y1157" s="62">
        <f t="shared" si="165"/>
        <v>0</v>
      </c>
      <c r="Z1157" s="62">
        <f t="shared" si="165"/>
        <v>0</v>
      </c>
      <c r="AA1157" s="62">
        <f t="shared" si="165"/>
        <v>0</v>
      </c>
      <c r="AB1157" s="62">
        <f t="shared" si="165"/>
        <v>0</v>
      </c>
      <c r="AC1157" s="62">
        <f t="shared" si="165"/>
        <v>0</v>
      </c>
      <c r="AD1157" s="62">
        <f t="shared" si="165"/>
        <v>0</v>
      </c>
      <c r="AE1157" s="62">
        <f t="shared" si="165"/>
        <v>0</v>
      </c>
      <c r="AF1157" s="62">
        <f t="shared" si="165"/>
        <v>0</v>
      </c>
      <c r="AG1157" s="62">
        <f t="shared" si="165"/>
        <v>0</v>
      </c>
      <c r="AH1157" s="62">
        <f t="shared" si="165"/>
        <v>0</v>
      </c>
      <c r="AI1157" s="62">
        <f t="shared" si="165"/>
        <v>611.91181752845443</v>
      </c>
    </row>
    <row r="1158" spans="15:35" x14ac:dyDescent="0.2">
      <c r="O1158" s="62">
        <f t="shared" si="158"/>
        <v>611.91181752845443</v>
      </c>
      <c r="P1158" s="62" t="str">
        <f t="shared" si="159"/>
        <v>Northern Europe</v>
      </c>
      <c r="R1158" s="62">
        <f t="shared" si="161"/>
        <v>8632.5</v>
      </c>
      <c r="S1158" s="62">
        <f t="shared" si="160"/>
        <v>0</v>
      </c>
      <c r="T1158" s="62">
        <f t="shared" si="165"/>
        <v>0</v>
      </c>
      <c r="U1158" s="62">
        <f t="shared" si="165"/>
        <v>0</v>
      </c>
      <c r="V1158" s="62">
        <f t="shared" si="165"/>
        <v>0</v>
      </c>
      <c r="W1158" s="62">
        <f t="shared" si="165"/>
        <v>0</v>
      </c>
      <c r="X1158" s="62">
        <f t="shared" si="165"/>
        <v>0</v>
      </c>
      <c r="Y1158" s="62">
        <f t="shared" si="165"/>
        <v>0</v>
      </c>
      <c r="Z1158" s="62">
        <f t="shared" si="165"/>
        <v>0</v>
      </c>
      <c r="AA1158" s="62">
        <f t="shared" si="165"/>
        <v>0</v>
      </c>
      <c r="AB1158" s="62">
        <f t="shared" si="165"/>
        <v>0</v>
      </c>
      <c r="AC1158" s="62">
        <f t="shared" si="165"/>
        <v>0</v>
      </c>
      <c r="AD1158" s="62">
        <f t="shared" si="165"/>
        <v>0</v>
      </c>
      <c r="AE1158" s="62">
        <f t="shared" si="165"/>
        <v>0</v>
      </c>
      <c r="AF1158" s="62">
        <f t="shared" si="165"/>
        <v>0</v>
      </c>
      <c r="AG1158" s="62">
        <f t="shared" si="165"/>
        <v>0</v>
      </c>
      <c r="AH1158" s="62">
        <f t="shared" si="165"/>
        <v>0</v>
      </c>
      <c r="AI1158" s="62">
        <f t="shared" si="165"/>
        <v>611.91181752845443</v>
      </c>
    </row>
    <row r="1159" spans="15:35" x14ac:dyDescent="0.2">
      <c r="O1159" s="62">
        <f t="shared" si="158"/>
        <v>611.91181752845443</v>
      </c>
      <c r="P1159" s="62" t="str">
        <f t="shared" si="159"/>
        <v>Northern Europe</v>
      </c>
      <c r="R1159" s="62">
        <f t="shared" si="161"/>
        <v>8640</v>
      </c>
      <c r="S1159" s="62">
        <f t="shared" si="160"/>
        <v>0</v>
      </c>
      <c r="T1159" s="62">
        <f t="shared" si="165"/>
        <v>0</v>
      </c>
      <c r="U1159" s="62">
        <f t="shared" si="165"/>
        <v>0</v>
      </c>
      <c r="V1159" s="62">
        <f t="shared" si="165"/>
        <v>0</v>
      </c>
      <c r="W1159" s="62">
        <f t="shared" si="165"/>
        <v>0</v>
      </c>
      <c r="X1159" s="62">
        <f t="shared" si="165"/>
        <v>0</v>
      </c>
      <c r="Y1159" s="62">
        <f t="shared" si="165"/>
        <v>0</v>
      </c>
      <c r="Z1159" s="62">
        <f t="shared" si="165"/>
        <v>0</v>
      </c>
      <c r="AA1159" s="62">
        <f t="shared" si="165"/>
        <v>0</v>
      </c>
      <c r="AB1159" s="62">
        <f t="shared" si="165"/>
        <v>0</v>
      </c>
      <c r="AC1159" s="62">
        <f t="shared" si="165"/>
        <v>0</v>
      </c>
      <c r="AD1159" s="62">
        <f t="shared" si="165"/>
        <v>0</v>
      </c>
      <c r="AE1159" s="62">
        <f t="shared" si="165"/>
        <v>0</v>
      </c>
      <c r="AF1159" s="62">
        <f t="shared" si="165"/>
        <v>0</v>
      </c>
      <c r="AG1159" s="62">
        <f t="shared" si="165"/>
        <v>0</v>
      </c>
      <c r="AH1159" s="62">
        <f t="shared" si="165"/>
        <v>0</v>
      </c>
      <c r="AI1159" s="62">
        <f t="shared" si="165"/>
        <v>611.91181752845443</v>
      </c>
    </row>
    <row r="1160" spans="15:35" x14ac:dyDescent="0.2">
      <c r="O1160" s="62">
        <f t="shared" ref="O1160:O1223" si="166">VLOOKUP(R1160,L:M,2,1)</f>
        <v>611.91181752845443</v>
      </c>
      <c r="P1160" s="62" t="str">
        <f t="shared" ref="P1160:P1223" si="167">INDEX($J:$J,MATCH(O1160,$M:$M,0),1)</f>
        <v>Northern Europe</v>
      </c>
      <c r="R1160" s="62">
        <f t="shared" si="161"/>
        <v>8647.5</v>
      </c>
      <c r="S1160" s="62">
        <f t="shared" ref="S1160:S1223" si="168">IF($R1160&gt;MAX($L:$L),0,IF($P1160=S$6,$O1160,0))</f>
        <v>0</v>
      </c>
      <c r="T1160" s="62">
        <f t="shared" si="165"/>
        <v>0</v>
      </c>
      <c r="U1160" s="62">
        <f t="shared" si="165"/>
        <v>0</v>
      </c>
      <c r="V1160" s="62">
        <f t="shared" si="165"/>
        <v>0</v>
      </c>
      <c r="W1160" s="62">
        <f t="shared" si="165"/>
        <v>0</v>
      </c>
      <c r="X1160" s="62">
        <f t="shared" si="165"/>
        <v>0</v>
      </c>
      <c r="Y1160" s="62">
        <f t="shared" si="165"/>
        <v>0</v>
      </c>
      <c r="Z1160" s="62">
        <f t="shared" si="165"/>
        <v>0</v>
      </c>
      <c r="AA1160" s="62">
        <f t="shared" si="165"/>
        <v>0</v>
      </c>
      <c r="AB1160" s="62">
        <f t="shared" si="165"/>
        <v>0</v>
      </c>
      <c r="AC1160" s="62">
        <f t="shared" si="165"/>
        <v>0</v>
      </c>
      <c r="AD1160" s="62">
        <f t="shared" si="165"/>
        <v>0</v>
      </c>
      <c r="AE1160" s="62">
        <f t="shared" si="165"/>
        <v>0</v>
      </c>
      <c r="AF1160" s="62">
        <f t="shared" si="165"/>
        <v>0</v>
      </c>
      <c r="AG1160" s="62">
        <f t="shared" si="165"/>
        <v>0</v>
      </c>
      <c r="AH1160" s="62">
        <f t="shared" si="165"/>
        <v>0</v>
      </c>
      <c r="AI1160" s="62">
        <f t="shared" si="165"/>
        <v>611.91181752845443</v>
      </c>
    </row>
    <row r="1161" spans="15:35" x14ac:dyDescent="0.2">
      <c r="O1161" s="62">
        <f t="shared" si="166"/>
        <v>611.91181752845443</v>
      </c>
      <c r="P1161" s="62" t="str">
        <f t="shared" si="167"/>
        <v>Northern Europe</v>
      </c>
      <c r="R1161" s="62">
        <f t="shared" ref="R1161:R1224" si="169">R1160+_xlfn.MINIFS($K:$K,$K:$K,"&gt;0")</f>
        <v>8655</v>
      </c>
      <c r="S1161" s="62">
        <f t="shared" si="168"/>
        <v>0</v>
      </c>
      <c r="T1161" s="62">
        <f t="shared" si="165"/>
        <v>0</v>
      </c>
      <c r="U1161" s="62">
        <f t="shared" si="165"/>
        <v>0</v>
      </c>
      <c r="V1161" s="62">
        <f t="shared" si="165"/>
        <v>0</v>
      </c>
      <c r="W1161" s="62">
        <f t="shared" si="165"/>
        <v>0</v>
      </c>
      <c r="X1161" s="62">
        <f t="shared" si="165"/>
        <v>0</v>
      </c>
      <c r="Y1161" s="62">
        <f t="shared" si="165"/>
        <v>0</v>
      </c>
      <c r="Z1161" s="62">
        <f t="shared" si="165"/>
        <v>0</v>
      </c>
      <c r="AA1161" s="62">
        <f t="shared" si="165"/>
        <v>0</v>
      </c>
      <c r="AB1161" s="62">
        <f t="shared" si="165"/>
        <v>0</v>
      </c>
      <c r="AC1161" s="62">
        <f t="shared" si="165"/>
        <v>0</v>
      </c>
      <c r="AD1161" s="62">
        <f t="shared" si="165"/>
        <v>0</v>
      </c>
      <c r="AE1161" s="62">
        <f t="shared" si="165"/>
        <v>0</v>
      </c>
      <c r="AF1161" s="62">
        <f t="shared" si="165"/>
        <v>0</v>
      </c>
      <c r="AG1161" s="62">
        <f t="shared" ref="T1161:AI1177" si="170">IF($R1161&gt;MAX($L:$L),0,IF($P1161=AG$6,$O1161,0))</f>
        <v>0</v>
      </c>
      <c r="AH1161" s="62">
        <f t="shared" si="170"/>
        <v>0</v>
      </c>
      <c r="AI1161" s="62">
        <f t="shared" si="170"/>
        <v>611.91181752845443</v>
      </c>
    </row>
    <row r="1162" spans="15:35" x14ac:dyDescent="0.2">
      <c r="O1162" s="62">
        <f t="shared" si="166"/>
        <v>612.00295096453874</v>
      </c>
      <c r="P1162" s="62" t="str">
        <f t="shared" si="167"/>
        <v>Latin America</v>
      </c>
      <c r="R1162" s="62">
        <f t="shared" si="169"/>
        <v>8662.5</v>
      </c>
      <c r="S1162" s="62">
        <f t="shared" si="168"/>
        <v>0</v>
      </c>
      <c r="T1162" s="62">
        <f t="shared" si="170"/>
        <v>0</v>
      </c>
      <c r="U1162" s="62">
        <f t="shared" si="170"/>
        <v>0</v>
      </c>
      <c r="V1162" s="62">
        <f t="shared" si="170"/>
        <v>0</v>
      </c>
      <c r="W1162" s="62">
        <f t="shared" si="170"/>
        <v>0</v>
      </c>
      <c r="X1162" s="62">
        <f t="shared" si="170"/>
        <v>0</v>
      </c>
      <c r="Y1162" s="62">
        <f t="shared" si="170"/>
        <v>612.00295096453874</v>
      </c>
      <c r="Z1162" s="62">
        <f t="shared" si="170"/>
        <v>0</v>
      </c>
      <c r="AA1162" s="62">
        <f t="shared" si="170"/>
        <v>0</v>
      </c>
      <c r="AB1162" s="62">
        <f t="shared" si="170"/>
        <v>0</v>
      </c>
      <c r="AC1162" s="62">
        <f t="shared" si="170"/>
        <v>0</v>
      </c>
      <c r="AD1162" s="62">
        <f t="shared" si="170"/>
        <v>0</v>
      </c>
      <c r="AE1162" s="62">
        <f t="shared" si="170"/>
        <v>0</v>
      </c>
      <c r="AF1162" s="62">
        <f t="shared" si="170"/>
        <v>0</v>
      </c>
      <c r="AG1162" s="62">
        <f t="shared" si="170"/>
        <v>0</v>
      </c>
      <c r="AH1162" s="62">
        <f t="shared" si="170"/>
        <v>0</v>
      </c>
      <c r="AI1162" s="62">
        <f t="shared" si="170"/>
        <v>0</v>
      </c>
    </row>
    <row r="1163" spans="15:35" x14ac:dyDescent="0.2">
      <c r="O1163" s="62">
        <f t="shared" si="166"/>
        <v>612.00295096453874</v>
      </c>
      <c r="P1163" s="62" t="str">
        <f t="shared" si="167"/>
        <v>Latin America</v>
      </c>
      <c r="R1163" s="62">
        <f t="shared" si="169"/>
        <v>8670</v>
      </c>
      <c r="S1163" s="62">
        <f t="shared" si="168"/>
        <v>0</v>
      </c>
      <c r="T1163" s="62">
        <f t="shared" si="170"/>
        <v>0</v>
      </c>
      <c r="U1163" s="62">
        <f t="shared" si="170"/>
        <v>0</v>
      </c>
      <c r="V1163" s="62">
        <f t="shared" si="170"/>
        <v>0</v>
      </c>
      <c r="W1163" s="62">
        <f t="shared" si="170"/>
        <v>0</v>
      </c>
      <c r="X1163" s="62">
        <f t="shared" si="170"/>
        <v>0</v>
      </c>
      <c r="Y1163" s="62">
        <f t="shared" si="170"/>
        <v>612.00295096453874</v>
      </c>
      <c r="Z1163" s="62">
        <f t="shared" si="170"/>
        <v>0</v>
      </c>
      <c r="AA1163" s="62">
        <f t="shared" si="170"/>
        <v>0</v>
      </c>
      <c r="AB1163" s="62">
        <f t="shared" si="170"/>
        <v>0</v>
      </c>
      <c r="AC1163" s="62">
        <f t="shared" si="170"/>
        <v>0</v>
      </c>
      <c r="AD1163" s="62">
        <f t="shared" si="170"/>
        <v>0</v>
      </c>
      <c r="AE1163" s="62">
        <f t="shared" si="170"/>
        <v>0</v>
      </c>
      <c r="AF1163" s="62">
        <f t="shared" si="170"/>
        <v>0</v>
      </c>
      <c r="AG1163" s="62">
        <f t="shared" si="170"/>
        <v>0</v>
      </c>
      <c r="AH1163" s="62">
        <f t="shared" si="170"/>
        <v>0</v>
      </c>
      <c r="AI1163" s="62">
        <f t="shared" si="170"/>
        <v>0</v>
      </c>
    </row>
    <row r="1164" spans="15:35" x14ac:dyDescent="0.2">
      <c r="O1164" s="62">
        <f t="shared" si="166"/>
        <v>612.00295096453874</v>
      </c>
      <c r="P1164" s="62" t="str">
        <f t="shared" si="167"/>
        <v>Latin America</v>
      </c>
      <c r="R1164" s="62">
        <f t="shared" si="169"/>
        <v>8677.5</v>
      </c>
      <c r="S1164" s="62">
        <f t="shared" si="168"/>
        <v>0</v>
      </c>
      <c r="T1164" s="62">
        <f t="shared" si="170"/>
        <v>0</v>
      </c>
      <c r="U1164" s="62">
        <f t="shared" si="170"/>
        <v>0</v>
      </c>
      <c r="V1164" s="62">
        <f t="shared" si="170"/>
        <v>0</v>
      </c>
      <c r="W1164" s="62">
        <f t="shared" si="170"/>
        <v>0</v>
      </c>
      <c r="X1164" s="62">
        <f t="shared" si="170"/>
        <v>0</v>
      </c>
      <c r="Y1164" s="62">
        <f t="shared" si="170"/>
        <v>612.00295096453874</v>
      </c>
      <c r="Z1164" s="62">
        <f t="shared" si="170"/>
        <v>0</v>
      </c>
      <c r="AA1164" s="62">
        <f t="shared" si="170"/>
        <v>0</v>
      </c>
      <c r="AB1164" s="62">
        <f t="shared" si="170"/>
        <v>0</v>
      </c>
      <c r="AC1164" s="62">
        <f t="shared" si="170"/>
        <v>0</v>
      </c>
      <c r="AD1164" s="62">
        <f t="shared" si="170"/>
        <v>0</v>
      </c>
      <c r="AE1164" s="62">
        <f t="shared" si="170"/>
        <v>0</v>
      </c>
      <c r="AF1164" s="62">
        <f t="shared" si="170"/>
        <v>0</v>
      </c>
      <c r="AG1164" s="62">
        <f t="shared" si="170"/>
        <v>0</v>
      </c>
      <c r="AH1164" s="62">
        <f t="shared" si="170"/>
        <v>0</v>
      </c>
      <c r="AI1164" s="62">
        <f t="shared" si="170"/>
        <v>0</v>
      </c>
    </row>
    <row r="1165" spans="15:35" x14ac:dyDescent="0.2">
      <c r="O1165" s="62">
        <f t="shared" si="166"/>
        <v>612.00295096453874</v>
      </c>
      <c r="P1165" s="62" t="str">
        <f t="shared" si="167"/>
        <v>Latin America</v>
      </c>
      <c r="R1165" s="62">
        <f t="shared" si="169"/>
        <v>8685</v>
      </c>
      <c r="S1165" s="62">
        <f t="shared" si="168"/>
        <v>0</v>
      </c>
      <c r="T1165" s="62">
        <f t="shared" si="170"/>
        <v>0</v>
      </c>
      <c r="U1165" s="62">
        <f t="shared" si="170"/>
        <v>0</v>
      </c>
      <c r="V1165" s="62">
        <f t="shared" si="170"/>
        <v>0</v>
      </c>
      <c r="W1165" s="62">
        <f t="shared" si="170"/>
        <v>0</v>
      </c>
      <c r="X1165" s="62">
        <f t="shared" si="170"/>
        <v>0</v>
      </c>
      <c r="Y1165" s="62">
        <f t="shared" si="170"/>
        <v>612.00295096453874</v>
      </c>
      <c r="Z1165" s="62">
        <f t="shared" si="170"/>
        <v>0</v>
      </c>
      <c r="AA1165" s="62">
        <f t="shared" si="170"/>
        <v>0</v>
      </c>
      <c r="AB1165" s="62">
        <f t="shared" si="170"/>
        <v>0</v>
      </c>
      <c r="AC1165" s="62">
        <f t="shared" si="170"/>
        <v>0</v>
      </c>
      <c r="AD1165" s="62">
        <f t="shared" si="170"/>
        <v>0</v>
      </c>
      <c r="AE1165" s="62">
        <f t="shared" si="170"/>
        <v>0</v>
      </c>
      <c r="AF1165" s="62">
        <f t="shared" si="170"/>
        <v>0</v>
      </c>
      <c r="AG1165" s="62">
        <f t="shared" si="170"/>
        <v>0</v>
      </c>
      <c r="AH1165" s="62">
        <f t="shared" si="170"/>
        <v>0</v>
      </c>
      <c r="AI1165" s="62">
        <f t="shared" si="170"/>
        <v>0</v>
      </c>
    </row>
    <row r="1166" spans="15:35" x14ac:dyDescent="0.2">
      <c r="O1166" s="62">
        <f t="shared" si="166"/>
        <v>612.00295096453874</v>
      </c>
      <c r="P1166" s="62" t="str">
        <f t="shared" si="167"/>
        <v>Latin America</v>
      </c>
      <c r="R1166" s="62">
        <f t="shared" si="169"/>
        <v>8692.5</v>
      </c>
      <c r="S1166" s="62">
        <f t="shared" si="168"/>
        <v>0</v>
      </c>
      <c r="T1166" s="62">
        <f t="shared" si="170"/>
        <v>0</v>
      </c>
      <c r="U1166" s="62">
        <f t="shared" si="170"/>
        <v>0</v>
      </c>
      <c r="V1166" s="62">
        <f t="shared" si="170"/>
        <v>0</v>
      </c>
      <c r="W1166" s="62">
        <f t="shared" si="170"/>
        <v>0</v>
      </c>
      <c r="X1166" s="62">
        <f t="shared" si="170"/>
        <v>0</v>
      </c>
      <c r="Y1166" s="62">
        <f t="shared" si="170"/>
        <v>612.00295096453874</v>
      </c>
      <c r="Z1166" s="62">
        <f t="shared" si="170"/>
        <v>0</v>
      </c>
      <c r="AA1166" s="62">
        <f t="shared" si="170"/>
        <v>0</v>
      </c>
      <c r="AB1166" s="62">
        <f t="shared" si="170"/>
        <v>0</v>
      </c>
      <c r="AC1166" s="62">
        <f t="shared" si="170"/>
        <v>0</v>
      </c>
      <c r="AD1166" s="62">
        <f t="shared" si="170"/>
        <v>0</v>
      </c>
      <c r="AE1166" s="62">
        <f t="shared" si="170"/>
        <v>0</v>
      </c>
      <c r="AF1166" s="62">
        <f t="shared" si="170"/>
        <v>0</v>
      </c>
      <c r="AG1166" s="62">
        <f t="shared" si="170"/>
        <v>0</v>
      </c>
      <c r="AH1166" s="62">
        <f t="shared" si="170"/>
        <v>0</v>
      </c>
      <c r="AI1166" s="62">
        <f t="shared" si="170"/>
        <v>0</v>
      </c>
    </row>
    <row r="1167" spans="15:35" x14ac:dyDescent="0.2">
      <c r="O1167" s="62">
        <f t="shared" si="166"/>
        <v>612.00295096453874</v>
      </c>
      <c r="P1167" s="62" t="str">
        <f t="shared" si="167"/>
        <v>Latin America</v>
      </c>
      <c r="R1167" s="62">
        <f t="shared" si="169"/>
        <v>8700</v>
      </c>
      <c r="S1167" s="62">
        <f t="shared" si="168"/>
        <v>0</v>
      </c>
      <c r="T1167" s="62">
        <f t="shared" si="170"/>
        <v>0</v>
      </c>
      <c r="U1167" s="62">
        <f t="shared" si="170"/>
        <v>0</v>
      </c>
      <c r="V1167" s="62">
        <f t="shared" si="170"/>
        <v>0</v>
      </c>
      <c r="W1167" s="62">
        <f t="shared" si="170"/>
        <v>0</v>
      </c>
      <c r="X1167" s="62">
        <f t="shared" si="170"/>
        <v>0</v>
      </c>
      <c r="Y1167" s="62">
        <f t="shared" si="170"/>
        <v>612.00295096453874</v>
      </c>
      <c r="Z1167" s="62">
        <f t="shared" si="170"/>
        <v>0</v>
      </c>
      <c r="AA1167" s="62">
        <f t="shared" si="170"/>
        <v>0</v>
      </c>
      <c r="AB1167" s="62">
        <f t="shared" si="170"/>
        <v>0</v>
      </c>
      <c r="AC1167" s="62">
        <f t="shared" si="170"/>
        <v>0</v>
      </c>
      <c r="AD1167" s="62">
        <f t="shared" si="170"/>
        <v>0</v>
      </c>
      <c r="AE1167" s="62">
        <f t="shared" si="170"/>
        <v>0</v>
      </c>
      <c r="AF1167" s="62">
        <f t="shared" si="170"/>
        <v>0</v>
      </c>
      <c r="AG1167" s="62">
        <f t="shared" si="170"/>
        <v>0</v>
      </c>
      <c r="AH1167" s="62">
        <f t="shared" si="170"/>
        <v>0</v>
      </c>
      <c r="AI1167" s="62">
        <f t="shared" si="170"/>
        <v>0</v>
      </c>
    </row>
    <row r="1168" spans="15:35" x14ac:dyDescent="0.2">
      <c r="O1168" s="62">
        <f t="shared" si="166"/>
        <v>612.00295096453874</v>
      </c>
      <c r="P1168" s="62" t="str">
        <f t="shared" si="167"/>
        <v>Latin America</v>
      </c>
      <c r="R1168" s="62">
        <f t="shared" si="169"/>
        <v>8707.5</v>
      </c>
      <c r="S1168" s="62">
        <f t="shared" si="168"/>
        <v>0</v>
      </c>
      <c r="T1168" s="62">
        <f t="shared" si="170"/>
        <v>0</v>
      </c>
      <c r="U1168" s="62">
        <f t="shared" si="170"/>
        <v>0</v>
      </c>
      <c r="V1168" s="62">
        <f t="shared" si="170"/>
        <v>0</v>
      </c>
      <c r="W1168" s="62">
        <f t="shared" si="170"/>
        <v>0</v>
      </c>
      <c r="X1168" s="62">
        <f t="shared" si="170"/>
        <v>0</v>
      </c>
      <c r="Y1168" s="62">
        <f t="shared" si="170"/>
        <v>612.00295096453874</v>
      </c>
      <c r="Z1168" s="62">
        <f t="shared" si="170"/>
        <v>0</v>
      </c>
      <c r="AA1168" s="62">
        <f t="shared" si="170"/>
        <v>0</v>
      </c>
      <c r="AB1168" s="62">
        <f t="shared" si="170"/>
        <v>0</v>
      </c>
      <c r="AC1168" s="62">
        <f t="shared" si="170"/>
        <v>0</v>
      </c>
      <c r="AD1168" s="62">
        <f t="shared" si="170"/>
        <v>0</v>
      </c>
      <c r="AE1168" s="62">
        <f t="shared" si="170"/>
        <v>0</v>
      </c>
      <c r="AF1168" s="62">
        <f t="shared" si="170"/>
        <v>0</v>
      </c>
      <c r="AG1168" s="62">
        <f t="shared" si="170"/>
        <v>0</v>
      </c>
      <c r="AH1168" s="62">
        <f t="shared" si="170"/>
        <v>0</v>
      </c>
      <c r="AI1168" s="62">
        <f t="shared" si="170"/>
        <v>0</v>
      </c>
    </row>
    <row r="1169" spans="15:35" x14ac:dyDescent="0.2">
      <c r="O1169" s="62">
        <f t="shared" si="166"/>
        <v>617.02104962755197</v>
      </c>
      <c r="P1169" s="62" t="str">
        <f t="shared" si="167"/>
        <v>Eastern Asia</v>
      </c>
      <c r="R1169" s="62">
        <f t="shared" si="169"/>
        <v>8715</v>
      </c>
      <c r="S1169" s="62">
        <f t="shared" si="168"/>
        <v>0</v>
      </c>
      <c r="T1169" s="62">
        <f t="shared" si="170"/>
        <v>0</v>
      </c>
      <c r="U1169" s="62">
        <f t="shared" si="170"/>
        <v>0</v>
      </c>
      <c r="V1169" s="62">
        <f t="shared" si="170"/>
        <v>0</v>
      </c>
      <c r="W1169" s="62">
        <f t="shared" si="170"/>
        <v>0</v>
      </c>
      <c r="X1169" s="62">
        <f t="shared" si="170"/>
        <v>617.02104962755197</v>
      </c>
      <c r="Y1169" s="62">
        <f t="shared" si="170"/>
        <v>0</v>
      </c>
      <c r="Z1169" s="62">
        <f t="shared" si="170"/>
        <v>0</v>
      </c>
      <c r="AA1169" s="62">
        <f t="shared" si="170"/>
        <v>0</v>
      </c>
      <c r="AB1169" s="62">
        <f t="shared" si="170"/>
        <v>0</v>
      </c>
      <c r="AC1169" s="62">
        <f t="shared" si="170"/>
        <v>0</v>
      </c>
      <c r="AD1169" s="62">
        <f t="shared" si="170"/>
        <v>0</v>
      </c>
      <c r="AE1169" s="62">
        <f t="shared" si="170"/>
        <v>0</v>
      </c>
      <c r="AF1169" s="62">
        <f t="shared" si="170"/>
        <v>0</v>
      </c>
      <c r="AG1169" s="62">
        <f t="shared" si="170"/>
        <v>0</v>
      </c>
      <c r="AH1169" s="62">
        <f t="shared" si="170"/>
        <v>0</v>
      </c>
      <c r="AI1169" s="62">
        <f t="shared" si="170"/>
        <v>0</v>
      </c>
    </row>
    <row r="1170" spans="15:35" x14ac:dyDescent="0.2">
      <c r="O1170" s="62">
        <f t="shared" si="166"/>
        <v>617.02104962755197</v>
      </c>
      <c r="P1170" s="62" t="str">
        <f t="shared" si="167"/>
        <v>Eastern Asia</v>
      </c>
      <c r="R1170" s="62">
        <f t="shared" si="169"/>
        <v>8722.5</v>
      </c>
      <c r="S1170" s="62">
        <f t="shared" si="168"/>
        <v>0</v>
      </c>
      <c r="T1170" s="62">
        <f t="shared" si="170"/>
        <v>0</v>
      </c>
      <c r="U1170" s="62">
        <f t="shared" si="170"/>
        <v>0</v>
      </c>
      <c r="V1170" s="62">
        <f t="shared" si="170"/>
        <v>0</v>
      </c>
      <c r="W1170" s="62">
        <f t="shared" si="170"/>
        <v>0</v>
      </c>
      <c r="X1170" s="62">
        <f t="shared" si="170"/>
        <v>617.02104962755197</v>
      </c>
      <c r="Y1170" s="62">
        <f t="shared" si="170"/>
        <v>0</v>
      </c>
      <c r="Z1170" s="62">
        <f t="shared" si="170"/>
        <v>0</v>
      </c>
      <c r="AA1170" s="62">
        <f t="shared" si="170"/>
        <v>0</v>
      </c>
      <c r="AB1170" s="62">
        <f t="shared" si="170"/>
        <v>0</v>
      </c>
      <c r="AC1170" s="62">
        <f t="shared" si="170"/>
        <v>0</v>
      </c>
      <c r="AD1170" s="62">
        <f t="shared" si="170"/>
        <v>0</v>
      </c>
      <c r="AE1170" s="62">
        <f t="shared" si="170"/>
        <v>0</v>
      </c>
      <c r="AF1170" s="62">
        <f t="shared" si="170"/>
        <v>0</v>
      </c>
      <c r="AG1170" s="62">
        <f t="shared" si="170"/>
        <v>0</v>
      </c>
      <c r="AH1170" s="62">
        <f t="shared" si="170"/>
        <v>0</v>
      </c>
      <c r="AI1170" s="62">
        <f t="shared" si="170"/>
        <v>0</v>
      </c>
    </row>
    <row r="1171" spans="15:35" x14ac:dyDescent="0.2">
      <c r="O1171" s="62">
        <f t="shared" si="166"/>
        <v>617.02104962755197</v>
      </c>
      <c r="P1171" s="62" t="str">
        <f t="shared" si="167"/>
        <v>Eastern Asia</v>
      </c>
      <c r="R1171" s="62">
        <f t="shared" si="169"/>
        <v>8730</v>
      </c>
      <c r="S1171" s="62">
        <f t="shared" si="168"/>
        <v>0</v>
      </c>
      <c r="T1171" s="62">
        <f t="shared" si="170"/>
        <v>0</v>
      </c>
      <c r="U1171" s="62">
        <f t="shared" si="170"/>
        <v>0</v>
      </c>
      <c r="V1171" s="62">
        <f t="shared" si="170"/>
        <v>0</v>
      </c>
      <c r="W1171" s="62">
        <f t="shared" si="170"/>
        <v>0</v>
      </c>
      <c r="X1171" s="62">
        <f t="shared" si="170"/>
        <v>617.02104962755197</v>
      </c>
      <c r="Y1171" s="62">
        <f t="shared" si="170"/>
        <v>0</v>
      </c>
      <c r="Z1171" s="62">
        <f t="shared" si="170"/>
        <v>0</v>
      </c>
      <c r="AA1171" s="62">
        <f t="shared" si="170"/>
        <v>0</v>
      </c>
      <c r="AB1171" s="62">
        <f t="shared" si="170"/>
        <v>0</v>
      </c>
      <c r="AC1171" s="62">
        <f t="shared" si="170"/>
        <v>0</v>
      </c>
      <c r="AD1171" s="62">
        <f t="shared" si="170"/>
        <v>0</v>
      </c>
      <c r="AE1171" s="62">
        <f t="shared" si="170"/>
        <v>0</v>
      </c>
      <c r="AF1171" s="62">
        <f t="shared" si="170"/>
        <v>0</v>
      </c>
      <c r="AG1171" s="62">
        <f t="shared" si="170"/>
        <v>0</v>
      </c>
      <c r="AH1171" s="62">
        <f t="shared" si="170"/>
        <v>0</v>
      </c>
      <c r="AI1171" s="62">
        <f t="shared" si="170"/>
        <v>0</v>
      </c>
    </row>
    <row r="1172" spans="15:35" x14ac:dyDescent="0.2">
      <c r="O1172" s="62">
        <f t="shared" si="166"/>
        <v>617.02104962755197</v>
      </c>
      <c r="P1172" s="62" t="str">
        <f t="shared" si="167"/>
        <v>Eastern Asia</v>
      </c>
      <c r="R1172" s="62">
        <f t="shared" si="169"/>
        <v>8737.5</v>
      </c>
      <c r="S1172" s="62">
        <f t="shared" si="168"/>
        <v>0</v>
      </c>
      <c r="T1172" s="62">
        <f t="shared" si="170"/>
        <v>0</v>
      </c>
      <c r="U1172" s="62">
        <f t="shared" si="170"/>
        <v>0</v>
      </c>
      <c r="V1172" s="62">
        <f t="shared" si="170"/>
        <v>0</v>
      </c>
      <c r="W1172" s="62">
        <f t="shared" si="170"/>
        <v>0</v>
      </c>
      <c r="X1172" s="62">
        <f t="shared" si="170"/>
        <v>617.02104962755197</v>
      </c>
      <c r="Y1172" s="62">
        <f t="shared" si="170"/>
        <v>0</v>
      </c>
      <c r="Z1172" s="62">
        <f t="shared" si="170"/>
        <v>0</v>
      </c>
      <c r="AA1172" s="62">
        <f t="shared" si="170"/>
        <v>0</v>
      </c>
      <c r="AB1172" s="62">
        <f t="shared" si="170"/>
        <v>0</v>
      </c>
      <c r="AC1172" s="62">
        <f t="shared" si="170"/>
        <v>0</v>
      </c>
      <c r="AD1172" s="62">
        <f t="shared" si="170"/>
        <v>0</v>
      </c>
      <c r="AE1172" s="62">
        <f t="shared" si="170"/>
        <v>0</v>
      </c>
      <c r="AF1172" s="62">
        <f t="shared" si="170"/>
        <v>0</v>
      </c>
      <c r="AG1172" s="62">
        <f t="shared" si="170"/>
        <v>0</v>
      </c>
      <c r="AH1172" s="62">
        <f t="shared" si="170"/>
        <v>0</v>
      </c>
      <c r="AI1172" s="62">
        <f t="shared" si="170"/>
        <v>0</v>
      </c>
    </row>
    <row r="1173" spans="15:35" x14ac:dyDescent="0.2">
      <c r="O1173" s="62">
        <f t="shared" si="166"/>
        <v>617.02104962755197</v>
      </c>
      <c r="P1173" s="62" t="str">
        <f t="shared" si="167"/>
        <v>Eastern Asia</v>
      </c>
      <c r="R1173" s="62">
        <f t="shared" si="169"/>
        <v>8745</v>
      </c>
      <c r="S1173" s="62">
        <f t="shared" si="168"/>
        <v>0</v>
      </c>
      <c r="T1173" s="62">
        <f t="shared" si="170"/>
        <v>0</v>
      </c>
      <c r="U1173" s="62">
        <f t="shared" si="170"/>
        <v>0</v>
      </c>
      <c r="V1173" s="62">
        <f t="shared" si="170"/>
        <v>0</v>
      </c>
      <c r="W1173" s="62">
        <f t="shared" si="170"/>
        <v>0</v>
      </c>
      <c r="X1173" s="62">
        <f t="shared" si="170"/>
        <v>617.02104962755197</v>
      </c>
      <c r="Y1173" s="62">
        <f t="shared" si="170"/>
        <v>0</v>
      </c>
      <c r="Z1173" s="62">
        <f t="shared" si="170"/>
        <v>0</v>
      </c>
      <c r="AA1173" s="62">
        <f t="shared" si="170"/>
        <v>0</v>
      </c>
      <c r="AB1173" s="62">
        <f t="shared" si="170"/>
        <v>0</v>
      </c>
      <c r="AC1173" s="62">
        <f t="shared" si="170"/>
        <v>0</v>
      </c>
      <c r="AD1173" s="62">
        <f t="shared" si="170"/>
        <v>0</v>
      </c>
      <c r="AE1173" s="62">
        <f t="shared" si="170"/>
        <v>0</v>
      </c>
      <c r="AF1173" s="62">
        <f t="shared" si="170"/>
        <v>0</v>
      </c>
      <c r="AG1173" s="62">
        <f t="shared" si="170"/>
        <v>0</v>
      </c>
      <c r="AH1173" s="62">
        <f t="shared" si="170"/>
        <v>0</v>
      </c>
      <c r="AI1173" s="62">
        <f t="shared" si="170"/>
        <v>0</v>
      </c>
    </row>
    <row r="1174" spans="15:35" x14ac:dyDescent="0.2">
      <c r="O1174" s="62">
        <f t="shared" si="166"/>
        <v>617.02104962755197</v>
      </c>
      <c r="P1174" s="62" t="str">
        <f t="shared" si="167"/>
        <v>Eastern Asia</v>
      </c>
      <c r="R1174" s="62">
        <f t="shared" si="169"/>
        <v>8752.5</v>
      </c>
      <c r="S1174" s="62">
        <f t="shared" si="168"/>
        <v>0</v>
      </c>
      <c r="T1174" s="62">
        <f t="shared" si="170"/>
        <v>0</v>
      </c>
      <c r="U1174" s="62">
        <f t="shared" si="170"/>
        <v>0</v>
      </c>
      <c r="V1174" s="62">
        <f t="shared" si="170"/>
        <v>0</v>
      </c>
      <c r="W1174" s="62">
        <f t="shared" si="170"/>
        <v>0</v>
      </c>
      <c r="X1174" s="62">
        <f t="shared" si="170"/>
        <v>617.02104962755197</v>
      </c>
      <c r="Y1174" s="62">
        <f t="shared" si="170"/>
        <v>0</v>
      </c>
      <c r="Z1174" s="62">
        <f t="shared" si="170"/>
        <v>0</v>
      </c>
      <c r="AA1174" s="62">
        <f t="shared" si="170"/>
        <v>0</v>
      </c>
      <c r="AB1174" s="62">
        <f t="shared" si="170"/>
        <v>0</v>
      </c>
      <c r="AC1174" s="62">
        <f t="shared" si="170"/>
        <v>0</v>
      </c>
      <c r="AD1174" s="62">
        <f t="shared" si="170"/>
        <v>0</v>
      </c>
      <c r="AE1174" s="62">
        <f t="shared" si="170"/>
        <v>0</v>
      </c>
      <c r="AF1174" s="62">
        <f t="shared" si="170"/>
        <v>0</v>
      </c>
      <c r="AG1174" s="62">
        <f t="shared" si="170"/>
        <v>0</v>
      </c>
      <c r="AH1174" s="62">
        <f t="shared" si="170"/>
        <v>0</v>
      </c>
      <c r="AI1174" s="62">
        <f t="shared" si="170"/>
        <v>0</v>
      </c>
    </row>
    <row r="1175" spans="15:35" x14ac:dyDescent="0.2">
      <c r="O1175" s="62">
        <f t="shared" si="166"/>
        <v>617.02104962755197</v>
      </c>
      <c r="P1175" s="62" t="str">
        <f t="shared" si="167"/>
        <v>Eastern Asia</v>
      </c>
      <c r="R1175" s="62">
        <f t="shared" si="169"/>
        <v>8760</v>
      </c>
      <c r="S1175" s="62">
        <f t="shared" si="168"/>
        <v>0</v>
      </c>
      <c r="T1175" s="62">
        <f t="shared" si="170"/>
        <v>0</v>
      </c>
      <c r="U1175" s="62">
        <f t="shared" si="170"/>
        <v>0</v>
      </c>
      <c r="V1175" s="62">
        <f t="shared" si="170"/>
        <v>0</v>
      </c>
      <c r="W1175" s="62">
        <f t="shared" si="170"/>
        <v>0</v>
      </c>
      <c r="X1175" s="62">
        <f t="shared" si="170"/>
        <v>617.02104962755197</v>
      </c>
      <c r="Y1175" s="62">
        <f t="shared" si="170"/>
        <v>0</v>
      </c>
      <c r="Z1175" s="62">
        <f t="shared" si="170"/>
        <v>0</v>
      </c>
      <c r="AA1175" s="62">
        <f t="shared" si="170"/>
        <v>0</v>
      </c>
      <c r="AB1175" s="62">
        <f t="shared" si="170"/>
        <v>0</v>
      </c>
      <c r="AC1175" s="62">
        <f t="shared" si="170"/>
        <v>0</v>
      </c>
      <c r="AD1175" s="62">
        <f t="shared" si="170"/>
        <v>0</v>
      </c>
      <c r="AE1175" s="62">
        <f t="shared" si="170"/>
        <v>0</v>
      </c>
      <c r="AF1175" s="62">
        <f t="shared" si="170"/>
        <v>0</v>
      </c>
      <c r="AG1175" s="62">
        <f t="shared" si="170"/>
        <v>0</v>
      </c>
      <c r="AH1175" s="62">
        <f t="shared" si="170"/>
        <v>0</v>
      </c>
      <c r="AI1175" s="62">
        <f t="shared" si="170"/>
        <v>0</v>
      </c>
    </row>
    <row r="1176" spans="15:35" x14ac:dyDescent="0.2">
      <c r="O1176" s="62">
        <f t="shared" si="166"/>
        <v>617.02104962755197</v>
      </c>
      <c r="P1176" s="62" t="str">
        <f t="shared" si="167"/>
        <v>Eastern Asia</v>
      </c>
      <c r="R1176" s="62">
        <f t="shared" si="169"/>
        <v>8767.5</v>
      </c>
      <c r="S1176" s="62">
        <f t="shared" si="168"/>
        <v>0</v>
      </c>
      <c r="T1176" s="62">
        <f t="shared" si="170"/>
        <v>0</v>
      </c>
      <c r="U1176" s="62">
        <f t="shared" si="170"/>
        <v>0</v>
      </c>
      <c r="V1176" s="62">
        <f t="shared" si="170"/>
        <v>0</v>
      </c>
      <c r="W1176" s="62">
        <f t="shared" si="170"/>
        <v>0</v>
      </c>
      <c r="X1176" s="62">
        <f t="shared" si="170"/>
        <v>617.02104962755197</v>
      </c>
      <c r="Y1176" s="62">
        <f t="shared" si="170"/>
        <v>0</v>
      </c>
      <c r="Z1176" s="62">
        <f t="shared" si="170"/>
        <v>0</v>
      </c>
      <c r="AA1176" s="62">
        <f t="shared" si="170"/>
        <v>0</v>
      </c>
      <c r="AB1176" s="62">
        <f t="shared" si="170"/>
        <v>0</v>
      </c>
      <c r="AC1176" s="62">
        <f t="shared" si="170"/>
        <v>0</v>
      </c>
      <c r="AD1176" s="62">
        <f t="shared" si="170"/>
        <v>0</v>
      </c>
      <c r="AE1176" s="62">
        <f t="shared" si="170"/>
        <v>0</v>
      </c>
      <c r="AF1176" s="62">
        <f t="shared" si="170"/>
        <v>0</v>
      </c>
      <c r="AG1176" s="62">
        <f t="shared" si="170"/>
        <v>0</v>
      </c>
      <c r="AH1176" s="62">
        <f t="shared" si="170"/>
        <v>0</v>
      </c>
      <c r="AI1176" s="62">
        <f t="shared" si="170"/>
        <v>0</v>
      </c>
    </row>
    <row r="1177" spans="15:35" x14ac:dyDescent="0.2">
      <c r="O1177" s="62">
        <f t="shared" si="166"/>
        <v>617.02104962755197</v>
      </c>
      <c r="P1177" s="62" t="str">
        <f t="shared" si="167"/>
        <v>Eastern Asia</v>
      </c>
      <c r="R1177" s="62">
        <f t="shared" si="169"/>
        <v>8775</v>
      </c>
      <c r="S1177" s="62">
        <f t="shared" si="168"/>
        <v>0</v>
      </c>
      <c r="T1177" s="62">
        <f t="shared" si="170"/>
        <v>0</v>
      </c>
      <c r="U1177" s="62">
        <f t="shared" si="170"/>
        <v>0</v>
      </c>
      <c r="V1177" s="62">
        <f t="shared" si="170"/>
        <v>0</v>
      </c>
      <c r="W1177" s="62">
        <f t="shared" si="170"/>
        <v>0</v>
      </c>
      <c r="X1177" s="62">
        <f t="shared" si="170"/>
        <v>617.02104962755197</v>
      </c>
      <c r="Y1177" s="62">
        <f t="shared" si="170"/>
        <v>0</v>
      </c>
      <c r="Z1177" s="62">
        <f t="shared" si="170"/>
        <v>0</v>
      </c>
      <c r="AA1177" s="62">
        <f t="shared" si="170"/>
        <v>0</v>
      </c>
      <c r="AB1177" s="62">
        <f t="shared" si="170"/>
        <v>0</v>
      </c>
      <c r="AC1177" s="62">
        <f t="shared" si="170"/>
        <v>0</v>
      </c>
      <c r="AD1177" s="62">
        <f t="shared" si="170"/>
        <v>0</v>
      </c>
      <c r="AE1177" s="62">
        <f t="shared" si="170"/>
        <v>0</v>
      </c>
      <c r="AF1177" s="62">
        <f t="shared" ref="T1177:AI1193" si="171">IF($R1177&gt;MAX($L:$L),0,IF($P1177=AF$6,$O1177,0))</f>
        <v>0</v>
      </c>
      <c r="AG1177" s="62">
        <f t="shared" si="171"/>
        <v>0</v>
      </c>
      <c r="AH1177" s="62">
        <f t="shared" si="171"/>
        <v>0</v>
      </c>
      <c r="AI1177" s="62">
        <f t="shared" si="171"/>
        <v>0</v>
      </c>
    </row>
    <row r="1178" spans="15:35" x14ac:dyDescent="0.2">
      <c r="O1178" s="62">
        <f t="shared" si="166"/>
        <v>617.02104962755197</v>
      </c>
      <c r="P1178" s="62" t="str">
        <f t="shared" si="167"/>
        <v>Eastern Asia</v>
      </c>
      <c r="R1178" s="62">
        <f t="shared" si="169"/>
        <v>8782.5</v>
      </c>
      <c r="S1178" s="62">
        <f t="shared" si="168"/>
        <v>0</v>
      </c>
      <c r="T1178" s="62">
        <f t="shared" si="171"/>
        <v>0</v>
      </c>
      <c r="U1178" s="62">
        <f t="shared" si="171"/>
        <v>0</v>
      </c>
      <c r="V1178" s="62">
        <f t="shared" si="171"/>
        <v>0</v>
      </c>
      <c r="W1178" s="62">
        <f t="shared" si="171"/>
        <v>0</v>
      </c>
      <c r="X1178" s="62">
        <f t="shared" si="171"/>
        <v>617.02104962755197</v>
      </c>
      <c r="Y1178" s="62">
        <f t="shared" si="171"/>
        <v>0</v>
      </c>
      <c r="Z1178" s="62">
        <f t="shared" si="171"/>
        <v>0</v>
      </c>
      <c r="AA1178" s="62">
        <f t="shared" si="171"/>
        <v>0</v>
      </c>
      <c r="AB1178" s="62">
        <f t="shared" si="171"/>
        <v>0</v>
      </c>
      <c r="AC1178" s="62">
        <f t="shared" si="171"/>
        <v>0</v>
      </c>
      <c r="AD1178" s="62">
        <f t="shared" si="171"/>
        <v>0</v>
      </c>
      <c r="AE1178" s="62">
        <f t="shared" si="171"/>
        <v>0</v>
      </c>
      <c r="AF1178" s="62">
        <f t="shared" si="171"/>
        <v>0</v>
      </c>
      <c r="AG1178" s="62">
        <f t="shared" si="171"/>
        <v>0</v>
      </c>
      <c r="AH1178" s="62">
        <f t="shared" si="171"/>
        <v>0</v>
      </c>
      <c r="AI1178" s="62">
        <f t="shared" si="171"/>
        <v>0</v>
      </c>
    </row>
    <row r="1179" spans="15:35" x14ac:dyDescent="0.2">
      <c r="O1179" s="62">
        <f t="shared" si="166"/>
        <v>623.65077291833347</v>
      </c>
      <c r="P1179" s="62" t="str">
        <f t="shared" si="167"/>
        <v>Eastern Asia</v>
      </c>
      <c r="R1179" s="62">
        <f t="shared" si="169"/>
        <v>8790</v>
      </c>
      <c r="S1179" s="62">
        <f t="shared" si="168"/>
        <v>0</v>
      </c>
      <c r="T1179" s="62">
        <f t="shared" si="171"/>
        <v>0</v>
      </c>
      <c r="U1179" s="62">
        <f t="shared" si="171"/>
        <v>0</v>
      </c>
      <c r="V1179" s="62">
        <f t="shared" si="171"/>
        <v>0</v>
      </c>
      <c r="W1179" s="62">
        <f t="shared" si="171"/>
        <v>0</v>
      </c>
      <c r="X1179" s="62">
        <f t="shared" si="171"/>
        <v>623.65077291833347</v>
      </c>
      <c r="Y1179" s="62">
        <f t="shared" si="171"/>
        <v>0</v>
      </c>
      <c r="Z1179" s="62">
        <f t="shared" si="171"/>
        <v>0</v>
      </c>
      <c r="AA1179" s="62">
        <f t="shared" si="171"/>
        <v>0</v>
      </c>
      <c r="AB1179" s="62">
        <f t="shared" si="171"/>
        <v>0</v>
      </c>
      <c r="AC1179" s="62">
        <f t="shared" si="171"/>
        <v>0</v>
      </c>
      <c r="AD1179" s="62">
        <f t="shared" si="171"/>
        <v>0</v>
      </c>
      <c r="AE1179" s="62">
        <f t="shared" si="171"/>
        <v>0</v>
      </c>
      <c r="AF1179" s="62">
        <f t="shared" si="171"/>
        <v>0</v>
      </c>
      <c r="AG1179" s="62">
        <f t="shared" si="171"/>
        <v>0</v>
      </c>
      <c r="AH1179" s="62">
        <f t="shared" si="171"/>
        <v>0</v>
      </c>
      <c r="AI1179" s="62">
        <f t="shared" si="171"/>
        <v>0</v>
      </c>
    </row>
    <row r="1180" spans="15:35" x14ac:dyDescent="0.2">
      <c r="O1180" s="62">
        <f t="shared" si="166"/>
        <v>623.65077291833347</v>
      </c>
      <c r="P1180" s="62" t="str">
        <f t="shared" si="167"/>
        <v>Eastern Asia</v>
      </c>
      <c r="R1180" s="62">
        <f t="shared" si="169"/>
        <v>8797.5</v>
      </c>
      <c r="S1180" s="62">
        <f t="shared" si="168"/>
        <v>0</v>
      </c>
      <c r="T1180" s="62">
        <f t="shared" si="171"/>
        <v>0</v>
      </c>
      <c r="U1180" s="62">
        <f t="shared" si="171"/>
        <v>0</v>
      </c>
      <c r="V1180" s="62">
        <f t="shared" si="171"/>
        <v>0</v>
      </c>
      <c r="W1180" s="62">
        <f t="shared" si="171"/>
        <v>0</v>
      </c>
      <c r="X1180" s="62">
        <f t="shared" si="171"/>
        <v>623.65077291833347</v>
      </c>
      <c r="Y1180" s="62">
        <f t="shared" si="171"/>
        <v>0</v>
      </c>
      <c r="Z1180" s="62">
        <f t="shared" si="171"/>
        <v>0</v>
      </c>
      <c r="AA1180" s="62">
        <f t="shared" si="171"/>
        <v>0</v>
      </c>
      <c r="AB1180" s="62">
        <f t="shared" si="171"/>
        <v>0</v>
      </c>
      <c r="AC1180" s="62">
        <f t="shared" si="171"/>
        <v>0</v>
      </c>
      <c r="AD1180" s="62">
        <f t="shared" si="171"/>
        <v>0</v>
      </c>
      <c r="AE1180" s="62">
        <f t="shared" si="171"/>
        <v>0</v>
      </c>
      <c r="AF1180" s="62">
        <f t="shared" si="171"/>
        <v>0</v>
      </c>
      <c r="AG1180" s="62">
        <f t="shared" si="171"/>
        <v>0</v>
      </c>
      <c r="AH1180" s="62">
        <f t="shared" si="171"/>
        <v>0</v>
      </c>
      <c r="AI1180" s="62">
        <f t="shared" si="171"/>
        <v>0</v>
      </c>
    </row>
    <row r="1181" spans="15:35" x14ac:dyDescent="0.2">
      <c r="O1181" s="62">
        <f t="shared" si="166"/>
        <v>623.65077291833347</v>
      </c>
      <c r="P1181" s="62" t="str">
        <f t="shared" si="167"/>
        <v>Eastern Asia</v>
      </c>
      <c r="R1181" s="62">
        <f t="shared" si="169"/>
        <v>8805</v>
      </c>
      <c r="S1181" s="62">
        <f t="shared" si="168"/>
        <v>0</v>
      </c>
      <c r="T1181" s="62">
        <f t="shared" si="171"/>
        <v>0</v>
      </c>
      <c r="U1181" s="62">
        <f t="shared" si="171"/>
        <v>0</v>
      </c>
      <c r="V1181" s="62">
        <f t="shared" si="171"/>
        <v>0</v>
      </c>
      <c r="W1181" s="62">
        <f t="shared" si="171"/>
        <v>0</v>
      </c>
      <c r="X1181" s="62">
        <f t="shared" si="171"/>
        <v>623.65077291833347</v>
      </c>
      <c r="Y1181" s="62">
        <f t="shared" si="171"/>
        <v>0</v>
      </c>
      <c r="Z1181" s="62">
        <f t="shared" si="171"/>
        <v>0</v>
      </c>
      <c r="AA1181" s="62">
        <f t="shared" si="171"/>
        <v>0</v>
      </c>
      <c r="AB1181" s="62">
        <f t="shared" si="171"/>
        <v>0</v>
      </c>
      <c r="AC1181" s="62">
        <f t="shared" si="171"/>
        <v>0</v>
      </c>
      <c r="AD1181" s="62">
        <f t="shared" si="171"/>
        <v>0</v>
      </c>
      <c r="AE1181" s="62">
        <f t="shared" si="171"/>
        <v>0</v>
      </c>
      <c r="AF1181" s="62">
        <f t="shared" si="171"/>
        <v>0</v>
      </c>
      <c r="AG1181" s="62">
        <f t="shared" si="171"/>
        <v>0</v>
      </c>
      <c r="AH1181" s="62">
        <f t="shared" si="171"/>
        <v>0</v>
      </c>
      <c r="AI1181" s="62">
        <f t="shared" si="171"/>
        <v>0</v>
      </c>
    </row>
    <row r="1182" spans="15:35" x14ac:dyDescent="0.2">
      <c r="O1182" s="62">
        <f t="shared" si="166"/>
        <v>623.65077291833347</v>
      </c>
      <c r="P1182" s="62" t="str">
        <f t="shared" si="167"/>
        <v>Eastern Asia</v>
      </c>
      <c r="R1182" s="62">
        <f t="shared" si="169"/>
        <v>8812.5</v>
      </c>
      <c r="S1182" s="62">
        <f t="shared" si="168"/>
        <v>0</v>
      </c>
      <c r="T1182" s="62">
        <f t="shared" si="171"/>
        <v>0</v>
      </c>
      <c r="U1182" s="62">
        <f t="shared" si="171"/>
        <v>0</v>
      </c>
      <c r="V1182" s="62">
        <f t="shared" si="171"/>
        <v>0</v>
      </c>
      <c r="W1182" s="62">
        <f t="shared" si="171"/>
        <v>0</v>
      </c>
      <c r="X1182" s="62">
        <f t="shared" si="171"/>
        <v>623.65077291833347</v>
      </c>
      <c r="Y1182" s="62">
        <f t="shared" si="171"/>
        <v>0</v>
      </c>
      <c r="Z1182" s="62">
        <f t="shared" si="171"/>
        <v>0</v>
      </c>
      <c r="AA1182" s="62">
        <f t="shared" si="171"/>
        <v>0</v>
      </c>
      <c r="AB1182" s="62">
        <f t="shared" si="171"/>
        <v>0</v>
      </c>
      <c r="AC1182" s="62">
        <f t="shared" si="171"/>
        <v>0</v>
      </c>
      <c r="AD1182" s="62">
        <f t="shared" si="171"/>
        <v>0</v>
      </c>
      <c r="AE1182" s="62">
        <f t="shared" si="171"/>
        <v>0</v>
      </c>
      <c r="AF1182" s="62">
        <f t="shared" si="171"/>
        <v>0</v>
      </c>
      <c r="AG1182" s="62">
        <f t="shared" si="171"/>
        <v>0</v>
      </c>
      <c r="AH1182" s="62">
        <f t="shared" si="171"/>
        <v>0</v>
      </c>
      <c r="AI1182" s="62">
        <f t="shared" si="171"/>
        <v>0</v>
      </c>
    </row>
    <row r="1183" spans="15:35" x14ac:dyDescent="0.2">
      <c r="O1183" s="62">
        <f t="shared" si="166"/>
        <v>623.65077291833347</v>
      </c>
      <c r="P1183" s="62" t="str">
        <f t="shared" si="167"/>
        <v>Eastern Asia</v>
      </c>
      <c r="R1183" s="62">
        <f t="shared" si="169"/>
        <v>8820</v>
      </c>
      <c r="S1183" s="62">
        <f t="shared" si="168"/>
        <v>0</v>
      </c>
      <c r="T1183" s="62">
        <f t="shared" si="171"/>
        <v>0</v>
      </c>
      <c r="U1183" s="62">
        <f t="shared" si="171"/>
        <v>0</v>
      </c>
      <c r="V1183" s="62">
        <f t="shared" si="171"/>
        <v>0</v>
      </c>
      <c r="W1183" s="62">
        <f t="shared" si="171"/>
        <v>0</v>
      </c>
      <c r="X1183" s="62">
        <f t="shared" si="171"/>
        <v>623.65077291833347</v>
      </c>
      <c r="Y1183" s="62">
        <f t="shared" si="171"/>
        <v>0</v>
      </c>
      <c r="Z1183" s="62">
        <f t="shared" si="171"/>
        <v>0</v>
      </c>
      <c r="AA1183" s="62">
        <f t="shared" si="171"/>
        <v>0</v>
      </c>
      <c r="AB1183" s="62">
        <f t="shared" si="171"/>
        <v>0</v>
      </c>
      <c r="AC1183" s="62">
        <f t="shared" si="171"/>
        <v>0</v>
      </c>
      <c r="AD1183" s="62">
        <f t="shared" si="171"/>
        <v>0</v>
      </c>
      <c r="AE1183" s="62">
        <f t="shared" si="171"/>
        <v>0</v>
      </c>
      <c r="AF1183" s="62">
        <f t="shared" si="171"/>
        <v>0</v>
      </c>
      <c r="AG1183" s="62">
        <f t="shared" si="171"/>
        <v>0</v>
      </c>
      <c r="AH1183" s="62">
        <f t="shared" si="171"/>
        <v>0</v>
      </c>
      <c r="AI1183" s="62">
        <f t="shared" si="171"/>
        <v>0</v>
      </c>
    </row>
    <row r="1184" spans="15:35" x14ac:dyDescent="0.2">
      <c r="O1184" s="62">
        <f t="shared" si="166"/>
        <v>623.65077291833347</v>
      </c>
      <c r="P1184" s="62" t="str">
        <f t="shared" si="167"/>
        <v>Eastern Asia</v>
      </c>
      <c r="R1184" s="62">
        <f t="shared" si="169"/>
        <v>8827.5</v>
      </c>
      <c r="S1184" s="62">
        <f t="shared" si="168"/>
        <v>0</v>
      </c>
      <c r="T1184" s="62">
        <f t="shared" si="171"/>
        <v>0</v>
      </c>
      <c r="U1184" s="62">
        <f t="shared" si="171"/>
        <v>0</v>
      </c>
      <c r="V1184" s="62">
        <f t="shared" si="171"/>
        <v>0</v>
      </c>
      <c r="W1184" s="62">
        <f t="shared" si="171"/>
        <v>0</v>
      </c>
      <c r="X1184" s="62">
        <f t="shared" si="171"/>
        <v>623.65077291833347</v>
      </c>
      <c r="Y1184" s="62">
        <f t="shared" si="171"/>
        <v>0</v>
      </c>
      <c r="Z1184" s="62">
        <f t="shared" si="171"/>
        <v>0</v>
      </c>
      <c r="AA1184" s="62">
        <f t="shared" si="171"/>
        <v>0</v>
      </c>
      <c r="AB1184" s="62">
        <f t="shared" si="171"/>
        <v>0</v>
      </c>
      <c r="AC1184" s="62">
        <f t="shared" si="171"/>
        <v>0</v>
      </c>
      <c r="AD1184" s="62">
        <f t="shared" si="171"/>
        <v>0</v>
      </c>
      <c r="AE1184" s="62">
        <f t="shared" si="171"/>
        <v>0</v>
      </c>
      <c r="AF1184" s="62">
        <f t="shared" si="171"/>
        <v>0</v>
      </c>
      <c r="AG1184" s="62">
        <f t="shared" si="171"/>
        <v>0</v>
      </c>
      <c r="AH1184" s="62">
        <f t="shared" si="171"/>
        <v>0</v>
      </c>
      <c r="AI1184" s="62">
        <f t="shared" si="171"/>
        <v>0</v>
      </c>
    </row>
    <row r="1185" spans="15:35" x14ac:dyDescent="0.2">
      <c r="O1185" s="62">
        <f t="shared" si="166"/>
        <v>623.65077291833347</v>
      </c>
      <c r="P1185" s="62" t="str">
        <f t="shared" si="167"/>
        <v>Eastern Asia</v>
      </c>
      <c r="R1185" s="62">
        <f t="shared" si="169"/>
        <v>8835</v>
      </c>
      <c r="S1185" s="62">
        <f t="shared" si="168"/>
        <v>0</v>
      </c>
      <c r="T1185" s="62">
        <f t="shared" si="171"/>
        <v>0</v>
      </c>
      <c r="U1185" s="62">
        <f t="shared" si="171"/>
        <v>0</v>
      </c>
      <c r="V1185" s="62">
        <f t="shared" si="171"/>
        <v>0</v>
      </c>
      <c r="W1185" s="62">
        <f t="shared" si="171"/>
        <v>0</v>
      </c>
      <c r="X1185" s="62">
        <f t="shared" si="171"/>
        <v>623.65077291833347</v>
      </c>
      <c r="Y1185" s="62">
        <f t="shared" si="171"/>
        <v>0</v>
      </c>
      <c r="Z1185" s="62">
        <f t="shared" si="171"/>
        <v>0</v>
      </c>
      <c r="AA1185" s="62">
        <f t="shared" si="171"/>
        <v>0</v>
      </c>
      <c r="AB1185" s="62">
        <f t="shared" si="171"/>
        <v>0</v>
      </c>
      <c r="AC1185" s="62">
        <f t="shared" si="171"/>
        <v>0</v>
      </c>
      <c r="AD1185" s="62">
        <f t="shared" si="171"/>
        <v>0</v>
      </c>
      <c r="AE1185" s="62">
        <f t="shared" si="171"/>
        <v>0</v>
      </c>
      <c r="AF1185" s="62">
        <f t="shared" si="171"/>
        <v>0</v>
      </c>
      <c r="AG1185" s="62">
        <f t="shared" si="171"/>
        <v>0</v>
      </c>
      <c r="AH1185" s="62">
        <f t="shared" si="171"/>
        <v>0</v>
      </c>
      <c r="AI1185" s="62">
        <f t="shared" si="171"/>
        <v>0</v>
      </c>
    </row>
    <row r="1186" spans="15:35" x14ac:dyDescent="0.2">
      <c r="O1186" s="62">
        <f t="shared" si="166"/>
        <v>623.65077291833347</v>
      </c>
      <c r="P1186" s="62" t="str">
        <f t="shared" si="167"/>
        <v>Eastern Asia</v>
      </c>
      <c r="R1186" s="62">
        <f t="shared" si="169"/>
        <v>8842.5</v>
      </c>
      <c r="S1186" s="62">
        <f t="shared" si="168"/>
        <v>0</v>
      </c>
      <c r="T1186" s="62">
        <f t="shared" si="171"/>
        <v>0</v>
      </c>
      <c r="U1186" s="62">
        <f t="shared" si="171"/>
        <v>0</v>
      </c>
      <c r="V1186" s="62">
        <f t="shared" si="171"/>
        <v>0</v>
      </c>
      <c r="W1186" s="62">
        <f t="shared" si="171"/>
        <v>0</v>
      </c>
      <c r="X1186" s="62">
        <f t="shared" si="171"/>
        <v>623.65077291833347</v>
      </c>
      <c r="Y1186" s="62">
        <f t="shared" si="171"/>
        <v>0</v>
      </c>
      <c r="Z1186" s="62">
        <f t="shared" si="171"/>
        <v>0</v>
      </c>
      <c r="AA1186" s="62">
        <f t="shared" si="171"/>
        <v>0</v>
      </c>
      <c r="AB1186" s="62">
        <f t="shared" si="171"/>
        <v>0</v>
      </c>
      <c r="AC1186" s="62">
        <f t="shared" si="171"/>
        <v>0</v>
      </c>
      <c r="AD1186" s="62">
        <f t="shared" si="171"/>
        <v>0</v>
      </c>
      <c r="AE1186" s="62">
        <f t="shared" si="171"/>
        <v>0</v>
      </c>
      <c r="AF1186" s="62">
        <f t="shared" si="171"/>
        <v>0</v>
      </c>
      <c r="AG1186" s="62">
        <f t="shared" si="171"/>
        <v>0</v>
      </c>
      <c r="AH1186" s="62">
        <f t="shared" si="171"/>
        <v>0</v>
      </c>
      <c r="AI1186" s="62">
        <f t="shared" si="171"/>
        <v>0</v>
      </c>
    </row>
    <row r="1187" spans="15:35" x14ac:dyDescent="0.2">
      <c r="O1187" s="62">
        <f t="shared" si="166"/>
        <v>623.65077291833347</v>
      </c>
      <c r="P1187" s="62" t="str">
        <f t="shared" si="167"/>
        <v>Eastern Asia</v>
      </c>
      <c r="R1187" s="62">
        <f t="shared" si="169"/>
        <v>8850</v>
      </c>
      <c r="S1187" s="62">
        <f t="shared" si="168"/>
        <v>0</v>
      </c>
      <c r="T1187" s="62">
        <f t="shared" si="171"/>
        <v>0</v>
      </c>
      <c r="U1187" s="62">
        <f t="shared" si="171"/>
        <v>0</v>
      </c>
      <c r="V1187" s="62">
        <f t="shared" si="171"/>
        <v>0</v>
      </c>
      <c r="W1187" s="62">
        <f t="shared" si="171"/>
        <v>0</v>
      </c>
      <c r="X1187" s="62">
        <f t="shared" si="171"/>
        <v>623.65077291833347</v>
      </c>
      <c r="Y1187" s="62">
        <f t="shared" si="171"/>
        <v>0</v>
      </c>
      <c r="Z1187" s="62">
        <f t="shared" si="171"/>
        <v>0</v>
      </c>
      <c r="AA1187" s="62">
        <f t="shared" si="171"/>
        <v>0</v>
      </c>
      <c r="AB1187" s="62">
        <f t="shared" si="171"/>
        <v>0</v>
      </c>
      <c r="AC1187" s="62">
        <f t="shared" si="171"/>
        <v>0</v>
      </c>
      <c r="AD1187" s="62">
        <f t="shared" si="171"/>
        <v>0</v>
      </c>
      <c r="AE1187" s="62">
        <f t="shared" si="171"/>
        <v>0</v>
      </c>
      <c r="AF1187" s="62">
        <f t="shared" si="171"/>
        <v>0</v>
      </c>
      <c r="AG1187" s="62">
        <f t="shared" si="171"/>
        <v>0</v>
      </c>
      <c r="AH1187" s="62">
        <f t="shared" si="171"/>
        <v>0</v>
      </c>
      <c r="AI1187" s="62">
        <f t="shared" si="171"/>
        <v>0</v>
      </c>
    </row>
    <row r="1188" spans="15:35" x14ac:dyDescent="0.2">
      <c r="O1188" s="62">
        <f t="shared" si="166"/>
        <v>623.65077291833347</v>
      </c>
      <c r="P1188" s="62" t="str">
        <f t="shared" si="167"/>
        <v>Eastern Asia</v>
      </c>
      <c r="R1188" s="62">
        <f t="shared" si="169"/>
        <v>8857.5</v>
      </c>
      <c r="S1188" s="62">
        <f t="shared" si="168"/>
        <v>0</v>
      </c>
      <c r="T1188" s="62">
        <f t="shared" si="171"/>
        <v>0</v>
      </c>
      <c r="U1188" s="62">
        <f t="shared" si="171"/>
        <v>0</v>
      </c>
      <c r="V1188" s="62">
        <f t="shared" si="171"/>
        <v>0</v>
      </c>
      <c r="W1188" s="62">
        <f t="shared" si="171"/>
        <v>0</v>
      </c>
      <c r="X1188" s="62">
        <f t="shared" si="171"/>
        <v>623.65077291833347</v>
      </c>
      <c r="Y1188" s="62">
        <f t="shared" si="171"/>
        <v>0</v>
      </c>
      <c r="Z1188" s="62">
        <f t="shared" si="171"/>
        <v>0</v>
      </c>
      <c r="AA1188" s="62">
        <f t="shared" si="171"/>
        <v>0</v>
      </c>
      <c r="AB1188" s="62">
        <f t="shared" si="171"/>
        <v>0</v>
      </c>
      <c r="AC1188" s="62">
        <f t="shared" si="171"/>
        <v>0</v>
      </c>
      <c r="AD1188" s="62">
        <f t="shared" si="171"/>
        <v>0</v>
      </c>
      <c r="AE1188" s="62">
        <f t="shared" si="171"/>
        <v>0</v>
      </c>
      <c r="AF1188" s="62">
        <f t="shared" si="171"/>
        <v>0</v>
      </c>
      <c r="AG1188" s="62">
        <f t="shared" si="171"/>
        <v>0</v>
      </c>
      <c r="AH1188" s="62">
        <f t="shared" si="171"/>
        <v>0</v>
      </c>
      <c r="AI1188" s="62">
        <f t="shared" si="171"/>
        <v>0</v>
      </c>
    </row>
    <row r="1189" spans="15:35" x14ac:dyDescent="0.2">
      <c r="O1189" s="62">
        <f t="shared" si="166"/>
        <v>625.2281299917812</v>
      </c>
      <c r="P1189" s="62" t="str">
        <f t="shared" si="167"/>
        <v>Eastern Asia</v>
      </c>
      <c r="R1189" s="62">
        <f t="shared" si="169"/>
        <v>8865</v>
      </c>
      <c r="S1189" s="62">
        <f t="shared" si="168"/>
        <v>0</v>
      </c>
      <c r="T1189" s="62">
        <f t="shared" si="171"/>
        <v>0</v>
      </c>
      <c r="U1189" s="62">
        <f t="shared" si="171"/>
        <v>0</v>
      </c>
      <c r="V1189" s="62">
        <f t="shared" si="171"/>
        <v>0</v>
      </c>
      <c r="W1189" s="62">
        <f t="shared" si="171"/>
        <v>0</v>
      </c>
      <c r="X1189" s="62">
        <f t="shared" si="171"/>
        <v>625.2281299917812</v>
      </c>
      <c r="Y1189" s="62">
        <f t="shared" si="171"/>
        <v>0</v>
      </c>
      <c r="Z1189" s="62">
        <f t="shared" si="171"/>
        <v>0</v>
      </c>
      <c r="AA1189" s="62">
        <f t="shared" si="171"/>
        <v>0</v>
      </c>
      <c r="AB1189" s="62">
        <f t="shared" si="171"/>
        <v>0</v>
      </c>
      <c r="AC1189" s="62">
        <f t="shared" si="171"/>
        <v>0</v>
      </c>
      <c r="AD1189" s="62">
        <f t="shared" si="171"/>
        <v>0</v>
      </c>
      <c r="AE1189" s="62">
        <f t="shared" si="171"/>
        <v>0</v>
      </c>
      <c r="AF1189" s="62">
        <f t="shared" si="171"/>
        <v>0</v>
      </c>
      <c r="AG1189" s="62">
        <f t="shared" si="171"/>
        <v>0</v>
      </c>
      <c r="AH1189" s="62">
        <f t="shared" si="171"/>
        <v>0</v>
      </c>
      <c r="AI1189" s="62">
        <f t="shared" si="171"/>
        <v>0</v>
      </c>
    </row>
    <row r="1190" spans="15:35" x14ac:dyDescent="0.2">
      <c r="O1190" s="62">
        <f t="shared" si="166"/>
        <v>625.2281299917812</v>
      </c>
      <c r="P1190" s="62" t="str">
        <f t="shared" si="167"/>
        <v>Eastern Asia</v>
      </c>
      <c r="R1190" s="62">
        <f t="shared" si="169"/>
        <v>8872.5</v>
      </c>
      <c r="S1190" s="62">
        <f t="shared" si="168"/>
        <v>0</v>
      </c>
      <c r="T1190" s="62">
        <f t="shared" si="171"/>
        <v>0</v>
      </c>
      <c r="U1190" s="62">
        <f t="shared" si="171"/>
        <v>0</v>
      </c>
      <c r="V1190" s="62">
        <f t="shared" si="171"/>
        <v>0</v>
      </c>
      <c r="W1190" s="62">
        <f t="shared" si="171"/>
        <v>0</v>
      </c>
      <c r="X1190" s="62">
        <f t="shared" si="171"/>
        <v>625.2281299917812</v>
      </c>
      <c r="Y1190" s="62">
        <f t="shared" si="171"/>
        <v>0</v>
      </c>
      <c r="Z1190" s="62">
        <f t="shared" si="171"/>
        <v>0</v>
      </c>
      <c r="AA1190" s="62">
        <f t="shared" si="171"/>
        <v>0</v>
      </c>
      <c r="AB1190" s="62">
        <f t="shared" si="171"/>
        <v>0</v>
      </c>
      <c r="AC1190" s="62">
        <f t="shared" si="171"/>
        <v>0</v>
      </c>
      <c r="AD1190" s="62">
        <f t="shared" si="171"/>
        <v>0</v>
      </c>
      <c r="AE1190" s="62">
        <f t="shared" si="171"/>
        <v>0</v>
      </c>
      <c r="AF1190" s="62">
        <f t="shared" si="171"/>
        <v>0</v>
      </c>
      <c r="AG1190" s="62">
        <f t="shared" si="171"/>
        <v>0</v>
      </c>
      <c r="AH1190" s="62">
        <f t="shared" si="171"/>
        <v>0</v>
      </c>
      <c r="AI1190" s="62">
        <f t="shared" si="171"/>
        <v>0</v>
      </c>
    </row>
    <row r="1191" spans="15:35" x14ac:dyDescent="0.2">
      <c r="O1191" s="62">
        <f t="shared" si="166"/>
        <v>625.2281299917812</v>
      </c>
      <c r="P1191" s="62" t="str">
        <f t="shared" si="167"/>
        <v>Eastern Asia</v>
      </c>
      <c r="R1191" s="62">
        <f t="shared" si="169"/>
        <v>8880</v>
      </c>
      <c r="S1191" s="62">
        <f t="shared" si="168"/>
        <v>0</v>
      </c>
      <c r="T1191" s="62">
        <f t="shared" si="171"/>
        <v>0</v>
      </c>
      <c r="U1191" s="62">
        <f t="shared" si="171"/>
        <v>0</v>
      </c>
      <c r="V1191" s="62">
        <f t="shared" si="171"/>
        <v>0</v>
      </c>
      <c r="W1191" s="62">
        <f t="shared" si="171"/>
        <v>0</v>
      </c>
      <c r="X1191" s="62">
        <f t="shared" si="171"/>
        <v>625.2281299917812</v>
      </c>
      <c r="Y1191" s="62">
        <f t="shared" si="171"/>
        <v>0</v>
      </c>
      <c r="Z1191" s="62">
        <f t="shared" si="171"/>
        <v>0</v>
      </c>
      <c r="AA1191" s="62">
        <f t="shared" si="171"/>
        <v>0</v>
      </c>
      <c r="AB1191" s="62">
        <f t="shared" si="171"/>
        <v>0</v>
      </c>
      <c r="AC1191" s="62">
        <f t="shared" si="171"/>
        <v>0</v>
      </c>
      <c r="AD1191" s="62">
        <f t="shared" si="171"/>
        <v>0</v>
      </c>
      <c r="AE1191" s="62">
        <f t="shared" si="171"/>
        <v>0</v>
      </c>
      <c r="AF1191" s="62">
        <f t="shared" si="171"/>
        <v>0</v>
      </c>
      <c r="AG1191" s="62">
        <f t="shared" si="171"/>
        <v>0</v>
      </c>
      <c r="AH1191" s="62">
        <f t="shared" si="171"/>
        <v>0</v>
      </c>
      <c r="AI1191" s="62">
        <f t="shared" si="171"/>
        <v>0</v>
      </c>
    </row>
    <row r="1192" spans="15:35" x14ac:dyDescent="0.2">
      <c r="O1192" s="62">
        <f t="shared" si="166"/>
        <v>625.2281299917812</v>
      </c>
      <c r="P1192" s="62" t="str">
        <f t="shared" si="167"/>
        <v>Eastern Asia</v>
      </c>
      <c r="R1192" s="62">
        <f t="shared" si="169"/>
        <v>8887.5</v>
      </c>
      <c r="S1192" s="62">
        <f t="shared" si="168"/>
        <v>0</v>
      </c>
      <c r="T1192" s="62">
        <f t="shared" si="171"/>
        <v>0</v>
      </c>
      <c r="U1192" s="62">
        <f t="shared" si="171"/>
        <v>0</v>
      </c>
      <c r="V1192" s="62">
        <f t="shared" si="171"/>
        <v>0</v>
      </c>
      <c r="W1192" s="62">
        <f t="shared" si="171"/>
        <v>0</v>
      </c>
      <c r="X1192" s="62">
        <f t="shared" si="171"/>
        <v>625.2281299917812</v>
      </c>
      <c r="Y1192" s="62">
        <f t="shared" si="171"/>
        <v>0</v>
      </c>
      <c r="Z1192" s="62">
        <f t="shared" si="171"/>
        <v>0</v>
      </c>
      <c r="AA1192" s="62">
        <f t="shared" si="171"/>
        <v>0</v>
      </c>
      <c r="AB1192" s="62">
        <f t="shared" si="171"/>
        <v>0</v>
      </c>
      <c r="AC1192" s="62">
        <f t="shared" si="171"/>
        <v>0</v>
      </c>
      <c r="AD1192" s="62">
        <f t="shared" si="171"/>
        <v>0</v>
      </c>
      <c r="AE1192" s="62">
        <f t="shared" si="171"/>
        <v>0</v>
      </c>
      <c r="AF1192" s="62">
        <f t="shared" si="171"/>
        <v>0</v>
      </c>
      <c r="AG1192" s="62">
        <f t="shared" si="171"/>
        <v>0</v>
      </c>
      <c r="AH1192" s="62">
        <f t="shared" si="171"/>
        <v>0</v>
      </c>
      <c r="AI1192" s="62">
        <f t="shared" si="171"/>
        <v>0</v>
      </c>
    </row>
    <row r="1193" spans="15:35" x14ac:dyDescent="0.2">
      <c r="O1193" s="62">
        <f t="shared" si="166"/>
        <v>625.2281299917812</v>
      </c>
      <c r="P1193" s="62" t="str">
        <f t="shared" si="167"/>
        <v>Eastern Asia</v>
      </c>
      <c r="R1193" s="62">
        <f t="shared" si="169"/>
        <v>8895</v>
      </c>
      <c r="S1193" s="62">
        <f t="shared" si="168"/>
        <v>0</v>
      </c>
      <c r="T1193" s="62">
        <f t="shared" si="171"/>
        <v>0</v>
      </c>
      <c r="U1193" s="62">
        <f t="shared" si="171"/>
        <v>0</v>
      </c>
      <c r="V1193" s="62">
        <f t="shared" si="171"/>
        <v>0</v>
      </c>
      <c r="W1193" s="62">
        <f t="shared" si="171"/>
        <v>0</v>
      </c>
      <c r="X1193" s="62">
        <f t="shared" si="171"/>
        <v>625.2281299917812</v>
      </c>
      <c r="Y1193" s="62">
        <f t="shared" si="171"/>
        <v>0</v>
      </c>
      <c r="Z1193" s="62">
        <f t="shared" si="171"/>
        <v>0</v>
      </c>
      <c r="AA1193" s="62">
        <f t="shared" si="171"/>
        <v>0</v>
      </c>
      <c r="AB1193" s="62">
        <f t="shared" si="171"/>
        <v>0</v>
      </c>
      <c r="AC1193" s="62">
        <f t="shared" si="171"/>
        <v>0</v>
      </c>
      <c r="AD1193" s="62">
        <f t="shared" si="171"/>
        <v>0</v>
      </c>
      <c r="AE1193" s="62">
        <f t="shared" ref="T1193:AI1209" si="172">IF($R1193&gt;MAX($L:$L),0,IF($P1193=AE$6,$O1193,0))</f>
        <v>0</v>
      </c>
      <c r="AF1193" s="62">
        <f t="shared" si="172"/>
        <v>0</v>
      </c>
      <c r="AG1193" s="62">
        <f t="shared" si="172"/>
        <v>0</v>
      </c>
      <c r="AH1193" s="62">
        <f t="shared" si="172"/>
        <v>0</v>
      </c>
      <c r="AI1193" s="62">
        <f t="shared" si="172"/>
        <v>0</v>
      </c>
    </row>
    <row r="1194" spans="15:35" x14ac:dyDescent="0.2">
      <c r="O1194" s="62">
        <f t="shared" si="166"/>
        <v>625.2281299917812</v>
      </c>
      <c r="P1194" s="62" t="str">
        <f t="shared" si="167"/>
        <v>Eastern Asia</v>
      </c>
      <c r="R1194" s="62">
        <f t="shared" si="169"/>
        <v>8902.5</v>
      </c>
      <c r="S1194" s="62">
        <f t="shared" si="168"/>
        <v>0</v>
      </c>
      <c r="T1194" s="62">
        <f t="shared" si="172"/>
        <v>0</v>
      </c>
      <c r="U1194" s="62">
        <f t="shared" si="172"/>
        <v>0</v>
      </c>
      <c r="V1194" s="62">
        <f t="shared" si="172"/>
        <v>0</v>
      </c>
      <c r="W1194" s="62">
        <f t="shared" si="172"/>
        <v>0</v>
      </c>
      <c r="X1194" s="62">
        <f t="shared" si="172"/>
        <v>625.2281299917812</v>
      </c>
      <c r="Y1194" s="62">
        <f t="shared" si="172"/>
        <v>0</v>
      </c>
      <c r="Z1194" s="62">
        <f t="shared" si="172"/>
        <v>0</v>
      </c>
      <c r="AA1194" s="62">
        <f t="shared" si="172"/>
        <v>0</v>
      </c>
      <c r="AB1194" s="62">
        <f t="shared" si="172"/>
        <v>0</v>
      </c>
      <c r="AC1194" s="62">
        <f t="shared" si="172"/>
        <v>0</v>
      </c>
      <c r="AD1194" s="62">
        <f t="shared" si="172"/>
        <v>0</v>
      </c>
      <c r="AE1194" s="62">
        <f t="shared" si="172"/>
        <v>0</v>
      </c>
      <c r="AF1194" s="62">
        <f t="shared" si="172"/>
        <v>0</v>
      </c>
      <c r="AG1194" s="62">
        <f t="shared" si="172"/>
        <v>0</v>
      </c>
      <c r="AH1194" s="62">
        <f t="shared" si="172"/>
        <v>0</v>
      </c>
      <c r="AI1194" s="62">
        <f t="shared" si="172"/>
        <v>0</v>
      </c>
    </row>
    <row r="1195" spans="15:35" x14ac:dyDescent="0.2">
      <c r="O1195" s="62">
        <f t="shared" si="166"/>
        <v>625.2281299917812</v>
      </c>
      <c r="P1195" s="62" t="str">
        <f t="shared" si="167"/>
        <v>Eastern Asia</v>
      </c>
      <c r="R1195" s="62">
        <f t="shared" si="169"/>
        <v>8910</v>
      </c>
      <c r="S1195" s="62">
        <f t="shared" si="168"/>
        <v>0</v>
      </c>
      <c r="T1195" s="62">
        <f t="shared" si="172"/>
        <v>0</v>
      </c>
      <c r="U1195" s="62">
        <f t="shared" si="172"/>
        <v>0</v>
      </c>
      <c r="V1195" s="62">
        <f t="shared" si="172"/>
        <v>0</v>
      </c>
      <c r="W1195" s="62">
        <f t="shared" si="172"/>
        <v>0</v>
      </c>
      <c r="X1195" s="62">
        <f t="shared" si="172"/>
        <v>625.2281299917812</v>
      </c>
      <c r="Y1195" s="62">
        <f t="shared" si="172"/>
        <v>0</v>
      </c>
      <c r="Z1195" s="62">
        <f t="shared" si="172"/>
        <v>0</v>
      </c>
      <c r="AA1195" s="62">
        <f t="shared" si="172"/>
        <v>0</v>
      </c>
      <c r="AB1195" s="62">
        <f t="shared" si="172"/>
        <v>0</v>
      </c>
      <c r="AC1195" s="62">
        <f t="shared" si="172"/>
        <v>0</v>
      </c>
      <c r="AD1195" s="62">
        <f t="shared" si="172"/>
        <v>0</v>
      </c>
      <c r="AE1195" s="62">
        <f t="shared" si="172"/>
        <v>0</v>
      </c>
      <c r="AF1195" s="62">
        <f t="shared" si="172"/>
        <v>0</v>
      </c>
      <c r="AG1195" s="62">
        <f t="shared" si="172"/>
        <v>0</v>
      </c>
      <c r="AH1195" s="62">
        <f t="shared" si="172"/>
        <v>0</v>
      </c>
      <c r="AI1195" s="62">
        <f t="shared" si="172"/>
        <v>0</v>
      </c>
    </row>
    <row r="1196" spans="15:35" x14ac:dyDescent="0.2">
      <c r="O1196" s="62">
        <f t="shared" si="166"/>
        <v>625.2281299917812</v>
      </c>
      <c r="P1196" s="62" t="str">
        <f t="shared" si="167"/>
        <v>Eastern Asia</v>
      </c>
      <c r="R1196" s="62">
        <f t="shared" si="169"/>
        <v>8917.5</v>
      </c>
      <c r="S1196" s="62">
        <f t="shared" si="168"/>
        <v>0</v>
      </c>
      <c r="T1196" s="62">
        <f t="shared" si="172"/>
        <v>0</v>
      </c>
      <c r="U1196" s="62">
        <f t="shared" si="172"/>
        <v>0</v>
      </c>
      <c r="V1196" s="62">
        <f t="shared" si="172"/>
        <v>0</v>
      </c>
      <c r="W1196" s="62">
        <f t="shared" si="172"/>
        <v>0</v>
      </c>
      <c r="X1196" s="62">
        <f t="shared" si="172"/>
        <v>625.2281299917812</v>
      </c>
      <c r="Y1196" s="62">
        <f t="shared" si="172"/>
        <v>0</v>
      </c>
      <c r="Z1196" s="62">
        <f t="shared" si="172"/>
        <v>0</v>
      </c>
      <c r="AA1196" s="62">
        <f t="shared" si="172"/>
        <v>0</v>
      </c>
      <c r="AB1196" s="62">
        <f t="shared" si="172"/>
        <v>0</v>
      </c>
      <c r="AC1196" s="62">
        <f t="shared" si="172"/>
        <v>0</v>
      </c>
      <c r="AD1196" s="62">
        <f t="shared" si="172"/>
        <v>0</v>
      </c>
      <c r="AE1196" s="62">
        <f t="shared" si="172"/>
        <v>0</v>
      </c>
      <c r="AF1196" s="62">
        <f t="shared" si="172"/>
        <v>0</v>
      </c>
      <c r="AG1196" s="62">
        <f t="shared" si="172"/>
        <v>0</v>
      </c>
      <c r="AH1196" s="62">
        <f t="shared" si="172"/>
        <v>0</v>
      </c>
      <c r="AI1196" s="62">
        <f t="shared" si="172"/>
        <v>0</v>
      </c>
    </row>
    <row r="1197" spans="15:35" x14ac:dyDescent="0.2">
      <c r="O1197" s="62">
        <f t="shared" si="166"/>
        <v>625.24924480906964</v>
      </c>
      <c r="P1197" s="62" t="str">
        <f t="shared" si="167"/>
        <v>North America</v>
      </c>
      <c r="R1197" s="62">
        <f t="shared" si="169"/>
        <v>8925</v>
      </c>
      <c r="S1197" s="62">
        <f t="shared" si="168"/>
        <v>0</v>
      </c>
      <c r="T1197" s="62">
        <f t="shared" si="172"/>
        <v>0</v>
      </c>
      <c r="U1197" s="62">
        <f t="shared" si="172"/>
        <v>0</v>
      </c>
      <c r="V1197" s="62">
        <f t="shared" si="172"/>
        <v>0</v>
      </c>
      <c r="W1197" s="62">
        <f t="shared" si="172"/>
        <v>0</v>
      </c>
      <c r="X1197" s="62">
        <f t="shared" si="172"/>
        <v>0</v>
      </c>
      <c r="Y1197" s="62">
        <f t="shared" si="172"/>
        <v>0</v>
      </c>
      <c r="Z1197" s="62">
        <f t="shared" si="172"/>
        <v>0</v>
      </c>
      <c r="AA1197" s="62">
        <f t="shared" si="172"/>
        <v>0</v>
      </c>
      <c r="AB1197" s="62">
        <f t="shared" si="172"/>
        <v>0</v>
      </c>
      <c r="AC1197" s="62">
        <f t="shared" si="172"/>
        <v>0</v>
      </c>
      <c r="AD1197" s="62">
        <f t="shared" si="172"/>
        <v>0</v>
      </c>
      <c r="AE1197" s="62">
        <f t="shared" si="172"/>
        <v>0</v>
      </c>
      <c r="AF1197" s="62">
        <f t="shared" si="172"/>
        <v>625.24924480906964</v>
      </c>
      <c r="AG1197" s="62">
        <f t="shared" si="172"/>
        <v>0</v>
      </c>
      <c r="AH1197" s="62">
        <f t="shared" si="172"/>
        <v>0</v>
      </c>
      <c r="AI1197" s="62">
        <f t="shared" si="172"/>
        <v>0</v>
      </c>
    </row>
    <row r="1198" spans="15:35" x14ac:dyDescent="0.2">
      <c r="O1198" s="62">
        <f t="shared" si="166"/>
        <v>625.24924480906964</v>
      </c>
      <c r="P1198" s="62" t="str">
        <f t="shared" si="167"/>
        <v>North America</v>
      </c>
      <c r="R1198" s="62">
        <f t="shared" si="169"/>
        <v>8932.5</v>
      </c>
      <c r="S1198" s="62">
        <f t="shared" si="168"/>
        <v>0</v>
      </c>
      <c r="T1198" s="62">
        <f t="shared" si="172"/>
        <v>0</v>
      </c>
      <c r="U1198" s="62">
        <f t="shared" si="172"/>
        <v>0</v>
      </c>
      <c r="V1198" s="62">
        <f t="shared" si="172"/>
        <v>0</v>
      </c>
      <c r="W1198" s="62">
        <f t="shared" si="172"/>
        <v>0</v>
      </c>
      <c r="X1198" s="62">
        <f t="shared" si="172"/>
        <v>0</v>
      </c>
      <c r="Y1198" s="62">
        <f t="shared" si="172"/>
        <v>0</v>
      </c>
      <c r="Z1198" s="62">
        <f t="shared" si="172"/>
        <v>0</v>
      </c>
      <c r="AA1198" s="62">
        <f t="shared" si="172"/>
        <v>0</v>
      </c>
      <c r="AB1198" s="62">
        <f t="shared" si="172"/>
        <v>0</v>
      </c>
      <c r="AC1198" s="62">
        <f t="shared" si="172"/>
        <v>0</v>
      </c>
      <c r="AD1198" s="62">
        <f t="shared" si="172"/>
        <v>0</v>
      </c>
      <c r="AE1198" s="62">
        <f t="shared" si="172"/>
        <v>0</v>
      </c>
      <c r="AF1198" s="62">
        <f t="shared" si="172"/>
        <v>625.24924480906964</v>
      </c>
      <c r="AG1198" s="62">
        <f t="shared" si="172"/>
        <v>0</v>
      </c>
      <c r="AH1198" s="62">
        <f t="shared" si="172"/>
        <v>0</v>
      </c>
      <c r="AI1198" s="62">
        <f t="shared" si="172"/>
        <v>0</v>
      </c>
    </row>
    <row r="1199" spans="15:35" x14ac:dyDescent="0.2">
      <c r="O1199" s="62">
        <f t="shared" si="166"/>
        <v>625.24924480906964</v>
      </c>
      <c r="P1199" s="62" t="str">
        <f t="shared" si="167"/>
        <v>North America</v>
      </c>
      <c r="R1199" s="62">
        <f t="shared" si="169"/>
        <v>8940</v>
      </c>
      <c r="S1199" s="62">
        <f t="shared" si="168"/>
        <v>0</v>
      </c>
      <c r="T1199" s="62">
        <f t="shared" si="172"/>
        <v>0</v>
      </c>
      <c r="U1199" s="62">
        <f t="shared" si="172"/>
        <v>0</v>
      </c>
      <c r="V1199" s="62">
        <f t="shared" si="172"/>
        <v>0</v>
      </c>
      <c r="W1199" s="62">
        <f t="shared" si="172"/>
        <v>0</v>
      </c>
      <c r="X1199" s="62">
        <f t="shared" si="172"/>
        <v>0</v>
      </c>
      <c r="Y1199" s="62">
        <f t="shared" si="172"/>
        <v>0</v>
      </c>
      <c r="Z1199" s="62">
        <f t="shared" si="172"/>
        <v>0</v>
      </c>
      <c r="AA1199" s="62">
        <f t="shared" si="172"/>
        <v>0</v>
      </c>
      <c r="AB1199" s="62">
        <f t="shared" si="172"/>
        <v>0</v>
      </c>
      <c r="AC1199" s="62">
        <f t="shared" si="172"/>
        <v>0</v>
      </c>
      <c r="AD1199" s="62">
        <f t="shared" si="172"/>
        <v>0</v>
      </c>
      <c r="AE1199" s="62">
        <f t="shared" si="172"/>
        <v>0</v>
      </c>
      <c r="AF1199" s="62">
        <f t="shared" si="172"/>
        <v>625.24924480906964</v>
      </c>
      <c r="AG1199" s="62">
        <f t="shared" si="172"/>
        <v>0</v>
      </c>
      <c r="AH1199" s="62">
        <f t="shared" si="172"/>
        <v>0</v>
      </c>
      <c r="AI1199" s="62">
        <f t="shared" si="172"/>
        <v>0</v>
      </c>
    </row>
    <row r="1200" spans="15:35" x14ac:dyDescent="0.2">
      <c r="O1200" s="62">
        <f t="shared" si="166"/>
        <v>625.24924480906964</v>
      </c>
      <c r="P1200" s="62" t="str">
        <f t="shared" si="167"/>
        <v>North America</v>
      </c>
      <c r="R1200" s="62">
        <f t="shared" si="169"/>
        <v>8947.5</v>
      </c>
      <c r="S1200" s="62">
        <f t="shared" si="168"/>
        <v>0</v>
      </c>
      <c r="T1200" s="62">
        <f t="shared" si="172"/>
        <v>0</v>
      </c>
      <c r="U1200" s="62">
        <f t="shared" si="172"/>
        <v>0</v>
      </c>
      <c r="V1200" s="62">
        <f t="shared" si="172"/>
        <v>0</v>
      </c>
      <c r="W1200" s="62">
        <f t="shared" si="172"/>
        <v>0</v>
      </c>
      <c r="X1200" s="62">
        <f t="shared" si="172"/>
        <v>0</v>
      </c>
      <c r="Y1200" s="62">
        <f t="shared" si="172"/>
        <v>0</v>
      </c>
      <c r="Z1200" s="62">
        <f t="shared" si="172"/>
        <v>0</v>
      </c>
      <c r="AA1200" s="62">
        <f t="shared" si="172"/>
        <v>0</v>
      </c>
      <c r="AB1200" s="62">
        <f t="shared" si="172"/>
        <v>0</v>
      </c>
      <c r="AC1200" s="62">
        <f t="shared" si="172"/>
        <v>0</v>
      </c>
      <c r="AD1200" s="62">
        <f t="shared" si="172"/>
        <v>0</v>
      </c>
      <c r="AE1200" s="62">
        <f t="shared" si="172"/>
        <v>0</v>
      </c>
      <c r="AF1200" s="62">
        <f t="shared" si="172"/>
        <v>625.24924480906964</v>
      </c>
      <c r="AG1200" s="62">
        <f t="shared" si="172"/>
        <v>0</v>
      </c>
      <c r="AH1200" s="62">
        <f t="shared" si="172"/>
        <v>0</v>
      </c>
      <c r="AI1200" s="62">
        <f t="shared" si="172"/>
        <v>0</v>
      </c>
    </row>
    <row r="1201" spans="15:35" x14ac:dyDescent="0.2">
      <c r="O1201" s="62">
        <f t="shared" si="166"/>
        <v>625.24924480906964</v>
      </c>
      <c r="P1201" s="62" t="str">
        <f t="shared" si="167"/>
        <v>North America</v>
      </c>
      <c r="R1201" s="62">
        <f t="shared" si="169"/>
        <v>8955</v>
      </c>
      <c r="S1201" s="62">
        <f t="shared" si="168"/>
        <v>0</v>
      </c>
      <c r="T1201" s="62">
        <f t="shared" si="172"/>
        <v>0</v>
      </c>
      <c r="U1201" s="62">
        <f t="shared" si="172"/>
        <v>0</v>
      </c>
      <c r="V1201" s="62">
        <f t="shared" si="172"/>
        <v>0</v>
      </c>
      <c r="W1201" s="62">
        <f t="shared" si="172"/>
        <v>0</v>
      </c>
      <c r="X1201" s="62">
        <f t="shared" si="172"/>
        <v>0</v>
      </c>
      <c r="Y1201" s="62">
        <f t="shared" si="172"/>
        <v>0</v>
      </c>
      <c r="Z1201" s="62">
        <f t="shared" si="172"/>
        <v>0</v>
      </c>
      <c r="AA1201" s="62">
        <f t="shared" si="172"/>
        <v>0</v>
      </c>
      <c r="AB1201" s="62">
        <f t="shared" si="172"/>
        <v>0</v>
      </c>
      <c r="AC1201" s="62">
        <f t="shared" si="172"/>
        <v>0</v>
      </c>
      <c r="AD1201" s="62">
        <f t="shared" si="172"/>
        <v>0</v>
      </c>
      <c r="AE1201" s="62">
        <f t="shared" si="172"/>
        <v>0</v>
      </c>
      <c r="AF1201" s="62">
        <f t="shared" si="172"/>
        <v>625.24924480906964</v>
      </c>
      <c r="AG1201" s="62">
        <f t="shared" si="172"/>
        <v>0</v>
      </c>
      <c r="AH1201" s="62">
        <f t="shared" si="172"/>
        <v>0</v>
      </c>
      <c r="AI1201" s="62">
        <f t="shared" si="172"/>
        <v>0</v>
      </c>
    </row>
    <row r="1202" spans="15:35" x14ac:dyDescent="0.2">
      <c r="O1202" s="62">
        <f t="shared" si="166"/>
        <v>625.24924480906964</v>
      </c>
      <c r="P1202" s="62" t="str">
        <f t="shared" si="167"/>
        <v>North America</v>
      </c>
      <c r="R1202" s="62">
        <f t="shared" si="169"/>
        <v>8962.5</v>
      </c>
      <c r="S1202" s="62">
        <f t="shared" si="168"/>
        <v>0</v>
      </c>
      <c r="T1202" s="62">
        <f t="shared" si="172"/>
        <v>0</v>
      </c>
      <c r="U1202" s="62">
        <f t="shared" si="172"/>
        <v>0</v>
      </c>
      <c r="V1202" s="62">
        <f t="shared" si="172"/>
        <v>0</v>
      </c>
      <c r="W1202" s="62">
        <f t="shared" si="172"/>
        <v>0</v>
      </c>
      <c r="X1202" s="62">
        <f t="shared" si="172"/>
        <v>0</v>
      </c>
      <c r="Y1202" s="62">
        <f t="shared" si="172"/>
        <v>0</v>
      </c>
      <c r="Z1202" s="62">
        <f t="shared" si="172"/>
        <v>0</v>
      </c>
      <c r="AA1202" s="62">
        <f t="shared" si="172"/>
        <v>0</v>
      </c>
      <c r="AB1202" s="62">
        <f t="shared" si="172"/>
        <v>0</v>
      </c>
      <c r="AC1202" s="62">
        <f t="shared" si="172"/>
        <v>0</v>
      </c>
      <c r="AD1202" s="62">
        <f t="shared" si="172"/>
        <v>0</v>
      </c>
      <c r="AE1202" s="62">
        <f t="shared" si="172"/>
        <v>0</v>
      </c>
      <c r="AF1202" s="62">
        <f t="shared" si="172"/>
        <v>625.24924480906964</v>
      </c>
      <c r="AG1202" s="62">
        <f t="shared" si="172"/>
        <v>0</v>
      </c>
      <c r="AH1202" s="62">
        <f t="shared" si="172"/>
        <v>0</v>
      </c>
      <c r="AI1202" s="62">
        <f t="shared" si="172"/>
        <v>0</v>
      </c>
    </row>
    <row r="1203" spans="15:35" x14ac:dyDescent="0.2">
      <c r="O1203" s="62">
        <f t="shared" si="166"/>
        <v>625.24924480906964</v>
      </c>
      <c r="P1203" s="62" t="str">
        <f t="shared" si="167"/>
        <v>North America</v>
      </c>
      <c r="R1203" s="62">
        <f t="shared" si="169"/>
        <v>8970</v>
      </c>
      <c r="S1203" s="62">
        <f t="shared" si="168"/>
        <v>0</v>
      </c>
      <c r="T1203" s="62">
        <f t="shared" si="172"/>
        <v>0</v>
      </c>
      <c r="U1203" s="62">
        <f t="shared" si="172"/>
        <v>0</v>
      </c>
      <c r="V1203" s="62">
        <f t="shared" si="172"/>
        <v>0</v>
      </c>
      <c r="W1203" s="62">
        <f t="shared" si="172"/>
        <v>0</v>
      </c>
      <c r="X1203" s="62">
        <f t="shared" si="172"/>
        <v>0</v>
      </c>
      <c r="Y1203" s="62">
        <f t="shared" si="172"/>
        <v>0</v>
      </c>
      <c r="Z1203" s="62">
        <f t="shared" si="172"/>
        <v>0</v>
      </c>
      <c r="AA1203" s="62">
        <f t="shared" si="172"/>
        <v>0</v>
      </c>
      <c r="AB1203" s="62">
        <f t="shared" si="172"/>
        <v>0</v>
      </c>
      <c r="AC1203" s="62">
        <f t="shared" si="172"/>
        <v>0</v>
      </c>
      <c r="AD1203" s="62">
        <f t="shared" si="172"/>
        <v>0</v>
      </c>
      <c r="AE1203" s="62">
        <f t="shared" si="172"/>
        <v>0</v>
      </c>
      <c r="AF1203" s="62">
        <f t="shared" si="172"/>
        <v>625.24924480906964</v>
      </c>
      <c r="AG1203" s="62">
        <f t="shared" si="172"/>
        <v>0</v>
      </c>
      <c r="AH1203" s="62">
        <f t="shared" si="172"/>
        <v>0</v>
      </c>
      <c r="AI1203" s="62">
        <f t="shared" si="172"/>
        <v>0</v>
      </c>
    </row>
    <row r="1204" spans="15:35" x14ac:dyDescent="0.2">
      <c r="O1204" s="62">
        <f t="shared" si="166"/>
        <v>625.24924480906964</v>
      </c>
      <c r="P1204" s="62" t="str">
        <f t="shared" si="167"/>
        <v>North America</v>
      </c>
      <c r="R1204" s="62">
        <f t="shared" si="169"/>
        <v>8977.5</v>
      </c>
      <c r="S1204" s="62">
        <f t="shared" si="168"/>
        <v>0</v>
      </c>
      <c r="T1204" s="62">
        <f t="shared" si="172"/>
        <v>0</v>
      </c>
      <c r="U1204" s="62">
        <f t="shared" si="172"/>
        <v>0</v>
      </c>
      <c r="V1204" s="62">
        <f t="shared" si="172"/>
        <v>0</v>
      </c>
      <c r="W1204" s="62">
        <f t="shared" si="172"/>
        <v>0</v>
      </c>
      <c r="X1204" s="62">
        <f t="shared" si="172"/>
        <v>0</v>
      </c>
      <c r="Y1204" s="62">
        <f t="shared" si="172"/>
        <v>0</v>
      </c>
      <c r="Z1204" s="62">
        <f t="shared" si="172"/>
        <v>0</v>
      </c>
      <c r="AA1204" s="62">
        <f t="shared" si="172"/>
        <v>0</v>
      </c>
      <c r="AB1204" s="62">
        <f t="shared" si="172"/>
        <v>0</v>
      </c>
      <c r="AC1204" s="62">
        <f t="shared" si="172"/>
        <v>0</v>
      </c>
      <c r="AD1204" s="62">
        <f t="shared" si="172"/>
        <v>0</v>
      </c>
      <c r="AE1204" s="62">
        <f t="shared" si="172"/>
        <v>0</v>
      </c>
      <c r="AF1204" s="62">
        <f t="shared" si="172"/>
        <v>625.24924480906964</v>
      </c>
      <c r="AG1204" s="62">
        <f t="shared" si="172"/>
        <v>0</v>
      </c>
      <c r="AH1204" s="62">
        <f t="shared" si="172"/>
        <v>0</v>
      </c>
      <c r="AI1204" s="62">
        <f t="shared" si="172"/>
        <v>0</v>
      </c>
    </row>
    <row r="1205" spans="15:35" x14ac:dyDescent="0.2">
      <c r="O1205" s="62">
        <f t="shared" si="166"/>
        <v>625.24924480906964</v>
      </c>
      <c r="P1205" s="62" t="str">
        <f t="shared" si="167"/>
        <v>North America</v>
      </c>
      <c r="R1205" s="62">
        <f t="shared" si="169"/>
        <v>8985</v>
      </c>
      <c r="S1205" s="62">
        <f t="shared" si="168"/>
        <v>0</v>
      </c>
      <c r="T1205" s="62">
        <f t="shared" si="172"/>
        <v>0</v>
      </c>
      <c r="U1205" s="62">
        <f t="shared" si="172"/>
        <v>0</v>
      </c>
      <c r="V1205" s="62">
        <f t="shared" si="172"/>
        <v>0</v>
      </c>
      <c r="W1205" s="62">
        <f t="shared" si="172"/>
        <v>0</v>
      </c>
      <c r="X1205" s="62">
        <f t="shared" si="172"/>
        <v>0</v>
      </c>
      <c r="Y1205" s="62">
        <f t="shared" si="172"/>
        <v>0</v>
      </c>
      <c r="Z1205" s="62">
        <f t="shared" si="172"/>
        <v>0</v>
      </c>
      <c r="AA1205" s="62">
        <f t="shared" si="172"/>
        <v>0</v>
      </c>
      <c r="AB1205" s="62">
        <f t="shared" si="172"/>
        <v>0</v>
      </c>
      <c r="AC1205" s="62">
        <f t="shared" si="172"/>
        <v>0</v>
      </c>
      <c r="AD1205" s="62">
        <f t="shared" si="172"/>
        <v>0</v>
      </c>
      <c r="AE1205" s="62">
        <f t="shared" si="172"/>
        <v>0</v>
      </c>
      <c r="AF1205" s="62">
        <f t="shared" si="172"/>
        <v>625.24924480906964</v>
      </c>
      <c r="AG1205" s="62">
        <f t="shared" si="172"/>
        <v>0</v>
      </c>
      <c r="AH1205" s="62">
        <f t="shared" si="172"/>
        <v>0</v>
      </c>
      <c r="AI1205" s="62">
        <f t="shared" si="172"/>
        <v>0</v>
      </c>
    </row>
    <row r="1206" spans="15:35" x14ac:dyDescent="0.2">
      <c r="O1206" s="62">
        <f t="shared" si="166"/>
        <v>625.24924480906964</v>
      </c>
      <c r="P1206" s="62" t="str">
        <f t="shared" si="167"/>
        <v>North America</v>
      </c>
      <c r="R1206" s="62">
        <f t="shared" si="169"/>
        <v>8992.5</v>
      </c>
      <c r="S1206" s="62">
        <f t="shared" si="168"/>
        <v>0</v>
      </c>
      <c r="T1206" s="62">
        <f t="shared" si="172"/>
        <v>0</v>
      </c>
      <c r="U1206" s="62">
        <f t="shared" si="172"/>
        <v>0</v>
      </c>
      <c r="V1206" s="62">
        <f t="shared" si="172"/>
        <v>0</v>
      </c>
      <c r="W1206" s="62">
        <f t="shared" si="172"/>
        <v>0</v>
      </c>
      <c r="X1206" s="62">
        <f t="shared" si="172"/>
        <v>0</v>
      </c>
      <c r="Y1206" s="62">
        <f t="shared" si="172"/>
        <v>0</v>
      </c>
      <c r="Z1206" s="62">
        <f t="shared" si="172"/>
        <v>0</v>
      </c>
      <c r="AA1206" s="62">
        <f t="shared" si="172"/>
        <v>0</v>
      </c>
      <c r="AB1206" s="62">
        <f t="shared" si="172"/>
        <v>0</v>
      </c>
      <c r="AC1206" s="62">
        <f t="shared" si="172"/>
        <v>0</v>
      </c>
      <c r="AD1206" s="62">
        <f t="shared" si="172"/>
        <v>0</v>
      </c>
      <c r="AE1206" s="62">
        <f t="shared" si="172"/>
        <v>0</v>
      </c>
      <c r="AF1206" s="62">
        <f t="shared" si="172"/>
        <v>625.24924480906964</v>
      </c>
      <c r="AG1206" s="62">
        <f t="shared" si="172"/>
        <v>0</v>
      </c>
      <c r="AH1206" s="62">
        <f t="shared" si="172"/>
        <v>0</v>
      </c>
      <c r="AI1206" s="62">
        <f t="shared" si="172"/>
        <v>0</v>
      </c>
    </row>
    <row r="1207" spans="15:35" x14ac:dyDescent="0.2">
      <c r="O1207" s="62">
        <f t="shared" si="166"/>
        <v>625.24924480906964</v>
      </c>
      <c r="P1207" s="62" t="str">
        <f t="shared" si="167"/>
        <v>North America</v>
      </c>
      <c r="R1207" s="62">
        <f t="shared" si="169"/>
        <v>9000</v>
      </c>
      <c r="S1207" s="62">
        <f t="shared" si="168"/>
        <v>0</v>
      </c>
      <c r="T1207" s="62">
        <f t="shared" si="172"/>
        <v>0</v>
      </c>
      <c r="U1207" s="62">
        <f t="shared" si="172"/>
        <v>0</v>
      </c>
      <c r="V1207" s="62">
        <f t="shared" si="172"/>
        <v>0</v>
      </c>
      <c r="W1207" s="62">
        <f t="shared" si="172"/>
        <v>0</v>
      </c>
      <c r="X1207" s="62">
        <f t="shared" si="172"/>
        <v>0</v>
      </c>
      <c r="Y1207" s="62">
        <f t="shared" si="172"/>
        <v>0</v>
      </c>
      <c r="Z1207" s="62">
        <f t="shared" si="172"/>
        <v>0</v>
      </c>
      <c r="AA1207" s="62">
        <f t="shared" si="172"/>
        <v>0</v>
      </c>
      <c r="AB1207" s="62">
        <f t="shared" si="172"/>
        <v>0</v>
      </c>
      <c r="AC1207" s="62">
        <f t="shared" si="172"/>
        <v>0</v>
      </c>
      <c r="AD1207" s="62">
        <f t="shared" si="172"/>
        <v>0</v>
      </c>
      <c r="AE1207" s="62">
        <f t="shared" si="172"/>
        <v>0</v>
      </c>
      <c r="AF1207" s="62">
        <f t="shared" si="172"/>
        <v>625.24924480906964</v>
      </c>
      <c r="AG1207" s="62">
        <f t="shared" si="172"/>
        <v>0</v>
      </c>
      <c r="AH1207" s="62">
        <f t="shared" si="172"/>
        <v>0</v>
      </c>
      <c r="AI1207" s="62">
        <f t="shared" si="172"/>
        <v>0</v>
      </c>
    </row>
    <row r="1208" spans="15:35" x14ac:dyDescent="0.2">
      <c r="O1208" s="62">
        <f t="shared" si="166"/>
        <v>625.24924480906964</v>
      </c>
      <c r="P1208" s="62" t="str">
        <f t="shared" si="167"/>
        <v>North America</v>
      </c>
      <c r="R1208" s="62">
        <f t="shared" si="169"/>
        <v>9007.5</v>
      </c>
      <c r="S1208" s="62">
        <f t="shared" si="168"/>
        <v>0</v>
      </c>
      <c r="T1208" s="62">
        <f t="shared" si="172"/>
        <v>0</v>
      </c>
      <c r="U1208" s="62">
        <f t="shared" si="172"/>
        <v>0</v>
      </c>
      <c r="V1208" s="62">
        <f t="shared" si="172"/>
        <v>0</v>
      </c>
      <c r="W1208" s="62">
        <f t="shared" si="172"/>
        <v>0</v>
      </c>
      <c r="X1208" s="62">
        <f t="shared" si="172"/>
        <v>0</v>
      </c>
      <c r="Y1208" s="62">
        <f t="shared" si="172"/>
        <v>0</v>
      </c>
      <c r="Z1208" s="62">
        <f t="shared" si="172"/>
        <v>0</v>
      </c>
      <c r="AA1208" s="62">
        <f t="shared" si="172"/>
        <v>0</v>
      </c>
      <c r="AB1208" s="62">
        <f t="shared" si="172"/>
        <v>0</v>
      </c>
      <c r="AC1208" s="62">
        <f t="shared" si="172"/>
        <v>0</v>
      </c>
      <c r="AD1208" s="62">
        <f t="shared" si="172"/>
        <v>0</v>
      </c>
      <c r="AE1208" s="62">
        <f t="shared" si="172"/>
        <v>0</v>
      </c>
      <c r="AF1208" s="62">
        <f t="shared" si="172"/>
        <v>625.24924480906964</v>
      </c>
      <c r="AG1208" s="62">
        <f t="shared" si="172"/>
        <v>0</v>
      </c>
      <c r="AH1208" s="62">
        <f t="shared" si="172"/>
        <v>0</v>
      </c>
      <c r="AI1208" s="62">
        <f t="shared" si="172"/>
        <v>0</v>
      </c>
    </row>
    <row r="1209" spans="15:35" x14ac:dyDescent="0.2">
      <c r="O1209" s="62">
        <f t="shared" si="166"/>
        <v>625.24924480906964</v>
      </c>
      <c r="P1209" s="62" t="str">
        <f t="shared" si="167"/>
        <v>North America</v>
      </c>
      <c r="R1209" s="62">
        <f t="shared" si="169"/>
        <v>9015</v>
      </c>
      <c r="S1209" s="62">
        <f t="shared" si="168"/>
        <v>0</v>
      </c>
      <c r="T1209" s="62">
        <f t="shared" si="172"/>
        <v>0</v>
      </c>
      <c r="U1209" s="62">
        <f t="shared" si="172"/>
        <v>0</v>
      </c>
      <c r="V1209" s="62">
        <f t="shared" si="172"/>
        <v>0</v>
      </c>
      <c r="W1209" s="62">
        <f t="shared" si="172"/>
        <v>0</v>
      </c>
      <c r="X1209" s="62">
        <f t="shared" si="172"/>
        <v>0</v>
      </c>
      <c r="Y1209" s="62">
        <f t="shared" si="172"/>
        <v>0</v>
      </c>
      <c r="Z1209" s="62">
        <f t="shared" si="172"/>
        <v>0</v>
      </c>
      <c r="AA1209" s="62">
        <f t="shared" si="172"/>
        <v>0</v>
      </c>
      <c r="AB1209" s="62">
        <f t="shared" si="172"/>
        <v>0</v>
      </c>
      <c r="AC1209" s="62">
        <f t="shared" si="172"/>
        <v>0</v>
      </c>
      <c r="AD1209" s="62">
        <f t="shared" ref="T1209:AI1225" si="173">IF($R1209&gt;MAX($L:$L),0,IF($P1209=AD$6,$O1209,0))</f>
        <v>0</v>
      </c>
      <c r="AE1209" s="62">
        <f t="shared" si="173"/>
        <v>0</v>
      </c>
      <c r="AF1209" s="62">
        <f t="shared" si="173"/>
        <v>625.24924480906964</v>
      </c>
      <c r="AG1209" s="62">
        <f t="shared" si="173"/>
        <v>0</v>
      </c>
      <c r="AH1209" s="62">
        <f t="shared" si="173"/>
        <v>0</v>
      </c>
      <c r="AI1209" s="62">
        <f t="shared" si="173"/>
        <v>0</v>
      </c>
    </row>
    <row r="1210" spans="15:35" x14ac:dyDescent="0.2">
      <c r="O1210" s="62">
        <f t="shared" si="166"/>
        <v>625.24924480906964</v>
      </c>
      <c r="P1210" s="62" t="str">
        <f t="shared" si="167"/>
        <v>North America</v>
      </c>
      <c r="R1210" s="62">
        <f t="shared" si="169"/>
        <v>9022.5</v>
      </c>
      <c r="S1210" s="62">
        <f t="shared" si="168"/>
        <v>0</v>
      </c>
      <c r="T1210" s="62">
        <f t="shared" si="173"/>
        <v>0</v>
      </c>
      <c r="U1210" s="62">
        <f t="shared" si="173"/>
        <v>0</v>
      </c>
      <c r="V1210" s="62">
        <f t="shared" si="173"/>
        <v>0</v>
      </c>
      <c r="W1210" s="62">
        <f t="shared" si="173"/>
        <v>0</v>
      </c>
      <c r="X1210" s="62">
        <f t="shared" si="173"/>
        <v>0</v>
      </c>
      <c r="Y1210" s="62">
        <f t="shared" si="173"/>
        <v>0</v>
      </c>
      <c r="Z1210" s="62">
        <f t="shared" si="173"/>
        <v>0</v>
      </c>
      <c r="AA1210" s="62">
        <f t="shared" si="173"/>
        <v>0</v>
      </c>
      <c r="AB1210" s="62">
        <f t="shared" si="173"/>
        <v>0</v>
      </c>
      <c r="AC1210" s="62">
        <f t="shared" si="173"/>
        <v>0</v>
      </c>
      <c r="AD1210" s="62">
        <f t="shared" si="173"/>
        <v>0</v>
      </c>
      <c r="AE1210" s="62">
        <f t="shared" si="173"/>
        <v>0</v>
      </c>
      <c r="AF1210" s="62">
        <f t="shared" si="173"/>
        <v>625.24924480906964</v>
      </c>
      <c r="AG1210" s="62">
        <f t="shared" si="173"/>
        <v>0</v>
      </c>
      <c r="AH1210" s="62">
        <f t="shared" si="173"/>
        <v>0</v>
      </c>
      <c r="AI1210" s="62">
        <f t="shared" si="173"/>
        <v>0</v>
      </c>
    </row>
    <row r="1211" spans="15:35" x14ac:dyDescent="0.2">
      <c r="O1211" s="62">
        <f t="shared" si="166"/>
        <v>625.24924480906964</v>
      </c>
      <c r="P1211" s="62" t="str">
        <f t="shared" si="167"/>
        <v>North America</v>
      </c>
      <c r="R1211" s="62">
        <f t="shared" si="169"/>
        <v>9030</v>
      </c>
      <c r="S1211" s="62">
        <f t="shared" si="168"/>
        <v>0</v>
      </c>
      <c r="T1211" s="62">
        <f t="shared" si="173"/>
        <v>0</v>
      </c>
      <c r="U1211" s="62">
        <f t="shared" si="173"/>
        <v>0</v>
      </c>
      <c r="V1211" s="62">
        <f t="shared" si="173"/>
        <v>0</v>
      </c>
      <c r="W1211" s="62">
        <f t="shared" si="173"/>
        <v>0</v>
      </c>
      <c r="X1211" s="62">
        <f t="shared" si="173"/>
        <v>0</v>
      </c>
      <c r="Y1211" s="62">
        <f t="shared" si="173"/>
        <v>0</v>
      </c>
      <c r="Z1211" s="62">
        <f t="shared" si="173"/>
        <v>0</v>
      </c>
      <c r="AA1211" s="62">
        <f t="shared" si="173"/>
        <v>0</v>
      </c>
      <c r="AB1211" s="62">
        <f t="shared" si="173"/>
        <v>0</v>
      </c>
      <c r="AC1211" s="62">
        <f t="shared" si="173"/>
        <v>0</v>
      </c>
      <c r="AD1211" s="62">
        <f t="shared" si="173"/>
        <v>0</v>
      </c>
      <c r="AE1211" s="62">
        <f t="shared" si="173"/>
        <v>0</v>
      </c>
      <c r="AF1211" s="62">
        <f t="shared" si="173"/>
        <v>625.24924480906964</v>
      </c>
      <c r="AG1211" s="62">
        <f t="shared" si="173"/>
        <v>0</v>
      </c>
      <c r="AH1211" s="62">
        <f t="shared" si="173"/>
        <v>0</v>
      </c>
      <c r="AI1211" s="62">
        <f t="shared" si="173"/>
        <v>0</v>
      </c>
    </row>
    <row r="1212" spans="15:35" x14ac:dyDescent="0.2">
      <c r="O1212" s="62">
        <f t="shared" si="166"/>
        <v>625.24924480906964</v>
      </c>
      <c r="P1212" s="62" t="str">
        <f t="shared" si="167"/>
        <v>North America</v>
      </c>
      <c r="R1212" s="62">
        <f t="shared" si="169"/>
        <v>9037.5</v>
      </c>
      <c r="S1212" s="62">
        <f t="shared" si="168"/>
        <v>0</v>
      </c>
      <c r="T1212" s="62">
        <f t="shared" si="173"/>
        <v>0</v>
      </c>
      <c r="U1212" s="62">
        <f t="shared" si="173"/>
        <v>0</v>
      </c>
      <c r="V1212" s="62">
        <f t="shared" si="173"/>
        <v>0</v>
      </c>
      <c r="W1212" s="62">
        <f t="shared" si="173"/>
        <v>0</v>
      </c>
      <c r="X1212" s="62">
        <f t="shared" si="173"/>
        <v>0</v>
      </c>
      <c r="Y1212" s="62">
        <f t="shared" si="173"/>
        <v>0</v>
      </c>
      <c r="Z1212" s="62">
        <f t="shared" si="173"/>
        <v>0</v>
      </c>
      <c r="AA1212" s="62">
        <f t="shared" si="173"/>
        <v>0</v>
      </c>
      <c r="AB1212" s="62">
        <f t="shared" si="173"/>
        <v>0</v>
      </c>
      <c r="AC1212" s="62">
        <f t="shared" si="173"/>
        <v>0</v>
      </c>
      <c r="AD1212" s="62">
        <f t="shared" si="173"/>
        <v>0</v>
      </c>
      <c r="AE1212" s="62">
        <f t="shared" si="173"/>
        <v>0</v>
      </c>
      <c r="AF1212" s="62">
        <f t="shared" si="173"/>
        <v>625.24924480906964</v>
      </c>
      <c r="AG1212" s="62">
        <f t="shared" si="173"/>
        <v>0</v>
      </c>
      <c r="AH1212" s="62">
        <f t="shared" si="173"/>
        <v>0</v>
      </c>
      <c r="AI1212" s="62">
        <f t="shared" si="173"/>
        <v>0</v>
      </c>
    </row>
    <row r="1213" spans="15:35" x14ac:dyDescent="0.2">
      <c r="O1213" s="62">
        <f t="shared" si="166"/>
        <v>625.24924480906964</v>
      </c>
      <c r="P1213" s="62" t="str">
        <f t="shared" si="167"/>
        <v>North America</v>
      </c>
      <c r="R1213" s="62">
        <f t="shared" si="169"/>
        <v>9045</v>
      </c>
      <c r="S1213" s="62">
        <f t="shared" si="168"/>
        <v>0</v>
      </c>
      <c r="T1213" s="62">
        <f t="shared" si="173"/>
        <v>0</v>
      </c>
      <c r="U1213" s="62">
        <f t="shared" si="173"/>
        <v>0</v>
      </c>
      <c r="V1213" s="62">
        <f t="shared" si="173"/>
        <v>0</v>
      </c>
      <c r="W1213" s="62">
        <f t="shared" si="173"/>
        <v>0</v>
      </c>
      <c r="X1213" s="62">
        <f t="shared" si="173"/>
        <v>0</v>
      </c>
      <c r="Y1213" s="62">
        <f t="shared" si="173"/>
        <v>0</v>
      </c>
      <c r="Z1213" s="62">
        <f t="shared" si="173"/>
        <v>0</v>
      </c>
      <c r="AA1213" s="62">
        <f t="shared" si="173"/>
        <v>0</v>
      </c>
      <c r="AB1213" s="62">
        <f t="shared" si="173"/>
        <v>0</v>
      </c>
      <c r="AC1213" s="62">
        <f t="shared" si="173"/>
        <v>0</v>
      </c>
      <c r="AD1213" s="62">
        <f t="shared" si="173"/>
        <v>0</v>
      </c>
      <c r="AE1213" s="62">
        <f t="shared" si="173"/>
        <v>0</v>
      </c>
      <c r="AF1213" s="62">
        <f t="shared" si="173"/>
        <v>625.24924480906964</v>
      </c>
      <c r="AG1213" s="62">
        <f t="shared" si="173"/>
        <v>0</v>
      </c>
      <c r="AH1213" s="62">
        <f t="shared" si="173"/>
        <v>0</v>
      </c>
      <c r="AI1213" s="62">
        <f t="shared" si="173"/>
        <v>0</v>
      </c>
    </row>
    <row r="1214" spans="15:35" x14ac:dyDescent="0.2">
      <c r="O1214" s="62">
        <f t="shared" si="166"/>
        <v>625.24924480906964</v>
      </c>
      <c r="P1214" s="62" t="str">
        <f t="shared" si="167"/>
        <v>North America</v>
      </c>
      <c r="R1214" s="62">
        <f t="shared" si="169"/>
        <v>9052.5</v>
      </c>
      <c r="S1214" s="62">
        <f t="shared" si="168"/>
        <v>0</v>
      </c>
      <c r="T1214" s="62">
        <f t="shared" si="173"/>
        <v>0</v>
      </c>
      <c r="U1214" s="62">
        <f t="shared" si="173"/>
        <v>0</v>
      </c>
      <c r="V1214" s="62">
        <f t="shared" si="173"/>
        <v>0</v>
      </c>
      <c r="W1214" s="62">
        <f t="shared" si="173"/>
        <v>0</v>
      </c>
      <c r="X1214" s="62">
        <f t="shared" si="173"/>
        <v>0</v>
      </c>
      <c r="Y1214" s="62">
        <f t="shared" si="173"/>
        <v>0</v>
      </c>
      <c r="Z1214" s="62">
        <f t="shared" si="173"/>
        <v>0</v>
      </c>
      <c r="AA1214" s="62">
        <f t="shared" si="173"/>
        <v>0</v>
      </c>
      <c r="AB1214" s="62">
        <f t="shared" si="173"/>
        <v>0</v>
      </c>
      <c r="AC1214" s="62">
        <f t="shared" si="173"/>
        <v>0</v>
      </c>
      <c r="AD1214" s="62">
        <f t="shared" si="173"/>
        <v>0</v>
      </c>
      <c r="AE1214" s="62">
        <f t="shared" si="173"/>
        <v>0</v>
      </c>
      <c r="AF1214" s="62">
        <f t="shared" si="173"/>
        <v>625.24924480906964</v>
      </c>
      <c r="AG1214" s="62">
        <f t="shared" si="173"/>
        <v>0</v>
      </c>
      <c r="AH1214" s="62">
        <f t="shared" si="173"/>
        <v>0</v>
      </c>
      <c r="AI1214" s="62">
        <f t="shared" si="173"/>
        <v>0</v>
      </c>
    </row>
    <row r="1215" spans="15:35" x14ac:dyDescent="0.2">
      <c r="O1215" s="62">
        <f t="shared" si="166"/>
        <v>625.24924480906964</v>
      </c>
      <c r="P1215" s="62" t="str">
        <f t="shared" si="167"/>
        <v>North America</v>
      </c>
      <c r="R1215" s="62">
        <f t="shared" si="169"/>
        <v>9060</v>
      </c>
      <c r="S1215" s="62">
        <f t="shared" si="168"/>
        <v>0</v>
      </c>
      <c r="T1215" s="62">
        <f t="shared" si="173"/>
        <v>0</v>
      </c>
      <c r="U1215" s="62">
        <f t="shared" si="173"/>
        <v>0</v>
      </c>
      <c r="V1215" s="62">
        <f t="shared" si="173"/>
        <v>0</v>
      </c>
      <c r="W1215" s="62">
        <f t="shared" si="173"/>
        <v>0</v>
      </c>
      <c r="X1215" s="62">
        <f t="shared" si="173"/>
        <v>0</v>
      </c>
      <c r="Y1215" s="62">
        <f t="shared" si="173"/>
        <v>0</v>
      </c>
      <c r="Z1215" s="62">
        <f t="shared" si="173"/>
        <v>0</v>
      </c>
      <c r="AA1215" s="62">
        <f t="shared" si="173"/>
        <v>0</v>
      </c>
      <c r="AB1215" s="62">
        <f t="shared" si="173"/>
        <v>0</v>
      </c>
      <c r="AC1215" s="62">
        <f t="shared" si="173"/>
        <v>0</v>
      </c>
      <c r="AD1215" s="62">
        <f t="shared" si="173"/>
        <v>0</v>
      </c>
      <c r="AE1215" s="62">
        <f t="shared" si="173"/>
        <v>0</v>
      </c>
      <c r="AF1215" s="62">
        <f t="shared" si="173"/>
        <v>625.24924480906964</v>
      </c>
      <c r="AG1215" s="62">
        <f t="shared" si="173"/>
        <v>0</v>
      </c>
      <c r="AH1215" s="62">
        <f t="shared" si="173"/>
        <v>0</v>
      </c>
      <c r="AI1215" s="62">
        <f t="shared" si="173"/>
        <v>0</v>
      </c>
    </row>
    <row r="1216" spans="15:35" x14ac:dyDescent="0.2">
      <c r="O1216" s="62">
        <f t="shared" si="166"/>
        <v>625.24924480906964</v>
      </c>
      <c r="P1216" s="62" t="str">
        <f t="shared" si="167"/>
        <v>North America</v>
      </c>
      <c r="R1216" s="62">
        <f t="shared" si="169"/>
        <v>9067.5</v>
      </c>
      <c r="S1216" s="62">
        <f t="shared" si="168"/>
        <v>0</v>
      </c>
      <c r="T1216" s="62">
        <f t="shared" si="173"/>
        <v>0</v>
      </c>
      <c r="U1216" s="62">
        <f t="shared" si="173"/>
        <v>0</v>
      </c>
      <c r="V1216" s="62">
        <f t="shared" si="173"/>
        <v>0</v>
      </c>
      <c r="W1216" s="62">
        <f t="shared" si="173"/>
        <v>0</v>
      </c>
      <c r="X1216" s="62">
        <f t="shared" si="173"/>
        <v>0</v>
      </c>
      <c r="Y1216" s="62">
        <f t="shared" si="173"/>
        <v>0</v>
      </c>
      <c r="Z1216" s="62">
        <f t="shared" si="173"/>
        <v>0</v>
      </c>
      <c r="AA1216" s="62">
        <f t="shared" si="173"/>
        <v>0</v>
      </c>
      <c r="AB1216" s="62">
        <f t="shared" si="173"/>
        <v>0</v>
      </c>
      <c r="AC1216" s="62">
        <f t="shared" si="173"/>
        <v>0</v>
      </c>
      <c r="AD1216" s="62">
        <f t="shared" si="173"/>
        <v>0</v>
      </c>
      <c r="AE1216" s="62">
        <f t="shared" si="173"/>
        <v>0</v>
      </c>
      <c r="AF1216" s="62">
        <f t="shared" si="173"/>
        <v>625.24924480906964</v>
      </c>
      <c r="AG1216" s="62">
        <f t="shared" si="173"/>
        <v>0</v>
      </c>
      <c r="AH1216" s="62">
        <f t="shared" si="173"/>
        <v>0</v>
      </c>
      <c r="AI1216" s="62">
        <f t="shared" si="173"/>
        <v>0</v>
      </c>
    </row>
    <row r="1217" spans="15:35" x14ac:dyDescent="0.2">
      <c r="O1217" s="62">
        <f t="shared" si="166"/>
        <v>625.24924480906964</v>
      </c>
      <c r="P1217" s="62" t="str">
        <f t="shared" si="167"/>
        <v>North America</v>
      </c>
      <c r="R1217" s="62">
        <f t="shared" si="169"/>
        <v>9075</v>
      </c>
      <c r="S1217" s="62">
        <f t="shared" si="168"/>
        <v>0</v>
      </c>
      <c r="T1217" s="62">
        <f t="shared" si="173"/>
        <v>0</v>
      </c>
      <c r="U1217" s="62">
        <f t="shared" si="173"/>
        <v>0</v>
      </c>
      <c r="V1217" s="62">
        <f t="shared" si="173"/>
        <v>0</v>
      </c>
      <c r="W1217" s="62">
        <f t="shared" si="173"/>
        <v>0</v>
      </c>
      <c r="X1217" s="62">
        <f t="shared" si="173"/>
        <v>0</v>
      </c>
      <c r="Y1217" s="62">
        <f t="shared" si="173"/>
        <v>0</v>
      </c>
      <c r="Z1217" s="62">
        <f t="shared" si="173"/>
        <v>0</v>
      </c>
      <c r="AA1217" s="62">
        <f t="shared" si="173"/>
        <v>0</v>
      </c>
      <c r="AB1217" s="62">
        <f t="shared" si="173"/>
        <v>0</v>
      </c>
      <c r="AC1217" s="62">
        <f t="shared" si="173"/>
        <v>0</v>
      </c>
      <c r="AD1217" s="62">
        <f t="shared" si="173"/>
        <v>0</v>
      </c>
      <c r="AE1217" s="62">
        <f t="shared" si="173"/>
        <v>0</v>
      </c>
      <c r="AF1217" s="62">
        <f t="shared" si="173"/>
        <v>625.24924480906964</v>
      </c>
      <c r="AG1217" s="62">
        <f t="shared" si="173"/>
        <v>0</v>
      </c>
      <c r="AH1217" s="62">
        <f t="shared" si="173"/>
        <v>0</v>
      </c>
      <c r="AI1217" s="62">
        <f t="shared" si="173"/>
        <v>0</v>
      </c>
    </row>
    <row r="1218" spans="15:35" x14ac:dyDescent="0.2">
      <c r="O1218" s="62">
        <f t="shared" si="166"/>
        <v>625.24924480906964</v>
      </c>
      <c r="P1218" s="62" t="str">
        <f t="shared" si="167"/>
        <v>North America</v>
      </c>
      <c r="R1218" s="62">
        <f t="shared" si="169"/>
        <v>9082.5</v>
      </c>
      <c r="S1218" s="62">
        <f t="shared" si="168"/>
        <v>0</v>
      </c>
      <c r="T1218" s="62">
        <f t="shared" si="173"/>
        <v>0</v>
      </c>
      <c r="U1218" s="62">
        <f t="shared" si="173"/>
        <v>0</v>
      </c>
      <c r="V1218" s="62">
        <f t="shared" si="173"/>
        <v>0</v>
      </c>
      <c r="W1218" s="62">
        <f t="shared" si="173"/>
        <v>0</v>
      </c>
      <c r="X1218" s="62">
        <f t="shared" si="173"/>
        <v>0</v>
      </c>
      <c r="Y1218" s="62">
        <f t="shared" si="173"/>
        <v>0</v>
      </c>
      <c r="Z1218" s="62">
        <f t="shared" si="173"/>
        <v>0</v>
      </c>
      <c r="AA1218" s="62">
        <f t="shared" si="173"/>
        <v>0</v>
      </c>
      <c r="AB1218" s="62">
        <f t="shared" si="173"/>
        <v>0</v>
      </c>
      <c r="AC1218" s="62">
        <f t="shared" si="173"/>
        <v>0</v>
      </c>
      <c r="AD1218" s="62">
        <f t="shared" si="173"/>
        <v>0</v>
      </c>
      <c r="AE1218" s="62">
        <f t="shared" si="173"/>
        <v>0</v>
      </c>
      <c r="AF1218" s="62">
        <f t="shared" si="173"/>
        <v>625.24924480906964</v>
      </c>
      <c r="AG1218" s="62">
        <f t="shared" si="173"/>
        <v>0</v>
      </c>
      <c r="AH1218" s="62">
        <f t="shared" si="173"/>
        <v>0</v>
      </c>
      <c r="AI1218" s="62">
        <f t="shared" si="173"/>
        <v>0</v>
      </c>
    </row>
    <row r="1219" spans="15:35" x14ac:dyDescent="0.2">
      <c r="O1219" s="62">
        <f t="shared" si="166"/>
        <v>625.24924480906964</v>
      </c>
      <c r="P1219" s="62" t="str">
        <f t="shared" si="167"/>
        <v>North America</v>
      </c>
      <c r="R1219" s="62">
        <f t="shared" si="169"/>
        <v>9090</v>
      </c>
      <c r="S1219" s="62">
        <f t="shared" si="168"/>
        <v>0</v>
      </c>
      <c r="T1219" s="62">
        <f t="shared" si="173"/>
        <v>0</v>
      </c>
      <c r="U1219" s="62">
        <f t="shared" si="173"/>
        <v>0</v>
      </c>
      <c r="V1219" s="62">
        <f t="shared" si="173"/>
        <v>0</v>
      </c>
      <c r="W1219" s="62">
        <f t="shared" si="173"/>
        <v>0</v>
      </c>
      <c r="X1219" s="62">
        <f t="shared" si="173"/>
        <v>0</v>
      </c>
      <c r="Y1219" s="62">
        <f t="shared" si="173"/>
        <v>0</v>
      </c>
      <c r="Z1219" s="62">
        <f t="shared" si="173"/>
        <v>0</v>
      </c>
      <c r="AA1219" s="62">
        <f t="shared" si="173"/>
        <v>0</v>
      </c>
      <c r="AB1219" s="62">
        <f t="shared" si="173"/>
        <v>0</v>
      </c>
      <c r="AC1219" s="62">
        <f t="shared" si="173"/>
        <v>0</v>
      </c>
      <c r="AD1219" s="62">
        <f t="shared" si="173"/>
        <v>0</v>
      </c>
      <c r="AE1219" s="62">
        <f t="shared" si="173"/>
        <v>0</v>
      </c>
      <c r="AF1219" s="62">
        <f t="shared" si="173"/>
        <v>625.24924480906964</v>
      </c>
      <c r="AG1219" s="62">
        <f t="shared" si="173"/>
        <v>0</v>
      </c>
      <c r="AH1219" s="62">
        <f t="shared" si="173"/>
        <v>0</v>
      </c>
      <c r="AI1219" s="62">
        <f t="shared" si="173"/>
        <v>0</v>
      </c>
    </row>
    <row r="1220" spans="15:35" x14ac:dyDescent="0.2">
      <c r="O1220" s="62">
        <f t="shared" si="166"/>
        <v>625.24924480906964</v>
      </c>
      <c r="P1220" s="62" t="str">
        <f t="shared" si="167"/>
        <v>North America</v>
      </c>
      <c r="R1220" s="62">
        <f t="shared" si="169"/>
        <v>9097.5</v>
      </c>
      <c r="S1220" s="62">
        <f t="shared" si="168"/>
        <v>0</v>
      </c>
      <c r="T1220" s="62">
        <f t="shared" si="173"/>
        <v>0</v>
      </c>
      <c r="U1220" s="62">
        <f t="shared" si="173"/>
        <v>0</v>
      </c>
      <c r="V1220" s="62">
        <f t="shared" si="173"/>
        <v>0</v>
      </c>
      <c r="W1220" s="62">
        <f t="shared" si="173"/>
        <v>0</v>
      </c>
      <c r="X1220" s="62">
        <f t="shared" si="173"/>
        <v>0</v>
      </c>
      <c r="Y1220" s="62">
        <f t="shared" si="173"/>
        <v>0</v>
      </c>
      <c r="Z1220" s="62">
        <f t="shared" si="173"/>
        <v>0</v>
      </c>
      <c r="AA1220" s="62">
        <f t="shared" si="173"/>
        <v>0</v>
      </c>
      <c r="AB1220" s="62">
        <f t="shared" si="173"/>
        <v>0</v>
      </c>
      <c r="AC1220" s="62">
        <f t="shared" si="173"/>
        <v>0</v>
      </c>
      <c r="AD1220" s="62">
        <f t="shared" si="173"/>
        <v>0</v>
      </c>
      <c r="AE1220" s="62">
        <f t="shared" si="173"/>
        <v>0</v>
      </c>
      <c r="AF1220" s="62">
        <f t="shared" si="173"/>
        <v>625.24924480906964</v>
      </c>
      <c r="AG1220" s="62">
        <f t="shared" si="173"/>
        <v>0</v>
      </c>
      <c r="AH1220" s="62">
        <f t="shared" si="173"/>
        <v>0</v>
      </c>
      <c r="AI1220" s="62">
        <f t="shared" si="173"/>
        <v>0</v>
      </c>
    </row>
    <row r="1221" spans="15:35" x14ac:dyDescent="0.2">
      <c r="O1221" s="62">
        <f t="shared" si="166"/>
        <v>625.24924480906964</v>
      </c>
      <c r="P1221" s="62" t="str">
        <f t="shared" si="167"/>
        <v>North America</v>
      </c>
      <c r="R1221" s="62">
        <f t="shared" si="169"/>
        <v>9105</v>
      </c>
      <c r="S1221" s="62">
        <f t="shared" si="168"/>
        <v>0</v>
      </c>
      <c r="T1221" s="62">
        <f t="shared" si="173"/>
        <v>0</v>
      </c>
      <c r="U1221" s="62">
        <f t="shared" si="173"/>
        <v>0</v>
      </c>
      <c r="V1221" s="62">
        <f t="shared" si="173"/>
        <v>0</v>
      </c>
      <c r="W1221" s="62">
        <f t="shared" si="173"/>
        <v>0</v>
      </c>
      <c r="X1221" s="62">
        <f t="shared" si="173"/>
        <v>0</v>
      </c>
      <c r="Y1221" s="62">
        <f t="shared" si="173"/>
        <v>0</v>
      </c>
      <c r="Z1221" s="62">
        <f t="shared" si="173"/>
        <v>0</v>
      </c>
      <c r="AA1221" s="62">
        <f t="shared" si="173"/>
        <v>0</v>
      </c>
      <c r="AB1221" s="62">
        <f t="shared" si="173"/>
        <v>0</v>
      </c>
      <c r="AC1221" s="62">
        <f t="shared" si="173"/>
        <v>0</v>
      </c>
      <c r="AD1221" s="62">
        <f t="shared" si="173"/>
        <v>0</v>
      </c>
      <c r="AE1221" s="62">
        <f t="shared" si="173"/>
        <v>0</v>
      </c>
      <c r="AF1221" s="62">
        <f t="shared" si="173"/>
        <v>625.24924480906964</v>
      </c>
      <c r="AG1221" s="62">
        <f t="shared" si="173"/>
        <v>0</v>
      </c>
      <c r="AH1221" s="62">
        <f t="shared" si="173"/>
        <v>0</v>
      </c>
      <c r="AI1221" s="62">
        <f t="shared" si="173"/>
        <v>0</v>
      </c>
    </row>
    <row r="1222" spans="15:35" x14ac:dyDescent="0.2">
      <c r="O1222" s="62">
        <f t="shared" si="166"/>
        <v>625.24924480906964</v>
      </c>
      <c r="P1222" s="62" t="str">
        <f t="shared" si="167"/>
        <v>North America</v>
      </c>
      <c r="R1222" s="62">
        <f t="shared" si="169"/>
        <v>9112.5</v>
      </c>
      <c r="S1222" s="62">
        <f t="shared" si="168"/>
        <v>0</v>
      </c>
      <c r="T1222" s="62">
        <f t="shared" si="173"/>
        <v>0</v>
      </c>
      <c r="U1222" s="62">
        <f t="shared" si="173"/>
        <v>0</v>
      </c>
      <c r="V1222" s="62">
        <f t="shared" si="173"/>
        <v>0</v>
      </c>
      <c r="W1222" s="62">
        <f t="shared" si="173"/>
        <v>0</v>
      </c>
      <c r="X1222" s="62">
        <f t="shared" si="173"/>
        <v>0</v>
      </c>
      <c r="Y1222" s="62">
        <f t="shared" si="173"/>
        <v>0</v>
      </c>
      <c r="Z1222" s="62">
        <f t="shared" si="173"/>
        <v>0</v>
      </c>
      <c r="AA1222" s="62">
        <f t="shared" si="173"/>
        <v>0</v>
      </c>
      <c r="AB1222" s="62">
        <f t="shared" si="173"/>
        <v>0</v>
      </c>
      <c r="AC1222" s="62">
        <f t="shared" si="173"/>
        <v>0</v>
      </c>
      <c r="AD1222" s="62">
        <f t="shared" si="173"/>
        <v>0</v>
      </c>
      <c r="AE1222" s="62">
        <f t="shared" si="173"/>
        <v>0</v>
      </c>
      <c r="AF1222" s="62">
        <f t="shared" si="173"/>
        <v>625.24924480906964</v>
      </c>
      <c r="AG1222" s="62">
        <f t="shared" si="173"/>
        <v>0</v>
      </c>
      <c r="AH1222" s="62">
        <f t="shared" si="173"/>
        <v>0</v>
      </c>
      <c r="AI1222" s="62">
        <f t="shared" si="173"/>
        <v>0</v>
      </c>
    </row>
    <row r="1223" spans="15:35" x14ac:dyDescent="0.2">
      <c r="O1223" s="62">
        <f t="shared" si="166"/>
        <v>625.24924480906964</v>
      </c>
      <c r="P1223" s="62" t="str">
        <f t="shared" si="167"/>
        <v>North America</v>
      </c>
      <c r="R1223" s="62">
        <f t="shared" si="169"/>
        <v>9120</v>
      </c>
      <c r="S1223" s="62">
        <f t="shared" si="168"/>
        <v>0</v>
      </c>
      <c r="T1223" s="62">
        <f t="shared" si="173"/>
        <v>0</v>
      </c>
      <c r="U1223" s="62">
        <f t="shared" si="173"/>
        <v>0</v>
      </c>
      <c r="V1223" s="62">
        <f t="shared" si="173"/>
        <v>0</v>
      </c>
      <c r="W1223" s="62">
        <f t="shared" si="173"/>
        <v>0</v>
      </c>
      <c r="X1223" s="62">
        <f t="shared" si="173"/>
        <v>0</v>
      </c>
      <c r="Y1223" s="62">
        <f t="shared" si="173"/>
        <v>0</v>
      </c>
      <c r="Z1223" s="62">
        <f t="shared" si="173"/>
        <v>0</v>
      </c>
      <c r="AA1223" s="62">
        <f t="shared" si="173"/>
        <v>0</v>
      </c>
      <c r="AB1223" s="62">
        <f t="shared" si="173"/>
        <v>0</v>
      </c>
      <c r="AC1223" s="62">
        <f t="shared" si="173"/>
        <v>0</v>
      </c>
      <c r="AD1223" s="62">
        <f t="shared" si="173"/>
        <v>0</v>
      </c>
      <c r="AE1223" s="62">
        <f t="shared" si="173"/>
        <v>0</v>
      </c>
      <c r="AF1223" s="62">
        <f t="shared" si="173"/>
        <v>625.24924480906964</v>
      </c>
      <c r="AG1223" s="62">
        <f t="shared" si="173"/>
        <v>0</v>
      </c>
      <c r="AH1223" s="62">
        <f t="shared" si="173"/>
        <v>0</v>
      </c>
      <c r="AI1223" s="62">
        <f t="shared" si="173"/>
        <v>0</v>
      </c>
    </row>
    <row r="1224" spans="15:35" x14ac:dyDescent="0.2">
      <c r="O1224" s="62">
        <f t="shared" ref="O1224:O1287" si="174">VLOOKUP(R1224,L:M,2,1)</f>
        <v>625.24924480906964</v>
      </c>
      <c r="P1224" s="62" t="str">
        <f t="shared" ref="P1224:P1287" si="175">INDEX($J:$J,MATCH(O1224,$M:$M,0),1)</f>
        <v>North America</v>
      </c>
      <c r="R1224" s="62">
        <f t="shared" si="169"/>
        <v>9127.5</v>
      </c>
      <c r="S1224" s="62">
        <f t="shared" ref="S1224:S1287" si="176">IF($R1224&gt;MAX($L:$L),0,IF($P1224=S$6,$O1224,0))</f>
        <v>0</v>
      </c>
      <c r="T1224" s="62">
        <f t="shared" si="173"/>
        <v>0</v>
      </c>
      <c r="U1224" s="62">
        <f t="shared" si="173"/>
        <v>0</v>
      </c>
      <c r="V1224" s="62">
        <f t="shared" si="173"/>
        <v>0</v>
      </c>
      <c r="W1224" s="62">
        <f t="shared" si="173"/>
        <v>0</v>
      </c>
      <c r="X1224" s="62">
        <f t="shared" si="173"/>
        <v>0</v>
      </c>
      <c r="Y1224" s="62">
        <f t="shared" si="173"/>
        <v>0</v>
      </c>
      <c r="Z1224" s="62">
        <f t="shared" si="173"/>
        <v>0</v>
      </c>
      <c r="AA1224" s="62">
        <f t="shared" si="173"/>
        <v>0</v>
      </c>
      <c r="AB1224" s="62">
        <f t="shared" si="173"/>
        <v>0</v>
      </c>
      <c r="AC1224" s="62">
        <f t="shared" si="173"/>
        <v>0</v>
      </c>
      <c r="AD1224" s="62">
        <f t="shared" si="173"/>
        <v>0</v>
      </c>
      <c r="AE1224" s="62">
        <f t="shared" si="173"/>
        <v>0</v>
      </c>
      <c r="AF1224" s="62">
        <f t="shared" si="173"/>
        <v>625.24924480906964</v>
      </c>
      <c r="AG1224" s="62">
        <f t="shared" si="173"/>
        <v>0</v>
      </c>
      <c r="AH1224" s="62">
        <f t="shared" si="173"/>
        <v>0</v>
      </c>
      <c r="AI1224" s="62">
        <f t="shared" si="173"/>
        <v>0</v>
      </c>
    </row>
    <row r="1225" spans="15:35" x14ac:dyDescent="0.2">
      <c r="O1225" s="62">
        <f t="shared" si="174"/>
        <v>625.24924480906964</v>
      </c>
      <c r="P1225" s="62" t="str">
        <f t="shared" si="175"/>
        <v>North America</v>
      </c>
      <c r="R1225" s="62">
        <f t="shared" ref="R1225:R1288" si="177">R1224+_xlfn.MINIFS($K:$K,$K:$K,"&gt;0")</f>
        <v>9135</v>
      </c>
      <c r="S1225" s="62">
        <f t="shared" si="176"/>
        <v>0</v>
      </c>
      <c r="T1225" s="62">
        <f t="shared" si="173"/>
        <v>0</v>
      </c>
      <c r="U1225" s="62">
        <f t="shared" si="173"/>
        <v>0</v>
      </c>
      <c r="V1225" s="62">
        <f t="shared" si="173"/>
        <v>0</v>
      </c>
      <c r="W1225" s="62">
        <f t="shared" si="173"/>
        <v>0</v>
      </c>
      <c r="X1225" s="62">
        <f t="shared" si="173"/>
        <v>0</v>
      </c>
      <c r="Y1225" s="62">
        <f t="shared" si="173"/>
        <v>0</v>
      </c>
      <c r="Z1225" s="62">
        <f t="shared" si="173"/>
        <v>0</v>
      </c>
      <c r="AA1225" s="62">
        <f t="shared" si="173"/>
        <v>0</v>
      </c>
      <c r="AB1225" s="62">
        <f t="shared" si="173"/>
        <v>0</v>
      </c>
      <c r="AC1225" s="62">
        <f t="shared" ref="T1225:AI1241" si="178">IF($R1225&gt;MAX($L:$L),0,IF($P1225=AC$6,$O1225,0))</f>
        <v>0</v>
      </c>
      <c r="AD1225" s="62">
        <f t="shared" si="178"/>
        <v>0</v>
      </c>
      <c r="AE1225" s="62">
        <f t="shared" si="178"/>
        <v>0</v>
      </c>
      <c r="AF1225" s="62">
        <f t="shared" si="178"/>
        <v>625.24924480906964</v>
      </c>
      <c r="AG1225" s="62">
        <f t="shared" si="178"/>
        <v>0</v>
      </c>
      <c r="AH1225" s="62">
        <f t="shared" si="178"/>
        <v>0</v>
      </c>
      <c r="AI1225" s="62">
        <f t="shared" si="178"/>
        <v>0</v>
      </c>
    </row>
    <row r="1226" spans="15:35" x14ac:dyDescent="0.2">
      <c r="O1226" s="62">
        <f t="shared" si="174"/>
        <v>625.24924480906964</v>
      </c>
      <c r="P1226" s="62" t="str">
        <f t="shared" si="175"/>
        <v>North America</v>
      </c>
      <c r="R1226" s="62">
        <f t="shared" si="177"/>
        <v>9142.5</v>
      </c>
      <c r="S1226" s="62">
        <f t="shared" si="176"/>
        <v>0</v>
      </c>
      <c r="T1226" s="62">
        <f t="shared" si="178"/>
        <v>0</v>
      </c>
      <c r="U1226" s="62">
        <f t="shared" si="178"/>
        <v>0</v>
      </c>
      <c r="V1226" s="62">
        <f t="shared" si="178"/>
        <v>0</v>
      </c>
      <c r="W1226" s="62">
        <f t="shared" si="178"/>
        <v>0</v>
      </c>
      <c r="X1226" s="62">
        <f t="shared" si="178"/>
        <v>0</v>
      </c>
      <c r="Y1226" s="62">
        <f t="shared" si="178"/>
        <v>0</v>
      </c>
      <c r="Z1226" s="62">
        <f t="shared" si="178"/>
        <v>0</v>
      </c>
      <c r="AA1226" s="62">
        <f t="shared" si="178"/>
        <v>0</v>
      </c>
      <c r="AB1226" s="62">
        <f t="shared" si="178"/>
        <v>0</v>
      </c>
      <c r="AC1226" s="62">
        <f t="shared" si="178"/>
        <v>0</v>
      </c>
      <c r="AD1226" s="62">
        <f t="shared" si="178"/>
        <v>0</v>
      </c>
      <c r="AE1226" s="62">
        <f t="shared" si="178"/>
        <v>0</v>
      </c>
      <c r="AF1226" s="62">
        <f t="shared" si="178"/>
        <v>625.24924480906964</v>
      </c>
      <c r="AG1226" s="62">
        <f t="shared" si="178"/>
        <v>0</v>
      </c>
      <c r="AH1226" s="62">
        <f t="shared" si="178"/>
        <v>0</v>
      </c>
      <c r="AI1226" s="62">
        <f t="shared" si="178"/>
        <v>0</v>
      </c>
    </row>
    <row r="1227" spans="15:35" x14ac:dyDescent="0.2">
      <c r="O1227" s="62">
        <f t="shared" si="174"/>
        <v>625.24924480906964</v>
      </c>
      <c r="P1227" s="62" t="str">
        <f t="shared" si="175"/>
        <v>North America</v>
      </c>
      <c r="R1227" s="62">
        <f t="shared" si="177"/>
        <v>9150</v>
      </c>
      <c r="S1227" s="62">
        <f t="shared" si="176"/>
        <v>0</v>
      </c>
      <c r="T1227" s="62">
        <f t="shared" si="178"/>
        <v>0</v>
      </c>
      <c r="U1227" s="62">
        <f t="shared" si="178"/>
        <v>0</v>
      </c>
      <c r="V1227" s="62">
        <f t="shared" si="178"/>
        <v>0</v>
      </c>
      <c r="W1227" s="62">
        <f t="shared" si="178"/>
        <v>0</v>
      </c>
      <c r="X1227" s="62">
        <f t="shared" si="178"/>
        <v>0</v>
      </c>
      <c r="Y1227" s="62">
        <f t="shared" si="178"/>
        <v>0</v>
      </c>
      <c r="Z1227" s="62">
        <f t="shared" si="178"/>
        <v>0</v>
      </c>
      <c r="AA1227" s="62">
        <f t="shared" si="178"/>
        <v>0</v>
      </c>
      <c r="AB1227" s="62">
        <f t="shared" si="178"/>
        <v>0</v>
      </c>
      <c r="AC1227" s="62">
        <f t="shared" si="178"/>
        <v>0</v>
      </c>
      <c r="AD1227" s="62">
        <f t="shared" si="178"/>
        <v>0</v>
      </c>
      <c r="AE1227" s="62">
        <f t="shared" si="178"/>
        <v>0</v>
      </c>
      <c r="AF1227" s="62">
        <f t="shared" si="178"/>
        <v>625.24924480906964</v>
      </c>
      <c r="AG1227" s="62">
        <f t="shared" si="178"/>
        <v>0</v>
      </c>
      <c r="AH1227" s="62">
        <f t="shared" si="178"/>
        <v>0</v>
      </c>
      <c r="AI1227" s="62">
        <f t="shared" si="178"/>
        <v>0</v>
      </c>
    </row>
    <row r="1228" spans="15:35" x14ac:dyDescent="0.2">
      <c r="O1228" s="62">
        <f t="shared" si="174"/>
        <v>625.24924480906964</v>
      </c>
      <c r="P1228" s="62" t="str">
        <f t="shared" si="175"/>
        <v>North America</v>
      </c>
      <c r="R1228" s="62">
        <f t="shared" si="177"/>
        <v>9157.5</v>
      </c>
      <c r="S1228" s="62">
        <f t="shared" si="176"/>
        <v>0</v>
      </c>
      <c r="T1228" s="62">
        <f t="shared" si="178"/>
        <v>0</v>
      </c>
      <c r="U1228" s="62">
        <f t="shared" si="178"/>
        <v>0</v>
      </c>
      <c r="V1228" s="62">
        <f t="shared" si="178"/>
        <v>0</v>
      </c>
      <c r="W1228" s="62">
        <f t="shared" si="178"/>
        <v>0</v>
      </c>
      <c r="X1228" s="62">
        <f t="shared" si="178"/>
        <v>0</v>
      </c>
      <c r="Y1228" s="62">
        <f t="shared" si="178"/>
        <v>0</v>
      </c>
      <c r="Z1228" s="62">
        <f t="shared" si="178"/>
        <v>0</v>
      </c>
      <c r="AA1228" s="62">
        <f t="shared" si="178"/>
        <v>0</v>
      </c>
      <c r="AB1228" s="62">
        <f t="shared" si="178"/>
        <v>0</v>
      </c>
      <c r="AC1228" s="62">
        <f t="shared" si="178"/>
        <v>0</v>
      </c>
      <c r="AD1228" s="62">
        <f t="shared" si="178"/>
        <v>0</v>
      </c>
      <c r="AE1228" s="62">
        <f t="shared" si="178"/>
        <v>0</v>
      </c>
      <c r="AF1228" s="62">
        <f t="shared" si="178"/>
        <v>625.24924480906964</v>
      </c>
      <c r="AG1228" s="62">
        <f t="shared" si="178"/>
        <v>0</v>
      </c>
      <c r="AH1228" s="62">
        <f t="shared" si="178"/>
        <v>0</v>
      </c>
      <c r="AI1228" s="62">
        <f t="shared" si="178"/>
        <v>0</v>
      </c>
    </row>
    <row r="1229" spans="15:35" x14ac:dyDescent="0.2">
      <c r="O1229" s="62">
        <f t="shared" si="174"/>
        <v>625.24924480906964</v>
      </c>
      <c r="P1229" s="62" t="str">
        <f t="shared" si="175"/>
        <v>North America</v>
      </c>
      <c r="R1229" s="62">
        <f t="shared" si="177"/>
        <v>9165</v>
      </c>
      <c r="S1229" s="62">
        <f t="shared" si="176"/>
        <v>0</v>
      </c>
      <c r="T1229" s="62">
        <f t="shared" si="178"/>
        <v>0</v>
      </c>
      <c r="U1229" s="62">
        <f t="shared" si="178"/>
        <v>0</v>
      </c>
      <c r="V1229" s="62">
        <f t="shared" si="178"/>
        <v>0</v>
      </c>
      <c r="W1229" s="62">
        <f t="shared" si="178"/>
        <v>0</v>
      </c>
      <c r="X1229" s="62">
        <f t="shared" si="178"/>
        <v>0</v>
      </c>
      <c r="Y1229" s="62">
        <f t="shared" si="178"/>
        <v>0</v>
      </c>
      <c r="Z1229" s="62">
        <f t="shared" si="178"/>
        <v>0</v>
      </c>
      <c r="AA1229" s="62">
        <f t="shared" si="178"/>
        <v>0</v>
      </c>
      <c r="AB1229" s="62">
        <f t="shared" si="178"/>
        <v>0</v>
      </c>
      <c r="AC1229" s="62">
        <f t="shared" si="178"/>
        <v>0</v>
      </c>
      <c r="AD1229" s="62">
        <f t="shared" si="178"/>
        <v>0</v>
      </c>
      <c r="AE1229" s="62">
        <f t="shared" si="178"/>
        <v>0</v>
      </c>
      <c r="AF1229" s="62">
        <f t="shared" si="178"/>
        <v>625.24924480906964</v>
      </c>
      <c r="AG1229" s="62">
        <f t="shared" si="178"/>
        <v>0</v>
      </c>
      <c r="AH1229" s="62">
        <f t="shared" si="178"/>
        <v>0</v>
      </c>
      <c r="AI1229" s="62">
        <f t="shared" si="178"/>
        <v>0</v>
      </c>
    </row>
    <row r="1230" spans="15:35" x14ac:dyDescent="0.2">
      <c r="O1230" s="62">
        <f t="shared" si="174"/>
        <v>625.24924480906964</v>
      </c>
      <c r="P1230" s="62" t="str">
        <f t="shared" si="175"/>
        <v>North America</v>
      </c>
      <c r="R1230" s="62">
        <f t="shared" si="177"/>
        <v>9172.5</v>
      </c>
      <c r="S1230" s="62">
        <f t="shared" si="176"/>
        <v>0</v>
      </c>
      <c r="T1230" s="62">
        <f t="shared" si="178"/>
        <v>0</v>
      </c>
      <c r="U1230" s="62">
        <f t="shared" si="178"/>
        <v>0</v>
      </c>
      <c r="V1230" s="62">
        <f t="shared" si="178"/>
        <v>0</v>
      </c>
      <c r="W1230" s="62">
        <f t="shared" si="178"/>
        <v>0</v>
      </c>
      <c r="X1230" s="62">
        <f t="shared" si="178"/>
        <v>0</v>
      </c>
      <c r="Y1230" s="62">
        <f t="shared" si="178"/>
        <v>0</v>
      </c>
      <c r="Z1230" s="62">
        <f t="shared" si="178"/>
        <v>0</v>
      </c>
      <c r="AA1230" s="62">
        <f t="shared" si="178"/>
        <v>0</v>
      </c>
      <c r="AB1230" s="62">
        <f t="shared" si="178"/>
        <v>0</v>
      </c>
      <c r="AC1230" s="62">
        <f t="shared" si="178"/>
        <v>0</v>
      </c>
      <c r="AD1230" s="62">
        <f t="shared" si="178"/>
        <v>0</v>
      </c>
      <c r="AE1230" s="62">
        <f t="shared" si="178"/>
        <v>0</v>
      </c>
      <c r="AF1230" s="62">
        <f t="shared" si="178"/>
        <v>625.24924480906964</v>
      </c>
      <c r="AG1230" s="62">
        <f t="shared" si="178"/>
        <v>0</v>
      </c>
      <c r="AH1230" s="62">
        <f t="shared" si="178"/>
        <v>0</v>
      </c>
      <c r="AI1230" s="62">
        <f t="shared" si="178"/>
        <v>0</v>
      </c>
    </row>
    <row r="1231" spans="15:35" x14ac:dyDescent="0.2">
      <c r="O1231" s="62">
        <f t="shared" si="174"/>
        <v>625.60732833810732</v>
      </c>
      <c r="P1231" s="62" t="str">
        <f t="shared" si="175"/>
        <v>Northern Africa</v>
      </c>
      <c r="R1231" s="62">
        <f t="shared" si="177"/>
        <v>9180</v>
      </c>
      <c r="S1231" s="62">
        <f t="shared" si="176"/>
        <v>0</v>
      </c>
      <c r="T1231" s="62">
        <f t="shared" si="178"/>
        <v>0</v>
      </c>
      <c r="U1231" s="62">
        <f t="shared" si="178"/>
        <v>0</v>
      </c>
      <c r="V1231" s="62">
        <f t="shared" si="178"/>
        <v>0</v>
      </c>
      <c r="W1231" s="62">
        <f t="shared" si="178"/>
        <v>0</v>
      </c>
      <c r="X1231" s="62">
        <f t="shared" si="178"/>
        <v>0</v>
      </c>
      <c r="Y1231" s="62">
        <f t="shared" si="178"/>
        <v>0</v>
      </c>
      <c r="Z1231" s="62">
        <f t="shared" si="178"/>
        <v>0</v>
      </c>
      <c r="AA1231" s="62">
        <f t="shared" si="178"/>
        <v>0</v>
      </c>
      <c r="AB1231" s="62">
        <f t="shared" si="178"/>
        <v>0</v>
      </c>
      <c r="AC1231" s="62">
        <f t="shared" si="178"/>
        <v>625.60732833810732</v>
      </c>
      <c r="AD1231" s="62">
        <f t="shared" si="178"/>
        <v>0</v>
      </c>
      <c r="AE1231" s="62">
        <f t="shared" si="178"/>
        <v>0</v>
      </c>
      <c r="AF1231" s="62">
        <f t="shared" si="178"/>
        <v>0</v>
      </c>
      <c r="AG1231" s="62">
        <f t="shared" si="178"/>
        <v>0</v>
      </c>
      <c r="AH1231" s="62">
        <f t="shared" si="178"/>
        <v>0</v>
      </c>
      <c r="AI1231" s="62">
        <f t="shared" si="178"/>
        <v>0</v>
      </c>
    </row>
    <row r="1232" spans="15:35" x14ac:dyDescent="0.2">
      <c r="O1232" s="62">
        <f t="shared" si="174"/>
        <v>625.60732833810732</v>
      </c>
      <c r="P1232" s="62" t="str">
        <f t="shared" si="175"/>
        <v>Northern Africa</v>
      </c>
      <c r="R1232" s="62">
        <f t="shared" si="177"/>
        <v>9187.5</v>
      </c>
      <c r="S1232" s="62">
        <f t="shared" si="176"/>
        <v>0</v>
      </c>
      <c r="T1232" s="62">
        <f t="shared" si="178"/>
        <v>0</v>
      </c>
      <c r="U1232" s="62">
        <f t="shared" si="178"/>
        <v>0</v>
      </c>
      <c r="V1232" s="62">
        <f t="shared" si="178"/>
        <v>0</v>
      </c>
      <c r="W1232" s="62">
        <f t="shared" si="178"/>
        <v>0</v>
      </c>
      <c r="X1232" s="62">
        <f t="shared" si="178"/>
        <v>0</v>
      </c>
      <c r="Y1232" s="62">
        <f t="shared" si="178"/>
        <v>0</v>
      </c>
      <c r="Z1232" s="62">
        <f t="shared" si="178"/>
        <v>0</v>
      </c>
      <c r="AA1232" s="62">
        <f t="shared" si="178"/>
        <v>0</v>
      </c>
      <c r="AB1232" s="62">
        <f t="shared" si="178"/>
        <v>0</v>
      </c>
      <c r="AC1232" s="62">
        <f t="shared" si="178"/>
        <v>625.60732833810732</v>
      </c>
      <c r="AD1232" s="62">
        <f t="shared" si="178"/>
        <v>0</v>
      </c>
      <c r="AE1232" s="62">
        <f t="shared" si="178"/>
        <v>0</v>
      </c>
      <c r="AF1232" s="62">
        <f t="shared" si="178"/>
        <v>0</v>
      </c>
      <c r="AG1232" s="62">
        <f t="shared" si="178"/>
        <v>0</v>
      </c>
      <c r="AH1232" s="62">
        <f t="shared" si="178"/>
        <v>0</v>
      </c>
      <c r="AI1232" s="62">
        <f t="shared" si="178"/>
        <v>0</v>
      </c>
    </row>
    <row r="1233" spans="15:35" x14ac:dyDescent="0.2">
      <c r="O1233" s="62">
        <f t="shared" si="174"/>
        <v>625.60732833810732</v>
      </c>
      <c r="P1233" s="62" t="str">
        <f t="shared" si="175"/>
        <v>Northern Africa</v>
      </c>
      <c r="R1233" s="62">
        <f t="shared" si="177"/>
        <v>9195</v>
      </c>
      <c r="S1233" s="62">
        <f t="shared" si="176"/>
        <v>0</v>
      </c>
      <c r="T1233" s="62">
        <f t="shared" si="178"/>
        <v>0</v>
      </c>
      <c r="U1233" s="62">
        <f t="shared" si="178"/>
        <v>0</v>
      </c>
      <c r="V1233" s="62">
        <f t="shared" si="178"/>
        <v>0</v>
      </c>
      <c r="W1233" s="62">
        <f t="shared" si="178"/>
        <v>0</v>
      </c>
      <c r="X1233" s="62">
        <f t="shared" si="178"/>
        <v>0</v>
      </c>
      <c r="Y1233" s="62">
        <f t="shared" si="178"/>
        <v>0</v>
      </c>
      <c r="Z1233" s="62">
        <f t="shared" si="178"/>
        <v>0</v>
      </c>
      <c r="AA1233" s="62">
        <f t="shared" si="178"/>
        <v>0</v>
      </c>
      <c r="AB1233" s="62">
        <f t="shared" si="178"/>
        <v>0</v>
      </c>
      <c r="AC1233" s="62">
        <f t="shared" si="178"/>
        <v>625.60732833810732</v>
      </c>
      <c r="AD1233" s="62">
        <f t="shared" si="178"/>
        <v>0</v>
      </c>
      <c r="AE1233" s="62">
        <f t="shared" si="178"/>
        <v>0</v>
      </c>
      <c r="AF1233" s="62">
        <f t="shared" si="178"/>
        <v>0</v>
      </c>
      <c r="AG1233" s="62">
        <f t="shared" si="178"/>
        <v>0</v>
      </c>
      <c r="AH1233" s="62">
        <f t="shared" si="178"/>
        <v>0</v>
      </c>
      <c r="AI1233" s="62">
        <f t="shared" si="178"/>
        <v>0</v>
      </c>
    </row>
    <row r="1234" spans="15:35" x14ac:dyDescent="0.2">
      <c r="O1234" s="62">
        <f t="shared" si="174"/>
        <v>625.60732833810732</v>
      </c>
      <c r="P1234" s="62" t="str">
        <f t="shared" si="175"/>
        <v>Northern Africa</v>
      </c>
      <c r="R1234" s="62">
        <f t="shared" si="177"/>
        <v>9202.5</v>
      </c>
      <c r="S1234" s="62">
        <f t="shared" si="176"/>
        <v>0</v>
      </c>
      <c r="T1234" s="62">
        <f t="shared" si="178"/>
        <v>0</v>
      </c>
      <c r="U1234" s="62">
        <f t="shared" si="178"/>
        <v>0</v>
      </c>
      <c r="V1234" s="62">
        <f t="shared" si="178"/>
        <v>0</v>
      </c>
      <c r="W1234" s="62">
        <f t="shared" si="178"/>
        <v>0</v>
      </c>
      <c r="X1234" s="62">
        <f t="shared" si="178"/>
        <v>0</v>
      </c>
      <c r="Y1234" s="62">
        <f t="shared" si="178"/>
        <v>0</v>
      </c>
      <c r="Z1234" s="62">
        <f t="shared" si="178"/>
        <v>0</v>
      </c>
      <c r="AA1234" s="62">
        <f t="shared" si="178"/>
        <v>0</v>
      </c>
      <c r="AB1234" s="62">
        <f t="shared" si="178"/>
        <v>0</v>
      </c>
      <c r="AC1234" s="62">
        <f t="shared" si="178"/>
        <v>625.60732833810732</v>
      </c>
      <c r="AD1234" s="62">
        <f t="shared" si="178"/>
        <v>0</v>
      </c>
      <c r="AE1234" s="62">
        <f t="shared" si="178"/>
        <v>0</v>
      </c>
      <c r="AF1234" s="62">
        <f t="shared" si="178"/>
        <v>0</v>
      </c>
      <c r="AG1234" s="62">
        <f t="shared" si="178"/>
        <v>0</v>
      </c>
      <c r="AH1234" s="62">
        <f t="shared" si="178"/>
        <v>0</v>
      </c>
      <c r="AI1234" s="62">
        <f t="shared" si="178"/>
        <v>0</v>
      </c>
    </row>
    <row r="1235" spans="15:35" x14ac:dyDescent="0.2">
      <c r="O1235" s="62">
        <f t="shared" si="174"/>
        <v>625.60732833810732</v>
      </c>
      <c r="P1235" s="62" t="str">
        <f t="shared" si="175"/>
        <v>Northern Africa</v>
      </c>
      <c r="R1235" s="62">
        <f t="shared" si="177"/>
        <v>9210</v>
      </c>
      <c r="S1235" s="62">
        <f t="shared" si="176"/>
        <v>0</v>
      </c>
      <c r="T1235" s="62">
        <f t="shared" si="178"/>
        <v>0</v>
      </c>
      <c r="U1235" s="62">
        <f t="shared" si="178"/>
        <v>0</v>
      </c>
      <c r="V1235" s="62">
        <f t="shared" si="178"/>
        <v>0</v>
      </c>
      <c r="W1235" s="62">
        <f t="shared" si="178"/>
        <v>0</v>
      </c>
      <c r="X1235" s="62">
        <f t="shared" si="178"/>
        <v>0</v>
      </c>
      <c r="Y1235" s="62">
        <f t="shared" si="178"/>
        <v>0</v>
      </c>
      <c r="Z1235" s="62">
        <f t="shared" si="178"/>
        <v>0</v>
      </c>
      <c r="AA1235" s="62">
        <f t="shared" si="178"/>
        <v>0</v>
      </c>
      <c r="AB1235" s="62">
        <f t="shared" si="178"/>
        <v>0</v>
      </c>
      <c r="AC1235" s="62">
        <f t="shared" si="178"/>
        <v>625.60732833810732</v>
      </c>
      <c r="AD1235" s="62">
        <f t="shared" si="178"/>
        <v>0</v>
      </c>
      <c r="AE1235" s="62">
        <f t="shared" si="178"/>
        <v>0</v>
      </c>
      <c r="AF1235" s="62">
        <f t="shared" si="178"/>
        <v>0</v>
      </c>
      <c r="AG1235" s="62">
        <f t="shared" si="178"/>
        <v>0</v>
      </c>
      <c r="AH1235" s="62">
        <f t="shared" si="178"/>
        <v>0</v>
      </c>
      <c r="AI1235" s="62">
        <f t="shared" si="178"/>
        <v>0</v>
      </c>
    </row>
    <row r="1236" spans="15:35" x14ac:dyDescent="0.2">
      <c r="O1236" s="62">
        <f t="shared" si="174"/>
        <v>625.60732833810732</v>
      </c>
      <c r="P1236" s="62" t="str">
        <f t="shared" si="175"/>
        <v>Northern Africa</v>
      </c>
      <c r="R1236" s="62">
        <f t="shared" si="177"/>
        <v>9217.5</v>
      </c>
      <c r="S1236" s="62">
        <f t="shared" si="176"/>
        <v>0</v>
      </c>
      <c r="T1236" s="62">
        <f t="shared" si="178"/>
        <v>0</v>
      </c>
      <c r="U1236" s="62">
        <f t="shared" si="178"/>
        <v>0</v>
      </c>
      <c r="V1236" s="62">
        <f t="shared" si="178"/>
        <v>0</v>
      </c>
      <c r="W1236" s="62">
        <f t="shared" si="178"/>
        <v>0</v>
      </c>
      <c r="X1236" s="62">
        <f t="shared" si="178"/>
        <v>0</v>
      </c>
      <c r="Y1236" s="62">
        <f t="shared" si="178"/>
        <v>0</v>
      </c>
      <c r="Z1236" s="62">
        <f t="shared" si="178"/>
        <v>0</v>
      </c>
      <c r="AA1236" s="62">
        <f t="shared" si="178"/>
        <v>0</v>
      </c>
      <c r="AB1236" s="62">
        <f t="shared" si="178"/>
        <v>0</v>
      </c>
      <c r="AC1236" s="62">
        <f t="shared" si="178"/>
        <v>625.60732833810732</v>
      </c>
      <c r="AD1236" s="62">
        <f t="shared" si="178"/>
        <v>0</v>
      </c>
      <c r="AE1236" s="62">
        <f t="shared" si="178"/>
        <v>0</v>
      </c>
      <c r="AF1236" s="62">
        <f t="shared" si="178"/>
        <v>0</v>
      </c>
      <c r="AG1236" s="62">
        <f t="shared" si="178"/>
        <v>0</v>
      </c>
      <c r="AH1236" s="62">
        <f t="shared" si="178"/>
        <v>0</v>
      </c>
      <c r="AI1236" s="62">
        <f t="shared" si="178"/>
        <v>0</v>
      </c>
    </row>
    <row r="1237" spans="15:35" x14ac:dyDescent="0.2">
      <c r="O1237" s="62">
        <f t="shared" si="174"/>
        <v>625.60732833810732</v>
      </c>
      <c r="P1237" s="62" t="str">
        <f t="shared" si="175"/>
        <v>Northern Africa</v>
      </c>
      <c r="R1237" s="62">
        <f t="shared" si="177"/>
        <v>9225</v>
      </c>
      <c r="S1237" s="62">
        <f t="shared" si="176"/>
        <v>0</v>
      </c>
      <c r="T1237" s="62">
        <f t="shared" si="178"/>
        <v>0</v>
      </c>
      <c r="U1237" s="62">
        <f t="shared" si="178"/>
        <v>0</v>
      </c>
      <c r="V1237" s="62">
        <f t="shared" si="178"/>
        <v>0</v>
      </c>
      <c r="W1237" s="62">
        <f t="shared" si="178"/>
        <v>0</v>
      </c>
      <c r="X1237" s="62">
        <f t="shared" si="178"/>
        <v>0</v>
      </c>
      <c r="Y1237" s="62">
        <f t="shared" si="178"/>
        <v>0</v>
      </c>
      <c r="Z1237" s="62">
        <f t="shared" si="178"/>
        <v>0</v>
      </c>
      <c r="AA1237" s="62">
        <f t="shared" si="178"/>
        <v>0</v>
      </c>
      <c r="AB1237" s="62">
        <f t="shared" si="178"/>
        <v>0</v>
      </c>
      <c r="AC1237" s="62">
        <f t="shared" si="178"/>
        <v>625.60732833810732</v>
      </c>
      <c r="AD1237" s="62">
        <f t="shared" si="178"/>
        <v>0</v>
      </c>
      <c r="AE1237" s="62">
        <f t="shared" si="178"/>
        <v>0</v>
      </c>
      <c r="AF1237" s="62">
        <f t="shared" si="178"/>
        <v>0</v>
      </c>
      <c r="AG1237" s="62">
        <f t="shared" si="178"/>
        <v>0</v>
      </c>
      <c r="AH1237" s="62">
        <f t="shared" si="178"/>
        <v>0</v>
      </c>
      <c r="AI1237" s="62">
        <f t="shared" si="178"/>
        <v>0</v>
      </c>
    </row>
    <row r="1238" spans="15:35" x14ac:dyDescent="0.2">
      <c r="O1238" s="62">
        <f t="shared" si="174"/>
        <v>625.60732833810732</v>
      </c>
      <c r="P1238" s="62" t="str">
        <f t="shared" si="175"/>
        <v>Northern Africa</v>
      </c>
      <c r="R1238" s="62">
        <f t="shared" si="177"/>
        <v>9232.5</v>
      </c>
      <c r="S1238" s="62">
        <f t="shared" si="176"/>
        <v>0</v>
      </c>
      <c r="T1238" s="62">
        <f t="shared" si="178"/>
        <v>0</v>
      </c>
      <c r="U1238" s="62">
        <f t="shared" si="178"/>
        <v>0</v>
      </c>
      <c r="V1238" s="62">
        <f t="shared" si="178"/>
        <v>0</v>
      </c>
      <c r="W1238" s="62">
        <f t="shared" si="178"/>
        <v>0</v>
      </c>
      <c r="X1238" s="62">
        <f t="shared" si="178"/>
        <v>0</v>
      </c>
      <c r="Y1238" s="62">
        <f t="shared" si="178"/>
        <v>0</v>
      </c>
      <c r="Z1238" s="62">
        <f t="shared" si="178"/>
        <v>0</v>
      </c>
      <c r="AA1238" s="62">
        <f t="shared" si="178"/>
        <v>0</v>
      </c>
      <c r="AB1238" s="62">
        <f t="shared" si="178"/>
        <v>0</v>
      </c>
      <c r="AC1238" s="62">
        <f t="shared" si="178"/>
        <v>625.60732833810732</v>
      </c>
      <c r="AD1238" s="62">
        <f t="shared" si="178"/>
        <v>0</v>
      </c>
      <c r="AE1238" s="62">
        <f t="shared" si="178"/>
        <v>0</v>
      </c>
      <c r="AF1238" s="62">
        <f t="shared" si="178"/>
        <v>0</v>
      </c>
      <c r="AG1238" s="62">
        <f t="shared" si="178"/>
        <v>0</v>
      </c>
      <c r="AH1238" s="62">
        <f t="shared" si="178"/>
        <v>0</v>
      </c>
      <c r="AI1238" s="62">
        <f t="shared" si="178"/>
        <v>0</v>
      </c>
    </row>
    <row r="1239" spans="15:35" x14ac:dyDescent="0.2">
      <c r="O1239" s="62">
        <f t="shared" si="174"/>
        <v>625.60732833810732</v>
      </c>
      <c r="P1239" s="62" t="str">
        <f t="shared" si="175"/>
        <v>Northern Africa</v>
      </c>
      <c r="R1239" s="62">
        <f t="shared" si="177"/>
        <v>9240</v>
      </c>
      <c r="S1239" s="62">
        <f t="shared" si="176"/>
        <v>0</v>
      </c>
      <c r="T1239" s="62">
        <f t="shared" si="178"/>
        <v>0</v>
      </c>
      <c r="U1239" s="62">
        <f t="shared" si="178"/>
        <v>0</v>
      </c>
      <c r="V1239" s="62">
        <f t="shared" si="178"/>
        <v>0</v>
      </c>
      <c r="W1239" s="62">
        <f t="shared" si="178"/>
        <v>0</v>
      </c>
      <c r="X1239" s="62">
        <f t="shared" si="178"/>
        <v>0</v>
      </c>
      <c r="Y1239" s="62">
        <f t="shared" si="178"/>
        <v>0</v>
      </c>
      <c r="Z1239" s="62">
        <f t="shared" si="178"/>
        <v>0</v>
      </c>
      <c r="AA1239" s="62">
        <f t="shared" si="178"/>
        <v>0</v>
      </c>
      <c r="AB1239" s="62">
        <f t="shared" si="178"/>
        <v>0</v>
      </c>
      <c r="AC1239" s="62">
        <f t="shared" si="178"/>
        <v>625.60732833810732</v>
      </c>
      <c r="AD1239" s="62">
        <f t="shared" si="178"/>
        <v>0</v>
      </c>
      <c r="AE1239" s="62">
        <f t="shared" si="178"/>
        <v>0</v>
      </c>
      <c r="AF1239" s="62">
        <f t="shared" si="178"/>
        <v>0</v>
      </c>
      <c r="AG1239" s="62">
        <f t="shared" si="178"/>
        <v>0</v>
      </c>
      <c r="AH1239" s="62">
        <f t="shared" si="178"/>
        <v>0</v>
      </c>
      <c r="AI1239" s="62">
        <f t="shared" si="178"/>
        <v>0</v>
      </c>
    </row>
    <row r="1240" spans="15:35" x14ac:dyDescent="0.2">
      <c r="O1240" s="62">
        <f t="shared" si="174"/>
        <v>625.60732833810732</v>
      </c>
      <c r="P1240" s="62" t="str">
        <f t="shared" si="175"/>
        <v>Northern Africa</v>
      </c>
      <c r="R1240" s="62">
        <f t="shared" si="177"/>
        <v>9247.5</v>
      </c>
      <c r="S1240" s="62">
        <f t="shared" si="176"/>
        <v>0</v>
      </c>
      <c r="T1240" s="62">
        <f t="shared" si="178"/>
        <v>0</v>
      </c>
      <c r="U1240" s="62">
        <f t="shared" si="178"/>
        <v>0</v>
      </c>
      <c r="V1240" s="62">
        <f t="shared" si="178"/>
        <v>0</v>
      </c>
      <c r="W1240" s="62">
        <f t="shared" si="178"/>
        <v>0</v>
      </c>
      <c r="X1240" s="62">
        <f t="shared" si="178"/>
        <v>0</v>
      </c>
      <c r="Y1240" s="62">
        <f t="shared" si="178"/>
        <v>0</v>
      </c>
      <c r="Z1240" s="62">
        <f t="shared" si="178"/>
        <v>0</v>
      </c>
      <c r="AA1240" s="62">
        <f t="shared" si="178"/>
        <v>0</v>
      </c>
      <c r="AB1240" s="62">
        <f t="shared" si="178"/>
        <v>0</v>
      </c>
      <c r="AC1240" s="62">
        <f t="shared" si="178"/>
        <v>625.60732833810732</v>
      </c>
      <c r="AD1240" s="62">
        <f t="shared" si="178"/>
        <v>0</v>
      </c>
      <c r="AE1240" s="62">
        <f t="shared" si="178"/>
        <v>0</v>
      </c>
      <c r="AF1240" s="62">
        <f t="shared" si="178"/>
        <v>0</v>
      </c>
      <c r="AG1240" s="62">
        <f t="shared" si="178"/>
        <v>0</v>
      </c>
      <c r="AH1240" s="62">
        <f t="shared" si="178"/>
        <v>0</v>
      </c>
      <c r="AI1240" s="62">
        <f t="shared" si="178"/>
        <v>0</v>
      </c>
    </row>
    <row r="1241" spans="15:35" x14ac:dyDescent="0.2">
      <c r="O1241" s="62">
        <f t="shared" si="174"/>
        <v>625.60732833810732</v>
      </c>
      <c r="P1241" s="62" t="str">
        <f t="shared" si="175"/>
        <v>Northern Africa</v>
      </c>
      <c r="R1241" s="62">
        <f t="shared" si="177"/>
        <v>9255</v>
      </c>
      <c r="S1241" s="62">
        <f t="shared" si="176"/>
        <v>0</v>
      </c>
      <c r="T1241" s="62">
        <f t="shared" si="178"/>
        <v>0</v>
      </c>
      <c r="U1241" s="62">
        <f t="shared" si="178"/>
        <v>0</v>
      </c>
      <c r="V1241" s="62">
        <f t="shared" si="178"/>
        <v>0</v>
      </c>
      <c r="W1241" s="62">
        <f t="shared" si="178"/>
        <v>0</v>
      </c>
      <c r="X1241" s="62">
        <f t="shared" si="178"/>
        <v>0</v>
      </c>
      <c r="Y1241" s="62">
        <f t="shared" si="178"/>
        <v>0</v>
      </c>
      <c r="Z1241" s="62">
        <f t="shared" si="178"/>
        <v>0</v>
      </c>
      <c r="AA1241" s="62">
        <f t="shared" si="178"/>
        <v>0</v>
      </c>
      <c r="AB1241" s="62">
        <f t="shared" ref="T1241:AI1257" si="179">IF($R1241&gt;MAX($L:$L),0,IF($P1241=AB$6,$O1241,0))</f>
        <v>0</v>
      </c>
      <c r="AC1241" s="62">
        <f t="shared" si="179"/>
        <v>625.60732833810732</v>
      </c>
      <c r="AD1241" s="62">
        <f t="shared" si="179"/>
        <v>0</v>
      </c>
      <c r="AE1241" s="62">
        <f t="shared" si="179"/>
        <v>0</v>
      </c>
      <c r="AF1241" s="62">
        <f t="shared" si="179"/>
        <v>0</v>
      </c>
      <c r="AG1241" s="62">
        <f t="shared" si="179"/>
        <v>0</v>
      </c>
      <c r="AH1241" s="62">
        <f t="shared" si="179"/>
        <v>0</v>
      </c>
      <c r="AI1241" s="62">
        <f t="shared" si="179"/>
        <v>0</v>
      </c>
    </row>
    <row r="1242" spans="15:35" x14ac:dyDescent="0.2">
      <c r="O1242" s="62">
        <f t="shared" si="174"/>
        <v>625.60732833810732</v>
      </c>
      <c r="P1242" s="62" t="str">
        <f t="shared" si="175"/>
        <v>Northern Africa</v>
      </c>
      <c r="R1242" s="62">
        <f t="shared" si="177"/>
        <v>9262.5</v>
      </c>
      <c r="S1242" s="62">
        <f t="shared" si="176"/>
        <v>0</v>
      </c>
      <c r="T1242" s="62">
        <f t="shared" si="179"/>
        <v>0</v>
      </c>
      <c r="U1242" s="62">
        <f t="shared" si="179"/>
        <v>0</v>
      </c>
      <c r="V1242" s="62">
        <f t="shared" si="179"/>
        <v>0</v>
      </c>
      <c r="W1242" s="62">
        <f t="shared" si="179"/>
        <v>0</v>
      </c>
      <c r="X1242" s="62">
        <f t="shared" si="179"/>
        <v>0</v>
      </c>
      <c r="Y1242" s="62">
        <f t="shared" si="179"/>
        <v>0</v>
      </c>
      <c r="Z1242" s="62">
        <f t="shared" si="179"/>
        <v>0</v>
      </c>
      <c r="AA1242" s="62">
        <f t="shared" si="179"/>
        <v>0</v>
      </c>
      <c r="AB1242" s="62">
        <f t="shared" si="179"/>
        <v>0</v>
      </c>
      <c r="AC1242" s="62">
        <f t="shared" si="179"/>
        <v>625.60732833810732</v>
      </c>
      <c r="AD1242" s="62">
        <f t="shared" si="179"/>
        <v>0</v>
      </c>
      <c r="AE1242" s="62">
        <f t="shared" si="179"/>
        <v>0</v>
      </c>
      <c r="AF1242" s="62">
        <f t="shared" si="179"/>
        <v>0</v>
      </c>
      <c r="AG1242" s="62">
        <f t="shared" si="179"/>
        <v>0</v>
      </c>
      <c r="AH1242" s="62">
        <f t="shared" si="179"/>
        <v>0</v>
      </c>
      <c r="AI1242" s="62">
        <f t="shared" si="179"/>
        <v>0</v>
      </c>
    </row>
    <row r="1243" spans="15:35" x14ac:dyDescent="0.2">
      <c r="O1243" s="62">
        <f t="shared" si="174"/>
        <v>626.57626709208819</v>
      </c>
      <c r="P1243" s="62" t="str">
        <f t="shared" si="175"/>
        <v>Eurasia</v>
      </c>
      <c r="R1243" s="62">
        <f t="shared" si="177"/>
        <v>9270</v>
      </c>
      <c r="S1243" s="62">
        <f t="shared" si="176"/>
        <v>0</v>
      </c>
      <c r="T1243" s="62">
        <f t="shared" si="179"/>
        <v>0</v>
      </c>
      <c r="U1243" s="62">
        <f t="shared" si="179"/>
        <v>0</v>
      </c>
      <c r="V1243" s="62">
        <f t="shared" si="179"/>
        <v>0</v>
      </c>
      <c r="W1243" s="62">
        <f t="shared" si="179"/>
        <v>0</v>
      </c>
      <c r="X1243" s="62">
        <f t="shared" si="179"/>
        <v>0</v>
      </c>
      <c r="Y1243" s="62">
        <f t="shared" si="179"/>
        <v>0</v>
      </c>
      <c r="Z1243" s="62">
        <f t="shared" si="179"/>
        <v>0</v>
      </c>
      <c r="AA1243" s="62">
        <f t="shared" si="179"/>
        <v>0</v>
      </c>
      <c r="AB1243" s="62">
        <f t="shared" si="179"/>
        <v>626.57626709208819</v>
      </c>
      <c r="AC1243" s="62">
        <f t="shared" si="179"/>
        <v>0</v>
      </c>
      <c r="AD1243" s="62">
        <f t="shared" si="179"/>
        <v>0</v>
      </c>
      <c r="AE1243" s="62">
        <f t="shared" si="179"/>
        <v>0</v>
      </c>
      <c r="AF1243" s="62">
        <f t="shared" si="179"/>
        <v>0</v>
      </c>
      <c r="AG1243" s="62">
        <f t="shared" si="179"/>
        <v>0</v>
      </c>
      <c r="AH1243" s="62">
        <f t="shared" si="179"/>
        <v>0</v>
      </c>
      <c r="AI1243" s="62">
        <f t="shared" si="179"/>
        <v>0</v>
      </c>
    </row>
    <row r="1244" spans="15:35" x14ac:dyDescent="0.2">
      <c r="O1244" s="62">
        <f t="shared" si="174"/>
        <v>626.57626709208819</v>
      </c>
      <c r="P1244" s="62" t="str">
        <f t="shared" si="175"/>
        <v>Eurasia</v>
      </c>
      <c r="R1244" s="62">
        <f t="shared" si="177"/>
        <v>9277.5</v>
      </c>
      <c r="S1244" s="62">
        <f t="shared" si="176"/>
        <v>0</v>
      </c>
      <c r="T1244" s="62">
        <f t="shared" si="179"/>
        <v>0</v>
      </c>
      <c r="U1244" s="62">
        <f t="shared" si="179"/>
        <v>0</v>
      </c>
      <c r="V1244" s="62">
        <f t="shared" si="179"/>
        <v>0</v>
      </c>
      <c r="W1244" s="62">
        <f t="shared" si="179"/>
        <v>0</v>
      </c>
      <c r="X1244" s="62">
        <f t="shared" si="179"/>
        <v>0</v>
      </c>
      <c r="Y1244" s="62">
        <f t="shared" si="179"/>
        <v>0</v>
      </c>
      <c r="Z1244" s="62">
        <f t="shared" si="179"/>
        <v>0</v>
      </c>
      <c r="AA1244" s="62">
        <f t="shared" si="179"/>
        <v>0</v>
      </c>
      <c r="AB1244" s="62">
        <f t="shared" si="179"/>
        <v>626.57626709208819</v>
      </c>
      <c r="AC1244" s="62">
        <f t="shared" si="179"/>
        <v>0</v>
      </c>
      <c r="AD1244" s="62">
        <f t="shared" si="179"/>
        <v>0</v>
      </c>
      <c r="AE1244" s="62">
        <f t="shared" si="179"/>
        <v>0</v>
      </c>
      <c r="AF1244" s="62">
        <f t="shared" si="179"/>
        <v>0</v>
      </c>
      <c r="AG1244" s="62">
        <f t="shared" si="179"/>
        <v>0</v>
      </c>
      <c r="AH1244" s="62">
        <f t="shared" si="179"/>
        <v>0</v>
      </c>
      <c r="AI1244" s="62">
        <f t="shared" si="179"/>
        <v>0</v>
      </c>
    </row>
    <row r="1245" spans="15:35" x14ac:dyDescent="0.2">
      <c r="O1245" s="62">
        <f t="shared" si="174"/>
        <v>626.57626709208819</v>
      </c>
      <c r="P1245" s="62" t="str">
        <f t="shared" si="175"/>
        <v>Eurasia</v>
      </c>
      <c r="R1245" s="62">
        <f t="shared" si="177"/>
        <v>9285</v>
      </c>
      <c r="S1245" s="62">
        <f t="shared" si="176"/>
        <v>0</v>
      </c>
      <c r="T1245" s="62">
        <f t="shared" si="179"/>
        <v>0</v>
      </c>
      <c r="U1245" s="62">
        <f t="shared" si="179"/>
        <v>0</v>
      </c>
      <c r="V1245" s="62">
        <f t="shared" si="179"/>
        <v>0</v>
      </c>
      <c r="W1245" s="62">
        <f t="shared" si="179"/>
        <v>0</v>
      </c>
      <c r="X1245" s="62">
        <f t="shared" si="179"/>
        <v>0</v>
      </c>
      <c r="Y1245" s="62">
        <f t="shared" si="179"/>
        <v>0</v>
      </c>
      <c r="Z1245" s="62">
        <f t="shared" si="179"/>
        <v>0</v>
      </c>
      <c r="AA1245" s="62">
        <f t="shared" si="179"/>
        <v>0</v>
      </c>
      <c r="AB1245" s="62">
        <f t="shared" si="179"/>
        <v>626.57626709208819</v>
      </c>
      <c r="AC1245" s="62">
        <f t="shared" si="179"/>
        <v>0</v>
      </c>
      <c r="AD1245" s="62">
        <f t="shared" si="179"/>
        <v>0</v>
      </c>
      <c r="AE1245" s="62">
        <f t="shared" si="179"/>
        <v>0</v>
      </c>
      <c r="AF1245" s="62">
        <f t="shared" si="179"/>
        <v>0</v>
      </c>
      <c r="AG1245" s="62">
        <f t="shared" si="179"/>
        <v>0</v>
      </c>
      <c r="AH1245" s="62">
        <f t="shared" si="179"/>
        <v>0</v>
      </c>
      <c r="AI1245" s="62">
        <f t="shared" si="179"/>
        <v>0</v>
      </c>
    </row>
    <row r="1246" spans="15:35" x14ac:dyDescent="0.2">
      <c r="O1246" s="62">
        <f t="shared" si="174"/>
        <v>626.57626709208819</v>
      </c>
      <c r="P1246" s="62" t="str">
        <f t="shared" si="175"/>
        <v>Eurasia</v>
      </c>
      <c r="R1246" s="62">
        <f t="shared" si="177"/>
        <v>9292.5</v>
      </c>
      <c r="S1246" s="62">
        <f t="shared" si="176"/>
        <v>0</v>
      </c>
      <c r="T1246" s="62">
        <f t="shared" si="179"/>
        <v>0</v>
      </c>
      <c r="U1246" s="62">
        <f t="shared" si="179"/>
        <v>0</v>
      </c>
      <c r="V1246" s="62">
        <f t="shared" si="179"/>
        <v>0</v>
      </c>
      <c r="W1246" s="62">
        <f t="shared" si="179"/>
        <v>0</v>
      </c>
      <c r="X1246" s="62">
        <f t="shared" si="179"/>
        <v>0</v>
      </c>
      <c r="Y1246" s="62">
        <f t="shared" si="179"/>
        <v>0</v>
      </c>
      <c r="Z1246" s="62">
        <f t="shared" si="179"/>
        <v>0</v>
      </c>
      <c r="AA1246" s="62">
        <f t="shared" si="179"/>
        <v>0</v>
      </c>
      <c r="AB1246" s="62">
        <f t="shared" si="179"/>
        <v>626.57626709208819</v>
      </c>
      <c r="AC1246" s="62">
        <f t="shared" si="179"/>
        <v>0</v>
      </c>
      <c r="AD1246" s="62">
        <f t="shared" si="179"/>
        <v>0</v>
      </c>
      <c r="AE1246" s="62">
        <f t="shared" si="179"/>
        <v>0</v>
      </c>
      <c r="AF1246" s="62">
        <f t="shared" si="179"/>
        <v>0</v>
      </c>
      <c r="AG1246" s="62">
        <f t="shared" si="179"/>
        <v>0</v>
      </c>
      <c r="AH1246" s="62">
        <f t="shared" si="179"/>
        <v>0</v>
      </c>
      <c r="AI1246" s="62">
        <f t="shared" si="179"/>
        <v>0</v>
      </c>
    </row>
    <row r="1247" spans="15:35" x14ac:dyDescent="0.2">
      <c r="O1247" s="62">
        <f t="shared" si="174"/>
        <v>626.57626709208819</v>
      </c>
      <c r="P1247" s="62" t="str">
        <f t="shared" si="175"/>
        <v>Eurasia</v>
      </c>
      <c r="R1247" s="62">
        <f t="shared" si="177"/>
        <v>9300</v>
      </c>
      <c r="S1247" s="62">
        <f t="shared" si="176"/>
        <v>0</v>
      </c>
      <c r="T1247" s="62">
        <f t="shared" si="179"/>
        <v>0</v>
      </c>
      <c r="U1247" s="62">
        <f t="shared" si="179"/>
        <v>0</v>
      </c>
      <c r="V1247" s="62">
        <f t="shared" si="179"/>
        <v>0</v>
      </c>
      <c r="W1247" s="62">
        <f t="shared" si="179"/>
        <v>0</v>
      </c>
      <c r="X1247" s="62">
        <f t="shared" si="179"/>
        <v>0</v>
      </c>
      <c r="Y1247" s="62">
        <f t="shared" si="179"/>
        <v>0</v>
      </c>
      <c r="Z1247" s="62">
        <f t="shared" si="179"/>
        <v>0</v>
      </c>
      <c r="AA1247" s="62">
        <f t="shared" si="179"/>
        <v>0</v>
      </c>
      <c r="AB1247" s="62">
        <f t="shared" si="179"/>
        <v>626.57626709208819</v>
      </c>
      <c r="AC1247" s="62">
        <f t="shared" si="179"/>
        <v>0</v>
      </c>
      <c r="AD1247" s="62">
        <f t="shared" si="179"/>
        <v>0</v>
      </c>
      <c r="AE1247" s="62">
        <f t="shared" si="179"/>
        <v>0</v>
      </c>
      <c r="AF1247" s="62">
        <f t="shared" si="179"/>
        <v>0</v>
      </c>
      <c r="AG1247" s="62">
        <f t="shared" si="179"/>
        <v>0</v>
      </c>
      <c r="AH1247" s="62">
        <f t="shared" si="179"/>
        <v>0</v>
      </c>
      <c r="AI1247" s="62">
        <f t="shared" si="179"/>
        <v>0</v>
      </c>
    </row>
    <row r="1248" spans="15:35" x14ac:dyDescent="0.2">
      <c r="O1248" s="62">
        <f t="shared" si="174"/>
        <v>626.57626709208819</v>
      </c>
      <c r="P1248" s="62" t="str">
        <f t="shared" si="175"/>
        <v>Eurasia</v>
      </c>
      <c r="R1248" s="62">
        <f t="shared" si="177"/>
        <v>9307.5</v>
      </c>
      <c r="S1248" s="62">
        <f t="shared" si="176"/>
        <v>0</v>
      </c>
      <c r="T1248" s="62">
        <f t="shared" si="179"/>
        <v>0</v>
      </c>
      <c r="U1248" s="62">
        <f t="shared" si="179"/>
        <v>0</v>
      </c>
      <c r="V1248" s="62">
        <f t="shared" si="179"/>
        <v>0</v>
      </c>
      <c r="W1248" s="62">
        <f t="shared" si="179"/>
        <v>0</v>
      </c>
      <c r="X1248" s="62">
        <f t="shared" si="179"/>
        <v>0</v>
      </c>
      <c r="Y1248" s="62">
        <f t="shared" si="179"/>
        <v>0</v>
      </c>
      <c r="Z1248" s="62">
        <f t="shared" si="179"/>
        <v>0</v>
      </c>
      <c r="AA1248" s="62">
        <f t="shared" si="179"/>
        <v>0</v>
      </c>
      <c r="AB1248" s="62">
        <f t="shared" si="179"/>
        <v>626.57626709208819</v>
      </c>
      <c r="AC1248" s="62">
        <f t="shared" si="179"/>
        <v>0</v>
      </c>
      <c r="AD1248" s="62">
        <f t="shared" si="179"/>
        <v>0</v>
      </c>
      <c r="AE1248" s="62">
        <f t="shared" si="179"/>
        <v>0</v>
      </c>
      <c r="AF1248" s="62">
        <f t="shared" si="179"/>
        <v>0</v>
      </c>
      <c r="AG1248" s="62">
        <f t="shared" si="179"/>
        <v>0</v>
      </c>
      <c r="AH1248" s="62">
        <f t="shared" si="179"/>
        <v>0</v>
      </c>
      <c r="AI1248" s="62">
        <f t="shared" si="179"/>
        <v>0</v>
      </c>
    </row>
    <row r="1249" spans="15:35" x14ac:dyDescent="0.2">
      <c r="O1249" s="62">
        <f t="shared" si="174"/>
        <v>626.57626709208819</v>
      </c>
      <c r="P1249" s="62" t="str">
        <f t="shared" si="175"/>
        <v>Eurasia</v>
      </c>
      <c r="R1249" s="62">
        <f t="shared" si="177"/>
        <v>9315</v>
      </c>
      <c r="S1249" s="62">
        <f t="shared" si="176"/>
        <v>0</v>
      </c>
      <c r="T1249" s="62">
        <f t="shared" si="179"/>
        <v>0</v>
      </c>
      <c r="U1249" s="62">
        <f t="shared" si="179"/>
        <v>0</v>
      </c>
      <c r="V1249" s="62">
        <f t="shared" si="179"/>
        <v>0</v>
      </c>
      <c r="W1249" s="62">
        <f t="shared" si="179"/>
        <v>0</v>
      </c>
      <c r="X1249" s="62">
        <f t="shared" si="179"/>
        <v>0</v>
      </c>
      <c r="Y1249" s="62">
        <f t="shared" si="179"/>
        <v>0</v>
      </c>
      <c r="Z1249" s="62">
        <f t="shared" si="179"/>
        <v>0</v>
      </c>
      <c r="AA1249" s="62">
        <f t="shared" si="179"/>
        <v>0</v>
      </c>
      <c r="AB1249" s="62">
        <f t="shared" si="179"/>
        <v>626.57626709208819</v>
      </c>
      <c r="AC1249" s="62">
        <f t="shared" si="179"/>
        <v>0</v>
      </c>
      <c r="AD1249" s="62">
        <f t="shared" si="179"/>
        <v>0</v>
      </c>
      <c r="AE1249" s="62">
        <f t="shared" si="179"/>
        <v>0</v>
      </c>
      <c r="AF1249" s="62">
        <f t="shared" si="179"/>
        <v>0</v>
      </c>
      <c r="AG1249" s="62">
        <f t="shared" si="179"/>
        <v>0</v>
      </c>
      <c r="AH1249" s="62">
        <f t="shared" si="179"/>
        <v>0</v>
      </c>
      <c r="AI1249" s="62">
        <f t="shared" si="179"/>
        <v>0</v>
      </c>
    </row>
    <row r="1250" spans="15:35" x14ac:dyDescent="0.2">
      <c r="O1250" s="62">
        <f t="shared" si="174"/>
        <v>626.57626709208819</v>
      </c>
      <c r="P1250" s="62" t="str">
        <f t="shared" si="175"/>
        <v>Eurasia</v>
      </c>
      <c r="R1250" s="62">
        <f t="shared" si="177"/>
        <v>9322.5</v>
      </c>
      <c r="S1250" s="62">
        <f t="shared" si="176"/>
        <v>0</v>
      </c>
      <c r="T1250" s="62">
        <f t="shared" si="179"/>
        <v>0</v>
      </c>
      <c r="U1250" s="62">
        <f t="shared" si="179"/>
        <v>0</v>
      </c>
      <c r="V1250" s="62">
        <f t="shared" si="179"/>
        <v>0</v>
      </c>
      <c r="W1250" s="62">
        <f t="shared" si="179"/>
        <v>0</v>
      </c>
      <c r="X1250" s="62">
        <f t="shared" si="179"/>
        <v>0</v>
      </c>
      <c r="Y1250" s="62">
        <f t="shared" si="179"/>
        <v>0</v>
      </c>
      <c r="Z1250" s="62">
        <f t="shared" si="179"/>
        <v>0</v>
      </c>
      <c r="AA1250" s="62">
        <f t="shared" si="179"/>
        <v>0</v>
      </c>
      <c r="AB1250" s="62">
        <f t="shared" si="179"/>
        <v>626.57626709208819</v>
      </c>
      <c r="AC1250" s="62">
        <f t="shared" si="179"/>
        <v>0</v>
      </c>
      <c r="AD1250" s="62">
        <f t="shared" si="179"/>
        <v>0</v>
      </c>
      <c r="AE1250" s="62">
        <f t="shared" si="179"/>
        <v>0</v>
      </c>
      <c r="AF1250" s="62">
        <f t="shared" si="179"/>
        <v>0</v>
      </c>
      <c r="AG1250" s="62">
        <f t="shared" si="179"/>
        <v>0</v>
      </c>
      <c r="AH1250" s="62">
        <f t="shared" si="179"/>
        <v>0</v>
      </c>
      <c r="AI1250" s="62">
        <f t="shared" si="179"/>
        <v>0</v>
      </c>
    </row>
    <row r="1251" spans="15:35" x14ac:dyDescent="0.2">
      <c r="O1251" s="62">
        <f t="shared" si="174"/>
        <v>626.57626709208819</v>
      </c>
      <c r="P1251" s="62" t="str">
        <f t="shared" si="175"/>
        <v>Eurasia</v>
      </c>
      <c r="R1251" s="62">
        <f t="shared" si="177"/>
        <v>9330</v>
      </c>
      <c r="S1251" s="62">
        <f t="shared" si="176"/>
        <v>0</v>
      </c>
      <c r="T1251" s="62">
        <f t="shared" si="179"/>
        <v>0</v>
      </c>
      <c r="U1251" s="62">
        <f t="shared" si="179"/>
        <v>0</v>
      </c>
      <c r="V1251" s="62">
        <f t="shared" si="179"/>
        <v>0</v>
      </c>
      <c r="W1251" s="62">
        <f t="shared" si="179"/>
        <v>0</v>
      </c>
      <c r="X1251" s="62">
        <f t="shared" si="179"/>
        <v>0</v>
      </c>
      <c r="Y1251" s="62">
        <f t="shared" si="179"/>
        <v>0</v>
      </c>
      <c r="Z1251" s="62">
        <f t="shared" si="179"/>
        <v>0</v>
      </c>
      <c r="AA1251" s="62">
        <f t="shared" si="179"/>
        <v>0</v>
      </c>
      <c r="AB1251" s="62">
        <f t="shared" si="179"/>
        <v>626.57626709208819</v>
      </c>
      <c r="AC1251" s="62">
        <f t="shared" si="179"/>
        <v>0</v>
      </c>
      <c r="AD1251" s="62">
        <f t="shared" si="179"/>
        <v>0</v>
      </c>
      <c r="AE1251" s="62">
        <f t="shared" si="179"/>
        <v>0</v>
      </c>
      <c r="AF1251" s="62">
        <f t="shared" si="179"/>
        <v>0</v>
      </c>
      <c r="AG1251" s="62">
        <f t="shared" si="179"/>
        <v>0</v>
      </c>
      <c r="AH1251" s="62">
        <f t="shared" si="179"/>
        <v>0</v>
      </c>
      <c r="AI1251" s="62">
        <f t="shared" si="179"/>
        <v>0</v>
      </c>
    </row>
    <row r="1252" spans="15:35" x14ac:dyDescent="0.2">
      <c r="O1252" s="62">
        <f t="shared" si="174"/>
        <v>626.57626709208819</v>
      </c>
      <c r="P1252" s="62" t="str">
        <f t="shared" si="175"/>
        <v>Eurasia</v>
      </c>
      <c r="R1252" s="62">
        <f t="shared" si="177"/>
        <v>9337.5</v>
      </c>
      <c r="S1252" s="62">
        <f t="shared" si="176"/>
        <v>0</v>
      </c>
      <c r="T1252" s="62">
        <f t="shared" si="179"/>
        <v>0</v>
      </c>
      <c r="U1252" s="62">
        <f t="shared" si="179"/>
        <v>0</v>
      </c>
      <c r="V1252" s="62">
        <f t="shared" si="179"/>
        <v>0</v>
      </c>
      <c r="W1252" s="62">
        <f t="shared" si="179"/>
        <v>0</v>
      </c>
      <c r="X1252" s="62">
        <f t="shared" si="179"/>
        <v>0</v>
      </c>
      <c r="Y1252" s="62">
        <f t="shared" si="179"/>
        <v>0</v>
      </c>
      <c r="Z1252" s="62">
        <f t="shared" si="179"/>
        <v>0</v>
      </c>
      <c r="AA1252" s="62">
        <f t="shared" si="179"/>
        <v>0</v>
      </c>
      <c r="AB1252" s="62">
        <f t="shared" si="179"/>
        <v>626.57626709208819</v>
      </c>
      <c r="AC1252" s="62">
        <f t="shared" si="179"/>
        <v>0</v>
      </c>
      <c r="AD1252" s="62">
        <f t="shared" si="179"/>
        <v>0</v>
      </c>
      <c r="AE1252" s="62">
        <f t="shared" si="179"/>
        <v>0</v>
      </c>
      <c r="AF1252" s="62">
        <f t="shared" si="179"/>
        <v>0</v>
      </c>
      <c r="AG1252" s="62">
        <f t="shared" si="179"/>
        <v>0</v>
      </c>
      <c r="AH1252" s="62">
        <f t="shared" si="179"/>
        <v>0</v>
      </c>
      <c r="AI1252" s="62">
        <f t="shared" si="179"/>
        <v>0</v>
      </c>
    </row>
    <row r="1253" spans="15:35" x14ac:dyDescent="0.2">
      <c r="O1253" s="62">
        <f t="shared" si="174"/>
        <v>626.57626709208819</v>
      </c>
      <c r="P1253" s="62" t="str">
        <f t="shared" si="175"/>
        <v>Eurasia</v>
      </c>
      <c r="R1253" s="62">
        <f t="shared" si="177"/>
        <v>9345</v>
      </c>
      <c r="S1253" s="62">
        <f t="shared" si="176"/>
        <v>0</v>
      </c>
      <c r="T1253" s="62">
        <f t="shared" si="179"/>
        <v>0</v>
      </c>
      <c r="U1253" s="62">
        <f t="shared" si="179"/>
        <v>0</v>
      </c>
      <c r="V1253" s="62">
        <f t="shared" si="179"/>
        <v>0</v>
      </c>
      <c r="W1253" s="62">
        <f t="shared" si="179"/>
        <v>0</v>
      </c>
      <c r="X1253" s="62">
        <f t="shared" si="179"/>
        <v>0</v>
      </c>
      <c r="Y1253" s="62">
        <f t="shared" si="179"/>
        <v>0</v>
      </c>
      <c r="Z1253" s="62">
        <f t="shared" si="179"/>
        <v>0</v>
      </c>
      <c r="AA1253" s="62">
        <f t="shared" si="179"/>
        <v>0</v>
      </c>
      <c r="AB1253" s="62">
        <f t="shared" si="179"/>
        <v>626.57626709208819</v>
      </c>
      <c r="AC1253" s="62">
        <f t="shared" si="179"/>
        <v>0</v>
      </c>
      <c r="AD1253" s="62">
        <f t="shared" si="179"/>
        <v>0</v>
      </c>
      <c r="AE1253" s="62">
        <f t="shared" si="179"/>
        <v>0</v>
      </c>
      <c r="AF1253" s="62">
        <f t="shared" si="179"/>
        <v>0</v>
      </c>
      <c r="AG1253" s="62">
        <f t="shared" si="179"/>
        <v>0</v>
      </c>
      <c r="AH1253" s="62">
        <f t="shared" si="179"/>
        <v>0</v>
      </c>
      <c r="AI1253" s="62">
        <f t="shared" si="179"/>
        <v>0</v>
      </c>
    </row>
    <row r="1254" spans="15:35" x14ac:dyDescent="0.2">
      <c r="O1254" s="62">
        <f t="shared" si="174"/>
        <v>626.57626709208819</v>
      </c>
      <c r="P1254" s="62" t="str">
        <f t="shared" si="175"/>
        <v>Eurasia</v>
      </c>
      <c r="R1254" s="62">
        <f t="shared" si="177"/>
        <v>9352.5</v>
      </c>
      <c r="S1254" s="62">
        <f t="shared" si="176"/>
        <v>0</v>
      </c>
      <c r="T1254" s="62">
        <f t="shared" si="179"/>
        <v>0</v>
      </c>
      <c r="U1254" s="62">
        <f t="shared" si="179"/>
        <v>0</v>
      </c>
      <c r="V1254" s="62">
        <f t="shared" si="179"/>
        <v>0</v>
      </c>
      <c r="W1254" s="62">
        <f t="shared" si="179"/>
        <v>0</v>
      </c>
      <c r="X1254" s="62">
        <f t="shared" si="179"/>
        <v>0</v>
      </c>
      <c r="Y1254" s="62">
        <f t="shared" si="179"/>
        <v>0</v>
      </c>
      <c r="Z1254" s="62">
        <f t="shared" si="179"/>
        <v>0</v>
      </c>
      <c r="AA1254" s="62">
        <f t="shared" si="179"/>
        <v>0</v>
      </c>
      <c r="AB1254" s="62">
        <f t="shared" si="179"/>
        <v>626.57626709208819</v>
      </c>
      <c r="AC1254" s="62">
        <f t="shared" si="179"/>
        <v>0</v>
      </c>
      <c r="AD1254" s="62">
        <f t="shared" si="179"/>
        <v>0</v>
      </c>
      <c r="AE1254" s="62">
        <f t="shared" si="179"/>
        <v>0</v>
      </c>
      <c r="AF1254" s="62">
        <f t="shared" si="179"/>
        <v>0</v>
      </c>
      <c r="AG1254" s="62">
        <f t="shared" si="179"/>
        <v>0</v>
      </c>
      <c r="AH1254" s="62">
        <f t="shared" si="179"/>
        <v>0</v>
      </c>
      <c r="AI1254" s="62">
        <f t="shared" si="179"/>
        <v>0</v>
      </c>
    </row>
    <row r="1255" spans="15:35" x14ac:dyDescent="0.2">
      <c r="O1255" s="62">
        <f t="shared" si="174"/>
        <v>626.57626709208819</v>
      </c>
      <c r="P1255" s="62" t="str">
        <f t="shared" si="175"/>
        <v>Eurasia</v>
      </c>
      <c r="R1255" s="62">
        <f t="shared" si="177"/>
        <v>9360</v>
      </c>
      <c r="S1255" s="62">
        <f t="shared" si="176"/>
        <v>0</v>
      </c>
      <c r="T1255" s="62">
        <f t="shared" si="179"/>
        <v>0</v>
      </c>
      <c r="U1255" s="62">
        <f t="shared" si="179"/>
        <v>0</v>
      </c>
      <c r="V1255" s="62">
        <f t="shared" si="179"/>
        <v>0</v>
      </c>
      <c r="W1255" s="62">
        <f t="shared" si="179"/>
        <v>0</v>
      </c>
      <c r="X1255" s="62">
        <f t="shared" si="179"/>
        <v>0</v>
      </c>
      <c r="Y1255" s="62">
        <f t="shared" si="179"/>
        <v>0</v>
      </c>
      <c r="Z1255" s="62">
        <f t="shared" si="179"/>
        <v>0</v>
      </c>
      <c r="AA1255" s="62">
        <f t="shared" si="179"/>
        <v>0</v>
      </c>
      <c r="AB1255" s="62">
        <f t="shared" si="179"/>
        <v>626.57626709208819</v>
      </c>
      <c r="AC1255" s="62">
        <f t="shared" si="179"/>
        <v>0</v>
      </c>
      <c r="AD1255" s="62">
        <f t="shared" si="179"/>
        <v>0</v>
      </c>
      <c r="AE1255" s="62">
        <f t="shared" si="179"/>
        <v>0</v>
      </c>
      <c r="AF1255" s="62">
        <f t="shared" si="179"/>
        <v>0</v>
      </c>
      <c r="AG1255" s="62">
        <f t="shared" si="179"/>
        <v>0</v>
      </c>
      <c r="AH1255" s="62">
        <f t="shared" si="179"/>
        <v>0</v>
      </c>
      <c r="AI1255" s="62">
        <f t="shared" si="179"/>
        <v>0</v>
      </c>
    </row>
    <row r="1256" spans="15:35" x14ac:dyDescent="0.2">
      <c r="O1256" s="62">
        <f t="shared" si="174"/>
        <v>626.57626709208819</v>
      </c>
      <c r="P1256" s="62" t="str">
        <f t="shared" si="175"/>
        <v>Eurasia</v>
      </c>
      <c r="R1256" s="62">
        <f t="shared" si="177"/>
        <v>9367.5</v>
      </c>
      <c r="S1256" s="62">
        <f t="shared" si="176"/>
        <v>0</v>
      </c>
      <c r="T1256" s="62">
        <f t="shared" si="179"/>
        <v>0</v>
      </c>
      <c r="U1256" s="62">
        <f t="shared" si="179"/>
        <v>0</v>
      </c>
      <c r="V1256" s="62">
        <f t="shared" si="179"/>
        <v>0</v>
      </c>
      <c r="W1256" s="62">
        <f t="shared" si="179"/>
        <v>0</v>
      </c>
      <c r="X1256" s="62">
        <f t="shared" si="179"/>
        <v>0</v>
      </c>
      <c r="Y1256" s="62">
        <f t="shared" si="179"/>
        <v>0</v>
      </c>
      <c r="Z1256" s="62">
        <f t="shared" si="179"/>
        <v>0</v>
      </c>
      <c r="AA1256" s="62">
        <f t="shared" si="179"/>
        <v>0</v>
      </c>
      <c r="AB1256" s="62">
        <f t="shared" si="179"/>
        <v>626.57626709208819</v>
      </c>
      <c r="AC1256" s="62">
        <f t="shared" si="179"/>
        <v>0</v>
      </c>
      <c r="AD1256" s="62">
        <f t="shared" si="179"/>
        <v>0</v>
      </c>
      <c r="AE1256" s="62">
        <f t="shared" si="179"/>
        <v>0</v>
      </c>
      <c r="AF1256" s="62">
        <f t="shared" si="179"/>
        <v>0</v>
      </c>
      <c r="AG1256" s="62">
        <f t="shared" si="179"/>
        <v>0</v>
      </c>
      <c r="AH1256" s="62">
        <f t="shared" si="179"/>
        <v>0</v>
      </c>
      <c r="AI1256" s="62">
        <f t="shared" si="179"/>
        <v>0</v>
      </c>
    </row>
    <row r="1257" spans="15:35" x14ac:dyDescent="0.2">
      <c r="O1257" s="62">
        <f t="shared" si="174"/>
        <v>626.57626709208819</v>
      </c>
      <c r="P1257" s="62" t="str">
        <f t="shared" si="175"/>
        <v>Eurasia</v>
      </c>
      <c r="R1257" s="62">
        <f t="shared" si="177"/>
        <v>9375</v>
      </c>
      <c r="S1257" s="62">
        <f t="shared" si="176"/>
        <v>0</v>
      </c>
      <c r="T1257" s="62">
        <f t="shared" si="179"/>
        <v>0</v>
      </c>
      <c r="U1257" s="62">
        <f t="shared" si="179"/>
        <v>0</v>
      </c>
      <c r="V1257" s="62">
        <f t="shared" si="179"/>
        <v>0</v>
      </c>
      <c r="W1257" s="62">
        <f t="shared" si="179"/>
        <v>0</v>
      </c>
      <c r="X1257" s="62">
        <f t="shared" si="179"/>
        <v>0</v>
      </c>
      <c r="Y1257" s="62">
        <f t="shared" si="179"/>
        <v>0</v>
      </c>
      <c r="Z1257" s="62">
        <f t="shared" si="179"/>
        <v>0</v>
      </c>
      <c r="AA1257" s="62">
        <f t="shared" ref="T1257:AI1273" si="180">IF($R1257&gt;MAX($L:$L),0,IF($P1257=AA$6,$O1257,0))</f>
        <v>0</v>
      </c>
      <c r="AB1257" s="62">
        <f t="shared" si="180"/>
        <v>626.57626709208819</v>
      </c>
      <c r="AC1257" s="62">
        <f t="shared" si="180"/>
        <v>0</v>
      </c>
      <c r="AD1257" s="62">
        <f t="shared" si="180"/>
        <v>0</v>
      </c>
      <c r="AE1257" s="62">
        <f t="shared" si="180"/>
        <v>0</v>
      </c>
      <c r="AF1257" s="62">
        <f t="shared" si="180"/>
        <v>0</v>
      </c>
      <c r="AG1257" s="62">
        <f t="shared" si="180"/>
        <v>0</v>
      </c>
      <c r="AH1257" s="62">
        <f t="shared" si="180"/>
        <v>0</v>
      </c>
      <c r="AI1257" s="62">
        <f t="shared" si="180"/>
        <v>0</v>
      </c>
    </row>
    <row r="1258" spans="15:35" x14ac:dyDescent="0.2">
      <c r="O1258" s="62">
        <f t="shared" si="174"/>
        <v>626.57626709208819</v>
      </c>
      <c r="P1258" s="62" t="str">
        <f t="shared" si="175"/>
        <v>Eurasia</v>
      </c>
      <c r="R1258" s="62">
        <f t="shared" si="177"/>
        <v>9382.5</v>
      </c>
      <c r="S1258" s="62">
        <f t="shared" si="176"/>
        <v>0</v>
      </c>
      <c r="T1258" s="62">
        <f t="shared" si="180"/>
        <v>0</v>
      </c>
      <c r="U1258" s="62">
        <f t="shared" si="180"/>
        <v>0</v>
      </c>
      <c r="V1258" s="62">
        <f t="shared" si="180"/>
        <v>0</v>
      </c>
      <c r="W1258" s="62">
        <f t="shared" si="180"/>
        <v>0</v>
      </c>
      <c r="X1258" s="62">
        <f t="shared" si="180"/>
        <v>0</v>
      </c>
      <c r="Y1258" s="62">
        <f t="shared" si="180"/>
        <v>0</v>
      </c>
      <c r="Z1258" s="62">
        <f t="shared" si="180"/>
        <v>0</v>
      </c>
      <c r="AA1258" s="62">
        <f t="shared" si="180"/>
        <v>0</v>
      </c>
      <c r="AB1258" s="62">
        <f t="shared" si="180"/>
        <v>626.57626709208819</v>
      </c>
      <c r="AC1258" s="62">
        <f t="shared" si="180"/>
        <v>0</v>
      </c>
      <c r="AD1258" s="62">
        <f t="shared" si="180"/>
        <v>0</v>
      </c>
      <c r="AE1258" s="62">
        <f t="shared" si="180"/>
        <v>0</v>
      </c>
      <c r="AF1258" s="62">
        <f t="shared" si="180"/>
        <v>0</v>
      </c>
      <c r="AG1258" s="62">
        <f t="shared" si="180"/>
        <v>0</v>
      </c>
      <c r="AH1258" s="62">
        <f t="shared" si="180"/>
        <v>0</v>
      </c>
      <c r="AI1258" s="62">
        <f t="shared" si="180"/>
        <v>0</v>
      </c>
    </row>
    <row r="1259" spans="15:35" x14ac:dyDescent="0.2">
      <c r="O1259" s="62">
        <f t="shared" si="174"/>
        <v>626.57626709208819</v>
      </c>
      <c r="P1259" s="62" t="str">
        <f t="shared" si="175"/>
        <v>Eurasia</v>
      </c>
      <c r="R1259" s="62">
        <f t="shared" si="177"/>
        <v>9390</v>
      </c>
      <c r="S1259" s="62">
        <f t="shared" si="176"/>
        <v>0</v>
      </c>
      <c r="T1259" s="62">
        <f t="shared" si="180"/>
        <v>0</v>
      </c>
      <c r="U1259" s="62">
        <f t="shared" si="180"/>
        <v>0</v>
      </c>
      <c r="V1259" s="62">
        <f t="shared" si="180"/>
        <v>0</v>
      </c>
      <c r="W1259" s="62">
        <f t="shared" si="180"/>
        <v>0</v>
      </c>
      <c r="X1259" s="62">
        <f t="shared" si="180"/>
        <v>0</v>
      </c>
      <c r="Y1259" s="62">
        <f t="shared" si="180"/>
        <v>0</v>
      </c>
      <c r="Z1259" s="62">
        <f t="shared" si="180"/>
        <v>0</v>
      </c>
      <c r="AA1259" s="62">
        <f t="shared" si="180"/>
        <v>0</v>
      </c>
      <c r="AB1259" s="62">
        <f t="shared" si="180"/>
        <v>626.57626709208819</v>
      </c>
      <c r="AC1259" s="62">
        <f t="shared" si="180"/>
        <v>0</v>
      </c>
      <c r="AD1259" s="62">
        <f t="shared" si="180"/>
        <v>0</v>
      </c>
      <c r="AE1259" s="62">
        <f t="shared" si="180"/>
        <v>0</v>
      </c>
      <c r="AF1259" s="62">
        <f t="shared" si="180"/>
        <v>0</v>
      </c>
      <c r="AG1259" s="62">
        <f t="shared" si="180"/>
        <v>0</v>
      </c>
      <c r="AH1259" s="62">
        <f t="shared" si="180"/>
        <v>0</v>
      </c>
      <c r="AI1259" s="62">
        <f t="shared" si="180"/>
        <v>0</v>
      </c>
    </row>
    <row r="1260" spans="15:35" x14ac:dyDescent="0.2">
      <c r="O1260" s="62">
        <f t="shared" si="174"/>
        <v>626.57626709208819</v>
      </c>
      <c r="P1260" s="62" t="str">
        <f t="shared" si="175"/>
        <v>Eurasia</v>
      </c>
      <c r="R1260" s="62">
        <f t="shared" si="177"/>
        <v>9397.5</v>
      </c>
      <c r="S1260" s="62">
        <f t="shared" si="176"/>
        <v>0</v>
      </c>
      <c r="T1260" s="62">
        <f t="shared" si="180"/>
        <v>0</v>
      </c>
      <c r="U1260" s="62">
        <f t="shared" si="180"/>
        <v>0</v>
      </c>
      <c r="V1260" s="62">
        <f t="shared" si="180"/>
        <v>0</v>
      </c>
      <c r="W1260" s="62">
        <f t="shared" si="180"/>
        <v>0</v>
      </c>
      <c r="X1260" s="62">
        <f t="shared" si="180"/>
        <v>0</v>
      </c>
      <c r="Y1260" s="62">
        <f t="shared" si="180"/>
        <v>0</v>
      </c>
      <c r="Z1260" s="62">
        <f t="shared" si="180"/>
        <v>0</v>
      </c>
      <c r="AA1260" s="62">
        <f t="shared" si="180"/>
        <v>0</v>
      </c>
      <c r="AB1260" s="62">
        <f t="shared" si="180"/>
        <v>626.57626709208819</v>
      </c>
      <c r="AC1260" s="62">
        <f t="shared" si="180"/>
        <v>0</v>
      </c>
      <c r="AD1260" s="62">
        <f t="shared" si="180"/>
        <v>0</v>
      </c>
      <c r="AE1260" s="62">
        <f t="shared" si="180"/>
        <v>0</v>
      </c>
      <c r="AF1260" s="62">
        <f t="shared" si="180"/>
        <v>0</v>
      </c>
      <c r="AG1260" s="62">
        <f t="shared" si="180"/>
        <v>0</v>
      </c>
      <c r="AH1260" s="62">
        <f t="shared" si="180"/>
        <v>0</v>
      </c>
      <c r="AI1260" s="62">
        <f t="shared" si="180"/>
        <v>0</v>
      </c>
    </row>
    <row r="1261" spans="15:35" x14ac:dyDescent="0.2">
      <c r="O1261" s="62">
        <f t="shared" si="174"/>
        <v>626.57626709208819</v>
      </c>
      <c r="P1261" s="62" t="str">
        <f t="shared" si="175"/>
        <v>Eurasia</v>
      </c>
      <c r="R1261" s="62">
        <f t="shared" si="177"/>
        <v>9405</v>
      </c>
      <c r="S1261" s="62">
        <f t="shared" si="176"/>
        <v>0</v>
      </c>
      <c r="T1261" s="62">
        <f t="shared" si="180"/>
        <v>0</v>
      </c>
      <c r="U1261" s="62">
        <f t="shared" si="180"/>
        <v>0</v>
      </c>
      <c r="V1261" s="62">
        <f t="shared" si="180"/>
        <v>0</v>
      </c>
      <c r="W1261" s="62">
        <f t="shared" si="180"/>
        <v>0</v>
      </c>
      <c r="X1261" s="62">
        <f t="shared" si="180"/>
        <v>0</v>
      </c>
      <c r="Y1261" s="62">
        <f t="shared" si="180"/>
        <v>0</v>
      </c>
      <c r="Z1261" s="62">
        <f t="shared" si="180"/>
        <v>0</v>
      </c>
      <c r="AA1261" s="62">
        <f t="shared" si="180"/>
        <v>0</v>
      </c>
      <c r="AB1261" s="62">
        <f t="shared" si="180"/>
        <v>626.57626709208819</v>
      </c>
      <c r="AC1261" s="62">
        <f t="shared" si="180"/>
        <v>0</v>
      </c>
      <c r="AD1261" s="62">
        <f t="shared" si="180"/>
        <v>0</v>
      </c>
      <c r="AE1261" s="62">
        <f t="shared" si="180"/>
        <v>0</v>
      </c>
      <c r="AF1261" s="62">
        <f t="shared" si="180"/>
        <v>0</v>
      </c>
      <c r="AG1261" s="62">
        <f t="shared" si="180"/>
        <v>0</v>
      </c>
      <c r="AH1261" s="62">
        <f t="shared" si="180"/>
        <v>0</v>
      </c>
      <c r="AI1261" s="62">
        <f t="shared" si="180"/>
        <v>0</v>
      </c>
    </row>
    <row r="1262" spans="15:35" x14ac:dyDescent="0.2">
      <c r="O1262" s="62">
        <f t="shared" si="174"/>
        <v>626.57626709208819</v>
      </c>
      <c r="P1262" s="62" t="str">
        <f t="shared" si="175"/>
        <v>Eurasia</v>
      </c>
      <c r="R1262" s="62">
        <f t="shared" si="177"/>
        <v>9412.5</v>
      </c>
      <c r="S1262" s="62">
        <f t="shared" si="176"/>
        <v>0</v>
      </c>
      <c r="T1262" s="62">
        <f t="shared" si="180"/>
        <v>0</v>
      </c>
      <c r="U1262" s="62">
        <f t="shared" si="180"/>
        <v>0</v>
      </c>
      <c r="V1262" s="62">
        <f t="shared" si="180"/>
        <v>0</v>
      </c>
      <c r="W1262" s="62">
        <f t="shared" si="180"/>
        <v>0</v>
      </c>
      <c r="X1262" s="62">
        <f t="shared" si="180"/>
        <v>0</v>
      </c>
      <c r="Y1262" s="62">
        <f t="shared" si="180"/>
        <v>0</v>
      </c>
      <c r="Z1262" s="62">
        <f t="shared" si="180"/>
        <v>0</v>
      </c>
      <c r="AA1262" s="62">
        <f t="shared" si="180"/>
        <v>0</v>
      </c>
      <c r="AB1262" s="62">
        <f t="shared" si="180"/>
        <v>626.57626709208819</v>
      </c>
      <c r="AC1262" s="62">
        <f t="shared" si="180"/>
        <v>0</v>
      </c>
      <c r="AD1262" s="62">
        <f t="shared" si="180"/>
        <v>0</v>
      </c>
      <c r="AE1262" s="62">
        <f t="shared" si="180"/>
        <v>0</v>
      </c>
      <c r="AF1262" s="62">
        <f t="shared" si="180"/>
        <v>0</v>
      </c>
      <c r="AG1262" s="62">
        <f t="shared" si="180"/>
        <v>0</v>
      </c>
      <c r="AH1262" s="62">
        <f t="shared" si="180"/>
        <v>0</v>
      </c>
      <c r="AI1262" s="62">
        <f t="shared" si="180"/>
        <v>0</v>
      </c>
    </row>
    <row r="1263" spans="15:35" x14ac:dyDescent="0.2">
      <c r="O1263" s="62">
        <f t="shared" si="174"/>
        <v>626.57626709208819</v>
      </c>
      <c r="P1263" s="62" t="str">
        <f t="shared" si="175"/>
        <v>Eurasia</v>
      </c>
      <c r="R1263" s="62">
        <f t="shared" si="177"/>
        <v>9420</v>
      </c>
      <c r="S1263" s="62">
        <f t="shared" si="176"/>
        <v>0</v>
      </c>
      <c r="T1263" s="62">
        <f t="shared" si="180"/>
        <v>0</v>
      </c>
      <c r="U1263" s="62">
        <f t="shared" si="180"/>
        <v>0</v>
      </c>
      <c r="V1263" s="62">
        <f t="shared" si="180"/>
        <v>0</v>
      </c>
      <c r="W1263" s="62">
        <f t="shared" si="180"/>
        <v>0</v>
      </c>
      <c r="X1263" s="62">
        <f t="shared" si="180"/>
        <v>0</v>
      </c>
      <c r="Y1263" s="62">
        <f t="shared" si="180"/>
        <v>0</v>
      </c>
      <c r="Z1263" s="62">
        <f t="shared" si="180"/>
        <v>0</v>
      </c>
      <c r="AA1263" s="62">
        <f t="shared" si="180"/>
        <v>0</v>
      </c>
      <c r="AB1263" s="62">
        <f t="shared" si="180"/>
        <v>626.57626709208819</v>
      </c>
      <c r="AC1263" s="62">
        <f t="shared" si="180"/>
        <v>0</v>
      </c>
      <c r="AD1263" s="62">
        <f t="shared" si="180"/>
        <v>0</v>
      </c>
      <c r="AE1263" s="62">
        <f t="shared" si="180"/>
        <v>0</v>
      </c>
      <c r="AF1263" s="62">
        <f t="shared" si="180"/>
        <v>0</v>
      </c>
      <c r="AG1263" s="62">
        <f t="shared" si="180"/>
        <v>0</v>
      </c>
      <c r="AH1263" s="62">
        <f t="shared" si="180"/>
        <v>0</v>
      </c>
      <c r="AI1263" s="62">
        <f t="shared" si="180"/>
        <v>0</v>
      </c>
    </row>
    <row r="1264" spans="15:35" x14ac:dyDescent="0.2">
      <c r="O1264" s="62">
        <f t="shared" si="174"/>
        <v>626.57626709208819</v>
      </c>
      <c r="P1264" s="62" t="str">
        <f t="shared" si="175"/>
        <v>Eurasia</v>
      </c>
      <c r="R1264" s="62">
        <f t="shared" si="177"/>
        <v>9427.5</v>
      </c>
      <c r="S1264" s="62">
        <f t="shared" si="176"/>
        <v>0</v>
      </c>
      <c r="T1264" s="62">
        <f t="shared" si="180"/>
        <v>0</v>
      </c>
      <c r="U1264" s="62">
        <f t="shared" si="180"/>
        <v>0</v>
      </c>
      <c r="V1264" s="62">
        <f t="shared" si="180"/>
        <v>0</v>
      </c>
      <c r="W1264" s="62">
        <f t="shared" si="180"/>
        <v>0</v>
      </c>
      <c r="X1264" s="62">
        <f t="shared" si="180"/>
        <v>0</v>
      </c>
      <c r="Y1264" s="62">
        <f t="shared" si="180"/>
        <v>0</v>
      </c>
      <c r="Z1264" s="62">
        <f t="shared" si="180"/>
        <v>0</v>
      </c>
      <c r="AA1264" s="62">
        <f t="shared" si="180"/>
        <v>0</v>
      </c>
      <c r="AB1264" s="62">
        <f t="shared" si="180"/>
        <v>626.57626709208819</v>
      </c>
      <c r="AC1264" s="62">
        <f t="shared" si="180"/>
        <v>0</v>
      </c>
      <c r="AD1264" s="62">
        <f t="shared" si="180"/>
        <v>0</v>
      </c>
      <c r="AE1264" s="62">
        <f t="shared" si="180"/>
        <v>0</v>
      </c>
      <c r="AF1264" s="62">
        <f t="shared" si="180"/>
        <v>0</v>
      </c>
      <c r="AG1264" s="62">
        <f t="shared" si="180"/>
        <v>0</v>
      </c>
      <c r="AH1264" s="62">
        <f t="shared" si="180"/>
        <v>0</v>
      </c>
      <c r="AI1264" s="62">
        <f t="shared" si="180"/>
        <v>0</v>
      </c>
    </row>
    <row r="1265" spans="15:35" x14ac:dyDescent="0.2">
      <c r="O1265" s="62">
        <f t="shared" si="174"/>
        <v>626.57626709208819</v>
      </c>
      <c r="P1265" s="62" t="str">
        <f t="shared" si="175"/>
        <v>Eurasia</v>
      </c>
      <c r="R1265" s="62">
        <f t="shared" si="177"/>
        <v>9435</v>
      </c>
      <c r="S1265" s="62">
        <f t="shared" si="176"/>
        <v>0</v>
      </c>
      <c r="T1265" s="62">
        <f t="shared" si="180"/>
        <v>0</v>
      </c>
      <c r="U1265" s="62">
        <f t="shared" si="180"/>
        <v>0</v>
      </c>
      <c r="V1265" s="62">
        <f t="shared" si="180"/>
        <v>0</v>
      </c>
      <c r="W1265" s="62">
        <f t="shared" si="180"/>
        <v>0</v>
      </c>
      <c r="X1265" s="62">
        <f t="shared" si="180"/>
        <v>0</v>
      </c>
      <c r="Y1265" s="62">
        <f t="shared" si="180"/>
        <v>0</v>
      </c>
      <c r="Z1265" s="62">
        <f t="shared" si="180"/>
        <v>0</v>
      </c>
      <c r="AA1265" s="62">
        <f t="shared" si="180"/>
        <v>0</v>
      </c>
      <c r="AB1265" s="62">
        <f t="shared" si="180"/>
        <v>626.57626709208819</v>
      </c>
      <c r="AC1265" s="62">
        <f t="shared" si="180"/>
        <v>0</v>
      </c>
      <c r="AD1265" s="62">
        <f t="shared" si="180"/>
        <v>0</v>
      </c>
      <c r="AE1265" s="62">
        <f t="shared" si="180"/>
        <v>0</v>
      </c>
      <c r="AF1265" s="62">
        <f t="shared" si="180"/>
        <v>0</v>
      </c>
      <c r="AG1265" s="62">
        <f t="shared" si="180"/>
        <v>0</v>
      </c>
      <c r="AH1265" s="62">
        <f t="shared" si="180"/>
        <v>0</v>
      </c>
      <c r="AI1265" s="62">
        <f t="shared" si="180"/>
        <v>0</v>
      </c>
    </row>
    <row r="1266" spans="15:35" x14ac:dyDescent="0.2">
      <c r="O1266" s="62">
        <f t="shared" si="174"/>
        <v>626.57626709208819</v>
      </c>
      <c r="P1266" s="62" t="str">
        <f t="shared" si="175"/>
        <v>Eurasia</v>
      </c>
      <c r="R1266" s="62">
        <f t="shared" si="177"/>
        <v>9442.5</v>
      </c>
      <c r="S1266" s="62">
        <f t="shared" si="176"/>
        <v>0</v>
      </c>
      <c r="T1266" s="62">
        <f t="shared" si="180"/>
        <v>0</v>
      </c>
      <c r="U1266" s="62">
        <f t="shared" si="180"/>
        <v>0</v>
      </c>
      <c r="V1266" s="62">
        <f t="shared" si="180"/>
        <v>0</v>
      </c>
      <c r="W1266" s="62">
        <f t="shared" si="180"/>
        <v>0</v>
      </c>
      <c r="X1266" s="62">
        <f t="shared" si="180"/>
        <v>0</v>
      </c>
      <c r="Y1266" s="62">
        <f t="shared" si="180"/>
        <v>0</v>
      </c>
      <c r="Z1266" s="62">
        <f t="shared" si="180"/>
        <v>0</v>
      </c>
      <c r="AA1266" s="62">
        <f t="shared" si="180"/>
        <v>0</v>
      </c>
      <c r="AB1266" s="62">
        <f t="shared" si="180"/>
        <v>626.57626709208819</v>
      </c>
      <c r="AC1266" s="62">
        <f t="shared" si="180"/>
        <v>0</v>
      </c>
      <c r="AD1266" s="62">
        <f t="shared" si="180"/>
        <v>0</v>
      </c>
      <c r="AE1266" s="62">
        <f t="shared" si="180"/>
        <v>0</v>
      </c>
      <c r="AF1266" s="62">
        <f t="shared" si="180"/>
        <v>0</v>
      </c>
      <c r="AG1266" s="62">
        <f t="shared" si="180"/>
        <v>0</v>
      </c>
      <c r="AH1266" s="62">
        <f t="shared" si="180"/>
        <v>0</v>
      </c>
      <c r="AI1266" s="62">
        <f t="shared" si="180"/>
        <v>0</v>
      </c>
    </row>
    <row r="1267" spans="15:35" x14ac:dyDescent="0.2">
      <c r="O1267" s="62">
        <f t="shared" si="174"/>
        <v>626.57626709208819</v>
      </c>
      <c r="P1267" s="62" t="str">
        <f t="shared" si="175"/>
        <v>Eurasia</v>
      </c>
      <c r="R1267" s="62">
        <f t="shared" si="177"/>
        <v>9450</v>
      </c>
      <c r="S1267" s="62">
        <f t="shared" si="176"/>
        <v>0</v>
      </c>
      <c r="T1267" s="62">
        <f t="shared" si="180"/>
        <v>0</v>
      </c>
      <c r="U1267" s="62">
        <f t="shared" si="180"/>
        <v>0</v>
      </c>
      <c r="V1267" s="62">
        <f t="shared" si="180"/>
        <v>0</v>
      </c>
      <c r="W1267" s="62">
        <f t="shared" si="180"/>
        <v>0</v>
      </c>
      <c r="X1267" s="62">
        <f t="shared" si="180"/>
        <v>0</v>
      </c>
      <c r="Y1267" s="62">
        <f t="shared" si="180"/>
        <v>0</v>
      </c>
      <c r="Z1267" s="62">
        <f t="shared" si="180"/>
        <v>0</v>
      </c>
      <c r="AA1267" s="62">
        <f t="shared" si="180"/>
        <v>0</v>
      </c>
      <c r="AB1267" s="62">
        <f t="shared" si="180"/>
        <v>626.57626709208819</v>
      </c>
      <c r="AC1267" s="62">
        <f t="shared" si="180"/>
        <v>0</v>
      </c>
      <c r="AD1267" s="62">
        <f t="shared" si="180"/>
        <v>0</v>
      </c>
      <c r="AE1267" s="62">
        <f t="shared" si="180"/>
        <v>0</v>
      </c>
      <c r="AF1267" s="62">
        <f t="shared" si="180"/>
        <v>0</v>
      </c>
      <c r="AG1267" s="62">
        <f t="shared" si="180"/>
        <v>0</v>
      </c>
      <c r="AH1267" s="62">
        <f t="shared" si="180"/>
        <v>0</v>
      </c>
      <c r="AI1267" s="62">
        <f t="shared" si="180"/>
        <v>0</v>
      </c>
    </row>
    <row r="1268" spans="15:35" x14ac:dyDescent="0.2">
      <c r="O1268" s="62">
        <f t="shared" si="174"/>
        <v>626.57626709208819</v>
      </c>
      <c r="P1268" s="62" t="str">
        <f t="shared" si="175"/>
        <v>Eurasia</v>
      </c>
      <c r="R1268" s="62">
        <f t="shared" si="177"/>
        <v>9457.5</v>
      </c>
      <c r="S1268" s="62">
        <f t="shared" si="176"/>
        <v>0</v>
      </c>
      <c r="T1268" s="62">
        <f t="shared" si="180"/>
        <v>0</v>
      </c>
      <c r="U1268" s="62">
        <f t="shared" si="180"/>
        <v>0</v>
      </c>
      <c r="V1268" s="62">
        <f t="shared" si="180"/>
        <v>0</v>
      </c>
      <c r="W1268" s="62">
        <f t="shared" si="180"/>
        <v>0</v>
      </c>
      <c r="X1268" s="62">
        <f t="shared" si="180"/>
        <v>0</v>
      </c>
      <c r="Y1268" s="62">
        <f t="shared" si="180"/>
        <v>0</v>
      </c>
      <c r="Z1268" s="62">
        <f t="shared" si="180"/>
        <v>0</v>
      </c>
      <c r="AA1268" s="62">
        <f t="shared" si="180"/>
        <v>0</v>
      </c>
      <c r="AB1268" s="62">
        <f t="shared" si="180"/>
        <v>626.57626709208819</v>
      </c>
      <c r="AC1268" s="62">
        <f t="shared" si="180"/>
        <v>0</v>
      </c>
      <c r="AD1268" s="62">
        <f t="shared" si="180"/>
        <v>0</v>
      </c>
      <c r="AE1268" s="62">
        <f t="shared" si="180"/>
        <v>0</v>
      </c>
      <c r="AF1268" s="62">
        <f t="shared" si="180"/>
        <v>0</v>
      </c>
      <c r="AG1268" s="62">
        <f t="shared" si="180"/>
        <v>0</v>
      </c>
      <c r="AH1268" s="62">
        <f t="shared" si="180"/>
        <v>0</v>
      </c>
      <c r="AI1268" s="62">
        <f t="shared" si="180"/>
        <v>0</v>
      </c>
    </row>
    <row r="1269" spans="15:35" x14ac:dyDescent="0.2">
      <c r="O1269" s="62">
        <f t="shared" si="174"/>
        <v>626.57626709208819</v>
      </c>
      <c r="P1269" s="62" t="str">
        <f t="shared" si="175"/>
        <v>Eurasia</v>
      </c>
      <c r="R1269" s="62">
        <f t="shared" si="177"/>
        <v>9465</v>
      </c>
      <c r="S1269" s="62">
        <f t="shared" si="176"/>
        <v>0</v>
      </c>
      <c r="T1269" s="62">
        <f t="shared" si="180"/>
        <v>0</v>
      </c>
      <c r="U1269" s="62">
        <f t="shared" si="180"/>
        <v>0</v>
      </c>
      <c r="V1269" s="62">
        <f t="shared" si="180"/>
        <v>0</v>
      </c>
      <c r="W1269" s="62">
        <f t="shared" si="180"/>
        <v>0</v>
      </c>
      <c r="X1269" s="62">
        <f t="shared" si="180"/>
        <v>0</v>
      </c>
      <c r="Y1269" s="62">
        <f t="shared" si="180"/>
        <v>0</v>
      </c>
      <c r="Z1269" s="62">
        <f t="shared" si="180"/>
        <v>0</v>
      </c>
      <c r="AA1269" s="62">
        <f t="shared" si="180"/>
        <v>0</v>
      </c>
      <c r="AB1269" s="62">
        <f t="shared" si="180"/>
        <v>626.57626709208819</v>
      </c>
      <c r="AC1269" s="62">
        <f t="shared" si="180"/>
        <v>0</v>
      </c>
      <c r="AD1269" s="62">
        <f t="shared" si="180"/>
        <v>0</v>
      </c>
      <c r="AE1269" s="62">
        <f t="shared" si="180"/>
        <v>0</v>
      </c>
      <c r="AF1269" s="62">
        <f t="shared" si="180"/>
        <v>0</v>
      </c>
      <c r="AG1269" s="62">
        <f t="shared" si="180"/>
        <v>0</v>
      </c>
      <c r="AH1269" s="62">
        <f t="shared" si="180"/>
        <v>0</v>
      </c>
      <c r="AI1269" s="62">
        <f t="shared" si="180"/>
        <v>0</v>
      </c>
    </row>
    <row r="1270" spans="15:35" x14ac:dyDescent="0.2">
      <c r="O1270" s="62">
        <f t="shared" si="174"/>
        <v>626.57626709208819</v>
      </c>
      <c r="P1270" s="62" t="str">
        <f t="shared" si="175"/>
        <v>Eurasia</v>
      </c>
      <c r="R1270" s="62">
        <f t="shared" si="177"/>
        <v>9472.5</v>
      </c>
      <c r="S1270" s="62">
        <f t="shared" si="176"/>
        <v>0</v>
      </c>
      <c r="T1270" s="62">
        <f t="shared" si="180"/>
        <v>0</v>
      </c>
      <c r="U1270" s="62">
        <f t="shared" si="180"/>
        <v>0</v>
      </c>
      <c r="V1270" s="62">
        <f t="shared" si="180"/>
        <v>0</v>
      </c>
      <c r="W1270" s="62">
        <f t="shared" si="180"/>
        <v>0</v>
      </c>
      <c r="X1270" s="62">
        <f t="shared" si="180"/>
        <v>0</v>
      </c>
      <c r="Y1270" s="62">
        <f t="shared" si="180"/>
        <v>0</v>
      </c>
      <c r="Z1270" s="62">
        <f t="shared" si="180"/>
        <v>0</v>
      </c>
      <c r="AA1270" s="62">
        <f t="shared" si="180"/>
        <v>0</v>
      </c>
      <c r="AB1270" s="62">
        <f t="shared" si="180"/>
        <v>626.57626709208819</v>
      </c>
      <c r="AC1270" s="62">
        <f t="shared" si="180"/>
        <v>0</v>
      </c>
      <c r="AD1270" s="62">
        <f t="shared" si="180"/>
        <v>0</v>
      </c>
      <c r="AE1270" s="62">
        <f t="shared" si="180"/>
        <v>0</v>
      </c>
      <c r="AF1270" s="62">
        <f t="shared" si="180"/>
        <v>0</v>
      </c>
      <c r="AG1270" s="62">
        <f t="shared" si="180"/>
        <v>0</v>
      </c>
      <c r="AH1270" s="62">
        <f t="shared" si="180"/>
        <v>0</v>
      </c>
      <c r="AI1270" s="62">
        <f t="shared" si="180"/>
        <v>0</v>
      </c>
    </row>
    <row r="1271" spans="15:35" x14ac:dyDescent="0.2">
      <c r="O1271" s="62">
        <f t="shared" si="174"/>
        <v>626.57626709208819</v>
      </c>
      <c r="P1271" s="62" t="str">
        <f t="shared" si="175"/>
        <v>Eurasia</v>
      </c>
      <c r="R1271" s="62">
        <f t="shared" si="177"/>
        <v>9480</v>
      </c>
      <c r="S1271" s="62">
        <f t="shared" si="176"/>
        <v>0</v>
      </c>
      <c r="T1271" s="62">
        <f t="shared" si="180"/>
        <v>0</v>
      </c>
      <c r="U1271" s="62">
        <f t="shared" si="180"/>
        <v>0</v>
      </c>
      <c r="V1271" s="62">
        <f t="shared" si="180"/>
        <v>0</v>
      </c>
      <c r="W1271" s="62">
        <f t="shared" si="180"/>
        <v>0</v>
      </c>
      <c r="X1271" s="62">
        <f t="shared" si="180"/>
        <v>0</v>
      </c>
      <c r="Y1271" s="62">
        <f t="shared" si="180"/>
        <v>0</v>
      </c>
      <c r="Z1271" s="62">
        <f t="shared" si="180"/>
        <v>0</v>
      </c>
      <c r="AA1271" s="62">
        <f t="shared" si="180"/>
        <v>0</v>
      </c>
      <c r="AB1271" s="62">
        <f t="shared" si="180"/>
        <v>626.57626709208819</v>
      </c>
      <c r="AC1271" s="62">
        <f t="shared" si="180"/>
        <v>0</v>
      </c>
      <c r="AD1271" s="62">
        <f t="shared" si="180"/>
        <v>0</v>
      </c>
      <c r="AE1271" s="62">
        <f t="shared" si="180"/>
        <v>0</v>
      </c>
      <c r="AF1271" s="62">
        <f t="shared" si="180"/>
        <v>0</v>
      </c>
      <c r="AG1271" s="62">
        <f t="shared" si="180"/>
        <v>0</v>
      </c>
      <c r="AH1271" s="62">
        <f t="shared" si="180"/>
        <v>0</v>
      </c>
      <c r="AI1271" s="62">
        <f t="shared" si="180"/>
        <v>0</v>
      </c>
    </row>
    <row r="1272" spans="15:35" x14ac:dyDescent="0.2">
      <c r="O1272" s="62">
        <f t="shared" si="174"/>
        <v>626.57626709208819</v>
      </c>
      <c r="P1272" s="62" t="str">
        <f t="shared" si="175"/>
        <v>Eurasia</v>
      </c>
      <c r="R1272" s="62">
        <f t="shared" si="177"/>
        <v>9487.5</v>
      </c>
      <c r="S1272" s="62">
        <f t="shared" si="176"/>
        <v>0</v>
      </c>
      <c r="T1272" s="62">
        <f t="shared" si="180"/>
        <v>0</v>
      </c>
      <c r="U1272" s="62">
        <f t="shared" si="180"/>
        <v>0</v>
      </c>
      <c r="V1272" s="62">
        <f t="shared" si="180"/>
        <v>0</v>
      </c>
      <c r="W1272" s="62">
        <f t="shared" si="180"/>
        <v>0</v>
      </c>
      <c r="X1272" s="62">
        <f t="shared" si="180"/>
        <v>0</v>
      </c>
      <c r="Y1272" s="62">
        <f t="shared" si="180"/>
        <v>0</v>
      </c>
      <c r="Z1272" s="62">
        <f t="shared" si="180"/>
        <v>0</v>
      </c>
      <c r="AA1272" s="62">
        <f t="shared" si="180"/>
        <v>0</v>
      </c>
      <c r="AB1272" s="62">
        <f t="shared" si="180"/>
        <v>626.57626709208819</v>
      </c>
      <c r="AC1272" s="62">
        <f t="shared" si="180"/>
        <v>0</v>
      </c>
      <c r="AD1272" s="62">
        <f t="shared" si="180"/>
        <v>0</v>
      </c>
      <c r="AE1272" s="62">
        <f t="shared" si="180"/>
        <v>0</v>
      </c>
      <c r="AF1272" s="62">
        <f t="shared" si="180"/>
        <v>0</v>
      </c>
      <c r="AG1272" s="62">
        <f t="shared" si="180"/>
        <v>0</v>
      </c>
      <c r="AH1272" s="62">
        <f t="shared" si="180"/>
        <v>0</v>
      </c>
      <c r="AI1272" s="62">
        <f t="shared" si="180"/>
        <v>0</v>
      </c>
    </row>
    <row r="1273" spans="15:35" x14ac:dyDescent="0.2">
      <c r="O1273" s="62">
        <f t="shared" si="174"/>
        <v>626.57626709208819</v>
      </c>
      <c r="P1273" s="62" t="str">
        <f t="shared" si="175"/>
        <v>Eurasia</v>
      </c>
      <c r="R1273" s="62">
        <f t="shared" si="177"/>
        <v>9495</v>
      </c>
      <c r="S1273" s="62">
        <f t="shared" si="176"/>
        <v>0</v>
      </c>
      <c r="T1273" s="62">
        <f t="shared" si="180"/>
        <v>0</v>
      </c>
      <c r="U1273" s="62">
        <f t="shared" si="180"/>
        <v>0</v>
      </c>
      <c r="V1273" s="62">
        <f t="shared" si="180"/>
        <v>0</v>
      </c>
      <c r="W1273" s="62">
        <f t="shared" si="180"/>
        <v>0</v>
      </c>
      <c r="X1273" s="62">
        <f t="shared" si="180"/>
        <v>0</v>
      </c>
      <c r="Y1273" s="62">
        <f t="shared" si="180"/>
        <v>0</v>
      </c>
      <c r="Z1273" s="62">
        <f t="shared" ref="T1273:AI1289" si="181">IF($R1273&gt;MAX($L:$L),0,IF($P1273=Z$6,$O1273,0))</f>
        <v>0</v>
      </c>
      <c r="AA1273" s="62">
        <f t="shared" si="181"/>
        <v>0</v>
      </c>
      <c r="AB1273" s="62">
        <f t="shared" si="181"/>
        <v>626.57626709208819</v>
      </c>
      <c r="AC1273" s="62">
        <f t="shared" si="181"/>
        <v>0</v>
      </c>
      <c r="AD1273" s="62">
        <f t="shared" si="181"/>
        <v>0</v>
      </c>
      <c r="AE1273" s="62">
        <f t="shared" si="181"/>
        <v>0</v>
      </c>
      <c r="AF1273" s="62">
        <f t="shared" si="181"/>
        <v>0</v>
      </c>
      <c r="AG1273" s="62">
        <f t="shared" si="181"/>
        <v>0</v>
      </c>
      <c r="AH1273" s="62">
        <f t="shared" si="181"/>
        <v>0</v>
      </c>
      <c r="AI1273" s="62">
        <f t="shared" si="181"/>
        <v>0</v>
      </c>
    </row>
    <row r="1274" spans="15:35" x14ac:dyDescent="0.2">
      <c r="O1274" s="62">
        <f t="shared" si="174"/>
        <v>626.57626709208819</v>
      </c>
      <c r="P1274" s="62" t="str">
        <f t="shared" si="175"/>
        <v>Eurasia</v>
      </c>
      <c r="R1274" s="62">
        <f t="shared" si="177"/>
        <v>9502.5</v>
      </c>
      <c r="S1274" s="62">
        <f t="shared" si="176"/>
        <v>0</v>
      </c>
      <c r="T1274" s="62">
        <f t="shared" si="181"/>
        <v>0</v>
      </c>
      <c r="U1274" s="62">
        <f t="shared" si="181"/>
        <v>0</v>
      </c>
      <c r="V1274" s="62">
        <f t="shared" si="181"/>
        <v>0</v>
      </c>
      <c r="W1274" s="62">
        <f t="shared" si="181"/>
        <v>0</v>
      </c>
      <c r="X1274" s="62">
        <f t="shared" si="181"/>
        <v>0</v>
      </c>
      <c r="Y1274" s="62">
        <f t="shared" si="181"/>
        <v>0</v>
      </c>
      <c r="Z1274" s="62">
        <f t="shared" si="181"/>
        <v>0</v>
      </c>
      <c r="AA1274" s="62">
        <f t="shared" si="181"/>
        <v>0</v>
      </c>
      <c r="AB1274" s="62">
        <f t="shared" si="181"/>
        <v>626.57626709208819</v>
      </c>
      <c r="AC1274" s="62">
        <f t="shared" si="181"/>
        <v>0</v>
      </c>
      <c r="AD1274" s="62">
        <f t="shared" si="181"/>
        <v>0</v>
      </c>
      <c r="AE1274" s="62">
        <f t="shared" si="181"/>
        <v>0</v>
      </c>
      <c r="AF1274" s="62">
        <f t="shared" si="181"/>
        <v>0</v>
      </c>
      <c r="AG1274" s="62">
        <f t="shared" si="181"/>
        <v>0</v>
      </c>
      <c r="AH1274" s="62">
        <f t="shared" si="181"/>
        <v>0</v>
      </c>
      <c r="AI1274" s="62">
        <f t="shared" si="181"/>
        <v>0</v>
      </c>
    </row>
    <row r="1275" spans="15:35" x14ac:dyDescent="0.2">
      <c r="O1275" s="62">
        <f t="shared" si="174"/>
        <v>626.57626709208819</v>
      </c>
      <c r="P1275" s="62" t="str">
        <f t="shared" si="175"/>
        <v>Eurasia</v>
      </c>
      <c r="R1275" s="62">
        <f t="shared" si="177"/>
        <v>9510</v>
      </c>
      <c r="S1275" s="62">
        <f t="shared" si="176"/>
        <v>0</v>
      </c>
      <c r="T1275" s="62">
        <f t="shared" si="181"/>
        <v>0</v>
      </c>
      <c r="U1275" s="62">
        <f t="shared" si="181"/>
        <v>0</v>
      </c>
      <c r="V1275" s="62">
        <f t="shared" si="181"/>
        <v>0</v>
      </c>
      <c r="W1275" s="62">
        <f t="shared" si="181"/>
        <v>0</v>
      </c>
      <c r="X1275" s="62">
        <f t="shared" si="181"/>
        <v>0</v>
      </c>
      <c r="Y1275" s="62">
        <f t="shared" si="181"/>
        <v>0</v>
      </c>
      <c r="Z1275" s="62">
        <f t="shared" si="181"/>
        <v>0</v>
      </c>
      <c r="AA1275" s="62">
        <f t="shared" si="181"/>
        <v>0</v>
      </c>
      <c r="AB1275" s="62">
        <f t="shared" si="181"/>
        <v>626.57626709208819</v>
      </c>
      <c r="AC1275" s="62">
        <f t="shared" si="181"/>
        <v>0</v>
      </c>
      <c r="AD1275" s="62">
        <f t="shared" si="181"/>
        <v>0</v>
      </c>
      <c r="AE1275" s="62">
        <f t="shared" si="181"/>
        <v>0</v>
      </c>
      <c r="AF1275" s="62">
        <f t="shared" si="181"/>
        <v>0</v>
      </c>
      <c r="AG1275" s="62">
        <f t="shared" si="181"/>
        <v>0</v>
      </c>
      <c r="AH1275" s="62">
        <f t="shared" si="181"/>
        <v>0</v>
      </c>
      <c r="AI1275" s="62">
        <f t="shared" si="181"/>
        <v>0</v>
      </c>
    </row>
    <row r="1276" spans="15:35" x14ac:dyDescent="0.2">
      <c r="O1276" s="62">
        <f t="shared" si="174"/>
        <v>626.57626709208819</v>
      </c>
      <c r="P1276" s="62" t="str">
        <f t="shared" si="175"/>
        <v>Eurasia</v>
      </c>
      <c r="R1276" s="62">
        <f t="shared" si="177"/>
        <v>9517.5</v>
      </c>
      <c r="S1276" s="62">
        <f t="shared" si="176"/>
        <v>0</v>
      </c>
      <c r="T1276" s="62">
        <f t="shared" si="181"/>
        <v>0</v>
      </c>
      <c r="U1276" s="62">
        <f t="shared" si="181"/>
        <v>0</v>
      </c>
      <c r="V1276" s="62">
        <f t="shared" si="181"/>
        <v>0</v>
      </c>
      <c r="W1276" s="62">
        <f t="shared" si="181"/>
        <v>0</v>
      </c>
      <c r="X1276" s="62">
        <f t="shared" si="181"/>
        <v>0</v>
      </c>
      <c r="Y1276" s="62">
        <f t="shared" si="181"/>
        <v>0</v>
      </c>
      <c r="Z1276" s="62">
        <f t="shared" si="181"/>
        <v>0</v>
      </c>
      <c r="AA1276" s="62">
        <f t="shared" si="181"/>
        <v>0</v>
      </c>
      <c r="AB1276" s="62">
        <f t="shared" si="181"/>
        <v>626.57626709208819</v>
      </c>
      <c r="AC1276" s="62">
        <f t="shared" si="181"/>
        <v>0</v>
      </c>
      <c r="AD1276" s="62">
        <f t="shared" si="181"/>
        <v>0</v>
      </c>
      <c r="AE1276" s="62">
        <f t="shared" si="181"/>
        <v>0</v>
      </c>
      <c r="AF1276" s="62">
        <f t="shared" si="181"/>
        <v>0</v>
      </c>
      <c r="AG1276" s="62">
        <f t="shared" si="181"/>
        <v>0</v>
      </c>
      <c r="AH1276" s="62">
        <f t="shared" si="181"/>
        <v>0</v>
      </c>
      <c r="AI1276" s="62">
        <f t="shared" si="181"/>
        <v>0</v>
      </c>
    </row>
    <row r="1277" spans="15:35" x14ac:dyDescent="0.2">
      <c r="O1277" s="62">
        <f t="shared" si="174"/>
        <v>626.57626709208819</v>
      </c>
      <c r="P1277" s="62" t="str">
        <f t="shared" si="175"/>
        <v>Eurasia</v>
      </c>
      <c r="R1277" s="62">
        <f t="shared" si="177"/>
        <v>9525</v>
      </c>
      <c r="S1277" s="62">
        <f t="shared" si="176"/>
        <v>0</v>
      </c>
      <c r="T1277" s="62">
        <f t="shared" si="181"/>
        <v>0</v>
      </c>
      <c r="U1277" s="62">
        <f t="shared" si="181"/>
        <v>0</v>
      </c>
      <c r="V1277" s="62">
        <f t="shared" si="181"/>
        <v>0</v>
      </c>
      <c r="W1277" s="62">
        <f t="shared" si="181"/>
        <v>0</v>
      </c>
      <c r="X1277" s="62">
        <f t="shared" si="181"/>
        <v>0</v>
      </c>
      <c r="Y1277" s="62">
        <f t="shared" si="181"/>
        <v>0</v>
      </c>
      <c r="Z1277" s="62">
        <f t="shared" si="181"/>
        <v>0</v>
      </c>
      <c r="AA1277" s="62">
        <f t="shared" si="181"/>
        <v>0</v>
      </c>
      <c r="AB1277" s="62">
        <f t="shared" si="181"/>
        <v>626.57626709208819</v>
      </c>
      <c r="AC1277" s="62">
        <f t="shared" si="181"/>
        <v>0</v>
      </c>
      <c r="AD1277" s="62">
        <f t="shared" si="181"/>
        <v>0</v>
      </c>
      <c r="AE1277" s="62">
        <f t="shared" si="181"/>
        <v>0</v>
      </c>
      <c r="AF1277" s="62">
        <f t="shared" si="181"/>
        <v>0</v>
      </c>
      <c r="AG1277" s="62">
        <f t="shared" si="181"/>
        <v>0</v>
      </c>
      <c r="AH1277" s="62">
        <f t="shared" si="181"/>
        <v>0</v>
      </c>
      <c r="AI1277" s="62">
        <f t="shared" si="181"/>
        <v>0</v>
      </c>
    </row>
    <row r="1278" spans="15:35" x14ac:dyDescent="0.2">
      <c r="O1278" s="62">
        <f t="shared" si="174"/>
        <v>626.57626709208819</v>
      </c>
      <c r="P1278" s="62" t="str">
        <f t="shared" si="175"/>
        <v>Eurasia</v>
      </c>
      <c r="R1278" s="62">
        <f t="shared" si="177"/>
        <v>9532.5</v>
      </c>
      <c r="S1278" s="62">
        <f t="shared" si="176"/>
        <v>0</v>
      </c>
      <c r="T1278" s="62">
        <f t="shared" si="181"/>
        <v>0</v>
      </c>
      <c r="U1278" s="62">
        <f t="shared" si="181"/>
        <v>0</v>
      </c>
      <c r="V1278" s="62">
        <f t="shared" si="181"/>
        <v>0</v>
      </c>
      <c r="W1278" s="62">
        <f t="shared" si="181"/>
        <v>0</v>
      </c>
      <c r="X1278" s="62">
        <f t="shared" si="181"/>
        <v>0</v>
      </c>
      <c r="Y1278" s="62">
        <f t="shared" si="181"/>
        <v>0</v>
      </c>
      <c r="Z1278" s="62">
        <f t="shared" si="181"/>
        <v>0</v>
      </c>
      <c r="AA1278" s="62">
        <f t="shared" si="181"/>
        <v>0</v>
      </c>
      <c r="AB1278" s="62">
        <f t="shared" si="181"/>
        <v>626.57626709208819</v>
      </c>
      <c r="AC1278" s="62">
        <f t="shared" si="181"/>
        <v>0</v>
      </c>
      <c r="AD1278" s="62">
        <f t="shared" si="181"/>
        <v>0</v>
      </c>
      <c r="AE1278" s="62">
        <f t="shared" si="181"/>
        <v>0</v>
      </c>
      <c r="AF1278" s="62">
        <f t="shared" si="181"/>
        <v>0</v>
      </c>
      <c r="AG1278" s="62">
        <f t="shared" si="181"/>
        <v>0</v>
      </c>
      <c r="AH1278" s="62">
        <f t="shared" si="181"/>
        <v>0</v>
      </c>
      <c r="AI1278" s="62">
        <f t="shared" si="181"/>
        <v>0</v>
      </c>
    </row>
    <row r="1279" spans="15:35" x14ac:dyDescent="0.2">
      <c r="O1279" s="62">
        <f t="shared" si="174"/>
        <v>630.03708682226079</v>
      </c>
      <c r="P1279" s="62" t="str">
        <f t="shared" si="175"/>
        <v>North America</v>
      </c>
      <c r="R1279" s="62">
        <f t="shared" si="177"/>
        <v>9540</v>
      </c>
      <c r="S1279" s="62">
        <f t="shared" si="176"/>
        <v>0</v>
      </c>
      <c r="T1279" s="62">
        <f t="shared" si="181"/>
        <v>0</v>
      </c>
      <c r="U1279" s="62">
        <f t="shared" si="181"/>
        <v>0</v>
      </c>
      <c r="V1279" s="62">
        <f t="shared" si="181"/>
        <v>0</v>
      </c>
      <c r="W1279" s="62">
        <f t="shared" si="181"/>
        <v>0</v>
      </c>
      <c r="X1279" s="62">
        <f t="shared" si="181"/>
        <v>0</v>
      </c>
      <c r="Y1279" s="62">
        <f t="shared" si="181"/>
        <v>0</v>
      </c>
      <c r="Z1279" s="62">
        <f t="shared" si="181"/>
        <v>0</v>
      </c>
      <c r="AA1279" s="62">
        <f t="shared" si="181"/>
        <v>0</v>
      </c>
      <c r="AB1279" s="62">
        <f t="shared" si="181"/>
        <v>0</v>
      </c>
      <c r="AC1279" s="62">
        <f t="shared" si="181"/>
        <v>0</v>
      </c>
      <c r="AD1279" s="62">
        <f t="shared" si="181"/>
        <v>0</v>
      </c>
      <c r="AE1279" s="62">
        <f t="shared" si="181"/>
        <v>0</v>
      </c>
      <c r="AF1279" s="62">
        <f t="shared" si="181"/>
        <v>630.03708682226079</v>
      </c>
      <c r="AG1279" s="62">
        <f t="shared" si="181"/>
        <v>0</v>
      </c>
      <c r="AH1279" s="62">
        <f t="shared" si="181"/>
        <v>0</v>
      </c>
      <c r="AI1279" s="62">
        <f t="shared" si="181"/>
        <v>0</v>
      </c>
    </row>
    <row r="1280" spans="15:35" x14ac:dyDescent="0.2">
      <c r="O1280" s="62">
        <f t="shared" si="174"/>
        <v>630.03708682226079</v>
      </c>
      <c r="P1280" s="62" t="str">
        <f t="shared" si="175"/>
        <v>North America</v>
      </c>
      <c r="R1280" s="62">
        <f t="shared" si="177"/>
        <v>9547.5</v>
      </c>
      <c r="S1280" s="62">
        <f t="shared" si="176"/>
        <v>0</v>
      </c>
      <c r="T1280" s="62">
        <f t="shared" si="181"/>
        <v>0</v>
      </c>
      <c r="U1280" s="62">
        <f t="shared" si="181"/>
        <v>0</v>
      </c>
      <c r="V1280" s="62">
        <f t="shared" si="181"/>
        <v>0</v>
      </c>
      <c r="W1280" s="62">
        <f t="shared" si="181"/>
        <v>0</v>
      </c>
      <c r="X1280" s="62">
        <f t="shared" si="181"/>
        <v>0</v>
      </c>
      <c r="Y1280" s="62">
        <f t="shared" si="181"/>
        <v>0</v>
      </c>
      <c r="Z1280" s="62">
        <f t="shared" si="181"/>
        <v>0</v>
      </c>
      <c r="AA1280" s="62">
        <f t="shared" si="181"/>
        <v>0</v>
      </c>
      <c r="AB1280" s="62">
        <f t="shared" si="181"/>
        <v>0</v>
      </c>
      <c r="AC1280" s="62">
        <f t="shared" si="181"/>
        <v>0</v>
      </c>
      <c r="AD1280" s="62">
        <f t="shared" si="181"/>
        <v>0</v>
      </c>
      <c r="AE1280" s="62">
        <f t="shared" si="181"/>
        <v>0</v>
      </c>
      <c r="AF1280" s="62">
        <f t="shared" si="181"/>
        <v>630.03708682226079</v>
      </c>
      <c r="AG1280" s="62">
        <f t="shared" si="181"/>
        <v>0</v>
      </c>
      <c r="AH1280" s="62">
        <f t="shared" si="181"/>
        <v>0</v>
      </c>
      <c r="AI1280" s="62">
        <f t="shared" si="181"/>
        <v>0</v>
      </c>
    </row>
    <row r="1281" spans="15:35" x14ac:dyDescent="0.2">
      <c r="O1281" s="62">
        <f t="shared" si="174"/>
        <v>630.03708682226079</v>
      </c>
      <c r="P1281" s="62" t="str">
        <f t="shared" si="175"/>
        <v>North America</v>
      </c>
      <c r="R1281" s="62">
        <f t="shared" si="177"/>
        <v>9555</v>
      </c>
      <c r="S1281" s="62">
        <f t="shared" si="176"/>
        <v>0</v>
      </c>
      <c r="T1281" s="62">
        <f t="shared" si="181"/>
        <v>0</v>
      </c>
      <c r="U1281" s="62">
        <f t="shared" si="181"/>
        <v>0</v>
      </c>
      <c r="V1281" s="62">
        <f t="shared" si="181"/>
        <v>0</v>
      </c>
      <c r="W1281" s="62">
        <f t="shared" si="181"/>
        <v>0</v>
      </c>
      <c r="X1281" s="62">
        <f t="shared" si="181"/>
        <v>0</v>
      </c>
      <c r="Y1281" s="62">
        <f t="shared" si="181"/>
        <v>0</v>
      </c>
      <c r="Z1281" s="62">
        <f t="shared" si="181"/>
        <v>0</v>
      </c>
      <c r="AA1281" s="62">
        <f t="shared" si="181"/>
        <v>0</v>
      </c>
      <c r="AB1281" s="62">
        <f t="shared" si="181"/>
        <v>0</v>
      </c>
      <c r="AC1281" s="62">
        <f t="shared" si="181"/>
        <v>0</v>
      </c>
      <c r="AD1281" s="62">
        <f t="shared" si="181"/>
        <v>0</v>
      </c>
      <c r="AE1281" s="62">
        <f t="shared" si="181"/>
        <v>0</v>
      </c>
      <c r="AF1281" s="62">
        <f t="shared" si="181"/>
        <v>630.03708682226079</v>
      </c>
      <c r="AG1281" s="62">
        <f t="shared" si="181"/>
        <v>0</v>
      </c>
      <c r="AH1281" s="62">
        <f t="shared" si="181"/>
        <v>0</v>
      </c>
      <c r="AI1281" s="62">
        <f t="shared" si="181"/>
        <v>0</v>
      </c>
    </row>
    <row r="1282" spans="15:35" x14ac:dyDescent="0.2">
      <c r="O1282" s="62">
        <f t="shared" si="174"/>
        <v>630.03708682226079</v>
      </c>
      <c r="P1282" s="62" t="str">
        <f t="shared" si="175"/>
        <v>North America</v>
      </c>
      <c r="R1282" s="62">
        <f t="shared" si="177"/>
        <v>9562.5</v>
      </c>
      <c r="S1282" s="62">
        <f t="shared" si="176"/>
        <v>0</v>
      </c>
      <c r="T1282" s="62">
        <f t="shared" si="181"/>
        <v>0</v>
      </c>
      <c r="U1282" s="62">
        <f t="shared" si="181"/>
        <v>0</v>
      </c>
      <c r="V1282" s="62">
        <f t="shared" si="181"/>
        <v>0</v>
      </c>
      <c r="W1282" s="62">
        <f t="shared" si="181"/>
        <v>0</v>
      </c>
      <c r="X1282" s="62">
        <f t="shared" si="181"/>
        <v>0</v>
      </c>
      <c r="Y1282" s="62">
        <f t="shared" si="181"/>
        <v>0</v>
      </c>
      <c r="Z1282" s="62">
        <f t="shared" si="181"/>
        <v>0</v>
      </c>
      <c r="AA1282" s="62">
        <f t="shared" si="181"/>
        <v>0</v>
      </c>
      <c r="AB1282" s="62">
        <f t="shared" si="181"/>
        <v>0</v>
      </c>
      <c r="AC1282" s="62">
        <f t="shared" si="181"/>
        <v>0</v>
      </c>
      <c r="AD1282" s="62">
        <f t="shared" si="181"/>
        <v>0</v>
      </c>
      <c r="AE1282" s="62">
        <f t="shared" si="181"/>
        <v>0</v>
      </c>
      <c r="AF1282" s="62">
        <f t="shared" si="181"/>
        <v>630.03708682226079</v>
      </c>
      <c r="AG1282" s="62">
        <f t="shared" si="181"/>
        <v>0</v>
      </c>
      <c r="AH1282" s="62">
        <f t="shared" si="181"/>
        <v>0</v>
      </c>
      <c r="AI1282" s="62">
        <f t="shared" si="181"/>
        <v>0</v>
      </c>
    </row>
    <row r="1283" spans="15:35" x14ac:dyDescent="0.2">
      <c r="O1283" s="62">
        <f t="shared" si="174"/>
        <v>630.03708682226079</v>
      </c>
      <c r="P1283" s="62" t="str">
        <f t="shared" si="175"/>
        <v>North America</v>
      </c>
      <c r="R1283" s="62">
        <f t="shared" si="177"/>
        <v>9570</v>
      </c>
      <c r="S1283" s="62">
        <f t="shared" si="176"/>
        <v>0</v>
      </c>
      <c r="T1283" s="62">
        <f t="shared" si="181"/>
        <v>0</v>
      </c>
      <c r="U1283" s="62">
        <f t="shared" si="181"/>
        <v>0</v>
      </c>
      <c r="V1283" s="62">
        <f t="shared" si="181"/>
        <v>0</v>
      </c>
      <c r="W1283" s="62">
        <f t="shared" si="181"/>
        <v>0</v>
      </c>
      <c r="X1283" s="62">
        <f t="shared" si="181"/>
        <v>0</v>
      </c>
      <c r="Y1283" s="62">
        <f t="shared" si="181"/>
        <v>0</v>
      </c>
      <c r="Z1283" s="62">
        <f t="shared" si="181"/>
        <v>0</v>
      </c>
      <c r="AA1283" s="62">
        <f t="shared" si="181"/>
        <v>0</v>
      </c>
      <c r="AB1283" s="62">
        <f t="shared" si="181"/>
        <v>0</v>
      </c>
      <c r="AC1283" s="62">
        <f t="shared" si="181"/>
        <v>0</v>
      </c>
      <c r="AD1283" s="62">
        <f t="shared" si="181"/>
        <v>0</v>
      </c>
      <c r="AE1283" s="62">
        <f t="shared" si="181"/>
        <v>0</v>
      </c>
      <c r="AF1283" s="62">
        <f t="shared" si="181"/>
        <v>630.03708682226079</v>
      </c>
      <c r="AG1283" s="62">
        <f t="shared" si="181"/>
        <v>0</v>
      </c>
      <c r="AH1283" s="62">
        <f t="shared" si="181"/>
        <v>0</v>
      </c>
      <c r="AI1283" s="62">
        <f t="shared" si="181"/>
        <v>0</v>
      </c>
    </row>
    <row r="1284" spans="15:35" x14ac:dyDescent="0.2">
      <c r="O1284" s="62">
        <f t="shared" si="174"/>
        <v>630.03708682226079</v>
      </c>
      <c r="P1284" s="62" t="str">
        <f t="shared" si="175"/>
        <v>North America</v>
      </c>
      <c r="R1284" s="62">
        <f t="shared" si="177"/>
        <v>9577.5</v>
      </c>
      <c r="S1284" s="62">
        <f t="shared" si="176"/>
        <v>0</v>
      </c>
      <c r="T1284" s="62">
        <f t="shared" si="181"/>
        <v>0</v>
      </c>
      <c r="U1284" s="62">
        <f t="shared" si="181"/>
        <v>0</v>
      </c>
      <c r="V1284" s="62">
        <f t="shared" si="181"/>
        <v>0</v>
      </c>
      <c r="W1284" s="62">
        <f t="shared" si="181"/>
        <v>0</v>
      </c>
      <c r="X1284" s="62">
        <f t="shared" si="181"/>
        <v>0</v>
      </c>
      <c r="Y1284" s="62">
        <f t="shared" si="181"/>
        <v>0</v>
      </c>
      <c r="Z1284" s="62">
        <f t="shared" si="181"/>
        <v>0</v>
      </c>
      <c r="AA1284" s="62">
        <f t="shared" si="181"/>
        <v>0</v>
      </c>
      <c r="AB1284" s="62">
        <f t="shared" si="181"/>
        <v>0</v>
      </c>
      <c r="AC1284" s="62">
        <f t="shared" si="181"/>
        <v>0</v>
      </c>
      <c r="AD1284" s="62">
        <f t="shared" si="181"/>
        <v>0</v>
      </c>
      <c r="AE1284" s="62">
        <f t="shared" si="181"/>
        <v>0</v>
      </c>
      <c r="AF1284" s="62">
        <f t="shared" si="181"/>
        <v>630.03708682226079</v>
      </c>
      <c r="AG1284" s="62">
        <f t="shared" si="181"/>
        <v>0</v>
      </c>
      <c r="AH1284" s="62">
        <f t="shared" si="181"/>
        <v>0</v>
      </c>
      <c r="AI1284" s="62">
        <f t="shared" si="181"/>
        <v>0</v>
      </c>
    </row>
    <row r="1285" spans="15:35" x14ac:dyDescent="0.2">
      <c r="O1285" s="62">
        <f t="shared" si="174"/>
        <v>630.03708682226079</v>
      </c>
      <c r="P1285" s="62" t="str">
        <f t="shared" si="175"/>
        <v>North America</v>
      </c>
      <c r="R1285" s="62">
        <f t="shared" si="177"/>
        <v>9585</v>
      </c>
      <c r="S1285" s="62">
        <f t="shared" si="176"/>
        <v>0</v>
      </c>
      <c r="T1285" s="62">
        <f t="shared" si="181"/>
        <v>0</v>
      </c>
      <c r="U1285" s="62">
        <f t="shared" si="181"/>
        <v>0</v>
      </c>
      <c r="V1285" s="62">
        <f t="shared" si="181"/>
        <v>0</v>
      </c>
      <c r="W1285" s="62">
        <f t="shared" si="181"/>
        <v>0</v>
      </c>
      <c r="X1285" s="62">
        <f t="shared" si="181"/>
        <v>0</v>
      </c>
      <c r="Y1285" s="62">
        <f t="shared" si="181"/>
        <v>0</v>
      </c>
      <c r="Z1285" s="62">
        <f t="shared" si="181"/>
        <v>0</v>
      </c>
      <c r="AA1285" s="62">
        <f t="shared" si="181"/>
        <v>0</v>
      </c>
      <c r="AB1285" s="62">
        <f t="shared" si="181"/>
        <v>0</v>
      </c>
      <c r="AC1285" s="62">
        <f t="shared" si="181"/>
        <v>0</v>
      </c>
      <c r="AD1285" s="62">
        <f t="shared" si="181"/>
        <v>0</v>
      </c>
      <c r="AE1285" s="62">
        <f t="shared" si="181"/>
        <v>0</v>
      </c>
      <c r="AF1285" s="62">
        <f t="shared" si="181"/>
        <v>630.03708682226079</v>
      </c>
      <c r="AG1285" s="62">
        <f t="shared" si="181"/>
        <v>0</v>
      </c>
      <c r="AH1285" s="62">
        <f t="shared" si="181"/>
        <v>0</v>
      </c>
      <c r="AI1285" s="62">
        <f t="shared" si="181"/>
        <v>0</v>
      </c>
    </row>
    <row r="1286" spans="15:35" x14ac:dyDescent="0.2">
      <c r="O1286" s="62">
        <f t="shared" si="174"/>
        <v>630.03708682226079</v>
      </c>
      <c r="P1286" s="62" t="str">
        <f t="shared" si="175"/>
        <v>North America</v>
      </c>
      <c r="R1286" s="62">
        <f t="shared" si="177"/>
        <v>9592.5</v>
      </c>
      <c r="S1286" s="62">
        <f t="shared" si="176"/>
        <v>0</v>
      </c>
      <c r="T1286" s="62">
        <f t="shared" si="181"/>
        <v>0</v>
      </c>
      <c r="U1286" s="62">
        <f t="shared" si="181"/>
        <v>0</v>
      </c>
      <c r="V1286" s="62">
        <f t="shared" si="181"/>
        <v>0</v>
      </c>
      <c r="W1286" s="62">
        <f t="shared" si="181"/>
        <v>0</v>
      </c>
      <c r="X1286" s="62">
        <f t="shared" si="181"/>
        <v>0</v>
      </c>
      <c r="Y1286" s="62">
        <f t="shared" si="181"/>
        <v>0</v>
      </c>
      <c r="Z1286" s="62">
        <f t="shared" si="181"/>
        <v>0</v>
      </c>
      <c r="AA1286" s="62">
        <f t="shared" si="181"/>
        <v>0</v>
      </c>
      <c r="AB1286" s="62">
        <f t="shared" si="181"/>
        <v>0</v>
      </c>
      <c r="AC1286" s="62">
        <f t="shared" si="181"/>
        <v>0</v>
      </c>
      <c r="AD1286" s="62">
        <f t="shared" si="181"/>
        <v>0</v>
      </c>
      <c r="AE1286" s="62">
        <f t="shared" si="181"/>
        <v>0</v>
      </c>
      <c r="AF1286" s="62">
        <f t="shared" si="181"/>
        <v>630.03708682226079</v>
      </c>
      <c r="AG1286" s="62">
        <f t="shared" si="181"/>
        <v>0</v>
      </c>
      <c r="AH1286" s="62">
        <f t="shared" si="181"/>
        <v>0</v>
      </c>
      <c r="AI1286" s="62">
        <f t="shared" si="181"/>
        <v>0</v>
      </c>
    </row>
    <row r="1287" spans="15:35" x14ac:dyDescent="0.2">
      <c r="O1287" s="62">
        <f t="shared" si="174"/>
        <v>630.03708682226079</v>
      </c>
      <c r="P1287" s="62" t="str">
        <f t="shared" si="175"/>
        <v>North America</v>
      </c>
      <c r="R1287" s="62">
        <f t="shared" si="177"/>
        <v>9600</v>
      </c>
      <c r="S1287" s="62">
        <f t="shared" si="176"/>
        <v>0</v>
      </c>
      <c r="T1287" s="62">
        <f t="shared" si="181"/>
        <v>0</v>
      </c>
      <c r="U1287" s="62">
        <f t="shared" si="181"/>
        <v>0</v>
      </c>
      <c r="V1287" s="62">
        <f t="shared" si="181"/>
        <v>0</v>
      </c>
      <c r="W1287" s="62">
        <f t="shared" si="181"/>
        <v>0</v>
      </c>
      <c r="X1287" s="62">
        <f t="shared" si="181"/>
        <v>0</v>
      </c>
      <c r="Y1287" s="62">
        <f t="shared" si="181"/>
        <v>0</v>
      </c>
      <c r="Z1287" s="62">
        <f t="shared" si="181"/>
        <v>0</v>
      </c>
      <c r="AA1287" s="62">
        <f t="shared" si="181"/>
        <v>0</v>
      </c>
      <c r="AB1287" s="62">
        <f t="shared" si="181"/>
        <v>0</v>
      </c>
      <c r="AC1287" s="62">
        <f t="shared" si="181"/>
        <v>0</v>
      </c>
      <c r="AD1287" s="62">
        <f t="shared" si="181"/>
        <v>0</v>
      </c>
      <c r="AE1287" s="62">
        <f t="shared" si="181"/>
        <v>0</v>
      </c>
      <c r="AF1287" s="62">
        <f t="shared" si="181"/>
        <v>630.03708682226079</v>
      </c>
      <c r="AG1287" s="62">
        <f t="shared" si="181"/>
        <v>0</v>
      </c>
      <c r="AH1287" s="62">
        <f t="shared" si="181"/>
        <v>0</v>
      </c>
      <c r="AI1287" s="62">
        <f t="shared" si="181"/>
        <v>0</v>
      </c>
    </row>
    <row r="1288" spans="15:35" x14ac:dyDescent="0.2">
      <c r="O1288" s="62">
        <f t="shared" ref="O1288:O1351" si="182">VLOOKUP(R1288,L:M,2,1)</f>
        <v>630.03708682226079</v>
      </c>
      <c r="P1288" s="62" t="str">
        <f t="shared" ref="P1288:P1351" si="183">INDEX($J:$J,MATCH(O1288,$M:$M,0),1)</f>
        <v>North America</v>
      </c>
      <c r="R1288" s="62">
        <f t="shared" si="177"/>
        <v>9607.5</v>
      </c>
      <c r="S1288" s="62">
        <f t="shared" ref="S1288:S1351" si="184">IF($R1288&gt;MAX($L:$L),0,IF($P1288=S$6,$O1288,0))</f>
        <v>0</v>
      </c>
      <c r="T1288" s="62">
        <f t="shared" si="181"/>
        <v>0</v>
      </c>
      <c r="U1288" s="62">
        <f t="shared" si="181"/>
        <v>0</v>
      </c>
      <c r="V1288" s="62">
        <f t="shared" si="181"/>
        <v>0</v>
      </c>
      <c r="W1288" s="62">
        <f t="shared" si="181"/>
        <v>0</v>
      </c>
      <c r="X1288" s="62">
        <f t="shared" si="181"/>
        <v>0</v>
      </c>
      <c r="Y1288" s="62">
        <f t="shared" si="181"/>
        <v>0</v>
      </c>
      <c r="Z1288" s="62">
        <f t="shared" si="181"/>
        <v>0</v>
      </c>
      <c r="AA1288" s="62">
        <f t="shared" si="181"/>
        <v>0</v>
      </c>
      <c r="AB1288" s="62">
        <f t="shared" si="181"/>
        <v>0</v>
      </c>
      <c r="AC1288" s="62">
        <f t="shared" si="181"/>
        <v>0</v>
      </c>
      <c r="AD1288" s="62">
        <f t="shared" si="181"/>
        <v>0</v>
      </c>
      <c r="AE1288" s="62">
        <f t="shared" si="181"/>
        <v>0</v>
      </c>
      <c r="AF1288" s="62">
        <f t="shared" si="181"/>
        <v>630.03708682226079</v>
      </c>
      <c r="AG1288" s="62">
        <f t="shared" si="181"/>
        <v>0</v>
      </c>
      <c r="AH1288" s="62">
        <f t="shared" si="181"/>
        <v>0</v>
      </c>
      <c r="AI1288" s="62">
        <f t="shared" si="181"/>
        <v>0</v>
      </c>
    </row>
    <row r="1289" spans="15:35" x14ac:dyDescent="0.2">
      <c r="O1289" s="62">
        <f t="shared" si="182"/>
        <v>630.03708682226079</v>
      </c>
      <c r="P1289" s="62" t="str">
        <f t="shared" si="183"/>
        <v>North America</v>
      </c>
      <c r="R1289" s="62">
        <f t="shared" ref="R1289:R1352" si="185">R1288+_xlfn.MINIFS($K:$K,$K:$K,"&gt;0")</f>
        <v>9615</v>
      </c>
      <c r="S1289" s="62">
        <f t="shared" si="184"/>
        <v>0</v>
      </c>
      <c r="T1289" s="62">
        <f t="shared" si="181"/>
        <v>0</v>
      </c>
      <c r="U1289" s="62">
        <f t="shared" si="181"/>
        <v>0</v>
      </c>
      <c r="V1289" s="62">
        <f t="shared" si="181"/>
        <v>0</v>
      </c>
      <c r="W1289" s="62">
        <f t="shared" si="181"/>
        <v>0</v>
      </c>
      <c r="X1289" s="62">
        <f t="shared" si="181"/>
        <v>0</v>
      </c>
      <c r="Y1289" s="62">
        <f t="shared" ref="T1289:AI1305" si="186">IF($R1289&gt;MAX($L:$L),0,IF($P1289=Y$6,$O1289,0))</f>
        <v>0</v>
      </c>
      <c r="Z1289" s="62">
        <f t="shared" si="186"/>
        <v>0</v>
      </c>
      <c r="AA1289" s="62">
        <f t="shared" si="186"/>
        <v>0</v>
      </c>
      <c r="AB1289" s="62">
        <f t="shared" si="186"/>
        <v>0</v>
      </c>
      <c r="AC1289" s="62">
        <f t="shared" si="186"/>
        <v>0</v>
      </c>
      <c r="AD1289" s="62">
        <f t="shared" si="186"/>
        <v>0</v>
      </c>
      <c r="AE1289" s="62">
        <f t="shared" si="186"/>
        <v>0</v>
      </c>
      <c r="AF1289" s="62">
        <f t="shared" si="186"/>
        <v>630.03708682226079</v>
      </c>
      <c r="AG1289" s="62">
        <f t="shared" si="186"/>
        <v>0</v>
      </c>
      <c r="AH1289" s="62">
        <f t="shared" si="186"/>
        <v>0</v>
      </c>
      <c r="AI1289" s="62">
        <f t="shared" si="186"/>
        <v>0</v>
      </c>
    </row>
    <row r="1290" spans="15:35" x14ac:dyDescent="0.2">
      <c r="O1290" s="62">
        <f t="shared" si="182"/>
        <v>630.03708682226079</v>
      </c>
      <c r="P1290" s="62" t="str">
        <f t="shared" si="183"/>
        <v>North America</v>
      </c>
      <c r="R1290" s="62">
        <f t="shared" si="185"/>
        <v>9622.5</v>
      </c>
      <c r="S1290" s="62">
        <f t="shared" si="184"/>
        <v>0</v>
      </c>
      <c r="T1290" s="62">
        <f t="shared" si="186"/>
        <v>0</v>
      </c>
      <c r="U1290" s="62">
        <f t="shared" si="186"/>
        <v>0</v>
      </c>
      <c r="V1290" s="62">
        <f t="shared" si="186"/>
        <v>0</v>
      </c>
      <c r="W1290" s="62">
        <f t="shared" si="186"/>
        <v>0</v>
      </c>
      <c r="X1290" s="62">
        <f t="shared" si="186"/>
        <v>0</v>
      </c>
      <c r="Y1290" s="62">
        <f t="shared" si="186"/>
        <v>0</v>
      </c>
      <c r="Z1290" s="62">
        <f t="shared" si="186"/>
        <v>0</v>
      </c>
      <c r="AA1290" s="62">
        <f t="shared" si="186"/>
        <v>0</v>
      </c>
      <c r="AB1290" s="62">
        <f t="shared" si="186"/>
        <v>0</v>
      </c>
      <c r="AC1290" s="62">
        <f t="shared" si="186"/>
        <v>0</v>
      </c>
      <c r="AD1290" s="62">
        <f t="shared" si="186"/>
        <v>0</v>
      </c>
      <c r="AE1290" s="62">
        <f t="shared" si="186"/>
        <v>0</v>
      </c>
      <c r="AF1290" s="62">
        <f t="shared" si="186"/>
        <v>630.03708682226079</v>
      </c>
      <c r="AG1290" s="62">
        <f t="shared" si="186"/>
        <v>0</v>
      </c>
      <c r="AH1290" s="62">
        <f t="shared" si="186"/>
        <v>0</v>
      </c>
      <c r="AI1290" s="62">
        <f t="shared" si="186"/>
        <v>0</v>
      </c>
    </row>
    <row r="1291" spans="15:35" x14ac:dyDescent="0.2">
      <c r="O1291" s="62">
        <f t="shared" si="182"/>
        <v>630.53199662547672</v>
      </c>
      <c r="P1291" s="62" t="str">
        <f t="shared" si="183"/>
        <v>Eastern Asia</v>
      </c>
      <c r="R1291" s="62">
        <f t="shared" si="185"/>
        <v>9630</v>
      </c>
      <c r="S1291" s="62">
        <f t="shared" si="184"/>
        <v>0</v>
      </c>
      <c r="T1291" s="62">
        <f t="shared" si="186"/>
        <v>0</v>
      </c>
      <c r="U1291" s="62">
        <f t="shared" si="186"/>
        <v>0</v>
      </c>
      <c r="V1291" s="62">
        <f t="shared" si="186"/>
        <v>0</v>
      </c>
      <c r="W1291" s="62">
        <f t="shared" si="186"/>
        <v>0</v>
      </c>
      <c r="X1291" s="62">
        <f t="shared" si="186"/>
        <v>630.53199662547672</v>
      </c>
      <c r="Y1291" s="62">
        <f t="shared" si="186"/>
        <v>0</v>
      </c>
      <c r="Z1291" s="62">
        <f t="shared" si="186"/>
        <v>0</v>
      </c>
      <c r="AA1291" s="62">
        <f t="shared" si="186"/>
        <v>0</v>
      </c>
      <c r="AB1291" s="62">
        <f t="shared" si="186"/>
        <v>0</v>
      </c>
      <c r="AC1291" s="62">
        <f t="shared" si="186"/>
        <v>0</v>
      </c>
      <c r="AD1291" s="62">
        <f t="shared" si="186"/>
        <v>0</v>
      </c>
      <c r="AE1291" s="62">
        <f t="shared" si="186"/>
        <v>0</v>
      </c>
      <c r="AF1291" s="62">
        <f t="shared" si="186"/>
        <v>0</v>
      </c>
      <c r="AG1291" s="62">
        <f t="shared" si="186"/>
        <v>0</v>
      </c>
      <c r="AH1291" s="62">
        <f t="shared" si="186"/>
        <v>0</v>
      </c>
      <c r="AI1291" s="62">
        <f t="shared" si="186"/>
        <v>0</v>
      </c>
    </row>
    <row r="1292" spans="15:35" x14ac:dyDescent="0.2">
      <c r="O1292" s="62">
        <f t="shared" si="182"/>
        <v>630.53199662547672</v>
      </c>
      <c r="P1292" s="62" t="str">
        <f t="shared" si="183"/>
        <v>Eastern Asia</v>
      </c>
      <c r="R1292" s="62">
        <f t="shared" si="185"/>
        <v>9637.5</v>
      </c>
      <c r="S1292" s="62">
        <f t="shared" si="184"/>
        <v>0</v>
      </c>
      <c r="T1292" s="62">
        <f t="shared" si="186"/>
        <v>0</v>
      </c>
      <c r="U1292" s="62">
        <f t="shared" si="186"/>
        <v>0</v>
      </c>
      <c r="V1292" s="62">
        <f t="shared" si="186"/>
        <v>0</v>
      </c>
      <c r="W1292" s="62">
        <f t="shared" si="186"/>
        <v>0</v>
      </c>
      <c r="X1292" s="62">
        <f t="shared" si="186"/>
        <v>630.53199662547672</v>
      </c>
      <c r="Y1292" s="62">
        <f t="shared" si="186"/>
        <v>0</v>
      </c>
      <c r="Z1292" s="62">
        <f t="shared" si="186"/>
        <v>0</v>
      </c>
      <c r="AA1292" s="62">
        <f t="shared" si="186"/>
        <v>0</v>
      </c>
      <c r="AB1292" s="62">
        <f t="shared" si="186"/>
        <v>0</v>
      </c>
      <c r="AC1292" s="62">
        <f t="shared" si="186"/>
        <v>0</v>
      </c>
      <c r="AD1292" s="62">
        <f t="shared" si="186"/>
        <v>0</v>
      </c>
      <c r="AE1292" s="62">
        <f t="shared" si="186"/>
        <v>0</v>
      </c>
      <c r="AF1292" s="62">
        <f t="shared" si="186"/>
        <v>0</v>
      </c>
      <c r="AG1292" s="62">
        <f t="shared" si="186"/>
        <v>0</v>
      </c>
      <c r="AH1292" s="62">
        <f t="shared" si="186"/>
        <v>0</v>
      </c>
      <c r="AI1292" s="62">
        <f t="shared" si="186"/>
        <v>0</v>
      </c>
    </row>
    <row r="1293" spans="15:35" x14ac:dyDescent="0.2">
      <c r="O1293" s="62">
        <f t="shared" si="182"/>
        <v>630.53199662547672</v>
      </c>
      <c r="P1293" s="62" t="str">
        <f t="shared" si="183"/>
        <v>Eastern Asia</v>
      </c>
      <c r="R1293" s="62">
        <f t="shared" si="185"/>
        <v>9645</v>
      </c>
      <c r="S1293" s="62">
        <f t="shared" si="184"/>
        <v>0</v>
      </c>
      <c r="T1293" s="62">
        <f t="shared" si="186"/>
        <v>0</v>
      </c>
      <c r="U1293" s="62">
        <f t="shared" si="186"/>
        <v>0</v>
      </c>
      <c r="V1293" s="62">
        <f t="shared" si="186"/>
        <v>0</v>
      </c>
      <c r="W1293" s="62">
        <f t="shared" si="186"/>
        <v>0</v>
      </c>
      <c r="X1293" s="62">
        <f t="shared" si="186"/>
        <v>630.53199662547672</v>
      </c>
      <c r="Y1293" s="62">
        <f t="shared" si="186"/>
        <v>0</v>
      </c>
      <c r="Z1293" s="62">
        <f t="shared" si="186"/>
        <v>0</v>
      </c>
      <c r="AA1293" s="62">
        <f t="shared" si="186"/>
        <v>0</v>
      </c>
      <c r="AB1293" s="62">
        <f t="shared" si="186"/>
        <v>0</v>
      </c>
      <c r="AC1293" s="62">
        <f t="shared" si="186"/>
        <v>0</v>
      </c>
      <c r="AD1293" s="62">
        <f t="shared" si="186"/>
        <v>0</v>
      </c>
      <c r="AE1293" s="62">
        <f t="shared" si="186"/>
        <v>0</v>
      </c>
      <c r="AF1293" s="62">
        <f t="shared" si="186"/>
        <v>0</v>
      </c>
      <c r="AG1293" s="62">
        <f t="shared" si="186"/>
        <v>0</v>
      </c>
      <c r="AH1293" s="62">
        <f t="shared" si="186"/>
        <v>0</v>
      </c>
      <c r="AI1293" s="62">
        <f t="shared" si="186"/>
        <v>0</v>
      </c>
    </row>
    <row r="1294" spans="15:35" x14ac:dyDescent="0.2">
      <c r="O1294" s="62">
        <f t="shared" si="182"/>
        <v>630.53199662547672</v>
      </c>
      <c r="P1294" s="62" t="str">
        <f t="shared" si="183"/>
        <v>Eastern Asia</v>
      </c>
      <c r="R1294" s="62">
        <f t="shared" si="185"/>
        <v>9652.5</v>
      </c>
      <c r="S1294" s="62">
        <f t="shared" si="184"/>
        <v>0</v>
      </c>
      <c r="T1294" s="62">
        <f t="shared" si="186"/>
        <v>0</v>
      </c>
      <c r="U1294" s="62">
        <f t="shared" si="186"/>
        <v>0</v>
      </c>
      <c r="V1294" s="62">
        <f t="shared" si="186"/>
        <v>0</v>
      </c>
      <c r="W1294" s="62">
        <f t="shared" si="186"/>
        <v>0</v>
      </c>
      <c r="X1294" s="62">
        <f t="shared" si="186"/>
        <v>630.53199662547672</v>
      </c>
      <c r="Y1294" s="62">
        <f t="shared" si="186"/>
        <v>0</v>
      </c>
      <c r="Z1294" s="62">
        <f t="shared" si="186"/>
        <v>0</v>
      </c>
      <c r="AA1294" s="62">
        <f t="shared" si="186"/>
        <v>0</v>
      </c>
      <c r="AB1294" s="62">
        <f t="shared" si="186"/>
        <v>0</v>
      </c>
      <c r="AC1294" s="62">
        <f t="shared" si="186"/>
        <v>0</v>
      </c>
      <c r="AD1294" s="62">
        <f t="shared" si="186"/>
        <v>0</v>
      </c>
      <c r="AE1294" s="62">
        <f t="shared" si="186"/>
        <v>0</v>
      </c>
      <c r="AF1294" s="62">
        <f t="shared" si="186"/>
        <v>0</v>
      </c>
      <c r="AG1294" s="62">
        <f t="shared" si="186"/>
        <v>0</v>
      </c>
      <c r="AH1294" s="62">
        <f t="shared" si="186"/>
        <v>0</v>
      </c>
      <c r="AI1294" s="62">
        <f t="shared" si="186"/>
        <v>0</v>
      </c>
    </row>
    <row r="1295" spans="15:35" x14ac:dyDescent="0.2">
      <c r="O1295" s="62">
        <f t="shared" si="182"/>
        <v>630.53199662547672</v>
      </c>
      <c r="P1295" s="62" t="str">
        <f t="shared" si="183"/>
        <v>Eastern Asia</v>
      </c>
      <c r="R1295" s="62">
        <f t="shared" si="185"/>
        <v>9660</v>
      </c>
      <c r="S1295" s="62">
        <f t="shared" si="184"/>
        <v>0</v>
      </c>
      <c r="T1295" s="62">
        <f t="shared" si="186"/>
        <v>0</v>
      </c>
      <c r="U1295" s="62">
        <f t="shared" si="186"/>
        <v>0</v>
      </c>
      <c r="V1295" s="62">
        <f t="shared" si="186"/>
        <v>0</v>
      </c>
      <c r="W1295" s="62">
        <f t="shared" si="186"/>
        <v>0</v>
      </c>
      <c r="X1295" s="62">
        <f t="shared" si="186"/>
        <v>630.53199662547672</v>
      </c>
      <c r="Y1295" s="62">
        <f t="shared" si="186"/>
        <v>0</v>
      </c>
      <c r="Z1295" s="62">
        <f t="shared" si="186"/>
        <v>0</v>
      </c>
      <c r="AA1295" s="62">
        <f t="shared" si="186"/>
        <v>0</v>
      </c>
      <c r="AB1295" s="62">
        <f t="shared" si="186"/>
        <v>0</v>
      </c>
      <c r="AC1295" s="62">
        <f t="shared" si="186"/>
        <v>0</v>
      </c>
      <c r="AD1295" s="62">
        <f t="shared" si="186"/>
        <v>0</v>
      </c>
      <c r="AE1295" s="62">
        <f t="shared" si="186"/>
        <v>0</v>
      </c>
      <c r="AF1295" s="62">
        <f t="shared" si="186"/>
        <v>0</v>
      </c>
      <c r="AG1295" s="62">
        <f t="shared" si="186"/>
        <v>0</v>
      </c>
      <c r="AH1295" s="62">
        <f t="shared" si="186"/>
        <v>0</v>
      </c>
      <c r="AI1295" s="62">
        <f t="shared" si="186"/>
        <v>0</v>
      </c>
    </row>
    <row r="1296" spans="15:35" x14ac:dyDescent="0.2">
      <c r="O1296" s="62">
        <f t="shared" si="182"/>
        <v>630.53199662547672</v>
      </c>
      <c r="P1296" s="62" t="str">
        <f t="shared" si="183"/>
        <v>Eastern Asia</v>
      </c>
      <c r="R1296" s="62">
        <f t="shared" si="185"/>
        <v>9667.5</v>
      </c>
      <c r="S1296" s="62">
        <f t="shared" si="184"/>
        <v>0</v>
      </c>
      <c r="T1296" s="62">
        <f t="shared" si="186"/>
        <v>0</v>
      </c>
      <c r="U1296" s="62">
        <f t="shared" si="186"/>
        <v>0</v>
      </c>
      <c r="V1296" s="62">
        <f t="shared" si="186"/>
        <v>0</v>
      </c>
      <c r="W1296" s="62">
        <f t="shared" si="186"/>
        <v>0</v>
      </c>
      <c r="X1296" s="62">
        <f t="shared" si="186"/>
        <v>630.53199662547672</v>
      </c>
      <c r="Y1296" s="62">
        <f t="shared" si="186"/>
        <v>0</v>
      </c>
      <c r="Z1296" s="62">
        <f t="shared" si="186"/>
        <v>0</v>
      </c>
      <c r="AA1296" s="62">
        <f t="shared" si="186"/>
        <v>0</v>
      </c>
      <c r="AB1296" s="62">
        <f t="shared" si="186"/>
        <v>0</v>
      </c>
      <c r="AC1296" s="62">
        <f t="shared" si="186"/>
        <v>0</v>
      </c>
      <c r="AD1296" s="62">
        <f t="shared" si="186"/>
        <v>0</v>
      </c>
      <c r="AE1296" s="62">
        <f t="shared" si="186"/>
        <v>0</v>
      </c>
      <c r="AF1296" s="62">
        <f t="shared" si="186"/>
        <v>0</v>
      </c>
      <c r="AG1296" s="62">
        <f t="shared" si="186"/>
        <v>0</v>
      </c>
      <c r="AH1296" s="62">
        <f t="shared" si="186"/>
        <v>0</v>
      </c>
      <c r="AI1296" s="62">
        <f t="shared" si="186"/>
        <v>0</v>
      </c>
    </row>
    <row r="1297" spans="15:35" x14ac:dyDescent="0.2">
      <c r="O1297" s="62">
        <f t="shared" si="182"/>
        <v>630.53199662547672</v>
      </c>
      <c r="P1297" s="62" t="str">
        <f t="shared" si="183"/>
        <v>Eastern Asia</v>
      </c>
      <c r="R1297" s="62">
        <f t="shared" si="185"/>
        <v>9675</v>
      </c>
      <c r="S1297" s="62">
        <f t="shared" si="184"/>
        <v>0</v>
      </c>
      <c r="T1297" s="62">
        <f t="shared" si="186"/>
        <v>0</v>
      </c>
      <c r="U1297" s="62">
        <f t="shared" si="186"/>
        <v>0</v>
      </c>
      <c r="V1297" s="62">
        <f t="shared" si="186"/>
        <v>0</v>
      </c>
      <c r="W1297" s="62">
        <f t="shared" si="186"/>
        <v>0</v>
      </c>
      <c r="X1297" s="62">
        <f t="shared" si="186"/>
        <v>630.53199662547672</v>
      </c>
      <c r="Y1297" s="62">
        <f t="shared" si="186"/>
        <v>0</v>
      </c>
      <c r="Z1297" s="62">
        <f t="shared" si="186"/>
        <v>0</v>
      </c>
      <c r="AA1297" s="62">
        <f t="shared" si="186"/>
        <v>0</v>
      </c>
      <c r="AB1297" s="62">
        <f t="shared" si="186"/>
        <v>0</v>
      </c>
      <c r="AC1297" s="62">
        <f t="shared" si="186"/>
        <v>0</v>
      </c>
      <c r="AD1297" s="62">
        <f t="shared" si="186"/>
        <v>0</v>
      </c>
      <c r="AE1297" s="62">
        <f t="shared" si="186"/>
        <v>0</v>
      </c>
      <c r="AF1297" s="62">
        <f t="shared" si="186"/>
        <v>0</v>
      </c>
      <c r="AG1297" s="62">
        <f t="shared" si="186"/>
        <v>0</v>
      </c>
      <c r="AH1297" s="62">
        <f t="shared" si="186"/>
        <v>0</v>
      </c>
      <c r="AI1297" s="62">
        <f t="shared" si="186"/>
        <v>0</v>
      </c>
    </row>
    <row r="1298" spans="15:35" x14ac:dyDescent="0.2">
      <c r="O1298" s="62">
        <f t="shared" si="182"/>
        <v>630.53199662547672</v>
      </c>
      <c r="P1298" s="62" t="str">
        <f t="shared" si="183"/>
        <v>Eastern Asia</v>
      </c>
      <c r="R1298" s="62">
        <f t="shared" si="185"/>
        <v>9682.5</v>
      </c>
      <c r="S1298" s="62">
        <f t="shared" si="184"/>
        <v>0</v>
      </c>
      <c r="T1298" s="62">
        <f t="shared" si="186"/>
        <v>0</v>
      </c>
      <c r="U1298" s="62">
        <f t="shared" si="186"/>
        <v>0</v>
      </c>
      <c r="V1298" s="62">
        <f t="shared" si="186"/>
        <v>0</v>
      </c>
      <c r="W1298" s="62">
        <f t="shared" si="186"/>
        <v>0</v>
      </c>
      <c r="X1298" s="62">
        <f t="shared" si="186"/>
        <v>630.53199662547672</v>
      </c>
      <c r="Y1298" s="62">
        <f t="shared" si="186"/>
        <v>0</v>
      </c>
      <c r="Z1298" s="62">
        <f t="shared" si="186"/>
        <v>0</v>
      </c>
      <c r="AA1298" s="62">
        <f t="shared" si="186"/>
        <v>0</v>
      </c>
      <c r="AB1298" s="62">
        <f t="shared" si="186"/>
        <v>0</v>
      </c>
      <c r="AC1298" s="62">
        <f t="shared" si="186"/>
        <v>0</v>
      </c>
      <c r="AD1298" s="62">
        <f t="shared" si="186"/>
        <v>0</v>
      </c>
      <c r="AE1298" s="62">
        <f t="shared" si="186"/>
        <v>0</v>
      </c>
      <c r="AF1298" s="62">
        <f t="shared" si="186"/>
        <v>0</v>
      </c>
      <c r="AG1298" s="62">
        <f t="shared" si="186"/>
        <v>0</v>
      </c>
      <c r="AH1298" s="62">
        <f t="shared" si="186"/>
        <v>0</v>
      </c>
      <c r="AI1298" s="62">
        <f t="shared" si="186"/>
        <v>0</v>
      </c>
    </row>
    <row r="1299" spans="15:35" x14ac:dyDescent="0.2">
      <c r="O1299" s="62">
        <f t="shared" si="182"/>
        <v>630.53199662547672</v>
      </c>
      <c r="P1299" s="62" t="str">
        <f t="shared" si="183"/>
        <v>Eastern Asia</v>
      </c>
      <c r="R1299" s="62">
        <f t="shared" si="185"/>
        <v>9690</v>
      </c>
      <c r="S1299" s="62">
        <f t="shared" si="184"/>
        <v>0</v>
      </c>
      <c r="T1299" s="62">
        <f t="shared" si="186"/>
        <v>0</v>
      </c>
      <c r="U1299" s="62">
        <f t="shared" si="186"/>
        <v>0</v>
      </c>
      <c r="V1299" s="62">
        <f t="shared" si="186"/>
        <v>0</v>
      </c>
      <c r="W1299" s="62">
        <f t="shared" si="186"/>
        <v>0</v>
      </c>
      <c r="X1299" s="62">
        <f t="shared" si="186"/>
        <v>630.53199662547672</v>
      </c>
      <c r="Y1299" s="62">
        <f t="shared" si="186"/>
        <v>0</v>
      </c>
      <c r="Z1299" s="62">
        <f t="shared" si="186"/>
        <v>0</v>
      </c>
      <c r="AA1299" s="62">
        <f t="shared" si="186"/>
        <v>0</v>
      </c>
      <c r="AB1299" s="62">
        <f t="shared" si="186"/>
        <v>0</v>
      </c>
      <c r="AC1299" s="62">
        <f t="shared" si="186"/>
        <v>0</v>
      </c>
      <c r="AD1299" s="62">
        <f t="shared" si="186"/>
        <v>0</v>
      </c>
      <c r="AE1299" s="62">
        <f t="shared" si="186"/>
        <v>0</v>
      </c>
      <c r="AF1299" s="62">
        <f t="shared" si="186"/>
        <v>0</v>
      </c>
      <c r="AG1299" s="62">
        <f t="shared" si="186"/>
        <v>0</v>
      </c>
      <c r="AH1299" s="62">
        <f t="shared" si="186"/>
        <v>0</v>
      </c>
      <c r="AI1299" s="62">
        <f t="shared" si="186"/>
        <v>0</v>
      </c>
    </row>
    <row r="1300" spans="15:35" x14ac:dyDescent="0.2">
      <c r="O1300" s="62">
        <f t="shared" si="182"/>
        <v>630.53199662547672</v>
      </c>
      <c r="P1300" s="62" t="str">
        <f t="shared" si="183"/>
        <v>Eastern Asia</v>
      </c>
      <c r="R1300" s="62">
        <f t="shared" si="185"/>
        <v>9697.5</v>
      </c>
      <c r="S1300" s="62">
        <f t="shared" si="184"/>
        <v>0</v>
      </c>
      <c r="T1300" s="62">
        <f t="shared" si="186"/>
        <v>0</v>
      </c>
      <c r="U1300" s="62">
        <f t="shared" si="186"/>
        <v>0</v>
      </c>
      <c r="V1300" s="62">
        <f t="shared" si="186"/>
        <v>0</v>
      </c>
      <c r="W1300" s="62">
        <f t="shared" si="186"/>
        <v>0</v>
      </c>
      <c r="X1300" s="62">
        <f t="shared" si="186"/>
        <v>630.53199662547672</v>
      </c>
      <c r="Y1300" s="62">
        <f t="shared" si="186"/>
        <v>0</v>
      </c>
      <c r="Z1300" s="62">
        <f t="shared" si="186"/>
        <v>0</v>
      </c>
      <c r="AA1300" s="62">
        <f t="shared" si="186"/>
        <v>0</v>
      </c>
      <c r="AB1300" s="62">
        <f t="shared" si="186"/>
        <v>0</v>
      </c>
      <c r="AC1300" s="62">
        <f t="shared" si="186"/>
        <v>0</v>
      </c>
      <c r="AD1300" s="62">
        <f t="shared" si="186"/>
        <v>0</v>
      </c>
      <c r="AE1300" s="62">
        <f t="shared" si="186"/>
        <v>0</v>
      </c>
      <c r="AF1300" s="62">
        <f t="shared" si="186"/>
        <v>0</v>
      </c>
      <c r="AG1300" s="62">
        <f t="shared" si="186"/>
        <v>0</v>
      </c>
      <c r="AH1300" s="62">
        <f t="shared" si="186"/>
        <v>0</v>
      </c>
      <c r="AI1300" s="62">
        <f t="shared" si="186"/>
        <v>0</v>
      </c>
    </row>
    <row r="1301" spans="15:35" x14ac:dyDescent="0.2">
      <c r="O1301" s="62">
        <f t="shared" si="182"/>
        <v>630.53199662547672</v>
      </c>
      <c r="P1301" s="62" t="str">
        <f t="shared" si="183"/>
        <v>Eastern Asia</v>
      </c>
      <c r="R1301" s="62">
        <f t="shared" si="185"/>
        <v>9705</v>
      </c>
      <c r="S1301" s="62">
        <f t="shared" si="184"/>
        <v>0</v>
      </c>
      <c r="T1301" s="62">
        <f t="shared" si="186"/>
        <v>0</v>
      </c>
      <c r="U1301" s="62">
        <f t="shared" si="186"/>
        <v>0</v>
      </c>
      <c r="V1301" s="62">
        <f t="shared" si="186"/>
        <v>0</v>
      </c>
      <c r="W1301" s="62">
        <f t="shared" si="186"/>
        <v>0</v>
      </c>
      <c r="X1301" s="62">
        <f t="shared" si="186"/>
        <v>630.53199662547672</v>
      </c>
      <c r="Y1301" s="62">
        <f t="shared" si="186"/>
        <v>0</v>
      </c>
      <c r="Z1301" s="62">
        <f t="shared" si="186"/>
        <v>0</v>
      </c>
      <c r="AA1301" s="62">
        <f t="shared" si="186"/>
        <v>0</v>
      </c>
      <c r="AB1301" s="62">
        <f t="shared" si="186"/>
        <v>0</v>
      </c>
      <c r="AC1301" s="62">
        <f t="shared" si="186"/>
        <v>0</v>
      </c>
      <c r="AD1301" s="62">
        <f t="shared" si="186"/>
        <v>0</v>
      </c>
      <c r="AE1301" s="62">
        <f t="shared" si="186"/>
        <v>0</v>
      </c>
      <c r="AF1301" s="62">
        <f t="shared" si="186"/>
        <v>0</v>
      </c>
      <c r="AG1301" s="62">
        <f t="shared" si="186"/>
        <v>0</v>
      </c>
      <c r="AH1301" s="62">
        <f t="shared" si="186"/>
        <v>0</v>
      </c>
      <c r="AI1301" s="62">
        <f t="shared" si="186"/>
        <v>0</v>
      </c>
    </row>
    <row r="1302" spans="15:35" x14ac:dyDescent="0.2">
      <c r="O1302" s="62">
        <f t="shared" si="182"/>
        <v>630.53199662547672</v>
      </c>
      <c r="P1302" s="62" t="str">
        <f t="shared" si="183"/>
        <v>Eastern Asia</v>
      </c>
      <c r="R1302" s="62">
        <f t="shared" si="185"/>
        <v>9712.5</v>
      </c>
      <c r="S1302" s="62">
        <f t="shared" si="184"/>
        <v>0</v>
      </c>
      <c r="T1302" s="62">
        <f t="shared" si="186"/>
        <v>0</v>
      </c>
      <c r="U1302" s="62">
        <f t="shared" si="186"/>
        <v>0</v>
      </c>
      <c r="V1302" s="62">
        <f t="shared" si="186"/>
        <v>0</v>
      </c>
      <c r="W1302" s="62">
        <f t="shared" si="186"/>
        <v>0</v>
      </c>
      <c r="X1302" s="62">
        <f t="shared" si="186"/>
        <v>630.53199662547672</v>
      </c>
      <c r="Y1302" s="62">
        <f t="shared" si="186"/>
        <v>0</v>
      </c>
      <c r="Z1302" s="62">
        <f t="shared" si="186"/>
        <v>0</v>
      </c>
      <c r="AA1302" s="62">
        <f t="shared" si="186"/>
        <v>0</v>
      </c>
      <c r="AB1302" s="62">
        <f t="shared" si="186"/>
        <v>0</v>
      </c>
      <c r="AC1302" s="62">
        <f t="shared" si="186"/>
        <v>0</v>
      </c>
      <c r="AD1302" s="62">
        <f t="shared" si="186"/>
        <v>0</v>
      </c>
      <c r="AE1302" s="62">
        <f t="shared" si="186"/>
        <v>0</v>
      </c>
      <c r="AF1302" s="62">
        <f t="shared" si="186"/>
        <v>0</v>
      </c>
      <c r="AG1302" s="62">
        <f t="shared" si="186"/>
        <v>0</v>
      </c>
      <c r="AH1302" s="62">
        <f t="shared" si="186"/>
        <v>0</v>
      </c>
      <c r="AI1302" s="62">
        <f t="shared" si="186"/>
        <v>0</v>
      </c>
    </row>
    <row r="1303" spans="15:35" x14ac:dyDescent="0.2">
      <c r="O1303" s="62">
        <f t="shared" si="182"/>
        <v>630.53199662547672</v>
      </c>
      <c r="P1303" s="62" t="str">
        <f t="shared" si="183"/>
        <v>Eastern Asia</v>
      </c>
      <c r="R1303" s="62">
        <f t="shared" si="185"/>
        <v>9720</v>
      </c>
      <c r="S1303" s="62">
        <f t="shared" si="184"/>
        <v>0</v>
      </c>
      <c r="T1303" s="62">
        <f t="shared" si="186"/>
        <v>0</v>
      </c>
      <c r="U1303" s="62">
        <f t="shared" si="186"/>
        <v>0</v>
      </c>
      <c r="V1303" s="62">
        <f t="shared" si="186"/>
        <v>0</v>
      </c>
      <c r="W1303" s="62">
        <f t="shared" si="186"/>
        <v>0</v>
      </c>
      <c r="X1303" s="62">
        <f t="shared" si="186"/>
        <v>630.53199662547672</v>
      </c>
      <c r="Y1303" s="62">
        <f t="shared" si="186"/>
        <v>0</v>
      </c>
      <c r="Z1303" s="62">
        <f t="shared" si="186"/>
        <v>0</v>
      </c>
      <c r="AA1303" s="62">
        <f t="shared" si="186"/>
        <v>0</v>
      </c>
      <c r="AB1303" s="62">
        <f t="shared" si="186"/>
        <v>0</v>
      </c>
      <c r="AC1303" s="62">
        <f t="shared" si="186"/>
        <v>0</v>
      </c>
      <c r="AD1303" s="62">
        <f t="shared" si="186"/>
        <v>0</v>
      </c>
      <c r="AE1303" s="62">
        <f t="shared" si="186"/>
        <v>0</v>
      </c>
      <c r="AF1303" s="62">
        <f t="shared" si="186"/>
        <v>0</v>
      </c>
      <c r="AG1303" s="62">
        <f t="shared" si="186"/>
        <v>0</v>
      </c>
      <c r="AH1303" s="62">
        <f t="shared" si="186"/>
        <v>0</v>
      </c>
      <c r="AI1303" s="62">
        <f t="shared" si="186"/>
        <v>0</v>
      </c>
    </row>
    <row r="1304" spans="15:35" x14ac:dyDescent="0.2">
      <c r="O1304" s="62">
        <f t="shared" si="182"/>
        <v>630.53199662547672</v>
      </c>
      <c r="P1304" s="62" t="str">
        <f t="shared" si="183"/>
        <v>Eastern Asia</v>
      </c>
      <c r="R1304" s="62">
        <f t="shared" si="185"/>
        <v>9727.5</v>
      </c>
      <c r="S1304" s="62">
        <f t="shared" si="184"/>
        <v>0</v>
      </c>
      <c r="T1304" s="62">
        <f t="shared" si="186"/>
        <v>0</v>
      </c>
      <c r="U1304" s="62">
        <f t="shared" si="186"/>
        <v>0</v>
      </c>
      <c r="V1304" s="62">
        <f t="shared" si="186"/>
        <v>0</v>
      </c>
      <c r="W1304" s="62">
        <f t="shared" si="186"/>
        <v>0</v>
      </c>
      <c r="X1304" s="62">
        <f t="shared" si="186"/>
        <v>630.53199662547672</v>
      </c>
      <c r="Y1304" s="62">
        <f t="shared" si="186"/>
        <v>0</v>
      </c>
      <c r="Z1304" s="62">
        <f t="shared" si="186"/>
        <v>0</v>
      </c>
      <c r="AA1304" s="62">
        <f t="shared" si="186"/>
        <v>0</v>
      </c>
      <c r="AB1304" s="62">
        <f t="shared" si="186"/>
        <v>0</v>
      </c>
      <c r="AC1304" s="62">
        <f t="shared" si="186"/>
        <v>0</v>
      </c>
      <c r="AD1304" s="62">
        <f t="shared" si="186"/>
        <v>0</v>
      </c>
      <c r="AE1304" s="62">
        <f t="shared" si="186"/>
        <v>0</v>
      </c>
      <c r="AF1304" s="62">
        <f t="shared" si="186"/>
        <v>0</v>
      </c>
      <c r="AG1304" s="62">
        <f t="shared" si="186"/>
        <v>0</v>
      </c>
      <c r="AH1304" s="62">
        <f t="shared" si="186"/>
        <v>0</v>
      </c>
      <c r="AI1304" s="62">
        <f t="shared" si="186"/>
        <v>0</v>
      </c>
    </row>
    <row r="1305" spans="15:35" x14ac:dyDescent="0.2">
      <c r="O1305" s="62">
        <f t="shared" si="182"/>
        <v>630.53199662547672</v>
      </c>
      <c r="P1305" s="62" t="str">
        <f t="shared" si="183"/>
        <v>Eastern Asia</v>
      </c>
      <c r="R1305" s="62">
        <f t="shared" si="185"/>
        <v>9735</v>
      </c>
      <c r="S1305" s="62">
        <f t="shared" si="184"/>
        <v>0</v>
      </c>
      <c r="T1305" s="62">
        <f t="shared" si="186"/>
        <v>0</v>
      </c>
      <c r="U1305" s="62">
        <f t="shared" si="186"/>
        <v>0</v>
      </c>
      <c r="V1305" s="62">
        <f t="shared" si="186"/>
        <v>0</v>
      </c>
      <c r="W1305" s="62">
        <f t="shared" si="186"/>
        <v>0</v>
      </c>
      <c r="X1305" s="62">
        <f t="shared" ref="T1305:AI1321" si="187">IF($R1305&gt;MAX($L:$L),0,IF($P1305=X$6,$O1305,0))</f>
        <v>630.53199662547672</v>
      </c>
      <c r="Y1305" s="62">
        <f t="shared" si="187"/>
        <v>0</v>
      </c>
      <c r="Z1305" s="62">
        <f t="shared" si="187"/>
        <v>0</v>
      </c>
      <c r="AA1305" s="62">
        <f t="shared" si="187"/>
        <v>0</v>
      </c>
      <c r="AB1305" s="62">
        <f t="shared" si="187"/>
        <v>0</v>
      </c>
      <c r="AC1305" s="62">
        <f t="shared" si="187"/>
        <v>0</v>
      </c>
      <c r="AD1305" s="62">
        <f t="shared" si="187"/>
        <v>0</v>
      </c>
      <c r="AE1305" s="62">
        <f t="shared" si="187"/>
        <v>0</v>
      </c>
      <c r="AF1305" s="62">
        <f t="shared" si="187"/>
        <v>0</v>
      </c>
      <c r="AG1305" s="62">
        <f t="shared" si="187"/>
        <v>0</v>
      </c>
      <c r="AH1305" s="62">
        <f t="shared" si="187"/>
        <v>0</v>
      </c>
      <c r="AI1305" s="62">
        <f t="shared" si="187"/>
        <v>0</v>
      </c>
    </row>
    <row r="1306" spans="15:35" x14ac:dyDescent="0.2">
      <c r="O1306" s="62">
        <f t="shared" si="182"/>
        <v>630.53199662547672</v>
      </c>
      <c r="P1306" s="62" t="str">
        <f t="shared" si="183"/>
        <v>Eastern Asia</v>
      </c>
      <c r="R1306" s="62">
        <f t="shared" si="185"/>
        <v>9742.5</v>
      </c>
      <c r="S1306" s="62">
        <f t="shared" si="184"/>
        <v>0</v>
      </c>
      <c r="T1306" s="62">
        <f t="shared" si="187"/>
        <v>0</v>
      </c>
      <c r="U1306" s="62">
        <f t="shared" si="187"/>
        <v>0</v>
      </c>
      <c r="V1306" s="62">
        <f t="shared" si="187"/>
        <v>0</v>
      </c>
      <c r="W1306" s="62">
        <f t="shared" si="187"/>
        <v>0</v>
      </c>
      <c r="X1306" s="62">
        <f t="shared" si="187"/>
        <v>630.53199662547672</v>
      </c>
      <c r="Y1306" s="62">
        <f t="shared" si="187"/>
        <v>0</v>
      </c>
      <c r="Z1306" s="62">
        <f t="shared" si="187"/>
        <v>0</v>
      </c>
      <c r="AA1306" s="62">
        <f t="shared" si="187"/>
        <v>0</v>
      </c>
      <c r="AB1306" s="62">
        <f t="shared" si="187"/>
        <v>0</v>
      </c>
      <c r="AC1306" s="62">
        <f t="shared" si="187"/>
        <v>0</v>
      </c>
      <c r="AD1306" s="62">
        <f t="shared" si="187"/>
        <v>0</v>
      </c>
      <c r="AE1306" s="62">
        <f t="shared" si="187"/>
        <v>0</v>
      </c>
      <c r="AF1306" s="62">
        <f t="shared" si="187"/>
        <v>0</v>
      </c>
      <c r="AG1306" s="62">
        <f t="shared" si="187"/>
        <v>0</v>
      </c>
      <c r="AH1306" s="62">
        <f t="shared" si="187"/>
        <v>0</v>
      </c>
      <c r="AI1306" s="62">
        <f t="shared" si="187"/>
        <v>0</v>
      </c>
    </row>
    <row r="1307" spans="15:35" x14ac:dyDescent="0.2">
      <c r="O1307" s="62">
        <f t="shared" si="182"/>
        <v>630.53199662547672</v>
      </c>
      <c r="P1307" s="62" t="str">
        <f t="shared" si="183"/>
        <v>Eastern Asia</v>
      </c>
      <c r="R1307" s="62">
        <f t="shared" si="185"/>
        <v>9750</v>
      </c>
      <c r="S1307" s="62">
        <f t="shared" si="184"/>
        <v>0</v>
      </c>
      <c r="T1307" s="62">
        <f t="shared" si="187"/>
        <v>0</v>
      </c>
      <c r="U1307" s="62">
        <f t="shared" si="187"/>
        <v>0</v>
      </c>
      <c r="V1307" s="62">
        <f t="shared" si="187"/>
        <v>0</v>
      </c>
      <c r="W1307" s="62">
        <f t="shared" si="187"/>
        <v>0</v>
      </c>
      <c r="X1307" s="62">
        <f t="shared" si="187"/>
        <v>630.53199662547672</v>
      </c>
      <c r="Y1307" s="62">
        <f t="shared" si="187"/>
        <v>0</v>
      </c>
      <c r="Z1307" s="62">
        <f t="shared" si="187"/>
        <v>0</v>
      </c>
      <c r="AA1307" s="62">
        <f t="shared" si="187"/>
        <v>0</v>
      </c>
      <c r="AB1307" s="62">
        <f t="shared" si="187"/>
        <v>0</v>
      </c>
      <c r="AC1307" s="62">
        <f t="shared" si="187"/>
        <v>0</v>
      </c>
      <c r="AD1307" s="62">
        <f t="shared" si="187"/>
        <v>0</v>
      </c>
      <c r="AE1307" s="62">
        <f t="shared" si="187"/>
        <v>0</v>
      </c>
      <c r="AF1307" s="62">
        <f t="shared" si="187"/>
        <v>0</v>
      </c>
      <c r="AG1307" s="62">
        <f t="shared" si="187"/>
        <v>0</v>
      </c>
      <c r="AH1307" s="62">
        <f t="shared" si="187"/>
        <v>0</v>
      </c>
      <c r="AI1307" s="62">
        <f t="shared" si="187"/>
        <v>0</v>
      </c>
    </row>
    <row r="1308" spans="15:35" x14ac:dyDescent="0.2">
      <c r="O1308" s="62">
        <f t="shared" si="182"/>
        <v>630.53199662547672</v>
      </c>
      <c r="P1308" s="62" t="str">
        <f t="shared" si="183"/>
        <v>Eastern Asia</v>
      </c>
      <c r="R1308" s="62">
        <f t="shared" si="185"/>
        <v>9757.5</v>
      </c>
      <c r="S1308" s="62">
        <f t="shared" si="184"/>
        <v>0</v>
      </c>
      <c r="T1308" s="62">
        <f t="shared" si="187"/>
        <v>0</v>
      </c>
      <c r="U1308" s="62">
        <f t="shared" si="187"/>
        <v>0</v>
      </c>
      <c r="V1308" s="62">
        <f t="shared" si="187"/>
        <v>0</v>
      </c>
      <c r="W1308" s="62">
        <f t="shared" si="187"/>
        <v>0</v>
      </c>
      <c r="X1308" s="62">
        <f t="shared" si="187"/>
        <v>630.53199662547672</v>
      </c>
      <c r="Y1308" s="62">
        <f t="shared" si="187"/>
        <v>0</v>
      </c>
      <c r="Z1308" s="62">
        <f t="shared" si="187"/>
        <v>0</v>
      </c>
      <c r="AA1308" s="62">
        <f t="shared" si="187"/>
        <v>0</v>
      </c>
      <c r="AB1308" s="62">
        <f t="shared" si="187"/>
        <v>0</v>
      </c>
      <c r="AC1308" s="62">
        <f t="shared" si="187"/>
        <v>0</v>
      </c>
      <c r="AD1308" s="62">
        <f t="shared" si="187"/>
        <v>0</v>
      </c>
      <c r="AE1308" s="62">
        <f t="shared" si="187"/>
        <v>0</v>
      </c>
      <c r="AF1308" s="62">
        <f t="shared" si="187"/>
        <v>0</v>
      </c>
      <c r="AG1308" s="62">
        <f t="shared" si="187"/>
        <v>0</v>
      </c>
      <c r="AH1308" s="62">
        <f t="shared" si="187"/>
        <v>0</v>
      </c>
      <c r="AI1308" s="62">
        <f t="shared" si="187"/>
        <v>0</v>
      </c>
    </row>
    <row r="1309" spans="15:35" x14ac:dyDescent="0.2">
      <c r="O1309" s="62">
        <f t="shared" si="182"/>
        <v>630.53199662547672</v>
      </c>
      <c r="P1309" s="62" t="str">
        <f t="shared" si="183"/>
        <v>Eastern Asia</v>
      </c>
      <c r="R1309" s="62">
        <f t="shared" si="185"/>
        <v>9765</v>
      </c>
      <c r="S1309" s="62">
        <f t="shared" si="184"/>
        <v>0</v>
      </c>
      <c r="T1309" s="62">
        <f t="shared" si="187"/>
        <v>0</v>
      </c>
      <c r="U1309" s="62">
        <f t="shared" si="187"/>
        <v>0</v>
      </c>
      <c r="V1309" s="62">
        <f t="shared" si="187"/>
        <v>0</v>
      </c>
      <c r="W1309" s="62">
        <f t="shared" si="187"/>
        <v>0</v>
      </c>
      <c r="X1309" s="62">
        <f t="shared" si="187"/>
        <v>630.53199662547672</v>
      </c>
      <c r="Y1309" s="62">
        <f t="shared" si="187"/>
        <v>0</v>
      </c>
      <c r="Z1309" s="62">
        <f t="shared" si="187"/>
        <v>0</v>
      </c>
      <c r="AA1309" s="62">
        <f t="shared" si="187"/>
        <v>0</v>
      </c>
      <c r="AB1309" s="62">
        <f t="shared" si="187"/>
        <v>0</v>
      </c>
      <c r="AC1309" s="62">
        <f t="shared" si="187"/>
        <v>0</v>
      </c>
      <c r="AD1309" s="62">
        <f t="shared" si="187"/>
        <v>0</v>
      </c>
      <c r="AE1309" s="62">
        <f t="shared" si="187"/>
        <v>0</v>
      </c>
      <c r="AF1309" s="62">
        <f t="shared" si="187"/>
        <v>0</v>
      </c>
      <c r="AG1309" s="62">
        <f t="shared" si="187"/>
        <v>0</v>
      </c>
      <c r="AH1309" s="62">
        <f t="shared" si="187"/>
        <v>0</v>
      </c>
      <c r="AI1309" s="62">
        <f t="shared" si="187"/>
        <v>0</v>
      </c>
    </row>
    <row r="1310" spans="15:35" x14ac:dyDescent="0.2">
      <c r="O1310" s="62">
        <f t="shared" si="182"/>
        <v>630.53199662547672</v>
      </c>
      <c r="P1310" s="62" t="str">
        <f t="shared" si="183"/>
        <v>Eastern Asia</v>
      </c>
      <c r="R1310" s="62">
        <f t="shared" si="185"/>
        <v>9772.5</v>
      </c>
      <c r="S1310" s="62">
        <f t="shared" si="184"/>
        <v>0</v>
      </c>
      <c r="T1310" s="62">
        <f t="shared" si="187"/>
        <v>0</v>
      </c>
      <c r="U1310" s="62">
        <f t="shared" si="187"/>
        <v>0</v>
      </c>
      <c r="V1310" s="62">
        <f t="shared" si="187"/>
        <v>0</v>
      </c>
      <c r="W1310" s="62">
        <f t="shared" si="187"/>
        <v>0</v>
      </c>
      <c r="X1310" s="62">
        <f t="shared" si="187"/>
        <v>630.53199662547672</v>
      </c>
      <c r="Y1310" s="62">
        <f t="shared" si="187"/>
        <v>0</v>
      </c>
      <c r="Z1310" s="62">
        <f t="shared" si="187"/>
        <v>0</v>
      </c>
      <c r="AA1310" s="62">
        <f t="shared" si="187"/>
        <v>0</v>
      </c>
      <c r="AB1310" s="62">
        <f t="shared" si="187"/>
        <v>0</v>
      </c>
      <c r="AC1310" s="62">
        <f t="shared" si="187"/>
        <v>0</v>
      </c>
      <c r="AD1310" s="62">
        <f t="shared" si="187"/>
        <v>0</v>
      </c>
      <c r="AE1310" s="62">
        <f t="shared" si="187"/>
        <v>0</v>
      </c>
      <c r="AF1310" s="62">
        <f t="shared" si="187"/>
        <v>0</v>
      </c>
      <c r="AG1310" s="62">
        <f t="shared" si="187"/>
        <v>0</v>
      </c>
      <c r="AH1310" s="62">
        <f t="shared" si="187"/>
        <v>0</v>
      </c>
      <c r="AI1310" s="62">
        <f t="shared" si="187"/>
        <v>0</v>
      </c>
    </row>
    <row r="1311" spans="15:35" x14ac:dyDescent="0.2">
      <c r="O1311" s="62">
        <f t="shared" si="182"/>
        <v>630.53199662547672</v>
      </c>
      <c r="P1311" s="62" t="str">
        <f t="shared" si="183"/>
        <v>Eastern Asia</v>
      </c>
      <c r="R1311" s="62">
        <f t="shared" si="185"/>
        <v>9780</v>
      </c>
      <c r="S1311" s="62">
        <f t="shared" si="184"/>
        <v>0</v>
      </c>
      <c r="T1311" s="62">
        <f t="shared" si="187"/>
        <v>0</v>
      </c>
      <c r="U1311" s="62">
        <f t="shared" si="187"/>
        <v>0</v>
      </c>
      <c r="V1311" s="62">
        <f t="shared" si="187"/>
        <v>0</v>
      </c>
      <c r="W1311" s="62">
        <f t="shared" si="187"/>
        <v>0</v>
      </c>
      <c r="X1311" s="62">
        <f t="shared" si="187"/>
        <v>630.53199662547672</v>
      </c>
      <c r="Y1311" s="62">
        <f t="shared" si="187"/>
        <v>0</v>
      </c>
      <c r="Z1311" s="62">
        <f t="shared" si="187"/>
        <v>0</v>
      </c>
      <c r="AA1311" s="62">
        <f t="shared" si="187"/>
        <v>0</v>
      </c>
      <c r="AB1311" s="62">
        <f t="shared" si="187"/>
        <v>0</v>
      </c>
      <c r="AC1311" s="62">
        <f t="shared" si="187"/>
        <v>0</v>
      </c>
      <c r="AD1311" s="62">
        <f t="shared" si="187"/>
        <v>0</v>
      </c>
      <c r="AE1311" s="62">
        <f t="shared" si="187"/>
        <v>0</v>
      </c>
      <c r="AF1311" s="62">
        <f t="shared" si="187"/>
        <v>0</v>
      </c>
      <c r="AG1311" s="62">
        <f t="shared" si="187"/>
        <v>0</v>
      </c>
      <c r="AH1311" s="62">
        <f t="shared" si="187"/>
        <v>0</v>
      </c>
      <c r="AI1311" s="62">
        <f t="shared" si="187"/>
        <v>0</v>
      </c>
    </row>
    <row r="1312" spans="15:35" x14ac:dyDescent="0.2">
      <c r="O1312" s="62">
        <f t="shared" si="182"/>
        <v>630.53199662547672</v>
      </c>
      <c r="P1312" s="62" t="str">
        <f t="shared" si="183"/>
        <v>Eastern Asia</v>
      </c>
      <c r="R1312" s="62">
        <f t="shared" si="185"/>
        <v>9787.5</v>
      </c>
      <c r="S1312" s="62">
        <f t="shared" si="184"/>
        <v>0</v>
      </c>
      <c r="T1312" s="62">
        <f t="shared" si="187"/>
        <v>0</v>
      </c>
      <c r="U1312" s="62">
        <f t="shared" si="187"/>
        <v>0</v>
      </c>
      <c r="V1312" s="62">
        <f t="shared" si="187"/>
        <v>0</v>
      </c>
      <c r="W1312" s="62">
        <f t="shared" si="187"/>
        <v>0</v>
      </c>
      <c r="X1312" s="62">
        <f t="shared" si="187"/>
        <v>630.53199662547672</v>
      </c>
      <c r="Y1312" s="62">
        <f t="shared" si="187"/>
        <v>0</v>
      </c>
      <c r="Z1312" s="62">
        <f t="shared" si="187"/>
        <v>0</v>
      </c>
      <c r="AA1312" s="62">
        <f t="shared" si="187"/>
        <v>0</v>
      </c>
      <c r="AB1312" s="62">
        <f t="shared" si="187"/>
        <v>0</v>
      </c>
      <c r="AC1312" s="62">
        <f t="shared" si="187"/>
        <v>0</v>
      </c>
      <c r="AD1312" s="62">
        <f t="shared" si="187"/>
        <v>0</v>
      </c>
      <c r="AE1312" s="62">
        <f t="shared" si="187"/>
        <v>0</v>
      </c>
      <c r="AF1312" s="62">
        <f t="shared" si="187"/>
        <v>0</v>
      </c>
      <c r="AG1312" s="62">
        <f t="shared" si="187"/>
        <v>0</v>
      </c>
      <c r="AH1312" s="62">
        <f t="shared" si="187"/>
        <v>0</v>
      </c>
      <c r="AI1312" s="62">
        <f t="shared" si="187"/>
        <v>0</v>
      </c>
    </row>
    <row r="1313" spans="15:35" x14ac:dyDescent="0.2">
      <c r="O1313" s="62">
        <f t="shared" si="182"/>
        <v>630.53199662547672</v>
      </c>
      <c r="P1313" s="62" t="str">
        <f t="shared" si="183"/>
        <v>Eastern Asia</v>
      </c>
      <c r="R1313" s="62">
        <f t="shared" si="185"/>
        <v>9795</v>
      </c>
      <c r="S1313" s="62">
        <f t="shared" si="184"/>
        <v>0</v>
      </c>
      <c r="T1313" s="62">
        <f t="shared" si="187"/>
        <v>0</v>
      </c>
      <c r="U1313" s="62">
        <f t="shared" si="187"/>
        <v>0</v>
      </c>
      <c r="V1313" s="62">
        <f t="shared" si="187"/>
        <v>0</v>
      </c>
      <c r="W1313" s="62">
        <f t="shared" si="187"/>
        <v>0</v>
      </c>
      <c r="X1313" s="62">
        <f t="shared" si="187"/>
        <v>630.53199662547672</v>
      </c>
      <c r="Y1313" s="62">
        <f t="shared" si="187"/>
        <v>0</v>
      </c>
      <c r="Z1313" s="62">
        <f t="shared" si="187"/>
        <v>0</v>
      </c>
      <c r="AA1313" s="62">
        <f t="shared" si="187"/>
        <v>0</v>
      </c>
      <c r="AB1313" s="62">
        <f t="shared" si="187"/>
        <v>0</v>
      </c>
      <c r="AC1313" s="62">
        <f t="shared" si="187"/>
        <v>0</v>
      </c>
      <c r="AD1313" s="62">
        <f t="shared" si="187"/>
        <v>0</v>
      </c>
      <c r="AE1313" s="62">
        <f t="shared" si="187"/>
        <v>0</v>
      </c>
      <c r="AF1313" s="62">
        <f t="shared" si="187"/>
        <v>0</v>
      </c>
      <c r="AG1313" s="62">
        <f t="shared" si="187"/>
        <v>0</v>
      </c>
      <c r="AH1313" s="62">
        <f t="shared" si="187"/>
        <v>0</v>
      </c>
      <c r="AI1313" s="62">
        <f t="shared" si="187"/>
        <v>0</v>
      </c>
    </row>
    <row r="1314" spans="15:35" x14ac:dyDescent="0.2">
      <c r="O1314" s="62">
        <f t="shared" si="182"/>
        <v>630.53199662547672</v>
      </c>
      <c r="P1314" s="62" t="str">
        <f t="shared" si="183"/>
        <v>Eastern Asia</v>
      </c>
      <c r="R1314" s="62">
        <f t="shared" si="185"/>
        <v>9802.5</v>
      </c>
      <c r="S1314" s="62">
        <f t="shared" si="184"/>
        <v>0</v>
      </c>
      <c r="T1314" s="62">
        <f t="shared" si="187"/>
        <v>0</v>
      </c>
      <c r="U1314" s="62">
        <f t="shared" si="187"/>
        <v>0</v>
      </c>
      <c r="V1314" s="62">
        <f t="shared" si="187"/>
        <v>0</v>
      </c>
      <c r="W1314" s="62">
        <f t="shared" si="187"/>
        <v>0</v>
      </c>
      <c r="X1314" s="62">
        <f t="shared" si="187"/>
        <v>630.53199662547672</v>
      </c>
      <c r="Y1314" s="62">
        <f t="shared" si="187"/>
        <v>0</v>
      </c>
      <c r="Z1314" s="62">
        <f t="shared" si="187"/>
        <v>0</v>
      </c>
      <c r="AA1314" s="62">
        <f t="shared" si="187"/>
        <v>0</v>
      </c>
      <c r="AB1314" s="62">
        <f t="shared" si="187"/>
        <v>0</v>
      </c>
      <c r="AC1314" s="62">
        <f t="shared" si="187"/>
        <v>0</v>
      </c>
      <c r="AD1314" s="62">
        <f t="shared" si="187"/>
        <v>0</v>
      </c>
      <c r="AE1314" s="62">
        <f t="shared" si="187"/>
        <v>0</v>
      </c>
      <c r="AF1314" s="62">
        <f t="shared" si="187"/>
        <v>0</v>
      </c>
      <c r="AG1314" s="62">
        <f t="shared" si="187"/>
        <v>0</v>
      </c>
      <c r="AH1314" s="62">
        <f t="shared" si="187"/>
        <v>0</v>
      </c>
      <c r="AI1314" s="62">
        <f t="shared" si="187"/>
        <v>0</v>
      </c>
    </row>
    <row r="1315" spans="15:35" x14ac:dyDescent="0.2">
      <c r="O1315" s="62">
        <f t="shared" si="182"/>
        <v>630.53199662547672</v>
      </c>
      <c r="P1315" s="62" t="str">
        <f t="shared" si="183"/>
        <v>Eastern Asia</v>
      </c>
      <c r="R1315" s="62">
        <f t="shared" si="185"/>
        <v>9810</v>
      </c>
      <c r="S1315" s="62">
        <f t="shared" si="184"/>
        <v>0</v>
      </c>
      <c r="T1315" s="62">
        <f t="shared" si="187"/>
        <v>0</v>
      </c>
      <c r="U1315" s="62">
        <f t="shared" si="187"/>
        <v>0</v>
      </c>
      <c r="V1315" s="62">
        <f t="shared" si="187"/>
        <v>0</v>
      </c>
      <c r="W1315" s="62">
        <f t="shared" si="187"/>
        <v>0</v>
      </c>
      <c r="X1315" s="62">
        <f t="shared" si="187"/>
        <v>630.53199662547672</v>
      </c>
      <c r="Y1315" s="62">
        <f t="shared" si="187"/>
        <v>0</v>
      </c>
      <c r="Z1315" s="62">
        <f t="shared" si="187"/>
        <v>0</v>
      </c>
      <c r="AA1315" s="62">
        <f t="shared" si="187"/>
        <v>0</v>
      </c>
      <c r="AB1315" s="62">
        <f t="shared" si="187"/>
        <v>0</v>
      </c>
      <c r="AC1315" s="62">
        <f t="shared" si="187"/>
        <v>0</v>
      </c>
      <c r="AD1315" s="62">
        <f t="shared" si="187"/>
        <v>0</v>
      </c>
      <c r="AE1315" s="62">
        <f t="shared" si="187"/>
        <v>0</v>
      </c>
      <c r="AF1315" s="62">
        <f t="shared" si="187"/>
        <v>0</v>
      </c>
      <c r="AG1315" s="62">
        <f t="shared" si="187"/>
        <v>0</v>
      </c>
      <c r="AH1315" s="62">
        <f t="shared" si="187"/>
        <v>0</v>
      </c>
      <c r="AI1315" s="62">
        <f t="shared" si="187"/>
        <v>0</v>
      </c>
    </row>
    <row r="1316" spans="15:35" x14ac:dyDescent="0.2">
      <c r="O1316" s="62">
        <f t="shared" si="182"/>
        <v>630.53199662547672</v>
      </c>
      <c r="P1316" s="62" t="str">
        <f t="shared" si="183"/>
        <v>Eastern Asia</v>
      </c>
      <c r="R1316" s="62">
        <f t="shared" si="185"/>
        <v>9817.5</v>
      </c>
      <c r="S1316" s="62">
        <f t="shared" si="184"/>
        <v>0</v>
      </c>
      <c r="T1316" s="62">
        <f t="shared" si="187"/>
        <v>0</v>
      </c>
      <c r="U1316" s="62">
        <f t="shared" si="187"/>
        <v>0</v>
      </c>
      <c r="V1316" s="62">
        <f t="shared" si="187"/>
        <v>0</v>
      </c>
      <c r="W1316" s="62">
        <f t="shared" si="187"/>
        <v>0</v>
      </c>
      <c r="X1316" s="62">
        <f t="shared" si="187"/>
        <v>630.53199662547672</v>
      </c>
      <c r="Y1316" s="62">
        <f t="shared" si="187"/>
        <v>0</v>
      </c>
      <c r="Z1316" s="62">
        <f t="shared" si="187"/>
        <v>0</v>
      </c>
      <c r="AA1316" s="62">
        <f t="shared" si="187"/>
        <v>0</v>
      </c>
      <c r="AB1316" s="62">
        <f t="shared" si="187"/>
        <v>0</v>
      </c>
      <c r="AC1316" s="62">
        <f t="shared" si="187"/>
        <v>0</v>
      </c>
      <c r="AD1316" s="62">
        <f t="shared" si="187"/>
        <v>0</v>
      </c>
      <c r="AE1316" s="62">
        <f t="shared" si="187"/>
        <v>0</v>
      </c>
      <c r="AF1316" s="62">
        <f t="shared" si="187"/>
        <v>0</v>
      </c>
      <c r="AG1316" s="62">
        <f t="shared" si="187"/>
        <v>0</v>
      </c>
      <c r="AH1316" s="62">
        <f t="shared" si="187"/>
        <v>0</v>
      </c>
      <c r="AI1316" s="62">
        <f t="shared" si="187"/>
        <v>0</v>
      </c>
    </row>
    <row r="1317" spans="15:35" x14ac:dyDescent="0.2">
      <c r="O1317" s="62">
        <f t="shared" si="182"/>
        <v>630.53199662547672</v>
      </c>
      <c r="P1317" s="62" t="str">
        <f t="shared" si="183"/>
        <v>Eastern Asia</v>
      </c>
      <c r="R1317" s="62">
        <f t="shared" si="185"/>
        <v>9825</v>
      </c>
      <c r="S1317" s="62">
        <f t="shared" si="184"/>
        <v>0</v>
      </c>
      <c r="T1317" s="62">
        <f t="shared" si="187"/>
        <v>0</v>
      </c>
      <c r="U1317" s="62">
        <f t="shared" si="187"/>
        <v>0</v>
      </c>
      <c r="V1317" s="62">
        <f t="shared" si="187"/>
        <v>0</v>
      </c>
      <c r="W1317" s="62">
        <f t="shared" si="187"/>
        <v>0</v>
      </c>
      <c r="X1317" s="62">
        <f t="shared" si="187"/>
        <v>630.53199662547672</v>
      </c>
      <c r="Y1317" s="62">
        <f t="shared" si="187"/>
        <v>0</v>
      </c>
      <c r="Z1317" s="62">
        <f t="shared" si="187"/>
        <v>0</v>
      </c>
      <c r="AA1317" s="62">
        <f t="shared" si="187"/>
        <v>0</v>
      </c>
      <c r="AB1317" s="62">
        <f t="shared" si="187"/>
        <v>0</v>
      </c>
      <c r="AC1317" s="62">
        <f t="shared" si="187"/>
        <v>0</v>
      </c>
      <c r="AD1317" s="62">
        <f t="shared" si="187"/>
        <v>0</v>
      </c>
      <c r="AE1317" s="62">
        <f t="shared" si="187"/>
        <v>0</v>
      </c>
      <c r="AF1317" s="62">
        <f t="shared" si="187"/>
        <v>0</v>
      </c>
      <c r="AG1317" s="62">
        <f t="shared" si="187"/>
        <v>0</v>
      </c>
      <c r="AH1317" s="62">
        <f t="shared" si="187"/>
        <v>0</v>
      </c>
      <c r="AI1317" s="62">
        <f t="shared" si="187"/>
        <v>0</v>
      </c>
    </row>
    <row r="1318" spans="15:35" x14ac:dyDescent="0.2">
      <c r="O1318" s="62">
        <f t="shared" si="182"/>
        <v>630.53199662547672</v>
      </c>
      <c r="P1318" s="62" t="str">
        <f t="shared" si="183"/>
        <v>Eastern Asia</v>
      </c>
      <c r="R1318" s="62">
        <f t="shared" si="185"/>
        <v>9832.5</v>
      </c>
      <c r="S1318" s="62">
        <f t="shared" si="184"/>
        <v>0</v>
      </c>
      <c r="T1318" s="62">
        <f t="shared" si="187"/>
        <v>0</v>
      </c>
      <c r="U1318" s="62">
        <f t="shared" si="187"/>
        <v>0</v>
      </c>
      <c r="V1318" s="62">
        <f t="shared" si="187"/>
        <v>0</v>
      </c>
      <c r="W1318" s="62">
        <f t="shared" si="187"/>
        <v>0</v>
      </c>
      <c r="X1318" s="62">
        <f t="shared" si="187"/>
        <v>630.53199662547672</v>
      </c>
      <c r="Y1318" s="62">
        <f t="shared" si="187"/>
        <v>0</v>
      </c>
      <c r="Z1318" s="62">
        <f t="shared" si="187"/>
        <v>0</v>
      </c>
      <c r="AA1318" s="62">
        <f t="shared" si="187"/>
        <v>0</v>
      </c>
      <c r="AB1318" s="62">
        <f t="shared" si="187"/>
        <v>0</v>
      </c>
      <c r="AC1318" s="62">
        <f t="shared" si="187"/>
        <v>0</v>
      </c>
      <c r="AD1318" s="62">
        <f t="shared" si="187"/>
        <v>0</v>
      </c>
      <c r="AE1318" s="62">
        <f t="shared" si="187"/>
        <v>0</v>
      </c>
      <c r="AF1318" s="62">
        <f t="shared" si="187"/>
        <v>0</v>
      </c>
      <c r="AG1318" s="62">
        <f t="shared" si="187"/>
        <v>0</v>
      </c>
      <c r="AH1318" s="62">
        <f t="shared" si="187"/>
        <v>0</v>
      </c>
      <c r="AI1318" s="62">
        <f t="shared" si="187"/>
        <v>0</v>
      </c>
    </row>
    <row r="1319" spans="15:35" x14ac:dyDescent="0.2">
      <c r="O1319" s="62">
        <f t="shared" si="182"/>
        <v>630.53199662547672</v>
      </c>
      <c r="P1319" s="62" t="str">
        <f t="shared" si="183"/>
        <v>Eastern Asia</v>
      </c>
      <c r="R1319" s="62">
        <f t="shared" si="185"/>
        <v>9840</v>
      </c>
      <c r="S1319" s="62">
        <f t="shared" si="184"/>
        <v>0</v>
      </c>
      <c r="T1319" s="62">
        <f t="shared" si="187"/>
        <v>0</v>
      </c>
      <c r="U1319" s="62">
        <f t="shared" si="187"/>
        <v>0</v>
      </c>
      <c r="V1319" s="62">
        <f t="shared" si="187"/>
        <v>0</v>
      </c>
      <c r="W1319" s="62">
        <f t="shared" si="187"/>
        <v>0</v>
      </c>
      <c r="X1319" s="62">
        <f t="shared" si="187"/>
        <v>630.53199662547672</v>
      </c>
      <c r="Y1319" s="62">
        <f t="shared" si="187"/>
        <v>0</v>
      </c>
      <c r="Z1319" s="62">
        <f t="shared" si="187"/>
        <v>0</v>
      </c>
      <c r="AA1319" s="62">
        <f t="shared" si="187"/>
        <v>0</v>
      </c>
      <c r="AB1319" s="62">
        <f t="shared" si="187"/>
        <v>0</v>
      </c>
      <c r="AC1319" s="62">
        <f t="shared" si="187"/>
        <v>0</v>
      </c>
      <c r="AD1319" s="62">
        <f t="shared" si="187"/>
        <v>0</v>
      </c>
      <c r="AE1319" s="62">
        <f t="shared" si="187"/>
        <v>0</v>
      </c>
      <c r="AF1319" s="62">
        <f t="shared" si="187"/>
        <v>0</v>
      </c>
      <c r="AG1319" s="62">
        <f t="shared" si="187"/>
        <v>0</v>
      </c>
      <c r="AH1319" s="62">
        <f t="shared" si="187"/>
        <v>0</v>
      </c>
      <c r="AI1319" s="62">
        <f t="shared" si="187"/>
        <v>0</v>
      </c>
    </row>
    <row r="1320" spans="15:35" x14ac:dyDescent="0.2">
      <c r="O1320" s="62">
        <f t="shared" si="182"/>
        <v>630.53199662547672</v>
      </c>
      <c r="P1320" s="62" t="str">
        <f t="shared" si="183"/>
        <v>Eastern Asia</v>
      </c>
      <c r="R1320" s="62">
        <f t="shared" si="185"/>
        <v>9847.5</v>
      </c>
      <c r="S1320" s="62">
        <f t="shared" si="184"/>
        <v>0</v>
      </c>
      <c r="T1320" s="62">
        <f t="shared" si="187"/>
        <v>0</v>
      </c>
      <c r="U1320" s="62">
        <f t="shared" si="187"/>
        <v>0</v>
      </c>
      <c r="V1320" s="62">
        <f t="shared" si="187"/>
        <v>0</v>
      </c>
      <c r="W1320" s="62">
        <f t="shared" si="187"/>
        <v>0</v>
      </c>
      <c r="X1320" s="62">
        <f t="shared" si="187"/>
        <v>630.53199662547672</v>
      </c>
      <c r="Y1320" s="62">
        <f t="shared" si="187"/>
        <v>0</v>
      </c>
      <c r="Z1320" s="62">
        <f t="shared" si="187"/>
        <v>0</v>
      </c>
      <c r="AA1320" s="62">
        <f t="shared" si="187"/>
        <v>0</v>
      </c>
      <c r="AB1320" s="62">
        <f t="shared" si="187"/>
        <v>0</v>
      </c>
      <c r="AC1320" s="62">
        <f t="shared" si="187"/>
        <v>0</v>
      </c>
      <c r="AD1320" s="62">
        <f t="shared" si="187"/>
        <v>0</v>
      </c>
      <c r="AE1320" s="62">
        <f t="shared" si="187"/>
        <v>0</v>
      </c>
      <c r="AF1320" s="62">
        <f t="shared" si="187"/>
        <v>0</v>
      </c>
      <c r="AG1320" s="62">
        <f t="shared" si="187"/>
        <v>0</v>
      </c>
      <c r="AH1320" s="62">
        <f t="shared" si="187"/>
        <v>0</v>
      </c>
      <c r="AI1320" s="62">
        <f t="shared" si="187"/>
        <v>0</v>
      </c>
    </row>
    <row r="1321" spans="15:35" x14ac:dyDescent="0.2">
      <c r="O1321" s="62">
        <f t="shared" si="182"/>
        <v>636.56857973014905</v>
      </c>
      <c r="P1321" s="62" t="str">
        <f t="shared" si="183"/>
        <v>North America</v>
      </c>
      <c r="R1321" s="62">
        <f t="shared" si="185"/>
        <v>9855</v>
      </c>
      <c r="S1321" s="62">
        <f t="shared" si="184"/>
        <v>0</v>
      </c>
      <c r="T1321" s="62">
        <f t="shared" si="187"/>
        <v>0</v>
      </c>
      <c r="U1321" s="62">
        <f t="shared" si="187"/>
        <v>0</v>
      </c>
      <c r="V1321" s="62">
        <f t="shared" si="187"/>
        <v>0</v>
      </c>
      <c r="W1321" s="62">
        <f t="shared" ref="T1321:AI1337" si="188">IF($R1321&gt;MAX($L:$L),0,IF($P1321=W$6,$O1321,0))</f>
        <v>0</v>
      </c>
      <c r="X1321" s="62">
        <f t="shared" si="188"/>
        <v>0</v>
      </c>
      <c r="Y1321" s="62">
        <f t="shared" si="188"/>
        <v>0</v>
      </c>
      <c r="Z1321" s="62">
        <f t="shared" si="188"/>
        <v>0</v>
      </c>
      <c r="AA1321" s="62">
        <f t="shared" si="188"/>
        <v>0</v>
      </c>
      <c r="AB1321" s="62">
        <f t="shared" si="188"/>
        <v>0</v>
      </c>
      <c r="AC1321" s="62">
        <f t="shared" si="188"/>
        <v>0</v>
      </c>
      <c r="AD1321" s="62">
        <f t="shared" si="188"/>
        <v>0</v>
      </c>
      <c r="AE1321" s="62">
        <f t="shared" si="188"/>
        <v>0</v>
      </c>
      <c r="AF1321" s="62">
        <f t="shared" si="188"/>
        <v>636.56857973014905</v>
      </c>
      <c r="AG1321" s="62">
        <f t="shared" si="188"/>
        <v>0</v>
      </c>
      <c r="AH1321" s="62">
        <f t="shared" si="188"/>
        <v>0</v>
      </c>
      <c r="AI1321" s="62">
        <f t="shared" si="188"/>
        <v>0</v>
      </c>
    </row>
    <row r="1322" spans="15:35" x14ac:dyDescent="0.2">
      <c r="O1322" s="62">
        <f t="shared" si="182"/>
        <v>636.56857973014905</v>
      </c>
      <c r="P1322" s="62" t="str">
        <f t="shared" si="183"/>
        <v>North America</v>
      </c>
      <c r="R1322" s="62">
        <f t="shared" si="185"/>
        <v>9862.5</v>
      </c>
      <c r="S1322" s="62">
        <f t="shared" si="184"/>
        <v>0</v>
      </c>
      <c r="T1322" s="62">
        <f t="shared" si="188"/>
        <v>0</v>
      </c>
      <c r="U1322" s="62">
        <f t="shared" si="188"/>
        <v>0</v>
      </c>
      <c r="V1322" s="62">
        <f t="shared" si="188"/>
        <v>0</v>
      </c>
      <c r="W1322" s="62">
        <f t="shared" si="188"/>
        <v>0</v>
      </c>
      <c r="X1322" s="62">
        <f t="shared" si="188"/>
        <v>0</v>
      </c>
      <c r="Y1322" s="62">
        <f t="shared" si="188"/>
        <v>0</v>
      </c>
      <c r="Z1322" s="62">
        <f t="shared" si="188"/>
        <v>0</v>
      </c>
      <c r="AA1322" s="62">
        <f t="shared" si="188"/>
        <v>0</v>
      </c>
      <c r="AB1322" s="62">
        <f t="shared" si="188"/>
        <v>0</v>
      </c>
      <c r="AC1322" s="62">
        <f t="shared" si="188"/>
        <v>0</v>
      </c>
      <c r="AD1322" s="62">
        <f t="shared" si="188"/>
        <v>0</v>
      </c>
      <c r="AE1322" s="62">
        <f t="shared" si="188"/>
        <v>0</v>
      </c>
      <c r="AF1322" s="62">
        <f t="shared" si="188"/>
        <v>636.56857973014905</v>
      </c>
      <c r="AG1322" s="62">
        <f t="shared" si="188"/>
        <v>0</v>
      </c>
      <c r="AH1322" s="62">
        <f t="shared" si="188"/>
        <v>0</v>
      </c>
      <c r="AI1322" s="62">
        <f t="shared" si="188"/>
        <v>0</v>
      </c>
    </row>
    <row r="1323" spans="15:35" x14ac:dyDescent="0.2">
      <c r="O1323" s="62">
        <f t="shared" si="182"/>
        <v>636.56857973014905</v>
      </c>
      <c r="P1323" s="62" t="str">
        <f t="shared" si="183"/>
        <v>North America</v>
      </c>
      <c r="R1323" s="62">
        <f t="shared" si="185"/>
        <v>9870</v>
      </c>
      <c r="S1323" s="62">
        <f t="shared" si="184"/>
        <v>0</v>
      </c>
      <c r="T1323" s="62">
        <f t="shared" si="188"/>
        <v>0</v>
      </c>
      <c r="U1323" s="62">
        <f t="shared" si="188"/>
        <v>0</v>
      </c>
      <c r="V1323" s="62">
        <f t="shared" si="188"/>
        <v>0</v>
      </c>
      <c r="W1323" s="62">
        <f t="shared" si="188"/>
        <v>0</v>
      </c>
      <c r="X1323" s="62">
        <f t="shared" si="188"/>
        <v>0</v>
      </c>
      <c r="Y1323" s="62">
        <f t="shared" si="188"/>
        <v>0</v>
      </c>
      <c r="Z1323" s="62">
        <f t="shared" si="188"/>
        <v>0</v>
      </c>
      <c r="AA1323" s="62">
        <f t="shared" si="188"/>
        <v>0</v>
      </c>
      <c r="AB1323" s="62">
        <f t="shared" si="188"/>
        <v>0</v>
      </c>
      <c r="AC1323" s="62">
        <f t="shared" si="188"/>
        <v>0</v>
      </c>
      <c r="AD1323" s="62">
        <f t="shared" si="188"/>
        <v>0</v>
      </c>
      <c r="AE1323" s="62">
        <f t="shared" si="188"/>
        <v>0</v>
      </c>
      <c r="AF1323" s="62">
        <f t="shared" si="188"/>
        <v>636.56857973014905</v>
      </c>
      <c r="AG1323" s="62">
        <f t="shared" si="188"/>
        <v>0</v>
      </c>
      <c r="AH1323" s="62">
        <f t="shared" si="188"/>
        <v>0</v>
      </c>
      <c r="AI1323" s="62">
        <f t="shared" si="188"/>
        <v>0</v>
      </c>
    </row>
    <row r="1324" spans="15:35" x14ac:dyDescent="0.2">
      <c r="O1324" s="62">
        <f t="shared" si="182"/>
        <v>636.56857973014905</v>
      </c>
      <c r="P1324" s="62" t="str">
        <f t="shared" si="183"/>
        <v>North America</v>
      </c>
      <c r="R1324" s="62">
        <f t="shared" si="185"/>
        <v>9877.5</v>
      </c>
      <c r="S1324" s="62">
        <f t="shared" si="184"/>
        <v>0</v>
      </c>
      <c r="T1324" s="62">
        <f t="shared" si="188"/>
        <v>0</v>
      </c>
      <c r="U1324" s="62">
        <f t="shared" si="188"/>
        <v>0</v>
      </c>
      <c r="V1324" s="62">
        <f t="shared" si="188"/>
        <v>0</v>
      </c>
      <c r="W1324" s="62">
        <f t="shared" si="188"/>
        <v>0</v>
      </c>
      <c r="X1324" s="62">
        <f t="shared" si="188"/>
        <v>0</v>
      </c>
      <c r="Y1324" s="62">
        <f t="shared" si="188"/>
        <v>0</v>
      </c>
      <c r="Z1324" s="62">
        <f t="shared" si="188"/>
        <v>0</v>
      </c>
      <c r="AA1324" s="62">
        <f t="shared" si="188"/>
        <v>0</v>
      </c>
      <c r="AB1324" s="62">
        <f t="shared" si="188"/>
        <v>0</v>
      </c>
      <c r="AC1324" s="62">
        <f t="shared" si="188"/>
        <v>0</v>
      </c>
      <c r="AD1324" s="62">
        <f t="shared" si="188"/>
        <v>0</v>
      </c>
      <c r="AE1324" s="62">
        <f t="shared" si="188"/>
        <v>0</v>
      </c>
      <c r="AF1324" s="62">
        <f t="shared" si="188"/>
        <v>636.56857973014905</v>
      </c>
      <c r="AG1324" s="62">
        <f t="shared" si="188"/>
        <v>0</v>
      </c>
      <c r="AH1324" s="62">
        <f t="shared" si="188"/>
        <v>0</v>
      </c>
      <c r="AI1324" s="62">
        <f t="shared" si="188"/>
        <v>0</v>
      </c>
    </row>
    <row r="1325" spans="15:35" x14ac:dyDescent="0.2">
      <c r="O1325" s="62">
        <f t="shared" si="182"/>
        <v>636.56857973014905</v>
      </c>
      <c r="P1325" s="62" t="str">
        <f t="shared" si="183"/>
        <v>North America</v>
      </c>
      <c r="R1325" s="62">
        <f t="shared" si="185"/>
        <v>9885</v>
      </c>
      <c r="S1325" s="62">
        <f t="shared" si="184"/>
        <v>0</v>
      </c>
      <c r="T1325" s="62">
        <f t="shared" si="188"/>
        <v>0</v>
      </c>
      <c r="U1325" s="62">
        <f t="shared" si="188"/>
        <v>0</v>
      </c>
      <c r="V1325" s="62">
        <f t="shared" si="188"/>
        <v>0</v>
      </c>
      <c r="W1325" s="62">
        <f t="shared" si="188"/>
        <v>0</v>
      </c>
      <c r="X1325" s="62">
        <f t="shared" si="188"/>
        <v>0</v>
      </c>
      <c r="Y1325" s="62">
        <f t="shared" si="188"/>
        <v>0</v>
      </c>
      <c r="Z1325" s="62">
        <f t="shared" si="188"/>
        <v>0</v>
      </c>
      <c r="AA1325" s="62">
        <f t="shared" si="188"/>
        <v>0</v>
      </c>
      <c r="AB1325" s="62">
        <f t="shared" si="188"/>
        <v>0</v>
      </c>
      <c r="AC1325" s="62">
        <f t="shared" si="188"/>
        <v>0</v>
      </c>
      <c r="AD1325" s="62">
        <f t="shared" si="188"/>
        <v>0</v>
      </c>
      <c r="AE1325" s="62">
        <f t="shared" si="188"/>
        <v>0</v>
      </c>
      <c r="AF1325" s="62">
        <f t="shared" si="188"/>
        <v>636.56857973014905</v>
      </c>
      <c r="AG1325" s="62">
        <f t="shared" si="188"/>
        <v>0</v>
      </c>
      <c r="AH1325" s="62">
        <f t="shared" si="188"/>
        <v>0</v>
      </c>
      <c r="AI1325" s="62">
        <f t="shared" si="188"/>
        <v>0</v>
      </c>
    </row>
    <row r="1326" spans="15:35" x14ac:dyDescent="0.2">
      <c r="O1326" s="62">
        <f t="shared" si="182"/>
        <v>636.56857973014905</v>
      </c>
      <c r="P1326" s="62" t="str">
        <f t="shared" si="183"/>
        <v>North America</v>
      </c>
      <c r="R1326" s="62">
        <f t="shared" si="185"/>
        <v>9892.5</v>
      </c>
      <c r="S1326" s="62">
        <f t="shared" si="184"/>
        <v>0</v>
      </c>
      <c r="T1326" s="62">
        <f t="shared" si="188"/>
        <v>0</v>
      </c>
      <c r="U1326" s="62">
        <f t="shared" si="188"/>
        <v>0</v>
      </c>
      <c r="V1326" s="62">
        <f t="shared" si="188"/>
        <v>0</v>
      </c>
      <c r="W1326" s="62">
        <f t="shared" si="188"/>
        <v>0</v>
      </c>
      <c r="X1326" s="62">
        <f t="shared" si="188"/>
        <v>0</v>
      </c>
      <c r="Y1326" s="62">
        <f t="shared" si="188"/>
        <v>0</v>
      </c>
      <c r="Z1326" s="62">
        <f t="shared" si="188"/>
        <v>0</v>
      </c>
      <c r="AA1326" s="62">
        <f t="shared" si="188"/>
        <v>0</v>
      </c>
      <c r="AB1326" s="62">
        <f t="shared" si="188"/>
        <v>0</v>
      </c>
      <c r="AC1326" s="62">
        <f t="shared" si="188"/>
        <v>0</v>
      </c>
      <c r="AD1326" s="62">
        <f t="shared" si="188"/>
        <v>0</v>
      </c>
      <c r="AE1326" s="62">
        <f t="shared" si="188"/>
        <v>0</v>
      </c>
      <c r="AF1326" s="62">
        <f t="shared" si="188"/>
        <v>636.56857973014905</v>
      </c>
      <c r="AG1326" s="62">
        <f t="shared" si="188"/>
        <v>0</v>
      </c>
      <c r="AH1326" s="62">
        <f t="shared" si="188"/>
        <v>0</v>
      </c>
      <c r="AI1326" s="62">
        <f t="shared" si="188"/>
        <v>0</v>
      </c>
    </row>
    <row r="1327" spans="15:35" x14ac:dyDescent="0.2">
      <c r="O1327" s="62">
        <f t="shared" si="182"/>
        <v>636.56857973014905</v>
      </c>
      <c r="P1327" s="62" t="str">
        <f t="shared" si="183"/>
        <v>North America</v>
      </c>
      <c r="R1327" s="62">
        <f t="shared" si="185"/>
        <v>9900</v>
      </c>
      <c r="S1327" s="62">
        <f t="shared" si="184"/>
        <v>0</v>
      </c>
      <c r="T1327" s="62">
        <f t="shared" si="188"/>
        <v>0</v>
      </c>
      <c r="U1327" s="62">
        <f t="shared" si="188"/>
        <v>0</v>
      </c>
      <c r="V1327" s="62">
        <f t="shared" si="188"/>
        <v>0</v>
      </c>
      <c r="W1327" s="62">
        <f t="shared" si="188"/>
        <v>0</v>
      </c>
      <c r="X1327" s="62">
        <f t="shared" si="188"/>
        <v>0</v>
      </c>
      <c r="Y1327" s="62">
        <f t="shared" si="188"/>
        <v>0</v>
      </c>
      <c r="Z1327" s="62">
        <f t="shared" si="188"/>
        <v>0</v>
      </c>
      <c r="AA1327" s="62">
        <f t="shared" si="188"/>
        <v>0</v>
      </c>
      <c r="AB1327" s="62">
        <f t="shared" si="188"/>
        <v>0</v>
      </c>
      <c r="AC1327" s="62">
        <f t="shared" si="188"/>
        <v>0</v>
      </c>
      <c r="AD1327" s="62">
        <f t="shared" si="188"/>
        <v>0</v>
      </c>
      <c r="AE1327" s="62">
        <f t="shared" si="188"/>
        <v>0</v>
      </c>
      <c r="AF1327" s="62">
        <f t="shared" si="188"/>
        <v>636.56857973014905</v>
      </c>
      <c r="AG1327" s="62">
        <f t="shared" si="188"/>
        <v>0</v>
      </c>
      <c r="AH1327" s="62">
        <f t="shared" si="188"/>
        <v>0</v>
      </c>
      <c r="AI1327" s="62">
        <f t="shared" si="188"/>
        <v>0</v>
      </c>
    </row>
    <row r="1328" spans="15:35" x14ac:dyDescent="0.2">
      <c r="O1328" s="62">
        <f t="shared" si="182"/>
        <v>636.56857973014905</v>
      </c>
      <c r="P1328" s="62" t="str">
        <f t="shared" si="183"/>
        <v>North America</v>
      </c>
      <c r="R1328" s="62">
        <f t="shared" si="185"/>
        <v>9907.5</v>
      </c>
      <c r="S1328" s="62">
        <f t="shared" si="184"/>
        <v>0</v>
      </c>
      <c r="T1328" s="62">
        <f t="shared" si="188"/>
        <v>0</v>
      </c>
      <c r="U1328" s="62">
        <f t="shared" si="188"/>
        <v>0</v>
      </c>
      <c r="V1328" s="62">
        <f t="shared" si="188"/>
        <v>0</v>
      </c>
      <c r="W1328" s="62">
        <f t="shared" si="188"/>
        <v>0</v>
      </c>
      <c r="X1328" s="62">
        <f t="shared" si="188"/>
        <v>0</v>
      </c>
      <c r="Y1328" s="62">
        <f t="shared" si="188"/>
        <v>0</v>
      </c>
      <c r="Z1328" s="62">
        <f t="shared" si="188"/>
        <v>0</v>
      </c>
      <c r="AA1328" s="62">
        <f t="shared" si="188"/>
        <v>0</v>
      </c>
      <c r="AB1328" s="62">
        <f t="shared" si="188"/>
        <v>0</v>
      </c>
      <c r="AC1328" s="62">
        <f t="shared" si="188"/>
        <v>0</v>
      </c>
      <c r="AD1328" s="62">
        <f t="shared" si="188"/>
        <v>0</v>
      </c>
      <c r="AE1328" s="62">
        <f t="shared" si="188"/>
        <v>0</v>
      </c>
      <c r="AF1328" s="62">
        <f t="shared" si="188"/>
        <v>636.56857973014905</v>
      </c>
      <c r="AG1328" s="62">
        <f t="shared" si="188"/>
        <v>0</v>
      </c>
      <c r="AH1328" s="62">
        <f t="shared" si="188"/>
        <v>0</v>
      </c>
      <c r="AI1328" s="62">
        <f t="shared" si="188"/>
        <v>0</v>
      </c>
    </row>
    <row r="1329" spans="15:35" x14ac:dyDescent="0.2">
      <c r="O1329" s="62">
        <f t="shared" si="182"/>
        <v>636.56857973014905</v>
      </c>
      <c r="P1329" s="62" t="str">
        <f t="shared" si="183"/>
        <v>North America</v>
      </c>
      <c r="R1329" s="62">
        <f t="shared" si="185"/>
        <v>9915</v>
      </c>
      <c r="S1329" s="62">
        <f t="shared" si="184"/>
        <v>0</v>
      </c>
      <c r="T1329" s="62">
        <f t="shared" si="188"/>
        <v>0</v>
      </c>
      <c r="U1329" s="62">
        <f t="shared" si="188"/>
        <v>0</v>
      </c>
      <c r="V1329" s="62">
        <f t="shared" si="188"/>
        <v>0</v>
      </c>
      <c r="W1329" s="62">
        <f t="shared" si="188"/>
        <v>0</v>
      </c>
      <c r="X1329" s="62">
        <f t="shared" si="188"/>
        <v>0</v>
      </c>
      <c r="Y1329" s="62">
        <f t="shared" si="188"/>
        <v>0</v>
      </c>
      <c r="Z1329" s="62">
        <f t="shared" si="188"/>
        <v>0</v>
      </c>
      <c r="AA1329" s="62">
        <f t="shared" si="188"/>
        <v>0</v>
      </c>
      <c r="AB1329" s="62">
        <f t="shared" si="188"/>
        <v>0</v>
      </c>
      <c r="AC1329" s="62">
        <f t="shared" si="188"/>
        <v>0</v>
      </c>
      <c r="AD1329" s="62">
        <f t="shared" si="188"/>
        <v>0</v>
      </c>
      <c r="AE1329" s="62">
        <f t="shared" si="188"/>
        <v>0</v>
      </c>
      <c r="AF1329" s="62">
        <f t="shared" si="188"/>
        <v>636.56857973014905</v>
      </c>
      <c r="AG1329" s="62">
        <f t="shared" si="188"/>
        <v>0</v>
      </c>
      <c r="AH1329" s="62">
        <f t="shared" si="188"/>
        <v>0</v>
      </c>
      <c r="AI1329" s="62">
        <f t="shared" si="188"/>
        <v>0</v>
      </c>
    </row>
    <row r="1330" spans="15:35" x14ac:dyDescent="0.2">
      <c r="O1330" s="62">
        <f t="shared" si="182"/>
        <v>636.56857973014905</v>
      </c>
      <c r="P1330" s="62" t="str">
        <f t="shared" si="183"/>
        <v>North America</v>
      </c>
      <c r="R1330" s="62">
        <f t="shared" si="185"/>
        <v>9922.5</v>
      </c>
      <c r="S1330" s="62">
        <f t="shared" si="184"/>
        <v>0</v>
      </c>
      <c r="T1330" s="62">
        <f t="shared" si="188"/>
        <v>0</v>
      </c>
      <c r="U1330" s="62">
        <f t="shared" si="188"/>
        <v>0</v>
      </c>
      <c r="V1330" s="62">
        <f t="shared" si="188"/>
        <v>0</v>
      </c>
      <c r="W1330" s="62">
        <f t="shared" si="188"/>
        <v>0</v>
      </c>
      <c r="X1330" s="62">
        <f t="shared" si="188"/>
        <v>0</v>
      </c>
      <c r="Y1330" s="62">
        <f t="shared" si="188"/>
        <v>0</v>
      </c>
      <c r="Z1330" s="62">
        <f t="shared" si="188"/>
        <v>0</v>
      </c>
      <c r="AA1330" s="62">
        <f t="shared" si="188"/>
        <v>0</v>
      </c>
      <c r="AB1330" s="62">
        <f t="shared" si="188"/>
        <v>0</v>
      </c>
      <c r="AC1330" s="62">
        <f t="shared" si="188"/>
        <v>0</v>
      </c>
      <c r="AD1330" s="62">
        <f t="shared" si="188"/>
        <v>0</v>
      </c>
      <c r="AE1330" s="62">
        <f t="shared" si="188"/>
        <v>0</v>
      </c>
      <c r="AF1330" s="62">
        <f t="shared" si="188"/>
        <v>636.56857973014905</v>
      </c>
      <c r="AG1330" s="62">
        <f t="shared" si="188"/>
        <v>0</v>
      </c>
      <c r="AH1330" s="62">
        <f t="shared" si="188"/>
        <v>0</v>
      </c>
      <c r="AI1330" s="62">
        <f t="shared" si="188"/>
        <v>0</v>
      </c>
    </row>
    <row r="1331" spans="15:35" x14ac:dyDescent="0.2">
      <c r="O1331" s="62">
        <f t="shared" si="182"/>
        <v>636.56857973014905</v>
      </c>
      <c r="P1331" s="62" t="str">
        <f t="shared" si="183"/>
        <v>North America</v>
      </c>
      <c r="R1331" s="62">
        <f t="shared" si="185"/>
        <v>9930</v>
      </c>
      <c r="S1331" s="62">
        <f t="shared" si="184"/>
        <v>0</v>
      </c>
      <c r="T1331" s="62">
        <f t="shared" si="188"/>
        <v>0</v>
      </c>
      <c r="U1331" s="62">
        <f t="shared" si="188"/>
        <v>0</v>
      </c>
      <c r="V1331" s="62">
        <f t="shared" si="188"/>
        <v>0</v>
      </c>
      <c r="W1331" s="62">
        <f t="shared" si="188"/>
        <v>0</v>
      </c>
      <c r="X1331" s="62">
        <f t="shared" si="188"/>
        <v>0</v>
      </c>
      <c r="Y1331" s="62">
        <f t="shared" si="188"/>
        <v>0</v>
      </c>
      <c r="Z1331" s="62">
        <f t="shared" si="188"/>
        <v>0</v>
      </c>
      <c r="AA1331" s="62">
        <f t="shared" si="188"/>
        <v>0</v>
      </c>
      <c r="AB1331" s="62">
        <f t="shared" si="188"/>
        <v>0</v>
      </c>
      <c r="AC1331" s="62">
        <f t="shared" si="188"/>
        <v>0</v>
      </c>
      <c r="AD1331" s="62">
        <f t="shared" si="188"/>
        <v>0</v>
      </c>
      <c r="AE1331" s="62">
        <f t="shared" si="188"/>
        <v>0</v>
      </c>
      <c r="AF1331" s="62">
        <f t="shared" si="188"/>
        <v>636.56857973014905</v>
      </c>
      <c r="AG1331" s="62">
        <f t="shared" si="188"/>
        <v>0</v>
      </c>
      <c r="AH1331" s="62">
        <f t="shared" si="188"/>
        <v>0</v>
      </c>
      <c r="AI1331" s="62">
        <f t="shared" si="188"/>
        <v>0</v>
      </c>
    </row>
    <row r="1332" spans="15:35" x14ac:dyDescent="0.2">
      <c r="O1332" s="62">
        <f t="shared" si="182"/>
        <v>636.56857973014905</v>
      </c>
      <c r="P1332" s="62" t="str">
        <f t="shared" si="183"/>
        <v>North America</v>
      </c>
      <c r="R1332" s="62">
        <f t="shared" si="185"/>
        <v>9937.5</v>
      </c>
      <c r="S1332" s="62">
        <f t="shared" si="184"/>
        <v>0</v>
      </c>
      <c r="T1332" s="62">
        <f t="shared" si="188"/>
        <v>0</v>
      </c>
      <c r="U1332" s="62">
        <f t="shared" si="188"/>
        <v>0</v>
      </c>
      <c r="V1332" s="62">
        <f t="shared" si="188"/>
        <v>0</v>
      </c>
      <c r="W1332" s="62">
        <f t="shared" si="188"/>
        <v>0</v>
      </c>
      <c r="X1332" s="62">
        <f t="shared" si="188"/>
        <v>0</v>
      </c>
      <c r="Y1332" s="62">
        <f t="shared" si="188"/>
        <v>0</v>
      </c>
      <c r="Z1332" s="62">
        <f t="shared" si="188"/>
        <v>0</v>
      </c>
      <c r="AA1332" s="62">
        <f t="shared" si="188"/>
        <v>0</v>
      </c>
      <c r="AB1332" s="62">
        <f t="shared" si="188"/>
        <v>0</v>
      </c>
      <c r="AC1332" s="62">
        <f t="shared" si="188"/>
        <v>0</v>
      </c>
      <c r="AD1332" s="62">
        <f t="shared" si="188"/>
        <v>0</v>
      </c>
      <c r="AE1332" s="62">
        <f t="shared" si="188"/>
        <v>0</v>
      </c>
      <c r="AF1332" s="62">
        <f t="shared" si="188"/>
        <v>636.56857973014905</v>
      </c>
      <c r="AG1332" s="62">
        <f t="shared" si="188"/>
        <v>0</v>
      </c>
      <c r="AH1332" s="62">
        <f t="shared" si="188"/>
        <v>0</v>
      </c>
      <c r="AI1332" s="62">
        <f t="shared" si="188"/>
        <v>0</v>
      </c>
    </row>
    <row r="1333" spans="15:35" x14ac:dyDescent="0.2">
      <c r="O1333" s="62">
        <f t="shared" si="182"/>
        <v>636.56857973014905</v>
      </c>
      <c r="P1333" s="62" t="str">
        <f t="shared" si="183"/>
        <v>North America</v>
      </c>
      <c r="R1333" s="62">
        <f t="shared" si="185"/>
        <v>9945</v>
      </c>
      <c r="S1333" s="62">
        <f t="shared" si="184"/>
        <v>0</v>
      </c>
      <c r="T1333" s="62">
        <f t="shared" si="188"/>
        <v>0</v>
      </c>
      <c r="U1333" s="62">
        <f t="shared" si="188"/>
        <v>0</v>
      </c>
      <c r="V1333" s="62">
        <f t="shared" si="188"/>
        <v>0</v>
      </c>
      <c r="W1333" s="62">
        <f t="shared" si="188"/>
        <v>0</v>
      </c>
      <c r="X1333" s="62">
        <f t="shared" si="188"/>
        <v>0</v>
      </c>
      <c r="Y1333" s="62">
        <f t="shared" si="188"/>
        <v>0</v>
      </c>
      <c r="Z1333" s="62">
        <f t="shared" si="188"/>
        <v>0</v>
      </c>
      <c r="AA1333" s="62">
        <f t="shared" si="188"/>
        <v>0</v>
      </c>
      <c r="AB1333" s="62">
        <f t="shared" si="188"/>
        <v>0</v>
      </c>
      <c r="AC1333" s="62">
        <f t="shared" si="188"/>
        <v>0</v>
      </c>
      <c r="AD1333" s="62">
        <f t="shared" si="188"/>
        <v>0</v>
      </c>
      <c r="AE1333" s="62">
        <f t="shared" si="188"/>
        <v>0</v>
      </c>
      <c r="AF1333" s="62">
        <f t="shared" si="188"/>
        <v>636.56857973014905</v>
      </c>
      <c r="AG1333" s="62">
        <f t="shared" si="188"/>
        <v>0</v>
      </c>
      <c r="AH1333" s="62">
        <f t="shared" si="188"/>
        <v>0</v>
      </c>
      <c r="AI1333" s="62">
        <f t="shared" si="188"/>
        <v>0</v>
      </c>
    </row>
    <row r="1334" spans="15:35" x14ac:dyDescent="0.2">
      <c r="O1334" s="62">
        <f t="shared" si="182"/>
        <v>636.56857973014905</v>
      </c>
      <c r="P1334" s="62" t="str">
        <f t="shared" si="183"/>
        <v>North America</v>
      </c>
      <c r="R1334" s="62">
        <f t="shared" si="185"/>
        <v>9952.5</v>
      </c>
      <c r="S1334" s="62">
        <f t="shared" si="184"/>
        <v>0</v>
      </c>
      <c r="T1334" s="62">
        <f t="shared" si="188"/>
        <v>0</v>
      </c>
      <c r="U1334" s="62">
        <f t="shared" si="188"/>
        <v>0</v>
      </c>
      <c r="V1334" s="62">
        <f t="shared" si="188"/>
        <v>0</v>
      </c>
      <c r="W1334" s="62">
        <f t="shared" si="188"/>
        <v>0</v>
      </c>
      <c r="X1334" s="62">
        <f t="shared" si="188"/>
        <v>0</v>
      </c>
      <c r="Y1334" s="62">
        <f t="shared" si="188"/>
        <v>0</v>
      </c>
      <c r="Z1334" s="62">
        <f t="shared" si="188"/>
        <v>0</v>
      </c>
      <c r="AA1334" s="62">
        <f t="shared" si="188"/>
        <v>0</v>
      </c>
      <c r="AB1334" s="62">
        <f t="shared" si="188"/>
        <v>0</v>
      </c>
      <c r="AC1334" s="62">
        <f t="shared" si="188"/>
        <v>0</v>
      </c>
      <c r="AD1334" s="62">
        <f t="shared" si="188"/>
        <v>0</v>
      </c>
      <c r="AE1334" s="62">
        <f t="shared" si="188"/>
        <v>0</v>
      </c>
      <c r="AF1334" s="62">
        <f t="shared" si="188"/>
        <v>636.56857973014905</v>
      </c>
      <c r="AG1334" s="62">
        <f t="shared" si="188"/>
        <v>0</v>
      </c>
      <c r="AH1334" s="62">
        <f t="shared" si="188"/>
        <v>0</v>
      </c>
      <c r="AI1334" s="62">
        <f t="shared" si="188"/>
        <v>0</v>
      </c>
    </row>
    <row r="1335" spans="15:35" x14ac:dyDescent="0.2">
      <c r="O1335" s="62">
        <f t="shared" si="182"/>
        <v>636.56857973014905</v>
      </c>
      <c r="P1335" s="62" t="str">
        <f t="shared" si="183"/>
        <v>North America</v>
      </c>
      <c r="R1335" s="62">
        <f t="shared" si="185"/>
        <v>9960</v>
      </c>
      <c r="S1335" s="62">
        <f t="shared" si="184"/>
        <v>0</v>
      </c>
      <c r="T1335" s="62">
        <f t="shared" si="188"/>
        <v>0</v>
      </c>
      <c r="U1335" s="62">
        <f t="shared" si="188"/>
        <v>0</v>
      </c>
      <c r="V1335" s="62">
        <f t="shared" si="188"/>
        <v>0</v>
      </c>
      <c r="W1335" s="62">
        <f t="shared" si="188"/>
        <v>0</v>
      </c>
      <c r="X1335" s="62">
        <f t="shared" si="188"/>
        <v>0</v>
      </c>
      <c r="Y1335" s="62">
        <f t="shared" si="188"/>
        <v>0</v>
      </c>
      <c r="Z1335" s="62">
        <f t="shared" si="188"/>
        <v>0</v>
      </c>
      <c r="AA1335" s="62">
        <f t="shared" si="188"/>
        <v>0</v>
      </c>
      <c r="AB1335" s="62">
        <f t="shared" si="188"/>
        <v>0</v>
      </c>
      <c r="AC1335" s="62">
        <f t="shared" si="188"/>
        <v>0</v>
      </c>
      <c r="AD1335" s="62">
        <f t="shared" si="188"/>
        <v>0</v>
      </c>
      <c r="AE1335" s="62">
        <f t="shared" si="188"/>
        <v>0</v>
      </c>
      <c r="AF1335" s="62">
        <f t="shared" si="188"/>
        <v>636.56857973014905</v>
      </c>
      <c r="AG1335" s="62">
        <f t="shared" si="188"/>
        <v>0</v>
      </c>
      <c r="AH1335" s="62">
        <f t="shared" si="188"/>
        <v>0</v>
      </c>
      <c r="AI1335" s="62">
        <f t="shared" si="188"/>
        <v>0</v>
      </c>
    </row>
    <row r="1336" spans="15:35" x14ac:dyDescent="0.2">
      <c r="O1336" s="62">
        <f t="shared" si="182"/>
        <v>636.56857973014905</v>
      </c>
      <c r="P1336" s="62" t="str">
        <f t="shared" si="183"/>
        <v>North America</v>
      </c>
      <c r="R1336" s="62">
        <f t="shared" si="185"/>
        <v>9967.5</v>
      </c>
      <c r="S1336" s="62">
        <f t="shared" si="184"/>
        <v>0</v>
      </c>
      <c r="T1336" s="62">
        <f t="shared" si="188"/>
        <v>0</v>
      </c>
      <c r="U1336" s="62">
        <f t="shared" si="188"/>
        <v>0</v>
      </c>
      <c r="V1336" s="62">
        <f t="shared" si="188"/>
        <v>0</v>
      </c>
      <c r="W1336" s="62">
        <f t="shared" si="188"/>
        <v>0</v>
      </c>
      <c r="X1336" s="62">
        <f t="shared" si="188"/>
        <v>0</v>
      </c>
      <c r="Y1336" s="62">
        <f t="shared" si="188"/>
        <v>0</v>
      </c>
      <c r="Z1336" s="62">
        <f t="shared" si="188"/>
        <v>0</v>
      </c>
      <c r="AA1336" s="62">
        <f t="shared" si="188"/>
        <v>0</v>
      </c>
      <c r="AB1336" s="62">
        <f t="shared" si="188"/>
        <v>0</v>
      </c>
      <c r="AC1336" s="62">
        <f t="shared" si="188"/>
        <v>0</v>
      </c>
      <c r="AD1336" s="62">
        <f t="shared" si="188"/>
        <v>0</v>
      </c>
      <c r="AE1336" s="62">
        <f t="shared" si="188"/>
        <v>0</v>
      </c>
      <c r="AF1336" s="62">
        <f t="shared" si="188"/>
        <v>636.56857973014905</v>
      </c>
      <c r="AG1336" s="62">
        <f t="shared" si="188"/>
        <v>0</v>
      </c>
      <c r="AH1336" s="62">
        <f t="shared" si="188"/>
        <v>0</v>
      </c>
      <c r="AI1336" s="62">
        <f t="shared" si="188"/>
        <v>0</v>
      </c>
    </row>
    <row r="1337" spans="15:35" x14ac:dyDescent="0.2">
      <c r="O1337" s="62">
        <f t="shared" si="182"/>
        <v>636.56857973014905</v>
      </c>
      <c r="P1337" s="62" t="str">
        <f t="shared" si="183"/>
        <v>North America</v>
      </c>
      <c r="R1337" s="62">
        <f t="shared" si="185"/>
        <v>9975</v>
      </c>
      <c r="S1337" s="62">
        <f t="shared" si="184"/>
        <v>0</v>
      </c>
      <c r="T1337" s="62">
        <f t="shared" si="188"/>
        <v>0</v>
      </c>
      <c r="U1337" s="62">
        <f t="shared" si="188"/>
        <v>0</v>
      </c>
      <c r="V1337" s="62">
        <f t="shared" ref="T1337:AI1353" si="189">IF($R1337&gt;MAX($L:$L),0,IF($P1337=V$6,$O1337,0))</f>
        <v>0</v>
      </c>
      <c r="W1337" s="62">
        <f t="shared" si="189"/>
        <v>0</v>
      </c>
      <c r="X1337" s="62">
        <f t="shared" si="189"/>
        <v>0</v>
      </c>
      <c r="Y1337" s="62">
        <f t="shared" si="189"/>
        <v>0</v>
      </c>
      <c r="Z1337" s="62">
        <f t="shared" si="189"/>
        <v>0</v>
      </c>
      <c r="AA1337" s="62">
        <f t="shared" si="189"/>
        <v>0</v>
      </c>
      <c r="AB1337" s="62">
        <f t="shared" si="189"/>
        <v>0</v>
      </c>
      <c r="AC1337" s="62">
        <f t="shared" si="189"/>
        <v>0</v>
      </c>
      <c r="AD1337" s="62">
        <f t="shared" si="189"/>
        <v>0</v>
      </c>
      <c r="AE1337" s="62">
        <f t="shared" si="189"/>
        <v>0</v>
      </c>
      <c r="AF1337" s="62">
        <f t="shared" si="189"/>
        <v>636.56857973014905</v>
      </c>
      <c r="AG1337" s="62">
        <f t="shared" si="189"/>
        <v>0</v>
      </c>
      <c r="AH1337" s="62">
        <f t="shared" si="189"/>
        <v>0</v>
      </c>
      <c r="AI1337" s="62">
        <f t="shared" si="189"/>
        <v>0</v>
      </c>
    </row>
    <row r="1338" spans="15:35" x14ac:dyDescent="0.2">
      <c r="O1338" s="62">
        <f t="shared" si="182"/>
        <v>636.56857973014905</v>
      </c>
      <c r="P1338" s="62" t="str">
        <f t="shared" si="183"/>
        <v>North America</v>
      </c>
      <c r="R1338" s="62">
        <f t="shared" si="185"/>
        <v>9982.5</v>
      </c>
      <c r="S1338" s="62">
        <f t="shared" si="184"/>
        <v>0</v>
      </c>
      <c r="T1338" s="62">
        <f t="shared" si="189"/>
        <v>0</v>
      </c>
      <c r="U1338" s="62">
        <f t="shared" si="189"/>
        <v>0</v>
      </c>
      <c r="V1338" s="62">
        <f t="shared" si="189"/>
        <v>0</v>
      </c>
      <c r="W1338" s="62">
        <f t="shared" si="189"/>
        <v>0</v>
      </c>
      <c r="X1338" s="62">
        <f t="shared" si="189"/>
        <v>0</v>
      </c>
      <c r="Y1338" s="62">
        <f t="shared" si="189"/>
        <v>0</v>
      </c>
      <c r="Z1338" s="62">
        <f t="shared" si="189"/>
        <v>0</v>
      </c>
      <c r="AA1338" s="62">
        <f t="shared" si="189"/>
        <v>0</v>
      </c>
      <c r="AB1338" s="62">
        <f t="shared" si="189"/>
        <v>0</v>
      </c>
      <c r="AC1338" s="62">
        <f t="shared" si="189"/>
        <v>0</v>
      </c>
      <c r="AD1338" s="62">
        <f t="shared" si="189"/>
        <v>0</v>
      </c>
      <c r="AE1338" s="62">
        <f t="shared" si="189"/>
        <v>0</v>
      </c>
      <c r="AF1338" s="62">
        <f t="shared" si="189"/>
        <v>636.56857973014905</v>
      </c>
      <c r="AG1338" s="62">
        <f t="shared" si="189"/>
        <v>0</v>
      </c>
      <c r="AH1338" s="62">
        <f t="shared" si="189"/>
        <v>0</v>
      </c>
      <c r="AI1338" s="62">
        <f t="shared" si="189"/>
        <v>0</v>
      </c>
    </row>
    <row r="1339" spans="15:35" x14ac:dyDescent="0.2">
      <c r="O1339" s="62">
        <f t="shared" si="182"/>
        <v>636.56857973014905</v>
      </c>
      <c r="P1339" s="62" t="str">
        <f t="shared" si="183"/>
        <v>North America</v>
      </c>
      <c r="R1339" s="62">
        <f t="shared" si="185"/>
        <v>9990</v>
      </c>
      <c r="S1339" s="62">
        <f t="shared" si="184"/>
        <v>0</v>
      </c>
      <c r="T1339" s="62">
        <f t="shared" si="189"/>
        <v>0</v>
      </c>
      <c r="U1339" s="62">
        <f t="shared" si="189"/>
        <v>0</v>
      </c>
      <c r="V1339" s="62">
        <f t="shared" si="189"/>
        <v>0</v>
      </c>
      <c r="W1339" s="62">
        <f t="shared" si="189"/>
        <v>0</v>
      </c>
      <c r="X1339" s="62">
        <f t="shared" si="189"/>
        <v>0</v>
      </c>
      <c r="Y1339" s="62">
        <f t="shared" si="189"/>
        <v>0</v>
      </c>
      <c r="Z1339" s="62">
        <f t="shared" si="189"/>
        <v>0</v>
      </c>
      <c r="AA1339" s="62">
        <f t="shared" si="189"/>
        <v>0</v>
      </c>
      <c r="AB1339" s="62">
        <f t="shared" si="189"/>
        <v>0</v>
      </c>
      <c r="AC1339" s="62">
        <f t="shared" si="189"/>
        <v>0</v>
      </c>
      <c r="AD1339" s="62">
        <f t="shared" si="189"/>
        <v>0</v>
      </c>
      <c r="AE1339" s="62">
        <f t="shared" si="189"/>
        <v>0</v>
      </c>
      <c r="AF1339" s="62">
        <f t="shared" si="189"/>
        <v>636.56857973014905</v>
      </c>
      <c r="AG1339" s="62">
        <f t="shared" si="189"/>
        <v>0</v>
      </c>
      <c r="AH1339" s="62">
        <f t="shared" si="189"/>
        <v>0</v>
      </c>
      <c r="AI1339" s="62">
        <f t="shared" si="189"/>
        <v>0</v>
      </c>
    </row>
    <row r="1340" spans="15:35" x14ac:dyDescent="0.2">
      <c r="O1340" s="62">
        <f t="shared" si="182"/>
        <v>636.56857973014905</v>
      </c>
      <c r="P1340" s="62" t="str">
        <f t="shared" si="183"/>
        <v>North America</v>
      </c>
      <c r="R1340" s="62">
        <f t="shared" si="185"/>
        <v>9997.5</v>
      </c>
      <c r="S1340" s="62">
        <f t="shared" si="184"/>
        <v>0</v>
      </c>
      <c r="T1340" s="62">
        <f t="shared" si="189"/>
        <v>0</v>
      </c>
      <c r="U1340" s="62">
        <f t="shared" si="189"/>
        <v>0</v>
      </c>
      <c r="V1340" s="62">
        <f t="shared" si="189"/>
        <v>0</v>
      </c>
      <c r="W1340" s="62">
        <f t="shared" si="189"/>
        <v>0</v>
      </c>
      <c r="X1340" s="62">
        <f t="shared" si="189"/>
        <v>0</v>
      </c>
      <c r="Y1340" s="62">
        <f t="shared" si="189"/>
        <v>0</v>
      </c>
      <c r="Z1340" s="62">
        <f t="shared" si="189"/>
        <v>0</v>
      </c>
      <c r="AA1340" s="62">
        <f t="shared" si="189"/>
        <v>0</v>
      </c>
      <c r="AB1340" s="62">
        <f t="shared" si="189"/>
        <v>0</v>
      </c>
      <c r="AC1340" s="62">
        <f t="shared" si="189"/>
        <v>0</v>
      </c>
      <c r="AD1340" s="62">
        <f t="shared" si="189"/>
        <v>0</v>
      </c>
      <c r="AE1340" s="62">
        <f t="shared" si="189"/>
        <v>0</v>
      </c>
      <c r="AF1340" s="62">
        <f t="shared" si="189"/>
        <v>636.56857973014905</v>
      </c>
      <c r="AG1340" s="62">
        <f t="shared" si="189"/>
        <v>0</v>
      </c>
      <c r="AH1340" s="62">
        <f t="shared" si="189"/>
        <v>0</v>
      </c>
      <c r="AI1340" s="62">
        <f t="shared" si="189"/>
        <v>0</v>
      </c>
    </row>
    <row r="1341" spans="15:35" x14ac:dyDescent="0.2">
      <c r="O1341" s="62">
        <f t="shared" si="182"/>
        <v>636.56857973014905</v>
      </c>
      <c r="P1341" s="62" t="str">
        <f t="shared" si="183"/>
        <v>North America</v>
      </c>
      <c r="R1341" s="62">
        <f t="shared" si="185"/>
        <v>10005</v>
      </c>
      <c r="S1341" s="62">
        <f t="shared" si="184"/>
        <v>0</v>
      </c>
      <c r="T1341" s="62">
        <f t="shared" si="189"/>
        <v>0</v>
      </c>
      <c r="U1341" s="62">
        <f t="shared" si="189"/>
        <v>0</v>
      </c>
      <c r="V1341" s="62">
        <f t="shared" si="189"/>
        <v>0</v>
      </c>
      <c r="W1341" s="62">
        <f t="shared" si="189"/>
        <v>0</v>
      </c>
      <c r="X1341" s="62">
        <f t="shared" si="189"/>
        <v>0</v>
      </c>
      <c r="Y1341" s="62">
        <f t="shared" si="189"/>
        <v>0</v>
      </c>
      <c r="Z1341" s="62">
        <f t="shared" si="189"/>
        <v>0</v>
      </c>
      <c r="AA1341" s="62">
        <f t="shared" si="189"/>
        <v>0</v>
      </c>
      <c r="AB1341" s="62">
        <f t="shared" si="189"/>
        <v>0</v>
      </c>
      <c r="AC1341" s="62">
        <f t="shared" si="189"/>
        <v>0</v>
      </c>
      <c r="AD1341" s="62">
        <f t="shared" si="189"/>
        <v>0</v>
      </c>
      <c r="AE1341" s="62">
        <f t="shared" si="189"/>
        <v>0</v>
      </c>
      <c r="AF1341" s="62">
        <f t="shared" si="189"/>
        <v>636.56857973014905</v>
      </c>
      <c r="AG1341" s="62">
        <f t="shared" si="189"/>
        <v>0</v>
      </c>
      <c r="AH1341" s="62">
        <f t="shared" si="189"/>
        <v>0</v>
      </c>
      <c r="AI1341" s="62">
        <f t="shared" si="189"/>
        <v>0</v>
      </c>
    </row>
    <row r="1342" spans="15:35" x14ac:dyDescent="0.2">
      <c r="O1342" s="62">
        <f t="shared" si="182"/>
        <v>636.56857973014905</v>
      </c>
      <c r="P1342" s="62" t="str">
        <f t="shared" si="183"/>
        <v>North America</v>
      </c>
      <c r="R1342" s="62">
        <f t="shared" si="185"/>
        <v>10012.5</v>
      </c>
      <c r="S1342" s="62">
        <f t="shared" si="184"/>
        <v>0</v>
      </c>
      <c r="T1342" s="62">
        <f t="shared" si="189"/>
        <v>0</v>
      </c>
      <c r="U1342" s="62">
        <f t="shared" si="189"/>
        <v>0</v>
      </c>
      <c r="V1342" s="62">
        <f t="shared" si="189"/>
        <v>0</v>
      </c>
      <c r="W1342" s="62">
        <f t="shared" si="189"/>
        <v>0</v>
      </c>
      <c r="X1342" s="62">
        <f t="shared" si="189"/>
        <v>0</v>
      </c>
      <c r="Y1342" s="62">
        <f t="shared" si="189"/>
        <v>0</v>
      </c>
      <c r="Z1342" s="62">
        <f t="shared" si="189"/>
        <v>0</v>
      </c>
      <c r="AA1342" s="62">
        <f t="shared" si="189"/>
        <v>0</v>
      </c>
      <c r="AB1342" s="62">
        <f t="shared" si="189"/>
        <v>0</v>
      </c>
      <c r="AC1342" s="62">
        <f t="shared" si="189"/>
        <v>0</v>
      </c>
      <c r="AD1342" s="62">
        <f t="shared" si="189"/>
        <v>0</v>
      </c>
      <c r="AE1342" s="62">
        <f t="shared" si="189"/>
        <v>0</v>
      </c>
      <c r="AF1342" s="62">
        <f t="shared" si="189"/>
        <v>636.56857973014905</v>
      </c>
      <c r="AG1342" s="62">
        <f t="shared" si="189"/>
        <v>0</v>
      </c>
      <c r="AH1342" s="62">
        <f t="shared" si="189"/>
        <v>0</v>
      </c>
      <c r="AI1342" s="62">
        <f t="shared" si="189"/>
        <v>0</v>
      </c>
    </row>
    <row r="1343" spans="15:35" x14ac:dyDescent="0.2">
      <c r="O1343" s="62">
        <f t="shared" si="182"/>
        <v>636.56857973014905</v>
      </c>
      <c r="P1343" s="62" t="str">
        <f t="shared" si="183"/>
        <v>North America</v>
      </c>
      <c r="R1343" s="62">
        <f t="shared" si="185"/>
        <v>10020</v>
      </c>
      <c r="S1343" s="62">
        <f t="shared" si="184"/>
        <v>0</v>
      </c>
      <c r="T1343" s="62">
        <f t="shared" si="189"/>
        <v>0</v>
      </c>
      <c r="U1343" s="62">
        <f t="shared" si="189"/>
        <v>0</v>
      </c>
      <c r="V1343" s="62">
        <f t="shared" si="189"/>
        <v>0</v>
      </c>
      <c r="W1343" s="62">
        <f t="shared" si="189"/>
        <v>0</v>
      </c>
      <c r="X1343" s="62">
        <f t="shared" si="189"/>
        <v>0</v>
      </c>
      <c r="Y1343" s="62">
        <f t="shared" si="189"/>
        <v>0</v>
      </c>
      <c r="Z1343" s="62">
        <f t="shared" si="189"/>
        <v>0</v>
      </c>
      <c r="AA1343" s="62">
        <f t="shared" si="189"/>
        <v>0</v>
      </c>
      <c r="AB1343" s="62">
        <f t="shared" si="189"/>
        <v>0</v>
      </c>
      <c r="AC1343" s="62">
        <f t="shared" si="189"/>
        <v>0</v>
      </c>
      <c r="AD1343" s="62">
        <f t="shared" si="189"/>
        <v>0</v>
      </c>
      <c r="AE1343" s="62">
        <f t="shared" si="189"/>
        <v>0</v>
      </c>
      <c r="AF1343" s="62">
        <f t="shared" si="189"/>
        <v>636.56857973014905</v>
      </c>
      <c r="AG1343" s="62">
        <f t="shared" si="189"/>
        <v>0</v>
      </c>
      <c r="AH1343" s="62">
        <f t="shared" si="189"/>
        <v>0</v>
      </c>
      <c r="AI1343" s="62">
        <f t="shared" si="189"/>
        <v>0</v>
      </c>
    </row>
    <row r="1344" spans="15:35" x14ac:dyDescent="0.2">
      <c r="O1344" s="62">
        <f t="shared" si="182"/>
        <v>636.56857973014905</v>
      </c>
      <c r="P1344" s="62" t="str">
        <f t="shared" si="183"/>
        <v>North America</v>
      </c>
      <c r="R1344" s="62">
        <f t="shared" si="185"/>
        <v>10027.5</v>
      </c>
      <c r="S1344" s="62">
        <f t="shared" si="184"/>
        <v>0</v>
      </c>
      <c r="T1344" s="62">
        <f t="shared" si="189"/>
        <v>0</v>
      </c>
      <c r="U1344" s="62">
        <f t="shared" si="189"/>
        <v>0</v>
      </c>
      <c r="V1344" s="62">
        <f t="shared" si="189"/>
        <v>0</v>
      </c>
      <c r="W1344" s="62">
        <f t="shared" si="189"/>
        <v>0</v>
      </c>
      <c r="X1344" s="62">
        <f t="shared" si="189"/>
        <v>0</v>
      </c>
      <c r="Y1344" s="62">
        <f t="shared" si="189"/>
        <v>0</v>
      </c>
      <c r="Z1344" s="62">
        <f t="shared" si="189"/>
        <v>0</v>
      </c>
      <c r="AA1344" s="62">
        <f t="shared" si="189"/>
        <v>0</v>
      </c>
      <c r="AB1344" s="62">
        <f t="shared" si="189"/>
        <v>0</v>
      </c>
      <c r="AC1344" s="62">
        <f t="shared" si="189"/>
        <v>0</v>
      </c>
      <c r="AD1344" s="62">
        <f t="shared" si="189"/>
        <v>0</v>
      </c>
      <c r="AE1344" s="62">
        <f t="shared" si="189"/>
        <v>0</v>
      </c>
      <c r="AF1344" s="62">
        <f t="shared" si="189"/>
        <v>636.56857973014905</v>
      </c>
      <c r="AG1344" s="62">
        <f t="shared" si="189"/>
        <v>0</v>
      </c>
      <c r="AH1344" s="62">
        <f t="shared" si="189"/>
        <v>0</v>
      </c>
      <c r="AI1344" s="62">
        <f t="shared" si="189"/>
        <v>0</v>
      </c>
    </row>
    <row r="1345" spans="15:35" x14ac:dyDescent="0.2">
      <c r="O1345" s="62">
        <f t="shared" si="182"/>
        <v>636.56857973014905</v>
      </c>
      <c r="P1345" s="62" t="str">
        <f t="shared" si="183"/>
        <v>North America</v>
      </c>
      <c r="R1345" s="62">
        <f t="shared" si="185"/>
        <v>10035</v>
      </c>
      <c r="S1345" s="62">
        <f t="shared" si="184"/>
        <v>0</v>
      </c>
      <c r="T1345" s="62">
        <f t="shared" si="189"/>
        <v>0</v>
      </c>
      <c r="U1345" s="62">
        <f t="shared" si="189"/>
        <v>0</v>
      </c>
      <c r="V1345" s="62">
        <f t="shared" si="189"/>
        <v>0</v>
      </c>
      <c r="W1345" s="62">
        <f t="shared" si="189"/>
        <v>0</v>
      </c>
      <c r="X1345" s="62">
        <f t="shared" si="189"/>
        <v>0</v>
      </c>
      <c r="Y1345" s="62">
        <f t="shared" si="189"/>
        <v>0</v>
      </c>
      <c r="Z1345" s="62">
        <f t="shared" si="189"/>
        <v>0</v>
      </c>
      <c r="AA1345" s="62">
        <f t="shared" si="189"/>
        <v>0</v>
      </c>
      <c r="AB1345" s="62">
        <f t="shared" si="189"/>
        <v>0</v>
      </c>
      <c r="AC1345" s="62">
        <f t="shared" si="189"/>
        <v>0</v>
      </c>
      <c r="AD1345" s="62">
        <f t="shared" si="189"/>
        <v>0</v>
      </c>
      <c r="AE1345" s="62">
        <f t="shared" si="189"/>
        <v>0</v>
      </c>
      <c r="AF1345" s="62">
        <f t="shared" si="189"/>
        <v>636.56857973014905</v>
      </c>
      <c r="AG1345" s="62">
        <f t="shared" si="189"/>
        <v>0</v>
      </c>
      <c r="AH1345" s="62">
        <f t="shared" si="189"/>
        <v>0</v>
      </c>
      <c r="AI1345" s="62">
        <f t="shared" si="189"/>
        <v>0</v>
      </c>
    </row>
    <row r="1346" spans="15:35" x14ac:dyDescent="0.2">
      <c r="O1346" s="62">
        <f t="shared" si="182"/>
        <v>636.56857973014905</v>
      </c>
      <c r="P1346" s="62" t="str">
        <f t="shared" si="183"/>
        <v>North America</v>
      </c>
      <c r="R1346" s="62">
        <f t="shared" si="185"/>
        <v>10042.5</v>
      </c>
      <c r="S1346" s="62">
        <f t="shared" si="184"/>
        <v>0</v>
      </c>
      <c r="T1346" s="62">
        <f t="shared" si="189"/>
        <v>0</v>
      </c>
      <c r="U1346" s="62">
        <f t="shared" si="189"/>
        <v>0</v>
      </c>
      <c r="V1346" s="62">
        <f t="shared" si="189"/>
        <v>0</v>
      </c>
      <c r="W1346" s="62">
        <f t="shared" si="189"/>
        <v>0</v>
      </c>
      <c r="X1346" s="62">
        <f t="shared" si="189"/>
        <v>0</v>
      </c>
      <c r="Y1346" s="62">
        <f t="shared" si="189"/>
        <v>0</v>
      </c>
      <c r="Z1346" s="62">
        <f t="shared" si="189"/>
        <v>0</v>
      </c>
      <c r="AA1346" s="62">
        <f t="shared" si="189"/>
        <v>0</v>
      </c>
      <c r="AB1346" s="62">
        <f t="shared" si="189"/>
        <v>0</v>
      </c>
      <c r="AC1346" s="62">
        <f t="shared" si="189"/>
        <v>0</v>
      </c>
      <c r="AD1346" s="62">
        <f t="shared" si="189"/>
        <v>0</v>
      </c>
      <c r="AE1346" s="62">
        <f t="shared" si="189"/>
        <v>0</v>
      </c>
      <c r="AF1346" s="62">
        <f t="shared" si="189"/>
        <v>636.56857973014905</v>
      </c>
      <c r="AG1346" s="62">
        <f t="shared" si="189"/>
        <v>0</v>
      </c>
      <c r="AH1346" s="62">
        <f t="shared" si="189"/>
        <v>0</v>
      </c>
      <c r="AI1346" s="62">
        <f t="shared" si="189"/>
        <v>0</v>
      </c>
    </row>
    <row r="1347" spans="15:35" x14ac:dyDescent="0.2">
      <c r="O1347" s="62">
        <f t="shared" si="182"/>
        <v>636.56857973014905</v>
      </c>
      <c r="P1347" s="62" t="str">
        <f t="shared" si="183"/>
        <v>North America</v>
      </c>
      <c r="R1347" s="62">
        <f t="shared" si="185"/>
        <v>10050</v>
      </c>
      <c r="S1347" s="62">
        <f t="shared" si="184"/>
        <v>0</v>
      </c>
      <c r="T1347" s="62">
        <f t="shared" si="189"/>
        <v>0</v>
      </c>
      <c r="U1347" s="62">
        <f t="shared" si="189"/>
        <v>0</v>
      </c>
      <c r="V1347" s="62">
        <f t="shared" si="189"/>
        <v>0</v>
      </c>
      <c r="W1347" s="62">
        <f t="shared" si="189"/>
        <v>0</v>
      </c>
      <c r="X1347" s="62">
        <f t="shared" si="189"/>
        <v>0</v>
      </c>
      <c r="Y1347" s="62">
        <f t="shared" si="189"/>
        <v>0</v>
      </c>
      <c r="Z1347" s="62">
        <f t="shared" si="189"/>
        <v>0</v>
      </c>
      <c r="AA1347" s="62">
        <f t="shared" si="189"/>
        <v>0</v>
      </c>
      <c r="AB1347" s="62">
        <f t="shared" si="189"/>
        <v>0</v>
      </c>
      <c r="AC1347" s="62">
        <f t="shared" si="189"/>
        <v>0</v>
      </c>
      <c r="AD1347" s="62">
        <f t="shared" si="189"/>
        <v>0</v>
      </c>
      <c r="AE1347" s="62">
        <f t="shared" si="189"/>
        <v>0</v>
      </c>
      <c r="AF1347" s="62">
        <f t="shared" si="189"/>
        <v>636.56857973014905</v>
      </c>
      <c r="AG1347" s="62">
        <f t="shared" si="189"/>
        <v>0</v>
      </c>
      <c r="AH1347" s="62">
        <f t="shared" si="189"/>
        <v>0</v>
      </c>
      <c r="AI1347" s="62">
        <f t="shared" si="189"/>
        <v>0</v>
      </c>
    </row>
    <row r="1348" spans="15:35" x14ac:dyDescent="0.2">
      <c r="O1348" s="62">
        <f t="shared" si="182"/>
        <v>636.56857973014905</v>
      </c>
      <c r="P1348" s="62" t="str">
        <f t="shared" si="183"/>
        <v>North America</v>
      </c>
      <c r="R1348" s="62">
        <f t="shared" si="185"/>
        <v>10057.5</v>
      </c>
      <c r="S1348" s="62">
        <f t="shared" si="184"/>
        <v>0</v>
      </c>
      <c r="T1348" s="62">
        <f t="shared" si="189"/>
        <v>0</v>
      </c>
      <c r="U1348" s="62">
        <f t="shared" si="189"/>
        <v>0</v>
      </c>
      <c r="V1348" s="62">
        <f t="shared" si="189"/>
        <v>0</v>
      </c>
      <c r="W1348" s="62">
        <f t="shared" si="189"/>
        <v>0</v>
      </c>
      <c r="X1348" s="62">
        <f t="shared" si="189"/>
        <v>0</v>
      </c>
      <c r="Y1348" s="62">
        <f t="shared" si="189"/>
        <v>0</v>
      </c>
      <c r="Z1348" s="62">
        <f t="shared" si="189"/>
        <v>0</v>
      </c>
      <c r="AA1348" s="62">
        <f t="shared" si="189"/>
        <v>0</v>
      </c>
      <c r="AB1348" s="62">
        <f t="shared" si="189"/>
        <v>0</v>
      </c>
      <c r="AC1348" s="62">
        <f t="shared" si="189"/>
        <v>0</v>
      </c>
      <c r="AD1348" s="62">
        <f t="shared" si="189"/>
        <v>0</v>
      </c>
      <c r="AE1348" s="62">
        <f t="shared" si="189"/>
        <v>0</v>
      </c>
      <c r="AF1348" s="62">
        <f t="shared" si="189"/>
        <v>636.56857973014905</v>
      </c>
      <c r="AG1348" s="62">
        <f t="shared" si="189"/>
        <v>0</v>
      </c>
      <c r="AH1348" s="62">
        <f t="shared" si="189"/>
        <v>0</v>
      </c>
      <c r="AI1348" s="62">
        <f t="shared" si="189"/>
        <v>0</v>
      </c>
    </row>
    <row r="1349" spans="15:35" x14ac:dyDescent="0.2">
      <c r="O1349" s="62">
        <f t="shared" si="182"/>
        <v>636.56857973014905</v>
      </c>
      <c r="P1349" s="62" t="str">
        <f t="shared" si="183"/>
        <v>North America</v>
      </c>
      <c r="R1349" s="62">
        <f t="shared" si="185"/>
        <v>10065</v>
      </c>
      <c r="S1349" s="62">
        <f t="shared" si="184"/>
        <v>0</v>
      </c>
      <c r="T1349" s="62">
        <f t="shared" si="189"/>
        <v>0</v>
      </c>
      <c r="U1349" s="62">
        <f t="shared" si="189"/>
        <v>0</v>
      </c>
      <c r="V1349" s="62">
        <f t="shared" si="189"/>
        <v>0</v>
      </c>
      <c r="W1349" s="62">
        <f t="shared" si="189"/>
        <v>0</v>
      </c>
      <c r="X1349" s="62">
        <f t="shared" si="189"/>
        <v>0</v>
      </c>
      <c r="Y1349" s="62">
        <f t="shared" si="189"/>
        <v>0</v>
      </c>
      <c r="Z1349" s="62">
        <f t="shared" si="189"/>
        <v>0</v>
      </c>
      <c r="AA1349" s="62">
        <f t="shared" si="189"/>
        <v>0</v>
      </c>
      <c r="AB1349" s="62">
        <f t="shared" si="189"/>
        <v>0</v>
      </c>
      <c r="AC1349" s="62">
        <f t="shared" si="189"/>
        <v>0</v>
      </c>
      <c r="AD1349" s="62">
        <f t="shared" si="189"/>
        <v>0</v>
      </c>
      <c r="AE1349" s="62">
        <f t="shared" si="189"/>
        <v>0</v>
      </c>
      <c r="AF1349" s="62">
        <f t="shared" si="189"/>
        <v>636.56857973014905</v>
      </c>
      <c r="AG1349" s="62">
        <f t="shared" si="189"/>
        <v>0</v>
      </c>
      <c r="AH1349" s="62">
        <f t="shared" si="189"/>
        <v>0</v>
      </c>
      <c r="AI1349" s="62">
        <f t="shared" si="189"/>
        <v>0</v>
      </c>
    </row>
    <row r="1350" spans="15:35" x14ac:dyDescent="0.2">
      <c r="O1350" s="62">
        <f t="shared" si="182"/>
        <v>636.56857973014905</v>
      </c>
      <c r="P1350" s="62" t="str">
        <f t="shared" si="183"/>
        <v>North America</v>
      </c>
      <c r="R1350" s="62">
        <f t="shared" si="185"/>
        <v>10072.5</v>
      </c>
      <c r="S1350" s="62">
        <f t="shared" si="184"/>
        <v>0</v>
      </c>
      <c r="T1350" s="62">
        <f t="shared" si="189"/>
        <v>0</v>
      </c>
      <c r="U1350" s="62">
        <f t="shared" si="189"/>
        <v>0</v>
      </c>
      <c r="V1350" s="62">
        <f t="shared" si="189"/>
        <v>0</v>
      </c>
      <c r="W1350" s="62">
        <f t="shared" si="189"/>
        <v>0</v>
      </c>
      <c r="X1350" s="62">
        <f t="shared" si="189"/>
        <v>0</v>
      </c>
      <c r="Y1350" s="62">
        <f t="shared" si="189"/>
        <v>0</v>
      </c>
      <c r="Z1350" s="62">
        <f t="shared" si="189"/>
        <v>0</v>
      </c>
      <c r="AA1350" s="62">
        <f t="shared" si="189"/>
        <v>0</v>
      </c>
      <c r="AB1350" s="62">
        <f t="shared" si="189"/>
        <v>0</v>
      </c>
      <c r="AC1350" s="62">
        <f t="shared" si="189"/>
        <v>0</v>
      </c>
      <c r="AD1350" s="62">
        <f t="shared" si="189"/>
        <v>0</v>
      </c>
      <c r="AE1350" s="62">
        <f t="shared" si="189"/>
        <v>0</v>
      </c>
      <c r="AF1350" s="62">
        <f t="shared" si="189"/>
        <v>636.56857973014905</v>
      </c>
      <c r="AG1350" s="62">
        <f t="shared" si="189"/>
        <v>0</v>
      </c>
      <c r="AH1350" s="62">
        <f t="shared" si="189"/>
        <v>0</v>
      </c>
      <c r="AI1350" s="62">
        <f t="shared" si="189"/>
        <v>0</v>
      </c>
    </row>
    <row r="1351" spans="15:35" x14ac:dyDescent="0.2">
      <c r="O1351" s="62">
        <f t="shared" si="182"/>
        <v>636.56857973014905</v>
      </c>
      <c r="P1351" s="62" t="str">
        <f t="shared" si="183"/>
        <v>North America</v>
      </c>
      <c r="R1351" s="62">
        <f t="shared" si="185"/>
        <v>10080</v>
      </c>
      <c r="S1351" s="62">
        <f t="shared" si="184"/>
        <v>0</v>
      </c>
      <c r="T1351" s="62">
        <f t="shared" si="189"/>
        <v>0</v>
      </c>
      <c r="U1351" s="62">
        <f t="shared" si="189"/>
        <v>0</v>
      </c>
      <c r="V1351" s="62">
        <f t="shared" si="189"/>
        <v>0</v>
      </c>
      <c r="W1351" s="62">
        <f t="shared" si="189"/>
        <v>0</v>
      </c>
      <c r="X1351" s="62">
        <f t="shared" si="189"/>
        <v>0</v>
      </c>
      <c r="Y1351" s="62">
        <f t="shared" si="189"/>
        <v>0</v>
      </c>
      <c r="Z1351" s="62">
        <f t="shared" si="189"/>
        <v>0</v>
      </c>
      <c r="AA1351" s="62">
        <f t="shared" si="189"/>
        <v>0</v>
      </c>
      <c r="AB1351" s="62">
        <f t="shared" si="189"/>
        <v>0</v>
      </c>
      <c r="AC1351" s="62">
        <f t="shared" si="189"/>
        <v>0</v>
      </c>
      <c r="AD1351" s="62">
        <f t="shared" si="189"/>
        <v>0</v>
      </c>
      <c r="AE1351" s="62">
        <f t="shared" si="189"/>
        <v>0</v>
      </c>
      <c r="AF1351" s="62">
        <f t="shared" si="189"/>
        <v>636.56857973014905</v>
      </c>
      <c r="AG1351" s="62">
        <f t="shared" si="189"/>
        <v>0</v>
      </c>
      <c r="AH1351" s="62">
        <f t="shared" si="189"/>
        <v>0</v>
      </c>
      <c r="AI1351" s="62">
        <f t="shared" si="189"/>
        <v>0</v>
      </c>
    </row>
    <row r="1352" spans="15:35" x14ac:dyDescent="0.2">
      <c r="O1352" s="62">
        <f t="shared" ref="O1352:O1415" si="190">VLOOKUP(R1352,L:M,2,1)</f>
        <v>636.56857973014905</v>
      </c>
      <c r="P1352" s="62" t="str">
        <f t="shared" ref="P1352:P1415" si="191">INDEX($J:$J,MATCH(O1352,$M:$M,0),1)</f>
        <v>North America</v>
      </c>
      <c r="R1352" s="62">
        <f t="shared" si="185"/>
        <v>10087.5</v>
      </c>
      <c r="S1352" s="62">
        <f t="shared" ref="S1352:AH1415" si="192">IF($R1352&gt;MAX($L:$L),0,IF($P1352=S$6,$O1352,0))</f>
        <v>0</v>
      </c>
      <c r="T1352" s="62">
        <f t="shared" si="189"/>
        <v>0</v>
      </c>
      <c r="U1352" s="62">
        <f t="shared" si="189"/>
        <v>0</v>
      </c>
      <c r="V1352" s="62">
        <f t="shared" si="189"/>
        <v>0</v>
      </c>
      <c r="W1352" s="62">
        <f t="shared" si="189"/>
        <v>0</v>
      </c>
      <c r="X1352" s="62">
        <f t="shared" si="189"/>
        <v>0</v>
      </c>
      <c r="Y1352" s="62">
        <f t="shared" si="189"/>
        <v>0</v>
      </c>
      <c r="Z1352" s="62">
        <f t="shared" si="189"/>
        <v>0</v>
      </c>
      <c r="AA1352" s="62">
        <f t="shared" si="189"/>
        <v>0</v>
      </c>
      <c r="AB1352" s="62">
        <f t="shared" si="189"/>
        <v>0</v>
      </c>
      <c r="AC1352" s="62">
        <f t="shared" si="189"/>
        <v>0</v>
      </c>
      <c r="AD1352" s="62">
        <f t="shared" si="189"/>
        <v>0</v>
      </c>
      <c r="AE1352" s="62">
        <f t="shared" si="189"/>
        <v>0</v>
      </c>
      <c r="AF1352" s="62">
        <f t="shared" si="189"/>
        <v>636.56857973014905</v>
      </c>
      <c r="AG1352" s="62">
        <f t="shared" si="189"/>
        <v>0</v>
      </c>
      <c r="AH1352" s="62">
        <f t="shared" si="189"/>
        <v>0</v>
      </c>
      <c r="AI1352" s="62">
        <f t="shared" si="189"/>
        <v>0</v>
      </c>
    </row>
    <row r="1353" spans="15:35" x14ac:dyDescent="0.2">
      <c r="O1353" s="62">
        <f t="shared" si="190"/>
        <v>636.56857973014905</v>
      </c>
      <c r="P1353" s="62" t="str">
        <f t="shared" si="191"/>
        <v>North America</v>
      </c>
      <c r="R1353" s="62">
        <f t="shared" ref="R1353:R1416" si="193">R1352+_xlfn.MINIFS($K:$K,$K:$K,"&gt;0")</f>
        <v>10095</v>
      </c>
      <c r="S1353" s="62">
        <f t="shared" si="192"/>
        <v>0</v>
      </c>
      <c r="T1353" s="62">
        <f t="shared" si="189"/>
        <v>0</v>
      </c>
      <c r="U1353" s="62">
        <f t="shared" ref="T1353:AI1368" si="194">IF($R1353&gt;MAX($L:$L),0,IF($P1353=U$6,$O1353,0))</f>
        <v>0</v>
      </c>
      <c r="V1353" s="62">
        <f t="shared" si="194"/>
        <v>0</v>
      </c>
      <c r="W1353" s="62">
        <f t="shared" si="194"/>
        <v>0</v>
      </c>
      <c r="X1353" s="62">
        <f t="shared" si="194"/>
        <v>0</v>
      </c>
      <c r="Y1353" s="62">
        <f t="shared" si="194"/>
        <v>0</v>
      </c>
      <c r="Z1353" s="62">
        <f t="shared" si="194"/>
        <v>0</v>
      </c>
      <c r="AA1353" s="62">
        <f t="shared" si="194"/>
        <v>0</v>
      </c>
      <c r="AB1353" s="62">
        <f t="shared" si="194"/>
        <v>0</v>
      </c>
      <c r="AC1353" s="62">
        <f t="shared" si="194"/>
        <v>0</v>
      </c>
      <c r="AD1353" s="62">
        <f t="shared" si="194"/>
        <v>0</v>
      </c>
      <c r="AE1353" s="62">
        <f t="shared" si="194"/>
        <v>0</v>
      </c>
      <c r="AF1353" s="62">
        <f t="shared" si="194"/>
        <v>636.56857973014905</v>
      </c>
      <c r="AG1353" s="62">
        <f t="shared" si="194"/>
        <v>0</v>
      </c>
      <c r="AH1353" s="62">
        <f t="shared" si="194"/>
        <v>0</v>
      </c>
      <c r="AI1353" s="62">
        <f t="shared" si="194"/>
        <v>0</v>
      </c>
    </row>
    <row r="1354" spans="15:35" x14ac:dyDescent="0.2">
      <c r="O1354" s="62">
        <f t="shared" si="190"/>
        <v>636.56857973014905</v>
      </c>
      <c r="P1354" s="62" t="str">
        <f t="shared" si="191"/>
        <v>North America</v>
      </c>
      <c r="R1354" s="62">
        <f t="shared" si="193"/>
        <v>10102.5</v>
      </c>
      <c r="S1354" s="62">
        <f t="shared" si="192"/>
        <v>0</v>
      </c>
      <c r="T1354" s="62">
        <f t="shared" si="194"/>
        <v>0</v>
      </c>
      <c r="U1354" s="62">
        <f t="shared" si="194"/>
        <v>0</v>
      </c>
      <c r="V1354" s="62">
        <f t="shared" si="194"/>
        <v>0</v>
      </c>
      <c r="W1354" s="62">
        <f t="shared" si="194"/>
        <v>0</v>
      </c>
      <c r="X1354" s="62">
        <f t="shared" si="194"/>
        <v>0</v>
      </c>
      <c r="Y1354" s="62">
        <f t="shared" si="194"/>
        <v>0</v>
      </c>
      <c r="Z1354" s="62">
        <f t="shared" si="194"/>
        <v>0</v>
      </c>
      <c r="AA1354" s="62">
        <f t="shared" si="194"/>
        <v>0</v>
      </c>
      <c r="AB1354" s="62">
        <f t="shared" si="194"/>
        <v>0</v>
      </c>
      <c r="AC1354" s="62">
        <f t="shared" si="194"/>
        <v>0</v>
      </c>
      <c r="AD1354" s="62">
        <f t="shared" si="194"/>
        <v>0</v>
      </c>
      <c r="AE1354" s="62">
        <f t="shared" si="194"/>
        <v>0</v>
      </c>
      <c r="AF1354" s="62">
        <f t="shared" si="194"/>
        <v>636.56857973014905</v>
      </c>
      <c r="AG1354" s="62">
        <f t="shared" si="194"/>
        <v>0</v>
      </c>
      <c r="AH1354" s="62">
        <f t="shared" si="194"/>
        <v>0</v>
      </c>
      <c r="AI1354" s="62">
        <f t="shared" si="194"/>
        <v>0</v>
      </c>
    </row>
    <row r="1355" spans="15:35" x14ac:dyDescent="0.2">
      <c r="O1355" s="62">
        <f t="shared" si="190"/>
        <v>636.56857973014905</v>
      </c>
      <c r="P1355" s="62" t="str">
        <f t="shared" si="191"/>
        <v>North America</v>
      </c>
      <c r="R1355" s="62">
        <f t="shared" si="193"/>
        <v>10110</v>
      </c>
      <c r="S1355" s="62">
        <f t="shared" si="192"/>
        <v>0</v>
      </c>
      <c r="T1355" s="62">
        <f t="shared" si="194"/>
        <v>0</v>
      </c>
      <c r="U1355" s="62">
        <f t="shared" si="194"/>
        <v>0</v>
      </c>
      <c r="V1355" s="62">
        <f t="shared" si="194"/>
        <v>0</v>
      </c>
      <c r="W1355" s="62">
        <f t="shared" si="194"/>
        <v>0</v>
      </c>
      <c r="X1355" s="62">
        <f t="shared" si="194"/>
        <v>0</v>
      </c>
      <c r="Y1355" s="62">
        <f t="shared" si="194"/>
        <v>0</v>
      </c>
      <c r="Z1355" s="62">
        <f t="shared" si="194"/>
        <v>0</v>
      </c>
      <c r="AA1355" s="62">
        <f t="shared" si="194"/>
        <v>0</v>
      </c>
      <c r="AB1355" s="62">
        <f t="shared" si="194"/>
        <v>0</v>
      </c>
      <c r="AC1355" s="62">
        <f t="shared" si="194"/>
        <v>0</v>
      </c>
      <c r="AD1355" s="62">
        <f t="shared" si="194"/>
        <v>0</v>
      </c>
      <c r="AE1355" s="62">
        <f t="shared" si="194"/>
        <v>0</v>
      </c>
      <c r="AF1355" s="62">
        <f t="shared" si="194"/>
        <v>636.56857973014905</v>
      </c>
      <c r="AG1355" s="62">
        <f t="shared" si="194"/>
        <v>0</v>
      </c>
      <c r="AH1355" s="62">
        <f t="shared" si="194"/>
        <v>0</v>
      </c>
      <c r="AI1355" s="62">
        <f t="shared" si="194"/>
        <v>0</v>
      </c>
    </row>
    <row r="1356" spans="15:35" x14ac:dyDescent="0.2">
      <c r="O1356" s="62">
        <f t="shared" si="190"/>
        <v>636.56857973014905</v>
      </c>
      <c r="P1356" s="62" t="str">
        <f t="shared" si="191"/>
        <v>North America</v>
      </c>
      <c r="R1356" s="62">
        <f t="shared" si="193"/>
        <v>10117.5</v>
      </c>
      <c r="S1356" s="62">
        <f t="shared" si="192"/>
        <v>0</v>
      </c>
      <c r="T1356" s="62">
        <f t="shared" si="194"/>
        <v>0</v>
      </c>
      <c r="U1356" s="62">
        <f t="shared" si="194"/>
        <v>0</v>
      </c>
      <c r="V1356" s="62">
        <f t="shared" si="194"/>
        <v>0</v>
      </c>
      <c r="W1356" s="62">
        <f t="shared" si="194"/>
        <v>0</v>
      </c>
      <c r="X1356" s="62">
        <f t="shared" si="194"/>
        <v>0</v>
      </c>
      <c r="Y1356" s="62">
        <f t="shared" si="194"/>
        <v>0</v>
      </c>
      <c r="Z1356" s="62">
        <f t="shared" si="194"/>
        <v>0</v>
      </c>
      <c r="AA1356" s="62">
        <f t="shared" si="194"/>
        <v>0</v>
      </c>
      <c r="AB1356" s="62">
        <f t="shared" si="194"/>
        <v>0</v>
      </c>
      <c r="AC1356" s="62">
        <f t="shared" si="194"/>
        <v>0</v>
      </c>
      <c r="AD1356" s="62">
        <f t="shared" si="194"/>
        <v>0</v>
      </c>
      <c r="AE1356" s="62">
        <f t="shared" si="194"/>
        <v>0</v>
      </c>
      <c r="AF1356" s="62">
        <f t="shared" si="194"/>
        <v>636.56857973014905</v>
      </c>
      <c r="AG1356" s="62">
        <f t="shared" si="194"/>
        <v>0</v>
      </c>
      <c r="AH1356" s="62">
        <f t="shared" si="194"/>
        <v>0</v>
      </c>
      <c r="AI1356" s="62">
        <f t="shared" si="194"/>
        <v>0</v>
      </c>
    </row>
    <row r="1357" spans="15:35" x14ac:dyDescent="0.2">
      <c r="O1357" s="62">
        <f t="shared" si="190"/>
        <v>636.56857973014905</v>
      </c>
      <c r="P1357" s="62" t="str">
        <f t="shared" si="191"/>
        <v>North America</v>
      </c>
      <c r="R1357" s="62">
        <f t="shared" si="193"/>
        <v>10125</v>
      </c>
      <c r="S1357" s="62">
        <f t="shared" si="192"/>
        <v>0</v>
      </c>
      <c r="T1357" s="62">
        <f t="shared" si="194"/>
        <v>0</v>
      </c>
      <c r="U1357" s="62">
        <f t="shared" si="194"/>
        <v>0</v>
      </c>
      <c r="V1357" s="62">
        <f t="shared" si="194"/>
        <v>0</v>
      </c>
      <c r="W1357" s="62">
        <f t="shared" si="194"/>
        <v>0</v>
      </c>
      <c r="X1357" s="62">
        <f t="shared" si="194"/>
        <v>0</v>
      </c>
      <c r="Y1357" s="62">
        <f t="shared" si="194"/>
        <v>0</v>
      </c>
      <c r="Z1357" s="62">
        <f t="shared" si="194"/>
        <v>0</v>
      </c>
      <c r="AA1357" s="62">
        <f t="shared" si="194"/>
        <v>0</v>
      </c>
      <c r="AB1357" s="62">
        <f t="shared" si="194"/>
        <v>0</v>
      </c>
      <c r="AC1357" s="62">
        <f t="shared" si="194"/>
        <v>0</v>
      </c>
      <c r="AD1357" s="62">
        <f t="shared" si="194"/>
        <v>0</v>
      </c>
      <c r="AE1357" s="62">
        <f t="shared" si="194"/>
        <v>0</v>
      </c>
      <c r="AF1357" s="62">
        <f t="shared" si="194"/>
        <v>636.56857973014905</v>
      </c>
      <c r="AG1357" s="62">
        <f t="shared" si="194"/>
        <v>0</v>
      </c>
      <c r="AH1357" s="62">
        <f t="shared" si="194"/>
        <v>0</v>
      </c>
      <c r="AI1357" s="62">
        <f t="shared" si="194"/>
        <v>0</v>
      </c>
    </row>
    <row r="1358" spans="15:35" x14ac:dyDescent="0.2">
      <c r="O1358" s="62">
        <f t="shared" si="190"/>
        <v>636.56857973014905</v>
      </c>
      <c r="P1358" s="62" t="str">
        <f t="shared" si="191"/>
        <v>North America</v>
      </c>
      <c r="R1358" s="62">
        <f t="shared" si="193"/>
        <v>10132.5</v>
      </c>
      <c r="S1358" s="62">
        <f t="shared" si="192"/>
        <v>0</v>
      </c>
      <c r="T1358" s="62">
        <f t="shared" si="194"/>
        <v>0</v>
      </c>
      <c r="U1358" s="62">
        <f t="shared" si="194"/>
        <v>0</v>
      </c>
      <c r="V1358" s="62">
        <f t="shared" si="194"/>
        <v>0</v>
      </c>
      <c r="W1358" s="62">
        <f t="shared" si="194"/>
        <v>0</v>
      </c>
      <c r="X1358" s="62">
        <f t="shared" si="194"/>
        <v>0</v>
      </c>
      <c r="Y1358" s="62">
        <f t="shared" si="194"/>
        <v>0</v>
      </c>
      <c r="Z1358" s="62">
        <f t="shared" si="194"/>
        <v>0</v>
      </c>
      <c r="AA1358" s="62">
        <f t="shared" si="194"/>
        <v>0</v>
      </c>
      <c r="AB1358" s="62">
        <f t="shared" si="194"/>
        <v>0</v>
      </c>
      <c r="AC1358" s="62">
        <f t="shared" si="194"/>
        <v>0</v>
      </c>
      <c r="AD1358" s="62">
        <f t="shared" si="194"/>
        <v>0</v>
      </c>
      <c r="AE1358" s="62">
        <f t="shared" si="194"/>
        <v>0</v>
      </c>
      <c r="AF1358" s="62">
        <f t="shared" si="194"/>
        <v>636.56857973014905</v>
      </c>
      <c r="AG1358" s="62">
        <f t="shared" si="194"/>
        <v>0</v>
      </c>
      <c r="AH1358" s="62">
        <f t="shared" si="194"/>
        <v>0</v>
      </c>
      <c r="AI1358" s="62">
        <f t="shared" si="194"/>
        <v>0</v>
      </c>
    </row>
    <row r="1359" spans="15:35" x14ac:dyDescent="0.2">
      <c r="O1359" s="62">
        <f t="shared" si="190"/>
        <v>636.56857973014905</v>
      </c>
      <c r="P1359" s="62" t="str">
        <f t="shared" si="191"/>
        <v>North America</v>
      </c>
      <c r="R1359" s="62">
        <f t="shared" si="193"/>
        <v>10140</v>
      </c>
      <c r="S1359" s="62">
        <f t="shared" si="192"/>
        <v>0</v>
      </c>
      <c r="T1359" s="62">
        <f t="shared" si="194"/>
        <v>0</v>
      </c>
      <c r="U1359" s="62">
        <f t="shared" si="194"/>
        <v>0</v>
      </c>
      <c r="V1359" s="62">
        <f t="shared" si="194"/>
        <v>0</v>
      </c>
      <c r="W1359" s="62">
        <f t="shared" si="194"/>
        <v>0</v>
      </c>
      <c r="X1359" s="62">
        <f t="shared" si="194"/>
        <v>0</v>
      </c>
      <c r="Y1359" s="62">
        <f t="shared" si="194"/>
        <v>0</v>
      </c>
      <c r="Z1359" s="62">
        <f t="shared" si="194"/>
        <v>0</v>
      </c>
      <c r="AA1359" s="62">
        <f t="shared" si="194"/>
        <v>0</v>
      </c>
      <c r="AB1359" s="62">
        <f t="shared" si="194"/>
        <v>0</v>
      </c>
      <c r="AC1359" s="62">
        <f t="shared" si="194"/>
        <v>0</v>
      </c>
      <c r="AD1359" s="62">
        <f t="shared" si="194"/>
        <v>0</v>
      </c>
      <c r="AE1359" s="62">
        <f t="shared" si="194"/>
        <v>0</v>
      </c>
      <c r="AF1359" s="62">
        <f t="shared" si="194"/>
        <v>636.56857973014905</v>
      </c>
      <c r="AG1359" s="62">
        <f t="shared" si="194"/>
        <v>0</v>
      </c>
      <c r="AH1359" s="62">
        <f t="shared" si="194"/>
        <v>0</v>
      </c>
      <c r="AI1359" s="62">
        <f t="shared" si="194"/>
        <v>0</v>
      </c>
    </row>
    <row r="1360" spans="15:35" x14ac:dyDescent="0.2">
      <c r="O1360" s="62">
        <f t="shared" si="190"/>
        <v>636.56857973014905</v>
      </c>
      <c r="P1360" s="62" t="str">
        <f t="shared" si="191"/>
        <v>North America</v>
      </c>
      <c r="R1360" s="62">
        <f t="shared" si="193"/>
        <v>10147.5</v>
      </c>
      <c r="S1360" s="62">
        <f t="shared" si="192"/>
        <v>0</v>
      </c>
      <c r="T1360" s="62">
        <f t="shared" si="194"/>
        <v>0</v>
      </c>
      <c r="U1360" s="62">
        <f t="shared" si="194"/>
        <v>0</v>
      </c>
      <c r="V1360" s="62">
        <f t="shared" si="194"/>
        <v>0</v>
      </c>
      <c r="W1360" s="62">
        <f t="shared" si="194"/>
        <v>0</v>
      </c>
      <c r="X1360" s="62">
        <f t="shared" si="194"/>
        <v>0</v>
      </c>
      <c r="Y1360" s="62">
        <f t="shared" si="194"/>
        <v>0</v>
      </c>
      <c r="Z1360" s="62">
        <f t="shared" si="194"/>
        <v>0</v>
      </c>
      <c r="AA1360" s="62">
        <f t="shared" si="194"/>
        <v>0</v>
      </c>
      <c r="AB1360" s="62">
        <f t="shared" si="194"/>
        <v>0</v>
      </c>
      <c r="AC1360" s="62">
        <f t="shared" si="194"/>
        <v>0</v>
      </c>
      <c r="AD1360" s="62">
        <f t="shared" si="194"/>
        <v>0</v>
      </c>
      <c r="AE1360" s="62">
        <f t="shared" si="194"/>
        <v>0</v>
      </c>
      <c r="AF1360" s="62">
        <f t="shared" si="194"/>
        <v>636.56857973014905</v>
      </c>
      <c r="AG1360" s="62">
        <f t="shared" si="194"/>
        <v>0</v>
      </c>
      <c r="AH1360" s="62">
        <f t="shared" si="194"/>
        <v>0</v>
      </c>
      <c r="AI1360" s="62">
        <f t="shared" si="194"/>
        <v>0</v>
      </c>
    </row>
    <row r="1361" spans="15:35" x14ac:dyDescent="0.2">
      <c r="O1361" s="62">
        <f t="shared" si="190"/>
        <v>636.56857973014905</v>
      </c>
      <c r="P1361" s="62" t="str">
        <f t="shared" si="191"/>
        <v>North America</v>
      </c>
      <c r="R1361" s="62">
        <f t="shared" si="193"/>
        <v>10155</v>
      </c>
      <c r="S1361" s="62">
        <f t="shared" si="192"/>
        <v>0</v>
      </c>
      <c r="T1361" s="62">
        <f t="shared" si="194"/>
        <v>0</v>
      </c>
      <c r="U1361" s="62">
        <f t="shared" si="194"/>
        <v>0</v>
      </c>
      <c r="V1361" s="62">
        <f t="shared" si="194"/>
        <v>0</v>
      </c>
      <c r="W1361" s="62">
        <f t="shared" si="194"/>
        <v>0</v>
      </c>
      <c r="X1361" s="62">
        <f t="shared" si="194"/>
        <v>0</v>
      </c>
      <c r="Y1361" s="62">
        <f t="shared" si="194"/>
        <v>0</v>
      </c>
      <c r="Z1361" s="62">
        <f t="shared" si="194"/>
        <v>0</v>
      </c>
      <c r="AA1361" s="62">
        <f t="shared" si="194"/>
        <v>0</v>
      </c>
      <c r="AB1361" s="62">
        <f t="shared" si="194"/>
        <v>0</v>
      </c>
      <c r="AC1361" s="62">
        <f t="shared" si="194"/>
        <v>0</v>
      </c>
      <c r="AD1361" s="62">
        <f t="shared" si="194"/>
        <v>0</v>
      </c>
      <c r="AE1361" s="62">
        <f t="shared" si="194"/>
        <v>0</v>
      </c>
      <c r="AF1361" s="62">
        <f t="shared" si="194"/>
        <v>636.56857973014905</v>
      </c>
      <c r="AG1361" s="62">
        <f t="shared" si="194"/>
        <v>0</v>
      </c>
      <c r="AH1361" s="62">
        <f t="shared" si="194"/>
        <v>0</v>
      </c>
      <c r="AI1361" s="62">
        <f t="shared" si="194"/>
        <v>0</v>
      </c>
    </row>
    <row r="1362" spans="15:35" x14ac:dyDescent="0.2">
      <c r="O1362" s="62">
        <f t="shared" si="190"/>
        <v>636.56857973014905</v>
      </c>
      <c r="P1362" s="62" t="str">
        <f t="shared" si="191"/>
        <v>North America</v>
      </c>
      <c r="R1362" s="62">
        <f t="shared" si="193"/>
        <v>10162.5</v>
      </c>
      <c r="S1362" s="62">
        <f t="shared" si="192"/>
        <v>0</v>
      </c>
      <c r="T1362" s="62">
        <f t="shared" si="194"/>
        <v>0</v>
      </c>
      <c r="U1362" s="62">
        <f t="shared" si="194"/>
        <v>0</v>
      </c>
      <c r="V1362" s="62">
        <f t="shared" si="194"/>
        <v>0</v>
      </c>
      <c r="W1362" s="62">
        <f t="shared" si="194"/>
        <v>0</v>
      </c>
      <c r="X1362" s="62">
        <f t="shared" si="194"/>
        <v>0</v>
      </c>
      <c r="Y1362" s="62">
        <f t="shared" si="194"/>
        <v>0</v>
      </c>
      <c r="Z1362" s="62">
        <f t="shared" si="194"/>
        <v>0</v>
      </c>
      <c r="AA1362" s="62">
        <f t="shared" si="194"/>
        <v>0</v>
      </c>
      <c r="AB1362" s="62">
        <f t="shared" si="194"/>
        <v>0</v>
      </c>
      <c r="AC1362" s="62">
        <f t="shared" si="194"/>
        <v>0</v>
      </c>
      <c r="AD1362" s="62">
        <f t="shared" si="194"/>
        <v>0</v>
      </c>
      <c r="AE1362" s="62">
        <f t="shared" si="194"/>
        <v>0</v>
      </c>
      <c r="AF1362" s="62">
        <f t="shared" si="194"/>
        <v>636.56857973014905</v>
      </c>
      <c r="AG1362" s="62">
        <f t="shared" si="194"/>
        <v>0</v>
      </c>
      <c r="AH1362" s="62">
        <f t="shared" si="194"/>
        <v>0</v>
      </c>
      <c r="AI1362" s="62">
        <f t="shared" si="194"/>
        <v>0</v>
      </c>
    </row>
    <row r="1363" spans="15:35" x14ac:dyDescent="0.2">
      <c r="O1363" s="62">
        <f t="shared" si="190"/>
        <v>636.56857973014905</v>
      </c>
      <c r="P1363" s="62" t="str">
        <f t="shared" si="191"/>
        <v>North America</v>
      </c>
      <c r="R1363" s="62">
        <f t="shared" si="193"/>
        <v>10170</v>
      </c>
      <c r="S1363" s="62">
        <f t="shared" si="192"/>
        <v>0</v>
      </c>
      <c r="T1363" s="62">
        <f t="shared" si="194"/>
        <v>0</v>
      </c>
      <c r="U1363" s="62">
        <f t="shared" si="194"/>
        <v>0</v>
      </c>
      <c r="V1363" s="62">
        <f t="shared" si="194"/>
        <v>0</v>
      </c>
      <c r="W1363" s="62">
        <f t="shared" si="194"/>
        <v>0</v>
      </c>
      <c r="X1363" s="62">
        <f t="shared" si="194"/>
        <v>0</v>
      </c>
      <c r="Y1363" s="62">
        <f t="shared" si="194"/>
        <v>0</v>
      </c>
      <c r="Z1363" s="62">
        <f t="shared" si="194"/>
        <v>0</v>
      </c>
      <c r="AA1363" s="62">
        <f t="shared" si="194"/>
        <v>0</v>
      </c>
      <c r="AB1363" s="62">
        <f t="shared" si="194"/>
        <v>0</v>
      </c>
      <c r="AC1363" s="62">
        <f t="shared" si="194"/>
        <v>0</v>
      </c>
      <c r="AD1363" s="62">
        <f t="shared" si="194"/>
        <v>0</v>
      </c>
      <c r="AE1363" s="62">
        <f t="shared" si="194"/>
        <v>0</v>
      </c>
      <c r="AF1363" s="62">
        <f t="shared" si="194"/>
        <v>636.56857973014905</v>
      </c>
      <c r="AG1363" s="62">
        <f t="shared" si="194"/>
        <v>0</v>
      </c>
      <c r="AH1363" s="62">
        <f t="shared" si="194"/>
        <v>0</v>
      </c>
      <c r="AI1363" s="62">
        <f t="shared" si="194"/>
        <v>0</v>
      </c>
    </row>
    <row r="1364" spans="15:35" x14ac:dyDescent="0.2">
      <c r="O1364" s="62">
        <f t="shared" si="190"/>
        <v>636.56857973014905</v>
      </c>
      <c r="P1364" s="62" t="str">
        <f t="shared" si="191"/>
        <v>North America</v>
      </c>
      <c r="R1364" s="62">
        <f t="shared" si="193"/>
        <v>10177.5</v>
      </c>
      <c r="S1364" s="62">
        <f t="shared" si="192"/>
        <v>0</v>
      </c>
      <c r="T1364" s="62">
        <f t="shared" si="194"/>
        <v>0</v>
      </c>
      <c r="U1364" s="62">
        <f t="shared" si="194"/>
        <v>0</v>
      </c>
      <c r="V1364" s="62">
        <f t="shared" si="194"/>
        <v>0</v>
      </c>
      <c r="W1364" s="62">
        <f t="shared" si="194"/>
        <v>0</v>
      </c>
      <c r="X1364" s="62">
        <f t="shared" si="194"/>
        <v>0</v>
      </c>
      <c r="Y1364" s="62">
        <f t="shared" si="194"/>
        <v>0</v>
      </c>
      <c r="Z1364" s="62">
        <f t="shared" si="194"/>
        <v>0</v>
      </c>
      <c r="AA1364" s="62">
        <f t="shared" si="194"/>
        <v>0</v>
      </c>
      <c r="AB1364" s="62">
        <f t="shared" si="194"/>
        <v>0</v>
      </c>
      <c r="AC1364" s="62">
        <f t="shared" si="194"/>
        <v>0</v>
      </c>
      <c r="AD1364" s="62">
        <f t="shared" si="194"/>
        <v>0</v>
      </c>
      <c r="AE1364" s="62">
        <f t="shared" si="194"/>
        <v>0</v>
      </c>
      <c r="AF1364" s="62">
        <f t="shared" si="194"/>
        <v>636.56857973014905</v>
      </c>
      <c r="AG1364" s="62">
        <f t="shared" si="194"/>
        <v>0</v>
      </c>
      <c r="AH1364" s="62">
        <f t="shared" si="194"/>
        <v>0</v>
      </c>
      <c r="AI1364" s="62">
        <f t="shared" si="194"/>
        <v>0</v>
      </c>
    </row>
    <row r="1365" spans="15:35" x14ac:dyDescent="0.2">
      <c r="O1365" s="62">
        <f t="shared" si="190"/>
        <v>636.56857973014905</v>
      </c>
      <c r="P1365" s="62" t="str">
        <f t="shared" si="191"/>
        <v>North America</v>
      </c>
      <c r="R1365" s="62">
        <f t="shared" si="193"/>
        <v>10185</v>
      </c>
      <c r="S1365" s="62">
        <f t="shared" si="192"/>
        <v>0</v>
      </c>
      <c r="T1365" s="62">
        <f t="shared" si="194"/>
        <v>0</v>
      </c>
      <c r="U1365" s="62">
        <f t="shared" si="194"/>
        <v>0</v>
      </c>
      <c r="V1365" s="62">
        <f t="shared" si="194"/>
        <v>0</v>
      </c>
      <c r="W1365" s="62">
        <f t="shared" si="194"/>
        <v>0</v>
      </c>
      <c r="X1365" s="62">
        <f t="shared" si="194"/>
        <v>0</v>
      </c>
      <c r="Y1365" s="62">
        <f t="shared" si="194"/>
        <v>0</v>
      </c>
      <c r="Z1365" s="62">
        <f t="shared" si="194"/>
        <v>0</v>
      </c>
      <c r="AA1365" s="62">
        <f t="shared" si="194"/>
        <v>0</v>
      </c>
      <c r="AB1365" s="62">
        <f t="shared" si="194"/>
        <v>0</v>
      </c>
      <c r="AC1365" s="62">
        <f t="shared" si="194"/>
        <v>0</v>
      </c>
      <c r="AD1365" s="62">
        <f t="shared" si="194"/>
        <v>0</v>
      </c>
      <c r="AE1365" s="62">
        <f t="shared" si="194"/>
        <v>0</v>
      </c>
      <c r="AF1365" s="62">
        <f t="shared" si="194"/>
        <v>636.56857973014905</v>
      </c>
      <c r="AG1365" s="62">
        <f t="shared" si="194"/>
        <v>0</v>
      </c>
      <c r="AH1365" s="62">
        <f t="shared" si="194"/>
        <v>0</v>
      </c>
      <c r="AI1365" s="62">
        <f t="shared" si="194"/>
        <v>0</v>
      </c>
    </row>
    <row r="1366" spans="15:35" x14ac:dyDescent="0.2">
      <c r="O1366" s="62">
        <f t="shared" si="190"/>
        <v>636.56857973014905</v>
      </c>
      <c r="P1366" s="62" t="str">
        <f t="shared" si="191"/>
        <v>North America</v>
      </c>
      <c r="R1366" s="62">
        <f t="shared" si="193"/>
        <v>10192.5</v>
      </c>
      <c r="S1366" s="62">
        <f t="shared" si="192"/>
        <v>0</v>
      </c>
      <c r="T1366" s="62">
        <f t="shared" si="194"/>
        <v>0</v>
      </c>
      <c r="U1366" s="62">
        <f t="shared" si="194"/>
        <v>0</v>
      </c>
      <c r="V1366" s="62">
        <f t="shared" si="194"/>
        <v>0</v>
      </c>
      <c r="W1366" s="62">
        <f t="shared" si="194"/>
        <v>0</v>
      </c>
      <c r="X1366" s="62">
        <f t="shared" si="194"/>
        <v>0</v>
      </c>
      <c r="Y1366" s="62">
        <f t="shared" si="194"/>
        <v>0</v>
      </c>
      <c r="Z1366" s="62">
        <f t="shared" si="194"/>
        <v>0</v>
      </c>
      <c r="AA1366" s="62">
        <f t="shared" si="194"/>
        <v>0</v>
      </c>
      <c r="AB1366" s="62">
        <f t="shared" si="194"/>
        <v>0</v>
      </c>
      <c r="AC1366" s="62">
        <f t="shared" si="194"/>
        <v>0</v>
      </c>
      <c r="AD1366" s="62">
        <f t="shared" si="194"/>
        <v>0</v>
      </c>
      <c r="AE1366" s="62">
        <f t="shared" si="194"/>
        <v>0</v>
      </c>
      <c r="AF1366" s="62">
        <f t="shared" si="194"/>
        <v>636.56857973014905</v>
      </c>
      <c r="AG1366" s="62">
        <f t="shared" si="194"/>
        <v>0</v>
      </c>
      <c r="AH1366" s="62">
        <f t="shared" si="194"/>
        <v>0</v>
      </c>
      <c r="AI1366" s="62">
        <f t="shared" si="194"/>
        <v>0</v>
      </c>
    </row>
    <row r="1367" spans="15:35" x14ac:dyDescent="0.2">
      <c r="O1367" s="62">
        <f t="shared" si="190"/>
        <v>636.56857973014905</v>
      </c>
      <c r="P1367" s="62" t="str">
        <f t="shared" si="191"/>
        <v>North America</v>
      </c>
      <c r="R1367" s="62">
        <f t="shared" si="193"/>
        <v>10200</v>
      </c>
      <c r="S1367" s="62">
        <f t="shared" si="192"/>
        <v>0</v>
      </c>
      <c r="T1367" s="62">
        <f t="shared" si="194"/>
        <v>0</v>
      </c>
      <c r="U1367" s="62">
        <f t="shared" si="194"/>
        <v>0</v>
      </c>
      <c r="V1367" s="62">
        <f t="shared" si="194"/>
        <v>0</v>
      </c>
      <c r="W1367" s="62">
        <f t="shared" si="194"/>
        <v>0</v>
      </c>
      <c r="X1367" s="62">
        <f t="shared" si="194"/>
        <v>0</v>
      </c>
      <c r="Y1367" s="62">
        <f t="shared" si="194"/>
        <v>0</v>
      </c>
      <c r="Z1367" s="62">
        <f t="shared" si="194"/>
        <v>0</v>
      </c>
      <c r="AA1367" s="62">
        <f t="shared" si="194"/>
        <v>0</v>
      </c>
      <c r="AB1367" s="62">
        <f t="shared" si="194"/>
        <v>0</v>
      </c>
      <c r="AC1367" s="62">
        <f t="shared" si="194"/>
        <v>0</v>
      </c>
      <c r="AD1367" s="62">
        <f t="shared" si="194"/>
        <v>0</v>
      </c>
      <c r="AE1367" s="62">
        <f t="shared" si="194"/>
        <v>0</v>
      </c>
      <c r="AF1367" s="62">
        <f t="shared" si="194"/>
        <v>636.56857973014905</v>
      </c>
      <c r="AG1367" s="62">
        <f t="shared" si="194"/>
        <v>0</v>
      </c>
      <c r="AH1367" s="62">
        <f t="shared" si="194"/>
        <v>0</v>
      </c>
      <c r="AI1367" s="62">
        <f t="shared" si="194"/>
        <v>0</v>
      </c>
    </row>
    <row r="1368" spans="15:35" x14ac:dyDescent="0.2">
      <c r="O1368" s="62">
        <f t="shared" si="190"/>
        <v>636.56857973014905</v>
      </c>
      <c r="P1368" s="62" t="str">
        <f t="shared" si="191"/>
        <v>North America</v>
      </c>
      <c r="R1368" s="62">
        <f t="shared" si="193"/>
        <v>10207.5</v>
      </c>
      <c r="S1368" s="62">
        <f t="shared" si="192"/>
        <v>0</v>
      </c>
      <c r="T1368" s="62">
        <f t="shared" si="194"/>
        <v>0</v>
      </c>
      <c r="U1368" s="62">
        <f t="shared" si="194"/>
        <v>0</v>
      </c>
      <c r="V1368" s="62">
        <f t="shared" si="194"/>
        <v>0</v>
      </c>
      <c r="W1368" s="62">
        <f t="shared" si="194"/>
        <v>0</v>
      </c>
      <c r="X1368" s="62">
        <f t="shared" si="194"/>
        <v>0</v>
      </c>
      <c r="Y1368" s="62">
        <f t="shared" si="194"/>
        <v>0</v>
      </c>
      <c r="Z1368" s="62">
        <f t="shared" si="194"/>
        <v>0</v>
      </c>
      <c r="AA1368" s="62">
        <f t="shared" si="194"/>
        <v>0</v>
      </c>
      <c r="AB1368" s="62">
        <f t="shared" si="194"/>
        <v>0</v>
      </c>
      <c r="AC1368" s="62">
        <f t="shared" si="194"/>
        <v>0</v>
      </c>
      <c r="AD1368" s="62">
        <f t="shared" si="194"/>
        <v>0</v>
      </c>
      <c r="AE1368" s="62">
        <f t="shared" si="194"/>
        <v>0</v>
      </c>
      <c r="AF1368" s="62">
        <f t="shared" si="194"/>
        <v>636.56857973014905</v>
      </c>
      <c r="AG1368" s="62">
        <f t="shared" si="194"/>
        <v>0</v>
      </c>
      <c r="AH1368" s="62">
        <f t="shared" si="194"/>
        <v>0</v>
      </c>
      <c r="AI1368" s="62">
        <f t="shared" si="194"/>
        <v>0</v>
      </c>
    </row>
    <row r="1369" spans="15:35" x14ac:dyDescent="0.2">
      <c r="O1369" s="62">
        <f t="shared" si="190"/>
        <v>636.56857973014905</v>
      </c>
      <c r="P1369" s="62" t="str">
        <f t="shared" si="191"/>
        <v>North America</v>
      </c>
      <c r="R1369" s="62">
        <f t="shared" si="193"/>
        <v>10215</v>
      </c>
      <c r="S1369" s="62">
        <f t="shared" si="192"/>
        <v>0</v>
      </c>
      <c r="T1369" s="62">
        <f t="shared" si="192"/>
        <v>0</v>
      </c>
      <c r="U1369" s="62">
        <f t="shared" si="192"/>
        <v>0</v>
      </c>
      <c r="V1369" s="62">
        <f t="shared" si="192"/>
        <v>0</v>
      </c>
      <c r="W1369" s="62">
        <f t="shared" si="192"/>
        <v>0</v>
      </c>
      <c r="X1369" s="62">
        <f t="shared" si="192"/>
        <v>0</v>
      </c>
      <c r="Y1369" s="62">
        <f t="shared" si="192"/>
        <v>0</v>
      </c>
      <c r="Z1369" s="62">
        <f t="shared" si="192"/>
        <v>0</v>
      </c>
      <c r="AA1369" s="62">
        <f t="shared" si="192"/>
        <v>0</v>
      </c>
      <c r="AB1369" s="62">
        <f t="shared" si="192"/>
        <v>0</v>
      </c>
      <c r="AC1369" s="62">
        <f t="shared" si="192"/>
        <v>0</v>
      </c>
      <c r="AD1369" s="62">
        <f t="shared" si="192"/>
        <v>0</v>
      </c>
      <c r="AE1369" s="62">
        <f t="shared" si="192"/>
        <v>0</v>
      </c>
      <c r="AF1369" s="62">
        <f t="shared" si="192"/>
        <v>636.56857973014905</v>
      </c>
      <c r="AG1369" s="62">
        <f t="shared" si="192"/>
        <v>0</v>
      </c>
      <c r="AH1369" s="62">
        <f t="shared" si="192"/>
        <v>0</v>
      </c>
      <c r="AI1369" s="62">
        <f t="shared" ref="T1369:AI1385" si="195">IF($R1369&gt;MAX($L:$L),0,IF($P1369=AI$6,$O1369,0))</f>
        <v>0</v>
      </c>
    </row>
    <row r="1370" spans="15:35" x14ac:dyDescent="0.2">
      <c r="O1370" s="62">
        <f t="shared" si="190"/>
        <v>636.56857973014905</v>
      </c>
      <c r="P1370" s="62" t="str">
        <f t="shared" si="191"/>
        <v>North America</v>
      </c>
      <c r="R1370" s="62">
        <f t="shared" si="193"/>
        <v>10222.5</v>
      </c>
      <c r="S1370" s="62">
        <f t="shared" si="192"/>
        <v>0</v>
      </c>
      <c r="T1370" s="62">
        <f t="shared" si="195"/>
        <v>0</v>
      </c>
      <c r="U1370" s="62">
        <f t="shared" si="195"/>
        <v>0</v>
      </c>
      <c r="V1370" s="62">
        <f t="shared" si="195"/>
        <v>0</v>
      </c>
      <c r="W1370" s="62">
        <f t="shared" si="195"/>
        <v>0</v>
      </c>
      <c r="X1370" s="62">
        <f t="shared" si="195"/>
        <v>0</v>
      </c>
      <c r="Y1370" s="62">
        <f t="shared" si="195"/>
        <v>0</v>
      </c>
      <c r="Z1370" s="62">
        <f t="shared" si="195"/>
        <v>0</v>
      </c>
      <c r="AA1370" s="62">
        <f t="shared" si="195"/>
        <v>0</v>
      </c>
      <c r="AB1370" s="62">
        <f t="shared" si="195"/>
        <v>0</v>
      </c>
      <c r="AC1370" s="62">
        <f t="shared" si="195"/>
        <v>0</v>
      </c>
      <c r="AD1370" s="62">
        <f t="shared" si="195"/>
        <v>0</v>
      </c>
      <c r="AE1370" s="62">
        <f t="shared" si="195"/>
        <v>0</v>
      </c>
      <c r="AF1370" s="62">
        <f t="shared" si="195"/>
        <v>636.56857973014905</v>
      </c>
      <c r="AG1370" s="62">
        <f t="shared" si="195"/>
        <v>0</v>
      </c>
      <c r="AH1370" s="62">
        <f t="shared" si="195"/>
        <v>0</v>
      </c>
      <c r="AI1370" s="62">
        <f t="shared" si="195"/>
        <v>0</v>
      </c>
    </row>
    <row r="1371" spans="15:35" x14ac:dyDescent="0.2">
      <c r="O1371" s="62">
        <f t="shared" si="190"/>
        <v>636.56857973014905</v>
      </c>
      <c r="P1371" s="62" t="str">
        <f t="shared" si="191"/>
        <v>North America</v>
      </c>
      <c r="R1371" s="62">
        <f t="shared" si="193"/>
        <v>10230</v>
      </c>
      <c r="S1371" s="62">
        <f t="shared" si="192"/>
        <v>0</v>
      </c>
      <c r="T1371" s="62">
        <f t="shared" si="195"/>
        <v>0</v>
      </c>
      <c r="U1371" s="62">
        <f t="shared" si="195"/>
        <v>0</v>
      </c>
      <c r="V1371" s="62">
        <f t="shared" si="195"/>
        <v>0</v>
      </c>
      <c r="W1371" s="62">
        <f t="shared" si="195"/>
        <v>0</v>
      </c>
      <c r="X1371" s="62">
        <f t="shared" si="195"/>
        <v>0</v>
      </c>
      <c r="Y1371" s="62">
        <f t="shared" si="195"/>
        <v>0</v>
      </c>
      <c r="Z1371" s="62">
        <f t="shared" si="195"/>
        <v>0</v>
      </c>
      <c r="AA1371" s="62">
        <f t="shared" si="195"/>
        <v>0</v>
      </c>
      <c r="AB1371" s="62">
        <f t="shared" si="195"/>
        <v>0</v>
      </c>
      <c r="AC1371" s="62">
        <f t="shared" si="195"/>
        <v>0</v>
      </c>
      <c r="AD1371" s="62">
        <f t="shared" si="195"/>
        <v>0</v>
      </c>
      <c r="AE1371" s="62">
        <f t="shared" si="195"/>
        <v>0</v>
      </c>
      <c r="AF1371" s="62">
        <f t="shared" si="195"/>
        <v>636.56857973014905</v>
      </c>
      <c r="AG1371" s="62">
        <f t="shared" si="195"/>
        <v>0</v>
      </c>
      <c r="AH1371" s="62">
        <f t="shared" si="195"/>
        <v>0</v>
      </c>
      <c r="AI1371" s="62">
        <f t="shared" si="195"/>
        <v>0</v>
      </c>
    </row>
    <row r="1372" spans="15:35" x14ac:dyDescent="0.2">
      <c r="O1372" s="62">
        <f t="shared" si="190"/>
        <v>636.56857973014905</v>
      </c>
      <c r="P1372" s="62" t="str">
        <f t="shared" si="191"/>
        <v>North America</v>
      </c>
      <c r="R1372" s="62">
        <f t="shared" si="193"/>
        <v>10237.5</v>
      </c>
      <c r="S1372" s="62">
        <f t="shared" si="192"/>
        <v>0</v>
      </c>
      <c r="T1372" s="62">
        <f t="shared" si="195"/>
        <v>0</v>
      </c>
      <c r="U1372" s="62">
        <f t="shared" si="195"/>
        <v>0</v>
      </c>
      <c r="V1372" s="62">
        <f t="shared" si="195"/>
        <v>0</v>
      </c>
      <c r="W1372" s="62">
        <f t="shared" si="195"/>
        <v>0</v>
      </c>
      <c r="X1372" s="62">
        <f t="shared" si="195"/>
        <v>0</v>
      </c>
      <c r="Y1372" s="62">
        <f t="shared" si="195"/>
        <v>0</v>
      </c>
      <c r="Z1372" s="62">
        <f t="shared" si="195"/>
        <v>0</v>
      </c>
      <c r="AA1372" s="62">
        <f t="shared" si="195"/>
        <v>0</v>
      </c>
      <c r="AB1372" s="62">
        <f t="shared" si="195"/>
        <v>0</v>
      </c>
      <c r="AC1372" s="62">
        <f t="shared" si="195"/>
        <v>0</v>
      </c>
      <c r="AD1372" s="62">
        <f t="shared" si="195"/>
        <v>0</v>
      </c>
      <c r="AE1372" s="62">
        <f t="shared" si="195"/>
        <v>0</v>
      </c>
      <c r="AF1372" s="62">
        <f t="shared" si="195"/>
        <v>636.56857973014905</v>
      </c>
      <c r="AG1372" s="62">
        <f t="shared" si="195"/>
        <v>0</v>
      </c>
      <c r="AH1372" s="62">
        <f t="shared" si="195"/>
        <v>0</v>
      </c>
      <c r="AI1372" s="62">
        <f t="shared" si="195"/>
        <v>0</v>
      </c>
    </row>
    <row r="1373" spans="15:35" x14ac:dyDescent="0.2">
      <c r="O1373" s="62">
        <f t="shared" si="190"/>
        <v>636.56857973014905</v>
      </c>
      <c r="P1373" s="62" t="str">
        <f t="shared" si="191"/>
        <v>North America</v>
      </c>
      <c r="R1373" s="62">
        <f t="shared" si="193"/>
        <v>10245</v>
      </c>
      <c r="S1373" s="62">
        <f t="shared" si="192"/>
        <v>0</v>
      </c>
      <c r="T1373" s="62">
        <f t="shared" si="195"/>
        <v>0</v>
      </c>
      <c r="U1373" s="62">
        <f t="shared" si="195"/>
        <v>0</v>
      </c>
      <c r="V1373" s="62">
        <f t="shared" si="195"/>
        <v>0</v>
      </c>
      <c r="W1373" s="62">
        <f t="shared" si="195"/>
        <v>0</v>
      </c>
      <c r="X1373" s="62">
        <f t="shared" si="195"/>
        <v>0</v>
      </c>
      <c r="Y1373" s="62">
        <f t="shared" si="195"/>
        <v>0</v>
      </c>
      <c r="Z1373" s="62">
        <f t="shared" si="195"/>
        <v>0</v>
      </c>
      <c r="AA1373" s="62">
        <f t="shared" si="195"/>
        <v>0</v>
      </c>
      <c r="AB1373" s="62">
        <f t="shared" si="195"/>
        <v>0</v>
      </c>
      <c r="AC1373" s="62">
        <f t="shared" si="195"/>
        <v>0</v>
      </c>
      <c r="AD1373" s="62">
        <f t="shared" si="195"/>
        <v>0</v>
      </c>
      <c r="AE1373" s="62">
        <f t="shared" si="195"/>
        <v>0</v>
      </c>
      <c r="AF1373" s="62">
        <f t="shared" si="195"/>
        <v>636.56857973014905</v>
      </c>
      <c r="AG1373" s="62">
        <f t="shared" si="195"/>
        <v>0</v>
      </c>
      <c r="AH1373" s="62">
        <f t="shared" si="195"/>
        <v>0</v>
      </c>
      <c r="AI1373" s="62">
        <f t="shared" si="195"/>
        <v>0</v>
      </c>
    </row>
    <row r="1374" spans="15:35" x14ac:dyDescent="0.2">
      <c r="O1374" s="62">
        <f t="shared" si="190"/>
        <v>636.56857973014905</v>
      </c>
      <c r="P1374" s="62" t="str">
        <f t="shared" si="191"/>
        <v>North America</v>
      </c>
      <c r="R1374" s="62">
        <f t="shared" si="193"/>
        <v>10252.5</v>
      </c>
      <c r="S1374" s="62">
        <f t="shared" si="192"/>
        <v>0</v>
      </c>
      <c r="T1374" s="62">
        <f t="shared" si="195"/>
        <v>0</v>
      </c>
      <c r="U1374" s="62">
        <f t="shared" si="195"/>
        <v>0</v>
      </c>
      <c r="V1374" s="62">
        <f t="shared" si="195"/>
        <v>0</v>
      </c>
      <c r="W1374" s="62">
        <f t="shared" si="195"/>
        <v>0</v>
      </c>
      <c r="X1374" s="62">
        <f t="shared" si="195"/>
        <v>0</v>
      </c>
      <c r="Y1374" s="62">
        <f t="shared" si="195"/>
        <v>0</v>
      </c>
      <c r="Z1374" s="62">
        <f t="shared" si="195"/>
        <v>0</v>
      </c>
      <c r="AA1374" s="62">
        <f t="shared" si="195"/>
        <v>0</v>
      </c>
      <c r="AB1374" s="62">
        <f t="shared" si="195"/>
        <v>0</v>
      </c>
      <c r="AC1374" s="62">
        <f t="shared" si="195"/>
        <v>0</v>
      </c>
      <c r="AD1374" s="62">
        <f t="shared" si="195"/>
        <v>0</v>
      </c>
      <c r="AE1374" s="62">
        <f t="shared" si="195"/>
        <v>0</v>
      </c>
      <c r="AF1374" s="62">
        <f t="shared" si="195"/>
        <v>636.56857973014905</v>
      </c>
      <c r="AG1374" s="62">
        <f t="shared" si="195"/>
        <v>0</v>
      </c>
      <c r="AH1374" s="62">
        <f t="shared" si="195"/>
        <v>0</v>
      </c>
      <c r="AI1374" s="62">
        <f t="shared" si="195"/>
        <v>0</v>
      </c>
    </row>
    <row r="1375" spans="15:35" x14ac:dyDescent="0.2">
      <c r="O1375" s="62">
        <f t="shared" si="190"/>
        <v>636.56857973014905</v>
      </c>
      <c r="P1375" s="62" t="str">
        <f t="shared" si="191"/>
        <v>North America</v>
      </c>
      <c r="R1375" s="62">
        <f t="shared" si="193"/>
        <v>10260</v>
      </c>
      <c r="S1375" s="62">
        <f t="shared" si="192"/>
        <v>0</v>
      </c>
      <c r="T1375" s="62">
        <f t="shared" si="195"/>
        <v>0</v>
      </c>
      <c r="U1375" s="62">
        <f t="shared" si="195"/>
        <v>0</v>
      </c>
      <c r="V1375" s="62">
        <f t="shared" si="195"/>
        <v>0</v>
      </c>
      <c r="W1375" s="62">
        <f t="shared" si="195"/>
        <v>0</v>
      </c>
      <c r="X1375" s="62">
        <f t="shared" si="195"/>
        <v>0</v>
      </c>
      <c r="Y1375" s="62">
        <f t="shared" si="195"/>
        <v>0</v>
      </c>
      <c r="Z1375" s="62">
        <f t="shared" si="195"/>
        <v>0</v>
      </c>
      <c r="AA1375" s="62">
        <f t="shared" si="195"/>
        <v>0</v>
      </c>
      <c r="AB1375" s="62">
        <f t="shared" si="195"/>
        <v>0</v>
      </c>
      <c r="AC1375" s="62">
        <f t="shared" si="195"/>
        <v>0</v>
      </c>
      <c r="AD1375" s="62">
        <f t="shared" si="195"/>
        <v>0</v>
      </c>
      <c r="AE1375" s="62">
        <f t="shared" si="195"/>
        <v>0</v>
      </c>
      <c r="AF1375" s="62">
        <f t="shared" si="195"/>
        <v>636.56857973014905</v>
      </c>
      <c r="AG1375" s="62">
        <f t="shared" si="195"/>
        <v>0</v>
      </c>
      <c r="AH1375" s="62">
        <f t="shared" si="195"/>
        <v>0</v>
      </c>
      <c r="AI1375" s="62">
        <f t="shared" si="195"/>
        <v>0</v>
      </c>
    </row>
    <row r="1376" spans="15:35" x14ac:dyDescent="0.2">
      <c r="O1376" s="62">
        <f t="shared" si="190"/>
        <v>636.56857973014905</v>
      </c>
      <c r="P1376" s="62" t="str">
        <f t="shared" si="191"/>
        <v>North America</v>
      </c>
      <c r="R1376" s="62">
        <f t="shared" si="193"/>
        <v>10267.5</v>
      </c>
      <c r="S1376" s="62">
        <f t="shared" si="192"/>
        <v>0</v>
      </c>
      <c r="T1376" s="62">
        <f t="shared" si="195"/>
        <v>0</v>
      </c>
      <c r="U1376" s="62">
        <f t="shared" si="195"/>
        <v>0</v>
      </c>
      <c r="V1376" s="62">
        <f t="shared" si="195"/>
        <v>0</v>
      </c>
      <c r="W1376" s="62">
        <f t="shared" si="195"/>
        <v>0</v>
      </c>
      <c r="X1376" s="62">
        <f t="shared" si="195"/>
        <v>0</v>
      </c>
      <c r="Y1376" s="62">
        <f t="shared" si="195"/>
        <v>0</v>
      </c>
      <c r="Z1376" s="62">
        <f t="shared" si="195"/>
        <v>0</v>
      </c>
      <c r="AA1376" s="62">
        <f t="shared" si="195"/>
        <v>0</v>
      </c>
      <c r="AB1376" s="62">
        <f t="shared" si="195"/>
        <v>0</v>
      </c>
      <c r="AC1376" s="62">
        <f t="shared" si="195"/>
        <v>0</v>
      </c>
      <c r="AD1376" s="62">
        <f t="shared" si="195"/>
        <v>0</v>
      </c>
      <c r="AE1376" s="62">
        <f t="shared" si="195"/>
        <v>0</v>
      </c>
      <c r="AF1376" s="62">
        <f t="shared" si="195"/>
        <v>636.56857973014905</v>
      </c>
      <c r="AG1376" s="62">
        <f t="shared" si="195"/>
        <v>0</v>
      </c>
      <c r="AH1376" s="62">
        <f t="shared" si="195"/>
        <v>0</v>
      </c>
      <c r="AI1376" s="62">
        <f t="shared" si="195"/>
        <v>0</v>
      </c>
    </row>
    <row r="1377" spans="15:35" x14ac:dyDescent="0.2">
      <c r="O1377" s="62">
        <f t="shared" si="190"/>
        <v>636.56857973014905</v>
      </c>
      <c r="P1377" s="62" t="str">
        <f t="shared" si="191"/>
        <v>North America</v>
      </c>
      <c r="R1377" s="62">
        <f t="shared" si="193"/>
        <v>10275</v>
      </c>
      <c r="S1377" s="62">
        <f t="shared" si="192"/>
        <v>0</v>
      </c>
      <c r="T1377" s="62">
        <f t="shared" si="195"/>
        <v>0</v>
      </c>
      <c r="U1377" s="62">
        <f t="shared" si="195"/>
        <v>0</v>
      </c>
      <c r="V1377" s="62">
        <f t="shared" si="195"/>
        <v>0</v>
      </c>
      <c r="W1377" s="62">
        <f t="shared" si="195"/>
        <v>0</v>
      </c>
      <c r="X1377" s="62">
        <f t="shared" si="195"/>
        <v>0</v>
      </c>
      <c r="Y1377" s="62">
        <f t="shared" si="195"/>
        <v>0</v>
      </c>
      <c r="Z1377" s="62">
        <f t="shared" si="195"/>
        <v>0</v>
      </c>
      <c r="AA1377" s="62">
        <f t="shared" si="195"/>
        <v>0</v>
      </c>
      <c r="AB1377" s="62">
        <f t="shared" si="195"/>
        <v>0</v>
      </c>
      <c r="AC1377" s="62">
        <f t="shared" si="195"/>
        <v>0</v>
      </c>
      <c r="AD1377" s="62">
        <f t="shared" si="195"/>
        <v>0</v>
      </c>
      <c r="AE1377" s="62">
        <f t="shared" si="195"/>
        <v>0</v>
      </c>
      <c r="AF1377" s="62">
        <f t="shared" si="195"/>
        <v>636.56857973014905</v>
      </c>
      <c r="AG1377" s="62">
        <f t="shared" si="195"/>
        <v>0</v>
      </c>
      <c r="AH1377" s="62">
        <f t="shared" si="195"/>
        <v>0</v>
      </c>
      <c r="AI1377" s="62">
        <f t="shared" si="195"/>
        <v>0</v>
      </c>
    </row>
    <row r="1378" spans="15:35" x14ac:dyDescent="0.2">
      <c r="O1378" s="62">
        <f t="shared" si="190"/>
        <v>638.7544652440946</v>
      </c>
      <c r="P1378" s="62" t="str">
        <f t="shared" si="191"/>
        <v>Eastern Asia</v>
      </c>
      <c r="R1378" s="62">
        <f t="shared" si="193"/>
        <v>10282.5</v>
      </c>
      <c r="S1378" s="62">
        <f t="shared" si="192"/>
        <v>0</v>
      </c>
      <c r="T1378" s="62">
        <f t="shared" si="195"/>
        <v>0</v>
      </c>
      <c r="U1378" s="62">
        <f t="shared" si="195"/>
        <v>0</v>
      </c>
      <c r="V1378" s="62">
        <f t="shared" si="195"/>
        <v>0</v>
      </c>
      <c r="W1378" s="62">
        <f t="shared" si="195"/>
        <v>0</v>
      </c>
      <c r="X1378" s="62">
        <f t="shared" si="195"/>
        <v>638.7544652440946</v>
      </c>
      <c r="Y1378" s="62">
        <f t="shared" si="195"/>
        <v>0</v>
      </c>
      <c r="Z1378" s="62">
        <f t="shared" si="195"/>
        <v>0</v>
      </c>
      <c r="AA1378" s="62">
        <f t="shared" si="195"/>
        <v>0</v>
      </c>
      <c r="AB1378" s="62">
        <f t="shared" si="195"/>
        <v>0</v>
      </c>
      <c r="AC1378" s="62">
        <f t="shared" si="195"/>
        <v>0</v>
      </c>
      <c r="AD1378" s="62">
        <f t="shared" si="195"/>
        <v>0</v>
      </c>
      <c r="AE1378" s="62">
        <f t="shared" si="195"/>
        <v>0</v>
      </c>
      <c r="AF1378" s="62">
        <f t="shared" si="195"/>
        <v>0</v>
      </c>
      <c r="AG1378" s="62">
        <f t="shared" si="195"/>
        <v>0</v>
      </c>
      <c r="AH1378" s="62">
        <f t="shared" si="195"/>
        <v>0</v>
      </c>
      <c r="AI1378" s="62">
        <f t="shared" si="195"/>
        <v>0</v>
      </c>
    </row>
    <row r="1379" spans="15:35" x14ac:dyDescent="0.2">
      <c r="O1379" s="62">
        <f t="shared" si="190"/>
        <v>638.7544652440946</v>
      </c>
      <c r="P1379" s="62" t="str">
        <f t="shared" si="191"/>
        <v>Eastern Asia</v>
      </c>
      <c r="R1379" s="62">
        <f t="shared" si="193"/>
        <v>10290</v>
      </c>
      <c r="S1379" s="62">
        <f t="shared" si="192"/>
        <v>0</v>
      </c>
      <c r="T1379" s="62">
        <f t="shared" si="195"/>
        <v>0</v>
      </c>
      <c r="U1379" s="62">
        <f t="shared" si="195"/>
        <v>0</v>
      </c>
      <c r="V1379" s="62">
        <f t="shared" si="195"/>
        <v>0</v>
      </c>
      <c r="W1379" s="62">
        <f t="shared" si="195"/>
        <v>0</v>
      </c>
      <c r="X1379" s="62">
        <f t="shared" si="195"/>
        <v>638.7544652440946</v>
      </c>
      <c r="Y1379" s="62">
        <f t="shared" si="195"/>
        <v>0</v>
      </c>
      <c r="Z1379" s="62">
        <f t="shared" si="195"/>
        <v>0</v>
      </c>
      <c r="AA1379" s="62">
        <f t="shared" si="195"/>
        <v>0</v>
      </c>
      <c r="AB1379" s="62">
        <f t="shared" si="195"/>
        <v>0</v>
      </c>
      <c r="AC1379" s="62">
        <f t="shared" si="195"/>
        <v>0</v>
      </c>
      <c r="AD1379" s="62">
        <f t="shared" si="195"/>
        <v>0</v>
      </c>
      <c r="AE1379" s="62">
        <f t="shared" si="195"/>
        <v>0</v>
      </c>
      <c r="AF1379" s="62">
        <f t="shared" si="195"/>
        <v>0</v>
      </c>
      <c r="AG1379" s="62">
        <f t="shared" si="195"/>
        <v>0</v>
      </c>
      <c r="AH1379" s="62">
        <f t="shared" si="195"/>
        <v>0</v>
      </c>
      <c r="AI1379" s="62">
        <f t="shared" si="195"/>
        <v>0</v>
      </c>
    </row>
    <row r="1380" spans="15:35" x14ac:dyDescent="0.2">
      <c r="O1380" s="62">
        <f t="shared" si="190"/>
        <v>638.7544652440946</v>
      </c>
      <c r="P1380" s="62" t="str">
        <f t="shared" si="191"/>
        <v>Eastern Asia</v>
      </c>
      <c r="R1380" s="62">
        <f t="shared" si="193"/>
        <v>10297.5</v>
      </c>
      <c r="S1380" s="62">
        <f t="shared" si="192"/>
        <v>0</v>
      </c>
      <c r="T1380" s="62">
        <f t="shared" si="195"/>
        <v>0</v>
      </c>
      <c r="U1380" s="62">
        <f t="shared" si="195"/>
        <v>0</v>
      </c>
      <c r="V1380" s="62">
        <f t="shared" si="195"/>
        <v>0</v>
      </c>
      <c r="W1380" s="62">
        <f t="shared" si="195"/>
        <v>0</v>
      </c>
      <c r="X1380" s="62">
        <f t="shared" si="195"/>
        <v>638.7544652440946</v>
      </c>
      <c r="Y1380" s="62">
        <f t="shared" si="195"/>
        <v>0</v>
      </c>
      <c r="Z1380" s="62">
        <f t="shared" si="195"/>
        <v>0</v>
      </c>
      <c r="AA1380" s="62">
        <f t="shared" si="195"/>
        <v>0</v>
      </c>
      <c r="AB1380" s="62">
        <f t="shared" si="195"/>
        <v>0</v>
      </c>
      <c r="AC1380" s="62">
        <f t="shared" si="195"/>
        <v>0</v>
      </c>
      <c r="AD1380" s="62">
        <f t="shared" si="195"/>
        <v>0</v>
      </c>
      <c r="AE1380" s="62">
        <f t="shared" si="195"/>
        <v>0</v>
      </c>
      <c r="AF1380" s="62">
        <f t="shared" si="195"/>
        <v>0</v>
      </c>
      <c r="AG1380" s="62">
        <f t="shared" si="195"/>
        <v>0</v>
      </c>
      <c r="AH1380" s="62">
        <f t="shared" si="195"/>
        <v>0</v>
      </c>
      <c r="AI1380" s="62">
        <f t="shared" si="195"/>
        <v>0</v>
      </c>
    </row>
    <row r="1381" spans="15:35" x14ac:dyDescent="0.2">
      <c r="O1381" s="62">
        <f t="shared" si="190"/>
        <v>638.7544652440946</v>
      </c>
      <c r="P1381" s="62" t="str">
        <f t="shared" si="191"/>
        <v>Eastern Asia</v>
      </c>
      <c r="R1381" s="62">
        <f t="shared" si="193"/>
        <v>10305</v>
      </c>
      <c r="S1381" s="62">
        <f t="shared" si="192"/>
        <v>0</v>
      </c>
      <c r="T1381" s="62">
        <f t="shared" si="195"/>
        <v>0</v>
      </c>
      <c r="U1381" s="62">
        <f t="shared" si="195"/>
        <v>0</v>
      </c>
      <c r="V1381" s="62">
        <f t="shared" si="195"/>
        <v>0</v>
      </c>
      <c r="W1381" s="62">
        <f t="shared" si="195"/>
        <v>0</v>
      </c>
      <c r="X1381" s="62">
        <f t="shared" si="195"/>
        <v>638.7544652440946</v>
      </c>
      <c r="Y1381" s="62">
        <f t="shared" si="195"/>
        <v>0</v>
      </c>
      <c r="Z1381" s="62">
        <f t="shared" si="195"/>
        <v>0</v>
      </c>
      <c r="AA1381" s="62">
        <f t="shared" si="195"/>
        <v>0</v>
      </c>
      <c r="AB1381" s="62">
        <f t="shared" si="195"/>
        <v>0</v>
      </c>
      <c r="AC1381" s="62">
        <f t="shared" si="195"/>
        <v>0</v>
      </c>
      <c r="AD1381" s="62">
        <f t="shared" si="195"/>
        <v>0</v>
      </c>
      <c r="AE1381" s="62">
        <f t="shared" si="195"/>
        <v>0</v>
      </c>
      <c r="AF1381" s="62">
        <f t="shared" si="195"/>
        <v>0</v>
      </c>
      <c r="AG1381" s="62">
        <f t="shared" si="195"/>
        <v>0</v>
      </c>
      <c r="AH1381" s="62">
        <f t="shared" si="195"/>
        <v>0</v>
      </c>
      <c r="AI1381" s="62">
        <f t="shared" si="195"/>
        <v>0</v>
      </c>
    </row>
    <row r="1382" spans="15:35" x14ac:dyDescent="0.2">
      <c r="O1382" s="62">
        <f t="shared" si="190"/>
        <v>638.7544652440946</v>
      </c>
      <c r="P1382" s="62" t="str">
        <f t="shared" si="191"/>
        <v>Eastern Asia</v>
      </c>
      <c r="R1382" s="62">
        <f t="shared" si="193"/>
        <v>10312.5</v>
      </c>
      <c r="S1382" s="62">
        <f t="shared" si="192"/>
        <v>0</v>
      </c>
      <c r="T1382" s="62">
        <f t="shared" si="195"/>
        <v>0</v>
      </c>
      <c r="U1382" s="62">
        <f t="shared" si="195"/>
        <v>0</v>
      </c>
      <c r="V1382" s="62">
        <f t="shared" si="195"/>
        <v>0</v>
      </c>
      <c r="W1382" s="62">
        <f t="shared" si="195"/>
        <v>0</v>
      </c>
      <c r="X1382" s="62">
        <f t="shared" si="195"/>
        <v>638.7544652440946</v>
      </c>
      <c r="Y1382" s="62">
        <f t="shared" si="195"/>
        <v>0</v>
      </c>
      <c r="Z1382" s="62">
        <f t="shared" si="195"/>
        <v>0</v>
      </c>
      <c r="AA1382" s="62">
        <f t="shared" si="195"/>
        <v>0</v>
      </c>
      <c r="AB1382" s="62">
        <f t="shared" si="195"/>
        <v>0</v>
      </c>
      <c r="AC1382" s="62">
        <f t="shared" si="195"/>
        <v>0</v>
      </c>
      <c r="AD1382" s="62">
        <f t="shared" si="195"/>
        <v>0</v>
      </c>
      <c r="AE1382" s="62">
        <f t="shared" si="195"/>
        <v>0</v>
      </c>
      <c r="AF1382" s="62">
        <f t="shared" si="195"/>
        <v>0</v>
      </c>
      <c r="AG1382" s="62">
        <f t="shared" si="195"/>
        <v>0</v>
      </c>
      <c r="AH1382" s="62">
        <f t="shared" si="195"/>
        <v>0</v>
      </c>
      <c r="AI1382" s="62">
        <f t="shared" si="195"/>
        <v>0</v>
      </c>
    </row>
    <row r="1383" spans="15:35" x14ac:dyDescent="0.2">
      <c r="O1383" s="62">
        <f t="shared" si="190"/>
        <v>638.7544652440946</v>
      </c>
      <c r="P1383" s="62" t="str">
        <f t="shared" si="191"/>
        <v>Eastern Asia</v>
      </c>
      <c r="R1383" s="62">
        <f t="shared" si="193"/>
        <v>10320</v>
      </c>
      <c r="S1383" s="62">
        <f t="shared" si="192"/>
        <v>0</v>
      </c>
      <c r="T1383" s="62">
        <f t="shared" si="195"/>
        <v>0</v>
      </c>
      <c r="U1383" s="62">
        <f t="shared" si="195"/>
        <v>0</v>
      </c>
      <c r="V1383" s="62">
        <f t="shared" si="195"/>
        <v>0</v>
      </c>
      <c r="W1383" s="62">
        <f t="shared" si="195"/>
        <v>0</v>
      </c>
      <c r="X1383" s="62">
        <f t="shared" si="195"/>
        <v>638.7544652440946</v>
      </c>
      <c r="Y1383" s="62">
        <f t="shared" si="195"/>
        <v>0</v>
      </c>
      <c r="Z1383" s="62">
        <f t="shared" si="195"/>
        <v>0</v>
      </c>
      <c r="AA1383" s="62">
        <f t="shared" si="195"/>
        <v>0</v>
      </c>
      <c r="AB1383" s="62">
        <f t="shared" si="195"/>
        <v>0</v>
      </c>
      <c r="AC1383" s="62">
        <f t="shared" si="195"/>
        <v>0</v>
      </c>
      <c r="AD1383" s="62">
        <f t="shared" si="195"/>
        <v>0</v>
      </c>
      <c r="AE1383" s="62">
        <f t="shared" si="195"/>
        <v>0</v>
      </c>
      <c r="AF1383" s="62">
        <f t="shared" si="195"/>
        <v>0</v>
      </c>
      <c r="AG1383" s="62">
        <f t="shared" si="195"/>
        <v>0</v>
      </c>
      <c r="AH1383" s="62">
        <f t="shared" si="195"/>
        <v>0</v>
      </c>
      <c r="AI1383" s="62">
        <f t="shared" si="195"/>
        <v>0</v>
      </c>
    </row>
    <row r="1384" spans="15:35" x14ac:dyDescent="0.2">
      <c r="O1384" s="62">
        <f t="shared" si="190"/>
        <v>638.7544652440946</v>
      </c>
      <c r="P1384" s="62" t="str">
        <f t="shared" si="191"/>
        <v>Eastern Asia</v>
      </c>
      <c r="R1384" s="62">
        <f t="shared" si="193"/>
        <v>10327.5</v>
      </c>
      <c r="S1384" s="62">
        <f t="shared" si="192"/>
        <v>0</v>
      </c>
      <c r="T1384" s="62">
        <f t="shared" si="195"/>
        <v>0</v>
      </c>
      <c r="U1384" s="62">
        <f t="shared" si="195"/>
        <v>0</v>
      </c>
      <c r="V1384" s="62">
        <f t="shared" si="195"/>
        <v>0</v>
      </c>
      <c r="W1384" s="62">
        <f t="shared" si="195"/>
        <v>0</v>
      </c>
      <c r="X1384" s="62">
        <f t="shared" si="195"/>
        <v>638.7544652440946</v>
      </c>
      <c r="Y1384" s="62">
        <f t="shared" si="195"/>
        <v>0</v>
      </c>
      <c r="Z1384" s="62">
        <f t="shared" si="195"/>
        <v>0</v>
      </c>
      <c r="AA1384" s="62">
        <f t="shared" si="195"/>
        <v>0</v>
      </c>
      <c r="AB1384" s="62">
        <f t="shared" si="195"/>
        <v>0</v>
      </c>
      <c r="AC1384" s="62">
        <f t="shared" si="195"/>
        <v>0</v>
      </c>
      <c r="AD1384" s="62">
        <f t="shared" si="195"/>
        <v>0</v>
      </c>
      <c r="AE1384" s="62">
        <f t="shared" si="195"/>
        <v>0</v>
      </c>
      <c r="AF1384" s="62">
        <f t="shared" si="195"/>
        <v>0</v>
      </c>
      <c r="AG1384" s="62">
        <f t="shared" si="195"/>
        <v>0</v>
      </c>
      <c r="AH1384" s="62">
        <f t="shared" si="195"/>
        <v>0</v>
      </c>
      <c r="AI1384" s="62">
        <f t="shared" si="195"/>
        <v>0</v>
      </c>
    </row>
    <row r="1385" spans="15:35" x14ac:dyDescent="0.2">
      <c r="O1385" s="62">
        <f t="shared" si="190"/>
        <v>645.34177074725449</v>
      </c>
      <c r="P1385" s="62" t="str">
        <f t="shared" si="191"/>
        <v>Eastern Asia</v>
      </c>
      <c r="R1385" s="62">
        <f t="shared" si="193"/>
        <v>10335</v>
      </c>
      <c r="S1385" s="62">
        <f t="shared" si="192"/>
        <v>0</v>
      </c>
      <c r="T1385" s="62">
        <f t="shared" si="195"/>
        <v>0</v>
      </c>
      <c r="U1385" s="62">
        <f t="shared" si="195"/>
        <v>0</v>
      </c>
      <c r="V1385" s="62">
        <f t="shared" si="195"/>
        <v>0</v>
      </c>
      <c r="W1385" s="62">
        <f t="shared" si="195"/>
        <v>0</v>
      </c>
      <c r="X1385" s="62">
        <f t="shared" si="195"/>
        <v>645.34177074725449</v>
      </c>
      <c r="Y1385" s="62">
        <f t="shared" si="195"/>
        <v>0</v>
      </c>
      <c r="Z1385" s="62">
        <f t="shared" si="195"/>
        <v>0</v>
      </c>
      <c r="AA1385" s="62">
        <f t="shared" si="195"/>
        <v>0</v>
      </c>
      <c r="AB1385" s="62">
        <f t="shared" si="195"/>
        <v>0</v>
      </c>
      <c r="AC1385" s="62">
        <f t="shared" si="195"/>
        <v>0</v>
      </c>
      <c r="AD1385" s="62">
        <f t="shared" si="195"/>
        <v>0</v>
      </c>
      <c r="AE1385" s="62">
        <f t="shared" si="195"/>
        <v>0</v>
      </c>
      <c r="AF1385" s="62">
        <f t="shared" si="195"/>
        <v>0</v>
      </c>
      <c r="AG1385" s="62">
        <f t="shared" si="195"/>
        <v>0</v>
      </c>
      <c r="AH1385" s="62">
        <f t="shared" ref="T1385:AI1401" si="196">IF($R1385&gt;MAX($L:$L),0,IF($P1385=AH$6,$O1385,0))</f>
        <v>0</v>
      </c>
      <c r="AI1385" s="62">
        <f t="shared" si="196"/>
        <v>0</v>
      </c>
    </row>
    <row r="1386" spans="15:35" x14ac:dyDescent="0.2">
      <c r="O1386" s="62">
        <f t="shared" si="190"/>
        <v>645.34177074725449</v>
      </c>
      <c r="P1386" s="62" t="str">
        <f t="shared" si="191"/>
        <v>Eastern Asia</v>
      </c>
      <c r="R1386" s="62">
        <f t="shared" si="193"/>
        <v>10342.5</v>
      </c>
      <c r="S1386" s="62">
        <f t="shared" si="192"/>
        <v>0</v>
      </c>
      <c r="T1386" s="62">
        <f t="shared" si="196"/>
        <v>0</v>
      </c>
      <c r="U1386" s="62">
        <f t="shared" si="196"/>
        <v>0</v>
      </c>
      <c r="V1386" s="62">
        <f t="shared" si="196"/>
        <v>0</v>
      </c>
      <c r="W1386" s="62">
        <f t="shared" si="196"/>
        <v>0</v>
      </c>
      <c r="X1386" s="62">
        <f t="shared" si="196"/>
        <v>645.34177074725449</v>
      </c>
      <c r="Y1386" s="62">
        <f t="shared" si="196"/>
        <v>0</v>
      </c>
      <c r="Z1386" s="62">
        <f t="shared" si="196"/>
        <v>0</v>
      </c>
      <c r="AA1386" s="62">
        <f t="shared" si="196"/>
        <v>0</v>
      </c>
      <c r="AB1386" s="62">
        <f t="shared" si="196"/>
        <v>0</v>
      </c>
      <c r="AC1386" s="62">
        <f t="shared" si="196"/>
        <v>0</v>
      </c>
      <c r="AD1386" s="62">
        <f t="shared" si="196"/>
        <v>0</v>
      </c>
      <c r="AE1386" s="62">
        <f t="shared" si="196"/>
        <v>0</v>
      </c>
      <c r="AF1386" s="62">
        <f t="shared" si="196"/>
        <v>0</v>
      </c>
      <c r="AG1386" s="62">
        <f t="shared" si="196"/>
        <v>0</v>
      </c>
      <c r="AH1386" s="62">
        <f t="shared" si="196"/>
        <v>0</v>
      </c>
      <c r="AI1386" s="62">
        <f t="shared" si="196"/>
        <v>0</v>
      </c>
    </row>
    <row r="1387" spans="15:35" x14ac:dyDescent="0.2">
      <c r="O1387" s="62">
        <f t="shared" si="190"/>
        <v>645.34177074725449</v>
      </c>
      <c r="P1387" s="62" t="str">
        <f t="shared" si="191"/>
        <v>Eastern Asia</v>
      </c>
      <c r="R1387" s="62">
        <f t="shared" si="193"/>
        <v>10350</v>
      </c>
      <c r="S1387" s="62">
        <f t="shared" si="192"/>
        <v>0</v>
      </c>
      <c r="T1387" s="62">
        <f t="shared" si="196"/>
        <v>0</v>
      </c>
      <c r="U1387" s="62">
        <f t="shared" si="196"/>
        <v>0</v>
      </c>
      <c r="V1387" s="62">
        <f t="shared" si="196"/>
        <v>0</v>
      </c>
      <c r="W1387" s="62">
        <f t="shared" si="196"/>
        <v>0</v>
      </c>
      <c r="X1387" s="62">
        <f t="shared" si="196"/>
        <v>645.34177074725449</v>
      </c>
      <c r="Y1387" s="62">
        <f t="shared" si="196"/>
        <v>0</v>
      </c>
      <c r="Z1387" s="62">
        <f t="shared" si="196"/>
        <v>0</v>
      </c>
      <c r="AA1387" s="62">
        <f t="shared" si="196"/>
        <v>0</v>
      </c>
      <c r="AB1387" s="62">
        <f t="shared" si="196"/>
        <v>0</v>
      </c>
      <c r="AC1387" s="62">
        <f t="shared" si="196"/>
        <v>0</v>
      </c>
      <c r="AD1387" s="62">
        <f t="shared" si="196"/>
        <v>0</v>
      </c>
      <c r="AE1387" s="62">
        <f t="shared" si="196"/>
        <v>0</v>
      </c>
      <c r="AF1387" s="62">
        <f t="shared" si="196"/>
        <v>0</v>
      </c>
      <c r="AG1387" s="62">
        <f t="shared" si="196"/>
        <v>0</v>
      </c>
      <c r="AH1387" s="62">
        <f t="shared" si="196"/>
        <v>0</v>
      </c>
      <c r="AI1387" s="62">
        <f t="shared" si="196"/>
        <v>0</v>
      </c>
    </row>
    <row r="1388" spans="15:35" x14ac:dyDescent="0.2">
      <c r="O1388" s="62">
        <f t="shared" si="190"/>
        <v>645.34177074725449</v>
      </c>
      <c r="P1388" s="62" t="str">
        <f t="shared" si="191"/>
        <v>Eastern Asia</v>
      </c>
      <c r="R1388" s="62">
        <f t="shared" si="193"/>
        <v>10357.5</v>
      </c>
      <c r="S1388" s="62">
        <f t="shared" si="192"/>
        <v>0</v>
      </c>
      <c r="T1388" s="62">
        <f t="shared" si="196"/>
        <v>0</v>
      </c>
      <c r="U1388" s="62">
        <f t="shared" si="196"/>
        <v>0</v>
      </c>
      <c r="V1388" s="62">
        <f t="shared" si="196"/>
        <v>0</v>
      </c>
      <c r="W1388" s="62">
        <f t="shared" si="196"/>
        <v>0</v>
      </c>
      <c r="X1388" s="62">
        <f t="shared" si="196"/>
        <v>645.34177074725449</v>
      </c>
      <c r="Y1388" s="62">
        <f t="shared" si="196"/>
        <v>0</v>
      </c>
      <c r="Z1388" s="62">
        <f t="shared" si="196"/>
        <v>0</v>
      </c>
      <c r="AA1388" s="62">
        <f t="shared" si="196"/>
        <v>0</v>
      </c>
      <c r="AB1388" s="62">
        <f t="shared" si="196"/>
        <v>0</v>
      </c>
      <c r="AC1388" s="62">
        <f t="shared" si="196"/>
        <v>0</v>
      </c>
      <c r="AD1388" s="62">
        <f t="shared" si="196"/>
        <v>0</v>
      </c>
      <c r="AE1388" s="62">
        <f t="shared" si="196"/>
        <v>0</v>
      </c>
      <c r="AF1388" s="62">
        <f t="shared" si="196"/>
        <v>0</v>
      </c>
      <c r="AG1388" s="62">
        <f t="shared" si="196"/>
        <v>0</v>
      </c>
      <c r="AH1388" s="62">
        <f t="shared" si="196"/>
        <v>0</v>
      </c>
      <c r="AI1388" s="62">
        <f t="shared" si="196"/>
        <v>0</v>
      </c>
    </row>
    <row r="1389" spans="15:35" x14ac:dyDescent="0.2">
      <c r="O1389" s="62">
        <f t="shared" si="190"/>
        <v>645.34177074725449</v>
      </c>
      <c r="P1389" s="62" t="str">
        <f t="shared" si="191"/>
        <v>Eastern Asia</v>
      </c>
      <c r="R1389" s="62">
        <f t="shared" si="193"/>
        <v>10365</v>
      </c>
      <c r="S1389" s="62">
        <f t="shared" si="192"/>
        <v>0</v>
      </c>
      <c r="T1389" s="62">
        <f t="shared" si="196"/>
        <v>0</v>
      </c>
      <c r="U1389" s="62">
        <f t="shared" si="196"/>
        <v>0</v>
      </c>
      <c r="V1389" s="62">
        <f t="shared" si="196"/>
        <v>0</v>
      </c>
      <c r="W1389" s="62">
        <f t="shared" si="196"/>
        <v>0</v>
      </c>
      <c r="X1389" s="62">
        <f t="shared" si="196"/>
        <v>645.34177074725449</v>
      </c>
      <c r="Y1389" s="62">
        <f t="shared" si="196"/>
        <v>0</v>
      </c>
      <c r="Z1389" s="62">
        <f t="shared" si="196"/>
        <v>0</v>
      </c>
      <c r="AA1389" s="62">
        <f t="shared" si="196"/>
        <v>0</v>
      </c>
      <c r="AB1389" s="62">
        <f t="shared" si="196"/>
        <v>0</v>
      </c>
      <c r="AC1389" s="62">
        <f t="shared" si="196"/>
        <v>0</v>
      </c>
      <c r="AD1389" s="62">
        <f t="shared" si="196"/>
        <v>0</v>
      </c>
      <c r="AE1389" s="62">
        <f t="shared" si="196"/>
        <v>0</v>
      </c>
      <c r="AF1389" s="62">
        <f t="shared" si="196"/>
        <v>0</v>
      </c>
      <c r="AG1389" s="62">
        <f t="shared" si="196"/>
        <v>0</v>
      </c>
      <c r="AH1389" s="62">
        <f t="shared" si="196"/>
        <v>0</v>
      </c>
      <c r="AI1389" s="62">
        <f t="shared" si="196"/>
        <v>0</v>
      </c>
    </row>
    <row r="1390" spans="15:35" x14ac:dyDescent="0.2">
      <c r="O1390" s="62">
        <f t="shared" si="190"/>
        <v>645.34177074725449</v>
      </c>
      <c r="P1390" s="62" t="str">
        <f t="shared" si="191"/>
        <v>Eastern Asia</v>
      </c>
      <c r="R1390" s="62">
        <f t="shared" si="193"/>
        <v>10372.5</v>
      </c>
      <c r="S1390" s="62">
        <f t="shared" si="192"/>
        <v>0</v>
      </c>
      <c r="T1390" s="62">
        <f t="shared" si="196"/>
        <v>0</v>
      </c>
      <c r="U1390" s="62">
        <f t="shared" si="196"/>
        <v>0</v>
      </c>
      <c r="V1390" s="62">
        <f t="shared" si="196"/>
        <v>0</v>
      </c>
      <c r="W1390" s="62">
        <f t="shared" si="196"/>
        <v>0</v>
      </c>
      <c r="X1390" s="62">
        <f t="shared" si="196"/>
        <v>645.34177074725449</v>
      </c>
      <c r="Y1390" s="62">
        <f t="shared" si="196"/>
        <v>0</v>
      </c>
      <c r="Z1390" s="62">
        <f t="shared" si="196"/>
        <v>0</v>
      </c>
      <c r="AA1390" s="62">
        <f t="shared" si="196"/>
        <v>0</v>
      </c>
      <c r="AB1390" s="62">
        <f t="shared" si="196"/>
        <v>0</v>
      </c>
      <c r="AC1390" s="62">
        <f t="shared" si="196"/>
        <v>0</v>
      </c>
      <c r="AD1390" s="62">
        <f t="shared" si="196"/>
        <v>0</v>
      </c>
      <c r="AE1390" s="62">
        <f t="shared" si="196"/>
        <v>0</v>
      </c>
      <c r="AF1390" s="62">
        <f t="shared" si="196"/>
        <v>0</v>
      </c>
      <c r="AG1390" s="62">
        <f t="shared" si="196"/>
        <v>0</v>
      </c>
      <c r="AH1390" s="62">
        <f t="shared" si="196"/>
        <v>0</v>
      </c>
      <c r="AI1390" s="62">
        <f t="shared" si="196"/>
        <v>0</v>
      </c>
    </row>
    <row r="1391" spans="15:35" x14ac:dyDescent="0.2">
      <c r="O1391" s="62">
        <f t="shared" si="190"/>
        <v>645.34177074725449</v>
      </c>
      <c r="P1391" s="62" t="str">
        <f t="shared" si="191"/>
        <v>Eastern Asia</v>
      </c>
      <c r="R1391" s="62">
        <f t="shared" si="193"/>
        <v>10380</v>
      </c>
      <c r="S1391" s="62">
        <f t="shared" si="192"/>
        <v>0</v>
      </c>
      <c r="T1391" s="62">
        <f t="shared" si="196"/>
        <v>0</v>
      </c>
      <c r="U1391" s="62">
        <f t="shared" si="196"/>
        <v>0</v>
      </c>
      <c r="V1391" s="62">
        <f t="shared" si="196"/>
        <v>0</v>
      </c>
      <c r="W1391" s="62">
        <f t="shared" si="196"/>
        <v>0</v>
      </c>
      <c r="X1391" s="62">
        <f t="shared" si="196"/>
        <v>645.34177074725449</v>
      </c>
      <c r="Y1391" s="62">
        <f t="shared" si="196"/>
        <v>0</v>
      </c>
      <c r="Z1391" s="62">
        <f t="shared" si="196"/>
        <v>0</v>
      </c>
      <c r="AA1391" s="62">
        <f t="shared" si="196"/>
        <v>0</v>
      </c>
      <c r="AB1391" s="62">
        <f t="shared" si="196"/>
        <v>0</v>
      </c>
      <c r="AC1391" s="62">
        <f t="shared" si="196"/>
        <v>0</v>
      </c>
      <c r="AD1391" s="62">
        <f t="shared" si="196"/>
        <v>0</v>
      </c>
      <c r="AE1391" s="62">
        <f t="shared" si="196"/>
        <v>0</v>
      </c>
      <c r="AF1391" s="62">
        <f t="shared" si="196"/>
        <v>0</v>
      </c>
      <c r="AG1391" s="62">
        <f t="shared" si="196"/>
        <v>0</v>
      </c>
      <c r="AH1391" s="62">
        <f t="shared" si="196"/>
        <v>0</v>
      </c>
      <c r="AI1391" s="62">
        <f t="shared" si="196"/>
        <v>0</v>
      </c>
    </row>
    <row r="1392" spans="15:35" x14ac:dyDescent="0.2">
      <c r="O1392" s="62">
        <f t="shared" si="190"/>
        <v>645.34177074725449</v>
      </c>
      <c r="P1392" s="62" t="str">
        <f t="shared" si="191"/>
        <v>Eastern Asia</v>
      </c>
      <c r="R1392" s="62">
        <f t="shared" si="193"/>
        <v>10387.5</v>
      </c>
      <c r="S1392" s="62">
        <f t="shared" si="192"/>
        <v>0</v>
      </c>
      <c r="T1392" s="62">
        <f t="shared" si="196"/>
        <v>0</v>
      </c>
      <c r="U1392" s="62">
        <f t="shared" si="196"/>
        <v>0</v>
      </c>
      <c r="V1392" s="62">
        <f t="shared" si="196"/>
        <v>0</v>
      </c>
      <c r="W1392" s="62">
        <f t="shared" si="196"/>
        <v>0</v>
      </c>
      <c r="X1392" s="62">
        <f t="shared" si="196"/>
        <v>645.34177074725449</v>
      </c>
      <c r="Y1392" s="62">
        <f t="shared" si="196"/>
        <v>0</v>
      </c>
      <c r="Z1392" s="62">
        <f t="shared" si="196"/>
        <v>0</v>
      </c>
      <c r="AA1392" s="62">
        <f t="shared" si="196"/>
        <v>0</v>
      </c>
      <c r="AB1392" s="62">
        <f t="shared" si="196"/>
        <v>0</v>
      </c>
      <c r="AC1392" s="62">
        <f t="shared" si="196"/>
        <v>0</v>
      </c>
      <c r="AD1392" s="62">
        <f t="shared" si="196"/>
        <v>0</v>
      </c>
      <c r="AE1392" s="62">
        <f t="shared" si="196"/>
        <v>0</v>
      </c>
      <c r="AF1392" s="62">
        <f t="shared" si="196"/>
        <v>0</v>
      </c>
      <c r="AG1392" s="62">
        <f t="shared" si="196"/>
        <v>0</v>
      </c>
      <c r="AH1392" s="62">
        <f t="shared" si="196"/>
        <v>0</v>
      </c>
      <c r="AI1392" s="62">
        <f t="shared" si="196"/>
        <v>0</v>
      </c>
    </row>
    <row r="1393" spans="15:35" x14ac:dyDescent="0.2">
      <c r="O1393" s="62">
        <f t="shared" si="190"/>
        <v>645.34177074725449</v>
      </c>
      <c r="P1393" s="62" t="str">
        <f t="shared" si="191"/>
        <v>Eastern Asia</v>
      </c>
      <c r="R1393" s="62">
        <f t="shared" si="193"/>
        <v>10395</v>
      </c>
      <c r="S1393" s="62">
        <f t="shared" si="192"/>
        <v>0</v>
      </c>
      <c r="T1393" s="62">
        <f t="shared" si="196"/>
        <v>0</v>
      </c>
      <c r="U1393" s="62">
        <f t="shared" si="196"/>
        <v>0</v>
      </c>
      <c r="V1393" s="62">
        <f t="shared" si="196"/>
        <v>0</v>
      </c>
      <c r="W1393" s="62">
        <f t="shared" si="196"/>
        <v>0</v>
      </c>
      <c r="X1393" s="62">
        <f t="shared" si="196"/>
        <v>645.34177074725449</v>
      </c>
      <c r="Y1393" s="62">
        <f t="shared" si="196"/>
        <v>0</v>
      </c>
      <c r="Z1393" s="62">
        <f t="shared" si="196"/>
        <v>0</v>
      </c>
      <c r="AA1393" s="62">
        <f t="shared" si="196"/>
        <v>0</v>
      </c>
      <c r="AB1393" s="62">
        <f t="shared" si="196"/>
        <v>0</v>
      </c>
      <c r="AC1393" s="62">
        <f t="shared" si="196"/>
        <v>0</v>
      </c>
      <c r="AD1393" s="62">
        <f t="shared" si="196"/>
        <v>0</v>
      </c>
      <c r="AE1393" s="62">
        <f t="shared" si="196"/>
        <v>0</v>
      </c>
      <c r="AF1393" s="62">
        <f t="shared" si="196"/>
        <v>0</v>
      </c>
      <c r="AG1393" s="62">
        <f t="shared" si="196"/>
        <v>0</v>
      </c>
      <c r="AH1393" s="62">
        <f t="shared" si="196"/>
        <v>0</v>
      </c>
      <c r="AI1393" s="62">
        <f t="shared" si="196"/>
        <v>0</v>
      </c>
    </row>
    <row r="1394" spans="15:35" x14ac:dyDescent="0.2">
      <c r="O1394" s="62">
        <f t="shared" si="190"/>
        <v>645.34177074725449</v>
      </c>
      <c r="P1394" s="62" t="str">
        <f t="shared" si="191"/>
        <v>Eastern Asia</v>
      </c>
      <c r="R1394" s="62">
        <f t="shared" si="193"/>
        <v>10402.5</v>
      </c>
      <c r="S1394" s="62">
        <f t="shared" si="192"/>
        <v>0</v>
      </c>
      <c r="T1394" s="62">
        <f t="shared" si="196"/>
        <v>0</v>
      </c>
      <c r="U1394" s="62">
        <f t="shared" si="196"/>
        <v>0</v>
      </c>
      <c r="V1394" s="62">
        <f t="shared" si="196"/>
        <v>0</v>
      </c>
      <c r="W1394" s="62">
        <f t="shared" si="196"/>
        <v>0</v>
      </c>
      <c r="X1394" s="62">
        <f t="shared" si="196"/>
        <v>645.34177074725449</v>
      </c>
      <c r="Y1394" s="62">
        <f t="shared" si="196"/>
        <v>0</v>
      </c>
      <c r="Z1394" s="62">
        <f t="shared" si="196"/>
        <v>0</v>
      </c>
      <c r="AA1394" s="62">
        <f t="shared" si="196"/>
        <v>0</v>
      </c>
      <c r="AB1394" s="62">
        <f t="shared" si="196"/>
        <v>0</v>
      </c>
      <c r="AC1394" s="62">
        <f t="shared" si="196"/>
        <v>0</v>
      </c>
      <c r="AD1394" s="62">
        <f t="shared" si="196"/>
        <v>0</v>
      </c>
      <c r="AE1394" s="62">
        <f t="shared" si="196"/>
        <v>0</v>
      </c>
      <c r="AF1394" s="62">
        <f t="shared" si="196"/>
        <v>0</v>
      </c>
      <c r="AG1394" s="62">
        <f t="shared" si="196"/>
        <v>0</v>
      </c>
      <c r="AH1394" s="62">
        <f t="shared" si="196"/>
        <v>0</v>
      </c>
      <c r="AI1394" s="62">
        <f t="shared" si="196"/>
        <v>0</v>
      </c>
    </row>
    <row r="1395" spans="15:35" x14ac:dyDescent="0.2">
      <c r="O1395" s="62">
        <f t="shared" si="190"/>
        <v>645.51612600425938</v>
      </c>
      <c r="P1395" s="62" t="str">
        <f t="shared" si="191"/>
        <v>Southeast Asia</v>
      </c>
      <c r="R1395" s="62">
        <f t="shared" si="193"/>
        <v>10410</v>
      </c>
      <c r="S1395" s="62">
        <f t="shared" si="192"/>
        <v>0</v>
      </c>
      <c r="T1395" s="62">
        <f t="shared" si="196"/>
        <v>0</v>
      </c>
      <c r="U1395" s="62">
        <f t="shared" si="196"/>
        <v>0</v>
      </c>
      <c r="V1395" s="62">
        <f t="shared" si="196"/>
        <v>0</v>
      </c>
      <c r="W1395" s="62">
        <f t="shared" si="196"/>
        <v>0</v>
      </c>
      <c r="X1395" s="62">
        <f t="shared" si="196"/>
        <v>0</v>
      </c>
      <c r="Y1395" s="62">
        <f t="shared" si="196"/>
        <v>0</v>
      </c>
      <c r="Z1395" s="62">
        <f t="shared" si="196"/>
        <v>0</v>
      </c>
      <c r="AA1395" s="62">
        <f t="shared" si="196"/>
        <v>0</v>
      </c>
      <c r="AB1395" s="62">
        <f t="shared" si="196"/>
        <v>0</v>
      </c>
      <c r="AC1395" s="62">
        <f t="shared" si="196"/>
        <v>0</v>
      </c>
      <c r="AD1395" s="62">
        <f t="shared" si="196"/>
        <v>0</v>
      </c>
      <c r="AE1395" s="62">
        <f t="shared" si="196"/>
        <v>0</v>
      </c>
      <c r="AF1395" s="62">
        <f t="shared" si="196"/>
        <v>0</v>
      </c>
      <c r="AG1395" s="62">
        <f t="shared" si="196"/>
        <v>645.51612600425938</v>
      </c>
      <c r="AH1395" s="62">
        <f t="shared" si="196"/>
        <v>0</v>
      </c>
      <c r="AI1395" s="62">
        <f t="shared" si="196"/>
        <v>0</v>
      </c>
    </row>
    <row r="1396" spans="15:35" x14ac:dyDescent="0.2">
      <c r="O1396" s="62">
        <f t="shared" si="190"/>
        <v>645.51612600425938</v>
      </c>
      <c r="P1396" s="62" t="str">
        <f t="shared" si="191"/>
        <v>Southeast Asia</v>
      </c>
      <c r="R1396" s="62">
        <f t="shared" si="193"/>
        <v>10417.5</v>
      </c>
      <c r="S1396" s="62">
        <f t="shared" si="192"/>
        <v>0</v>
      </c>
      <c r="T1396" s="62">
        <f t="shared" si="196"/>
        <v>0</v>
      </c>
      <c r="U1396" s="62">
        <f t="shared" si="196"/>
        <v>0</v>
      </c>
      <c r="V1396" s="62">
        <f t="shared" si="196"/>
        <v>0</v>
      </c>
      <c r="W1396" s="62">
        <f t="shared" si="196"/>
        <v>0</v>
      </c>
      <c r="X1396" s="62">
        <f t="shared" si="196"/>
        <v>0</v>
      </c>
      <c r="Y1396" s="62">
        <f t="shared" si="196"/>
        <v>0</v>
      </c>
      <c r="Z1396" s="62">
        <f t="shared" si="196"/>
        <v>0</v>
      </c>
      <c r="AA1396" s="62">
        <f t="shared" si="196"/>
        <v>0</v>
      </c>
      <c r="AB1396" s="62">
        <f t="shared" si="196"/>
        <v>0</v>
      </c>
      <c r="AC1396" s="62">
        <f t="shared" si="196"/>
        <v>0</v>
      </c>
      <c r="AD1396" s="62">
        <f t="shared" si="196"/>
        <v>0</v>
      </c>
      <c r="AE1396" s="62">
        <f t="shared" si="196"/>
        <v>0</v>
      </c>
      <c r="AF1396" s="62">
        <f t="shared" si="196"/>
        <v>0</v>
      </c>
      <c r="AG1396" s="62">
        <f t="shared" si="196"/>
        <v>645.51612600425938</v>
      </c>
      <c r="AH1396" s="62">
        <f t="shared" si="196"/>
        <v>0</v>
      </c>
      <c r="AI1396" s="62">
        <f t="shared" si="196"/>
        <v>0</v>
      </c>
    </row>
    <row r="1397" spans="15:35" x14ac:dyDescent="0.2">
      <c r="O1397" s="62">
        <f t="shared" si="190"/>
        <v>645.51612600425938</v>
      </c>
      <c r="P1397" s="62" t="str">
        <f t="shared" si="191"/>
        <v>Southeast Asia</v>
      </c>
      <c r="R1397" s="62">
        <f t="shared" si="193"/>
        <v>10425</v>
      </c>
      <c r="S1397" s="62">
        <f t="shared" si="192"/>
        <v>0</v>
      </c>
      <c r="T1397" s="62">
        <f t="shared" si="196"/>
        <v>0</v>
      </c>
      <c r="U1397" s="62">
        <f t="shared" si="196"/>
        <v>0</v>
      </c>
      <c r="V1397" s="62">
        <f t="shared" si="196"/>
        <v>0</v>
      </c>
      <c r="W1397" s="62">
        <f t="shared" si="196"/>
        <v>0</v>
      </c>
      <c r="X1397" s="62">
        <f t="shared" si="196"/>
        <v>0</v>
      </c>
      <c r="Y1397" s="62">
        <f t="shared" si="196"/>
        <v>0</v>
      </c>
      <c r="Z1397" s="62">
        <f t="shared" si="196"/>
        <v>0</v>
      </c>
      <c r="AA1397" s="62">
        <f t="shared" si="196"/>
        <v>0</v>
      </c>
      <c r="AB1397" s="62">
        <f t="shared" si="196"/>
        <v>0</v>
      </c>
      <c r="AC1397" s="62">
        <f t="shared" si="196"/>
        <v>0</v>
      </c>
      <c r="AD1397" s="62">
        <f t="shared" si="196"/>
        <v>0</v>
      </c>
      <c r="AE1397" s="62">
        <f t="shared" si="196"/>
        <v>0</v>
      </c>
      <c r="AF1397" s="62">
        <f t="shared" si="196"/>
        <v>0</v>
      </c>
      <c r="AG1397" s="62">
        <f t="shared" si="196"/>
        <v>645.51612600425938</v>
      </c>
      <c r="AH1397" s="62">
        <f t="shared" si="196"/>
        <v>0</v>
      </c>
      <c r="AI1397" s="62">
        <f t="shared" si="196"/>
        <v>0</v>
      </c>
    </row>
    <row r="1398" spans="15:35" x14ac:dyDescent="0.2">
      <c r="O1398" s="62">
        <f t="shared" si="190"/>
        <v>645.51612600425938</v>
      </c>
      <c r="P1398" s="62" t="str">
        <f t="shared" si="191"/>
        <v>Southeast Asia</v>
      </c>
      <c r="R1398" s="62">
        <f t="shared" si="193"/>
        <v>10432.5</v>
      </c>
      <c r="S1398" s="62">
        <f t="shared" si="192"/>
        <v>0</v>
      </c>
      <c r="T1398" s="62">
        <f t="shared" si="196"/>
        <v>0</v>
      </c>
      <c r="U1398" s="62">
        <f t="shared" si="196"/>
        <v>0</v>
      </c>
      <c r="V1398" s="62">
        <f t="shared" si="196"/>
        <v>0</v>
      </c>
      <c r="W1398" s="62">
        <f t="shared" si="196"/>
        <v>0</v>
      </c>
      <c r="X1398" s="62">
        <f t="shared" si="196"/>
        <v>0</v>
      </c>
      <c r="Y1398" s="62">
        <f t="shared" si="196"/>
        <v>0</v>
      </c>
      <c r="Z1398" s="62">
        <f t="shared" si="196"/>
        <v>0</v>
      </c>
      <c r="AA1398" s="62">
        <f t="shared" si="196"/>
        <v>0</v>
      </c>
      <c r="AB1398" s="62">
        <f t="shared" si="196"/>
        <v>0</v>
      </c>
      <c r="AC1398" s="62">
        <f t="shared" si="196"/>
        <v>0</v>
      </c>
      <c r="AD1398" s="62">
        <f t="shared" si="196"/>
        <v>0</v>
      </c>
      <c r="AE1398" s="62">
        <f t="shared" si="196"/>
        <v>0</v>
      </c>
      <c r="AF1398" s="62">
        <f t="shared" si="196"/>
        <v>0</v>
      </c>
      <c r="AG1398" s="62">
        <f t="shared" si="196"/>
        <v>645.51612600425938</v>
      </c>
      <c r="AH1398" s="62">
        <f t="shared" si="196"/>
        <v>0</v>
      </c>
      <c r="AI1398" s="62">
        <f t="shared" si="196"/>
        <v>0</v>
      </c>
    </row>
    <row r="1399" spans="15:35" x14ac:dyDescent="0.2">
      <c r="O1399" s="62">
        <f t="shared" si="190"/>
        <v>645.51612600425938</v>
      </c>
      <c r="P1399" s="62" t="str">
        <f t="shared" si="191"/>
        <v>Southeast Asia</v>
      </c>
      <c r="R1399" s="62">
        <f t="shared" si="193"/>
        <v>10440</v>
      </c>
      <c r="S1399" s="62">
        <f t="shared" si="192"/>
        <v>0</v>
      </c>
      <c r="T1399" s="62">
        <f t="shared" si="196"/>
        <v>0</v>
      </c>
      <c r="U1399" s="62">
        <f t="shared" si="196"/>
        <v>0</v>
      </c>
      <c r="V1399" s="62">
        <f t="shared" si="196"/>
        <v>0</v>
      </c>
      <c r="W1399" s="62">
        <f t="shared" si="196"/>
        <v>0</v>
      </c>
      <c r="X1399" s="62">
        <f t="shared" si="196"/>
        <v>0</v>
      </c>
      <c r="Y1399" s="62">
        <f t="shared" si="196"/>
        <v>0</v>
      </c>
      <c r="Z1399" s="62">
        <f t="shared" si="196"/>
        <v>0</v>
      </c>
      <c r="AA1399" s="62">
        <f t="shared" si="196"/>
        <v>0</v>
      </c>
      <c r="AB1399" s="62">
        <f t="shared" si="196"/>
        <v>0</v>
      </c>
      <c r="AC1399" s="62">
        <f t="shared" si="196"/>
        <v>0</v>
      </c>
      <c r="AD1399" s="62">
        <f t="shared" si="196"/>
        <v>0</v>
      </c>
      <c r="AE1399" s="62">
        <f t="shared" si="196"/>
        <v>0</v>
      </c>
      <c r="AF1399" s="62">
        <f t="shared" si="196"/>
        <v>0</v>
      </c>
      <c r="AG1399" s="62">
        <f t="shared" si="196"/>
        <v>645.51612600425938</v>
      </c>
      <c r="AH1399" s="62">
        <f t="shared" si="196"/>
        <v>0</v>
      </c>
      <c r="AI1399" s="62">
        <f t="shared" si="196"/>
        <v>0</v>
      </c>
    </row>
    <row r="1400" spans="15:35" x14ac:dyDescent="0.2">
      <c r="O1400" s="62">
        <f t="shared" si="190"/>
        <v>654.15954879545609</v>
      </c>
      <c r="P1400" s="62" t="str">
        <f t="shared" si="191"/>
        <v>North America</v>
      </c>
      <c r="R1400" s="62">
        <f t="shared" si="193"/>
        <v>10447.5</v>
      </c>
      <c r="S1400" s="62">
        <f t="shared" si="192"/>
        <v>0</v>
      </c>
      <c r="T1400" s="62">
        <f t="shared" si="196"/>
        <v>0</v>
      </c>
      <c r="U1400" s="62">
        <f t="shared" si="196"/>
        <v>0</v>
      </c>
      <c r="V1400" s="62">
        <f t="shared" si="196"/>
        <v>0</v>
      </c>
      <c r="W1400" s="62">
        <f t="shared" si="196"/>
        <v>0</v>
      </c>
      <c r="X1400" s="62">
        <f t="shared" si="196"/>
        <v>0</v>
      </c>
      <c r="Y1400" s="62">
        <f t="shared" si="196"/>
        <v>0</v>
      </c>
      <c r="Z1400" s="62">
        <f t="shared" si="196"/>
        <v>0</v>
      </c>
      <c r="AA1400" s="62">
        <f t="shared" si="196"/>
        <v>0</v>
      </c>
      <c r="AB1400" s="62">
        <f t="shared" si="196"/>
        <v>0</v>
      </c>
      <c r="AC1400" s="62">
        <f t="shared" si="196"/>
        <v>0</v>
      </c>
      <c r="AD1400" s="62">
        <f t="shared" si="196"/>
        <v>0</v>
      </c>
      <c r="AE1400" s="62">
        <f t="shared" si="196"/>
        <v>0</v>
      </c>
      <c r="AF1400" s="62">
        <f t="shared" si="196"/>
        <v>654.15954879545609</v>
      </c>
      <c r="AG1400" s="62">
        <f t="shared" si="196"/>
        <v>0</v>
      </c>
      <c r="AH1400" s="62">
        <f t="shared" si="196"/>
        <v>0</v>
      </c>
      <c r="AI1400" s="62">
        <f t="shared" si="196"/>
        <v>0</v>
      </c>
    </row>
    <row r="1401" spans="15:35" x14ac:dyDescent="0.2">
      <c r="O1401" s="62">
        <f t="shared" si="190"/>
        <v>654.15954879545609</v>
      </c>
      <c r="P1401" s="62" t="str">
        <f t="shared" si="191"/>
        <v>North America</v>
      </c>
      <c r="R1401" s="62">
        <f t="shared" si="193"/>
        <v>10455</v>
      </c>
      <c r="S1401" s="62">
        <f t="shared" si="192"/>
        <v>0</v>
      </c>
      <c r="T1401" s="62">
        <f t="shared" si="196"/>
        <v>0</v>
      </c>
      <c r="U1401" s="62">
        <f t="shared" si="196"/>
        <v>0</v>
      </c>
      <c r="V1401" s="62">
        <f t="shared" si="196"/>
        <v>0</v>
      </c>
      <c r="W1401" s="62">
        <f t="shared" si="196"/>
        <v>0</v>
      </c>
      <c r="X1401" s="62">
        <f t="shared" si="196"/>
        <v>0</v>
      </c>
      <c r="Y1401" s="62">
        <f t="shared" si="196"/>
        <v>0</v>
      </c>
      <c r="Z1401" s="62">
        <f t="shared" si="196"/>
        <v>0</v>
      </c>
      <c r="AA1401" s="62">
        <f t="shared" si="196"/>
        <v>0</v>
      </c>
      <c r="AB1401" s="62">
        <f t="shared" si="196"/>
        <v>0</v>
      </c>
      <c r="AC1401" s="62">
        <f t="shared" si="196"/>
        <v>0</v>
      </c>
      <c r="AD1401" s="62">
        <f t="shared" si="196"/>
        <v>0</v>
      </c>
      <c r="AE1401" s="62">
        <f t="shared" si="196"/>
        <v>0</v>
      </c>
      <c r="AF1401" s="62">
        <f t="shared" si="196"/>
        <v>654.15954879545609</v>
      </c>
      <c r="AG1401" s="62">
        <f t="shared" ref="T1401:AI1417" si="197">IF($R1401&gt;MAX($L:$L),0,IF($P1401=AG$6,$O1401,0))</f>
        <v>0</v>
      </c>
      <c r="AH1401" s="62">
        <f t="shared" si="197"/>
        <v>0</v>
      </c>
      <c r="AI1401" s="62">
        <f t="shared" si="197"/>
        <v>0</v>
      </c>
    </row>
    <row r="1402" spans="15:35" x14ac:dyDescent="0.2">
      <c r="O1402" s="62">
        <f t="shared" si="190"/>
        <v>654.15954879545609</v>
      </c>
      <c r="P1402" s="62" t="str">
        <f t="shared" si="191"/>
        <v>North America</v>
      </c>
      <c r="R1402" s="62">
        <f t="shared" si="193"/>
        <v>10462.5</v>
      </c>
      <c r="S1402" s="62">
        <f t="shared" si="192"/>
        <v>0</v>
      </c>
      <c r="T1402" s="62">
        <f t="shared" si="197"/>
        <v>0</v>
      </c>
      <c r="U1402" s="62">
        <f t="shared" si="197"/>
        <v>0</v>
      </c>
      <c r="V1402" s="62">
        <f t="shared" si="197"/>
        <v>0</v>
      </c>
      <c r="W1402" s="62">
        <f t="shared" si="197"/>
        <v>0</v>
      </c>
      <c r="X1402" s="62">
        <f t="shared" si="197"/>
        <v>0</v>
      </c>
      <c r="Y1402" s="62">
        <f t="shared" si="197"/>
        <v>0</v>
      </c>
      <c r="Z1402" s="62">
        <f t="shared" si="197"/>
        <v>0</v>
      </c>
      <c r="AA1402" s="62">
        <f t="shared" si="197"/>
        <v>0</v>
      </c>
      <c r="AB1402" s="62">
        <f t="shared" si="197"/>
        <v>0</v>
      </c>
      <c r="AC1402" s="62">
        <f t="shared" si="197"/>
        <v>0</v>
      </c>
      <c r="AD1402" s="62">
        <f t="shared" si="197"/>
        <v>0</v>
      </c>
      <c r="AE1402" s="62">
        <f t="shared" si="197"/>
        <v>0</v>
      </c>
      <c r="AF1402" s="62">
        <f t="shared" si="197"/>
        <v>654.15954879545609</v>
      </c>
      <c r="AG1402" s="62">
        <f t="shared" si="197"/>
        <v>0</v>
      </c>
      <c r="AH1402" s="62">
        <f t="shared" si="197"/>
        <v>0</v>
      </c>
      <c r="AI1402" s="62">
        <f t="shared" si="197"/>
        <v>0</v>
      </c>
    </row>
    <row r="1403" spans="15:35" x14ac:dyDescent="0.2">
      <c r="O1403" s="62">
        <f t="shared" si="190"/>
        <v>654.15954879545609</v>
      </c>
      <c r="P1403" s="62" t="str">
        <f t="shared" si="191"/>
        <v>North America</v>
      </c>
      <c r="R1403" s="62">
        <f t="shared" si="193"/>
        <v>10470</v>
      </c>
      <c r="S1403" s="62">
        <f t="shared" si="192"/>
        <v>0</v>
      </c>
      <c r="T1403" s="62">
        <f t="shared" si="197"/>
        <v>0</v>
      </c>
      <c r="U1403" s="62">
        <f t="shared" si="197"/>
        <v>0</v>
      </c>
      <c r="V1403" s="62">
        <f t="shared" si="197"/>
        <v>0</v>
      </c>
      <c r="W1403" s="62">
        <f t="shared" si="197"/>
        <v>0</v>
      </c>
      <c r="X1403" s="62">
        <f t="shared" si="197"/>
        <v>0</v>
      </c>
      <c r="Y1403" s="62">
        <f t="shared" si="197"/>
        <v>0</v>
      </c>
      <c r="Z1403" s="62">
        <f t="shared" si="197"/>
        <v>0</v>
      </c>
      <c r="AA1403" s="62">
        <f t="shared" si="197"/>
        <v>0</v>
      </c>
      <c r="AB1403" s="62">
        <f t="shared" si="197"/>
        <v>0</v>
      </c>
      <c r="AC1403" s="62">
        <f t="shared" si="197"/>
        <v>0</v>
      </c>
      <c r="AD1403" s="62">
        <f t="shared" si="197"/>
        <v>0</v>
      </c>
      <c r="AE1403" s="62">
        <f t="shared" si="197"/>
        <v>0</v>
      </c>
      <c r="AF1403" s="62">
        <f t="shared" si="197"/>
        <v>654.15954879545609</v>
      </c>
      <c r="AG1403" s="62">
        <f t="shared" si="197"/>
        <v>0</v>
      </c>
      <c r="AH1403" s="62">
        <f t="shared" si="197"/>
        <v>0</v>
      </c>
      <c r="AI1403" s="62">
        <f t="shared" si="197"/>
        <v>0</v>
      </c>
    </row>
    <row r="1404" spans="15:35" x14ac:dyDescent="0.2">
      <c r="O1404" s="62">
        <f t="shared" si="190"/>
        <v>654.15954879545609</v>
      </c>
      <c r="P1404" s="62" t="str">
        <f t="shared" si="191"/>
        <v>North America</v>
      </c>
      <c r="R1404" s="62">
        <f t="shared" si="193"/>
        <v>10477.5</v>
      </c>
      <c r="S1404" s="62">
        <f t="shared" si="192"/>
        <v>0</v>
      </c>
      <c r="T1404" s="62">
        <f t="shared" si="197"/>
        <v>0</v>
      </c>
      <c r="U1404" s="62">
        <f t="shared" si="197"/>
        <v>0</v>
      </c>
      <c r="V1404" s="62">
        <f t="shared" si="197"/>
        <v>0</v>
      </c>
      <c r="W1404" s="62">
        <f t="shared" si="197"/>
        <v>0</v>
      </c>
      <c r="X1404" s="62">
        <f t="shared" si="197"/>
        <v>0</v>
      </c>
      <c r="Y1404" s="62">
        <f t="shared" si="197"/>
        <v>0</v>
      </c>
      <c r="Z1404" s="62">
        <f t="shared" si="197"/>
        <v>0</v>
      </c>
      <c r="AA1404" s="62">
        <f t="shared" si="197"/>
        <v>0</v>
      </c>
      <c r="AB1404" s="62">
        <f t="shared" si="197"/>
        <v>0</v>
      </c>
      <c r="AC1404" s="62">
        <f t="shared" si="197"/>
        <v>0</v>
      </c>
      <c r="AD1404" s="62">
        <f t="shared" si="197"/>
        <v>0</v>
      </c>
      <c r="AE1404" s="62">
        <f t="shared" si="197"/>
        <v>0</v>
      </c>
      <c r="AF1404" s="62">
        <f t="shared" si="197"/>
        <v>654.15954879545609</v>
      </c>
      <c r="AG1404" s="62">
        <f t="shared" si="197"/>
        <v>0</v>
      </c>
      <c r="AH1404" s="62">
        <f t="shared" si="197"/>
        <v>0</v>
      </c>
      <c r="AI1404" s="62">
        <f t="shared" si="197"/>
        <v>0</v>
      </c>
    </row>
    <row r="1405" spans="15:35" x14ac:dyDescent="0.2">
      <c r="O1405" s="62">
        <f t="shared" si="190"/>
        <v>654.15954879545609</v>
      </c>
      <c r="P1405" s="62" t="str">
        <f t="shared" si="191"/>
        <v>North America</v>
      </c>
      <c r="R1405" s="62">
        <f t="shared" si="193"/>
        <v>10485</v>
      </c>
      <c r="S1405" s="62">
        <f t="shared" si="192"/>
        <v>0</v>
      </c>
      <c r="T1405" s="62">
        <f t="shared" si="197"/>
        <v>0</v>
      </c>
      <c r="U1405" s="62">
        <f t="shared" si="197"/>
        <v>0</v>
      </c>
      <c r="V1405" s="62">
        <f t="shared" si="197"/>
        <v>0</v>
      </c>
      <c r="W1405" s="62">
        <f t="shared" si="197"/>
        <v>0</v>
      </c>
      <c r="X1405" s="62">
        <f t="shared" si="197"/>
        <v>0</v>
      </c>
      <c r="Y1405" s="62">
        <f t="shared" si="197"/>
        <v>0</v>
      </c>
      <c r="Z1405" s="62">
        <f t="shared" si="197"/>
        <v>0</v>
      </c>
      <c r="AA1405" s="62">
        <f t="shared" si="197"/>
        <v>0</v>
      </c>
      <c r="AB1405" s="62">
        <f t="shared" si="197"/>
        <v>0</v>
      </c>
      <c r="AC1405" s="62">
        <f t="shared" si="197"/>
        <v>0</v>
      </c>
      <c r="AD1405" s="62">
        <f t="shared" si="197"/>
        <v>0</v>
      </c>
      <c r="AE1405" s="62">
        <f t="shared" si="197"/>
        <v>0</v>
      </c>
      <c r="AF1405" s="62">
        <f t="shared" si="197"/>
        <v>654.15954879545609</v>
      </c>
      <c r="AG1405" s="62">
        <f t="shared" si="197"/>
        <v>0</v>
      </c>
      <c r="AH1405" s="62">
        <f t="shared" si="197"/>
        <v>0</v>
      </c>
      <c r="AI1405" s="62">
        <f t="shared" si="197"/>
        <v>0</v>
      </c>
    </row>
    <row r="1406" spans="15:35" x14ac:dyDescent="0.2">
      <c r="O1406" s="62">
        <f t="shared" si="190"/>
        <v>654.15954879545609</v>
      </c>
      <c r="P1406" s="62" t="str">
        <f t="shared" si="191"/>
        <v>North America</v>
      </c>
      <c r="R1406" s="62">
        <f t="shared" si="193"/>
        <v>10492.5</v>
      </c>
      <c r="S1406" s="62">
        <f t="shared" si="192"/>
        <v>0</v>
      </c>
      <c r="T1406" s="62">
        <f t="shared" si="197"/>
        <v>0</v>
      </c>
      <c r="U1406" s="62">
        <f t="shared" si="197"/>
        <v>0</v>
      </c>
      <c r="V1406" s="62">
        <f t="shared" si="197"/>
        <v>0</v>
      </c>
      <c r="W1406" s="62">
        <f t="shared" si="197"/>
        <v>0</v>
      </c>
      <c r="X1406" s="62">
        <f t="shared" si="197"/>
        <v>0</v>
      </c>
      <c r="Y1406" s="62">
        <f t="shared" si="197"/>
        <v>0</v>
      </c>
      <c r="Z1406" s="62">
        <f t="shared" si="197"/>
        <v>0</v>
      </c>
      <c r="AA1406" s="62">
        <f t="shared" si="197"/>
        <v>0</v>
      </c>
      <c r="AB1406" s="62">
        <f t="shared" si="197"/>
        <v>0</v>
      </c>
      <c r="AC1406" s="62">
        <f t="shared" si="197"/>
        <v>0</v>
      </c>
      <c r="AD1406" s="62">
        <f t="shared" si="197"/>
        <v>0</v>
      </c>
      <c r="AE1406" s="62">
        <f t="shared" si="197"/>
        <v>0</v>
      </c>
      <c r="AF1406" s="62">
        <f t="shared" si="197"/>
        <v>654.15954879545609</v>
      </c>
      <c r="AG1406" s="62">
        <f t="shared" si="197"/>
        <v>0</v>
      </c>
      <c r="AH1406" s="62">
        <f t="shared" si="197"/>
        <v>0</v>
      </c>
      <c r="AI1406" s="62">
        <f t="shared" si="197"/>
        <v>0</v>
      </c>
    </row>
    <row r="1407" spans="15:35" x14ac:dyDescent="0.2">
      <c r="O1407" s="62">
        <f t="shared" si="190"/>
        <v>654.15954879545609</v>
      </c>
      <c r="P1407" s="62" t="str">
        <f t="shared" si="191"/>
        <v>North America</v>
      </c>
      <c r="R1407" s="62">
        <f t="shared" si="193"/>
        <v>10500</v>
      </c>
      <c r="S1407" s="62">
        <f t="shared" si="192"/>
        <v>0</v>
      </c>
      <c r="T1407" s="62">
        <f t="shared" si="197"/>
        <v>0</v>
      </c>
      <c r="U1407" s="62">
        <f t="shared" si="197"/>
        <v>0</v>
      </c>
      <c r="V1407" s="62">
        <f t="shared" si="197"/>
        <v>0</v>
      </c>
      <c r="W1407" s="62">
        <f t="shared" si="197"/>
        <v>0</v>
      </c>
      <c r="X1407" s="62">
        <f t="shared" si="197"/>
        <v>0</v>
      </c>
      <c r="Y1407" s="62">
        <f t="shared" si="197"/>
        <v>0</v>
      </c>
      <c r="Z1407" s="62">
        <f t="shared" si="197"/>
        <v>0</v>
      </c>
      <c r="AA1407" s="62">
        <f t="shared" si="197"/>
        <v>0</v>
      </c>
      <c r="AB1407" s="62">
        <f t="shared" si="197"/>
        <v>0</v>
      </c>
      <c r="AC1407" s="62">
        <f t="shared" si="197"/>
        <v>0</v>
      </c>
      <c r="AD1407" s="62">
        <f t="shared" si="197"/>
        <v>0</v>
      </c>
      <c r="AE1407" s="62">
        <f t="shared" si="197"/>
        <v>0</v>
      </c>
      <c r="AF1407" s="62">
        <f t="shared" si="197"/>
        <v>654.15954879545609</v>
      </c>
      <c r="AG1407" s="62">
        <f t="shared" si="197"/>
        <v>0</v>
      </c>
      <c r="AH1407" s="62">
        <f t="shared" si="197"/>
        <v>0</v>
      </c>
      <c r="AI1407" s="62">
        <f t="shared" si="197"/>
        <v>0</v>
      </c>
    </row>
    <row r="1408" spans="15:35" x14ac:dyDescent="0.2">
      <c r="O1408" s="62">
        <f t="shared" si="190"/>
        <v>654.15954879545609</v>
      </c>
      <c r="P1408" s="62" t="str">
        <f t="shared" si="191"/>
        <v>North America</v>
      </c>
      <c r="R1408" s="62">
        <f t="shared" si="193"/>
        <v>10507.5</v>
      </c>
      <c r="S1408" s="62">
        <f t="shared" si="192"/>
        <v>0</v>
      </c>
      <c r="T1408" s="62">
        <f t="shared" si="197"/>
        <v>0</v>
      </c>
      <c r="U1408" s="62">
        <f t="shared" si="197"/>
        <v>0</v>
      </c>
      <c r="V1408" s="62">
        <f t="shared" si="197"/>
        <v>0</v>
      </c>
      <c r="W1408" s="62">
        <f t="shared" si="197"/>
        <v>0</v>
      </c>
      <c r="X1408" s="62">
        <f t="shared" si="197"/>
        <v>0</v>
      </c>
      <c r="Y1408" s="62">
        <f t="shared" si="197"/>
        <v>0</v>
      </c>
      <c r="Z1408" s="62">
        <f t="shared" si="197"/>
        <v>0</v>
      </c>
      <c r="AA1408" s="62">
        <f t="shared" si="197"/>
        <v>0</v>
      </c>
      <c r="AB1408" s="62">
        <f t="shared" si="197"/>
        <v>0</v>
      </c>
      <c r="AC1408" s="62">
        <f t="shared" si="197"/>
        <v>0</v>
      </c>
      <c r="AD1408" s="62">
        <f t="shared" si="197"/>
        <v>0</v>
      </c>
      <c r="AE1408" s="62">
        <f t="shared" si="197"/>
        <v>0</v>
      </c>
      <c r="AF1408" s="62">
        <f t="shared" si="197"/>
        <v>654.15954879545609</v>
      </c>
      <c r="AG1408" s="62">
        <f t="shared" si="197"/>
        <v>0</v>
      </c>
      <c r="AH1408" s="62">
        <f t="shared" si="197"/>
        <v>0</v>
      </c>
      <c r="AI1408" s="62">
        <f t="shared" si="197"/>
        <v>0</v>
      </c>
    </row>
    <row r="1409" spans="15:35" x14ac:dyDescent="0.2">
      <c r="O1409" s="62">
        <f t="shared" si="190"/>
        <v>654.15954879545609</v>
      </c>
      <c r="P1409" s="62" t="str">
        <f t="shared" si="191"/>
        <v>North America</v>
      </c>
      <c r="R1409" s="62">
        <f t="shared" si="193"/>
        <v>10515</v>
      </c>
      <c r="S1409" s="62">
        <f t="shared" si="192"/>
        <v>0</v>
      </c>
      <c r="T1409" s="62">
        <f t="shared" si="197"/>
        <v>0</v>
      </c>
      <c r="U1409" s="62">
        <f t="shared" si="197"/>
        <v>0</v>
      </c>
      <c r="V1409" s="62">
        <f t="shared" si="197"/>
        <v>0</v>
      </c>
      <c r="W1409" s="62">
        <f t="shared" si="197"/>
        <v>0</v>
      </c>
      <c r="X1409" s="62">
        <f t="shared" si="197"/>
        <v>0</v>
      </c>
      <c r="Y1409" s="62">
        <f t="shared" si="197"/>
        <v>0</v>
      </c>
      <c r="Z1409" s="62">
        <f t="shared" si="197"/>
        <v>0</v>
      </c>
      <c r="AA1409" s="62">
        <f t="shared" si="197"/>
        <v>0</v>
      </c>
      <c r="AB1409" s="62">
        <f t="shared" si="197"/>
        <v>0</v>
      </c>
      <c r="AC1409" s="62">
        <f t="shared" si="197"/>
        <v>0</v>
      </c>
      <c r="AD1409" s="62">
        <f t="shared" si="197"/>
        <v>0</v>
      </c>
      <c r="AE1409" s="62">
        <f t="shared" si="197"/>
        <v>0</v>
      </c>
      <c r="AF1409" s="62">
        <f t="shared" si="197"/>
        <v>654.15954879545609</v>
      </c>
      <c r="AG1409" s="62">
        <f t="shared" si="197"/>
        <v>0</v>
      </c>
      <c r="AH1409" s="62">
        <f t="shared" si="197"/>
        <v>0</v>
      </c>
      <c r="AI1409" s="62">
        <f t="shared" si="197"/>
        <v>0</v>
      </c>
    </row>
    <row r="1410" spans="15:35" x14ac:dyDescent="0.2">
      <c r="O1410" s="62">
        <f t="shared" si="190"/>
        <v>654.15954879545609</v>
      </c>
      <c r="P1410" s="62" t="str">
        <f t="shared" si="191"/>
        <v>North America</v>
      </c>
      <c r="R1410" s="62">
        <f t="shared" si="193"/>
        <v>10522.5</v>
      </c>
      <c r="S1410" s="62">
        <f t="shared" si="192"/>
        <v>0</v>
      </c>
      <c r="T1410" s="62">
        <f t="shared" si="197"/>
        <v>0</v>
      </c>
      <c r="U1410" s="62">
        <f t="shared" si="197"/>
        <v>0</v>
      </c>
      <c r="V1410" s="62">
        <f t="shared" si="197"/>
        <v>0</v>
      </c>
      <c r="W1410" s="62">
        <f t="shared" si="197"/>
        <v>0</v>
      </c>
      <c r="X1410" s="62">
        <f t="shared" si="197"/>
        <v>0</v>
      </c>
      <c r="Y1410" s="62">
        <f t="shared" si="197"/>
        <v>0</v>
      </c>
      <c r="Z1410" s="62">
        <f t="shared" si="197"/>
        <v>0</v>
      </c>
      <c r="AA1410" s="62">
        <f t="shared" si="197"/>
        <v>0</v>
      </c>
      <c r="AB1410" s="62">
        <f t="shared" si="197"/>
        <v>0</v>
      </c>
      <c r="AC1410" s="62">
        <f t="shared" si="197"/>
        <v>0</v>
      </c>
      <c r="AD1410" s="62">
        <f t="shared" si="197"/>
        <v>0</v>
      </c>
      <c r="AE1410" s="62">
        <f t="shared" si="197"/>
        <v>0</v>
      </c>
      <c r="AF1410" s="62">
        <f t="shared" si="197"/>
        <v>654.15954879545609</v>
      </c>
      <c r="AG1410" s="62">
        <f t="shared" si="197"/>
        <v>0</v>
      </c>
      <c r="AH1410" s="62">
        <f t="shared" si="197"/>
        <v>0</v>
      </c>
      <c r="AI1410" s="62">
        <f t="shared" si="197"/>
        <v>0</v>
      </c>
    </row>
    <row r="1411" spans="15:35" x14ac:dyDescent="0.2">
      <c r="O1411" s="62">
        <f t="shared" si="190"/>
        <v>654.15954879545609</v>
      </c>
      <c r="P1411" s="62" t="str">
        <f t="shared" si="191"/>
        <v>North America</v>
      </c>
      <c r="R1411" s="62">
        <f t="shared" si="193"/>
        <v>10530</v>
      </c>
      <c r="S1411" s="62">
        <f t="shared" si="192"/>
        <v>0</v>
      </c>
      <c r="T1411" s="62">
        <f t="shared" si="197"/>
        <v>0</v>
      </c>
      <c r="U1411" s="62">
        <f t="shared" si="197"/>
        <v>0</v>
      </c>
      <c r="V1411" s="62">
        <f t="shared" si="197"/>
        <v>0</v>
      </c>
      <c r="W1411" s="62">
        <f t="shared" si="197"/>
        <v>0</v>
      </c>
      <c r="X1411" s="62">
        <f t="shared" si="197"/>
        <v>0</v>
      </c>
      <c r="Y1411" s="62">
        <f t="shared" si="197"/>
        <v>0</v>
      </c>
      <c r="Z1411" s="62">
        <f t="shared" si="197"/>
        <v>0</v>
      </c>
      <c r="AA1411" s="62">
        <f t="shared" si="197"/>
        <v>0</v>
      </c>
      <c r="AB1411" s="62">
        <f t="shared" si="197"/>
        <v>0</v>
      </c>
      <c r="AC1411" s="62">
        <f t="shared" si="197"/>
        <v>0</v>
      </c>
      <c r="AD1411" s="62">
        <f t="shared" si="197"/>
        <v>0</v>
      </c>
      <c r="AE1411" s="62">
        <f t="shared" si="197"/>
        <v>0</v>
      </c>
      <c r="AF1411" s="62">
        <f t="shared" si="197"/>
        <v>654.15954879545609</v>
      </c>
      <c r="AG1411" s="62">
        <f t="shared" si="197"/>
        <v>0</v>
      </c>
      <c r="AH1411" s="62">
        <f t="shared" si="197"/>
        <v>0</v>
      </c>
      <c r="AI1411" s="62">
        <f t="shared" si="197"/>
        <v>0</v>
      </c>
    </row>
    <row r="1412" spans="15:35" x14ac:dyDescent="0.2">
      <c r="O1412" s="62">
        <f t="shared" si="190"/>
        <v>654.15954879545609</v>
      </c>
      <c r="P1412" s="62" t="str">
        <f t="shared" si="191"/>
        <v>North America</v>
      </c>
      <c r="R1412" s="62">
        <f t="shared" si="193"/>
        <v>10537.5</v>
      </c>
      <c r="S1412" s="62">
        <f t="shared" si="192"/>
        <v>0</v>
      </c>
      <c r="T1412" s="62">
        <f t="shared" si="197"/>
        <v>0</v>
      </c>
      <c r="U1412" s="62">
        <f t="shared" si="197"/>
        <v>0</v>
      </c>
      <c r="V1412" s="62">
        <f t="shared" si="197"/>
        <v>0</v>
      </c>
      <c r="W1412" s="62">
        <f t="shared" si="197"/>
        <v>0</v>
      </c>
      <c r="X1412" s="62">
        <f t="shared" si="197"/>
        <v>0</v>
      </c>
      <c r="Y1412" s="62">
        <f t="shared" si="197"/>
        <v>0</v>
      </c>
      <c r="Z1412" s="62">
        <f t="shared" si="197"/>
        <v>0</v>
      </c>
      <c r="AA1412" s="62">
        <f t="shared" si="197"/>
        <v>0</v>
      </c>
      <c r="AB1412" s="62">
        <f t="shared" si="197"/>
        <v>0</v>
      </c>
      <c r="AC1412" s="62">
        <f t="shared" si="197"/>
        <v>0</v>
      </c>
      <c r="AD1412" s="62">
        <f t="shared" si="197"/>
        <v>0</v>
      </c>
      <c r="AE1412" s="62">
        <f t="shared" si="197"/>
        <v>0</v>
      </c>
      <c r="AF1412" s="62">
        <f t="shared" si="197"/>
        <v>654.15954879545609</v>
      </c>
      <c r="AG1412" s="62">
        <f t="shared" si="197"/>
        <v>0</v>
      </c>
      <c r="AH1412" s="62">
        <f t="shared" si="197"/>
        <v>0</v>
      </c>
      <c r="AI1412" s="62">
        <f t="shared" si="197"/>
        <v>0</v>
      </c>
    </row>
    <row r="1413" spans="15:35" x14ac:dyDescent="0.2">
      <c r="O1413" s="62">
        <f t="shared" si="190"/>
        <v>654.15954879545609</v>
      </c>
      <c r="P1413" s="62" t="str">
        <f t="shared" si="191"/>
        <v>North America</v>
      </c>
      <c r="R1413" s="62">
        <f t="shared" si="193"/>
        <v>10545</v>
      </c>
      <c r="S1413" s="62">
        <f t="shared" si="192"/>
        <v>0</v>
      </c>
      <c r="T1413" s="62">
        <f t="shared" si="197"/>
        <v>0</v>
      </c>
      <c r="U1413" s="62">
        <f t="shared" si="197"/>
        <v>0</v>
      </c>
      <c r="V1413" s="62">
        <f t="shared" si="197"/>
        <v>0</v>
      </c>
      <c r="W1413" s="62">
        <f t="shared" si="197"/>
        <v>0</v>
      </c>
      <c r="X1413" s="62">
        <f t="shared" si="197"/>
        <v>0</v>
      </c>
      <c r="Y1413" s="62">
        <f t="shared" si="197"/>
        <v>0</v>
      </c>
      <c r="Z1413" s="62">
        <f t="shared" si="197"/>
        <v>0</v>
      </c>
      <c r="AA1413" s="62">
        <f t="shared" si="197"/>
        <v>0</v>
      </c>
      <c r="AB1413" s="62">
        <f t="shared" si="197"/>
        <v>0</v>
      </c>
      <c r="AC1413" s="62">
        <f t="shared" si="197"/>
        <v>0</v>
      </c>
      <c r="AD1413" s="62">
        <f t="shared" si="197"/>
        <v>0</v>
      </c>
      <c r="AE1413" s="62">
        <f t="shared" si="197"/>
        <v>0</v>
      </c>
      <c r="AF1413" s="62">
        <f t="shared" si="197"/>
        <v>654.15954879545609</v>
      </c>
      <c r="AG1413" s="62">
        <f t="shared" si="197"/>
        <v>0</v>
      </c>
      <c r="AH1413" s="62">
        <f t="shared" si="197"/>
        <v>0</v>
      </c>
      <c r="AI1413" s="62">
        <f t="shared" si="197"/>
        <v>0</v>
      </c>
    </row>
    <row r="1414" spans="15:35" x14ac:dyDescent="0.2">
      <c r="O1414" s="62">
        <f t="shared" si="190"/>
        <v>654.15954879545609</v>
      </c>
      <c r="P1414" s="62" t="str">
        <f t="shared" si="191"/>
        <v>North America</v>
      </c>
      <c r="R1414" s="62">
        <f t="shared" si="193"/>
        <v>10552.5</v>
      </c>
      <c r="S1414" s="62">
        <f t="shared" si="192"/>
        <v>0</v>
      </c>
      <c r="T1414" s="62">
        <f t="shared" si="197"/>
        <v>0</v>
      </c>
      <c r="U1414" s="62">
        <f t="shared" si="197"/>
        <v>0</v>
      </c>
      <c r="V1414" s="62">
        <f t="shared" si="197"/>
        <v>0</v>
      </c>
      <c r="W1414" s="62">
        <f t="shared" si="197"/>
        <v>0</v>
      </c>
      <c r="X1414" s="62">
        <f t="shared" si="197"/>
        <v>0</v>
      </c>
      <c r="Y1414" s="62">
        <f t="shared" si="197"/>
        <v>0</v>
      </c>
      <c r="Z1414" s="62">
        <f t="shared" si="197"/>
        <v>0</v>
      </c>
      <c r="AA1414" s="62">
        <f t="shared" si="197"/>
        <v>0</v>
      </c>
      <c r="AB1414" s="62">
        <f t="shared" si="197"/>
        <v>0</v>
      </c>
      <c r="AC1414" s="62">
        <f t="shared" si="197"/>
        <v>0</v>
      </c>
      <c r="AD1414" s="62">
        <f t="shared" si="197"/>
        <v>0</v>
      </c>
      <c r="AE1414" s="62">
        <f t="shared" si="197"/>
        <v>0</v>
      </c>
      <c r="AF1414" s="62">
        <f t="shared" si="197"/>
        <v>654.15954879545609</v>
      </c>
      <c r="AG1414" s="62">
        <f t="shared" si="197"/>
        <v>0</v>
      </c>
      <c r="AH1414" s="62">
        <f t="shared" si="197"/>
        <v>0</v>
      </c>
      <c r="AI1414" s="62">
        <f t="shared" si="197"/>
        <v>0</v>
      </c>
    </row>
    <row r="1415" spans="15:35" x14ac:dyDescent="0.2">
      <c r="O1415" s="62">
        <f t="shared" si="190"/>
        <v>654.15954879545609</v>
      </c>
      <c r="P1415" s="62" t="str">
        <f t="shared" si="191"/>
        <v>North America</v>
      </c>
      <c r="R1415" s="62">
        <f t="shared" si="193"/>
        <v>10560</v>
      </c>
      <c r="S1415" s="62">
        <f t="shared" si="192"/>
        <v>0</v>
      </c>
      <c r="T1415" s="62">
        <f t="shared" si="197"/>
        <v>0</v>
      </c>
      <c r="U1415" s="62">
        <f t="shared" si="197"/>
        <v>0</v>
      </c>
      <c r="V1415" s="62">
        <f t="shared" si="197"/>
        <v>0</v>
      </c>
      <c r="W1415" s="62">
        <f t="shared" si="197"/>
        <v>0</v>
      </c>
      <c r="X1415" s="62">
        <f t="shared" si="197"/>
        <v>0</v>
      </c>
      <c r="Y1415" s="62">
        <f t="shared" si="197"/>
        <v>0</v>
      </c>
      <c r="Z1415" s="62">
        <f t="shared" si="197"/>
        <v>0</v>
      </c>
      <c r="AA1415" s="62">
        <f t="shared" si="197"/>
        <v>0</v>
      </c>
      <c r="AB1415" s="62">
        <f t="shared" si="197"/>
        <v>0</v>
      </c>
      <c r="AC1415" s="62">
        <f t="shared" si="197"/>
        <v>0</v>
      </c>
      <c r="AD1415" s="62">
        <f t="shared" si="197"/>
        <v>0</v>
      </c>
      <c r="AE1415" s="62">
        <f t="shared" si="197"/>
        <v>0</v>
      </c>
      <c r="AF1415" s="62">
        <f t="shared" si="197"/>
        <v>654.15954879545609</v>
      </c>
      <c r="AG1415" s="62">
        <f t="shared" si="197"/>
        <v>0</v>
      </c>
      <c r="AH1415" s="62">
        <f t="shared" si="197"/>
        <v>0</v>
      </c>
      <c r="AI1415" s="62">
        <f t="shared" si="197"/>
        <v>0</v>
      </c>
    </row>
    <row r="1416" spans="15:35" x14ac:dyDescent="0.2">
      <c r="O1416" s="62">
        <f t="shared" ref="O1416:O1479" si="198">VLOOKUP(R1416,L:M,2,1)</f>
        <v>654.15954879545609</v>
      </c>
      <c r="P1416" s="62" t="str">
        <f t="shared" ref="P1416:P1479" si="199">INDEX($J:$J,MATCH(O1416,$M:$M,0),1)</f>
        <v>North America</v>
      </c>
      <c r="R1416" s="62">
        <f t="shared" si="193"/>
        <v>10567.5</v>
      </c>
      <c r="S1416" s="62">
        <f t="shared" ref="S1416:S1479" si="200">IF($R1416&gt;MAX($L:$L),0,IF($P1416=S$6,$O1416,0))</f>
        <v>0</v>
      </c>
      <c r="T1416" s="62">
        <f t="shared" si="197"/>
        <v>0</v>
      </c>
      <c r="U1416" s="62">
        <f t="shared" si="197"/>
        <v>0</v>
      </c>
      <c r="V1416" s="62">
        <f t="shared" si="197"/>
        <v>0</v>
      </c>
      <c r="W1416" s="62">
        <f t="shared" si="197"/>
        <v>0</v>
      </c>
      <c r="X1416" s="62">
        <f t="shared" si="197"/>
        <v>0</v>
      </c>
      <c r="Y1416" s="62">
        <f t="shared" si="197"/>
        <v>0</v>
      </c>
      <c r="Z1416" s="62">
        <f t="shared" si="197"/>
        <v>0</v>
      </c>
      <c r="AA1416" s="62">
        <f t="shared" si="197"/>
        <v>0</v>
      </c>
      <c r="AB1416" s="62">
        <f t="shared" si="197"/>
        <v>0</v>
      </c>
      <c r="AC1416" s="62">
        <f t="shared" si="197"/>
        <v>0</v>
      </c>
      <c r="AD1416" s="62">
        <f t="shared" si="197"/>
        <v>0</v>
      </c>
      <c r="AE1416" s="62">
        <f t="shared" si="197"/>
        <v>0</v>
      </c>
      <c r="AF1416" s="62">
        <f t="shared" si="197"/>
        <v>654.15954879545609</v>
      </c>
      <c r="AG1416" s="62">
        <f t="shared" si="197"/>
        <v>0</v>
      </c>
      <c r="AH1416" s="62">
        <f t="shared" si="197"/>
        <v>0</v>
      </c>
      <c r="AI1416" s="62">
        <f t="shared" si="197"/>
        <v>0</v>
      </c>
    </row>
    <row r="1417" spans="15:35" x14ac:dyDescent="0.2">
      <c r="O1417" s="62">
        <f t="shared" si="198"/>
        <v>654.15954879545609</v>
      </c>
      <c r="P1417" s="62" t="str">
        <f t="shared" si="199"/>
        <v>North America</v>
      </c>
      <c r="R1417" s="62">
        <f t="shared" ref="R1417:R1480" si="201">R1416+_xlfn.MINIFS($K:$K,$K:$K,"&gt;0")</f>
        <v>10575</v>
      </c>
      <c r="S1417" s="62">
        <f t="shared" si="200"/>
        <v>0</v>
      </c>
      <c r="T1417" s="62">
        <f t="shared" si="197"/>
        <v>0</v>
      </c>
      <c r="U1417" s="62">
        <f t="shared" si="197"/>
        <v>0</v>
      </c>
      <c r="V1417" s="62">
        <f t="shared" si="197"/>
        <v>0</v>
      </c>
      <c r="W1417" s="62">
        <f t="shared" si="197"/>
        <v>0</v>
      </c>
      <c r="X1417" s="62">
        <f t="shared" si="197"/>
        <v>0</v>
      </c>
      <c r="Y1417" s="62">
        <f t="shared" si="197"/>
        <v>0</v>
      </c>
      <c r="Z1417" s="62">
        <f t="shared" si="197"/>
        <v>0</v>
      </c>
      <c r="AA1417" s="62">
        <f t="shared" si="197"/>
        <v>0</v>
      </c>
      <c r="AB1417" s="62">
        <f t="shared" si="197"/>
        <v>0</v>
      </c>
      <c r="AC1417" s="62">
        <f t="shared" si="197"/>
        <v>0</v>
      </c>
      <c r="AD1417" s="62">
        <f t="shared" si="197"/>
        <v>0</v>
      </c>
      <c r="AE1417" s="62">
        <f t="shared" si="197"/>
        <v>0</v>
      </c>
      <c r="AF1417" s="62">
        <f t="shared" ref="T1417:AI1433" si="202">IF($R1417&gt;MAX($L:$L),0,IF($P1417=AF$6,$O1417,0))</f>
        <v>654.15954879545609</v>
      </c>
      <c r="AG1417" s="62">
        <f t="shared" si="202"/>
        <v>0</v>
      </c>
      <c r="AH1417" s="62">
        <f t="shared" si="202"/>
        <v>0</v>
      </c>
      <c r="AI1417" s="62">
        <f t="shared" si="202"/>
        <v>0</v>
      </c>
    </row>
    <row r="1418" spans="15:35" x14ac:dyDescent="0.2">
      <c r="O1418" s="62">
        <f t="shared" si="198"/>
        <v>654.15954879545609</v>
      </c>
      <c r="P1418" s="62" t="str">
        <f t="shared" si="199"/>
        <v>North America</v>
      </c>
      <c r="R1418" s="62">
        <f t="shared" si="201"/>
        <v>10582.5</v>
      </c>
      <c r="S1418" s="62">
        <f t="shared" si="200"/>
        <v>0</v>
      </c>
      <c r="T1418" s="62">
        <f t="shared" si="202"/>
        <v>0</v>
      </c>
      <c r="U1418" s="62">
        <f t="shared" si="202"/>
        <v>0</v>
      </c>
      <c r="V1418" s="62">
        <f t="shared" si="202"/>
        <v>0</v>
      </c>
      <c r="W1418" s="62">
        <f t="shared" si="202"/>
        <v>0</v>
      </c>
      <c r="X1418" s="62">
        <f t="shared" si="202"/>
        <v>0</v>
      </c>
      <c r="Y1418" s="62">
        <f t="shared" si="202"/>
        <v>0</v>
      </c>
      <c r="Z1418" s="62">
        <f t="shared" si="202"/>
        <v>0</v>
      </c>
      <c r="AA1418" s="62">
        <f t="shared" si="202"/>
        <v>0</v>
      </c>
      <c r="AB1418" s="62">
        <f t="shared" si="202"/>
        <v>0</v>
      </c>
      <c r="AC1418" s="62">
        <f t="shared" si="202"/>
        <v>0</v>
      </c>
      <c r="AD1418" s="62">
        <f t="shared" si="202"/>
        <v>0</v>
      </c>
      <c r="AE1418" s="62">
        <f t="shared" si="202"/>
        <v>0</v>
      </c>
      <c r="AF1418" s="62">
        <f t="shared" si="202"/>
        <v>654.15954879545609</v>
      </c>
      <c r="AG1418" s="62">
        <f t="shared" si="202"/>
        <v>0</v>
      </c>
      <c r="AH1418" s="62">
        <f t="shared" si="202"/>
        <v>0</v>
      </c>
      <c r="AI1418" s="62">
        <f t="shared" si="202"/>
        <v>0</v>
      </c>
    </row>
    <row r="1419" spans="15:35" x14ac:dyDescent="0.2">
      <c r="O1419" s="62">
        <f t="shared" si="198"/>
        <v>654.15954879545609</v>
      </c>
      <c r="P1419" s="62" t="str">
        <f t="shared" si="199"/>
        <v>North America</v>
      </c>
      <c r="R1419" s="62">
        <f t="shared" si="201"/>
        <v>10590</v>
      </c>
      <c r="S1419" s="62">
        <f t="shared" si="200"/>
        <v>0</v>
      </c>
      <c r="T1419" s="62">
        <f t="shared" si="202"/>
        <v>0</v>
      </c>
      <c r="U1419" s="62">
        <f t="shared" si="202"/>
        <v>0</v>
      </c>
      <c r="V1419" s="62">
        <f t="shared" si="202"/>
        <v>0</v>
      </c>
      <c r="W1419" s="62">
        <f t="shared" si="202"/>
        <v>0</v>
      </c>
      <c r="X1419" s="62">
        <f t="shared" si="202"/>
        <v>0</v>
      </c>
      <c r="Y1419" s="62">
        <f t="shared" si="202"/>
        <v>0</v>
      </c>
      <c r="Z1419" s="62">
        <f t="shared" si="202"/>
        <v>0</v>
      </c>
      <c r="AA1419" s="62">
        <f t="shared" si="202"/>
        <v>0</v>
      </c>
      <c r="AB1419" s="62">
        <f t="shared" si="202"/>
        <v>0</v>
      </c>
      <c r="AC1419" s="62">
        <f t="shared" si="202"/>
        <v>0</v>
      </c>
      <c r="AD1419" s="62">
        <f t="shared" si="202"/>
        <v>0</v>
      </c>
      <c r="AE1419" s="62">
        <f t="shared" si="202"/>
        <v>0</v>
      </c>
      <c r="AF1419" s="62">
        <f t="shared" si="202"/>
        <v>654.15954879545609</v>
      </c>
      <c r="AG1419" s="62">
        <f t="shared" si="202"/>
        <v>0</v>
      </c>
      <c r="AH1419" s="62">
        <f t="shared" si="202"/>
        <v>0</v>
      </c>
      <c r="AI1419" s="62">
        <f t="shared" si="202"/>
        <v>0</v>
      </c>
    </row>
    <row r="1420" spans="15:35" x14ac:dyDescent="0.2">
      <c r="O1420" s="62">
        <f t="shared" si="198"/>
        <v>654.15954879545609</v>
      </c>
      <c r="P1420" s="62" t="str">
        <f t="shared" si="199"/>
        <v>North America</v>
      </c>
      <c r="R1420" s="62">
        <f t="shared" si="201"/>
        <v>10597.5</v>
      </c>
      <c r="S1420" s="62">
        <f t="shared" si="200"/>
        <v>0</v>
      </c>
      <c r="T1420" s="62">
        <f t="shared" si="202"/>
        <v>0</v>
      </c>
      <c r="U1420" s="62">
        <f t="shared" si="202"/>
        <v>0</v>
      </c>
      <c r="V1420" s="62">
        <f t="shared" si="202"/>
        <v>0</v>
      </c>
      <c r="W1420" s="62">
        <f t="shared" si="202"/>
        <v>0</v>
      </c>
      <c r="X1420" s="62">
        <f t="shared" si="202"/>
        <v>0</v>
      </c>
      <c r="Y1420" s="62">
        <f t="shared" si="202"/>
        <v>0</v>
      </c>
      <c r="Z1420" s="62">
        <f t="shared" si="202"/>
        <v>0</v>
      </c>
      <c r="AA1420" s="62">
        <f t="shared" si="202"/>
        <v>0</v>
      </c>
      <c r="AB1420" s="62">
        <f t="shared" si="202"/>
        <v>0</v>
      </c>
      <c r="AC1420" s="62">
        <f t="shared" si="202"/>
        <v>0</v>
      </c>
      <c r="AD1420" s="62">
        <f t="shared" si="202"/>
        <v>0</v>
      </c>
      <c r="AE1420" s="62">
        <f t="shared" si="202"/>
        <v>0</v>
      </c>
      <c r="AF1420" s="62">
        <f t="shared" si="202"/>
        <v>654.15954879545609</v>
      </c>
      <c r="AG1420" s="62">
        <f t="shared" si="202"/>
        <v>0</v>
      </c>
      <c r="AH1420" s="62">
        <f t="shared" si="202"/>
        <v>0</v>
      </c>
      <c r="AI1420" s="62">
        <f t="shared" si="202"/>
        <v>0</v>
      </c>
    </row>
    <row r="1421" spans="15:35" x14ac:dyDescent="0.2">
      <c r="O1421" s="62">
        <f t="shared" si="198"/>
        <v>654.15954879545609</v>
      </c>
      <c r="P1421" s="62" t="str">
        <f t="shared" si="199"/>
        <v>North America</v>
      </c>
      <c r="R1421" s="62">
        <f t="shared" si="201"/>
        <v>10605</v>
      </c>
      <c r="S1421" s="62">
        <f t="shared" si="200"/>
        <v>0</v>
      </c>
      <c r="T1421" s="62">
        <f t="shared" si="202"/>
        <v>0</v>
      </c>
      <c r="U1421" s="62">
        <f t="shared" si="202"/>
        <v>0</v>
      </c>
      <c r="V1421" s="62">
        <f t="shared" si="202"/>
        <v>0</v>
      </c>
      <c r="W1421" s="62">
        <f t="shared" si="202"/>
        <v>0</v>
      </c>
      <c r="X1421" s="62">
        <f t="shared" si="202"/>
        <v>0</v>
      </c>
      <c r="Y1421" s="62">
        <f t="shared" si="202"/>
        <v>0</v>
      </c>
      <c r="Z1421" s="62">
        <f t="shared" si="202"/>
        <v>0</v>
      </c>
      <c r="AA1421" s="62">
        <f t="shared" si="202"/>
        <v>0</v>
      </c>
      <c r="AB1421" s="62">
        <f t="shared" si="202"/>
        <v>0</v>
      </c>
      <c r="AC1421" s="62">
        <f t="shared" si="202"/>
        <v>0</v>
      </c>
      <c r="AD1421" s="62">
        <f t="shared" si="202"/>
        <v>0</v>
      </c>
      <c r="AE1421" s="62">
        <f t="shared" si="202"/>
        <v>0</v>
      </c>
      <c r="AF1421" s="62">
        <f t="shared" si="202"/>
        <v>654.15954879545609</v>
      </c>
      <c r="AG1421" s="62">
        <f t="shared" si="202"/>
        <v>0</v>
      </c>
      <c r="AH1421" s="62">
        <f t="shared" si="202"/>
        <v>0</v>
      </c>
      <c r="AI1421" s="62">
        <f t="shared" si="202"/>
        <v>0</v>
      </c>
    </row>
    <row r="1422" spans="15:35" x14ac:dyDescent="0.2">
      <c r="O1422" s="62">
        <f t="shared" si="198"/>
        <v>654.15954879545609</v>
      </c>
      <c r="P1422" s="62" t="str">
        <f t="shared" si="199"/>
        <v>North America</v>
      </c>
      <c r="R1422" s="62">
        <f t="shared" si="201"/>
        <v>10612.5</v>
      </c>
      <c r="S1422" s="62">
        <f t="shared" si="200"/>
        <v>0</v>
      </c>
      <c r="T1422" s="62">
        <f t="shared" si="202"/>
        <v>0</v>
      </c>
      <c r="U1422" s="62">
        <f t="shared" si="202"/>
        <v>0</v>
      </c>
      <c r="V1422" s="62">
        <f t="shared" si="202"/>
        <v>0</v>
      </c>
      <c r="W1422" s="62">
        <f t="shared" si="202"/>
        <v>0</v>
      </c>
      <c r="X1422" s="62">
        <f t="shared" si="202"/>
        <v>0</v>
      </c>
      <c r="Y1422" s="62">
        <f t="shared" si="202"/>
        <v>0</v>
      </c>
      <c r="Z1422" s="62">
        <f t="shared" si="202"/>
        <v>0</v>
      </c>
      <c r="AA1422" s="62">
        <f t="shared" si="202"/>
        <v>0</v>
      </c>
      <c r="AB1422" s="62">
        <f t="shared" si="202"/>
        <v>0</v>
      </c>
      <c r="AC1422" s="62">
        <f t="shared" si="202"/>
        <v>0</v>
      </c>
      <c r="AD1422" s="62">
        <f t="shared" si="202"/>
        <v>0</v>
      </c>
      <c r="AE1422" s="62">
        <f t="shared" si="202"/>
        <v>0</v>
      </c>
      <c r="AF1422" s="62">
        <f t="shared" si="202"/>
        <v>654.15954879545609</v>
      </c>
      <c r="AG1422" s="62">
        <f t="shared" si="202"/>
        <v>0</v>
      </c>
      <c r="AH1422" s="62">
        <f t="shared" si="202"/>
        <v>0</v>
      </c>
      <c r="AI1422" s="62">
        <f t="shared" si="202"/>
        <v>0</v>
      </c>
    </row>
    <row r="1423" spans="15:35" x14ac:dyDescent="0.2">
      <c r="O1423" s="62">
        <f t="shared" si="198"/>
        <v>654.15954879545609</v>
      </c>
      <c r="P1423" s="62" t="str">
        <f t="shared" si="199"/>
        <v>North America</v>
      </c>
      <c r="R1423" s="62">
        <f t="shared" si="201"/>
        <v>10620</v>
      </c>
      <c r="S1423" s="62">
        <f t="shared" si="200"/>
        <v>0</v>
      </c>
      <c r="T1423" s="62">
        <f t="shared" si="202"/>
        <v>0</v>
      </c>
      <c r="U1423" s="62">
        <f t="shared" si="202"/>
        <v>0</v>
      </c>
      <c r="V1423" s="62">
        <f t="shared" si="202"/>
        <v>0</v>
      </c>
      <c r="W1423" s="62">
        <f t="shared" si="202"/>
        <v>0</v>
      </c>
      <c r="X1423" s="62">
        <f t="shared" si="202"/>
        <v>0</v>
      </c>
      <c r="Y1423" s="62">
        <f t="shared" si="202"/>
        <v>0</v>
      </c>
      <c r="Z1423" s="62">
        <f t="shared" si="202"/>
        <v>0</v>
      </c>
      <c r="AA1423" s="62">
        <f t="shared" si="202"/>
        <v>0</v>
      </c>
      <c r="AB1423" s="62">
        <f t="shared" si="202"/>
        <v>0</v>
      </c>
      <c r="AC1423" s="62">
        <f t="shared" si="202"/>
        <v>0</v>
      </c>
      <c r="AD1423" s="62">
        <f t="shared" si="202"/>
        <v>0</v>
      </c>
      <c r="AE1423" s="62">
        <f t="shared" si="202"/>
        <v>0</v>
      </c>
      <c r="AF1423" s="62">
        <f t="shared" si="202"/>
        <v>654.15954879545609</v>
      </c>
      <c r="AG1423" s="62">
        <f t="shared" si="202"/>
        <v>0</v>
      </c>
      <c r="AH1423" s="62">
        <f t="shared" si="202"/>
        <v>0</v>
      </c>
      <c r="AI1423" s="62">
        <f t="shared" si="202"/>
        <v>0</v>
      </c>
    </row>
    <row r="1424" spans="15:35" x14ac:dyDescent="0.2">
      <c r="O1424" s="62">
        <f t="shared" si="198"/>
        <v>654.15954879545609</v>
      </c>
      <c r="P1424" s="62" t="str">
        <f t="shared" si="199"/>
        <v>North America</v>
      </c>
      <c r="R1424" s="62">
        <f t="shared" si="201"/>
        <v>10627.5</v>
      </c>
      <c r="S1424" s="62">
        <f t="shared" si="200"/>
        <v>0</v>
      </c>
      <c r="T1424" s="62">
        <f t="shared" si="202"/>
        <v>0</v>
      </c>
      <c r="U1424" s="62">
        <f t="shared" si="202"/>
        <v>0</v>
      </c>
      <c r="V1424" s="62">
        <f t="shared" si="202"/>
        <v>0</v>
      </c>
      <c r="W1424" s="62">
        <f t="shared" si="202"/>
        <v>0</v>
      </c>
      <c r="X1424" s="62">
        <f t="shared" si="202"/>
        <v>0</v>
      </c>
      <c r="Y1424" s="62">
        <f t="shared" si="202"/>
        <v>0</v>
      </c>
      <c r="Z1424" s="62">
        <f t="shared" si="202"/>
        <v>0</v>
      </c>
      <c r="AA1424" s="62">
        <f t="shared" si="202"/>
        <v>0</v>
      </c>
      <c r="AB1424" s="62">
        <f t="shared" si="202"/>
        <v>0</v>
      </c>
      <c r="AC1424" s="62">
        <f t="shared" si="202"/>
        <v>0</v>
      </c>
      <c r="AD1424" s="62">
        <f t="shared" si="202"/>
        <v>0</v>
      </c>
      <c r="AE1424" s="62">
        <f t="shared" si="202"/>
        <v>0</v>
      </c>
      <c r="AF1424" s="62">
        <f t="shared" si="202"/>
        <v>654.15954879545609</v>
      </c>
      <c r="AG1424" s="62">
        <f t="shared" si="202"/>
        <v>0</v>
      </c>
      <c r="AH1424" s="62">
        <f t="shared" si="202"/>
        <v>0</v>
      </c>
      <c r="AI1424" s="62">
        <f t="shared" si="202"/>
        <v>0</v>
      </c>
    </row>
    <row r="1425" spans="15:35" x14ac:dyDescent="0.2">
      <c r="O1425" s="62">
        <f t="shared" si="198"/>
        <v>654.15954879545609</v>
      </c>
      <c r="P1425" s="62" t="str">
        <f t="shared" si="199"/>
        <v>North America</v>
      </c>
      <c r="R1425" s="62">
        <f t="shared" si="201"/>
        <v>10635</v>
      </c>
      <c r="S1425" s="62">
        <f t="shared" si="200"/>
        <v>0</v>
      </c>
      <c r="T1425" s="62">
        <f t="shared" si="202"/>
        <v>0</v>
      </c>
      <c r="U1425" s="62">
        <f t="shared" si="202"/>
        <v>0</v>
      </c>
      <c r="V1425" s="62">
        <f t="shared" si="202"/>
        <v>0</v>
      </c>
      <c r="W1425" s="62">
        <f t="shared" si="202"/>
        <v>0</v>
      </c>
      <c r="X1425" s="62">
        <f t="shared" si="202"/>
        <v>0</v>
      </c>
      <c r="Y1425" s="62">
        <f t="shared" si="202"/>
        <v>0</v>
      </c>
      <c r="Z1425" s="62">
        <f t="shared" si="202"/>
        <v>0</v>
      </c>
      <c r="AA1425" s="62">
        <f t="shared" si="202"/>
        <v>0</v>
      </c>
      <c r="AB1425" s="62">
        <f t="shared" si="202"/>
        <v>0</v>
      </c>
      <c r="AC1425" s="62">
        <f t="shared" si="202"/>
        <v>0</v>
      </c>
      <c r="AD1425" s="62">
        <f t="shared" si="202"/>
        <v>0</v>
      </c>
      <c r="AE1425" s="62">
        <f t="shared" si="202"/>
        <v>0</v>
      </c>
      <c r="AF1425" s="62">
        <f t="shared" si="202"/>
        <v>654.15954879545609</v>
      </c>
      <c r="AG1425" s="62">
        <f t="shared" si="202"/>
        <v>0</v>
      </c>
      <c r="AH1425" s="62">
        <f t="shared" si="202"/>
        <v>0</v>
      </c>
      <c r="AI1425" s="62">
        <f t="shared" si="202"/>
        <v>0</v>
      </c>
    </row>
    <row r="1426" spans="15:35" x14ac:dyDescent="0.2">
      <c r="O1426" s="62">
        <f t="shared" si="198"/>
        <v>654.15954879545609</v>
      </c>
      <c r="P1426" s="62" t="str">
        <f t="shared" si="199"/>
        <v>North America</v>
      </c>
      <c r="R1426" s="62">
        <f t="shared" si="201"/>
        <v>10642.5</v>
      </c>
      <c r="S1426" s="62">
        <f t="shared" si="200"/>
        <v>0</v>
      </c>
      <c r="T1426" s="62">
        <f t="shared" si="202"/>
        <v>0</v>
      </c>
      <c r="U1426" s="62">
        <f t="shared" si="202"/>
        <v>0</v>
      </c>
      <c r="V1426" s="62">
        <f t="shared" si="202"/>
        <v>0</v>
      </c>
      <c r="W1426" s="62">
        <f t="shared" si="202"/>
        <v>0</v>
      </c>
      <c r="X1426" s="62">
        <f t="shared" si="202"/>
        <v>0</v>
      </c>
      <c r="Y1426" s="62">
        <f t="shared" si="202"/>
        <v>0</v>
      </c>
      <c r="Z1426" s="62">
        <f t="shared" si="202"/>
        <v>0</v>
      </c>
      <c r="AA1426" s="62">
        <f t="shared" si="202"/>
        <v>0</v>
      </c>
      <c r="AB1426" s="62">
        <f t="shared" si="202"/>
        <v>0</v>
      </c>
      <c r="AC1426" s="62">
        <f t="shared" si="202"/>
        <v>0</v>
      </c>
      <c r="AD1426" s="62">
        <f t="shared" si="202"/>
        <v>0</v>
      </c>
      <c r="AE1426" s="62">
        <f t="shared" si="202"/>
        <v>0</v>
      </c>
      <c r="AF1426" s="62">
        <f t="shared" si="202"/>
        <v>654.15954879545609</v>
      </c>
      <c r="AG1426" s="62">
        <f t="shared" si="202"/>
        <v>0</v>
      </c>
      <c r="AH1426" s="62">
        <f t="shared" si="202"/>
        <v>0</v>
      </c>
      <c r="AI1426" s="62">
        <f t="shared" si="202"/>
        <v>0</v>
      </c>
    </row>
    <row r="1427" spans="15:35" x14ac:dyDescent="0.2">
      <c r="O1427" s="62">
        <f t="shared" si="198"/>
        <v>654.15954879545609</v>
      </c>
      <c r="P1427" s="62" t="str">
        <f t="shared" si="199"/>
        <v>North America</v>
      </c>
      <c r="R1427" s="62">
        <f t="shared" si="201"/>
        <v>10650</v>
      </c>
      <c r="S1427" s="62">
        <f t="shared" si="200"/>
        <v>0</v>
      </c>
      <c r="T1427" s="62">
        <f t="shared" si="202"/>
        <v>0</v>
      </c>
      <c r="U1427" s="62">
        <f t="shared" si="202"/>
        <v>0</v>
      </c>
      <c r="V1427" s="62">
        <f t="shared" si="202"/>
        <v>0</v>
      </c>
      <c r="W1427" s="62">
        <f t="shared" si="202"/>
        <v>0</v>
      </c>
      <c r="X1427" s="62">
        <f t="shared" si="202"/>
        <v>0</v>
      </c>
      <c r="Y1427" s="62">
        <f t="shared" si="202"/>
        <v>0</v>
      </c>
      <c r="Z1427" s="62">
        <f t="shared" si="202"/>
        <v>0</v>
      </c>
      <c r="AA1427" s="62">
        <f t="shared" si="202"/>
        <v>0</v>
      </c>
      <c r="AB1427" s="62">
        <f t="shared" si="202"/>
        <v>0</v>
      </c>
      <c r="AC1427" s="62">
        <f t="shared" si="202"/>
        <v>0</v>
      </c>
      <c r="AD1427" s="62">
        <f t="shared" si="202"/>
        <v>0</v>
      </c>
      <c r="AE1427" s="62">
        <f t="shared" si="202"/>
        <v>0</v>
      </c>
      <c r="AF1427" s="62">
        <f t="shared" si="202"/>
        <v>654.15954879545609</v>
      </c>
      <c r="AG1427" s="62">
        <f t="shared" si="202"/>
        <v>0</v>
      </c>
      <c r="AH1427" s="62">
        <f t="shared" si="202"/>
        <v>0</v>
      </c>
      <c r="AI1427" s="62">
        <f t="shared" si="202"/>
        <v>0</v>
      </c>
    </row>
    <row r="1428" spans="15:35" x14ac:dyDescent="0.2">
      <c r="O1428" s="62">
        <f t="shared" si="198"/>
        <v>654.15954879545609</v>
      </c>
      <c r="P1428" s="62" t="str">
        <f t="shared" si="199"/>
        <v>North America</v>
      </c>
      <c r="R1428" s="62">
        <f t="shared" si="201"/>
        <v>10657.5</v>
      </c>
      <c r="S1428" s="62">
        <f t="shared" si="200"/>
        <v>0</v>
      </c>
      <c r="T1428" s="62">
        <f t="shared" si="202"/>
        <v>0</v>
      </c>
      <c r="U1428" s="62">
        <f t="shared" si="202"/>
        <v>0</v>
      </c>
      <c r="V1428" s="62">
        <f t="shared" si="202"/>
        <v>0</v>
      </c>
      <c r="W1428" s="62">
        <f t="shared" si="202"/>
        <v>0</v>
      </c>
      <c r="X1428" s="62">
        <f t="shared" si="202"/>
        <v>0</v>
      </c>
      <c r="Y1428" s="62">
        <f t="shared" si="202"/>
        <v>0</v>
      </c>
      <c r="Z1428" s="62">
        <f t="shared" si="202"/>
        <v>0</v>
      </c>
      <c r="AA1428" s="62">
        <f t="shared" si="202"/>
        <v>0</v>
      </c>
      <c r="AB1428" s="62">
        <f t="shared" si="202"/>
        <v>0</v>
      </c>
      <c r="AC1428" s="62">
        <f t="shared" si="202"/>
        <v>0</v>
      </c>
      <c r="AD1428" s="62">
        <f t="shared" si="202"/>
        <v>0</v>
      </c>
      <c r="AE1428" s="62">
        <f t="shared" si="202"/>
        <v>0</v>
      </c>
      <c r="AF1428" s="62">
        <f t="shared" si="202"/>
        <v>654.15954879545609</v>
      </c>
      <c r="AG1428" s="62">
        <f t="shared" si="202"/>
        <v>0</v>
      </c>
      <c r="AH1428" s="62">
        <f t="shared" si="202"/>
        <v>0</v>
      </c>
      <c r="AI1428" s="62">
        <f t="shared" si="202"/>
        <v>0</v>
      </c>
    </row>
    <row r="1429" spans="15:35" x14ac:dyDescent="0.2">
      <c r="O1429" s="62">
        <f t="shared" si="198"/>
        <v>654.15954879545609</v>
      </c>
      <c r="P1429" s="62" t="str">
        <f t="shared" si="199"/>
        <v>North America</v>
      </c>
      <c r="R1429" s="62">
        <f t="shared" si="201"/>
        <v>10665</v>
      </c>
      <c r="S1429" s="62">
        <f t="shared" si="200"/>
        <v>0</v>
      </c>
      <c r="T1429" s="62">
        <f t="shared" si="202"/>
        <v>0</v>
      </c>
      <c r="U1429" s="62">
        <f t="shared" si="202"/>
        <v>0</v>
      </c>
      <c r="V1429" s="62">
        <f t="shared" si="202"/>
        <v>0</v>
      </c>
      <c r="W1429" s="62">
        <f t="shared" si="202"/>
        <v>0</v>
      </c>
      <c r="X1429" s="62">
        <f t="shared" si="202"/>
        <v>0</v>
      </c>
      <c r="Y1429" s="62">
        <f t="shared" si="202"/>
        <v>0</v>
      </c>
      <c r="Z1429" s="62">
        <f t="shared" si="202"/>
        <v>0</v>
      </c>
      <c r="AA1429" s="62">
        <f t="shared" si="202"/>
        <v>0</v>
      </c>
      <c r="AB1429" s="62">
        <f t="shared" si="202"/>
        <v>0</v>
      </c>
      <c r="AC1429" s="62">
        <f t="shared" si="202"/>
        <v>0</v>
      </c>
      <c r="AD1429" s="62">
        <f t="shared" si="202"/>
        <v>0</v>
      </c>
      <c r="AE1429" s="62">
        <f t="shared" si="202"/>
        <v>0</v>
      </c>
      <c r="AF1429" s="62">
        <f t="shared" si="202"/>
        <v>654.15954879545609</v>
      </c>
      <c r="AG1429" s="62">
        <f t="shared" si="202"/>
        <v>0</v>
      </c>
      <c r="AH1429" s="62">
        <f t="shared" si="202"/>
        <v>0</v>
      </c>
      <c r="AI1429" s="62">
        <f t="shared" si="202"/>
        <v>0</v>
      </c>
    </row>
    <row r="1430" spans="15:35" x14ac:dyDescent="0.2">
      <c r="O1430" s="62">
        <f t="shared" si="198"/>
        <v>656.97491243509296</v>
      </c>
      <c r="P1430" s="62" t="str">
        <f t="shared" si="199"/>
        <v>Eastern Asia</v>
      </c>
      <c r="R1430" s="62">
        <f t="shared" si="201"/>
        <v>10672.5</v>
      </c>
      <c r="S1430" s="62">
        <f t="shared" si="200"/>
        <v>0</v>
      </c>
      <c r="T1430" s="62">
        <f t="shared" si="202"/>
        <v>0</v>
      </c>
      <c r="U1430" s="62">
        <f t="shared" si="202"/>
        <v>0</v>
      </c>
      <c r="V1430" s="62">
        <f t="shared" si="202"/>
        <v>0</v>
      </c>
      <c r="W1430" s="62">
        <f t="shared" si="202"/>
        <v>0</v>
      </c>
      <c r="X1430" s="62">
        <f t="shared" si="202"/>
        <v>656.97491243509296</v>
      </c>
      <c r="Y1430" s="62">
        <f t="shared" si="202"/>
        <v>0</v>
      </c>
      <c r="Z1430" s="62">
        <f t="shared" si="202"/>
        <v>0</v>
      </c>
      <c r="AA1430" s="62">
        <f t="shared" si="202"/>
        <v>0</v>
      </c>
      <c r="AB1430" s="62">
        <f t="shared" si="202"/>
        <v>0</v>
      </c>
      <c r="AC1430" s="62">
        <f t="shared" si="202"/>
        <v>0</v>
      </c>
      <c r="AD1430" s="62">
        <f t="shared" si="202"/>
        <v>0</v>
      </c>
      <c r="AE1430" s="62">
        <f t="shared" si="202"/>
        <v>0</v>
      </c>
      <c r="AF1430" s="62">
        <f t="shared" si="202"/>
        <v>0</v>
      </c>
      <c r="AG1430" s="62">
        <f t="shared" si="202"/>
        <v>0</v>
      </c>
      <c r="AH1430" s="62">
        <f t="shared" si="202"/>
        <v>0</v>
      </c>
      <c r="AI1430" s="62">
        <f t="shared" si="202"/>
        <v>0</v>
      </c>
    </row>
    <row r="1431" spans="15:35" x14ac:dyDescent="0.2">
      <c r="O1431" s="62">
        <f t="shared" si="198"/>
        <v>656.97491243509296</v>
      </c>
      <c r="P1431" s="62" t="str">
        <f t="shared" si="199"/>
        <v>Eastern Asia</v>
      </c>
      <c r="R1431" s="62">
        <f t="shared" si="201"/>
        <v>10680</v>
      </c>
      <c r="S1431" s="62">
        <f t="shared" si="200"/>
        <v>0</v>
      </c>
      <c r="T1431" s="62">
        <f t="shared" si="202"/>
        <v>0</v>
      </c>
      <c r="U1431" s="62">
        <f t="shared" si="202"/>
        <v>0</v>
      </c>
      <c r="V1431" s="62">
        <f t="shared" si="202"/>
        <v>0</v>
      </c>
      <c r="W1431" s="62">
        <f t="shared" si="202"/>
        <v>0</v>
      </c>
      <c r="X1431" s="62">
        <f t="shared" si="202"/>
        <v>656.97491243509296</v>
      </c>
      <c r="Y1431" s="62">
        <f t="shared" si="202"/>
        <v>0</v>
      </c>
      <c r="Z1431" s="62">
        <f t="shared" si="202"/>
        <v>0</v>
      </c>
      <c r="AA1431" s="62">
        <f t="shared" si="202"/>
        <v>0</v>
      </c>
      <c r="AB1431" s="62">
        <f t="shared" si="202"/>
        <v>0</v>
      </c>
      <c r="AC1431" s="62">
        <f t="shared" si="202"/>
        <v>0</v>
      </c>
      <c r="AD1431" s="62">
        <f t="shared" si="202"/>
        <v>0</v>
      </c>
      <c r="AE1431" s="62">
        <f t="shared" si="202"/>
        <v>0</v>
      </c>
      <c r="AF1431" s="62">
        <f t="shared" si="202"/>
        <v>0</v>
      </c>
      <c r="AG1431" s="62">
        <f t="shared" si="202"/>
        <v>0</v>
      </c>
      <c r="AH1431" s="62">
        <f t="shared" si="202"/>
        <v>0</v>
      </c>
      <c r="AI1431" s="62">
        <f t="shared" si="202"/>
        <v>0</v>
      </c>
    </row>
    <row r="1432" spans="15:35" x14ac:dyDescent="0.2">
      <c r="O1432" s="62">
        <f t="shared" si="198"/>
        <v>656.97491243509296</v>
      </c>
      <c r="P1432" s="62" t="str">
        <f t="shared" si="199"/>
        <v>Eastern Asia</v>
      </c>
      <c r="R1432" s="62">
        <f t="shared" si="201"/>
        <v>10687.5</v>
      </c>
      <c r="S1432" s="62">
        <f t="shared" si="200"/>
        <v>0</v>
      </c>
      <c r="T1432" s="62">
        <f t="shared" si="202"/>
        <v>0</v>
      </c>
      <c r="U1432" s="62">
        <f t="shared" si="202"/>
        <v>0</v>
      </c>
      <c r="V1432" s="62">
        <f t="shared" si="202"/>
        <v>0</v>
      </c>
      <c r="W1432" s="62">
        <f t="shared" si="202"/>
        <v>0</v>
      </c>
      <c r="X1432" s="62">
        <f t="shared" si="202"/>
        <v>656.97491243509296</v>
      </c>
      <c r="Y1432" s="62">
        <f t="shared" si="202"/>
        <v>0</v>
      </c>
      <c r="Z1432" s="62">
        <f t="shared" si="202"/>
        <v>0</v>
      </c>
      <c r="AA1432" s="62">
        <f t="shared" si="202"/>
        <v>0</v>
      </c>
      <c r="AB1432" s="62">
        <f t="shared" si="202"/>
        <v>0</v>
      </c>
      <c r="AC1432" s="62">
        <f t="shared" si="202"/>
        <v>0</v>
      </c>
      <c r="AD1432" s="62">
        <f t="shared" si="202"/>
        <v>0</v>
      </c>
      <c r="AE1432" s="62">
        <f t="shared" si="202"/>
        <v>0</v>
      </c>
      <c r="AF1432" s="62">
        <f t="shared" si="202"/>
        <v>0</v>
      </c>
      <c r="AG1432" s="62">
        <f t="shared" si="202"/>
        <v>0</v>
      </c>
      <c r="AH1432" s="62">
        <f t="shared" si="202"/>
        <v>0</v>
      </c>
      <c r="AI1432" s="62">
        <f t="shared" si="202"/>
        <v>0</v>
      </c>
    </row>
    <row r="1433" spans="15:35" x14ac:dyDescent="0.2">
      <c r="O1433" s="62">
        <f t="shared" si="198"/>
        <v>656.97491243509296</v>
      </c>
      <c r="P1433" s="62" t="str">
        <f t="shared" si="199"/>
        <v>Eastern Asia</v>
      </c>
      <c r="R1433" s="62">
        <f t="shared" si="201"/>
        <v>10695</v>
      </c>
      <c r="S1433" s="62">
        <f t="shared" si="200"/>
        <v>0</v>
      </c>
      <c r="T1433" s="62">
        <f t="shared" si="202"/>
        <v>0</v>
      </c>
      <c r="U1433" s="62">
        <f t="shared" si="202"/>
        <v>0</v>
      </c>
      <c r="V1433" s="62">
        <f t="shared" si="202"/>
        <v>0</v>
      </c>
      <c r="W1433" s="62">
        <f t="shared" si="202"/>
        <v>0</v>
      </c>
      <c r="X1433" s="62">
        <f t="shared" si="202"/>
        <v>656.97491243509296</v>
      </c>
      <c r="Y1433" s="62">
        <f t="shared" si="202"/>
        <v>0</v>
      </c>
      <c r="Z1433" s="62">
        <f t="shared" si="202"/>
        <v>0</v>
      </c>
      <c r="AA1433" s="62">
        <f t="shared" si="202"/>
        <v>0</v>
      </c>
      <c r="AB1433" s="62">
        <f t="shared" si="202"/>
        <v>0</v>
      </c>
      <c r="AC1433" s="62">
        <f t="shared" si="202"/>
        <v>0</v>
      </c>
      <c r="AD1433" s="62">
        <f t="shared" si="202"/>
        <v>0</v>
      </c>
      <c r="AE1433" s="62">
        <f t="shared" ref="T1433:AI1449" si="203">IF($R1433&gt;MAX($L:$L),0,IF($P1433=AE$6,$O1433,0))</f>
        <v>0</v>
      </c>
      <c r="AF1433" s="62">
        <f t="shared" si="203"/>
        <v>0</v>
      </c>
      <c r="AG1433" s="62">
        <f t="shared" si="203"/>
        <v>0</v>
      </c>
      <c r="AH1433" s="62">
        <f t="shared" si="203"/>
        <v>0</v>
      </c>
      <c r="AI1433" s="62">
        <f t="shared" si="203"/>
        <v>0</v>
      </c>
    </row>
    <row r="1434" spans="15:35" x14ac:dyDescent="0.2">
      <c r="O1434" s="62">
        <f t="shared" si="198"/>
        <v>656.97491243509296</v>
      </c>
      <c r="P1434" s="62" t="str">
        <f t="shared" si="199"/>
        <v>Eastern Asia</v>
      </c>
      <c r="R1434" s="62">
        <f t="shared" si="201"/>
        <v>10702.5</v>
      </c>
      <c r="S1434" s="62">
        <f t="shared" si="200"/>
        <v>0</v>
      </c>
      <c r="T1434" s="62">
        <f t="shared" si="203"/>
        <v>0</v>
      </c>
      <c r="U1434" s="62">
        <f t="shared" si="203"/>
        <v>0</v>
      </c>
      <c r="V1434" s="62">
        <f t="shared" si="203"/>
        <v>0</v>
      </c>
      <c r="W1434" s="62">
        <f t="shared" si="203"/>
        <v>0</v>
      </c>
      <c r="X1434" s="62">
        <f t="shared" si="203"/>
        <v>656.97491243509296</v>
      </c>
      <c r="Y1434" s="62">
        <f t="shared" si="203"/>
        <v>0</v>
      </c>
      <c r="Z1434" s="62">
        <f t="shared" si="203"/>
        <v>0</v>
      </c>
      <c r="AA1434" s="62">
        <f t="shared" si="203"/>
        <v>0</v>
      </c>
      <c r="AB1434" s="62">
        <f t="shared" si="203"/>
        <v>0</v>
      </c>
      <c r="AC1434" s="62">
        <f t="shared" si="203"/>
        <v>0</v>
      </c>
      <c r="AD1434" s="62">
        <f t="shared" si="203"/>
        <v>0</v>
      </c>
      <c r="AE1434" s="62">
        <f t="shared" si="203"/>
        <v>0</v>
      </c>
      <c r="AF1434" s="62">
        <f t="shared" si="203"/>
        <v>0</v>
      </c>
      <c r="AG1434" s="62">
        <f t="shared" si="203"/>
        <v>0</v>
      </c>
      <c r="AH1434" s="62">
        <f t="shared" si="203"/>
        <v>0</v>
      </c>
      <c r="AI1434" s="62">
        <f t="shared" si="203"/>
        <v>0</v>
      </c>
    </row>
    <row r="1435" spans="15:35" x14ac:dyDescent="0.2">
      <c r="O1435" s="62">
        <f t="shared" si="198"/>
        <v>656.97491243509296</v>
      </c>
      <c r="P1435" s="62" t="str">
        <f t="shared" si="199"/>
        <v>Eastern Asia</v>
      </c>
      <c r="R1435" s="62">
        <f t="shared" si="201"/>
        <v>10710</v>
      </c>
      <c r="S1435" s="62">
        <f t="shared" si="200"/>
        <v>0</v>
      </c>
      <c r="T1435" s="62">
        <f t="shared" si="203"/>
        <v>0</v>
      </c>
      <c r="U1435" s="62">
        <f t="shared" si="203"/>
        <v>0</v>
      </c>
      <c r="V1435" s="62">
        <f t="shared" si="203"/>
        <v>0</v>
      </c>
      <c r="W1435" s="62">
        <f t="shared" si="203"/>
        <v>0</v>
      </c>
      <c r="X1435" s="62">
        <f t="shared" si="203"/>
        <v>656.97491243509296</v>
      </c>
      <c r="Y1435" s="62">
        <f t="shared" si="203"/>
        <v>0</v>
      </c>
      <c r="Z1435" s="62">
        <f t="shared" si="203"/>
        <v>0</v>
      </c>
      <c r="AA1435" s="62">
        <f t="shared" si="203"/>
        <v>0</v>
      </c>
      <c r="AB1435" s="62">
        <f t="shared" si="203"/>
        <v>0</v>
      </c>
      <c r="AC1435" s="62">
        <f t="shared" si="203"/>
        <v>0</v>
      </c>
      <c r="AD1435" s="62">
        <f t="shared" si="203"/>
        <v>0</v>
      </c>
      <c r="AE1435" s="62">
        <f t="shared" si="203"/>
        <v>0</v>
      </c>
      <c r="AF1435" s="62">
        <f t="shared" si="203"/>
        <v>0</v>
      </c>
      <c r="AG1435" s="62">
        <f t="shared" si="203"/>
        <v>0</v>
      </c>
      <c r="AH1435" s="62">
        <f t="shared" si="203"/>
        <v>0</v>
      </c>
      <c r="AI1435" s="62">
        <f t="shared" si="203"/>
        <v>0</v>
      </c>
    </row>
    <row r="1436" spans="15:35" x14ac:dyDescent="0.2">
      <c r="O1436" s="62">
        <f t="shared" si="198"/>
        <v>656.97491243509296</v>
      </c>
      <c r="P1436" s="62" t="str">
        <f t="shared" si="199"/>
        <v>Eastern Asia</v>
      </c>
      <c r="R1436" s="62">
        <f t="shared" si="201"/>
        <v>10717.5</v>
      </c>
      <c r="S1436" s="62">
        <f t="shared" si="200"/>
        <v>0</v>
      </c>
      <c r="T1436" s="62">
        <f t="shared" si="203"/>
        <v>0</v>
      </c>
      <c r="U1436" s="62">
        <f t="shared" si="203"/>
        <v>0</v>
      </c>
      <c r="V1436" s="62">
        <f t="shared" si="203"/>
        <v>0</v>
      </c>
      <c r="W1436" s="62">
        <f t="shared" si="203"/>
        <v>0</v>
      </c>
      <c r="X1436" s="62">
        <f t="shared" si="203"/>
        <v>656.97491243509296</v>
      </c>
      <c r="Y1436" s="62">
        <f t="shared" si="203"/>
        <v>0</v>
      </c>
      <c r="Z1436" s="62">
        <f t="shared" si="203"/>
        <v>0</v>
      </c>
      <c r="AA1436" s="62">
        <f t="shared" si="203"/>
        <v>0</v>
      </c>
      <c r="AB1436" s="62">
        <f t="shared" si="203"/>
        <v>0</v>
      </c>
      <c r="AC1436" s="62">
        <f t="shared" si="203"/>
        <v>0</v>
      </c>
      <c r="AD1436" s="62">
        <f t="shared" si="203"/>
        <v>0</v>
      </c>
      <c r="AE1436" s="62">
        <f t="shared" si="203"/>
        <v>0</v>
      </c>
      <c r="AF1436" s="62">
        <f t="shared" si="203"/>
        <v>0</v>
      </c>
      <c r="AG1436" s="62">
        <f t="shared" si="203"/>
        <v>0</v>
      </c>
      <c r="AH1436" s="62">
        <f t="shared" si="203"/>
        <v>0</v>
      </c>
      <c r="AI1436" s="62">
        <f t="shared" si="203"/>
        <v>0</v>
      </c>
    </row>
    <row r="1437" spans="15:35" x14ac:dyDescent="0.2">
      <c r="O1437" s="62">
        <f t="shared" si="198"/>
        <v>656.97491243509296</v>
      </c>
      <c r="P1437" s="62" t="str">
        <f t="shared" si="199"/>
        <v>Eastern Asia</v>
      </c>
      <c r="R1437" s="62">
        <f t="shared" si="201"/>
        <v>10725</v>
      </c>
      <c r="S1437" s="62">
        <f t="shared" si="200"/>
        <v>0</v>
      </c>
      <c r="T1437" s="62">
        <f t="shared" si="203"/>
        <v>0</v>
      </c>
      <c r="U1437" s="62">
        <f t="shared" si="203"/>
        <v>0</v>
      </c>
      <c r="V1437" s="62">
        <f t="shared" si="203"/>
        <v>0</v>
      </c>
      <c r="W1437" s="62">
        <f t="shared" si="203"/>
        <v>0</v>
      </c>
      <c r="X1437" s="62">
        <f t="shared" si="203"/>
        <v>656.97491243509296</v>
      </c>
      <c r="Y1437" s="62">
        <f t="shared" si="203"/>
        <v>0</v>
      </c>
      <c r="Z1437" s="62">
        <f t="shared" si="203"/>
        <v>0</v>
      </c>
      <c r="AA1437" s="62">
        <f t="shared" si="203"/>
        <v>0</v>
      </c>
      <c r="AB1437" s="62">
        <f t="shared" si="203"/>
        <v>0</v>
      </c>
      <c r="AC1437" s="62">
        <f t="shared" si="203"/>
        <v>0</v>
      </c>
      <c r="AD1437" s="62">
        <f t="shared" si="203"/>
        <v>0</v>
      </c>
      <c r="AE1437" s="62">
        <f t="shared" si="203"/>
        <v>0</v>
      </c>
      <c r="AF1437" s="62">
        <f t="shared" si="203"/>
        <v>0</v>
      </c>
      <c r="AG1437" s="62">
        <f t="shared" si="203"/>
        <v>0</v>
      </c>
      <c r="AH1437" s="62">
        <f t="shared" si="203"/>
        <v>0</v>
      </c>
      <c r="AI1437" s="62">
        <f t="shared" si="203"/>
        <v>0</v>
      </c>
    </row>
    <row r="1438" spans="15:35" x14ac:dyDescent="0.2">
      <c r="O1438" s="62">
        <f t="shared" si="198"/>
        <v>658.40737552227461</v>
      </c>
      <c r="P1438" s="62" t="str">
        <f t="shared" si="199"/>
        <v>Southern Africa</v>
      </c>
      <c r="R1438" s="62">
        <f t="shared" si="201"/>
        <v>10732.5</v>
      </c>
      <c r="S1438" s="62">
        <f t="shared" si="200"/>
        <v>0</v>
      </c>
      <c r="T1438" s="62">
        <f t="shared" si="203"/>
        <v>0</v>
      </c>
      <c r="U1438" s="62">
        <f t="shared" si="203"/>
        <v>0</v>
      </c>
      <c r="V1438" s="62">
        <f t="shared" si="203"/>
        <v>0</v>
      </c>
      <c r="W1438" s="62">
        <f t="shared" si="203"/>
        <v>658.40737552227461</v>
      </c>
      <c r="X1438" s="62">
        <f t="shared" si="203"/>
        <v>0</v>
      </c>
      <c r="Y1438" s="62">
        <f t="shared" si="203"/>
        <v>0</v>
      </c>
      <c r="Z1438" s="62">
        <f t="shared" si="203"/>
        <v>0</v>
      </c>
      <c r="AA1438" s="62">
        <f t="shared" si="203"/>
        <v>0</v>
      </c>
      <c r="AB1438" s="62">
        <f t="shared" si="203"/>
        <v>0</v>
      </c>
      <c r="AC1438" s="62">
        <f t="shared" si="203"/>
        <v>0</v>
      </c>
      <c r="AD1438" s="62">
        <f t="shared" si="203"/>
        <v>0</v>
      </c>
      <c r="AE1438" s="62">
        <f t="shared" si="203"/>
        <v>0</v>
      </c>
      <c r="AF1438" s="62">
        <f t="shared" si="203"/>
        <v>0</v>
      </c>
      <c r="AG1438" s="62">
        <f t="shared" si="203"/>
        <v>0</v>
      </c>
      <c r="AH1438" s="62">
        <f t="shared" si="203"/>
        <v>0</v>
      </c>
      <c r="AI1438" s="62">
        <f t="shared" si="203"/>
        <v>0</v>
      </c>
    </row>
    <row r="1439" spans="15:35" x14ac:dyDescent="0.2">
      <c r="O1439" s="62">
        <f t="shared" si="198"/>
        <v>658.40737552227461</v>
      </c>
      <c r="P1439" s="62" t="str">
        <f t="shared" si="199"/>
        <v>Southern Africa</v>
      </c>
      <c r="R1439" s="62">
        <f t="shared" si="201"/>
        <v>10740</v>
      </c>
      <c r="S1439" s="62">
        <f t="shared" si="200"/>
        <v>0</v>
      </c>
      <c r="T1439" s="62">
        <f t="shared" si="203"/>
        <v>0</v>
      </c>
      <c r="U1439" s="62">
        <f t="shared" si="203"/>
        <v>0</v>
      </c>
      <c r="V1439" s="62">
        <f t="shared" si="203"/>
        <v>0</v>
      </c>
      <c r="W1439" s="62">
        <f t="shared" si="203"/>
        <v>658.40737552227461</v>
      </c>
      <c r="X1439" s="62">
        <f t="shared" si="203"/>
        <v>0</v>
      </c>
      <c r="Y1439" s="62">
        <f t="shared" si="203"/>
        <v>0</v>
      </c>
      <c r="Z1439" s="62">
        <f t="shared" si="203"/>
        <v>0</v>
      </c>
      <c r="AA1439" s="62">
        <f t="shared" si="203"/>
        <v>0</v>
      </c>
      <c r="AB1439" s="62">
        <f t="shared" si="203"/>
        <v>0</v>
      </c>
      <c r="AC1439" s="62">
        <f t="shared" si="203"/>
        <v>0</v>
      </c>
      <c r="AD1439" s="62">
        <f t="shared" si="203"/>
        <v>0</v>
      </c>
      <c r="AE1439" s="62">
        <f t="shared" si="203"/>
        <v>0</v>
      </c>
      <c r="AF1439" s="62">
        <f t="shared" si="203"/>
        <v>0</v>
      </c>
      <c r="AG1439" s="62">
        <f t="shared" si="203"/>
        <v>0</v>
      </c>
      <c r="AH1439" s="62">
        <f t="shared" si="203"/>
        <v>0</v>
      </c>
      <c r="AI1439" s="62">
        <f t="shared" si="203"/>
        <v>0</v>
      </c>
    </row>
    <row r="1440" spans="15:35" x14ac:dyDescent="0.2">
      <c r="O1440" s="62">
        <f t="shared" si="198"/>
        <v>658.40737552227461</v>
      </c>
      <c r="P1440" s="62" t="str">
        <f t="shared" si="199"/>
        <v>Southern Africa</v>
      </c>
      <c r="R1440" s="62">
        <f t="shared" si="201"/>
        <v>10747.5</v>
      </c>
      <c r="S1440" s="62">
        <f t="shared" si="200"/>
        <v>0</v>
      </c>
      <c r="T1440" s="62">
        <f t="shared" si="203"/>
        <v>0</v>
      </c>
      <c r="U1440" s="62">
        <f t="shared" si="203"/>
        <v>0</v>
      </c>
      <c r="V1440" s="62">
        <f t="shared" si="203"/>
        <v>0</v>
      </c>
      <c r="W1440" s="62">
        <f t="shared" si="203"/>
        <v>658.40737552227461</v>
      </c>
      <c r="X1440" s="62">
        <f t="shared" si="203"/>
        <v>0</v>
      </c>
      <c r="Y1440" s="62">
        <f t="shared" si="203"/>
        <v>0</v>
      </c>
      <c r="Z1440" s="62">
        <f t="shared" si="203"/>
        <v>0</v>
      </c>
      <c r="AA1440" s="62">
        <f t="shared" si="203"/>
        <v>0</v>
      </c>
      <c r="AB1440" s="62">
        <f t="shared" si="203"/>
        <v>0</v>
      </c>
      <c r="AC1440" s="62">
        <f t="shared" si="203"/>
        <v>0</v>
      </c>
      <c r="AD1440" s="62">
        <f t="shared" si="203"/>
        <v>0</v>
      </c>
      <c r="AE1440" s="62">
        <f t="shared" si="203"/>
        <v>0</v>
      </c>
      <c r="AF1440" s="62">
        <f t="shared" si="203"/>
        <v>0</v>
      </c>
      <c r="AG1440" s="62">
        <f t="shared" si="203"/>
        <v>0</v>
      </c>
      <c r="AH1440" s="62">
        <f t="shared" si="203"/>
        <v>0</v>
      </c>
      <c r="AI1440" s="62">
        <f t="shared" si="203"/>
        <v>0</v>
      </c>
    </row>
    <row r="1441" spans="15:35" x14ac:dyDescent="0.2">
      <c r="O1441" s="62">
        <f t="shared" si="198"/>
        <v>658.40737552227461</v>
      </c>
      <c r="P1441" s="62" t="str">
        <f t="shared" si="199"/>
        <v>Southern Africa</v>
      </c>
      <c r="R1441" s="62">
        <f t="shared" si="201"/>
        <v>10755</v>
      </c>
      <c r="S1441" s="62">
        <f t="shared" si="200"/>
        <v>0</v>
      </c>
      <c r="T1441" s="62">
        <f t="shared" si="203"/>
        <v>0</v>
      </c>
      <c r="U1441" s="62">
        <f t="shared" si="203"/>
        <v>0</v>
      </c>
      <c r="V1441" s="62">
        <f t="shared" si="203"/>
        <v>0</v>
      </c>
      <c r="W1441" s="62">
        <f t="shared" si="203"/>
        <v>658.40737552227461</v>
      </c>
      <c r="X1441" s="62">
        <f t="shared" si="203"/>
        <v>0</v>
      </c>
      <c r="Y1441" s="62">
        <f t="shared" si="203"/>
        <v>0</v>
      </c>
      <c r="Z1441" s="62">
        <f t="shared" si="203"/>
        <v>0</v>
      </c>
      <c r="AA1441" s="62">
        <f t="shared" si="203"/>
        <v>0</v>
      </c>
      <c r="AB1441" s="62">
        <f t="shared" si="203"/>
        <v>0</v>
      </c>
      <c r="AC1441" s="62">
        <f t="shared" si="203"/>
        <v>0</v>
      </c>
      <c r="AD1441" s="62">
        <f t="shared" si="203"/>
        <v>0</v>
      </c>
      <c r="AE1441" s="62">
        <f t="shared" si="203"/>
        <v>0</v>
      </c>
      <c r="AF1441" s="62">
        <f t="shared" si="203"/>
        <v>0</v>
      </c>
      <c r="AG1441" s="62">
        <f t="shared" si="203"/>
        <v>0</v>
      </c>
      <c r="AH1441" s="62">
        <f t="shared" si="203"/>
        <v>0</v>
      </c>
      <c r="AI1441" s="62">
        <f t="shared" si="203"/>
        <v>0</v>
      </c>
    </row>
    <row r="1442" spans="15:35" x14ac:dyDescent="0.2">
      <c r="O1442" s="62">
        <f t="shared" si="198"/>
        <v>658.40737552227461</v>
      </c>
      <c r="P1442" s="62" t="str">
        <f t="shared" si="199"/>
        <v>Southern Africa</v>
      </c>
      <c r="R1442" s="62">
        <f t="shared" si="201"/>
        <v>10762.5</v>
      </c>
      <c r="S1442" s="62">
        <f t="shared" si="200"/>
        <v>0</v>
      </c>
      <c r="T1442" s="62">
        <f t="shared" si="203"/>
        <v>0</v>
      </c>
      <c r="U1442" s="62">
        <f t="shared" si="203"/>
        <v>0</v>
      </c>
      <c r="V1442" s="62">
        <f t="shared" si="203"/>
        <v>0</v>
      </c>
      <c r="W1442" s="62">
        <f t="shared" si="203"/>
        <v>658.40737552227461</v>
      </c>
      <c r="X1442" s="62">
        <f t="shared" si="203"/>
        <v>0</v>
      </c>
      <c r="Y1442" s="62">
        <f t="shared" si="203"/>
        <v>0</v>
      </c>
      <c r="Z1442" s="62">
        <f t="shared" si="203"/>
        <v>0</v>
      </c>
      <c r="AA1442" s="62">
        <f t="shared" si="203"/>
        <v>0</v>
      </c>
      <c r="AB1442" s="62">
        <f t="shared" si="203"/>
        <v>0</v>
      </c>
      <c r="AC1442" s="62">
        <f t="shared" si="203"/>
        <v>0</v>
      </c>
      <c r="AD1442" s="62">
        <f t="shared" si="203"/>
        <v>0</v>
      </c>
      <c r="AE1442" s="62">
        <f t="shared" si="203"/>
        <v>0</v>
      </c>
      <c r="AF1442" s="62">
        <f t="shared" si="203"/>
        <v>0</v>
      </c>
      <c r="AG1442" s="62">
        <f t="shared" si="203"/>
        <v>0</v>
      </c>
      <c r="AH1442" s="62">
        <f t="shared" si="203"/>
        <v>0</v>
      </c>
      <c r="AI1442" s="62">
        <f t="shared" si="203"/>
        <v>0</v>
      </c>
    </row>
    <row r="1443" spans="15:35" x14ac:dyDescent="0.2">
      <c r="O1443" s="62">
        <f t="shared" si="198"/>
        <v>658.40737552227461</v>
      </c>
      <c r="P1443" s="62" t="str">
        <f t="shared" si="199"/>
        <v>Southern Africa</v>
      </c>
      <c r="R1443" s="62">
        <f t="shared" si="201"/>
        <v>10770</v>
      </c>
      <c r="S1443" s="62">
        <f t="shared" si="200"/>
        <v>0</v>
      </c>
      <c r="T1443" s="62">
        <f t="shared" si="203"/>
        <v>0</v>
      </c>
      <c r="U1443" s="62">
        <f t="shared" si="203"/>
        <v>0</v>
      </c>
      <c r="V1443" s="62">
        <f t="shared" si="203"/>
        <v>0</v>
      </c>
      <c r="W1443" s="62">
        <f t="shared" si="203"/>
        <v>658.40737552227461</v>
      </c>
      <c r="X1443" s="62">
        <f t="shared" si="203"/>
        <v>0</v>
      </c>
      <c r="Y1443" s="62">
        <f t="shared" si="203"/>
        <v>0</v>
      </c>
      <c r="Z1443" s="62">
        <f t="shared" si="203"/>
        <v>0</v>
      </c>
      <c r="AA1443" s="62">
        <f t="shared" si="203"/>
        <v>0</v>
      </c>
      <c r="AB1443" s="62">
        <f t="shared" si="203"/>
        <v>0</v>
      </c>
      <c r="AC1443" s="62">
        <f t="shared" si="203"/>
        <v>0</v>
      </c>
      <c r="AD1443" s="62">
        <f t="shared" si="203"/>
        <v>0</v>
      </c>
      <c r="AE1443" s="62">
        <f t="shared" si="203"/>
        <v>0</v>
      </c>
      <c r="AF1443" s="62">
        <f t="shared" si="203"/>
        <v>0</v>
      </c>
      <c r="AG1443" s="62">
        <f t="shared" si="203"/>
        <v>0</v>
      </c>
      <c r="AH1443" s="62">
        <f t="shared" si="203"/>
        <v>0</v>
      </c>
      <c r="AI1443" s="62">
        <f t="shared" si="203"/>
        <v>0</v>
      </c>
    </row>
    <row r="1444" spans="15:35" x14ac:dyDescent="0.2">
      <c r="O1444" s="62">
        <f t="shared" si="198"/>
        <v>658.40737552227461</v>
      </c>
      <c r="P1444" s="62" t="str">
        <f t="shared" si="199"/>
        <v>Southern Africa</v>
      </c>
      <c r="R1444" s="62">
        <f t="shared" si="201"/>
        <v>10777.5</v>
      </c>
      <c r="S1444" s="62">
        <f t="shared" si="200"/>
        <v>0</v>
      </c>
      <c r="T1444" s="62">
        <f t="shared" si="203"/>
        <v>0</v>
      </c>
      <c r="U1444" s="62">
        <f t="shared" si="203"/>
        <v>0</v>
      </c>
      <c r="V1444" s="62">
        <f t="shared" si="203"/>
        <v>0</v>
      </c>
      <c r="W1444" s="62">
        <f t="shared" si="203"/>
        <v>658.40737552227461</v>
      </c>
      <c r="X1444" s="62">
        <f t="shared" si="203"/>
        <v>0</v>
      </c>
      <c r="Y1444" s="62">
        <f t="shared" si="203"/>
        <v>0</v>
      </c>
      <c r="Z1444" s="62">
        <f t="shared" si="203"/>
        <v>0</v>
      </c>
      <c r="AA1444" s="62">
        <f t="shared" si="203"/>
        <v>0</v>
      </c>
      <c r="AB1444" s="62">
        <f t="shared" si="203"/>
        <v>0</v>
      </c>
      <c r="AC1444" s="62">
        <f t="shared" si="203"/>
        <v>0</v>
      </c>
      <c r="AD1444" s="62">
        <f t="shared" si="203"/>
        <v>0</v>
      </c>
      <c r="AE1444" s="62">
        <f t="shared" si="203"/>
        <v>0</v>
      </c>
      <c r="AF1444" s="62">
        <f t="shared" si="203"/>
        <v>0</v>
      </c>
      <c r="AG1444" s="62">
        <f t="shared" si="203"/>
        <v>0</v>
      </c>
      <c r="AH1444" s="62">
        <f t="shared" si="203"/>
        <v>0</v>
      </c>
      <c r="AI1444" s="62">
        <f t="shared" si="203"/>
        <v>0</v>
      </c>
    </row>
    <row r="1445" spans="15:35" x14ac:dyDescent="0.2">
      <c r="O1445" s="62">
        <f t="shared" si="198"/>
        <v>658.40737552227461</v>
      </c>
      <c r="P1445" s="62" t="str">
        <f t="shared" si="199"/>
        <v>Southern Africa</v>
      </c>
      <c r="R1445" s="62">
        <f t="shared" si="201"/>
        <v>10785</v>
      </c>
      <c r="S1445" s="62">
        <f t="shared" si="200"/>
        <v>0</v>
      </c>
      <c r="T1445" s="62">
        <f t="shared" si="203"/>
        <v>0</v>
      </c>
      <c r="U1445" s="62">
        <f t="shared" si="203"/>
        <v>0</v>
      </c>
      <c r="V1445" s="62">
        <f t="shared" si="203"/>
        <v>0</v>
      </c>
      <c r="W1445" s="62">
        <f t="shared" si="203"/>
        <v>658.40737552227461</v>
      </c>
      <c r="X1445" s="62">
        <f t="shared" si="203"/>
        <v>0</v>
      </c>
      <c r="Y1445" s="62">
        <f t="shared" si="203"/>
        <v>0</v>
      </c>
      <c r="Z1445" s="62">
        <f t="shared" si="203"/>
        <v>0</v>
      </c>
      <c r="AA1445" s="62">
        <f t="shared" si="203"/>
        <v>0</v>
      </c>
      <c r="AB1445" s="62">
        <f t="shared" si="203"/>
        <v>0</v>
      </c>
      <c r="AC1445" s="62">
        <f t="shared" si="203"/>
        <v>0</v>
      </c>
      <c r="AD1445" s="62">
        <f t="shared" si="203"/>
        <v>0</v>
      </c>
      <c r="AE1445" s="62">
        <f t="shared" si="203"/>
        <v>0</v>
      </c>
      <c r="AF1445" s="62">
        <f t="shared" si="203"/>
        <v>0</v>
      </c>
      <c r="AG1445" s="62">
        <f t="shared" si="203"/>
        <v>0</v>
      </c>
      <c r="AH1445" s="62">
        <f t="shared" si="203"/>
        <v>0</v>
      </c>
      <c r="AI1445" s="62">
        <f t="shared" si="203"/>
        <v>0</v>
      </c>
    </row>
    <row r="1446" spans="15:35" x14ac:dyDescent="0.2">
      <c r="O1446" s="62">
        <f t="shared" si="198"/>
        <v>658.40737552227461</v>
      </c>
      <c r="P1446" s="62" t="str">
        <f t="shared" si="199"/>
        <v>Southern Africa</v>
      </c>
      <c r="R1446" s="62">
        <f t="shared" si="201"/>
        <v>10792.5</v>
      </c>
      <c r="S1446" s="62">
        <f t="shared" si="200"/>
        <v>0</v>
      </c>
      <c r="T1446" s="62">
        <f t="shared" si="203"/>
        <v>0</v>
      </c>
      <c r="U1446" s="62">
        <f t="shared" si="203"/>
        <v>0</v>
      </c>
      <c r="V1446" s="62">
        <f t="shared" si="203"/>
        <v>0</v>
      </c>
      <c r="W1446" s="62">
        <f t="shared" si="203"/>
        <v>658.40737552227461</v>
      </c>
      <c r="X1446" s="62">
        <f t="shared" si="203"/>
        <v>0</v>
      </c>
      <c r="Y1446" s="62">
        <f t="shared" si="203"/>
        <v>0</v>
      </c>
      <c r="Z1446" s="62">
        <f t="shared" si="203"/>
        <v>0</v>
      </c>
      <c r="AA1446" s="62">
        <f t="shared" si="203"/>
        <v>0</v>
      </c>
      <c r="AB1446" s="62">
        <f t="shared" si="203"/>
        <v>0</v>
      </c>
      <c r="AC1446" s="62">
        <f t="shared" si="203"/>
        <v>0</v>
      </c>
      <c r="AD1446" s="62">
        <f t="shared" si="203"/>
        <v>0</v>
      </c>
      <c r="AE1446" s="62">
        <f t="shared" si="203"/>
        <v>0</v>
      </c>
      <c r="AF1446" s="62">
        <f t="shared" si="203"/>
        <v>0</v>
      </c>
      <c r="AG1446" s="62">
        <f t="shared" si="203"/>
        <v>0</v>
      </c>
      <c r="AH1446" s="62">
        <f t="shared" si="203"/>
        <v>0</v>
      </c>
      <c r="AI1446" s="62">
        <f t="shared" si="203"/>
        <v>0</v>
      </c>
    </row>
    <row r="1447" spans="15:35" x14ac:dyDescent="0.2">
      <c r="O1447" s="62">
        <f t="shared" si="198"/>
        <v>658.40737552227461</v>
      </c>
      <c r="P1447" s="62" t="str">
        <f t="shared" si="199"/>
        <v>Southern Africa</v>
      </c>
      <c r="R1447" s="62">
        <f t="shared" si="201"/>
        <v>10800</v>
      </c>
      <c r="S1447" s="62">
        <f t="shared" si="200"/>
        <v>0</v>
      </c>
      <c r="T1447" s="62">
        <f t="shared" si="203"/>
        <v>0</v>
      </c>
      <c r="U1447" s="62">
        <f t="shared" si="203"/>
        <v>0</v>
      </c>
      <c r="V1447" s="62">
        <f t="shared" si="203"/>
        <v>0</v>
      </c>
      <c r="W1447" s="62">
        <f t="shared" si="203"/>
        <v>658.40737552227461</v>
      </c>
      <c r="X1447" s="62">
        <f t="shared" si="203"/>
        <v>0</v>
      </c>
      <c r="Y1447" s="62">
        <f t="shared" si="203"/>
        <v>0</v>
      </c>
      <c r="Z1447" s="62">
        <f t="shared" si="203"/>
        <v>0</v>
      </c>
      <c r="AA1447" s="62">
        <f t="shared" si="203"/>
        <v>0</v>
      </c>
      <c r="AB1447" s="62">
        <f t="shared" si="203"/>
        <v>0</v>
      </c>
      <c r="AC1447" s="62">
        <f t="shared" si="203"/>
        <v>0</v>
      </c>
      <c r="AD1447" s="62">
        <f t="shared" si="203"/>
        <v>0</v>
      </c>
      <c r="AE1447" s="62">
        <f t="shared" si="203"/>
        <v>0</v>
      </c>
      <c r="AF1447" s="62">
        <f t="shared" si="203"/>
        <v>0</v>
      </c>
      <c r="AG1447" s="62">
        <f t="shared" si="203"/>
        <v>0</v>
      </c>
      <c r="AH1447" s="62">
        <f t="shared" si="203"/>
        <v>0</v>
      </c>
      <c r="AI1447" s="62">
        <f t="shared" si="203"/>
        <v>0</v>
      </c>
    </row>
    <row r="1448" spans="15:35" x14ac:dyDescent="0.2">
      <c r="O1448" s="62">
        <f t="shared" si="198"/>
        <v>658.40737552227461</v>
      </c>
      <c r="P1448" s="62" t="str">
        <f t="shared" si="199"/>
        <v>Southern Africa</v>
      </c>
      <c r="R1448" s="62">
        <f t="shared" si="201"/>
        <v>10807.5</v>
      </c>
      <c r="S1448" s="62">
        <f t="shared" si="200"/>
        <v>0</v>
      </c>
      <c r="T1448" s="62">
        <f t="shared" si="203"/>
        <v>0</v>
      </c>
      <c r="U1448" s="62">
        <f t="shared" si="203"/>
        <v>0</v>
      </c>
      <c r="V1448" s="62">
        <f t="shared" si="203"/>
        <v>0</v>
      </c>
      <c r="W1448" s="62">
        <f t="shared" si="203"/>
        <v>658.40737552227461</v>
      </c>
      <c r="X1448" s="62">
        <f t="shared" si="203"/>
        <v>0</v>
      </c>
      <c r="Y1448" s="62">
        <f t="shared" si="203"/>
        <v>0</v>
      </c>
      <c r="Z1448" s="62">
        <f t="shared" si="203"/>
        <v>0</v>
      </c>
      <c r="AA1448" s="62">
        <f t="shared" si="203"/>
        <v>0</v>
      </c>
      <c r="AB1448" s="62">
        <f t="shared" si="203"/>
        <v>0</v>
      </c>
      <c r="AC1448" s="62">
        <f t="shared" si="203"/>
        <v>0</v>
      </c>
      <c r="AD1448" s="62">
        <f t="shared" si="203"/>
        <v>0</v>
      </c>
      <c r="AE1448" s="62">
        <f t="shared" si="203"/>
        <v>0</v>
      </c>
      <c r="AF1448" s="62">
        <f t="shared" si="203"/>
        <v>0</v>
      </c>
      <c r="AG1448" s="62">
        <f t="shared" si="203"/>
        <v>0</v>
      </c>
      <c r="AH1448" s="62">
        <f t="shared" si="203"/>
        <v>0</v>
      </c>
      <c r="AI1448" s="62">
        <f t="shared" si="203"/>
        <v>0</v>
      </c>
    </row>
    <row r="1449" spans="15:35" x14ac:dyDescent="0.2">
      <c r="O1449" s="62">
        <f t="shared" si="198"/>
        <v>658.40737552227461</v>
      </c>
      <c r="P1449" s="62" t="str">
        <f t="shared" si="199"/>
        <v>Southern Africa</v>
      </c>
      <c r="R1449" s="62">
        <f t="shared" si="201"/>
        <v>10815</v>
      </c>
      <c r="S1449" s="62">
        <f t="shared" si="200"/>
        <v>0</v>
      </c>
      <c r="T1449" s="62">
        <f t="shared" si="203"/>
        <v>0</v>
      </c>
      <c r="U1449" s="62">
        <f t="shared" si="203"/>
        <v>0</v>
      </c>
      <c r="V1449" s="62">
        <f t="shared" si="203"/>
        <v>0</v>
      </c>
      <c r="W1449" s="62">
        <f t="shared" si="203"/>
        <v>658.40737552227461</v>
      </c>
      <c r="X1449" s="62">
        <f t="shared" si="203"/>
        <v>0</v>
      </c>
      <c r="Y1449" s="62">
        <f t="shared" si="203"/>
        <v>0</v>
      </c>
      <c r="Z1449" s="62">
        <f t="shared" si="203"/>
        <v>0</v>
      </c>
      <c r="AA1449" s="62">
        <f t="shared" si="203"/>
        <v>0</v>
      </c>
      <c r="AB1449" s="62">
        <f t="shared" si="203"/>
        <v>0</v>
      </c>
      <c r="AC1449" s="62">
        <f t="shared" si="203"/>
        <v>0</v>
      </c>
      <c r="AD1449" s="62">
        <f t="shared" ref="T1449:AI1465" si="204">IF($R1449&gt;MAX($L:$L),0,IF($P1449=AD$6,$O1449,0))</f>
        <v>0</v>
      </c>
      <c r="AE1449" s="62">
        <f t="shared" si="204"/>
        <v>0</v>
      </c>
      <c r="AF1449" s="62">
        <f t="shared" si="204"/>
        <v>0</v>
      </c>
      <c r="AG1449" s="62">
        <f t="shared" si="204"/>
        <v>0</v>
      </c>
      <c r="AH1449" s="62">
        <f t="shared" si="204"/>
        <v>0</v>
      </c>
      <c r="AI1449" s="62">
        <f t="shared" si="204"/>
        <v>0</v>
      </c>
    </row>
    <row r="1450" spans="15:35" x14ac:dyDescent="0.2">
      <c r="O1450" s="62">
        <f t="shared" si="198"/>
        <v>658.40737552227461</v>
      </c>
      <c r="P1450" s="62" t="str">
        <f t="shared" si="199"/>
        <v>Southern Africa</v>
      </c>
      <c r="R1450" s="62">
        <f t="shared" si="201"/>
        <v>10822.5</v>
      </c>
      <c r="S1450" s="62">
        <f t="shared" si="200"/>
        <v>0</v>
      </c>
      <c r="T1450" s="62">
        <f t="shared" si="204"/>
        <v>0</v>
      </c>
      <c r="U1450" s="62">
        <f t="shared" si="204"/>
        <v>0</v>
      </c>
      <c r="V1450" s="62">
        <f t="shared" si="204"/>
        <v>0</v>
      </c>
      <c r="W1450" s="62">
        <f t="shared" si="204"/>
        <v>658.40737552227461</v>
      </c>
      <c r="X1450" s="62">
        <f t="shared" si="204"/>
        <v>0</v>
      </c>
      <c r="Y1450" s="62">
        <f t="shared" si="204"/>
        <v>0</v>
      </c>
      <c r="Z1450" s="62">
        <f t="shared" si="204"/>
        <v>0</v>
      </c>
      <c r="AA1450" s="62">
        <f t="shared" si="204"/>
        <v>0</v>
      </c>
      <c r="AB1450" s="62">
        <f t="shared" si="204"/>
        <v>0</v>
      </c>
      <c r="AC1450" s="62">
        <f t="shared" si="204"/>
        <v>0</v>
      </c>
      <c r="AD1450" s="62">
        <f t="shared" si="204"/>
        <v>0</v>
      </c>
      <c r="AE1450" s="62">
        <f t="shared" si="204"/>
        <v>0</v>
      </c>
      <c r="AF1450" s="62">
        <f t="shared" si="204"/>
        <v>0</v>
      </c>
      <c r="AG1450" s="62">
        <f t="shared" si="204"/>
        <v>0</v>
      </c>
      <c r="AH1450" s="62">
        <f t="shared" si="204"/>
        <v>0</v>
      </c>
      <c r="AI1450" s="62">
        <f t="shared" si="204"/>
        <v>0</v>
      </c>
    </row>
    <row r="1451" spans="15:35" x14ac:dyDescent="0.2">
      <c r="O1451" s="62">
        <f t="shared" si="198"/>
        <v>658.40737552227461</v>
      </c>
      <c r="P1451" s="62" t="str">
        <f t="shared" si="199"/>
        <v>Southern Africa</v>
      </c>
      <c r="R1451" s="62">
        <f t="shared" si="201"/>
        <v>10830</v>
      </c>
      <c r="S1451" s="62">
        <f t="shared" si="200"/>
        <v>0</v>
      </c>
      <c r="T1451" s="62">
        <f t="shared" si="204"/>
        <v>0</v>
      </c>
      <c r="U1451" s="62">
        <f t="shared" si="204"/>
        <v>0</v>
      </c>
      <c r="V1451" s="62">
        <f t="shared" si="204"/>
        <v>0</v>
      </c>
      <c r="W1451" s="62">
        <f t="shared" si="204"/>
        <v>658.40737552227461</v>
      </c>
      <c r="X1451" s="62">
        <f t="shared" si="204"/>
        <v>0</v>
      </c>
      <c r="Y1451" s="62">
        <f t="shared" si="204"/>
        <v>0</v>
      </c>
      <c r="Z1451" s="62">
        <f t="shared" si="204"/>
        <v>0</v>
      </c>
      <c r="AA1451" s="62">
        <f t="shared" si="204"/>
        <v>0</v>
      </c>
      <c r="AB1451" s="62">
        <f t="shared" si="204"/>
        <v>0</v>
      </c>
      <c r="AC1451" s="62">
        <f t="shared" si="204"/>
        <v>0</v>
      </c>
      <c r="AD1451" s="62">
        <f t="shared" si="204"/>
        <v>0</v>
      </c>
      <c r="AE1451" s="62">
        <f t="shared" si="204"/>
        <v>0</v>
      </c>
      <c r="AF1451" s="62">
        <f t="shared" si="204"/>
        <v>0</v>
      </c>
      <c r="AG1451" s="62">
        <f t="shared" si="204"/>
        <v>0</v>
      </c>
      <c r="AH1451" s="62">
        <f t="shared" si="204"/>
        <v>0</v>
      </c>
      <c r="AI1451" s="62">
        <f t="shared" si="204"/>
        <v>0</v>
      </c>
    </row>
    <row r="1452" spans="15:35" x14ac:dyDescent="0.2">
      <c r="O1452" s="62">
        <f t="shared" si="198"/>
        <v>658.40737552227461</v>
      </c>
      <c r="P1452" s="62" t="str">
        <f t="shared" si="199"/>
        <v>Southern Africa</v>
      </c>
      <c r="R1452" s="62">
        <f t="shared" si="201"/>
        <v>10837.5</v>
      </c>
      <c r="S1452" s="62">
        <f t="shared" si="200"/>
        <v>0</v>
      </c>
      <c r="T1452" s="62">
        <f t="shared" si="204"/>
        <v>0</v>
      </c>
      <c r="U1452" s="62">
        <f t="shared" si="204"/>
        <v>0</v>
      </c>
      <c r="V1452" s="62">
        <f t="shared" si="204"/>
        <v>0</v>
      </c>
      <c r="W1452" s="62">
        <f t="shared" si="204"/>
        <v>658.40737552227461</v>
      </c>
      <c r="X1452" s="62">
        <f t="shared" si="204"/>
        <v>0</v>
      </c>
      <c r="Y1452" s="62">
        <f t="shared" si="204"/>
        <v>0</v>
      </c>
      <c r="Z1452" s="62">
        <f t="shared" si="204"/>
        <v>0</v>
      </c>
      <c r="AA1452" s="62">
        <f t="shared" si="204"/>
        <v>0</v>
      </c>
      <c r="AB1452" s="62">
        <f t="shared" si="204"/>
        <v>0</v>
      </c>
      <c r="AC1452" s="62">
        <f t="shared" si="204"/>
        <v>0</v>
      </c>
      <c r="AD1452" s="62">
        <f t="shared" si="204"/>
        <v>0</v>
      </c>
      <c r="AE1452" s="62">
        <f t="shared" si="204"/>
        <v>0</v>
      </c>
      <c r="AF1452" s="62">
        <f t="shared" si="204"/>
        <v>0</v>
      </c>
      <c r="AG1452" s="62">
        <f t="shared" si="204"/>
        <v>0</v>
      </c>
      <c r="AH1452" s="62">
        <f t="shared" si="204"/>
        <v>0</v>
      </c>
      <c r="AI1452" s="62">
        <f t="shared" si="204"/>
        <v>0</v>
      </c>
    </row>
    <row r="1453" spans="15:35" x14ac:dyDescent="0.2">
      <c r="O1453" s="62">
        <f t="shared" si="198"/>
        <v>658.40737552227461</v>
      </c>
      <c r="P1453" s="62" t="str">
        <f t="shared" si="199"/>
        <v>Southern Africa</v>
      </c>
      <c r="R1453" s="62">
        <f t="shared" si="201"/>
        <v>10845</v>
      </c>
      <c r="S1453" s="62">
        <f t="shared" si="200"/>
        <v>0</v>
      </c>
      <c r="T1453" s="62">
        <f t="shared" si="204"/>
        <v>0</v>
      </c>
      <c r="U1453" s="62">
        <f t="shared" si="204"/>
        <v>0</v>
      </c>
      <c r="V1453" s="62">
        <f t="shared" si="204"/>
        <v>0</v>
      </c>
      <c r="W1453" s="62">
        <f t="shared" si="204"/>
        <v>658.40737552227461</v>
      </c>
      <c r="X1453" s="62">
        <f t="shared" si="204"/>
        <v>0</v>
      </c>
      <c r="Y1453" s="62">
        <f t="shared" si="204"/>
        <v>0</v>
      </c>
      <c r="Z1453" s="62">
        <f t="shared" si="204"/>
        <v>0</v>
      </c>
      <c r="AA1453" s="62">
        <f t="shared" si="204"/>
        <v>0</v>
      </c>
      <c r="AB1453" s="62">
        <f t="shared" si="204"/>
        <v>0</v>
      </c>
      <c r="AC1453" s="62">
        <f t="shared" si="204"/>
        <v>0</v>
      </c>
      <c r="AD1453" s="62">
        <f t="shared" si="204"/>
        <v>0</v>
      </c>
      <c r="AE1453" s="62">
        <f t="shared" si="204"/>
        <v>0</v>
      </c>
      <c r="AF1453" s="62">
        <f t="shared" si="204"/>
        <v>0</v>
      </c>
      <c r="AG1453" s="62">
        <f t="shared" si="204"/>
        <v>0</v>
      </c>
      <c r="AH1453" s="62">
        <f t="shared" si="204"/>
        <v>0</v>
      </c>
      <c r="AI1453" s="62">
        <f t="shared" si="204"/>
        <v>0</v>
      </c>
    </row>
    <row r="1454" spans="15:35" x14ac:dyDescent="0.2">
      <c r="O1454" s="62">
        <f t="shared" si="198"/>
        <v>658.40737552227461</v>
      </c>
      <c r="P1454" s="62" t="str">
        <f t="shared" si="199"/>
        <v>Southern Africa</v>
      </c>
      <c r="R1454" s="62">
        <f t="shared" si="201"/>
        <v>10852.5</v>
      </c>
      <c r="S1454" s="62">
        <f t="shared" si="200"/>
        <v>0</v>
      </c>
      <c r="T1454" s="62">
        <f t="shared" si="204"/>
        <v>0</v>
      </c>
      <c r="U1454" s="62">
        <f t="shared" si="204"/>
        <v>0</v>
      </c>
      <c r="V1454" s="62">
        <f t="shared" si="204"/>
        <v>0</v>
      </c>
      <c r="W1454" s="62">
        <f t="shared" si="204"/>
        <v>658.40737552227461</v>
      </c>
      <c r="X1454" s="62">
        <f t="shared" si="204"/>
        <v>0</v>
      </c>
      <c r="Y1454" s="62">
        <f t="shared" si="204"/>
        <v>0</v>
      </c>
      <c r="Z1454" s="62">
        <f t="shared" si="204"/>
        <v>0</v>
      </c>
      <c r="AA1454" s="62">
        <f t="shared" si="204"/>
        <v>0</v>
      </c>
      <c r="AB1454" s="62">
        <f t="shared" si="204"/>
        <v>0</v>
      </c>
      <c r="AC1454" s="62">
        <f t="shared" si="204"/>
        <v>0</v>
      </c>
      <c r="AD1454" s="62">
        <f t="shared" si="204"/>
        <v>0</v>
      </c>
      <c r="AE1454" s="62">
        <f t="shared" si="204"/>
        <v>0</v>
      </c>
      <c r="AF1454" s="62">
        <f t="shared" si="204"/>
        <v>0</v>
      </c>
      <c r="AG1454" s="62">
        <f t="shared" si="204"/>
        <v>0</v>
      </c>
      <c r="AH1454" s="62">
        <f t="shared" si="204"/>
        <v>0</v>
      </c>
      <c r="AI1454" s="62">
        <f t="shared" si="204"/>
        <v>0</v>
      </c>
    </row>
    <row r="1455" spans="15:35" x14ac:dyDescent="0.2">
      <c r="O1455" s="62">
        <f t="shared" si="198"/>
        <v>658.40737552227461</v>
      </c>
      <c r="P1455" s="62" t="str">
        <f t="shared" si="199"/>
        <v>Southern Africa</v>
      </c>
      <c r="R1455" s="62">
        <f t="shared" si="201"/>
        <v>10860</v>
      </c>
      <c r="S1455" s="62">
        <f t="shared" si="200"/>
        <v>0</v>
      </c>
      <c r="T1455" s="62">
        <f t="shared" si="204"/>
        <v>0</v>
      </c>
      <c r="U1455" s="62">
        <f t="shared" si="204"/>
        <v>0</v>
      </c>
      <c r="V1455" s="62">
        <f t="shared" si="204"/>
        <v>0</v>
      </c>
      <c r="W1455" s="62">
        <f t="shared" si="204"/>
        <v>658.40737552227461</v>
      </c>
      <c r="X1455" s="62">
        <f t="shared" si="204"/>
        <v>0</v>
      </c>
      <c r="Y1455" s="62">
        <f t="shared" si="204"/>
        <v>0</v>
      </c>
      <c r="Z1455" s="62">
        <f t="shared" si="204"/>
        <v>0</v>
      </c>
      <c r="AA1455" s="62">
        <f t="shared" si="204"/>
        <v>0</v>
      </c>
      <c r="AB1455" s="62">
        <f t="shared" si="204"/>
        <v>0</v>
      </c>
      <c r="AC1455" s="62">
        <f t="shared" si="204"/>
        <v>0</v>
      </c>
      <c r="AD1455" s="62">
        <f t="shared" si="204"/>
        <v>0</v>
      </c>
      <c r="AE1455" s="62">
        <f t="shared" si="204"/>
        <v>0</v>
      </c>
      <c r="AF1455" s="62">
        <f t="shared" si="204"/>
        <v>0</v>
      </c>
      <c r="AG1455" s="62">
        <f t="shared" si="204"/>
        <v>0</v>
      </c>
      <c r="AH1455" s="62">
        <f t="shared" si="204"/>
        <v>0</v>
      </c>
      <c r="AI1455" s="62">
        <f t="shared" si="204"/>
        <v>0</v>
      </c>
    </row>
    <row r="1456" spans="15:35" x14ac:dyDescent="0.2">
      <c r="O1456" s="62">
        <f t="shared" si="198"/>
        <v>658.40737552227461</v>
      </c>
      <c r="P1456" s="62" t="str">
        <f t="shared" si="199"/>
        <v>Southern Africa</v>
      </c>
      <c r="R1456" s="62">
        <f t="shared" si="201"/>
        <v>10867.5</v>
      </c>
      <c r="S1456" s="62">
        <f t="shared" si="200"/>
        <v>0</v>
      </c>
      <c r="T1456" s="62">
        <f t="shared" si="204"/>
        <v>0</v>
      </c>
      <c r="U1456" s="62">
        <f t="shared" si="204"/>
        <v>0</v>
      </c>
      <c r="V1456" s="62">
        <f t="shared" si="204"/>
        <v>0</v>
      </c>
      <c r="W1456" s="62">
        <f t="shared" si="204"/>
        <v>658.40737552227461</v>
      </c>
      <c r="X1456" s="62">
        <f t="shared" si="204"/>
        <v>0</v>
      </c>
      <c r="Y1456" s="62">
        <f t="shared" si="204"/>
        <v>0</v>
      </c>
      <c r="Z1456" s="62">
        <f t="shared" si="204"/>
        <v>0</v>
      </c>
      <c r="AA1456" s="62">
        <f t="shared" si="204"/>
        <v>0</v>
      </c>
      <c r="AB1456" s="62">
        <f t="shared" si="204"/>
        <v>0</v>
      </c>
      <c r="AC1456" s="62">
        <f t="shared" si="204"/>
        <v>0</v>
      </c>
      <c r="AD1456" s="62">
        <f t="shared" si="204"/>
        <v>0</v>
      </c>
      <c r="AE1456" s="62">
        <f t="shared" si="204"/>
        <v>0</v>
      </c>
      <c r="AF1456" s="62">
        <f t="shared" si="204"/>
        <v>0</v>
      </c>
      <c r="AG1456" s="62">
        <f t="shared" si="204"/>
        <v>0</v>
      </c>
      <c r="AH1456" s="62">
        <f t="shared" si="204"/>
        <v>0</v>
      </c>
      <c r="AI1456" s="62">
        <f t="shared" si="204"/>
        <v>0</v>
      </c>
    </row>
    <row r="1457" spans="15:35" x14ac:dyDescent="0.2">
      <c r="O1457" s="62">
        <f t="shared" si="198"/>
        <v>658.40737552227461</v>
      </c>
      <c r="P1457" s="62" t="str">
        <f t="shared" si="199"/>
        <v>Southern Africa</v>
      </c>
      <c r="R1457" s="62">
        <f t="shared" si="201"/>
        <v>10875</v>
      </c>
      <c r="S1457" s="62">
        <f t="shared" si="200"/>
        <v>0</v>
      </c>
      <c r="T1457" s="62">
        <f t="shared" si="204"/>
        <v>0</v>
      </c>
      <c r="U1457" s="62">
        <f t="shared" si="204"/>
        <v>0</v>
      </c>
      <c r="V1457" s="62">
        <f t="shared" si="204"/>
        <v>0</v>
      </c>
      <c r="W1457" s="62">
        <f t="shared" si="204"/>
        <v>658.40737552227461</v>
      </c>
      <c r="X1457" s="62">
        <f t="shared" si="204"/>
        <v>0</v>
      </c>
      <c r="Y1457" s="62">
        <f t="shared" si="204"/>
        <v>0</v>
      </c>
      <c r="Z1457" s="62">
        <f t="shared" si="204"/>
        <v>0</v>
      </c>
      <c r="AA1457" s="62">
        <f t="shared" si="204"/>
        <v>0</v>
      </c>
      <c r="AB1457" s="62">
        <f t="shared" si="204"/>
        <v>0</v>
      </c>
      <c r="AC1457" s="62">
        <f t="shared" si="204"/>
        <v>0</v>
      </c>
      <c r="AD1457" s="62">
        <f t="shared" si="204"/>
        <v>0</v>
      </c>
      <c r="AE1457" s="62">
        <f t="shared" si="204"/>
        <v>0</v>
      </c>
      <c r="AF1457" s="62">
        <f t="shared" si="204"/>
        <v>0</v>
      </c>
      <c r="AG1457" s="62">
        <f t="shared" si="204"/>
        <v>0</v>
      </c>
      <c r="AH1457" s="62">
        <f t="shared" si="204"/>
        <v>0</v>
      </c>
      <c r="AI1457" s="62">
        <f t="shared" si="204"/>
        <v>0</v>
      </c>
    </row>
    <row r="1458" spans="15:35" x14ac:dyDescent="0.2">
      <c r="O1458" s="62">
        <f t="shared" si="198"/>
        <v>658.40737552227461</v>
      </c>
      <c r="P1458" s="62" t="str">
        <f t="shared" si="199"/>
        <v>Southern Africa</v>
      </c>
      <c r="R1458" s="62">
        <f t="shared" si="201"/>
        <v>10882.5</v>
      </c>
      <c r="S1458" s="62">
        <f t="shared" si="200"/>
        <v>0</v>
      </c>
      <c r="T1458" s="62">
        <f t="shared" si="204"/>
        <v>0</v>
      </c>
      <c r="U1458" s="62">
        <f t="shared" si="204"/>
        <v>0</v>
      </c>
      <c r="V1458" s="62">
        <f t="shared" si="204"/>
        <v>0</v>
      </c>
      <c r="W1458" s="62">
        <f t="shared" si="204"/>
        <v>658.40737552227461</v>
      </c>
      <c r="X1458" s="62">
        <f t="shared" si="204"/>
        <v>0</v>
      </c>
      <c r="Y1458" s="62">
        <f t="shared" si="204"/>
        <v>0</v>
      </c>
      <c r="Z1458" s="62">
        <f t="shared" si="204"/>
        <v>0</v>
      </c>
      <c r="AA1458" s="62">
        <f t="shared" si="204"/>
        <v>0</v>
      </c>
      <c r="AB1458" s="62">
        <f t="shared" si="204"/>
        <v>0</v>
      </c>
      <c r="AC1458" s="62">
        <f t="shared" si="204"/>
        <v>0</v>
      </c>
      <c r="AD1458" s="62">
        <f t="shared" si="204"/>
        <v>0</v>
      </c>
      <c r="AE1458" s="62">
        <f t="shared" si="204"/>
        <v>0</v>
      </c>
      <c r="AF1458" s="62">
        <f t="shared" si="204"/>
        <v>0</v>
      </c>
      <c r="AG1458" s="62">
        <f t="shared" si="204"/>
        <v>0</v>
      </c>
      <c r="AH1458" s="62">
        <f t="shared" si="204"/>
        <v>0</v>
      </c>
      <c r="AI1458" s="62">
        <f t="shared" si="204"/>
        <v>0</v>
      </c>
    </row>
    <row r="1459" spans="15:35" x14ac:dyDescent="0.2">
      <c r="O1459" s="62">
        <f t="shared" si="198"/>
        <v>658.40737552227461</v>
      </c>
      <c r="P1459" s="62" t="str">
        <f t="shared" si="199"/>
        <v>Southern Africa</v>
      </c>
      <c r="R1459" s="62">
        <f t="shared" si="201"/>
        <v>10890</v>
      </c>
      <c r="S1459" s="62">
        <f t="shared" si="200"/>
        <v>0</v>
      </c>
      <c r="T1459" s="62">
        <f t="shared" si="204"/>
        <v>0</v>
      </c>
      <c r="U1459" s="62">
        <f t="shared" si="204"/>
        <v>0</v>
      </c>
      <c r="V1459" s="62">
        <f t="shared" si="204"/>
        <v>0</v>
      </c>
      <c r="W1459" s="62">
        <f t="shared" si="204"/>
        <v>658.40737552227461</v>
      </c>
      <c r="X1459" s="62">
        <f t="shared" si="204"/>
        <v>0</v>
      </c>
      <c r="Y1459" s="62">
        <f t="shared" si="204"/>
        <v>0</v>
      </c>
      <c r="Z1459" s="62">
        <f t="shared" si="204"/>
        <v>0</v>
      </c>
      <c r="AA1459" s="62">
        <f t="shared" si="204"/>
        <v>0</v>
      </c>
      <c r="AB1459" s="62">
        <f t="shared" si="204"/>
        <v>0</v>
      </c>
      <c r="AC1459" s="62">
        <f t="shared" si="204"/>
        <v>0</v>
      </c>
      <c r="AD1459" s="62">
        <f t="shared" si="204"/>
        <v>0</v>
      </c>
      <c r="AE1459" s="62">
        <f t="shared" si="204"/>
        <v>0</v>
      </c>
      <c r="AF1459" s="62">
        <f t="shared" si="204"/>
        <v>0</v>
      </c>
      <c r="AG1459" s="62">
        <f t="shared" si="204"/>
        <v>0</v>
      </c>
      <c r="AH1459" s="62">
        <f t="shared" si="204"/>
        <v>0</v>
      </c>
      <c r="AI1459" s="62">
        <f t="shared" si="204"/>
        <v>0</v>
      </c>
    </row>
    <row r="1460" spans="15:35" x14ac:dyDescent="0.2">
      <c r="O1460" s="62">
        <f t="shared" si="198"/>
        <v>658.40737552227461</v>
      </c>
      <c r="P1460" s="62" t="str">
        <f t="shared" si="199"/>
        <v>Southern Africa</v>
      </c>
      <c r="R1460" s="62">
        <f t="shared" si="201"/>
        <v>10897.5</v>
      </c>
      <c r="S1460" s="62">
        <f t="shared" si="200"/>
        <v>0</v>
      </c>
      <c r="T1460" s="62">
        <f t="shared" si="204"/>
        <v>0</v>
      </c>
      <c r="U1460" s="62">
        <f t="shared" si="204"/>
        <v>0</v>
      </c>
      <c r="V1460" s="62">
        <f t="shared" si="204"/>
        <v>0</v>
      </c>
      <c r="W1460" s="62">
        <f t="shared" si="204"/>
        <v>658.40737552227461</v>
      </c>
      <c r="X1460" s="62">
        <f t="shared" si="204"/>
        <v>0</v>
      </c>
      <c r="Y1460" s="62">
        <f t="shared" si="204"/>
        <v>0</v>
      </c>
      <c r="Z1460" s="62">
        <f t="shared" si="204"/>
        <v>0</v>
      </c>
      <c r="AA1460" s="62">
        <f t="shared" si="204"/>
        <v>0</v>
      </c>
      <c r="AB1460" s="62">
        <f t="shared" si="204"/>
        <v>0</v>
      </c>
      <c r="AC1460" s="62">
        <f t="shared" si="204"/>
        <v>0</v>
      </c>
      <c r="AD1460" s="62">
        <f t="shared" si="204"/>
        <v>0</v>
      </c>
      <c r="AE1460" s="62">
        <f t="shared" si="204"/>
        <v>0</v>
      </c>
      <c r="AF1460" s="62">
        <f t="shared" si="204"/>
        <v>0</v>
      </c>
      <c r="AG1460" s="62">
        <f t="shared" si="204"/>
        <v>0</v>
      </c>
      <c r="AH1460" s="62">
        <f t="shared" si="204"/>
        <v>0</v>
      </c>
      <c r="AI1460" s="62">
        <f t="shared" si="204"/>
        <v>0</v>
      </c>
    </row>
    <row r="1461" spans="15:35" x14ac:dyDescent="0.2">
      <c r="O1461" s="62">
        <f t="shared" si="198"/>
        <v>658.40737552227461</v>
      </c>
      <c r="P1461" s="62" t="str">
        <f t="shared" si="199"/>
        <v>Southern Africa</v>
      </c>
      <c r="R1461" s="62">
        <f t="shared" si="201"/>
        <v>10905</v>
      </c>
      <c r="S1461" s="62">
        <f t="shared" si="200"/>
        <v>0</v>
      </c>
      <c r="T1461" s="62">
        <f t="shared" si="204"/>
        <v>0</v>
      </c>
      <c r="U1461" s="62">
        <f t="shared" si="204"/>
        <v>0</v>
      </c>
      <c r="V1461" s="62">
        <f t="shared" si="204"/>
        <v>0</v>
      </c>
      <c r="W1461" s="62">
        <f t="shared" si="204"/>
        <v>658.40737552227461</v>
      </c>
      <c r="X1461" s="62">
        <f t="shared" si="204"/>
        <v>0</v>
      </c>
      <c r="Y1461" s="62">
        <f t="shared" si="204"/>
        <v>0</v>
      </c>
      <c r="Z1461" s="62">
        <f t="shared" si="204"/>
        <v>0</v>
      </c>
      <c r="AA1461" s="62">
        <f t="shared" si="204"/>
        <v>0</v>
      </c>
      <c r="AB1461" s="62">
        <f t="shared" si="204"/>
        <v>0</v>
      </c>
      <c r="AC1461" s="62">
        <f t="shared" si="204"/>
        <v>0</v>
      </c>
      <c r="AD1461" s="62">
        <f t="shared" si="204"/>
        <v>0</v>
      </c>
      <c r="AE1461" s="62">
        <f t="shared" si="204"/>
        <v>0</v>
      </c>
      <c r="AF1461" s="62">
        <f t="shared" si="204"/>
        <v>0</v>
      </c>
      <c r="AG1461" s="62">
        <f t="shared" si="204"/>
        <v>0</v>
      </c>
      <c r="AH1461" s="62">
        <f t="shared" si="204"/>
        <v>0</v>
      </c>
      <c r="AI1461" s="62">
        <f t="shared" si="204"/>
        <v>0</v>
      </c>
    </row>
    <row r="1462" spans="15:35" x14ac:dyDescent="0.2">
      <c r="O1462" s="62">
        <f t="shared" si="198"/>
        <v>659.46059675794095</v>
      </c>
      <c r="P1462" s="62" t="str">
        <f t="shared" si="199"/>
        <v>Southern Asia</v>
      </c>
      <c r="R1462" s="62">
        <f t="shared" si="201"/>
        <v>10912.5</v>
      </c>
      <c r="S1462" s="62">
        <f t="shared" si="200"/>
        <v>0</v>
      </c>
      <c r="T1462" s="62">
        <f t="shared" si="204"/>
        <v>0</v>
      </c>
      <c r="U1462" s="62">
        <f t="shared" si="204"/>
        <v>0</v>
      </c>
      <c r="V1462" s="62">
        <f t="shared" si="204"/>
        <v>659.46059675794095</v>
      </c>
      <c r="W1462" s="62">
        <f t="shared" si="204"/>
        <v>0</v>
      </c>
      <c r="X1462" s="62">
        <f t="shared" si="204"/>
        <v>0</v>
      </c>
      <c r="Y1462" s="62">
        <f t="shared" si="204"/>
        <v>0</v>
      </c>
      <c r="Z1462" s="62">
        <f t="shared" si="204"/>
        <v>0</v>
      </c>
      <c r="AA1462" s="62">
        <f t="shared" si="204"/>
        <v>0</v>
      </c>
      <c r="AB1462" s="62">
        <f t="shared" si="204"/>
        <v>0</v>
      </c>
      <c r="AC1462" s="62">
        <f t="shared" si="204"/>
        <v>0</v>
      </c>
      <c r="AD1462" s="62">
        <f t="shared" si="204"/>
        <v>0</v>
      </c>
      <c r="AE1462" s="62">
        <f t="shared" si="204"/>
        <v>0</v>
      </c>
      <c r="AF1462" s="62">
        <f t="shared" si="204"/>
        <v>0</v>
      </c>
      <c r="AG1462" s="62">
        <f t="shared" si="204"/>
        <v>0</v>
      </c>
      <c r="AH1462" s="62">
        <f t="shared" si="204"/>
        <v>0</v>
      </c>
      <c r="AI1462" s="62">
        <f t="shared" si="204"/>
        <v>0</v>
      </c>
    </row>
    <row r="1463" spans="15:35" x14ac:dyDescent="0.2">
      <c r="O1463" s="62">
        <f t="shared" si="198"/>
        <v>659.46059675794095</v>
      </c>
      <c r="P1463" s="62" t="str">
        <f t="shared" si="199"/>
        <v>Southern Asia</v>
      </c>
      <c r="R1463" s="62">
        <f t="shared" si="201"/>
        <v>10920</v>
      </c>
      <c r="S1463" s="62">
        <f t="shared" si="200"/>
        <v>0</v>
      </c>
      <c r="T1463" s="62">
        <f t="shared" si="204"/>
        <v>0</v>
      </c>
      <c r="U1463" s="62">
        <f t="shared" si="204"/>
        <v>0</v>
      </c>
      <c r="V1463" s="62">
        <f t="shared" si="204"/>
        <v>659.46059675794095</v>
      </c>
      <c r="W1463" s="62">
        <f t="shared" si="204"/>
        <v>0</v>
      </c>
      <c r="X1463" s="62">
        <f t="shared" si="204"/>
        <v>0</v>
      </c>
      <c r="Y1463" s="62">
        <f t="shared" si="204"/>
        <v>0</v>
      </c>
      <c r="Z1463" s="62">
        <f t="shared" si="204"/>
        <v>0</v>
      </c>
      <c r="AA1463" s="62">
        <f t="shared" si="204"/>
        <v>0</v>
      </c>
      <c r="AB1463" s="62">
        <f t="shared" si="204"/>
        <v>0</v>
      </c>
      <c r="AC1463" s="62">
        <f t="shared" si="204"/>
        <v>0</v>
      </c>
      <c r="AD1463" s="62">
        <f t="shared" si="204"/>
        <v>0</v>
      </c>
      <c r="AE1463" s="62">
        <f t="shared" si="204"/>
        <v>0</v>
      </c>
      <c r="AF1463" s="62">
        <f t="shared" si="204"/>
        <v>0</v>
      </c>
      <c r="AG1463" s="62">
        <f t="shared" si="204"/>
        <v>0</v>
      </c>
      <c r="AH1463" s="62">
        <f t="shared" si="204"/>
        <v>0</v>
      </c>
      <c r="AI1463" s="62">
        <f t="shared" si="204"/>
        <v>0</v>
      </c>
    </row>
    <row r="1464" spans="15:35" x14ac:dyDescent="0.2">
      <c r="O1464" s="62">
        <f t="shared" si="198"/>
        <v>659.967954342751</v>
      </c>
      <c r="P1464" s="62" t="str">
        <f t="shared" si="199"/>
        <v>Eastern Asia</v>
      </c>
      <c r="R1464" s="62">
        <f t="shared" si="201"/>
        <v>10927.5</v>
      </c>
      <c r="S1464" s="62">
        <f t="shared" si="200"/>
        <v>0</v>
      </c>
      <c r="T1464" s="62">
        <f t="shared" si="204"/>
        <v>0</v>
      </c>
      <c r="U1464" s="62">
        <f t="shared" si="204"/>
        <v>0</v>
      </c>
      <c r="V1464" s="62">
        <f t="shared" si="204"/>
        <v>0</v>
      </c>
      <c r="W1464" s="62">
        <f t="shared" si="204"/>
        <v>0</v>
      </c>
      <c r="X1464" s="62">
        <f t="shared" si="204"/>
        <v>659.967954342751</v>
      </c>
      <c r="Y1464" s="62">
        <f t="shared" si="204"/>
        <v>0</v>
      </c>
      <c r="Z1464" s="62">
        <f t="shared" si="204"/>
        <v>0</v>
      </c>
      <c r="AA1464" s="62">
        <f t="shared" si="204"/>
        <v>0</v>
      </c>
      <c r="AB1464" s="62">
        <f t="shared" si="204"/>
        <v>0</v>
      </c>
      <c r="AC1464" s="62">
        <f t="shared" si="204"/>
        <v>0</v>
      </c>
      <c r="AD1464" s="62">
        <f t="shared" si="204"/>
        <v>0</v>
      </c>
      <c r="AE1464" s="62">
        <f t="shared" si="204"/>
        <v>0</v>
      </c>
      <c r="AF1464" s="62">
        <f t="shared" si="204"/>
        <v>0</v>
      </c>
      <c r="AG1464" s="62">
        <f t="shared" si="204"/>
        <v>0</v>
      </c>
      <c r="AH1464" s="62">
        <f t="shared" si="204"/>
        <v>0</v>
      </c>
      <c r="AI1464" s="62">
        <f t="shared" si="204"/>
        <v>0</v>
      </c>
    </row>
    <row r="1465" spans="15:35" x14ac:dyDescent="0.2">
      <c r="O1465" s="62">
        <f t="shared" si="198"/>
        <v>659.967954342751</v>
      </c>
      <c r="P1465" s="62" t="str">
        <f t="shared" si="199"/>
        <v>Eastern Asia</v>
      </c>
      <c r="R1465" s="62">
        <f t="shared" si="201"/>
        <v>10935</v>
      </c>
      <c r="S1465" s="62">
        <f t="shared" si="200"/>
        <v>0</v>
      </c>
      <c r="T1465" s="62">
        <f t="shared" si="204"/>
        <v>0</v>
      </c>
      <c r="U1465" s="62">
        <f t="shared" si="204"/>
        <v>0</v>
      </c>
      <c r="V1465" s="62">
        <f t="shared" si="204"/>
        <v>0</v>
      </c>
      <c r="W1465" s="62">
        <f t="shared" si="204"/>
        <v>0</v>
      </c>
      <c r="X1465" s="62">
        <f t="shared" si="204"/>
        <v>659.967954342751</v>
      </c>
      <c r="Y1465" s="62">
        <f t="shared" si="204"/>
        <v>0</v>
      </c>
      <c r="Z1465" s="62">
        <f t="shared" si="204"/>
        <v>0</v>
      </c>
      <c r="AA1465" s="62">
        <f t="shared" si="204"/>
        <v>0</v>
      </c>
      <c r="AB1465" s="62">
        <f t="shared" si="204"/>
        <v>0</v>
      </c>
      <c r="AC1465" s="62">
        <f t="shared" ref="T1465:AI1481" si="205">IF($R1465&gt;MAX($L:$L),0,IF($P1465=AC$6,$O1465,0))</f>
        <v>0</v>
      </c>
      <c r="AD1465" s="62">
        <f t="shared" si="205"/>
        <v>0</v>
      </c>
      <c r="AE1465" s="62">
        <f t="shared" si="205"/>
        <v>0</v>
      </c>
      <c r="AF1465" s="62">
        <f t="shared" si="205"/>
        <v>0</v>
      </c>
      <c r="AG1465" s="62">
        <f t="shared" si="205"/>
        <v>0</v>
      </c>
      <c r="AH1465" s="62">
        <f t="shared" si="205"/>
        <v>0</v>
      </c>
      <c r="AI1465" s="62">
        <f t="shared" si="205"/>
        <v>0</v>
      </c>
    </row>
    <row r="1466" spans="15:35" x14ac:dyDescent="0.2">
      <c r="O1466" s="62">
        <f t="shared" si="198"/>
        <v>659.967954342751</v>
      </c>
      <c r="P1466" s="62" t="str">
        <f t="shared" si="199"/>
        <v>Eastern Asia</v>
      </c>
      <c r="R1466" s="62">
        <f t="shared" si="201"/>
        <v>10942.5</v>
      </c>
      <c r="S1466" s="62">
        <f t="shared" si="200"/>
        <v>0</v>
      </c>
      <c r="T1466" s="62">
        <f t="shared" si="205"/>
        <v>0</v>
      </c>
      <c r="U1466" s="62">
        <f t="shared" si="205"/>
        <v>0</v>
      </c>
      <c r="V1466" s="62">
        <f t="shared" si="205"/>
        <v>0</v>
      </c>
      <c r="W1466" s="62">
        <f t="shared" si="205"/>
        <v>0</v>
      </c>
      <c r="X1466" s="62">
        <f t="shared" si="205"/>
        <v>659.967954342751</v>
      </c>
      <c r="Y1466" s="62">
        <f t="shared" si="205"/>
        <v>0</v>
      </c>
      <c r="Z1466" s="62">
        <f t="shared" si="205"/>
        <v>0</v>
      </c>
      <c r="AA1466" s="62">
        <f t="shared" si="205"/>
        <v>0</v>
      </c>
      <c r="AB1466" s="62">
        <f t="shared" si="205"/>
        <v>0</v>
      </c>
      <c r="AC1466" s="62">
        <f t="shared" si="205"/>
        <v>0</v>
      </c>
      <c r="AD1466" s="62">
        <f t="shared" si="205"/>
        <v>0</v>
      </c>
      <c r="AE1466" s="62">
        <f t="shared" si="205"/>
        <v>0</v>
      </c>
      <c r="AF1466" s="62">
        <f t="shared" si="205"/>
        <v>0</v>
      </c>
      <c r="AG1466" s="62">
        <f t="shared" si="205"/>
        <v>0</v>
      </c>
      <c r="AH1466" s="62">
        <f t="shared" si="205"/>
        <v>0</v>
      </c>
      <c r="AI1466" s="62">
        <f t="shared" si="205"/>
        <v>0</v>
      </c>
    </row>
    <row r="1467" spans="15:35" x14ac:dyDescent="0.2">
      <c r="O1467" s="62">
        <f t="shared" si="198"/>
        <v>659.967954342751</v>
      </c>
      <c r="P1467" s="62" t="str">
        <f t="shared" si="199"/>
        <v>Eastern Asia</v>
      </c>
      <c r="R1467" s="62">
        <f t="shared" si="201"/>
        <v>10950</v>
      </c>
      <c r="S1467" s="62">
        <f t="shared" si="200"/>
        <v>0</v>
      </c>
      <c r="T1467" s="62">
        <f t="shared" si="205"/>
        <v>0</v>
      </c>
      <c r="U1467" s="62">
        <f t="shared" si="205"/>
        <v>0</v>
      </c>
      <c r="V1467" s="62">
        <f t="shared" si="205"/>
        <v>0</v>
      </c>
      <c r="W1467" s="62">
        <f t="shared" si="205"/>
        <v>0</v>
      </c>
      <c r="X1467" s="62">
        <f t="shared" si="205"/>
        <v>659.967954342751</v>
      </c>
      <c r="Y1467" s="62">
        <f t="shared" si="205"/>
        <v>0</v>
      </c>
      <c r="Z1467" s="62">
        <f t="shared" si="205"/>
        <v>0</v>
      </c>
      <c r="AA1467" s="62">
        <f t="shared" si="205"/>
        <v>0</v>
      </c>
      <c r="AB1467" s="62">
        <f t="shared" si="205"/>
        <v>0</v>
      </c>
      <c r="AC1467" s="62">
        <f t="shared" si="205"/>
        <v>0</v>
      </c>
      <c r="AD1467" s="62">
        <f t="shared" si="205"/>
        <v>0</v>
      </c>
      <c r="AE1467" s="62">
        <f t="shared" si="205"/>
        <v>0</v>
      </c>
      <c r="AF1467" s="62">
        <f t="shared" si="205"/>
        <v>0</v>
      </c>
      <c r="AG1467" s="62">
        <f t="shared" si="205"/>
        <v>0</v>
      </c>
      <c r="AH1467" s="62">
        <f t="shared" si="205"/>
        <v>0</v>
      </c>
      <c r="AI1467" s="62">
        <f t="shared" si="205"/>
        <v>0</v>
      </c>
    </row>
    <row r="1468" spans="15:35" x14ac:dyDescent="0.2">
      <c r="O1468" s="62">
        <f t="shared" si="198"/>
        <v>659.967954342751</v>
      </c>
      <c r="P1468" s="62" t="str">
        <f t="shared" si="199"/>
        <v>Eastern Asia</v>
      </c>
      <c r="R1468" s="62">
        <f t="shared" si="201"/>
        <v>10957.5</v>
      </c>
      <c r="S1468" s="62">
        <f t="shared" si="200"/>
        <v>0</v>
      </c>
      <c r="T1468" s="62">
        <f t="shared" si="205"/>
        <v>0</v>
      </c>
      <c r="U1468" s="62">
        <f t="shared" si="205"/>
        <v>0</v>
      </c>
      <c r="V1468" s="62">
        <f t="shared" si="205"/>
        <v>0</v>
      </c>
      <c r="W1468" s="62">
        <f t="shared" si="205"/>
        <v>0</v>
      </c>
      <c r="X1468" s="62">
        <f t="shared" si="205"/>
        <v>659.967954342751</v>
      </c>
      <c r="Y1468" s="62">
        <f t="shared" si="205"/>
        <v>0</v>
      </c>
      <c r="Z1468" s="62">
        <f t="shared" si="205"/>
        <v>0</v>
      </c>
      <c r="AA1468" s="62">
        <f t="shared" si="205"/>
        <v>0</v>
      </c>
      <c r="AB1468" s="62">
        <f t="shared" si="205"/>
        <v>0</v>
      </c>
      <c r="AC1468" s="62">
        <f t="shared" si="205"/>
        <v>0</v>
      </c>
      <c r="AD1468" s="62">
        <f t="shared" si="205"/>
        <v>0</v>
      </c>
      <c r="AE1468" s="62">
        <f t="shared" si="205"/>
        <v>0</v>
      </c>
      <c r="AF1468" s="62">
        <f t="shared" si="205"/>
        <v>0</v>
      </c>
      <c r="AG1468" s="62">
        <f t="shared" si="205"/>
        <v>0</v>
      </c>
      <c r="AH1468" s="62">
        <f t="shared" si="205"/>
        <v>0</v>
      </c>
      <c r="AI1468" s="62">
        <f t="shared" si="205"/>
        <v>0</v>
      </c>
    </row>
    <row r="1469" spans="15:35" x14ac:dyDescent="0.2">
      <c r="O1469" s="62">
        <f t="shared" si="198"/>
        <v>659.967954342751</v>
      </c>
      <c r="P1469" s="62" t="str">
        <f t="shared" si="199"/>
        <v>Eastern Asia</v>
      </c>
      <c r="R1469" s="62">
        <f t="shared" si="201"/>
        <v>10965</v>
      </c>
      <c r="S1469" s="62">
        <f t="shared" si="200"/>
        <v>0</v>
      </c>
      <c r="T1469" s="62">
        <f t="shared" si="205"/>
        <v>0</v>
      </c>
      <c r="U1469" s="62">
        <f t="shared" si="205"/>
        <v>0</v>
      </c>
      <c r="V1469" s="62">
        <f t="shared" si="205"/>
        <v>0</v>
      </c>
      <c r="W1469" s="62">
        <f t="shared" si="205"/>
        <v>0</v>
      </c>
      <c r="X1469" s="62">
        <f t="shared" si="205"/>
        <v>659.967954342751</v>
      </c>
      <c r="Y1469" s="62">
        <f t="shared" si="205"/>
        <v>0</v>
      </c>
      <c r="Z1469" s="62">
        <f t="shared" si="205"/>
        <v>0</v>
      </c>
      <c r="AA1469" s="62">
        <f t="shared" si="205"/>
        <v>0</v>
      </c>
      <c r="AB1469" s="62">
        <f t="shared" si="205"/>
        <v>0</v>
      </c>
      <c r="AC1469" s="62">
        <f t="shared" si="205"/>
        <v>0</v>
      </c>
      <c r="AD1469" s="62">
        <f t="shared" si="205"/>
        <v>0</v>
      </c>
      <c r="AE1469" s="62">
        <f t="shared" si="205"/>
        <v>0</v>
      </c>
      <c r="AF1469" s="62">
        <f t="shared" si="205"/>
        <v>0</v>
      </c>
      <c r="AG1469" s="62">
        <f t="shared" si="205"/>
        <v>0</v>
      </c>
      <c r="AH1469" s="62">
        <f t="shared" si="205"/>
        <v>0</v>
      </c>
      <c r="AI1469" s="62">
        <f t="shared" si="205"/>
        <v>0</v>
      </c>
    </row>
    <row r="1470" spans="15:35" x14ac:dyDescent="0.2">
      <c r="O1470" s="62">
        <f t="shared" si="198"/>
        <v>659.967954342751</v>
      </c>
      <c r="P1470" s="62" t="str">
        <f t="shared" si="199"/>
        <v>Eastern Asia</v>
      </c>
      <c r="R1470" s="62">
        <f t="shared" si="201"/>
        <v>10972.5</v>
      </c>
      <c r="S1470" s="62">
        <f t="shared" si="200"/>
        <v>0</v>
      </c>
      <c r="T1470" s="62">
        <f t="shared" si="205"/>
        <v>0</v>
      </c>
      <c r="U1470" s="62">
        <f t="shared" si="205"/>
        <v>0</v>
      </c>
      <c r="V1470" s="62">
        <f t="shared" si="205"/>
        <v>0</v>
      </c>
      <c r="W1470" s="62">
        <f t="shared" si="205"/>
        <v>0</v>
      </c>
      <c r="X1470" s="62">
        <f t="shared" si="205"/>
        <v>659.967954342751</v>
      </c>
      <c r="Y1470" s="62">
        <f t="shared" si="205"/>
        <v>0</v>
      </c>
      <c r="Z1470" s="62">
        <f t="shared" si="205"/>
        <v>0</v>
      </c>
      <c r="AA1470" s="62">
        <f t="shared" si="205"/>
        <v>0</v>
      </c>
      <c r="AB1470" s="62">
        <f t="shared" si="205"/>
        <v>0</v>
      </c>
      <c r="AC1470" s="62">
        <f t="shared" si="205"/>
        <v>0</v>
      </c>
      <c r="AD1470" s="62">
        <f t="shared" si="205"/>
        <v>0</v>
      </c>
      <c r="AE1470" s="62">
        <f t="shared" si="205"/>
        <v>0</v>
      </c>
      <c r="AF1470" s="62">
        <f t="shared" si="205"/>
        <v>0</v>
      </c>
      <c r="AG1470" s="62">
        <f t="shared" si="205"/>
        <v>0</v>
      </c>
      <c r="AH1470" s="62">
        <f t="shared" si="205"/>
        <v>0</v>
      </c>
      <c r="AI1470" s="62">
        <f t="shared" si="205"/>
        <v>0</v>
      </c>
    </row>
    <row r="1471" spans="15:35" x14ac:dyDescent="0.2">
      <c r="O1471" s="62">
        <f t="shared" si="198"/>
        <v>662.17277047673497</v>
      </c>
      <c r="P1471" s="62" t="str">
        <f t="shared" si="199"/>
        <v>Middle East</v>
      </c>
      <c r="R1471" s="62">
        <f t="shared" si="201"/>
        <v>10980</v>
      </c>
      <c r="S1471" s="62">
        <f t="shared" si="200"/>
        <v>0</v>
      </c>
      <c r="T1471" s="62">
        <f t="shared" si="205"/>
        <v>0</v>
      </c>
      <c r="U1471" s="62">
        <f t="shared" si="205"/>
        <v>662.17277047673497</v>
      </c>
      <c r="V1471" s="62">
        <f t="shared" si="205"/>
        <v>0</v>
      </c>
      <c r="W1471" s="62">
        <f t="shared" si="205"/>
        <v>0</v>
      </c>
      <c r="X1471" s="62">
        <f t="shared" si="205"/>
        <v>0</v>
      </c>
      <c r="Y1471" s="62">
        <f t="shared" si="205"/>
        <v>0</v>
      </c>
      <c r="Z1471" s="62">
        <f t="shared" si="205"/>
        <v>0</v>
      </c>
      <c r="AA1471" s="62">
        <f t="shared" si="205"/>
        <v>0</v>
      </c>
      <c r="AB1471" s="62">
        <f t="shared" si="205"/>
        <v>0</v>
      </c>
      <c r="AC1471" s="62">
        <f t="shared" si="205"/>
        <v>0</v>
      </c>
      <c r="AD1471" s="62">
        <f t="shared" si="205"/>
        <v>0</v>
      </c>
      <c r="AE1471" s="62">
        <f t="shared" si="205"/>
        <v>0</v>
      </c>
      <c r="AF1471" s="62">
        <f t="shared" si="205"/>
        <v>0</v>
      </c>
      <c r="AG1471" s="62">
        <f t="shared" si="205"/>
        <v>0</v>
      </c>
      <c r="AH1471" s="62">
        <f t="shared" si="205"/>
        <v>0</v>
      </c>
      <c r="AI1471" s="62">
        <f t="shared" si="205"/>
        <v>0</v>
      </c>
    </row>
    <row r="1472" spans="15:35" x14ac:dyDescent="0.2">
      <c r="O1472" s="62">
        <f t="shared" si="198"/>
        <v>662.17277047673497</v>
      </c>
      <c r="P1472" s="62" t="str">
        <f t="shared" si="199"/>
        <v>Middle East</v>
      </c>
      <c r="R1472" s="62">
        <f t="shared" si="201"/>
        <v>10987.5</v>
      </c>
      <c r="S1472" s="62">
        <f t="shared" si="200"/>
        <v>0</v>
      </c>
      <c r="T1472" s="62">
        <f t="shared" si="205"/>
        <v>0</v>
      </c>
      <c r="U1472" s="62">
        <f t="shared" si="205"/>
        <v>662.17277047673497</v>
      </c>
      <c r="V1472" s="62">
        <f t="shared" si="205"/>
        <v>0</v>
      </c>
      <c r="W1472" s="62">
        <f t="shared" si="205"/>
        <v>0</v>
      </c>
      <c r="X1472" s="62">
        <f t="shared" si="205"/>
        <v>0</v>
      </c>
      <c r="Y1472" s="62">
        <f t="shared" si="205"/>
        <v>0</v>
      </c>
      <c r="Z1472" s="62">
        <f t="shared" si="205"/>
        <v>0</v>
      </c>
      <c r="AA1472" s="62">
        <f t="shared" si="205"/>
        <v>0</v>
      </c>
      <c r="AB1472" s="62">
        <f t="shared" si="205"/>
        <v>0</v>
      </c>
      <c r="AC1472" s="62">
        <f t="shared" si="205"/>
        <v>0</v>
      </c>
      <c r="AD1472" s="62">
        <f t="shared" si="205"/>
        <v>0</v>
      </c>
      <c r="AE1472" s="62">
        <f t="shared" si="205"/>
        <v>0</v>
      </c>
      <c r="AF1472" s="62">
        <f t="shared" si="205"/>
        <v>0</v>
      </c>
      <c r="AG1472" s="62">
        <f t="shared" si="205"/>
        <v>0</v>
      </c>
      <c r="AH1472" s="62">
        <f t="shared" si="205"/>
        <v>0</v>
      </c>
      <c r="AI1472" s="62">
        <f t="shared" si="205"/>
        <v>0</v>
      </c>
    </row>
    <row r="1473" spans="15:35" x14ac:dyDescent="0.2">
      <c r="O1473" s="62">
        <f t="shared" si="198"/>
        <v>662.17277047673497</v>
      </c>
      <c r="P1473" s="62" t="str">
        <f t="shared" si="199"/>
        <v>Middle East</v>
      </c>
      <c r="R1473" s="62">
        <f t="shared" si="201"/>
        <v>10995</v>
      </c>
      <c r="S1473" s="62">
        <f t="shared" si="200"/>
        <v>0</v>
      </c>
      <c r="T1473" s="62">
        <f t="shared" si="205"/>
        <v>0</v>
      </c>
      <c r="U1473" s="62">
        <f t="shared" si="205"/>
        <v>662.17277047673497</v>
      </c>
      <c r="V1473" s="62">
        <f t="shared" si="205"/>
        <v>0</v>
      </c>
      <c r="W1473" s="62">
        <f t="shared" si="205"/>
        <v>0</v>
      </c>
      <c r="X1473" s="62">
        <f t="shared" si="205"/>
        <v>0</v>
      </c>
      <c r="Y1473" s="62">
        <f t="shared" si="205"/>
        <v>0</v>
      </c>
      <c r="Z1473" s="62">
        <f t="shared" si="205"/>
        <v>0</v>
      </c>
      <c r="AA1473" s="62">
        <f t="shared" si="205"/>
        <v>0</v>
      </c>
      <c r="AB1473" s="62">
        <f t="shared" si="205"/>
        <v>0</v>
      </c>
      <c r="AC1473" s="62">
        <f t="shared" si="205"/>
        <v>0</v>
      </c>
      <c r="AD1473" s="62">
        <f t="shared" si="205"/>
        <v>0</v>
      </c>
      <c r="AE1473" s="62">
        <f t="shared" si="205"/>
        <v>0</v>
      </c>
      <c r="AF1473" s="62">
        <f t="shared" si="205"/>
        <v>0</v>
      </c>
      <c r="AG1473" s="62">
        <f t="shared" si="205"/>
        <v>0</v>
      </c>
      <c r="AH1473" s="62">
        <f t="shared" si="205"/>
        <v>0</v>
      </c>
      <c r="AI1473" s="62">
        <f t="shared" si="205"/>
        <v>0</v>
      </c>
    </row>
    <row r="1474" spans="15:35" x14ac:dyDescent="0.2">
      <c r="O1474" s="62">
        <f t="shared" si="198"/>
        <v>662.17277047673497</v>
      </c>
      <c r="P1474" s="62" t="str">
        <f t="shared" si="199"/>
        <v>Middle East</v>
      </c>
      <c r="R1474" s="62">
        <f t="shared" si="201"/>
        <v>11002.5</v>
      </c>
      <c r="S1474" s="62">
        <f t="shared" si="200"/>
        <v>0</v>
      </c>
      <c r="T1474" s="62">
        <f t="shared" si="205"/>
        <v>0</v>
      </c>
      <c r="U1474" s="62">
        <f t="shared" si="205"/>
        <v>662.17277047673497</v>
      </c>
      <c r="V1474" s="62">
        <f t="shared" si="205"/>
        <v>0</v>
      </c>
      <c r="W1474" s="62">
        <f t="shared" si="205"/>
        <v>0</v>
      </c>
      <c r="X1474" s="62">
        <f t="shared" si="205"/>
        <v>0</v>
      </c>
      <c r="Y1474" s="62">
        <f t="shared" si="205"/>
        <v>0</v>
      </c>
      <c r="Z1474" s="62">
        <f t="shared" si="205"/>
        <v>0</v>
      </c>
      <c r="AA1474" s="62">
        <f t="shared" si="205"/>
        <v>0</v>
      </c>
      <c r="AB1474" s="62">
        <f t="shared" si="205"/>
        <v>0</v>
      </c>
      <c r="AC1474" s="62">
        <f t="shared" si="205"/>
        <v>0</v>
      </c>
      <c r="AD1474" s="62">
        <f t="shared" si="205"/>
        <v>0</v>
      </c>
      <c r="AE1474" s="62">
        <f t="shared" si="205"/>
        <v>0</v>
      </c>
      <c r="AF1474" s="62">
        <f t="shared" si="205"/>
        <v>0</v>
      </c>
      <c r="AG1474" s="62">
        <f t="shared" si="205"/>
        <v>0</v>
      </c>
      <c r="AH1474" s="62">
        <f t="shared" si="205"/>
        <v>0</v>
      </c>
      <c r="AI1474" s="62">
        <f t="shared" si="205"/>
        <v>0</v>
      </c>
    </row>
    <row r="1475" spans="15:35" x14ac:dyDescent="0.2">
      <c r="O1475" s="62">
        <f t="shared" si="198"/>
        <v>662.17277047673497</v>
      </c>
      <c r="P1475" s="62" t="str">
        <f t="shared" si="199"/>
        <v>Middle East</v>
      </c>
      <c r="R1475" s="62">
        <f t="shared" si="201"/>
        <v>11010</v>
      </c>
      <c r="S1475" s="62">
        <f t="shared" si="200"/>
        <v>0</v>
      </c>
      <c r="T1475" s="62">
        <f t="shared" si="205"/>
        <v>0</v>
      </c>
      <c r="U1475" s="62">
        <f t="shared" si="205"/>
        <v>662.17277047673497</v>
      </c>
      <c r="V1475" s="62">
        <f t="shared" si="205"/>
        <v>0</v>
      </c>
      <c r="W1475" s="62">
        <f t="shared" si="205"/>
        <v>0</v>
      </c>
      <c r="X1475" s="62">
        <f t="shared" si="205"/>
        <v>0</v>
      </c>
      <c r="Y1475" s="62">
        <f t="shared" si="205"/>
        <v>0</v>
      </c>
      <c r="Z1475" s="62">
        <f t="shared" si="205"/>
        <v>0</v>
      </c>
      <c r="AA1475" s="62">
        <f t="shared" si="205"/>
        <v>0</v>
      </c>
      <c r="AB1475" s="62">
        <f t="shared" si="205"/>
        <v>0</v>
      </c>
      <c r="AC1475" s="62">
        <f t="shared" si="205"/>
        <v>0</v>
      </c>
      <c r="AD1475" s="62">
        <f t="shared" si="205"/>
        <v>0</v>
      </c>
      <c r="AE1475" s="62">
        <f t="shared" si="205"/>
        <v>0</v>
      </c>
      <c r="AF1475" s="62">
        <f t="shared" si="205"/>
        <v>0</v>
      </c>
      <c r="AG1475" s="62">
        <f t="shared" si="205"/>
        <v>0</v>
      </c>
      <c r="AH1475" s="62">
        <f t="shared" si="205"/>
        <v>0</v>
      </c>
      <c r="AI1475" s="62">
        <f t="shared" si="205"/>
        <v>0</v>
      </c>
    </row>
    <row r="1476" spans="15:35" x14ac:dyDescent="0.2">
      <c r="O1476" s="62">
        <f t="shared" si="198"/>
        <v>662.17277047673497</v>
      </c>
      <c r="P1476" s="62" t="str">
        <f t="shared" si="199"/>
        <v>Middle East</v>
      </c>
      <c r="R1476" s="62">
        <f t="shared" si="201"/>
        <v>11017.5</v>
      </c>
      <c r="S1476" s="62">
        <f t="shared" si="200"/>
        <v>0</v>
      </c>
      <c r="T1476" s="62">
        <f t="shared" si="205"/>
        <v>0</v>
      </c>
      <c r="U1476" s="62">
        <f t="shared" si="205"/>
        <v>662.17277047673497</v>
      </c>
      <c r="V1476" s="62">
        <f t="shared" si="205"/>
        <v>0</v>
      </c>
      <c r="W1476" s="62">
        <f t="shared" si="205"/>
        <v>0</v>
      </c>
      <c r="X1476" s="62">
        <f t="shared" si="205"/>
        <v>0</v>
      </c>
      <c r="Y1476" s="62">
        <f t="shared" si="205"/>
        <v>0</v>
      </c>
      <c r="Z1476" s="62">
        <f t="shared" si="205"/>
        <v>0</v>
      </c>
      <c r="AA1476" s="62">
        <f t="shared" si="205"/>
        <v>0</v>
      </c>
      <c r="AB1476" s="62">
        <f t="shared" si="205"/>
        <v>0</v>
      </c>
      <c r="AC1476" s="62">
        <f t="shared" si="205"/>
        <v>0</v>
      </c>
      <c r="AD1476" s="62">
        <f t="shared" si="205"/>
        <v>0</v>
      </c>
      <c r="AE1476" s="62">
        <f t="shared" si="205"/>
        <v>0</v>
      </c>
      <c r="AF1476" s="62">
        <f t="shared" si="205"/>
        <v>0</v>
      </c>
      <c r="AG1476" s="62">
        <f t="shared" si="205"/>
        <v>0</v>
      </c>
      <c r="AH1476" s="62">
        <f t="shared" si="205"/>
        <v>0</v>
      </c>
      <c r="AI1476" s="62">
        <f t="shared" si="205"/>
        <v>0</v>
      </c>
    </row>
    <row r="1477" spans="15:35" x14ac:dyDescent="0.2">
      <c r="O1477" s="62">
        <f t="shared" si="198"/>
        <v>662.17277047673497</v>
      </c>
      <c r="P1477" s="62" t="str">
        <f t="shared" si="199"/>
        <v>Middle East</v>
      </c>
      <c r="R1477" s="62">
        <f t="shared" si="201"/>
        <v>11025</v>
      </c>
      <c r="S1477" s="62">
        <f t="shared" si="200"/>
        <v>0</v>
      </c>
      <c r="T1477" s="62">
        <f t="shared" si="205"/>
        <v>0</v>
      </c>
      <c r="U1477" s="62">
        <f t="shared" si="205"/>
        <v>662.17277047673497</v>
      </c>
      <c r="V1477" s="62">
        <f t="shared" si="205"/>
        <v>0</v>
      </c>
      <c r="W1477" s="62">
        <f t="shared" si="205"/>
        <v>0</v>
      </c>
      <c r="X1477" s="62">
        <f t="shared" si="205"/>
        <v>0</v>
      </c>
      <c r="Y1477" s="62">
        <f t="shared" si="205"/>
        <v>0</v>
      </c>
      <c r="Z1477" s="62">
        <f t="shared" si="205"/>
        <v>0</v>
      </c>
      <c r="AA1477" s="62">
        <f t="shared" si="205"/>
        <v>0</v>
      </c>
      <c r="AB1477" s="62">
        <f t="shared" si="205"/>
        <v>0</v>
      </c>
      <c r="AC1477" s="62">
        <f t="shared" si="205"/>
        <v>0</v>
      </c>
      <c r="AD1477" s="62">
        <f t="shared" si="205"/>
        <v>0</v>
      </c>
      <c r="AE1477" s="62">
        <f t="shared" si="205"/>
        <v>0</v>
      </c>
      <c r="AF1477" s="62">
        <f t="shared" si="205"/>
        <v>0</v>
      </c>
      <c r="AG1477" s="62">
        <f t="shared" si="205"/>
        <v>0</v>
      </c>
      <c r="AH1477" s="62">
        <f t="shared" si="205"/>
        <v>0</v>
      </c>
      <c r="AI1477" s="62">
        <f t="shared" si="205"/>
        <v>0</v>
      </c>
    </row>
    <row r="1478" spans="15:35" x14ac:dyDescent="0.2">
      <c r="O1478" s="62">
        <f t="shared" si="198"/>
        <v>662.17277047673497</v>
      </c>
      <c r="P1478" s="62" t="str">
        <f t="shared" si="199"/>
        <v>Middle East</v>
      </c>
      <c r="R1478" s="62">
        <f t="shared" si="201"/>
        <v>11032.5</v>
      </c>
      <c r="S1478" s="62">
        <f t="shared" si="200"/>
        <v>0</v>
      </c>
      <c r="T1478" s="62">
        <f t="shared" si="205"/>
        <v>0</v>
      </c>
      <c r="U1478" s="62">
        <f t="shared" si="205"/>
        <v>662.17277047673497</v>
      </c>
      <c r="V1478" s="62">
        <f t="shared" si="205"/>
        <v>0</v>
      </c>
      <c r="W1478" s="62">
        <f t="shared" si="205"/>
        <v>0</v>
      </c>
      <c r="X1478" s="62">
        <f t="shared" si="205"/>
        <v>0</v>
      </c>
      <c r="Y1478" s="62">
        <f t="shared" si="205"/>
        <v>0</v>
      </c>
      <c r="Z1478" s="62">
        <f t="shared" si="205"/>
        <v>0</v>
      </c>
      <c r="AA1478" s="62">
        <f t="shared" si="205"/>
        <v>0</v>
      </c>
      <c r="AB1478" s="62">
        <f t="shared" si="205"/>
        <v>0</v>
      </c>
      <c r="AC1478" s="62">
        <f t="shared" si="205"/>
        <v>0</v>
      </c>
      <c r="AD1478" s="62">
        <f t="shared" si="205"/>
        <v>0</v>
      </c>
      <c r="AE1478" s="62">
        <f t="shared" si="205"/>
        <v>0</v>
      </c>
      <c r="AF1478" s="62">
        <f t="shared" si="205"/>
        <v>0</v>
      </c>
      <c r="AG1478" s="62">
        <f t="shared" si="205"/>
        <v>0</v>
      </c>
      <c r="AH1478" s="62">
        <f t="shared" si="205"/>
        <v>0</v>
      </c>
      <c r="AI1478" s="62">
        <f t="shared" si="205"/>
        <v>0</v>
      </c>
    </row>
    <row r="1479" spans="15:35" x14ac:dyDescent="0.2">
      <c r="O1479" s="62">
        <f t="shared" si="198"/>
        <v>662.17277047673497</v>
      </c>
      <c r="P1479" s="62" t="str">
        <f t="shared" si="199"/>
        <v>Middle East</v>
      </c>
      <c r="R1479" s="62">
        <f t="shared" si="201"/>
        <v>11040</v>
      </c>
      <c r="S1479" s="62">
        <f t="shared" si="200"/>
        <v>0</v>
      </c>
      <c r="T1479" s="62">
        <f t="shared" si="205"/>
        <v>0</v>
      </c>
      <c r="U1479" s="62">
        <f t="shared" si="205"/>
        <v>662.17277047673497</v>
      </c>
      <c r="V1479" s="62">
        <f t="shared" si="205"/>
        <v>0</v>
      </c>
      <c r="W1479" s="62">
        <f t="shared" si="205"/>
        <v>0</v>
      </c>
      <c r="X1479" s="62">
        <f t="shared" si="205"/>
        <v>0</v>
      </c>
      <c r="Y1479" s="62">
        <f t="shared" si="205"/>
        <v>0</v>
      </c>
      <c r="Z1479" s="62">
        <f t="shared" si="205"/>
        <v>0</v>
      </c>
      <c r="AA1479" s="62">
        <f t="shared" si="205"/>
        <v>0</v>
      </c>
      <c r="AB1479" s="62">
        <f t="shared" si="205"/>
        <v>0</v>
      </c>
      <c r="AC1479" s="62">
        <f t="shared" si="205"/>
        <v>0</v>
      </c>
      <c r="AD1479" s="62">
        <f t="shared" si="205"/>
        <v>0</v>
      </c>
      <c r="AE1479" s="62">
        <f t="shared" si="205"/>
        <v>0</v>
      </c>
      <c r="AF1479" s="62">
        <f t="shared" si="205"/>
        <v>0</v>
      </c>
      <c r="AG1479" s="62">
        <f t="shared" si="205"/>
        <v>0</v>
      </c>
      <c r="AH1479" s="62">
        <f t="shared" si="205"/>
        <v>0</v>
      </c>
      <c r="AI1479" s="62">
        <f t="shared" si="205"/>
        <v>0</v>
      </c>
    </row>
    <row r="1480" spans="15:35" x14ac:dyDescent="0.2">
      <c r="O1480" s="62">
        <f t="shared" ref="O1480:O1543" si="206">VLOOKUP(R1480,L:M,2,1)</f>
        <v>662.17277047673497</v>
      </c>
      <c r="P1480" s="62" t="str">
        <f t="shared" ref="P1480:P1543" si="207">INDEX($J:$J,MATCH(O1480,$M:$M,0),1)</f>
        <v>Middle East</v>
      </c>
      <c r="R1480" s="62">
        <f t="shared" si="201"/>
        <v>11047.5</v>
      </c>
      <c r="S1480" s="62">
        <f t="shared" ref="S1480:S1543" si="208">IF($R1480&gt;MAX($L:$L),0,IF($P1480=S$6,$O1480,0))</f>
        <v>0</v>
      </c>
      <c r="T1480" s="62">
        <f t="shared" si="205"/>
        <v>0</v>
      </c>
      <c r="U1480" s="62">
        <f t="shared" si="205"/>
        <v>662.17277047673497</v>
      </c>
      <c r="V1480" s="62">
        <f t="shared" si="205"/>
        <v>0</v>
      </c>
      <c r="W1480" s="62">
        <f t="shared" si="205"/>
        <v>0</v>
      </c>
      <c r="X1480" s="62">
        <f t="shared" si="205"/>
        <v>0</v>
      </c>
      <c r="Y1480" s="62">
        <f t="shared" si="205"/>
        <v>0</v>
      </c>
      <c r="Z1480" s="62">
        <f t="shared" si="205"/>
        <v>0</v>
      </c>
      <c r="AA1480" s="62">
        <f t="shared" si="205"/>
        <v>0</v>
      </c>
      <c r="AB1480" s="62">
        <f t="shared" si="205"/>
        <v>0</v>
      </c>
      <c r="AC1480" s="62">
        <f t="shared" si="205"/>
        <v>0</v>
      </c>
      <c r="AD1480" s="62">
        <f t="shared" si="205"/>
        <v>0</v>
      </c>
      <c r="AE1480" s="62">
        <f t="shared" si="205"/>
        <v>0</v>
      </c>
      <c r="AF1480" s="62">
        <f t="shared" si="205"/>
        <v>0</v>
      </c>
      <c r="AG1480" s="62">
        <f t="shared" si="205"/>
        <v>0</v>
      </c>
      <c r="AH1480" s="62">
        <f t="shared" si="205"/>
        <v>0</v>
      </c>
      <c r="AI1480" s="62">
        <f t="shared" si="205"/>
        <v>0</v>
      </c>
    </row>
    <row r="1481" spans="15:35" x14ac:dyDescent="0.2">
      <c r="O1481" s="62">
        <f t="shared" si="206"/>
        <v>662.17277047673497</v>
      </c>
      <c r="P1481" s="62" t="str">
        <f t="shared" si="207"/>
        <v>Middle East</v>
      </c>
      <c r="R1481" s="62">
        <f t="shared" ref="R1481:R1544" si="209">R1480+_xlfn.MINIFS($K:$K,$K:$K,"&gt;0")</f>
        <v>11055</v>
      </c>
      <c r="S1481" s="62">
        <f t="shared" si="208"/>
        <v>0</v>
      </c>
      <c r="T1481" s="62">
        <f t="shared" si="205"/>
        <v>0</v>
      </c>
      <c r="U1481" s="62">
        <f t="shared" si="205"/>
        <v>662.17277047673497</v>
      </c>
      <c r="V1481" s="62">
        <f t="shared" si="205"/>
        <v>0</v>
      </c>
      <c r="W1481" s="62">
        <f t="shared" si="205"/>
        <v>0</v>
      </c>
      <c r="X1481" s="62">
        <f t="shared" si="205"/>
        <v>0</v>
      </c>
      <c r="Y1481" s="62">
        <f t="shared" si="205"/>
        <v>0</v>
      </c>
      <c r="Z1481" s="62">
        <f t="shared" si="205"/>
        <v>0</v>
      </c>
      <c r="AA1481" s="62">
        <f t="shared" si="205"/>
        <v>0</v>
      </c>
      <c r="AB1481" s="62">
        <f t="shared" ref="T1481:AI1497" si="210">IF($R1481&gt;MAX($L:$L),0,IF($P1481=AB$6,$O1481,0))</f>
        <v>0</v>
      </c>
      <c r="AC1481" s="62">
        <f t="shared" si="210"/>
        <v>0</v>
      </c>
      <c r="AD1481" s="62">
        <f t="shared" si="210"/>
        <v>0</v>
      </c>
      <c r="AE1481" s="62">
        <f t="shared" si="210"/>
        <v>0</v>
      </c>
      <c r="AF1481" s="62">
        <f t="shared" si="210"/>
        <v>0</v>
      </c>
      <c r="AG1481" s="62">
        <f t="shared" si="210"/>
        <v>0</v>
      </c>
      <c r="AH1481" s="62">
        <f t="shared" si="210"/>
        <v>0</v>
      </c>
      <c r="AI1481" s="62">
        <f t="shared" si="210"/>
        <v>0</v>
      </c>
    </row>
    <row r="1482" spans="15:35" x14ac:dyDescent="0.2">
      <c r="O1482" s="62">
        <f t="shared" si="206"/>
        <v>662.17277047673497</v>
      </c>
      <c r="P1482" s="62" t="str">
        <f t="shared" si="207"/>
        <v>Middle East</v>
      </c>
      <c r="R1482" s="62">
        <f t="shared" si="209"/>
        <v>11062.5</v>
      </c>
      <c r="S1482" s="62">
        <f t="shared" si="208"/>
        <v>0</v>
      </c>
      <c r="T1482" s="62">
        <f t="shared" si="210"/>
        <v>0</v>
      </c>
      <c r="U1482" s="62">
        <f t="shared" si="210"/>
        <v>662.17277047673497</v>
      </c>
      <c r="V1482" s="62">
        <f t="shared" si="210"/>
        <v>0</v>
      </c>
      <c r="W1482" s="62">
        <f t="shared" si="210"/>
        <v>0</v>
      </c>
      <c r="X1482" s="62">
        <f t="shared" si="210"/>
        <v>0</v>
      </c>
      <c r="Y1482" s="62">
        <f t="shared" si="210"/>
        <v>0</v>
      </c>
      <c r="Z1482" s="62">
        <f t="shared" si="210"/>
        <v>0</v>
      </c>
      <c r="AA1482" s="62">
        <f t="shared" si="210"/>
        <v>0</v>
      </c>
      <c r="AB1482" s="62">
        <f t="shared" si="210"/>
        <v>0</v>
      </c>
      <c r="AC1482" s="62">
        <f t="shared" si="210"/>
        <v>0</v>
      </c>
      <c r="AD1482" s="62">
        <f t="shared" si="210"/>
        <v>0</v>
      </c>
      <c r="AE1482" s="62">
        <f t="shared" si="210"/>
        <v>0</v>
      </c>
      <c r="AF1482" s="62">
        <f t="shared" si="210"/>
        <v>0</v>
      </c>
      <c r="AG1482" s="62">
        <f t="shared" si="210"/>
        <v>0</v>
      </c>
      <c r="AH1482" s="62">
        <f t="shared" si="210"/>
        <v>0</v>
      </c>
      <c r="AI1482" s="62">
        <f t="shared" si="210"/>
        <v>0</v>
      </c>
    </row>
    <row r="1483" spans="15:35" x14ac:dyDescent="0.2">
      <c r="O1483" s="62">
        <f t="shared" si="206"/>
        <v>662.17277047673497</v>
      </c>
      <c r="P1483" s="62" t="str">
        <f t="shared" si="207"/>
        <v>Middle East</v>
      </c>
      <c r="R1483" s="62">
        <f t="shared" si="209"/>
        <v>11070</v>
      </c>
      <c r="S1483" s="62">
        <f t="shared" si="208"/>
        <v>0</v>
      </c>
      <c r="T1483" s="62">
        <f t="shared" si="210"/>
        <v>0</v>
      </c>
      <c r="U1483" s="62">
        <f t="shared" si="210"/>
        <v>662.17277047673497</v>
      </c>
      <c r="V1483" s="62">
        <f t="shared" si="210"/>
        <v>0</v>
      </c>
      <c r="W1483" s="62">
        <f t="shared" si="210"/>
        <v>0</v>
      </c>
      <c r="X1483" s="62">
        <f t="shared" si="210"/>
        <v>0</v>
      </c>
      <c r="Y1483" s="62">
        <f t="shared" si="210"/>
        <v>0</v>
      </c>
      <c r="Z1483" s="62">
        <f t="shared" si="210"/>
        <v>0</v>
      </c>
      <c r="AA1483" s="62">
        <f t="shared" si="210"/>
        <v>0</v>
      </c>
      <c r="AB1483" s="62">
        <f t="shared" si="210"/>
        <v>0</v>
      </c>
      <c r="AC1483" s="62">
        <f t="shared" si="210"/>
        <v>0</v>
      </c>
      <c r="AD1483" s="62">
        <f t="shared" si="210"/>
        <v>0</v>
      </c>
      <c r="AE1483" s="62">
        <f t="shared" si="210"/>
        <v>0</v>
      </c>
      <c r="AF1483" s="62">
        <f t="shared" si="210"/>
        <v>0</v>
      </c>
      <c r="AG1483" s="62">
        <f t="shared" si="210"/>
        <v>0</v>
      </c>
      <c r="AH1483" s="62">
        <f t="shared" si="210"/>
        <v>0</v>
      </c>
      <c r="AI1483" s="62">
        <f t="shared" si="210"/>
        <v>0</v>
      </c>
    </row>
    <row r="1484" spans="15:35" x14ac:dyDescent="0.2">
      <c r="O1484" s="62">
        <f t="shared" si="206"/>
        <v>662.17277047673497</v>
      </c>
      <c r="P1484" s="62" t="str">
        <f t="shared" si="207"/>
        <v>Middle East</v>
      </c>
      <c r="R1484" s="62">
        <f t="shared" si="209"/>
        <v>11077.5</v>
      </c>
      <c r="S1484" s="62">
        <f t="shared" si="208"/>
        <v>0</v>
      </c>
      <c r="T1484" s="62">
        <f t="shared" si="210"/>
        <v>0</v>
      </c>
      <c r="U1484" s="62">
        <f t="shared" si="210"/>
        <v>662.17277047673497</v>
      </c>
      <c r="V1484" s="62">
        <f t="shared" si="210"/>
        <v>0</v>
      </c>
      <c r="W1484" s="62">
        <f t="shared" si="210"/>
        <v>0</v>
      </c>
      <c r="X1484" s="62">
        <f t="shared" si="210"/>
        <v>0</v>
      </c>
      <c r="Y1484" s="62">
        <f t="shared" si="210"/>
        <v>0</v>
      </c>
      <c r="Z1484" s="62">
        <f t="shared" si="210"/>
        <v>0</v>
      </c>
      <c r="AA1484" s="62">
        <f t="shared" si="210"/>
        <v>0</v>
      </c>
      <c r="AB1484" s="62">
        <f t="shared" si="210"/>
        <v>0</v>
      </c>
      <c r="AC1484" s="62">
        <f t="shared" si="210"/>
        <v>0</v>
      </c>
      <c r="AD1484" s="62">
        <f t="shared" si="210"/>
        <v>0</v>
      </c>
      <c r="AE1484" s="62">
        <f t="shared" si="210"/>
        <v>0</v>
      </c>
      <c r="AF1484" s="62">
        <f t="shared" si="210"/>
        <v>0</v>
      </c>
      <c r="AG1484" s="62">
        <f t="shared" si="210"/>
        <v>0</v>
      </c>
      <c r="AH1484" s="62">
        <f t="shared" si="210"/>
        <v>0</v>
      </c>
      <c r="AI1484" s="62">
        <f t="shared" si="210"/>
        <v>0</v>
      </c>
    </row>
    <row r="1485" spans="15:35" x14ac:dyDescent="0.2">
      <c r="O1485" s="62">
        <f t="shared" si="206"/>
        <v>662.17277047673497</v>
      </c>
      <c r="P1485" s="62" t="str">
        <f t="shared" si="207"/>
        <v>Middle East</v>
      </c>
      <c r="R1485" s="62">
        <f t="shared" si="209"/>
        <v>11085</v>
      </c>
      <c r="S1485" s="62">
        <f t="shared" si="208"/>
        <v>0</v>
      </c>
      <c r="T1485" s="62">
        <f t="shared" si="210"/>
        <v>0</v>
      </c>
      <c r="U1485" s="62">
        <f t="shared" si="210"/>
        <v>662.17277047673497</v>
      </c>
      <c r="V1485" s="62">
        <f t="shared" si="210"/>
        <v>0</v>
      </c>
      <c r="W1485" s="62">
        <f t="shared" si="210"/>
        <v>0</v>
      </c>
      <c r="X1485" s="62">
        <f t="shared" si="210"/>
        <v>0</v>
      </c>
      <c r="Y1485" s="62">
        <f t="shared" si="210"/>
        <v>0</v>
      </c>
      <c r="Z1485" s="62">
        <f t="shared" si="210"/>
        <v>0</v>
      </c>
      <c r="AA1485" s="62">
        <f t="shared" si="210"/>
        <v>0</v>
      </c>
      <c r="AB1485" s="62">
        <f t="shared" si="210"/>
        <v>0</v>
      </c>
      <c r="AC1485" s="62">
        <f t="shared" si="210"/>
        <v>0</v>
      </c>
      <c r="AD1485" s="62">
        <f t="shared" si="210"/>
        <v>0</v>
      </c>
      <c r="AE1485" s="62">
        <f t="shared" si="210"/>
        <v>0</v>
      </c>
      <c r="AF1485" s="62">
        <f t="shared" si="210"/>
        <v>0</v>
      </c>
      <c r="AG1485" s="62">
        <f t="shared" si="210"/>
        <v>0</v>
      </c>
      <c r="AH1485" s="62">
        <f t="shared" si="210"/>
        <v>0</v>
      </c>
      <c r="AI1485" s="62">
        <f t="shared" si="210"/>
        <v>0</v>
      </c>
    </row>
    <row r="1486" spans="15:35" x14ac:dyDescent="0.2">
      <c r="O1486" s="62">
        <f t="shared" si="206"/>
        <v>662.17277047673497</v>
      </c>
      <c r="P1486" s="62" t="str">
        <f t="shared" si="207"/>
        <v>Middle East</v>
      </c>
      <c r="R1486" s="62">
        <f t="shared" si="209"/>
        <v>11092.5</v>
      </c>
      <c r="S1486" s="62">
        <f t="shared" si="208"/>
        <v>0</v>
      </c>
      <c r="T1486" s="62">
        <f t="shared" si="210"/>
        <v>0</v>
      </c>
      <c r="U1486" s="62">
        <f t="shared" si="210"/>
        <v>662.17277047673497</v>
      </c>
      <c r="V1486" s="62">
        <f t="shared" si="210"/>
        <v>0</v>
      </c>
      <c r="W1486" s="62">
        <f t="shared" si="210"/>
        <v>0</v>
      </c>
      <c r="X1486" s="62">
        <f t="shared" si="210"/>
        <v>0</v>
      </c>
      <c r="Y1486" s="62">
        <f t="shared" si="210"/>
        <v>0</v>
      </c>
      <c r="Z1486" s="62">
        <f t="shared" si="210"/>
        <v>0</v>
      </c>
      <c r="AA1486" s="62">
        <f t="shared" si="210"/>
        <v>0</v>
      </c>
      <c r="AB1486" s="62">
        <f t="shared" si="210"/>
        <v>0</v>
      </c>
      <c r="AC1486" s="62">
        <f t="shared" si="210"/>
        <v>0</v>
      </c>
      <c r="AD1486" s="62">
        <f t="shared" si="210"/>
        <v>0</v>
      </c>
      <c r="AE1486" s="62">
        <f t="shared" si="210"/>
        <v>0</v>
      </c>
      <c r="AF1486" s="62">
        <f t="shared" si="210"/>
        <v>0</v>
      </c>
      <c r="AG1486" s="62">
        <f t="shared" si="210"/>
        <v>0</v>
      </c>
      <c r="AH1486" s="62">
        <f t="shared" si="210"/>
        <v>0</v>
      </c>
      <c r="AI1486" s="62">
        <f t="shared" si="210"/>
        <v>0</v>
      </c>
    </row>
    <row r="1487" spans="15:35" x14ac:dyDescent="0.2">
      <c r="O1487" s="62">
        <f t="shared" si="206"/>
        <v>662.17277047673497</v>
      </c>
      <c r="P1487" s="62" t="str">
        <f t="shared" si="207"/>
        <v>Middle East</v>
      </c>
      <c r="R1487" s="62">
        <f t="shared" si="209"/>
        <v>11100</v>
      </c>
      <c r="S1487" s="62">
        <f t="shared" si="208"/>
        <v>0</v>
      </c>
      <c r="T1487" s="62">
        <f t="shared" si="210"/>
        <v>0</v>
      </c>
      <c r="U1487" s="62">
        <f t="shared" si="210"/>
        <v>662.17277047673497</v>
      </c>
      <c r="V1487" s="62">
        <f t="shared" si="210"/>
        <v>0</v>
      </c>
      <c r="W1487" s="62">
        <f t="shared" si="210"/>
        <v>0</v>
      </c>
      <c r="X1487" s="62">
        <f t="shared" si="210"/>
        <v>0</v>
      </c>
      <c r="Y1487" s="62">
        <f t="shared" si="210"/>
        <v>0</v>
      </c>
      <c r="Z1487" s="62">
        <f t="shared" si="210"/>
        <v>0</v>
      </c>
      <c r="AA1487" s="62">
        <f t="shared" si="210"/>
        <v>0</v>
      </c>
      <c r="AB1487" s="62">
        <f t="shared" si="210"/>
        <v>0</v>
      </c>
      <c r="AC1487" s="62">
        <f t="shared" si="210"/>
        <v>0</v>
      </c>
      <c r="AD1487" s="62">
        <f t="shared" si="210"/>
        <v>0</v>
      </c>
      <c r="AE1487" s="62">
        <f t="shared" si="210"/>
        <v>0</v>
      </c>
      <c r="AF1487" s="62">
        <f t="shared" si="210"/>
        <v>0</v>
      </c>
      <c r="AG1487" s="62">
        <f t="shared" si="210"/>
        <v>0</v>
      </c>
      <c r="AH1487" s="62">
        <f t="shared" si="210"/>
        <v>0</v>
      </c>
      <c r="AI1487" s="62">
        <f t="shared" si="210"/>
        <v>0</v>
      </c>
    </row>
    <row r="1488" spans="15:35" x14ac:dyDescent="0.2">
      <c r="O1488" s="62">
        <f t="shared" si="206"/>
        <v>662.17277047673497</v>
      </c>
      <c r="P1488" s="62" t="str">
        <f t="shared" si="207"/>
        <v>Middle East</v>
      </c>
      <c r="R1488" s="62">
        <f t="shared" si="209"/>
        <v>11107.5</v>
      </c>
      <c r="S1488" s="62">
        <f t="shared" si="208"/>
        <v>0</v>
      </c>
      <c r="T1488" s="62">
        <f t="shared" si="210"/>
        <v>0</v>
      </c>
      <c r="U1488" s="62">
        <f t="shared" si="210"/>
        <v>662.17277047673497</v>
      </c>
      <c r="V1488" s="62">
        <f t="shared" si="210"/>
        <v>0</v>
      </c>
      <c r="W1488" s="62">
        <f t="shared" si="210"/>
        <v>0</v>
      </c>
      <c r="X1488" s="62">
        <f t="shared" si="210"/>
        <v>0</v>
      </c>
      <c r="Y1488" s="62">
        <f t="shared" si="210"/>
        <v>0</v>
      </c>
      <c r="Z1488" s="62">
        <f t="shared" si="210"/>
        <v>0</v>
      </c>
      <c r="AA1488" s="62">
        <f t="shared" si="210"/>
        <v>0</v>
      </c>
      <c r="AB1488" s="62">
        <f t="shared" si="210"/>
        <v>0</v>
      </c>
      <c r="AC1488" s="62">
        <f t="shared" si="210"/>
        <v>0</v>
      </c>
      <c r="AD1488" s="62">
        <f t="shared" si="210"/>
        <v>0</v>
      </c>
      <c r="AE1488" s="62">
        <f t="shared" si="210"/>
        <v>0</v>
      </c>
      <c r="AF1488" s="62">
        <f t="shared" si="210"/>
        <v>0</v>
      </c>
      <c r="AG1488" s="62">
        <f t="shared" si="210"/>
        <v>0</v>
      </c>
      <c r="AH1488" s="62">
        <f t="shared" si="210"/>
        <v>0</v>
      </c>
      <c r="AI1488" s="62">
        <f t="shared" si="210"/>
        <v>0</v>
      </c>
    </row>
    <row r="1489" spans="15:35" x14ac:dyDescent="0.2">
      <c r="O1489" s="62">
        <f t="shared" si="206"/>
        <v>662.17277047673497</v>
      </c>
      <c r="P1489" s="62" t="str">
        <f t="shared" si="207"/>
        <v>Middle East</v>
      </c>
      <c r="R1489" s="62">
        <f t="shared" si="209"/>
        <v>11115</v>
      </c>
      <c r="S1489" s="62">
        <f t="shared" si="208"/>
        <v>0</v>
      </c>
      <c r="T1489" s="62">
        <f t="shared" si="210"/>
        <v>0</v>
      </c>
      <c r="U1489" s="62">
        <f t="shared" si="210"/>
        <v>662.17277047673497</v>
      </c>
      <c r="V1489" s="62">
        <f t="shared" si="210"/>
        <v>0</v>
      </c>
      <c r="W1489" s="62">
        <f t="shared" si="210"/>
        <v>0</v>
      </c>
      <c r="X1489" s="62">
        <f t="shared" si="210"/>
        <v>0</v>
      </c>
      <c r="Y1489" s="62">
        <f t="shared" si="210"/>
        <v>0</v>
      </c>
      <c r="Z1489" s="62">
        <f t="shared" si="210"/>
        <v>0</v>
      </c>
      <c r="AA1489" s="62">
        <f t="shared" si="210"/>
        <v>0</v>
      </c>
      <c r="AB1489" s="62">
        <f t="shared" si="210"/>
        <v>0</v>
      </c>
      <c r="AC1489" s="62">
        <f t="shared" si="210"/>
        <v>0</v>
      </c>
      <c r="AD1489" s="62">
        <f t="shared" si="210"/>
        <v>0</v>
      </c>
      <c r="AE1489" s="62">
        <f t="shared" si="210"/>
        <v>0</v>
      </c>
      <c r="AF1489" s="62">
        <f t="shared" si="210"/>
        <v>0</v>
      </c>
      <c r="AG1489" s="62">
        <f t="shared" si="210"/>
        <v>0</v>
      </c>
      <c r="AH1489" s="62">
        <f t="shared" si="210"/>
        <v>0</v>
      </c>
      <c r="AI1489" s="62">
        <f t="shared" si="210"/>
        <v>0</v>
      </c>
    </row>
    <row r="1490" spans="15:35" x14ac:dyDescent="0.2">
      <c r="O1490" s="62">
        <f t="shared" si="206"/>
        <v>662.17277047673497</v>
      </c>
      <c r="P1490" s="62" t="str">
        <f t="shared" si="207"/>
        <v>Middle East</v>
      </c>
      <c r="R1490" s="62">
        <f t="shared" si="209"/>
        <v>11122.5</v>
      </c>
      <c r="S1490" s="62">
        <f t="shared" si="208"/>
        <v>0</v>
      </c>
      <c r="T1490" s="62">
        <f t="shared" si="210"/>
        <v>0</v>
      </c>
      <c r="U1490" s="62">
        <f t="shared" si="210"/>
        <v>662.17277047673497</v>
      </c>
      <c r="V1490" s="62">
        <f t="shared" si="210"/>
        <v>0</v>
      </c>
      <c r="W1490" s="62">
        <f t="shared" si="210"/>
        <v>0</v>
      </c>
      <c r="X1490" s="62">
        <f t="shared" si="210"/>
        <v>0</v>
      </c>
      <c r="Y1490" s="62">
        <f t="shared" si="210"/>
        <v>0</v>
      </c>
      <c r="Z1490" s="62">
        <f t="shared" si="210"/>
        <v>0</v>
      </c>
      <c r="AA1490" s="62">
        <f t="shared" si="210"/>
        <v>0</v>
      </c>
      <c r="AB1490" s="62">
        <f t="shared" si="210"/>
        <v>0</v>
      </c>
      <c r="AC1490" s="62">
        <f t="shared" si="210"/>
        <v>0</v>
      </c>
      <c r="AD1490" s="62">
        <f t="shared" si="210"/>
        <v>0</v>
      </c>
      <c r="AE1490" s="62">
        <f t="shared" si="210"/>
        <v>0</v>
      </c>
      <c r="AF1490" s="62">
        <f t="shared" si="210"/>
        <v>0</v>
      </c>
      <c r="AG1490" s="62">
        <f t="shared" si="210"/>
        <v>0</v>
      </c>
      <c r="AH1490" s="62">
        <f t="shared" si="210"/>
        <v>0</v>
      </c>
      <c r="AI1490" s="62">
        <f t="shared" si="210"/>
        <v>0</v>
      </c>
    </row>
    <row r="1491" spans="15:35" x14ac:dyDescent="0.2">
      <c r="O1491" s="62">
        <f t="shared" si="206"/>
        <v>662.79324228618543</v>
      </c>
      <c r="P1491" s="62" t="str">
        <f t="shared" si="207"/>
        <v>Latin America</v>
      </c>
      <c r="R1491" s="62">
        <f t="shared" si="209"/>
        <v>11130</v>
      </c>
      <c r="S1491" s="62">
        <f t="shared" si="208"/>
        <v>0</v>
      </c>
      <c r="T1491" s="62">
        <f t="shared" si="210"/>
        <v>0</v>
      </c>
      <c r="U1491" s="62">
        <f t="shared" si="210"/>
        <v>0</v>
      </c>
      <c r="V1491" s="62">
        <f t="shared" si="210"/>
        <v>0</v>
      </c>
      <c r="W1491" s="62">
        <f t="shared" si="210"/>
        <v>0</v>
      </c>
      <c r="X1491" s="62">
        <f t="shared" si="210"/>
        <v>0</v>
      </c>
      <c r="Y1491" s="62">
        <f t="shared" si="210"/>
        <v>662.79324228618543</v>
      </c>
      <c r="Z1491" s="62">
        <f t="shared" si="210"/>
        <v>0</v>
      </c>
      <c r="AA1491" s="62">
        <f t="shared" si="210"/>
        <v>0</v>
      </c>
      <c r="AB1491" s="62">
        <f t="shared" si="210"/>
        <v>0</v>
      </c>
      <c r="AC1491" s="62">
        <f t="shared" si="210"/>
        <v>0</v>
      </c>
      <c r="AD1491" s="62">
        <f t="shared" si="210"/>
        <v>0</v>
      </c>
      <c r="AE1491" s="62">
        <f t="shared" si="210"/>
        <v>0</v>
      </c>
      <c r="AF1491" s="62">
        <f t="shared" si="210"/>
        <v>0</v>
      </c>
      <c r="AG1491" s="62">
        <f t="shared" si="210"/>
        <v>0</v>
      </c>
      <c r="AH1491" s="62">
        <f t="shared" si="210"/>
        <v>0</v>
      </c>
      <c r="AI1491" s="62">
        <f t="shared" si="210"/>
        <v>0</v>
      </c>
    </row>
    <row r="1492" spans="15:35" x14ac:dyDescent="0.2">
      <c r="O1492" s="62">
        <f t="shared" si="206"/>
        <v>662.79324228618543</v>
      </c>
      <c r="P1492" s="62" t="str">
        <f t="shared" si="207"/>
        <v>Latin America</v>
      </c>
      <c r="R1492" s="62">
        <f t="shared" si="209"/>
        <v>11137.5</v>
      </c>
      <c r="S1492" s="62">
        <f t="shared" si="208"/>
        <v>0</v>
      </c>
      <c r="T1492" s="62">
        <f t="shared" si="210"/>
        <v>0</v>
      </c>
      <c r="U1492" s="62">
        <f t="shared" si="210"/>
        <v>0</v>
      </c>
      <c r="V1492" s="62">
        <f t="shared" si="210"/>
        <v>0</v>
      </c>
      <c r="W1492" s="62">
        <f t="shared" si="210"/>
        <v>0</v>
      </c>
      <c r="X1492" s="62">
        <f t="shared" si="210"/>
        <v>0</v>
      </c>
      <c r="Y1492" s="62">
        <f t="shared" si="210"/>
        <v>662.79324228618543</v>
      </c>
      <c r="Z1492" s="62">
        <f t="shared" si="210"/>
        <v>0</v>
      </c>
      <c r="AA1492" s="62">
        <f t="shared" si="210"/>
        <v>0</v>
      </c>
      <c r="AB1492" s="62">
        <f t="shared" si="210"/>
        <v>0</v>
      </c>
      <c r="AC1492" s="62">
        <f t="shared" si="210"/>
        <v>0</v>
      </c>
      <c r="AD1492" s="62">
        <f t="shared" si="210"/>
        <v>0</v>
      </c>
      <c r="AE1492" s="62">
        <f t="shared" si="210"/>
        <v>0</v>
      </c>
      <c r="AF1492" s="62">
        <f t="shared" si="210"/>
        <v>0</v>
      </c>
      <c r="AG1492" s="62">
        <f t="shared" si="210"/>
        <v>0</v>
      </c>
      <c r="AH1492" s="62">
        <f t="shared" si="210"/>
        <v>0</v>
      </c>
      <c r="AI1492" s="62">
        <f t="shared" si="210"/>
        <v>0</v>
      </c>
    </row>
    <row r="1493" spans="15:35" x14ac:dyDescent="0.2">
      <c r="O1493" s="62">
        <f t="shared" si="206"/>
        <v>662.79324228618543</v>
      </c>
      <c r="P1493" s="62" t="str">
        <f t="shared" si="207"/>
        <v>Latin America</v>
      </c>
      <c r="R1493" s="62">
        <f t="shared" si="209"/>
        <v>11145</v>
      </c>
      <c r="S1493" s="62">
        <f t="shared" si="208"/>
        <v>0</v>
      </c>
      <c r="T1493" s="62">
        <f t="shared" si="210"/>
        <v>0</v>
      </c>
      <c r="U1493" s="62">
        <f t="shared" si="210"/>
        <v>0</v>
      </c>
      <c r="V1493" s="62">
        <f t="shared" si="210"/>
        <v>0</v>
      </c>
      <c r="W1493" s="62">
        <f t="shared" si="210"/>
        <v>0</v>
      </c>
      <c r="X1493" s="62">
        <f t="shared" si="210"/>
        <v>0</v>
      </c>
      <c r="Y1493" s="62">
        <f t="shared" si="210"/>
        <v>662.79324228618543</v>
      </c>
      <c r="Z1493" s="62">
        <f t="shared" si="210"/>
        <v>0</v>
      </c>
      <c r="AA1493" s="62">
        <f t="shared" si="210"/>
        <v>0</v>
      </c>
      <c r="AB1493" s="62">
        <f t="shared" si="210"/>
        <v>0</v>
      </c>
      <c r="AC1493" s="62">
        <f t="shared" si="210"/>
        <v>0</v>
      </c>
      <c r="AD1493" s="62">
        <f t="shared" si="210"/>
        <v>0</v>
      </c>
      <c r="AE1493" s="62">
        <f t="shared" si="210"/>
        <v>0</v>
      </c>
      <c r="AF1493" s="62">
        <f t="shared" si="210"/>
        <v>0</v>
      </c>
      <c r="AG1493" s="62">
        <f t="shared" si="210"/>
        <v>0</v>
      </c>
      <c r="AH1493" s="62">
        <f t="shared" si="210"/>
        <v>0</v>
      </c>
      <c r="AI1493" s="62">
        <f t="shared" si="210"/>
        <v>0</v>
      </c>
    </row>
    <row r="1494" spans="15:35" x14ac:dyDescent="0.2">
      <c r="O1494" s="62">
        <f t="shared" si="206"/>
        <v>662.79324228618543</v>
      </c>
      <c r="P1494" s="62" t="str">
        <f t="shared" si="207"/>
        <v>Latin America</v>
      </c>
      <c r="R1494" s="62">
        <f t="shared" si="209"/>
        <v>11152.5</v>
      </c>
      <c r="S1494" s="62">
        <f t="shared" si="208"/>
        <v>0</v>
      </c>
      <c r="T1494" s="62">
        <f t="shared" si="210"/>
        <v>0</v>
      </c>
      <c r="U1494" s="62">
        <f t="shared" si="210"/>
        <v>0</v>
      </c>
      <c r="V1494" s="62">
        <f t="shared" si="210"/>
        <v>0</v>
      </c>
      <c r="W1494" s="62">
        <f t="shared" si="210"/>
        <v>0</v>
      </c>
      <c r="X1494" s="62">
        <f t="shared" si="210"/>
        <v>0</v>
      </c>
      <c r="Y1494" s="62">
        <f t="shared" si="210"/>
        <v>662.79324228618543</v>
      </c>
      <c r="Z1494" s="62">
        <f t="shared" si="210"/>
        <v>0</v>
      </c>
      <c r="AA1494" s="62">
        <f t="shared" si="210"/>
        <v>0</v>
      </c>
      <c r="AB1494" s="62">
        <f t="shared" si="210"/>
        <v>0</v>
      </c>
      <c r="AC1494" s="62">
        <f t="shared" si="210"/>
        <v>0</v>
      </c>
      <c r="AD1494" s="62">
        <f t="shared" si="210"/>
        <v>0</v>
      </c>
      <c r="AE1494" s="62">
        <f t="shared" si="210"/>
        <v>0</v>
      </c>
      <c r="AF1494" s="62">
        <f t="shared" si="210"/>
        <v>0</v>
      </c>
      <c r="AG1494" s="62">
        <f t="shared" si="210"/>
        <v>0</v>
      </c>
      <c r="AH1494" s="62">
        <f t="shared" si="210"/>
        <v>0</v>
      </c>
      <c r="AI1494" s="62">
        <f t="shared" si="210"/>
        <v>0</v>
      </c>
    </row>
    <row r="1495" spans="15:35" x14ac:dyDescent="0.2">
      <c r="O1495" s="62">
        <f t="shared" si="206"/>
        <v>662.79324228618543</v>
      </c>
      <c r="P1495" s="62" t="str">
        <f t="shared" si="207"/>
        <v>Latin America</v>
      </c>
      <c r="R1495" s="62">
        <f t="shared" si="209"/>
        <v>11160</v>
      </c>
      <c r="S1495" s="62">
        <f t="shared" si="208"/>
        <v>0</v>
      </c>
      <c r="T1495" s="62">
        <f t="shared" si="210"/>
        <v>0</v>
      </c>
      <c r="U1495" s="62">
        <f t="shared" si="210"/>
        <v>0</v>
      </c>
      <c r="V1495" s="62">
        <f t="shared" si="210"/>
        <v>0</v>
      </c>
      <c r="W1495" s="62">
        <f t="shared" si="210"/>
        <v>0</v>
      </c>
      <c r="X1495" s="62">
        <f t="shared" si="210"/>
        <v>0</v>
      </c>
      <c r="Y1495" s="62">
        <f t="shared" si="210"/>
        <v>662.79324228618543</v>
      </c>
      <c r="Z1495" s="62">
        <f t="shared" si="210"/>
        <v>0</v>
      </c>
      <c r="AA1495" s="62">
        <f t="shared" si="210"/>
        <v>0</v>
      </c>
      <c r="AB1495" s="62">
        <f t="shared" si="210"/>
        <v>0</v>
      </c>
      <c r="AC1495" s="62">
        <f t="shared" si="210"/>
        <v>0</v>
      </c>
      <c r="AD1495" s="62">
        <f t="shared" si="210"/>
        <v>0</v>
      </c>
      <c r="AE1495" s="62">
        <f t="shared" si="210"/>
        <v>0</v>
      </c>
      <c r="AF1495" s="62">
        <f t="shared" si="210"/>
        <v>0</v>
      </c>
      <c r="AG1495" s="62">
        <f t="shared" si="210"/>
        <v>0</v>
      </c>
      <c r="AH1495" s="62">
        <f t="shared" si="210"/>
        <v>0</v>
      </c>
      <c r="AI1495" s="62">
        <f t="shared" si="210"/>
        <v>0</v>
      </c>
    </row>
    <row r="1496" spans="15:35" x14ac:dyDescent="0.2">
      <c r="O1496" s="62">
        <f t="shared" si="206"/>
        <v>662.79324228618543</v>
      </c>
      <c r="P1496" s="62" t="str">
        <f t="shared" si="207"/>
        <v>Latin America</v>
      </c>
      <c r="R1496" s="62">
        <f t="shared" si="209"/>
        <v>11167.5</v>
      </c>
      <c r="S1496" s="62">
        <f t="shared" si="208"/>
        <v>0</v>
      </c>
      <c r="T1496" s="62">
        <f t="shared" si="210"/>
        <v>0</v>
      </c>
      <c r="U1496" s="62">
        <f t="shared" si="210"/>
        <v>0</v>
      </c>
      <c r="V1496" s="62">
        <f t="shared" si="210"/>
        <v>0</v>
      </c>
      <c r="W1496" s="62">
        <f t="shared" si="210"/>
        <v>0</v>
      </c>
      <c r="X1496" s="62">
        <f t="shared" si="210"/>
        <v>0</v>
      </c>
      <c r="Y1496" s="62">
        <f t="shared" si="210"/>
        <v>662.79324228618543</v>
      </c>
      <c r="Z1496" s="62">
        <f t="shared" si="210"/>
        <v>0</v>
      </c>
      <c r="AA1496" s="62">
        <f t="shared" si="210"/>
        <v>0</v>
      </c>
      <c r="AB1496" s="62">
        <f t="shared" si="210"/>
        <v>0</v>
      </c>
      <c r="AC1496" s="62">
        <f t="shared" si="210"/>
        <v>0</v>
      </c>
      <c r="AD1496" s="62">
        <f t="shared" si="210"/>
        <v>0</v>
      </c>
      <c r="AE1496" s="62">
        <f t="shared" si="210"/>
        <v>0</v>
      </c>
      <c r="AF1496" s="62">
        <f t="shared" si="210"/>
        <v>0</v>
      </c>
      <c r="AG1496" s="62">
        <f t="shared" si="210"/>
        <v>0</v>
      </c>
      <c r="AH1496" s="62">
        <f t="shared" si="210"/>
        <v>0</v>
      </c>
      <c r="AI1496" s="62">
        <f t="shared" si="210"/>
        <v>0</v>
      </c>
    </row>
    <row r="1497" spans="15:35" x14ac:dyDescent="0.2">
      <c r="O1497" s="62">
        <f t="shared" si="206"/>
        <v>662.79324228618543</v>
      </c>
      <c r="P1497" s="62" t="str">
        <f t="shared" si="207"/>
        <v>Latin America</v>
      </c>
      <c r="R1497" s="62">
        <f t="shared" si="209"/>
        <v>11175</v>
      </c>
      <c r="S1497" s="62">
        <f t="shared" si="208"/>
        <v>0</v>
      </c>
      <c r="T1497" s="62">
        <f t="shared" si="210"/>
        <v>0</v>
      </c>
      <c r="U1497" s="62">
        <f t="shared" si="210"/>
        <v>0</v>
      </c>
      <c r="V1497" s="62">
        <f t="shared" si="210"/>
        <v>0</v>
      </c>
      <c r="W1497" s="62">
        <f t="shared" si="210"/>
        <v>0</v>
      </c>
      <c r="X1497" s="62">
        <f t="shared" si="210"/>
        <v>0</v>
      </c>
      <c r="Y1497" s="62">
        <f t="shared" si="210"/>
        <v>662.79324228618543</v>
      </c>
      <c r="Z1497" s="62">
        <f t="shared" si="210"/>
        <v>0</v>
      </c>
      <c r="AA1497" s="62">
        <f t="shared" ref="T1497:AI1513" si="211">IF($R1497&gt;MAX($L:$L),0,IF($P1497=AA$6,$O1497,0))</f>
        <v>0</v>
      </c>
      <c r="AB1497" s="62">
        <f t="shared" si="211"/>
        <v>0</v>
      </c>
      <c r="AC1497" s="62">
        <f t="shared" si="211"/>
        <v>0</v>
      </c>
      <c r="AD1497" s="62">
        <f t="shared" si="211"/>
        <v>0</v>
      </c>
      <c r="AE1497" s="62">
        <f t="shared" si="211"/>
        <v>0</v>
      </c>
      <c r="AF1497" s="62">
        <f t="shared" si="211"/>
        <v>0</v>
      </c>
      <c r="AG1497" s="62">
        <f t="shared" si="211"/>
        <v>0</v>
      </c>
      <c r="AH1497" s="62">
        <f t="shared" si="211"/>
        <v>0</v>
      </c>
      <c r="AI1497" s="62">
        <f t="shared" si="211"/>
        <v>0</v>
      </c>
    </row>
    <row r="1498" spans="15:35" x14ac:dyDescent="0.2">
      <c r="O1498" s="62">
        <f t="shared" si="206"/>
        <v>662.79324228618543</v>
      </c>
      <c r="P1498" s="62" t="str">
        <f t="shared" si="207"/>
        <v>Latin America</v>
      </c>
      <c r="R1498" s="62">
        <f t="shared" si="209"/>
        <v>11182.5</v>
      </c>
      <c r="S1498" s="62">
        <f t="shared" si="208"/>
        <v>0</v>
      </c>
      <c r="T1498" s="62">
        <f t="shared" si="211"/>
        <v>0</v>
      </c>
      <c r="U1498" s="62">
        <f t="shared" si="211"/>
        <v>0</v>
      </c>
      <c r="V1498" s="62">
        <f t="shared" si="211"/>
        <v>0</v>
      </c>
      <c r="W1498" s="62">
        <f t="shared" si="211"/>
        <v>0</v>
      </c>
      <c r="X1498" s="62">
        <f t="shared" si="211"/>
        <v>0</v>
      </c>
      <c r="Y1498" s="62">
        <f t="shared" si="211"/>
        <v>662.79324228618543</v>
      </c>
      <c r="Z1498" s="62">
        <f t="shared" si="211"/>
        <v>0</v>
      </c>
      <c r="AA1498" s="62">
        <f t="shared" si="211"/>
        <v>0</v>
      </c>
      <c r="AB1498" s="62">
        <f t="shared" si="211"/>
        <v>0</v>
      </c>
      <c r="AC1498" s="62">
        <f t="shared" si="211"/>
        <v>0</v>
      </c>
      <c r="AD1498" s="62">
        <f t="shared" si="211"/>
        <v>0</v>
      </c>
      <c r="AE1498" s="62">
        <f t="shared" si="211"/>
        <v>0</v>
      </c>
      <c r="AF1498" s="62">
        <f t="shared" si="211"/>
        <v>0</v>
      </c>
      <c r="AG1498" s="62">
        <f t="shared" si="211"/>
        <v>0</v>
      </c>
      <c r="AH1498" s="62">
        <f t="shared" si="211"/>
        <v>0</v>
      </c>
      <c r="AI1498" s="62">
        <f t="shared" si="211"/>
        <v>0</v>
      </c>
    </row>
    <row r="1499" spans="15:35" x14ac:dyDescent="0.2">
      <c r="O1499" s="62">
        <f t="shared" si="206"/>
        <v>662.79324228618543</v>
      </c>
      <c r="P1499" s="62" t="str">
        <f t="shared" si="207"/>
        <v>Latin America</v>
      </c>
      <c r="R1499" s="62">
        <f t="shared" si="209"/>
        <v>11190</v>
      </c>
      <c r="S1499" s="62">
        <f t="shared" si="208"/>
        <v>0</v>
      </c>
      <c r="T1499" s="62">
        <f t="shared" si="211"/>
        <v>0</v>
      </c>
      <c r="U1499" s="62">
        <f t="shared" si="211"/>
        <v>0</v>
      </c>
      <c r="V1499" s="62">
        <f t="shared" si="211"/>
        <v>0</v>
      </c>
      <c r="W1499" s="62">
        <f t="shared" si="211"/>
        <v>0</v>
      </c>
      <c r="X1499" s="62">
        <f t="shared" si="211"/>
        <v>0</v>
      </c>
      <c r="Y1499" s="62">
        <f t="shared" si="211"/>
        <v>662.79324228618543</v>
      </c>
      <c r="Z1499" s="62">
        <f t="shared" si="211"/>
        <v>0</v>
      </c>
      <c r="AA1499" s="62">
        <f t="shared" si="211"/>
        <v>0</v>
      </c>
      <c r="AB1499" s="62">
        <f t="shared" si="211"/>
        <v>0</v>
      </c>
      <c r="AC1499" s="62">
        <f t="shared" si="211"/>
        <v>0</v>
      </c>
      <c r="AD1499" s="62">
        <f t="shared" si="211"/>
        <v>0</v>
      </c>
      <c r="AE1499" s="62">
        <f t="shared" si="211"/>
        <v>0</v>
      </c>
      <c r="AF1499" s="62">
        <f t="shared" si="211"/>
        <v>0</v>
      </c>
      <c r="AG1499" s="62">
        <f t="shared" si="211"/>
        <v>0</v>
      </c>
      <c r="AH1499" s="62">
        <f t="shared" si="211"/>
        <v>0</v>
      </c>
      <c r="AI1499" s="62">
        <f t="shared" si="211"/>
        <v>0</v>
      </c>
    </row>
    <row r="1500" spans="15:35" x14ac:dyDescent="0.2">
      <c r="O1500" s="62">
        <f t="shared" si="206"/>
        <v>662.79324228618543</v>
      </c>
      <c r="P1500" s="62" t="str">
        <f t="shared" si="207"/>
        <v>Latin America</v>
      </c>
      <c r="R1500" s="62">
        <f t="shared" si="209"/>
        <v>11197.5</v>
      </c>
      <c r="S1500" s="62">
        <f t="shared" si="208"/>
        <v>0</v>
      </c>
      <c r="T1500" s="62">
        <f t="shared" si="211"/>
        <v>0</v>
      </c>
      <c r="U1500" s="62">
        <f t="shared" si="211"/>
        <v>0</v>
      </c>
      <c r="V1500" s="62">
        <f t="shared" si="211"/>
        <v>0</v>
      </c>
      <c r="W1500" s="62">
        <f t="shared" si="211"/>
        <v>0</v>
      </c>
      <c r="X1500" s="62">
        <f t="shared" si="211"/>
        <v>0</v>
      </c>
      <c r="Y1500" s="62">
        <f t="shared" si="211"/>
        <v>662.79324228618543</v>
      </c>
      <c r="Z1500" s="62">
        <f t="shared" si="211"/>
        <v>0</v>
      </c>
      <c r="AA1500" s="62">
        <f t="shared" si="211"/>
        <v>0</v>
      </c>
      <c r="AB1500" s="62">
        <f t="shared" si="211"/>
        <v>0</v>
      </c>
      <c r="AC1500" s="62">
        <f t="shared" si="211"/>
        <v>0</v>
      </c>
      <c r="AD1500" s="62">
        <f t="shared" si="211"/>
        <v>0</v>
      </c>
      <c r="AE1500" s="62">
        <f t="shared" si="211"/>
        <v>0</v>
      </c>
      <c r="AF1500" s="62">
        <f t="shared" si="211"/>
        <v>0</v>
      </c>
      <c r="AG1500" s="62">
        <f t="shared" si="211"/>
        <v>0</v>
      </c>
      <c r="AH1500" s="62">
        <f t="shared" si="211"/>
        <v>0</v>
      </c>
      <c r="AI1500" s="62">
        <f t="shared" si="211"/>
        <v>0</v>
      </c>
    </row>
    <row r="1501" spans="15:35" x14ac:dyDescent="0.2">
      <c r="O1501" s="62">
        <f t="shared" si="206"/>
        <v>662.79324228618543</v>
      </c>
      <c r="P1501" s="62" t="str">
        <f t="shared" si="207"/>
        <v>Latin America</v>
      </c>
      <c r="R1501" s="62">
        <f t="shared" si="209"/>
        <v>11205</v>
      </c>
      <c r="S1501" s="62">
        <f t="shared" si="208"/>
        <v>0</v>
      </c>
      <c r="T1501" s="62">
        <f t="shared" si="211"/>
        <v>0</v>
      </c>
      <c r="U1501" s="62">
        <f t="shared" si="211"/>
        <v>0</v>
      </c>
      <c r="V1501" s="62">
        <f t="shared" si="211"/>
        <v>0</v>
      </c>
      <c r="W1501" s="62">
        <f t="shared" si="211"/>
        <v>0</v>
      </c>
      <c r="X1501" s="62">
        <f t="shared" si="211"/>
        <v>0</v>
      </c>
      <c r="Y1501" s="62">
        <f t="shared" si="211"/>
        <v>662.79324228618543</v>
      </c>
      <c r="Z1501" s="62">
        <f t="shared" si="211"/>
        <v>0</v>
      </c>
      <c r="AA1501" s="62">
        <f t="shared" si="211"/>
        <v>0</v>
      </c>
      <c r="AB1501" s="62">
        <f t="shared" si="211"/>
        <v>0</v>
      </c>
      <c r="AC1501" s="62">
        <f t="shared" si="211"/>
        <v>0</v>
      </c>
      <c r="AD1501" s="62">
        <f t="shared" si="211"/>
        <v>0</v>
      </c>
      <c r="AE1501" s="62">
        <f t="shared" si="211"/>
        <v>0</v>
      </c>
      <c r="AF1501" s="62">
        <f t="shared" si="211"/>
        <v>0</v>
      </c>
      <c r="AG1501" s="62">
        <f t="shared" si="211"/>
        <v>0</v>
      </c>
      <c r="AH1501" s="62">
        <f t="shared" si="211"/>
        <v>0</v>
      </c>
      <c r="AI1501" s="62">
        <f t="shared" si="211"/>
        <v>0</v>
      </c>
    </row>
    <row r="1502" spans="15:35" x14ac:dyDescent="0.2">
      <c r="O1502" s="62">
        <f t="shared" si="206"/>
        <v>662.79324228618543</v>
      </c>
      <c r="P1502" s="62" t="str">
        <f t="shared" si="207"/>
        <v>Latin America</v>
      </c>
      <c r="R1502" s="62">
        <f t="shared" si="209"/>
        <v>11212.5</v>
      </c>
      <c r="S1502" s="62">
        <f t="shared" si="208"/>
        <v>0</v>
      </c>
      <c r="T1502" s="62">
        <f t="shared" si="211"/>
        <v>0</v>
      </c>
      <c r="U1502" s="62">
        <f t="shared" si="211"/>
        <v>0</v>
      </c>
      <c r="V1502" s="62">
        <f t="shared" si="211"/>
        <v>0</v>
      </c>
      <c r="W1502" s="62">
        <f t="shared" si="211"/>
        <v>0</v>
      </c>
      <c r="X1502" s="62">
        <f t="shared" si="211"/>
        <v>0</v>
      </c>
      <c r="Y1502" s="62">
        <f t="shared" si="211"/>
        <v>662.79324228618543</v>
      </c>
      <c r="Z1502" s="62">
        <f t="shared" si="211"/>
        <v>0</v>
      </c>
      <c r="AA1502" s="62">
        <f t="shared" si="211"/>
        <v>0</v>
      </c>
      <c r="AB1502" s="62">
        <f t="shared" si="211"/>
        <v>0</v>
      </c>
      <c r="AC1502" s="62">
        <f t="shared" si="211"/>
        <v>0</v>
      </c>
      <c r="AD1502" s="62">
        <f t="shared" si="211"/>
        <v>0</v>
      </c>
      <c r="AE1502" s="62">
        <f t="shared" si="211"/>
        <v>0</v>
      </c>
      <c r="AF1502" s="62">
        <f t="shared" si="211"/>
        <v>0</v>
      </c>
      <c r="AG1502" s="62">
        <f t="shared" si="211"/>
        <v>0</v>
      </c>
      <c r="AH1502" s="62">
        <f t="shared" si="211"/>
        <v>0</v>
      </c>
      <c r="AI1502" s="62">
        <f t="shared" si="211"/>
        <v>0</v>
      </c>
    </row>
    <row r="1503" spans="15:35" x14ac:dyDescent="0.2">
      <c r="O1503" s="62">
        <f t="shared" si="206"/>
        <v>662.79324228618543</v>
      </c>
      <c r="P1503" s="62" t="str">
        <f t="shared" si="207"/>
        <v>Latin America</v>
      </c>
      <c r="R1503" s="62">
        <f t="shared" si="209"/>
        <v>11220</v>
      </c>
      <c r="S1503" s="62">
        <f t="shared" si="208"/>
        <v>0</v>
      </c>
      <c r="T1503" s="62">
        <f t="shared" si="211"/>
        <v>0</v>
      </c>
      <c r="U1503" s="62">
        <f t="shared" si="211"/>
        <v>0</v>
      </c>
      <c r="V1503" s="62">
        <f t="shared" si="211"/>
        <v>0</v>
      </c>
      <c r="W1503" s="62">
        <f t="shared" si="211"/>
        <v>0</v>
      </c>
      <c r="X1503" s="62">
        <f t="shared" si="211"/>
        <v>0</v>
      </c>
      <c r="Y1503" s="62">
        <f t="shared" si="211"/>
        <v>662.79324228618543</v>
      </c>
      <c r="Z1503" s="62">
        <f t="shared" si="211"/>
        <v>0</v>
      </c>
      <c r="AA1503" s="62">
        <f t="shared" si="211"/>
        <v>0</v>
      </c>
      <c r="AB1503" s="62">
        <f t="shared" si="211"/>
        <v>0</v>
      </c>
      <c r="AC1503" s="62">
        <f t="shared" si="211"/>
        <v>0</v>
      </c>
      <c r="AD1503" s="62">
        <f t="shared" si="211"/>
        <v>0</v>
      </c>
      <c r="AE1503" s="62">
        <f t="shared" si="211"/>
        <v>0</v>
      </c>
      <c r="AF1503" s="62">
        <f t="shared" si="211"/>
        <v>0</v>
      </c>
      <c r="AG1503" s="62">
        <f t="shared" si="211"/>
        <v>0</v>
      </c>
      <c r="AH1503" s="62">
        <f t="shared" si="211"/>
        <v>0</v>
      </c>
      <c r="AI1503" s="62">
        <f t="shared" si="211"/>
        <v>0</v>
      </c>
    </row>
    <row r="1504" spans="15:35" x14ac:dyDescent="0.2">
      <c r="O1504" s="62">
        <f t="shared" si="206"/>
        <v>662.79324228618543</v>
      </c>
      <c r="P1504" s="62" t="str">
        <f t="shared" si="207"/>
        <v>Latin America</v>
      </c>
      <c r="R1504" s="62">
        <f t="shared" si="209"/>
        <v>11227.5</v>
      </c>
      <c r="S1504" s="62">
        <f t="shared" si="208"/>
        <v>0</v>
      </c>
      <c r="T1504" s="62">
        <f t="shared" si="211"/>
        <v>0</v>
      </c>
      <c r="U1504" s="62">
        <f t="shared" si="211"/>
        <v>0</v>
      </c>
      <c r="V1504" s="62">
        <f t="shared" si="211"/>
        <v>0</v>
      </c>
      <c r="W1504" s="62">
        <f t="shared" si="211"/>
        <v>0</v>
      </c>
      <c r="X1504" s="62">
        <f t="shared" si="211"/>
        <v>0</v>
      </c>
      <c r="Y1504" s="62">
        <f t="shared" si="211"/>
        <v>662.79324228618543</v>
      </c>
      <c r="Z1504" s="62">
        <f t="shared" si="211"/>
        <v>0</v>
      </c>
      <c r="AA1504" s="62">
        <f t="shared" si="211"/>
        <v>0</v>
      </c>
      <c r="AB1504" s="62">
        <f t="shared" si="211"/>
        <v>0</v>
      </c>
      <c r="AC1504" s="62">
        <f t="shared" si="211"/>
        <v>0</v>
      </c>
      <c r="AD1504" s="62">
        <f t="shared" si="211"/>
        <v>0</v>
      </c>
      <c r="AE1504" s="62">
        <f t="shared" si="211"/>
        <v>0</v>
      </c>
      <c r="AF1504" s="62">
        <f t="shared" si="211"/>
        <v>0</v>
      </c>
      <c r="AG1504" s="62">
        <f t="shared" si="211"/>
        <v>0</v>
      </c>
      <c r="AH1504" s="62">
        <f t="shared" si="211"/>
        <v>0</v>
      </c>
      <c r="AI1504" s="62">
        <f t="shared" si="211"/>
        <v>0</v>
      </c>
    </row>
    <row r="1505" spans="15:35" x14ac:dyDescent="0.2">
      <c r="O1505" s="62">
        <f t="shared" si="206"/>
        <v>662.79324228618543</v>
      </c>
      <c r="P1505" s="62" t="str">
        <f t="shared" si="207"/>
        <v>Latin America</v>
      </c>
      <c r="R1505" s="62">
        <f t="shared" si="209"/>
        <v>11235</v>
      </c>
      <c r="S1505" s="62">
        <f t="shared" si="208"/>
        <v>0</v>
      </c>
      <c r="T1505" s="62">
        <f t="shared" si="211"/>
        <v>0</v>
      </c>
      <c r="U1505" s="62">
        <f t="shared" si="211"/>
        <v>0</v>
      </c>
      <c r="V1505" s="62">
        <f t="shared" si="211"/>
        <v>0</v>
      </c>
      <c r="W1505" s="62">
        <f t="shared" si="211"/>
        <v>0</v>
      </c>
      <c r="X1505" s="62">
        <f t="shared" si="211"/>
        <v>0</v>
      </c>
      <c r="Y1505" s="62">
        <f t="shared" si="211"/>
        <v>662.79324228618543</v>
      </c>
      <c r="Z1505" s="62">
        <f t="shared" si="211"/>
        <v>0</v>
      </c>
      <c r="AA1505" s="62">
        <f t="shared" si="211"/>
        <v>0</v>
      </c>
      <c r="AB1505" s="62">
        <f t="shared" si="211"/>
        <v>0</v>
      </c>
      <c r="AC1505" s="62">
        <f t="shared" si="211"/>
        <v>0</v>
      </c>
      <c r="AD1505" s="62">
        <f t="shared" si="211"/>
        <v>0</v>
      </c>
      <c r="AE1505" s="62">
        <f t="shared" si="211"/>
        <v>0</v>
      </c>
      <c r="AF1505" s="62">
        <f t="shared" si="211"/>
        <v>0</v>
      </c>
      <c r="AG1505" s="62">
        <f t="shared" si="211"/>
        <v>0</v>
      </c>
      <c r="AH1505" s="62">
        <f t="shared" si="211"/>
        <v>0</v>
      </c>
      <c r="AI1505" s="62">
        <f t="shared" si="211"/>
        <v>0</v>
      </c>
    </row>
    <row r="1506" spans="15:35" x14ac:dyDescent="0.2">
      <c r="O1506" s="62">
        <f t="shared" si="206"/>
        <v>662.79324228618543</v>
      </c>
      <c r="P1506" s="62" t="str">
        <f t="shared" si="207"/>
        <v>Latin America</v>
      </c>
      <c r="R1506" s="62">
        <f t="shared" si="209"/>
        <v>11242.5</v>
      </c>
      <c r="S1506" s="62">
        <f t="shared" si="208"/>
        <v>0</v>
      </c>
      <c r="T1506" s="62">
        <f t="shared" si="211"/>
        <v>0</v>
      </c>
      <c r="U1506" s="62">
        <f t="shared" si="211"/>
        <v>0</v>
      </c>
      <c r="V1506" s="62">
        <f t="shared" si="211"/>
        <v>0</v>
      </c>
      <c r="W1506" s="62">
        <f t="shared" si="211"/>
        <v>0</v>
      </c>
      <c r="X1506" s="62">
        <f t="shared" si="211"/>
        <v>0</v>
      </c>
      <c r="Y1506" s="62">
        <f t="shared" si="211"/>
        <v>662.79324228618543</v>
      </c>
      <c r="Z1506" s="62">
        <f t="shared" si="211"/>
        <v>0</v>
      </c>
      <c r="AA1506" s="62">
        <f t="shared" si="211"/>
        <v>0</v>
      </c>
      <c r="AB1506" s="62">
        <f t="shared" si="211"/>
        <v>0</v>
      </c>
      <c r="AC1506" s="62">
        <f t="shared" si="211"/>
        <v>0</v>
      </c>
      <c r="AD1506" s="62">
        <f t="shared" si="211"/>
        <v>0</v>
      </c>
      <c r="AE1506" s="62">
        <f t="shared" si="211"/>
        <v>0</v>
      </c>
      <c r="AF1506" s="62">
        <f t="shared" si="211"/>
        <v>0</v>
      </c>
      <c r="AG1506" s="62">
        <f t="shared" si="211"/>
        <v>0</v>
      </c>
      <c r="AH1506" s="62">
        <f t="shared" si="211"/>
        <v>0</v>
      </c>
      <c r="AI1506" s="62">
        <f t="shared" si="211"/>
        <v>0</v>
      </c>
    </row>
    <row r="1507" spans="15:35" x14ac:dyDescent="0.2">
      <c r="O1507" s="62">
        <f t="shared" si="206"/>
        <v>662.79324228618543</v>
      </c>
      <c r="P1507" s="62" t="str">
        <f t="shared" si="207"/>
        <v>Latin America</v>
      </c>
      <c r="R1507" s="62">
        <f t="shared" si="209"/>
        <v>11250</v>
      </c>
      <c r="S1507" s="62">
        <f t="shared" si="208"/>
        <v>0</v>
      </c>
      <c r="T1507" s="62">
        <f t="shared" si="211"/>
        <v>0</v>
      </c>
      <c r="U1507" s="62">
        <f t="shared" si="211"/>
        <v>0</v>
      </c>
      <c r="V1507" s="62">
        <f t="shared" si="211"/>
        <v>0</v>
      </c>
      <c r="W1507" s="62">
        <f t="shared" si="211"/>
        <v>0</v>
      </c>
      <c r="X1507" s="62">
        <f t="shared" si="211"/>
        <v>0</v>
      </c>
      <c r="Y1507" s="62">
        <f t="shared" si="211"/>
        <v>662.79324228618543</v>
      </c>
      <c r="Z1507" s="62">
        <f t="shared" si="211"/>
        <v>0</v>
      </c>
      <c r="AA1507" s="62">
        <f t="shared" si="211"/>
        <v>0</v>
      </c>
      <c r="AB1507" s="62">
        <f t="shared" si="211"/>
        <v>0</v>
      </c>
      <c r="AC1507" s="62">
        <f t="shared" si="211"/>
        <v>0</v>
      </c>
      <c r="AD1507" s="62">
        <f t="shared" si="211"/>
        <v>0</v>
      </c>
      <c r="AE1507" s="62">
        <f t="shared" si="211"/>
        <v>0</v>
      </c>
      <c r="AF1507" s="62">
        <f t="shared" si="211"/>
        <v>0</v>
      </c>
      <c r="AG1507" s="62">
        <f t="shared" si="211"/>
        <v>0</v>
      </c>
      <c r="AH1507" s="62">
        <f t="shared" si="211"/>
        <v>0</v>
      </c>
      <c r="AI1507" s="62">
        <f t="shared" si="211"/>
        <v>0</v>
      </c>
    </row>
    <row r="1508" spans="15:35" x14ac:dyDescent="0.2">
      <c r="O1508" s="62">
        <f t="shared" si="206"/>
        <v>667.97098252453509</v>
      </c>
      <c r="P1508" s="62" t="str">
        <f t="shared" si="207"/>
        <v>North America</v>
      </c>
      <c r="R1508" s="62">
        <f t="shared" si="209"/>
        <v>11257.5</v>
      </c>
      <c r="S1508" s="62">
        <f t="shared" si="208"/>
        <v>0</v>
      </c>
      <c r="T1508" s="62">
        <f t="shared" si="211"/>
        <v>0</v>
      </c>
      <c r="U1508" s="62">
        <f t="shared" si="211"/>
        <v>0</v>
      </c>
      <c r="V1508" s="62">
        <f t="shared" si="211"/>
        <v>0</v>
      </c>
      <c r="W1508" s="62">
        <f t="shared" si="211"/>
        <v>0</v>
      </c>
      <c r="X1508" s="62">
        <f t="shared" si="211"/>
        <v>0</v>
      </c>
      <c r="Y1508" s="62">
        <f t="shared" si="211"/>
        <v>0</v>
      </c>
      <c r="Z1508" s="62">
        <f t="shared" si="211"/>
        <v>0</v>
      </c>
      <c r="AA1508" s="62">
        <f t="shared" si="211"/>
        <v>0</v>
      </c>
      <c r="AB1508" s="62">
        <f t="shared" si="211"/>
        <v>0</v>
      </c>
      <c r="AC1508" s="62">
        <f t="shared" si="211"/>
        <v>0</v>
      </c>
      <c r="AD1508" s="62">
        <f t="shared" si="211"/>
        <v>0</v>
      </c>
      <c r="AE1508" s="62">
        <f t="shared" si="211"/>
        <v>0</v>
      </c>
      <c r="AF1508" s="62">
        <f t="shared" si="211"/>
        <v>667.97098252453509</v>
      </c>
      <c r="AG1508" s="62">
        <f t="shared" si="211"/>
        <v>0</v>
      </c>
      <c r="AH1508" s="62">
        <f t="shared" si="211"/>
        <v>0</v>
      </c>
      <c r="AI1508" s="62">
        <f t="shared" si="211"/>
        <v>0</v>
      </c>
    </row>
    <row r="1509" spans="15:35" x14ac:dyDescent="0.2">
      <c r="O1509" s="62">
        <f t="shared" si="206"/>
        <v>667.97098252453509</v>
      </c>
      <c r="P1509" s="62" t="str">
        <f t="shared" si="207"/>
        <v>North America</v>
      </c>
      <c r="R1509" s="62">
        <f t="shared" si="209"/>
        <v>11265</v>
      </c>
      <c r="S1509" s="62">
        <f t="shared" si="208"/>
        <v>0</v>
      </c>
      <c r="T1509" s="62">
        <f t="shared" si="211"/>
        <v>0</v>
      </c>
      <c r="U1509" s="62">
        <f t="shared" si="211"/>
        <v>0</v>
      </c>
      <c r="V1509" s="62">
        <f t="shared" si="211"/>
        <v>0</v>
      </c>
      <c r="W1509" s="62">
        <f t="shared" si="211"/>
        <v>0</v>
      </c>
      <c r="X1509" s="62">
        <f t="shared" si="211"/>
        <v>0</v>
      </c>
      <c r="Y1509" s="62">
        <f t="shared" si="211"/>
        <v>0</v>
      </c>
      <c r="Z1509" s="62">
        <f t="shared" si="211"/>
        <v>0</v>
      </c>
      <c r="AA1509" s="62">
        <f t="shared" si="211"/>
        <v>0</v>
      </c>
      <c r="AB1509" s="62">
        <f t="shared" si="211"/>
        <v>0</v>
      </c>
      <c r="AC1509" s="62">
        <f t="shared" si="211"/>
        <v>0</v>
      </c>
      <c r="AD1509" s="62">
        <f t="shared" si="211"/>
        <v>0</v>
      </c>
      <c r="AE1509" s="62">
        <f t="shared" si="211"/>
        <v>0</v>
      </c>
      <c r="AF1509" s="62">
        <f t="shared" si="211"/>
        <v>667.97098252453509</v>
      </c>
      <c r="AG1509" s="62">
        <f t="shared" si="211"/>
        <v>0</v>
      </c>
      <c r="AH1509" s="62">
        <f t="shared" si="211"/>
        <v>0</v>
      </c>
      <c r="AI1509" s="62">
        <f t="shared" si="211"/>
        <v>0</v>
      </c>
    </row>
    <row r="1510" spans="15:35" x14ac:dyDescent="0.2">
      <c r="O1510" s="62">
        <f t="shared" si="206"/>
        <v>667.97098252453509</v>
      </c>
      <c r="P1510" s="62" t="str">
        <f t="shared" si="207"/>
        <v>North America</v>
      </c>
      <c r="R1510" s="62">
        <f t="shared" si="209"/>
        <v>11272.5</v>
      </c>
      <c r="S1510" s="62">
        <f t="shared" si="208"/>
        <v>0</v>
      </c>
      <c r="T1510" s="62">
        <f t="shared" si="211"/>
        <v>0</v>
      </c>
      <c r="U1510" s="62">
        <f t="shared" si="211"/>
        <v>0</v>
      </c>
      <c r="V1510" s="62">
        <f t="shared" si="211"/>
        <v>0</v>
      </c>
      <c r="W1510" s="62">
        <f t="shared" si="211"/>
        <v>0</v>
      </c>
      <c r="X1510" s="62">
        <f t="shared" si="211"/>
        <v>0</v>
      </c>
      <c r="Y1510" s="62">
        <f t="shared" si="211"/>
        <v>0</v>
      </c>
      <c r="Z1510" s="62">
        <f t="shared" si="211"/>
        <v>0</v>
      </c>
      <c r="AA1510" s="62">
        <f t="shared" si="211"/>
        <v>0</v>
      </c>
      <c r="AB1510" s="62">
        <f t="shared" si="211"/>
        <v>0</v>
      </c>
      <c r="AC1510" s="62">
        <f t="shared" si="211"/>
        <v>0</v>
      </c>
      <c r="AD1510" s="62">
        <f t="shared" si="211"/>
        <v>0</v>
      </c>
      <c r="AE1510" s="62">
        <f t="shared" si="211"/>
        <v>0</v>
      </c>
      <c r="AF1510" s="62">
        <f t="shared" si="211"/>
        <v>667.97098252453509</v>
      </c>
      <c r="AG1510" s="62">
        <f t="shared" si="211"/>
        <v>0</v>
      </c>
      <c r="AH1510" s="62">
        <f t="shared" si="211"/>
        <v>0</v>
      </c>
      <c r="AI1510" s="62">
        <f t="shared" si="211"/>
        <v>0</v>
      </c>
    </row>
    <row r="1511" spans="15:35" x14ac:dyDescent="0.2">
      <c r="O1511" s="62">
        <f t="shared" si="206"/>
        <v>667.97098252453509</v>
      </c>
      <c r="P1511" s="62" t="str">
        <f t="shared" si="207"/>
        <v>North America</v>
      </c>
      <c r="R1511" s="62">
        <f t="shared" si="209"/>
        <v>11280</v>
      </c>
      <c r="S1511" s="62">
        <f t="shared" si="208"/>
        <v>0</v>
      </c>
      <c r="T1511" s="62">
        <f t="shared" si="211"/>
        <v>0</v>
      </c>
      <c r="U1511" s="62">
        <f t="shared" si="211"/>
        <v>0</v>
      </c>
      <c r="V1511" s="62">
        <f t="shared" si="211"/>
        <v>0</v>
      </c>
      <c r="W1511" s="62">
        <f t="shared" si="211"/>
        <v>0</v>
      </c>
      <c r="X1511" s="62">
        <f t="shared" si="211"/>
        <v>0</v>
      </c>
      <c r="Y1511" s="62">
        <f t="shared" si="211"/>
        <v>0</v>
      </c>
      <c r="Z1511" s="62">
        <f t="shared" si="211"/>
        <v>0</v>
      </c>
      <c r="AA1511" s="62">
        <f t="shared" si="211"/>
        <v>0</v>
      </c>
      <c r="AB1511" s="62">
        <f t="shared" si="211"/>
        <v>0</v>
      </c>
      <c r="AC1511" s="62">
        <f t="shared" si="211"/>
        <v>0</v>
      </c>
      <c r="AD1511" s="62">
        <f t="shared" si="211"/>
        <v>0</v>
      </c>
      <c r="AE1511" s="62">
        <f t="shared" si="211"/>
        <v>0</v>
      </c>
      <c r="AF1511" s="62">
        <f t="shared" si="211"/>
        <v>667.97098252453509</v>
      </c>
      <c r="AG1511" s="62">
        <f t="shared" si="211"/>
        <v>0</v>
      </c>
      <c r="AH1511" s="62">
        <f t="shared" si="211"/>
        <v>0</v>
      </c>
      <c r="AI1511" s="62">
        <f t="shared" si="211"/>
        <v>0</v>
      </c>
    </row>
    <row r="1512" spans="15:35" x14ac:dyDescent="0.2">
      <c r="O1512" s="62">
        <f t="shared" si="206"/>
        <v>667.97098252453509</v>
      </c>
      <c r="P1512" s="62" t="str">
        <f t="shared" si="207"/>
        <v>North America</v>
      </c>
      <c r="R1512" s="62">
        <f t="shared" si="209"/>
        <v>11287.5</v>
      </c>
      <c r="S1512" s="62">
        <f t="shared" si="208"/>
        <v>0</v>
      </c>
      <c r="T1512" s="62">
        <f t="shared" si="211"/>
        <v>0</v>
      </c>
      <c r="U1512" s="62">
        <f t="shared" si="211"/>
        <v>0</v>
      </c>
      <c r="V1512" s="62">
        <f t="shared" si="211"/>
        <v>0</v>
      </c>
      <c r="W1512" s="62">
        <f t="shared" si="211"/>
        <v>0</v>
      </c>
      <c r="X1512" s="62">
        <f t="shared" si="211"/>
        <v>0</v>
      </c>
      <c r="Y1512" s="62">
        <f t="shared" si="211"/>
        <v>0</v>
      </c>
      <c r="Z1512" s="62">
        <f t="shared" si="211"/>
        <v>0</v>
      </c>
      <c r="AA1512" s="62">
        <f t="shared" si="211"/>
        <v>0</v>
      </c>
      <c r="AB1512" s="62">
        <f t="shared" si="211"/>
        <v>0</v>
      </c>
      <c r="AC1512" s="62">
        <f t="shared" si="211"/>
        <v>0</v>
      </c>
      <c r="AD1512" s="62">
        <f t="shared" si="211"/>
        <v>0</v>
      </c>
      <c r="AE1512" s="62">
        <f t="shared" si="211"/>
        <v>0</v>
      </c>
      <c r="AF1512" s="62">
        <f t="shared" si="211"/>
        <v>667.97098252453509</v>
      </c>
      <c r="AG1512" s="62">
        <f t="shared" si="211"/>
        <v>0</v>
      </c>
      <c r="AH1512" s="62">
        <f t="shared" si="211"/>
        <v>0</v>
      </c>
      <c r="AI1512" s="62">
        <f t="shared" si="211"/>
        <v>0</v>
      </c>
    </row>
    <row r="1513" spans="15:35" x14ac:dyDescent="0.2">
      <c r="O1513" s="62">
        <f t="shared" si="206"/>
        <v>667.97098252453509</v>
      </c>
      <c r="P1513" s="62" t="str">
        <f t="shared" si="207"/>
        <v>North America</v>
      </c>
      <c r="R1513" s="62">
        <f t="shared" si="209"/>
        <v>11295</v>
      </c>
      <c r="S1513" s="62">
        <f t="shared" si="208"/>
        <v>0</v>
      </c>
      <c r="T1513" s="62">
        <f t="shared" si="211"/>
        <v>0</v>
      </c>
      <c r="U1513" s="62">
        <f t="shared" si="211"/>
        <v>0</v>
      </c>
      <c r="V1513" s="62">
        <f t="shared" si="211"/>
        <v>0</v>
      </c>
      <c r="W1513" s="62">
        <f t="shared" si="211"/>
        <v>0</v>
      </c>
      <c r="X1513" s="62">
        <f t="shared" si="211"/>
        <v>0</v>
      </c>
      <c r="Y1513" s="62">
        <f t="shared" si="211"/>
        <v>0</v>
      </c>
      <c r="Z1513" s="62">
        <f t="shared" ref="T1513:AI1529" si="212">IF($R1513&gt;MAX($L:$L),0,IF($P1513=Z$6,$O1513,0))</f>
        <v>0</v>
      </c>
      <c r="AA1513" s="62">
        <f t="shared" si="212"/>
        <v>0</v>
      </c>
      <c r="AB1513" s="62">
        <f t="shared" si="212"/>
        <v>0</v>
      </c>
      <c r="AC1513" s="62">
        <f t="shared" si="212"/>
        <v>0</v>
      </c>
      <c r="AD1513" s="62">
        <f t="shared" si="212"/>
        <v>0</v>
      </c>
      <c r="AE1513" s="62">
        <f t="shared" si="212"/>
        <v>0</v>
      </c>
      <c r="AF1513" s="62">
        <f t="shared" si="212"/>
        <v>667.97098252453509</v>
      </c>
      <c r="AG1513" s="62">
        <f t="shared" si="212"/>
        <v>0</v>
      </c>
      <c r="AH1513" s="62">
        <f t="shared" si="212"/>
        <v>0</v>
      </c>
      <c r="AI1513" s="62">
        <f t="shared" si="212"/>
        <v>0</v>
      </c>
    </row>
    <row r="1514" spans="15:35" x14ac:dyDescent="0.2">
      <c r="O1514" s="62">
        <f t="shared" si="206"/>
        <v>667.97098252453509</v>
      </c>
      <c r="P1514" s="62" t="str">
        <f t="shared" si="207"/>
        <v>North America</v>
      </c>
      <c r="R1514" s="62">
        <f t="shared" si="209"/>
        <v>11302.5</v>
      </c>
      <c r="S1514" s="62">
        <f t="shared" si="208"/>
        <v>0</v>
      </c>
      <c r="T1514" s="62">
        <f t="shared" si="212"/>
        <v>0</v>
      </c>
      <c r="U1514" s="62">
        <f t="shared" si="212"/>
        <v>0</v>
      </c>
      <c r="V1514" s="62">
        <f t="shared" si="212"/>
        <v>0</v>
      </c>
      <c r="W1514" s="62">
        <f t="shared" si="212"/>
        <v>0</v>
      </c>
      <c r="X1514" s="62">
        <f t="shared" si="212"/>
        <v>0</v>
      </c>
      <c r="Y1514" s="62">
        <f t="shared" si="212"/>
        <v>0</v>
      </c>
      <c r="Z1514" s="62">
        <f t="shared" si="212"/>
        <v>0</v>
      </c>
      <c r="AA1514" s="62">
        <f t="shared" si="212"/>
        <v>0</v>
      </c>
      <c r="AB1514" s="62">
        <f t="shared" si="212"/>
        <v>0</v>
      </c>
      <c r="AC1514" s="62">
        <f t="shared" si="212"/>
        <v>0</v>
      </c>
      <c r="AD1514" s="62">
        <f t="shared" si="212"/>
        <v>0</v>
      </c>
      <c r="AE1514" s="62">
        <f t="shared" si="212"/>
        <v>0</v>
      </c>
      <c r="AF1514" s="62">
        <f t="shared" si="212"/>
        <v>667.97098252453509</v>
      </c>
      <c r="AG1514" s="62">
        <f t="shared" si="212"/>
        <v>0</v>
      </c>
      <c r="AH1514" s="62">
        <f t="shared" si="212"/>
        <v>0</v>
      </c>
      <c r="AI1514" s="62">
        <f t="shared" si="212"/>
        <v>0</v>
      </c>
    </row>
    <row r="1515" spans="15:35" x14ac:dyDescent="0.2">
      <c r="O1515" s="62">
        <f t="shared" si="206"/>
        <v>667.97098252453509</v>
      </c>
      <c r="P1515" s="62" t="str">
        <f t="shared" si="207"/>
        <v>North America</v>
      </c>
      <c r="R1515" s="62">
        <f t="shared" si="209"/>
        <v>11310</v>
      </c>
      <c r="S1515" s="62">
        <f t="shared" si="208"/>
        <v>0</v>
      </c>
      <c r="T1515" s="62">
        <f t="shared" si="212"/>
        <v>0</v>
      </c>
      <c r="U1515" s="62">
        <f t="shared" si="212"/>
        <v>0</v>
      </c>
      <c r="V1515" s="62">
        <f t="shared" si="212"/>
        <v>0</v>
      </c>
      <c r="W1515" s="62">
        <f t="shared" si="212"/>
        <v>0</v>
      </c>
      <c r="X1515" s="62">
        <f t="shared" si="212"/>
        <v>0</v>
      </c>
      <c r="Y1515" s="62">
        <f t="shared" si="212"/>
        <v>0</v>
      </c>
      <c r="Z1515" s="62">
        <f t="shared" si="212"/>
        <v>0</v>
      </c>
      <c r="AA1515" s="62">
        <f t="shared" si="212"/>
        <v>0</v>
      </c>
      <c r="AB1515" s="62">
        <f t="shared" si="212"/>
        <v>0</v>
      </c>
      <c r="AC1515" s="62">
        <f t="shared" si="212"/>
        <v>0</v>
      </c>
      <c r="AD1515" s="62">
        <f t="shared" si="212"/>
        <v>0</v>
      </c>
      <c r="AE1515" s="62">
        <f t="shared" si="212"/>
        <v>0</v>
      </c>
      <c r="AF1515" s="62">
        <f t="shared" si="212"/>
        <v>667.97098252453509</v>
      </c>
      <c r="AG1515" s="62">
        <f t="shared" si="212"/>
        <v>0</v>
      </c>
      <c r="AH1515" s="62">
        <f t="shared" si="212"/>
        <v>0</v>
      </c>
      <c r="AI1515" s="62">
        <f t="shared" si="212"/>
        <v>0</v>
      </c>
    </row>
    <row r="1516" spans="15:35" x14ac:dyDescent="0.2">
      <c r="O1516" s="62">
        <f t="shared" si="206"/>
        <v>667.97098252453509</v>
      </c>
      <c r="P1516" s="62" t="str">
        <f t="shared" si="207"/>
        <v>North America</v>
      </c>
      <c r="R1516" s="62">
        <f t="shared" si="209"/>
        <v>11317.5</v>
      </c>
      <c r="S1516" s="62">
        <f t="shared" si="208"/>
        <v>0</v>
      </c>
      <c r="T1516" s="62">
        <f t="shared" si="212"/>
        <v>0</v>
      </c>
      <c r="U1516" s="62">
        <f t="shared" si="212"/>
        <v>0</v>
      </c>
      <c r="V1516" s="62">
        <f t="shared" si="212"/>
        <v>0</v>
      </c>
      <c r="W1516" s="62">
        <f t="shared" si="212"/>
        <v>0</v>
      </c>
      <c r="X1516" s="62">
        <f t="shared" si="212"/>
        <v>0</v>
      </c>
      <c r="Y1516" s="62">
        <f t="shared" si="212"/>
        <v>0</v>
      </c>
      <c r="Z1516" s="62">
        <f t="shared" si="212"/>
        <v>0</v>
      </c>
      <c r="AA1516" s="62">
        <f t="shared" si="212"/>
        <v>0</v>
      </c>
      <c r="AB1516" s="62">
        <f t="shared" si="212"/>
        <v>0</v>
      </c>
      <c r="AC1516" s="62">
        <f t="shared" si="212"/>
        <v>0</v>
      </c>
      <c r="AD1516" s="62">
        <f t="shared" si="212"/>
        <v>0</v>
      </c>
      <c r="AE1516" s="62">
        <f t="shared" si="212"/>
        <v>0</v>
      </c>
      <c r="AF1516" s="62">
        <f t="shared" si="212"/>
        <v>667.97098252453509</v>
      </c>
      <c r="AG1516" s="62">
        <f t="shared" si="212"/>
        <v>0</v>
      </c>
      <c r="AH1516" s="62">
        <f t="shared" si="212"/>
        <v>0</v>
      </c>
      <c r="AI1516" s="62">
        <f t="shared" si="212"/>
        <v>0</v>
      </c>
    </row>
    <row r="1517" spans="15:35" x14ac:dyDescent="0.2">
      <c r="O1517" s="62">
        <f t="shared" si="206"/>
        <v>667.97098252453509</v>
      </c>
      <c r="P1517" s="62" t="str">
        <f t="shared" si="207"/>
        <v>North America</v>
      </c>
      <c r="R1517" s="62">
        <f t="shared" si="209"/>
        <v>11325</v>
      </c>
      <c r="S1517" s="62">
        <f t="shared" si="208"/>
        <v>0</v>
      </c>
      <c r="T1517" s="62">
        <f t="shared" si="212"/>
        <v>0</v>
      </c>
      <c r="U1517" s="62">
        <f t="shared" si="212"/>
        <v>0</v>
      </c>
      <c r="V1517" s="62">
        <f t="shared" si="212"/>
        <v>0</v>
      </c>
      <c r="W1517" s="62">
        <f t="shared" si="212"/>
        <v>0</v>
      </c>
      <c r="X1517" s="62">
        <f t="shared" si="212"/>
        <v>0</v>
      </c>
      <c r="Y1517" s="62">
        <f t="shared" si="212"/>
        <v>0</v>
      </c>
      <c r="Z1517" s="62">
        <f t="shared" si="212"/>
        <v>0</v>
      </c>
      <c r="AA1517" s="62">
        <f t="shared" si="212"/>
        <v>0</v>
      </c>
      <c r="AB1517" s="62">
        <f t="shared" si="212"/>
        <v>0</v>
      </c>
      <c r="AC1517" s="62">
        <f t="shared" si="212"/>
        <v>0</v>
      </c>
      <c r="AD1517" s="62">
        <f t="shared" si="212"/>
        <v>0</v>
      </c>
      <c r="AE1517" s="62">
        <f t="shared" si="212"/>
        <v>0</v>
      </c>
      <c r="AF1517" s="62">
        <f t="shared" si="212"/>
        <v>667.97098252453509</v>
      </c>
      <c r="AG1517" s="62">
        <f t="shared" si="212"/>
        <v>0</v>
      </c>
      <c r="AH1517" s="62">
        <f t="shared" si="212"/>
        <v>0</v>
      </c>
      <c r="AI1517" s="62">
        <f t="shared" si="212"/>
        <v>0</v>
      </c>
    </row>
    <row r="1518" spans="15:35" x14ac:dyDescent="0.2">
      <c r="O1518" s="62">
        <f t="shared" si="206"/>
        <v>667.97098252453509</v>
      </c>
      <c r="P1518" s="62" t="str">
        <f t="shared" si="207"/>
        <v>North America</v>
      </c>
      <c r="R1518" s="62">
        <f t="shared" si="209"/>
        <v>11332.5</v>
      </c>
      <c r="S1518" s="62">
        <f t="shared" si="208"/>
        <v>0</v>
      </c>
      <c r="T1518" s="62">
        <f t="shared" si="212"/>
        <v>0</v>
      </c>
      <c r="U1518" s="62">
        <f t="shared" si="212"/>
        <v>0</v>
      </c>
      <c r="V1518" s="62">
        <f t="shared" si="212"/>
        <v>0</v>
      </c>
      <c r="W1518" s="62">
        <f t="shared" si="212"/>
        <v>0</v>
      </c>
      <c r="X1518" s="62">
        <f t="shared" si="212"/>
        <v>0</v>
      </c>
      <c r="Y1518" s="62">
        <f t="shared" si="212"/>
        <v>0</v>
      </c>
      <c r="Z1518" s="62">
        <f t="shared" si="212"/>
        <v>0</v>
      </c>
      <c r="AA1518" s="62">
        <f t="shared" si="212"/>
        <v>0</v>
      </c>
      <c r="AB1518" s="62">
        <f t="shared" si="212"/>
        <v>0</v>
      </c>
      <c r="AC1518" s="62">
        <f t="shared" si="212"/>
        <v>0</v>
      </c>
      <c r="AD1518" s="62">
        <f t="shared" si="212"/>
        <v>0</v>
      </c>
      <c r="AE1518" s="62">
        <f t="shared" si="212"/>
        <v>0</v>
      </c>
      <c r="AF1518" s="62">
        <f t="shared" si="212"/>
        <v>667.97098252453509</v>
      </c>
      <c r="AG1518" s="62">
        <f t="shared" si="212"/>
        <v>0</v>
      </c>
      <c r="AH1518" s="62">
        <f t="shared" si="212"/>
        <v>0</v>
      </c>
      <c r="AI1518" s="62">
        <f t="shared" si="212"/>
        <v>0</v>
      </c>
    </row>
    <row r="1519" spans="15:35" x14ac:dyDescent="0.2">
      <c r="O1519" s="62">
        <f t="shared" si="206"/>
        <v>667.97098252453509</v>
      </c>
      <c r="P1519" s="62" t="str">
        <f t="shared" si="207"/>
        <v>North America</v>
      </c>
      <c r="R1519" s="62">
        <f t="shared" si="209"/>
        <v>11340</v>
      </c>
      <c r="S1519" s="62">
        <f t="shared" si="208"/>
        <v>0</v>
      </c>
      <c r="T1519" s="62">
        <f t="shared" si="212"/>
        <v>0</v>
      </c>
      <c r="U1519" s="62">
        <f t="shared" si="212"/>
        <v>0</v>
      </c>
      <c r="V1519" s="62">
        <f t="shared" si="212"/>
        <v>0</v>
      </c>
      <c r="W1519" s="62">
        <f t="shared" si="212"/>
        <v>0</v>
      </c>
      <c r="X1519" s="62">
        <f t="shared" si="212"/>
        <v>0</v>
      </c>
      <c r="Y1519" s="62">
        <f t="shared" si="212"/>
        <v>0</v>
      </c>
      <c r="Z1519" s="62">
        <f t="shared" si="212"/>
        <v>0</v>
      </c>
      <c r="AA1519" s="62">
        <f t="shared" si="212"/>
        <v>0</v>
      </c>
      <c r="AB1519" s="62">
        <f t="shared" si="212"/>
        <v>0</v>
      </c>
      <c r="AC1519" s="62">
        <f t="shared" si="212"/>
        <v>0</v>
      </c>
      <c r="AD1519" s="62">
        <f t="shared" si="212"/>
        <v>0</v>
      </c>
      <c r="AE1519" s="62">
        <f t="shared" si="212"/>
        <v>0</v>
      </c>
      <c r="AF1519" s="62">
        <f t="shared" si="212"/>
        <v>667.97098252453509</v>
      </c>
      <c r="AG1519" s="62">
        <f t="shared" si="212"/>
        <v>0</v>
      </c>
      <c r="AH1519" s="62">
        <f t="shared" si="212"/>
        <v>0</v>
      </c>
      <c r="AI1519" s="62">
        <f t="shared" si="212"/>
        <v>0</v>
      </c>
    </row>
    <row r="1520" spans="15:35" x14ac:dyDescent="0.2">
      <c r="O1520" s="62">
        <f t="shared" si="206"/>
        <v>667.97098252453509</v>
      </c>
      <c r="P1520" s="62" t="str">
        <f t="shared" si="207"/>
        <v>North America</v>
      </c>
      <c r="R1520" s="62">
        <f t="shared" si="209"/>
        <v>11347.5</v>
      </c>
      <c r="S1520" s="62">
        <f t="shared" si="208"/>
        <v>0</v>
      </c>
      <c r="T1520" s="62">
        <f t="shared" si="212"/>
        <v>0</v>
      </c>
      <c r="U1520" s="62">
        <f t="shared" si="212"/>
        <v>0</v>
      </c>
      <c r="V1520" s="62">
        <f t="shared" si="212"/>
        <v>0</v>
      </c>
      <c r="W1520" s="62">
        <f t="shared" si="212"/>
        <v>0</v>
      </c>
      <c r="X1520" s="62">
        <f t="shared" si="212"/>
        <v>0</v>
      </c>
      <c r="Y1520" s="62">
        <f t="shared" si="212"/>
        <v>0</v>
      </c>
      <c r="Z1520" s="62">
        <f t="shared" si="212"/>
        <v>0</v>
      </c>
      <c r="AA1520" s="62">
        <f t="shared" si="212"/>
        <v>0</v>
      </c>
      <c r="AB1520" s="62">
        <f t="shared" si="212"/>
        <v>0</v>
      </c>
      <c r="AC1520" s="62">
        <f t="shared" si="212"/>
        <v>0</v>
      </c>
      <c r="AD1520" s="62">
        <f t="shared" si="212"/>
        <v>0</v>
      </c>
      <c r="AE1520" s="62">
        <f t="shared" si="212"/>
        <v>0</v>
      </c>
      <c r="AF1520" s="62">
        <f t="shared" si="212"/>
        <v>667.97098252453509</v>
      </c>
      <c r="AG1520" s="62">
        <f t="shared" si="212"/>
        <v>0</v>
      </c>
      <c r="AH1520" s="62">
        <f t="shared" si="212"/>
        <v>0</v>
      </c>
      <c r="AI1520" s="62">
        <f t="shared" si="212"/>
        <v>0</v>
      </c>
    </row>
    <row r="1521" spans="15:35" x14ac:dyDescent="0.2">
      <c r="O1521" s="62">
        <f t="shared" si="206"/>
        <v>667.97098252453509</v>
      </c>
      <c r="P1521" s="62" t="str">
        <f t="shared" si="207"/>
        <v>North America</v>
      </c>
      <c r="R1521" s="62">
        <f t="shared" si="209"/>
        <v>11355</v>
      </c>
      <c r="S1521" s="62">
        <f t="shared" si="208"/>
        <v>0</v>
      </c>
      <c r="T1521" s="62">
        <f t="shared" si="212"/>
        <v>0</v>
      </c>
      <c r="U1521" s="62">
        <f t="shared" si="212"/>
        <v>0</v>
      </c>
      <c r="V1521" s="62">
        <f t="shared" si="212"/>
        <v>0</v>
      </c>
      <c r="W1521" s="62">
        <f t="shared" si="212"/>
        <v>0</v>
      </c>
      <c r="X1521" s="62">
        <f t="shared" si="212"/>
        <v>0</v>
      </c>
      <c r="Y1521" s="62">
        <f t="shared" si="212"/>
        <v>0</v>
      </c>
      <c r="Z1521" s="62">
        <f t="shared" si="212"/>
        <v>0</v>
      </c>
      <c r="AA1521" s="62">
        <f t="shared" si="212"/>
        <v>0</v>
      </c>
      <c r="AB1521" s="62">
        <f t="shared" si="212"/>
        <v>0</v>
      </c>
      <c r="AC1521" s="62">
        <f t="shared" si="212"/>
        <v>0</v>
      </c>
      <c r="AD1521" s="62">
        <f t="shared" si="212"/>
        <v>0</v>
      </c>
      <c r="AE1521" s="62">
        <f t="shared" si="212"/>
        <v>0</v>
      </c>
      <c r="AF1521" s="62">
        <f t="shared" si="212"/>
        <v>667.97098252453509</v>
      </c>
      <c r="AG1521" s="62">
        <f t="shared" si="212"/>
        <v>0</v>
      </c>
      <c r="AH1521" s="62">
        <f t="shared" si="212"/>
        <v>0</v>
      </c>
      <c r="AI1521" s="62">
        <f t="shared" si="212"/>
        <v>0</v>
      </c>
    </row>
    <row r="1522" spans="15:35" x14ac:dyDescent="0.2">
      <c r="O1522" s="62">
        <f t="shared" si="206"/>
        <v>668.70582605080085</v>
      </c>
      <c r="P1522" s="62" t="str">
        <f t="shared" si="207"/>
        <v>Southern Europe</v>
      </c>
      <c r="R1522" s="62">
        <f t="shared" si="209"/>
        <v>11362.5</v>
      </c>
      <c r="S1522" s="62">
        <f t="shared" si="208"/>
        <v>0</v>
      </c>
      <c r="T1522" s="62">
        <f t="shared" si="212"/>
        <v>0</v>
      </c>
      <c r="U1522" s="62">
        <f t="shared" si="212"/>
        <v>0</v>
      </c>
      <c r="V1522" s="62">
        <f t="shared" si="212"/>
        <v>0</v>
      </c>
      <c r="W1522" s="62">
        <f t="shared" si="212"/>
        <v>0</v>
      </c>
      <c r="X1522" s="62">
        <f t="shared" si="212"/>
        <v>0</v>
      </c>
      <c r="Y1522" s="62">
        <f t="shared" si="212"/>
        <v>0</v>
      </c>
      <c r="Z1522" s="62">
        <f t="shared" si="212"/>
        <v>0</v>
      </c>
      <c r="AA1522" s="62">
        <f t="shared" si="212"/>
        <v>668.70582605080085</v>
      </c>
      <c r="AB1522" s="62">
        <f t="shared" si="212"/>
        <v>0</v>
      </c>
      <c r="AC1522" s="62">
        <f t="shared" si="212"/>
        <v>0</v>
      </c>
      <c r="AD1522" s="62">
        <f t="shared" si="212"/>
        <v>0</v>
      </c>
      <c r="AE1522" s="62">
        <f t="shared" si="212"/>
        <v>0</v>
      </c>
      <c r="AF1522" s="62">
        <f t="shared" si="212"/>
        <v>0</v>
      </c>
      <c r="AG1522" s="62">
        <f t="shared" si="212"/>
        <v>0</v>
      </c>
      <c r="AH1522" s="62">
        <f t="shared" si="212"/>
        <v>0</v>
      </c>
      <c r="AI1522" s="62">
        <f t="shared" si="212"/>
        <v>0</v>
      </c>
    </row>
    <row r="1523" spans="15:35" x14ac:dyDescent="0.2">
      <c r="O1523" s="62">
        <f t="shared" si="206"/>
        <v>668.70582605080085</v>
      </c>
      <c r="P1523" s="62" t="str">
        <f t="shared" si="207"/>
        <v>Southern Europe</v>
      </c>
      <c r="R1523" s="62">
        <f t="shared" si="209"/>
        <v>11370</v>
      </c>
      <c r="S1523" s="62">
        <f t="shared" si="208"/>
        <v>0</v>
      </c>
      <c r="T1523" s="62">
        <f t="shared" si="212"/>
        <v>0</v>
      </c>
      <c r="U1523" s="62">
        <f t="shared" si="212"/>
        <v>0</v>
      </c>
      <c r="V1523" s="62">
        <f t="shared" si="212"/>
        <v>0</v>
      </c>
      <c r="W1523" s="62">
        <f t="shared" si="212"/>
        <v>0</v>
      </c>
      <c r="X1523" s="62">
        <f t="shared" si="212"/>
        <v>0</v>
      </c>
      <c r="Y1523" s="62">
        <f t="shared" si="212"/>
        <v>0</v>
      </c>
      <c r="Z1523" s="62">
        <f t="shared" si="212"/>
        <v>0</v>
      </c>
      <c r="AA1523" s="62">
        <f t="shared" si="212"/>
        <v>668.70582605080085</v>
      </c>
      <c r="AB1523" s="62">
        <f t="shared" si="212"/>
        <v>0</v>
      </c>
      <c r="AC1523" s="62">
        <f t="shared" si="212"/>
        <v>0</v>
      </c>
      <c r="AD1523" s="62">
        <f t="shared" si="212"/>
        <v>0</v>
      </c>
      <c r="AE1523" s="62">
        <f t="shared" si="212"/>
        <v>0</v>
      </c>
      <c r="AF1523" s="62">
        <f t="shared" si="212"/>
        <v>0</v>
      </c>
      <c r="AG1523" s="62">
        <f t="shared" si="212"/>
        <v>0</v>
      </c>
      <c r="AH1523" s="62">
        <f t="shared" si="212"/>
        <v>0</v>
      </c>
      <c r="AI1523" s="62">
        <f t="shared" si="212"/>
        <v>0</v>
      </c>
    </row>
    <row r="1524" spans="15:35" x14ac:dyDescent="0.2">
      <c r="O1524" s="62">
        <f t="shared" si="206"/>
        <v>668.70582605080085</v>
      </c>
      <c r="P1524" s="62" t="str">
        <f t="shared" si="207"/>
        <v>Southern Europe</v>
      </c>
      <c r="R1524" s="62">
        <f t="shared" si="209"/>
        <v>11377.5</v>
      </c>
      <c r="S1524" s="62">
        <f t="shared" si="208"/>
        <v>0</v>
      </c>
      <c r="T1524" s="62">
        <f t="shared" si="212"/>
        <v>0</v>
      </c>
      <c r="U1524" s="62">
        <f t="shared" si="212"/>
        <v>0</v>
      </c>
      <c r="V1524" s="62">
        <f t="shared" si="212"/>
        <v>0</v>
      </c>
      <c r="W1524" s="62">
        <f t="shared" si="212"/>
        <v>0</v>
      </c>
      <c r="X1524" s="62">
        <f t="shared" si="212"/>
        <v>0</v>
      </c>
      <c r="Y1524" s="62">
        <f t="shared" si="212"/>
        <v>0</v>
      </c>
      <c r="Z1524" s="62">
        <f t="shared" si="212"/>
        <v>0</v>
      </c>
      <c r="AA1524" s="62">
        <f t="shared" si="212"/>
        <v>668.70582605080085</v>
      </c>
      <c r="AB1524" s="62">
        <f t="shared" si="212"/>
        <v>0</v>
      </c>
      <c r="AC1524" s="62">
        <f t="shared" si="212"/>
        <v>0</v>
      </c>
      <c r="AD1524" s="62">
        <f t="shared" si="212"/>
        <v>0</v>
      </c>
      <c r="AE1524" s="62">
        <f t="shared" si="212"/>
        <v>0</v>
      </c>
      <c r="AF1524" s="62">
        <f t="shared" si="212"/>
        <v>0</v>
      </c>
      <c r="AG1524" s="62">
        <f t="shared" si="212"/>
        <v>0</v>
      </c>
      <c r="AH1524" s="62">
        <f t="shared" si="212"/>
        <v>0</v>
      </c>
      <c r="AI1524" s="62">
        <f t="shared" si="212"/>
        <v>0</v>
      </c>
    </row>
    <row r="1525" spans="15:35" x14ac:dyDescent="0.2">
      <c r="O1525" s="62">
        <f t="shared" si="206"/>
        <v>668.70582605080085</v>
      </c>
      <c r="P1525" s="62" t="str">
        <f t="shared" si="207"/>
        <v>Southern Europe</v>
      </c>
      <c r="R1525" s="62">
        <f t="shared" si="209"/>
        <v>11385</v>
      </c>
      <c r="S1525" s="62">
        <f t="shared" si="208"/>
        <v>0</v>
      </c>
      <c r="T1525" s="62">
        <f t="shared" si="212"/>
        <v>0</v>
      </c>
      <c r="U1525" s="62">
        <f t="shared" si="212"/>
        <v>0</v>
      </c>
      <c r="V1525" s="62">
        <f t="shared" si="212"/>
        <v>0</v>
      </c>
      <c r="W1525" s="62">
        <f t="shared" si="212"/>
        <v>0</v>
      </c>
      <c r="X1525" s="62">
        <f t="shared" si="212"/>
        <v>0</v>
      </c>
      <c r="Y1525" s="62">
        <f t="shared" si="212"/>
        <v>0</v>
      </c>
      <c r="Z1525" s="62">
        <f t="shared" si="212"/>
        <v>0</v>
      </c>
      <c r="AA1525" s="62">
        <f t="shared" si="212"/>
        <v>668.70582605080085</v>
      </c>
      <c r="AB1525" s="62">
        <f t="shared" si="212"/>
        <v>0</v>
      </c>
      <c r="AC1525" s="62">
        <f t="shared" si="212"/>
        <v>0</v>
      </c>
      <c r="AD1525" s="62">
        <f t="shared" si="212"/>
        <v>0</v>
      </c>
      <c r="AE1525" s="62">
        <f t="shared" si="212"/>
        <v>0</v>
      </c>
      <c r="AF1525" s="62">
        <f t="shared" si="212"/>
        <v>0</v>
      </c>
      <c r="AG1525" s="62">
        <f t="shared" si="212"/>
        <v>0</v>
      </c>
      <c r="AH1525" s="62">
        <f t="shared" si="212"/>
        <v>0</v>
      </c>
      <c r="AI1525" s="62">
        <f t="shared" si="212"/>
        <v>0</v>
      </c>
    </row>
    <row r="1526" spans="15:35" x14ac:dyDescent="0.2">
      <c r="O1526" s="62">
        <f t="shared" si="206"/>
        <v>668.70582605080085</v>
      </c>
      <c r="P1526" s="62" t="str">
        <f t="shared" si="207"/>
        <v>Southern Europe</v>
      </c>
      <c r="R1526" s="62">
        <f t="shared" si="209"/>
        <v>11392.5</v>
      </c>
      <c r="S1526" s="62">
        <f t="shared" si="208"/>
        <v>0</v>
      </c>
      <c r="T1526" s="62">
        <f t="shared" si="212"/>
        <v>0</v>
      </c>
      <c r="U1526" s="62">
        <f t="shared" si="212"/>
        <v>0</v>
      </c>
      <c r="V1526" s="62">
        <f t="shared" si="212"/>
        <v>0</v>
      </c>
      <c r="W1526" s="62">
        <f t="shared" si="212"/>
        <v>0</v>
      </c>
      <c r="X1526" s="62">
        <f t="shared" si="212"/>
        <v>0</v>
      </c>
      <c r="Y1526" s="62">
        <f t="shared" si="212"/>
        <v>0</v>
      </c>
      <c r="Z1526" s="62">
        <f t="shared" si="212"/>
        <v>0</v>
      </c>
      <c r="AA1526" s="62">
        <f t="shared" si="212"/>
        <v>668.70582605080085</v>
      </c>
      <c r="AB1526" s="62">
        <f t="shared" si="212"/>
        <v>0</v>
      </c>
      <c r="AC1526" s="62">
        <f t="shared" si="212"/>
        <v>0</v>
      </c>
      <c r="AD1526" s="62">
        <f t="shared" si="212"/>
        <v>0</v>
      </c>
      <c r="AE1526" s="62">
        <f t="shared" si="212"/>
        <v>0</v>
      </c>
      <c r="AF1526" s="62">
        <f t="shared" si="212"/>
        <v>0</v>
      </c>
      <c r="AG1526" s="62">
        <f t="shared" si="212"/>
        <v>0</v>
      </c>
      <c r="AH1526" s="62">
        <f t="shared" si="212"/>
        <v>0</v>
      </c>
      <c r="AI1526" s="62">
        <f t="shared" si="212"/>
        <v>0</v>
      </c>
    </row>
    <row r="1527" spans="15:35" x14ac:dyDescent="0.2">
      <c r="O1527" s="62">
        <f t="shared" si="206"/>
        <v>668.70582605080085</v>
      </c>
      <c r="P1527" s="62" t="str">
        <f t="shared" si="207"/>
        <v>Southern Europe</v>
      </c>
      <c r="R1527" s="62">
        <f t="shared" si="209"/>
        <v>11400</v>
      </c>
      <c r="S1527" s="62">
        <f t="shared" si="208"/>
        <v>0</v>
      </c>
      <c r="T1527" s="62">
        <f t="shared" si="212"/>
        <v>0</v>
      </c>
      <c r="U1527" s="62">
        <f t="shared" si="212"/>
        <v>0</v>
      </c>
      <c r="V1527" s="62">
        <f t="shared" si="212"/>
        <v>0</v>
      </c>
      <c r="W1527" s="62">
        <f t="shared" si="212"/>
        <v>0</v>
      </c>
      <c r="X1527" s="62">
        <f t="shared" si="212"/>
        <v>0</v>
      </c>
      <c r="Y1527" s="62">
        <f t="shared" si="212"/>
        <v>0</v>
      </c>
      <c r="Z1527" s="62">
        <f t="shared" si="212"/>
        <v>0</v>
      </c>
      <c r="AA1527" s="62">
        <f t="shared" si="212"/>
        <v>668.70582605080085</v>
      </c>
      <c r="AB1527" s="62">
        <f t="shared" si="212"/>
        <v>0</v>
      </c>
      <c r="AC1527" s="62">
        <f t="shared" si="212"/>
        <v>0</v>
      </c>
      <c r="AD1527" s="62">
        <f t="shared" si="212"/>
        <v>0</v>
      </c>
      <c r="AE1527" s="62">
        <f t="shared" si="212"/>
        <v>0</v>
      </c>
      <c r="AF1527" s="62">
        <f t="shared" si="212"/>
        <v>0</v>
      </c>
      <c r="AG1527" s="62">
        <f t="shared" si="212"/>
        <v>0</v>
      </c>
      <c r="AH1527" s="62">
        <f t="shared" si="212"/>
        <v>0</v>
      </c>
      <c r="AI1527" s="62">
        <f t="shared" si="212"/>
        <v>0</v>
      </c>
    </row>
    <row r="1528" spans="15:35" x14ac:dyDescent="0.2">
      <c r="O1528" s="62">
        <f t="shared" si="206"/>
        <v>670.64162962307125</v>
      </c>
      <c r="P1528" s="62" t="str">
        <f t="shared" si="207"/>
        <v>Eastern Asia</v>
      </c>
      <c r="R1528" s="62">
        <f t="shared" si="209"/>
        <v>11407.5</v>
      </c>
      <c r="S1528" s="62">
        <f t="shared" si="208"/>
        <v>0</v>
      </c>
      <c r="T1528" s="62">
        <f t="shared" si="212"/>
        <v>0</v>
      </c>
      <c r="U1528" s="62">
        <f t="shared" si="212"/>
        <v>0</v>
      </c>
      <c r="V1528" s="62">
        <f t="shared" si="212"/>
        <v>0</v>
      </c>
      <c r="W1528" s="62">
        <f t="shared" si="212"/>
        <v>0</v>
      </c>
      <c r="X1528" s="62">
        <f t="shared" si="212"/>
        <v>670.64162962307125</v>
      </c>
      <c r="Y1528" s="62">
        <f t="shared" si="212"/>
        <v>0</v>
      </c>
      <c r="Z1528" s="62">
        <f t="shared" si="212"/>
        <v>0</v>
      </c>
      <c r="AA1528" s="62">
        <f t="shared" si="212"/>
        <v>0</v>
      </c>
      <c r="AB1528" s="62">
        <f t="shared" si="212"/>
        <v>0</v>
      </c>
      <c r="AC1528" s="62">
        <f t="shared" si="212"/>
        <v>0</v>
      </c>
      <c r="AD1528" s="62">
        <f t="shared" si="212"/>
        <v>0</v>
      </c>
      <c r="AE1528" s="62">
        <f t="shared" si="212"/>
        <v>0</v>
      </c>
      <c r="AF1528" s="62">
        <f t="shared" si="212"/>
        <v>0</v>
      </c>
      <c r="AG1528" s="62">
        <f t="shared" si="212"/>
        <v>0</v>
      </c>
      <c r="AH1528" s="62">
        <f t="shared" si="212"/>
        <v>0</v>
      </c>
      <c r="AI1528" s="62">
        <f t="shared" si="212"/>
        <v>0</v>
      </c>
    </row>
    <row r="1529" spans="15:35" x14ac:dyDescent="0.2">
      <c r="O1529" s="62">
        <f t="shared" si="206"/>
        <v>670.64162962307125</v>
      </c>
      <c r="P1529" s="62" t="str">
        <f t="shared" si="207"/>
        <v>Eastern Asia</v>
      </c>
      <c r="R1529" s="62">
        <f t="shared" si="209"/>
        <v>11415</v>
      </c>
      <c r="S1529" s="62">
        <f t="shared" si="208"/>
        <v>0</v>
      </c>
      <c r="T1529" s="62">
        <f t="shared" si="212"/>
        <v>0</v>
      </c>
      <c r="U1529" s="62">
        <f t="shared" si="212"/>
        <v>0</v>
      </c>
      <c r="V1529" s="62">
        <f t="shared" si="212"/>
        <v>0</v>
      </c>
      <c r="W1529" s="62">
        <f t="shared" si="212"/>
        <v>0</v>
      </c>
      <c r="X1529" s="62">
        <f t="shared" si="212"/>
        <v>670.64162962307125</v>
      </c>
      <c r="Y1529" s="62">
        <f t="shared" ref="T1529:AI1545" si="213">IF($R1529&gt;MAX($L:$L),0,IF($P1529=Y$6,$O1529,0))</f>
        <v>0</v>
      </c>
      <c r="Z1529" s="62">
        <f t="shared" si="213"/>
        <v>0</v>
      </c>
      <c r="AA1529" s="62">
        <f t="shared" si="213"/>
        <v>0</v>
      </c>
      <c r="AB1529" s="62">
        <f t="shared" si="213"/>
        <v>0</v>
      </c>
      <c r="AC1529" s="62">
        <f t="shared" si="213"/>
        <v>0</v>
      </c>
      <c r="AD1529" s="62">
        <f t="shared" si="213"/>
        <v>0</v>
      </c>
      <c r="AE1529" s="62">
        <f t="shared" si="213"/>
        <v>0</v>
      </c>
      <c r="AF1529" s="62">
        <f t="shared" si="213"/>
        <v>0</v>
      </c>
      <c r="AG1529" s="62">
        <f t="shared" si="213"/>
        <v>0</v>
      </c>
      <c r="AH1529" s="62">
        <f t="shared" si="213"/>
        <v>0</v>
      </c>
      <c r="AI1529" s="62">
        <f t="shared" si="213"/>
        <v>0</v>
      </c>
    </row>
    <row r="1530" spans="15:35" x14ac:dyDescent="0.2">
      <c r="O1530" s="62">
        <f t="shared" si="206"/>
        <v>670.64162962307125</v>
      </c>
      <c r="P1530" s="62" t="str">
        <f t="shared" si="207"/>
        <v>Eastern Asia</v>
      </c>
      <c r="R1530" s="62">
        <f t="shared" si="209"/>
        <v>11422.5</v>
      </c>
      <c r="S1530" s="62">
        <f t="shared" si="208"/>
        <v>0</v>
      </c>
      <c r="T1530" s="62">
        <f t="shared" si="213"/>
        <v>0</v>
      </c>
      <c r="U1530" s="62">
        <f t="shared" si="213"/>
        <v>0</v>
      </c>
      <c r="V1530" s="62">
        <f t="shared" si="213"/>
        <v>0</v>
      </c>
      <c r="W1530" s="62">
        <f t="shared" si="213"/>
        <v>0</v>
      </c>
      <c r="X1530" s="62">
        <f t="shared" si="213"/>
        <v>670.64162962307125</v>
      </c>
      <c r="Y1530" s="62">
        <f t="shared" si="213"/>
        <v>0</v>
      </c>
      <c r="Z1530" s="62">
        <f t="shared" si="213"/>
        <v>0</v>
      </c>
      <c r="AA1530" s="62">
        <f t="shared" si="213"/>
        <v>0</v>
      </c>
      <c r="AB1530" s="62">
        <f t="shared" si="213"/>
        <v>0</v>
      </c>
      <c r="AC1530" s="62">
        <f t="shared" si="213"/>
        <v>0</v>
      </c>
      <c r="AD1530" s="62">
        <f t="shared" si="213"/>
        <v>0</v>
      </c>
      <c r="AE1530" s="62">
        <f t="shared" si="213"/>
        <v>0</v>
      </c>
      <c r="AF1530" s="62">
        <f t="shared" si="213"/>
        <v>0</v>
      </c>
      <c r="AG1530" s="62">
        <f t="shared" si="213"/>
        <v>0</v>
      </c>
      <c r="AH1530" s="62">
        <f t="shared" si="213"/>
        <v>0</v>
      </c>
      <c r="AI1530" s="62">
        <f t="shared" si="213"/>
        <v>0</v>
      </c>
    </row>
    <row r="1531" spans="15:35" x14ac:dyDescent="0.2">
      <c r="O1531" s="62">
        <f t="shared" si="206"/>
        <v>673.12165392453517</v>
      </c>
      <c r="P1531" s="62" t="str">
        <f t="shared" si="207"/>
        <v>Southeast Asia</v>
      </c>
      <c r="R1531" s="62">
        <f t="shared" si="209"/>
        <v>11430</v>
      </c>
      <c r="S1531" s="62">
        <f t="shared" si="208"/>
        <v>0</v>
      </c>
      <c r="T1531" s="62">
        <f t="shared" si="213"/>
        <v>0</v>
      </c>
      <c r="U1531" s="62">
        <f t="shared" si="213"/>
        <v>0</v>
      </c>
      <c r="V1531" s="62">
        <f t="shared" si="213"/>
        <v>0</v>
      </c>
      <c r="W1531" s="62">
        <f t="shared" si="213"/>
        <v>0</v>
      </c>
      <c r="X1531" s="62">
        <f t="shared" si="213"/>
        <v>0</v>
      </c>
      <c r="Y1531" s="62">
        <f t="shared" si="213"/>
        <v>0</v>
      </c>
      <c r="Z1531" s="62">
        <f t="shared" si="213"/>
        <v>0</v>
      </c>
      <c r="AA1531" s="62">
        <f t="shared" si="213"/>
        <v>0</v>
      </c>
      <c r="AB1531" s="62">
        <f t="shared" si="213"/>
        <v>0</v>
      </c>
      <c r="AC1531" s="62">
        <f t="shared" si="213"/>
        <v>0</v>
      </c>
      <c r="AD1531" s="62">
        <f t="shared" si="213"/>
        <v>0</v>
      </c>
      <c r="AE1531" s="62">
        <f t="shared" si="213"/>
        <v>0</v>
      </c>
      <c r="AF1531" s="62">
        <f t="shared" si="213"/>
        <v>0</v>
      </c>
      <c r="AG1531" s="62">
        <f t="shared" si="213"/>
        <v>673.12165392453517</v>
      </c>
      <c r="AH1531" s="62">
        <f t="shared" si="213"/>
        <v>0</v>
      </c>
      <c r="AI1531" s="62">
        <f t="shared" si="213"/>
        <v>0</v>
      </c>
    </row>
    <row r="1532" spans="15:35" x14ac:dyDescent="0.2">
      <c r="O1532" s="62">
        <f t="shared" si="206"/>
        <v>673.12165392453517</v>
      </c>
      <c r="P1532" s="62" t="str">
        <f t="shared" si="207"/>
        <v>Southeast Asia</v>
      </c>
      <c r="R1532" s="62">
        <f t="shared" si="209"/>
        <v>11437.5</v>
      </c>
      <c r="S1532" s="62">
        <f t="shared" si="208"/>
        <v>0</v>
      </c>
      <c r="T1532" s="62">
        <f t="shared" si="213"/>
        <v>0</v>
      </c>
      <c r="U1532" s="62">
        <f t="shared" si="213"/>
        <v>0</v>
      </c>
      <c r="V1532" s="62">
        <f t="shared" si="213"/>
        <v>0</v>
      </c>
      <c r="W1532" s="62">
        <f t="shared" si="213"/>
        <v>0</v>
      </c>
      <c r="X1532" s="62">
        <f t="shared" si="213"/>
        <v>0</v>
      </c>
      <c r="Y1532" s="62">
        <f t="shared" si="213"/>
        <v>0</v>
      </c>
      <c r="Z1532" s="62">
        <f t="shared" si="213"/>
        <v>0</v>
      </c>
      <c r="AA1532" s="62">
        <f t="shared" si="213"/>
        <v>0</v>
      </c>
      <c r="AB1532" s="62">
        <f t="shared" si="213"/>
        <v>0</v>
      </c>
      <c r="AC1532" s="62">
        <f t="shared" si="213"/>
        <v>0</v>
      </c>
      <c r="AD1532" s="62">
        <f t="shared" si="213"/>
        <v>0</v>
      </c>
      <c r="AE1532" s="62">
        <f t="shared" si="213"/>
        <v>0</v>
      </c>
      <c r="AF1532" s="62">
        <f t="shared" si="213"/>
        <v>0</v>
      </c>
      <c r="AG1532" s="62">
        <f t="shared" si="213"/>
        <v>673.12165392453517</v>
      </c>
      <c r="AH1532" s="62">
        <f t="shared" si="213"/>
        <v>0</v>
      </c>
      <c r="AI1532" s="62">
        <f t="shared" si="213"/>
        <v>0</v>
      </c>
    </row>
    <row r="1533" spans="15:35" x14ac:dyDescent="0.2">
      <c r="O1533" s="62">
        <f t="shared" si="206"/>
        <v>673.12165392453517</v>
      </c>
      <c r="P1533" s="62" t="str">
        <f t="shared" si="207"/>
        <v>Southeast Asia</v>
      </c>
      <c r="R1533" s="62">
        <f t="shared" si="209"/>
        <v>11445</v>
      </c>
      <c r="S1533" s="62">
        <f t="shared" si="208"/>
        <v>0</v>
      </c>
      <c r="T1533" s="62">
        <f t="shared" si="213"/>
        <v>0</v>
      </c>
      <c r="U1533" s="62">
        <f t="shared" si="213"/>
        <v>0</v>
      </c>
      <c r="V1533" s="62">
        <f t="shared" si="213"/>
        <v>0</v>
      </c>
      <c r="W1533" s="62">
        <f t="shared" si="213"/>
        <v>0</v>
      </c>
      <c r="X1533" s="62">
        <f t="shared" si="213"/>
        <v>0</v>
      </c>
      <c r="Y1533" s="62">
        <f t="shared" si="213"/>
        <v>0</v>
      </c>
      <c r="Z1533" s="62">
        <f t="shared" si="213"/>
        <v>0</v>
      </c>
      <c r="AA1533" s="62">
        <f t="shared" si="213"/>
        <v>0</v>
      </c>
      <c r="AB1533" s="62">
        <f t="shared" si="213"/>
        <v>0</v>
      </c>
      <c r="AC1533" s="62">
        <f t="shared" si="213"/>
        <v>0</v>
      </c>
      <c r="AD1533" s="62">
        <f t="shared" si="213"/>
        <v>0</v>
      </c>
      <c r="AE1533" s="62">
        <f t="shared" si="213"/>
        <v>0</v>
      </c>
      <c r="AF1533" s="62">
        <f t="shared" si="213"/>
        <v>0</v>
      </c>
      <c r="AG1533" s="62">
        <f t="shared" si="213"/>
        <v>673.12165392453517</v>
      </c>
      <c r="AH1533" s="62">
        <f t="shared" si="213"/>
        <v>0</v>
      </c>
      <c r="AI1533" s="62">
        <f t="shared" si="213"/>
        <v>0</v>
      </c>
    </row>
    <row r="1534" spans="15:35" x14ac:dyDescent="0.2">
      <c r="O1534" s="62">
        <f t="shared" si="206"/>
        <v>673.12165392453517</v>
      </c>
      <c r="P1534" s="62" t="str">
        <f t="shared" si="207"/>
        <v>Southeast Asia</v>
      </c>
      <c r="R1534" s="62">
        <f t="shared" si="209"/>
        <v>11452.5</v>
      </c>
      <c r="S1534" s="62">
        <f t="shared" si="208"/>
        <v>0</v>
      </c>
      <c r="T1534" s="62">
        <f t="shared" si="213"/>
        <v>0</v>
      </c>
      <c r="U1534" s="62">
        <f t="shared" si="213"/>
        <v>0</v>
      </c>
      <c r="V1534" s="62">
        <f t="shared" si="213"/>
        <v>0</v>
      </c>
      <c r="W1534" s="62">
        <f t="shared" si="213"/>
        <v>0</v>
      </c>
      <c r="X1534" s="62">
        <f t="shared" si="213"/>
        <v>0</v>
      </c>
      <c r="Y1534" s="62">
        <f t="shared" si="213"/>
        <v>0</v>
      </c>
      <c r="Z1534" s="62">
        <f t="shared" si="213"/>
        <v>0</v>
      </c>
      <c r="AA1534" s="62">
        <f t="shared" si="213"/>
        <v>0</v>
      </c>
      <c r="AB1534" s="62">
        <f t="shared" si="213"/>
        <v>0</v>
      </c>
      <c r="AC1534" s="62">
        <f t="shared" si="213"/>
        <v>0</v>
      </c>
      <c r="AD1534" s="62">
        <f t="shared" si="213"/>
        <v>0</v>
      </c>
      <c r="AE1534" s="62">
        <f t="shared" si="213"/>
        <v>0</v>
      </c>
      <c r="AF1534" s="62">
        <f t="shared" si="213"/>
        <v>0</v>
      </c>
      <c r="AG1534" s="62">
        <f t="shared" si="213"/>
        <v>673.12165392453517</v>
      </c>
      <c r="AH1534" s="62">
        <f t="shared" si="213"/>
        <v>0</v>
      </c>
      <c r="AI1534" s="62">
        <f t="shared" si="213"/>
        <v>0</v>
      </c>
    </row>
    <row r="1535" spans="15:35" x14ac:dyDescent="0.2">
      <c r="O1535" s="62">
        <f t="shared" si="206"/>
        <v>673.12165392453517</v>
      </c>
      <c r="P1535" s="62" t="str">
        <f t="shared" si="207"/>
        <v>Southeast Asia</v>
      </c>
      <c r="R1535" s="62">
        <f t="shared" si="209"/>
        <v>11460</v>
      </c>
      <c r="S1535" s="62">
        <f t="shared" si="208"/>
        <v>0</v>
      </c>
      <c r="T1535" s="62">
        <f t="shared" si="213"/>
        <v>0</v>
      </c>
      <c r="U1535" s="62">
        <f t="shared" si="213"/>
        <v>0</v>
      </c>
      <c r="V1535" s="62">
        <f t="shared" si="213"/>
        <v>0</v>
      </c>
      <c r="W1535" s="62">
        <f t="shared" si="213"/>
        <v>0</v>
      </c>
      <c r="X1535" s="62">
        <f t="shared" si="213"/>
        <v>0</v>
      </c>
      <c r="Y1535" s="62">
        <f t="shared" si="213"/>
        <v>0</v>
      </c>
      <c r="Z1535" s="62">
        <f t="shared" si="213"/>
        <v>0</v>
      </c>
      <c r="AA1535" s="62">
        <f t="shared" si="213"/>
        <v>0</v>
      </c>
      <c r="AB1535" s="62">
        <f t="shared" si="213"/>
        <v>0</v>
      </c>
      <c r="AC1535" s="62">
        <f t="shared" si="213"/>
        <v>0</v>
      </c>
      <c r="AD1535" s="62">
        <f t="shared" si="213"/>
        <v>0</v>
      </c>
      <c r="AE1535" s="62">
        <f t="shared" si="213"/>
        <v>0</v>
      </c>
      <c r="AF1535" s="62">
        <f t="shared" si="213"/>
        <v>0</v>
      </c>
      <c r="AG1535" s="62">
        <f t="shared" si="213"/>
        <v>673.12165392453517</v>
      </c>
      <c r="AH1535" s="62">
        <f t="shared" si="213"/>
        <v>0</v>
      </c>
      <c r="AI1535" s="62">
        <f t="shared" si="213"/>
        <v>0</v>
      </c>
    </row>
    <row r="1536" spans="15:35" x14ac:dyDescent="0.2">
      <c r="O1536" s="62">
        <f t="shared" si="206"/>
        <v>683.07435497780386</v>
      </c>
      <c r="P1536" s="62" t="str">
        <f t="shared" si="207"/>
        <v>Southern Asia</v>
      </c>
      <c r="R1536" s="62">
        <f t="shared" si="209"/>
        <v>11467.5</v>
      </c>
      <c r="S1536" s="62">
        <f t="shared" si="208"/>
        <v>0</v>
      </c>
      <c r="T1536" s="62">
        <f t="shared" si="213"/>
        <v>0</v>
      </c>
      <c r="U1536" s="62">
        <f t="shared" si="213"/>
        <v>0</v>
      </c>
      <c r="V1536" s="62">
        <f t="shared" si="213"/>
        <v>683.07435497780386</v>
      </c>
      <c r="W1536" s="62">
        <f t="shared" si="213"/>
        <v>0</v>
      </c>
      <c r="X1536" s="62">
        <f t="shared" si="213"/>
        <v>0</v>
      </c>
      <c r="Y1536" s="62">
        <f t="shared" si="213"/>
        <v>0</v>
      </c>
      <c r="Z1536" s="62">
        <f t="shared" si="213"/>
        <v>0</v>
      </c>
      <c r="AA1536" s="62">
        <f t="shared" si="213"/>
        <v>0</v>
      </c>
      <c r="AB1536" s="62">
        <f t="shared" si="213"/>
        <v>0</v>
      </c>
      <c r="AC1536" s="62">
        <f t="shared" si="213"/>
        <v>0</v>
      </c>
      <c r="AD1536" s="62">
        <f t="shared" si="213"/>
        <v>0</v>
      </c>
      <c r="AE1536" s="62">
        <f t="shared" si="213"/>
        <v>0</v>
      </c>
      <c r="AF1536" s="62">
        <f t="shared" si="213"/>
        <v>0</v>
      </c>
      <c r="AG1536" s="62">
        <f t="shared" si="213"/>
        <v>0</v>
      </c>
      <c r="AH1536" s="62">
        <f t="shared" si="213"/>
        <v>0</v>
      </c>
      <c r="AI1536" s="62">
        <f t="shared" si="213"/>
        <v>0</v>
      </c>
    </row>
    <row r="1537" spans="15:35" x14ac:dyDescent="0.2">
      <c r="O1537" s="62">
        <f t="shared" si="206"/>
        <v>683.07435497780386</v>
      </c>
      <c r="P1537" s="62" t="str">
        <f t="shared" si="207"/>
        <v>Southern Asia</v>
      </c>
      <c r="R1537" s="62">
        <f t="shared" si="209"/>
        <v>11475</v>
      </c>
      <c r="S1537" s="62">
        <f t="shared" si="208"/>
        <v>0</v>
      </c>
      <c r="T1537" s="62">
        <f t="shared" si="213"/>
        <v>0</v>
      </c>
      <c r="U1537" s="62">
        <f t="shared" si="213"/>
        <v>0</v>
      </c>
      <c r="V1537" s="62">
        <f t="shared" si="213"/>
        <v>683.07435497780386</v>
      </c>
      <c r="W1537" s="62">
        <f t="shared" si="213"/>
        <v>0</v>
      </c>
      <c r="X1537" s="62">
        <f t="shared" si="213"/>
        <v>0</v>
      </c>
      <c r="Y1537" s="62">
        <f t="shared" si="213"/>
        <v>0</v>
      </c>
      <c r="Z1537" s="62">
        <f t="shared" si="213"/>
        <v>0</v>
      </c>
      <c r="AA1537" s="62">
        <f t="shared" si="213"/>
        <v>0</v>
      </c>
      <c r="AB1537" s="62">
        <f t="shared" si="213"/>
        <v>0</v>
      </c>
      <c r="AC1537" s="62">
        <f t="shared" si="213"/>
        <v>0</v>
      </c>
      <c r="AD1537" s="62">
        <f t="shared" si="213"/>
        <v>0</v>
      </c>
      <c r="AE1537" s="62">
        <f t="shared" si="213"/>
        <v>0</v>
      </c>
      <c r="AF1537" s="62">
        <f t="shared" si="213"/>
        <v>0</v>
      </c>
      <c r="AG1537" s="62">
        <f t="shared" si="213"/>
        <v>0</v>
      </c>
      <c r="AH1537" s="62">
        <f t="shared" si="213"/>
        <v>0</v>
      </c>
      <c r="AI1537" s="62">
        <f t="shared" si="213"/>
        <v>0</v>
      </c>
    </row>
    <row r="1538" spans="15:35" x14ac:dyDescent="0.2">
      <c r="O1538" s="62">
        <f t="shared" si="206"/>
        <v>683.07435497780386</v>
      </c>
      <c r="P1538" s="62" t="str">
        <f t="shared" si="207"/>
        <v>Southern Asia</v>
      </c>
      <c r="R1538" s="62">
        <f t="shared" si="209"/>
        <v>11482.5</v>
      </c>
      <c r="S1538" s="62">
        <f t="shared" si="208"/>
        <v>0</v>
      </c>
      <c r="T1538" s="62">
        <f t="shared" si="213"/>
        <v>0</v>
      </c>
      <c r="U1538" s="62">
        <f t="shared" si="213"/>
        <v>0</v>
      </c>
      <c r="V1538" s="62">
        <f t="shared" si="213"/>
        <v>683.07435497780386</v>
      </c>
      <c r="W1538" s="62">
        <f t="shared" si="213"/>
        <v>0</v>
      </c>
      <c r="X1538" s="62">
        <f t="shared" si="213"/>
        <v>0</v>
      </c>
      <c r="Y1538" s="62">
        <f t="shared" si="213"/>
        <v>0</v>
      </c>
      <c r="Z1538" s="62">
        <f t="shared" si="213"/>
        <v>0</v>
      </c>
      <c r="AA1538" s="62">
        <f t="shared" si="213"/>
        <v>0</v>
      </c>
      <c r="AB1538" s="62">
        <f t="shared" si="213"/>
        <v>0</v>
      </c>
      <c r="AC1538" s="62">
        <f t="shared" si="213"/>
        <v>0</v>
      </c>
      <c r="AD1538" s="62">
        <f t="shared" si="213"/>
        <v>0</v>
      </c>
      <c r="AE1538" s="62">
        <f t="shared" si="213"/>
        <v>0</v>
      </c>
      <c r="AF1538" s="62">
        <f t="shared" si="213"/>
        <v>0</v>
      </c>
      <c r="AG1538" s="62">
        <f t="shared" si="213"/>
        <v>0</v>
      </c>
      <c r="AH1538" s="62">
        <f t="shared" si="213"/>
        <v>0</v>
      </c>
      <c r="AI1538" s="62">
        <f t="shared" si="213"/>
        <v>0</v>
      </c>
    </row>
    <row r="1539" spans="15:35" x14ac:dyDescent="0.2">
      <c r="O1539" s="62">
        <f t="shared" si="206"/>
        <v>683.07435497780386</v>
      </c>
      <c r="P1539" s="62" t="str">
        <f t="shared" si="207"/>
        <v>Southern Asia</v>
      </c>
      <c r="R1539" s="62">
        <f t="shared" si="209"/>
        <v>11490</v>
      </c>
      <c r="S1539" s="62">
        <f t="shared" si="208"/>
        <v>0</v>
      </c>
      <c r="T1539" s="62">
        <f t="shared" si="213"/>
        <v>0</v>
      </c>
      <c r="U1539" s="62">
        <f t="shared" si="213"/>
        <v>0</v>
      </c>
      <c r="V1539" s="62">
        <f t="shared" si="213"/>
        <v>683.07435497780386</v>
      </c>
      <c r="W1539" s="62">
        <f t="shared" si="213"/>
        <v>0</v>
      </c>
      <c r="X1539" s="62">
        <f t="shared" si="213"/>
        <v>0</v>
      </c>
      <c r="Y1539" s="62">
        <f t="shared" si="213"/>
        <v>0</v>
      </c>
      <c r="Z1539" s="62">
        <f t="shared" si="213"/>
        <v>0</v>
      </c>
      <c r="AA1539" s="62">
        <f t="shared" si="213"/>
        <v>0</v>
      </c>
      <c r="AB1539" s="62">
        <f t="shared" si="213"/>
        <v>0</v>
      </c>
      <c r="AC1539" s="62">
        <f t="shared" si="213"/>
        <v>0</v>
      </c>
      <c r="AD1539" s="62">
        <f t="shared" si="213"/>
        <v>0</v>
      </c>
      <c r="AE1539" s="62">
        <f t="shared" si="213"/>
        <v>0</v>
      </c>
      <c r="AF1539" s="62">
        <f t="shared" si="213"/>
        <v>0</v>
      </c>
      <c r="AG1539" s="62">
        <f t="shared" si="213"/>
        <v>0</v>
      </c>
      <c r="AH1539" s="62">
        <f t="shared" si="213"/>
        <v>0</v>
      </c>
      <c r="AI1539" s="62">
        <f t="shared" si="213"/>
        <v>0</v>
      </c>
    </row>
    <row r="1540" spans="15:35" x14ac:dyDescent="0.2">
      <c r="O1540" s="62">
        <f t="shared" si="206"/>
        <v>683.07435497780386</v>
      </c>
      <c r="P1540" s="62" t="str">
        <f t="shared" si="207"/>
        <v>Southern Asia</v>
      </c>
      <c r="R1540" s="62">
        <f t="shared" si="209"/>
        <v>11497.5</v>
      </c>
      <c r="S1540" s="62">
        <f t="shared" si="208"/>
        <v>0</v>
      </c>
      <c r="T1540" s="62">
        <f t="shared" si="213"/>
        <v>0</v>
      </c>
      <c r="U1540" s="62">
        <f t="shared" si="213"/>
        <v>0</v>
      </c>
      <c r="V1540" s="62">
        <f t="shared" si="213"/>
        <v>683.07435497780386</v>
      </c>
      <c r="W1540" s="62">
        <f t="shared" si="213"/>
        <v>0</v>
      </c>
      <c r="X1540" s="62">
        <f t="shared" si="213"/>
        <v>0</v>
      </c>
      <c r="Y1540" s="62">
        <f t="shared" si="213"/>
        <v>0</v>
      </c>
      <c r="Z1540" s="62">
        <f t="shared" si="213"/>
        <v>0</v>
      </c>
      <c r="AA1540" s="62">
        <f t="shared" si="213"/>
        <v>0</v>
      </c>
      <c r="AB1540" s="62">
        <f t="shared" si="213"/>
        <v>0</v>
      </c>
      <c r="AC1540" s="62">
        <f t="shared" si="213"/>
        <v>0</v>
      </c>
      <c r="AD1540" s="62">
        <f t="shared" si="213"/>
        <v>0</v>
      </c>
      <c r="AE1540" s="62">
        <f t="shared" si="213"/>
        <v>0</v>
      </c>
      <c r="AF1540" s="62">
        <f t="shared" si="213"/>
        <v>0</v>
      </c>
      <c r="AG1540" s="62">
        <f t="shared" si="213"/>
        <v>0</v>
      </c>
      <c r="AH1540" s="62">
        <f t="shared" si="213"/>
        <v>0</v>
      </c>
      <c r="AI1540" s="62">
        <f t="shared" si="213"/>
        <v>0</v>
      </c>
    </row>
    <row r="1541" spans="15:35" x14ac:dyDescent="0.2">
      <c r="O1541" s="62">
        <f t="shared" si="206"/>
        <v>683.07435497780386</v>
      </c>
      <c r="P1541" s="62" t="str">
        <f t="shared" si="207"/>
        <v>Southern Asia</v>
      </c>
      <c r="R1541" s="62">
        <f t="shared" si="209"/>
        <v>11505</v>
      </c>
      <c r="S1541" s="62">
        <f t="shared" si="208"/>
        <v>0</v>
      </c>
      <c r="T1541" s="62">
        <f t="shared" si="213"/>
        <v>0</v>
      </c>
      <c r="U1541" s="62">
        <f t="shared" si="213"/>
        <v>0</v>
      </c>
      <c r="V1541" s="62">
        <f t="shared" si="213"/>
        <v>683.07435497780386</v>
      </c>
      <c r="W1541" s="62">
        <f t="shared" si="213"/>
        <v>0</v>
      </c>
      <c r="X1541" s="62">
        <f t="shared" si="213"/>
        <v>0</v>
      </c>
      <c r="Y1541" s="62">
        <f t="shared" si="213"/>
        <v>0</v>
      </c>
      <c r="Z1541" s="62">
        <f t="shared" si="213"/>
        <v>0</v>
      </c>
      <c r="AA1541" s="62">
        <f t="shared" si="213"/>
        <v>0</v>
      </c>
      <c r="AB1541" s="62">
        <f t="shared" si="213"/>
        <v>0</v>
      </c>
      <c r="AC1541" s="62">
        <f t="shared" si="213"/>
        <v>0</v>
      </c>
      <c r="AD1541" s="62">
        <f t="shared" si="213"/>
        <v>0</v>
      </c>
      <c r="AE1541" s="62">
        <f t="shared" si="213"/>
        <v>0</v>
      </c>
      <c r="AF1541" s="62">
        <f t="shared" si="213"/>
        <v>0</v>
      </c>
      <c r="AG1541" s="62">
        <f t="shared" si="213"/>
        <v>0</v>
      </c>
      <c r="AH1541" s="62">
        <f t="shared" si="213"/>
        <v>0</v>
      </c>
      <c r="AI1541" s="62">
        <f t="shared" si="213"/>
        <v>0</v>
      </c>
    </row>
    <row r="1542" spans="15:35" x14ac:dyDescent="0.2">
      <c r="O1542" s="62">
        <f t="shared" si="206"/>
        <v>688.51880648085034</v>
      </c>
      <c r="P1542" s="62" t="str">
        <f t="shared" si="207"/>
        <v>Eastern Asia</v>
      </c>
      <c r="R1542" s="62">
        <f t="shared" si="209"/>
        <v>11512.5</v>
      </c>
      <c r="S1542" s="62">
        <f t="shared" si="208"/>
        <v>0</v>
      </c>
      <c r="T1542" s="62">
        <f t="shared" si="213"/>
        <v>0</v>
      </c>
      <c r="U1542" s="62">
        <f t="shared" si="213"/>
        <v>0</v>
      </c>
      <c r="V1542" s="62">
        <f t="shared" si="213"/>
        <v>0</v>
      </c>
      <c r="W1542" s="62">
        <f t="shared" si="213"/>
        <v>0</v>
      </c>
      <c r="X1542" s="62">
        <f t="shared" si="213"/>
        <v>688.51880648085034</v>
      </c>
      <c r="Y1542" s="62">
        <f t="shared" si="213"/>
        <v>0</v>
      </c>
      <c r="Z1542" s="62">
        <f t="shared" si="213"/>
        <v>0</v>
      </c>
      <c r="AA1542" s="62">
        <f t="shared" si="213"/>
        <v>0</v>
      </c>
      <c r="AB1542" s="62">
        <f t="shared" si="213"/>
        <v>0</v>
      </c>
      <c r="AC1542" s="62">
        <f t="shared" si="213"/>
        <v>0</v>
      </c>
      <c r="AD1542" s="62">
        <f t="shared" si="213"/>
        <v>0</v>
      </c>
      <c r="AE1542" s="62">
        <f t="shared" si="213"/>
        <v>0</v>
      </c>
      <c r="AF1542" s="62">
        <f t="shared" si="213"/>
        <v>0</v>
      </c>
      <c r="AG1542" s="62">
        <f t="shared" si="213"/>
        <v>0</v>
      </c>
      <c r="AH1542" s="62">
        <f t="shared" si="213"/>
        <v>0</v>
      </c>
      <c r="AI1542" s="62">
        <f t="shared" si="213"/>
        <v>0</v>
      </c>
    </row>
    <row r="1543" spans="15:35" x14ac:dyDescent="0.2">
      <c r="O1543" s="62">
        <f t="shared" si="206"/>
        <v>688.51880648085034</v>
      </c>
      <c r="P1543" s="62" t="str">
        <f t="shared" si="207"/>
        <v>Eastern Asia</v>
      </c>
      <c r="R1543" s="62">
        <f t="shared" si="209"/>
        <v>11520</v>
      </c>
      <c r="S1543" s="62">
        <f t="shared" si="208"/>
        <v>0</v>
      </c>
      <c r="T1543" s="62">
        <f t="shared" si="213"/>
        <v>0</v>
      </c>
      <c r="U1543" s="62">
        <f t="shared" si="213"/>
        <v>0</v>
      </c>
      <c r="V1543" s="62">
        <f t="shared" si="213"/>
        <v>0</v>
      </c>
      <c r="W1543" s="62">
        <f t="shared" si="213"/>
        <v>0</v>
      </c>
      <c r="X1543" s="62">
        <f t="shared" si="213"/>
        <v>688.51880648085034</v>
      </c>
      <c r="Y1543" s="62">
        <f t="shared" si="213"/>
        <v>0</v>
      </c>
      <c r="Z1543" s="62">
        <f t="shared" si="213"/>
        <v>0</v>
      </c>
      <c r="AA1543" s="62">
        <f t="shared" si="213"/>
        <v>0</v>
      </c>
      <c r="AB1543" s="62">
        <f t="shared" si="213"/>
        <v>0</v>
      </c>
      <c r="AC1543" s="62">
        <f t="shared" si="213"/>
        <v>0</v>
      </c>
      <c r="AD1543" s="62">
        <f t="shared" si="213"/>
        <v>0</v>
      </c>
      <c r="AE1543" s="62">
        <f t="shared" si="213"/>
        <v>0</v>
      </c>
      <c r="AF1543" s="62">
        <f t="shared" si="213"/>
        <v>0</v>
      </c>
      <c r="AG1543" s="62">
        <f t="shared" si="213"/>
        <v>0</v>
      </c>
      <c r="AH1543" s="62">
        <f t="shared" si="213"/>
        <v>0</v>
      </c>
      <c r="AI1543" s="62">
        <f t="shared" si="213"/>
        <v>0</v>
      </c>
    </row>
    <row r="1544" spans="15:35" x14ac:dyDescent="0.2">
      <c r="O1544" s="62">
        <f t="shared" ref="O1544:O1607" si="214">VLOOKUP(R1544,L:M,2,1)</f>
        <v>688.51880648085034</v>
      </c>
      <c r="P1544" s="62" t="str">
        <f t="shared" ref="P1544:P1607" si="215">INDEX($J:$J,MATCH(O1544,$M:$M,0),1)</f>
        <v>Eastern Asia</v>
      </c>
      <c r="R1544" s="62">
        <f t="shared" si="209"/>
        <v>11527.5</v>
      </c>
      <c r="S1544" s="62">
        <f t="shared" ref="S1544:S1607" si="216">IF($R1544&gt;MAX($L:$L),0,IF($P1544=S$6,$O1544,0))</f>
        <v>0</v>
      </c>
      <c r="T1544" s="62">
        <f t="shared" si="213"/>
        <v>0</v>
      </c>
      <c r="U1544" s="62">
        <f t="shared" si="213"/>
        <v>0</v>
      </c>
      <c r="V1544" s="62">
        <f t="shared" si="213"/>
        <v>0</v>
      </c>
      <c r="W1544" s="62">
        <f t="shared" si="213"/>
        <v>0</v>
      </c>
      <c r="X1544" s="62">
        <f t="shared" si="213"/>
        <v>688.51880648085034</v>
      </c>
      <c r="Y1544" s="62">
        <f t="shared" si="213"/>
        <v>0</v>
      </c>
      <c r="Z1544" s="62">
        <f t="shared" si="213"/>
        <v>0</v>
      </c>
      <c r="AA1544" s="62">
        <f t="shared" si="213"/>
        <v>0</v>
      </c>
      <c r="AB1544" s="62">
        <f t="shared" si="213"/>
        <v>0</v>
      </c>
      <c r="AC1544" s="62">
        <f t="shared" si="213"/>
        <v>0</v>
      </c>
      <c r="AD1544" s="62">
        <f t="shared" si="213"/>
        <v>0</v>
      </c>
      <c r="AE1544" s="62">
        <f t="shared" si="213"/>
        <v>0</v>
      </c>
      <c r="AF1544" s="62">
        <f t="shared" si="213"/>
        <v>0</v>
      </c>
      <c r="AG1544" s="62">
        <f t="shared" si="213"/>
        <v>0</v>
      </c>
      <c r="AH1544" s="62">
        <f t="shared" si="213"/>
        <v>0</v>
      </c>
      <c r="AI1544" s="62">
        <f t="shared" si="213"/>
        <v>0</v>
      </c>
    </row>
    <row r="1545" spans="15:35" x14ac:dyDescent="0.2">
      <c r="O1545" s="62">
        <f t="shared" si="214"/>
        <v>688.51880648085034</v>
      </c>
      <c r="P1545" s="62" t="str">
        <f t="shared" si="215"/>
        <v>Eastern Asia</v>
      </c>
      <c r="R1545" s="62">
        <f t="shared" ref="R1545:R1608" si="217">R1544+_xlfn.MINIFS($K:$K,$K:$K,"&gt;0")</f>
        <v>11535</v>
      </c>
      <c r="S1545" s="62">
        <f t="shared" si="216"/>
        <v>0</v>
      </c>
      <c r="T1545" s="62">
        <f t="shared" si="213"/>
        <v>0</v>
      </c>
      <c r="U1545" s="62">
        <f t="shared" si="213"/>
        <v>0</v>
      </c>
      <c r="V1545" s="62">
        <f t="shared" si="213"/>
        <v>0</v>
      </c>
      <c r="W1545" s="62">
        <f t="shared" si="213"/>
        <v>0</v>
      </c>
      <c r="X1545" s="62">
        <f t="shared" ref="T1545:AI1561" si="218">IF($R1545&gt;MAX($L:$L),0,IF($P1545=X$6,$O1545,0))</f>
        <v>688.51880648085034</v>
      </c>
      <c r="Y1545" s="62">
        <f t="shared" si="218"/>
        <v>0</v>
      </c>
      <c r="Z1545" s="62">
        <f t="shared" si="218"/>
        <v>0</v>
      </c>
      <c r="AA1545" s="62">
        <f t="shared" si="218"/>
        <v>0</v>
      </c>
      <c r="AB1545" s="62">
        <f t="shared" si="218"/>
        <v>0</v>
      </c>
      <c r="AC1545" s="62">
        <f t="shared" si="218"/>
        <v>0</v>
      </c>
      <c r="AD1545" s="62">
        <f t="shared" si="218"/>
        <v>0</v>
      </c>
      <c r="AE1545" s="62">
        <f t="shared" si="218"/>
        <v>0</v>
      </c>
      <c r="AF1545" s="62">
        <f t="shared" si="218"/>
        <v>0</v>
      </c>
      <c r="AG1545" s="62">
        <f t="shared" si="218"/>
        <v>0</v>
      </c>
      <c r="AH1545" s="62">
        <f t="shared" si="218"/>
        <v>0</v>
      </c>
      <c r="AI1545" s="62">
        <f t="shared" si="218"/>
        <v>0</v>
      </c>
    </row>
    <row r="1546" spans="15:35" x14ac:dyDescent="0.2">
      <c r="O1546" s="62">
        <f t="shared" si="214"/>
        <v>688.51880648085034</v>
      </c>
      <c r="P1546" s="62" t="str">
        <f t="shared" si="215"/>
        <v>Eastern Asia</v>
      </c>
      <c r="R1546" s="62">
        <f t="shared" si="217"/>
        <v>11542.5</v>
      </c>
      <c r="S1546" s="62">
        <f t="shared" si="216"/>
        <v>0</v>
      </c>
      <c r="T1546" s="62">
        <f t="shared" si="218"/>
        <v>0</v>
      </c>
      <c r="U1546" s="62">
        <f t="shared" si="218"/>
        <v>0</v>
      </c>
      <c r="V1546" s="62">
        <f t="shared" si="218"/>
        <v>0</v>
      </c>
      <c r="W1546" s="62">
        <f t="shared" si="218"/>
        <v>0</v>
      </c>
      <c r="X1546" s="62">
        <f t="shared" si="218"/>
        <v>688.51880648085034</v>
      </c>
      <c r="Y1546" s="62">
        <f t="shared" si="218"/>
        <v>0</v>
      </c>
      <c r="Z1546" s="62">
        <f t="shared" si="218"/>
        <v>0</v>
      </c>
      <c r="AA1546" s="62">
        <f t="shared" si="218"/>
        <v>0</v>
      </c>
      <c r="AB1546" s="62">
        <f t="shared" si="218"/>
        <v>0</v>
      </c>
      <c r="AC1546" s="62">
        <f t="shared" si="218"/>
        <v>0</v>
      </c>
      <c r="AD1546" s="62">
        <f t="shared" si="218"/>
        <v>0</v>
      </c>
      <c r="AE1546" s="62">
        <f t="shared" si="218"/>
        <v>0</v>
      </c>
      <c r="AF1546" s="62">
        <f t="shared" si="218"/>
        <v>0</v>
      </c>
      <c r="AG1546" s="62">
        <f t="shared" si="218"/>
        <v>0</v>
      </c>
      <c r="AH1546" s="62">
        <f t="shared" si="218"/>
        <v>0</v>
      </c>
      <c r="AI1546" s="62">
        <f t="shared" si="218"/>
        <v>0</v>
      </c>
    </row>
    <row r="1547" spans="15:35" x14ac:dyDescent="0.2">
      <c r="O1547" s="62">
        <f t="shared" si="214"/>
        <v>688.51880648085034</v>
      </c>
      <c r="P1547" s="62" t="str">
        <f t="shared" si="215"/>
        <v>Eastern Asia</v>
      </c>
      <c r="R1547" s="62">
        <f t="shared" si="217"/>
        <v>11550</v>
      </c>
      <c r="S1547" s="62">
        <f t="shared" si="216"/>
        <v>0</v>
      </c>
      <c r="T1547" s="62">
        <f t="shared" si="218"/>
        <v>0</v>
      </c>
      <c r="U1547" s="62">
        <f t="shared" si="218"/>
        <v>0</v>
      </c>
      <c r="V1547" s="62">
        <f t="shared" si="218"/>
        <v>0</v>
      </c>
      <c r="W1547" s="62">
        <f t="shared" si="218"/>
        <v>0</v>
      </c>
      <c r="X1547" s="62">
        <f t="shared" si="218"/>
        <v>688.51880648085034</v>
      </c>
      <c r="Y1547" s="62">
        <f t="shared" si="218"/>
        <v>0</v>
      </c>
      <c r="Z1547" s="62">
        <f t="shared" si="218"/>
        <v>0</v>
      </c>
      <c r="AA1547" s="62">
        <f t="shared" si="218"/>
        <v>0</v>
      </c>
      <c r="AB1547" s="62">
        <f t="shared" si="218"/>
        <v>0</v>
      </c>
      <c r="AC1547" s="62">
        <f t="shared" si="218"/>
        <v>0</v>
      </c>
      <c r="AD1547" s="62">
        <f t="shared" si="218"/>
        <v>0</v>
      </c>
      <c r="AE1547" s="62">
        <f t="shared" si="218"/>
        <v>0</v>
      </c>
      <c r="AF1547" s="62">
        <f t="shared" si="218"/>
        <v>0</v>
      </c>
      <c r="AG1547" s="62">
        <f t="shared" si="218"/>
        <v>0</v>
      </c>
      <c r="AH1547" s="62">
        <f t="shared" si="218"/>
        <v>0</v>
      </c>
      <c r="AI1547" s="62">
        <f t="shared" si="218"/>
        <v>0</v>
      </c>
    </row>
    <row r="1548" spans="15:35" x14ac:dyDescent="0.2">
      <c r="O1548" s="62">
        <f t="shared" si="214"/>
        <v>688.51880648085034</v>
      </c>
      <c r="P1548" s="62" t="str">
        <f t="shared" si="215"/>
        <v>Eastern Asia</v>
      </c>
      <c r="R1548" s="62">
        <f t="shared" si="217"/>
        <v>11557.5</v>
      </c>
      <c r="S1548" s="62">
        <f t="shared" si="216"/>
        <v>0</v>
      </c>
      <c r="T1548" s="62">
        <f t="shared" si="218"/>
        <v>0</v>
      </c>
      <c r="U1548" s="62">
        <f t="shared" si="218"/>
        <v>0</v>
      </c>
      <c r="V1548" s="62">
        <f t="shared" si="218"/>
        <v>0</v>
      </c>
      <c r="W1548" s="62">
        <f t="shared" si="218"/>
        <v>0</v>
      </c>
      <c r="X1548" s="62">
        <f t="shared" si="218"/>
        <v>688.51880648085034</v>
      </c>
      <c r="Y1548" s="62">
        <f t="shared" si="218"/>
        <v>0</v>
      </c>
      <c r="Z1548" s="62">
        <f t="shared" si="218"/>
        <v>0</v>
      </c>
      <c r="AA1548" s="62">
        <f t="shared" si="218"/>
        <v>0</v>
      </c>
      <c r="AB1548" s="62">
        <f t="shared" si="218"/>
        <v>0</v>
      </c>
      <c r="AC1548" s="62">
        <f t="shared" si="218"/>
        <v>0</v>
      </c>
      <c r="AD1548" s="62">
        <f t="shared" si="218"/>
        <v>0</v>
      </c>
      <c r="AE1548" s="62">
        <f t="shared" si="218"/>
        <v>0</v>
      </c>
      <c r="AF1548" s="62">
        <f t="shared" si="218"/>
        <v>0</v>
      </c>
      <c r="AG1548" s="62">
        <f t="shared" si="218"/>
        <v>0</v>
      </c>
      <c r="AH1548" s="62">
        <f t="shared" si="218"/>
        <v>0</v>
      </c>
      <c r="AI1548" s="62">
        <f t="shared" si="218"/>
        <v>0</v>
      </c>
    </row>
    <row r="1549" spans="15:35" x14ac:dyDescent="0.2">
      <c r="O1549" s="62">
        <f t="shared" si="214"/>
        <v>688.51880648085034</v>
      </c>
      <c r="P1549" s="62" t="str">
        <f t="shared" si="215"/>
        <v>Eastern Asia</v>
      </c>
      <c r="R1549" s="62">
        <f t="shared" si="217"/>
        <v>11565</v>
      </c>
      <c r="S1549" s="62">
        <f t="shared" si="216"/>
        <v>0</v>
      </c>
      <c r="T1549" s="62">
        <f t="shared" si="218"/>
        <v>0</v>
      </c>
      <c r="U1549" s="62">
        <f t="shared" si="218"/>
        <v>0</v>
      </c>
      <c r="V1549" s="62">
        <f t="shared" si="218"/>
        <v>0</v>
      </c>
      <c r="W1549" s="62">
        <f t="shared" si="218"/>
        <v>0</v>
      </c>
      <c r="X1549" s="62">
        <f t="shared" si="218"/>
        <v>688.51880648085034</v>
      </c>
      <c r="Y1549" s="62">
        <f t="shared" si="218"/>
        <v>0</v>
      </c>
      <c r="Z1549" s="62">
        <f t="shared" si="218"/>
        <v>0</v>
      </c>
      <c r="AA1549" s="62">
        <f t="shared" si="218"/>
        <v>0</v>
      </c>
      <c r="AB1549" s="62">
        <f t="shared" si="218"/>
        <v>0</v>
      </c>
      <c r="AC1549" s="62">
        <f t="shared" si="218"/>
        <v>0</v>
      </c>
      <c r="AD1549" s="62">
        <f t="shared" si="218"/>
        <v>0</v>
      </c>
      <c r="AE1549" s="62">
        <f t="shared" si="218"/>
        <v>0</v>
      </c>
      <c r="AF1549" s="62">
        <f t="shared" si="218"/>
        <v>0</v>
      </c>
      <c r="AG1549" s="62">
        <f t="shared" si="218"/>
        <v>0</v>
      </c>
      <c r="AH1549" s="62">
        <f t="shared" si="218"/>
        <v>0</v>
      </c>
      <c r="AI1549" s="62">
        <f t="shared" si="218"/>
        <v>0</v>
      </c>
    </row>
    <row r="1550" spans="15:35" x14ac:dyDescent="0.2">
      <c r="O1550" s="62">
        <f t="shared" si="214"/>
        <v>688.51880648085034</v>
      </c>
      <c r="P1550" s="62" t="str">
        <f t="shared" si="215"/>
        <v>Eastern Asia</v>
      </c>
      <c r="R1550" s="62">
        <f t="shared" si="217"/>
        <v>11572.5</v>
      </c>
      <c r="S1550" s="62">
        <f t="shared" si="216"/>
        <v>0</v>
      </c>
      <c r="T1550" s="62">
        <f t="shared" si="218"/>
        <v>0</v>
      </c>
      <c r="U1550" s="62">
        <f t="shared" si="218"/>
        <v>0</v>
      </c>
      <c r="V1550" s="62">
        <f t="shared" si="218"/>
        <v>0</v>
      </c>
      <c r="W1550" s="62">
        <f t="shared" si="218"/>
        <v>0</v>
      </c>
      <c r="X1550" s="62">
        <f t="shared" si="218"/>
        <v>688.51880648085034</v>
      </c>
      <c r="Y1550" s="62">
        <f t="shared" si="218"/>
        <v>0</v>
      </c>
      <c r="Z1550" s="62">
        <f t="shared" si="218"/>
        <v>0</v>
      </c>
      <c r="AA1550" s="62">
        <f t="shared" si="218"/>
        <v>0</v>
      </c>
      <c r="AB1550" s="62">
        <f t="shared" si="218"/>
        <v>0</v>
      </c>
      <c r="AC1550" s="62">
        <f t="shared" si="218"/>
        <v>0</v>
      </c>
      <c r="AD1550" s="62">
        <f t="shared" si="218"/>
        <v>0</v>
      </c>
      <c r="AE1550" s="62">
        <f t="shared" si="218"/>
        <v>0</v>
      </c>
      <c r="AF1550" s="62">
        <f t="shared" si="218"/>
        <v>0</v>
      </c>
      <c r="AG1550" s="62">
        <f t="shared" si="218"/>
        <v>0</v>
      </c>
      <c r="AH1550" s="62">
        <f t="shared" si="218"/>
        <v>0</v>
      </c>
      <c r="AI1550" s="62">
        <f t="shared" si="218"/>
        <v>0</v>
      </c>
    </row>
    <row r="1551" spans="15:35" x14ac:dyDescent="0.2">
      <c r="O1551" s="62">
        <f t="shared" si="214"/>
        <v>688.51880648085034</v>
      </c>
      <c r="P1551" s="62" t="str">
        <f t="shared" si="215"/>
        <v>Eastern Asia</v>
      </c>
      <c r="R1551" s="62">
        <f t="shared" si="217"/>
        <v>11580</v>
      </c>
      <c r="S1551" s="62">
        <f t="shared" si="216"/>
        <v>0</v>
      </c>
      <c r="T1551" s="62">
        <f t="shared" si="218"/>
        <v>0</v>
      </c>
      <c r="U1551" s="62">
        <f t="shared" si="218"/>
        <v>0</v>
      </c>
      <c r="V1551" s="62">
        <f t="shared" si="218"/>
        <v>0</v>
      </c>
      <c r="W1551" s="62">
        <f t="shared" si="218"/>
        <v>0</v>
      </c>
      <c r="X1551" s="62">
        <f t="shared" si="218"/>
        <v>688.51880648085034</v>
      </c>
      <c r="Y1551" s="62">
        <f t="shared" si="218"/>
        <v>0</v>
      </c>
      <c r="Z1551" s="62">
        <f t="shared" si="218"/>
        <v>0</v>
      </c>
      <c r="AA1551" s="62">
        <f t="shared" si="218"/>
        <v>0</v>
      </c>
      <c r="AB1551" s="62">
        <f t="shared" si="218"/>
        <v>0</v>
      </c>
      <c r="AC1551" s="62">
        <f t="shared" si="218"/>
        <v>0</v>
      </c>
      <c r="AD1551" s="62">
        <f t="shared" si="218"/>
        <v>0</v>
      </c>
      <c r="AE1551" s="62">
        <f t="shared" si="218"/>
        <v>0</v>
      </c>
      <c r="AF1551" s="62">
        <f t="shared" si="218"/>
        <v>0</v>
      </c>
      <c r="AG1551" s="62">
        <f t="shared" si="218"/>
        <v>0</v>
      </c>
      <c r="AH1551" s="62">
        <f t="shared" si="218"/>
        <v>0</v>
      </c>
      <c r="AI1551" s="62">
        <f t="shared" si="218"/>
        <v>0</v>
      </c>
    </row>
    <row r="1552" spans="15:35" x14ac:dyDescent="0.2">
      <c r="O1552" s="62">
        <f t="shared" si="214"/>
        <v>688.51880648085034</v>
      </c>
      <c r="P1552" s="62" t="str">
        <f t="shared" si="215"/>
        <v>Eastern Asia</v>
      </c>
      <c r="R1552" s="62">
        <f t="shared" si="217"/>
        <v>11587.5</v>
      </c>
      <c r="S1552" s="62">
        <f t="shared" si="216"/>
        <v>0</v>
      </c>
      <c r="T1552" s="62">
        <f t="shared" si="218"/>
        <v>0</v>
      </c>
      <c r="U1552" s="62">
        <f t="shared" si="218"/>
        <v>0</v>
      </c>
      <c r="V1552" s="62">
        <f t="shared" si="218"/>
        <v>0</v>
      </c>
      <c r="W1552" s="62">
        <f t="shared" si="218"/>
        <v>0</v>
      </c>
      <c r="X1552" s="62">
        <f t="shared" si="218"/>
        <v>688.51880648085034</v>
      </c>
      <c r="Y1552" s="62">
        <f t="shared" si="218"/>
        <v>0</v>
      </c>
      <c r="Z1552" s="62">
        <f t="shared" si="218"/>
        <v>0</v>
      </c>
      <c r="AA1552" s="62">
        <f t="shared" si="218"/>
        <v>0</v>
      </c>
      <c r="AB1552" s="62">
        <f t="shared" si="218"/>
        <v>0</v>
      </c>
      <c r="AC1552" s="62">
        <f t="shared" si="218"/>
        <v>0</v>
      </c>
      <c r="AD1552" s="62">
        <f t="shared" si="218"/>
        <v>0</v>
      </c>
      <c r="AE1552" s="62">
        <f t="shared" si="218"/>
        <v>0</v>
      </c>
      <c r="AF1552" s="62">
        <f t="shared" si="218"/>
        <v>0</v>
      </c>
      <c r="AG1552" s="62">
        <f t="shared" si="218"/>
        <v>0</v>
      </c>
      <c r="AH1552" s="62">
        <f t="shared" si="218"/>
        <v>0</v>
      </c>
      <c r="AI1552" s="62">
        <f t="shared" si="218"/>
        <v>0</v>
      </c>
    </row>
    <row r="1553" spans="15:35" x14ac:dyDescent="0.2">
      <c r="O1553" s="62">
        <f t="shared" si="214"/>
        <v>688.51880648085034</v>
      </c>
      <c r="P1553" s="62" t="str">
        <f t="shared" si="215"/>
        <v>Eastern Asia</v>
      </c>
      <c r="R1553" s="62">
        <f t="shared" si="217"/>
        <v>11595</v>
      </c>
      <c r="S1553" s="62">
        <f t="shared" si="216"/>
        <v>0</v>
      </c>
      <c r="T1553" s="62">
        <f t="shared" si="218"/>
        <v>0</v>
      </c>
      <c r="U1553" s="62">
        <f t="shared" si="218"/>
        <v>0</v>
      </c>
      <c r="V1553" s="62">
        <f t="shared" si="218"/>
        <v>0</v>
      </c>
      <c r="W1553" s="62">
        <f t="shared" si="218"/>
        <v>0</v>
      </c>
      <c r="X1553" s="62">
        <f t="shared" si="218"/>
        <v>688.51880648085034</v>
      </c>
      <c r="Y1553" s="62">
        <f t="shared" si="218"/>
        <v>0</v>
      </c>
      <c r="Z1553" s="62">
        <f t="shared" si="218"/>
        <v>0</v>
      </c>
      <c r="AA1553" s="62">
        <f t="shared" si="218"/>
        <v>0</v>
      </c>
      <c r="AB1553" s="62">
        <f t="shared" si="218"/>
        <v>0</v>
      </c>
      <c r="AC1553" s="62">
        <f t="shared" si="218"/>
        <v>0</v>
      </c>
      <c r="AD1553" s="62">
        <f t="shared" si="218"/>
        <v>0</v>
      </c>
      <c r="AE1553" s="62">
        <f t="shared" si="218"/>
        <v>0</v>
      </c>
      <c r="AF1553" s="62">
        <f t="shared" si="218"/>
        <v>0</v>
      </c>
      <c r="AG1553" s="62">
        <f t="shared" si="218"/>
        <v>0</v>
      </c>
      <c r="AH1553" s="62">
        <f t="shared" si="218"/>
        <v>0</v>
      </c>
      <c r="AI1553" s="62">
        <f t="shared" si="218"/>
        <v>0</v>
      </c>
    </row>
    <row r="1554" spans="15:35" x14ac:dyDescent="0.2">
      <c r="O1554" s="62">
        <f t="shared" si="214"/>
        <v>710.04743989644464</v>
      </c>
      <c r="P1554" s="62" t="str">
        <f t="shared" si="215"/>
        <v>Eastern Asia</v>
      </c>
      <c r="R1554" s="62">
        <f t="shared" si="217"/>
        <v>11602.5</v>
      </c>
      <c r="S1554" s="62">
        <f t="shared" si="216"/>
        <v>0</v>
      </c>
      <c r="T1554" s="62">
        <f t="shared" si="218"/>
        <v>0</v>
      </c>
      <c r="U1554" s="62">
        <f t="shared" si="218"/>
        <v>0</v>
      </c>
      <c r="V1554" s="62">
        <f t="shared" si="218"/>
        <v>0</v>
      </c>
      <c r="W1554" s="62">
        <f t="shared" si="218"/>
        <v>0</v>
      </c>
      <c r="X1554" s="62">
        <f t="shared" si="218"/>
        <v>710.04743989644464</v>
      </c>
      <c r="Y1554" s="62">
        <f t="shared" si="218"/>
        <v>0</v>
      </c>
      <c r="Z1554" s="62">
        <f t="shared" si="218"/>
        <v>0</v>
      </c>
      <c r="AA1554" s="62">
        <f t="shared" si="218"/>
        <v>0</v>
      </c>
      <c r="AB1554" s="62">
        <f t="shared" si="218"/>
        <v>0</v>
      </c>
      <c r="AC1554" s="62">
        <f t="shared" si="218"/>
        <v>0</v>
      </c>
      <c r="AD1554" s="62">
        <f t="shared" si="218"/>
        <v>0</v>
      </c>
      <c r="AE1554" s="62">
        <f t="shared" si="218"/>
        <v>0</v>
      </c>
      <c r="AF1554" s="62">
        <f t="shared" si="218"/>
        <v>0</v>
      </c>
      <c r="AG1554" s="62">
        <f t="shared" si="218"/>
        <v>0</v>
      </c>
      <c r="AH1554" s="62">
        <f t="shared" si="218"/>
        <v>0</v>
      </c>
      <c r="AI1554" s="62">
        <f t="shared" si="218"/>
        <v>0</v>
      </c>
    </row>
    <row r="1555" spans="15:35" x14ac:dyDescent="0.2">
      <c r="O1555" s="62">
        <f t="shared" si="214"/>
        <v>710.04743989644464</v>
      </c>
      <c r="P1555" s="62" t="str">
        <f t="shared" si="215"/>
        <v>Eastern Asia</v>
      </c>
      <c r="R1555" s="62">
        <f t="shared" si="217"/>
        <v>11610</v>
      </c>
      <c r="S1555" s="62">
        <f t="shared" si="216"/>
        <v>0</v>
      </c>
      <c r="T1555" s="62">
        <f t="shared" si="218"/>
        <v>0</v>
      </c>
      <c r="U1555" s="62">
        <f t="shared" si="218"/>
        <v>0</v>
      </c>
      <c r="V1555" s="62">
        <f t="shared" si="218"/>
        <v>0</v>
      </c>
      <c r="W1555" s="62">
        <f t="shared" si="218"/>
        <v>0</v>
      </c>
      <c r="X1555" s="62">
        <f t="shared" si="218"/>
        <v>710.04743989644464</v>
      </c>
      <c r="Y1555" s="62">
        <f t="shared" si="218"/>
        <v>0</v>
      </c>
      <c r="Z1555" s="62">
        <f t="shared" si="218"/>
        <v>0</v>
      </c>
      <c r="AA1555" s="62">
        <f t="shared" si="218"/>
        <v>0</v>
      </c>
      <c r="AB1555" s="62">
        <f t="shared" si="218"/>
        <v>0</v>
      </c>
      <c r="AC1555" s="62">
        <f t="shared" si="218"/>
        <v>0</v>
      </c>
      <c r="AD1555" s="62">
        <f t="shared" si="218"/>
        <v>0</v>
      </c>
      <c r="AE1555" s="62">
        <f t="shared" si="218"/>
        <v>0</v>
      </c>
      <c r="AF1555" s="62">
        <f t="shared" si="218"/>
        <v>0</v>
      </c>
      <c r="AG1555" s="62">
        <f t="shared" si="218"/>
        <v>0</v>
      </c>
      <c r="AH1555" s="62">
        <f t="shared" si="218"/>
        <v>0</v>
      </c>
      <c r="AI1555" s="62">
        <f t="shared" si="218"/>
        <v>0</v>
      </c>
    </row>
    <row r="1556" spans="15:35" x14ac:dyDescent="0.2">
      <c r="O1556" s="62">
        <f t="shared" si="214"/>
        <v>710.04743989644464</v>
      </c>
      <c r="P1556" s="62" t="str">
        <f t="shared" si="215"/>
        <v>Eastern Asia</v>
      </c>
      <c r="R1556" s="62">
        <f t="shared" si="217"/>
        <v>11617.5</v>
      </c>
      <c r="S1556" s="62">
        <f t="shared" si="216"/>
        <v>0</v>
      </c>
      <c r="T1556" s="62">
        <f t="shared" si="218"/>
        <v>0</v>
      </c>
      <c r="U1556" s="62">
        <f t="shared" si="218"/>
        <v>0</v>
      </c>
      <c r="V1556" s="62">
        <f t="shared" si="218"/>
        <v>0</v>
      </c>
      <c r="W1556" s="62">
        <f t="shared" si="218"/>
        <v>0</v>
      </c>
      <c r="X1556" s="62">
        <f t="shared" si="218"/>
        <v>710.04743989644464</v>
      </c>
      <c r="Y1556" s="62">
        <f t="shared" si="218"/>
        <v>0</v>
      </c>
      <c r="Z1556" s="62">
        <f t="shared" si="218"/>
        <v>0</v>
      </c>
      <c r="AA1556" s="62">
        <f t="shared" si="218"/>
        <v>0</v>
      </c>
      <c r="AB1556" s="62">
        <f t="shared" si="218"/>
        <v>0</v>
      </c>
      <c r="AC1556" s="62">
        <f t="shared" si="218"/>
        <v>0</v>
      </c>
      <c r="AD1556" s="62">
        <f t="shared" si="218"/>
        <v>0</v>
      </c>
      <c r="AE1556" s="62">
        <f t="shared" si="218"/>
        <v>0</v>
      </c>
      <c r="AF1556" s="62">
        <f t="shared" si="218"/>
        <v>0</v>
      </c>
      <c r="AG1556" s="62">
        <f t="shared" si="218"/>
        <v>0</v>
      </c>
      <c r="AH1556" s="62">
        <f t="shared" si="218"/>
        <v>0</v>
      </c>
      <c r="AI1556" s="62">
        <f t="shared" si="218"/>
        <v>0</v>
      </c>
    </row>
    <row r="1557" spans="15:35" x14ac:dyDescent="0.2">
      <c r="O1557" s="62">
        <f t="shared" si="214"/>
        <v>710.04743989644464</v>
      </c>
      <c r="P1557" s="62" t="str">
        <f t="shared" si="215"/>
        <v>Eastern Asia</v>
      </c>
      <c r="R1557" s="62">
        <f t="shared" si="217"/>
        <v>11625</v>
      </c>
      <c r="S1557" s="62">
        <f t="shared" si="216"/>
        <v>0</v>
      </c>
      <c r="T1557" s="62">
        <f t="shared" si="218"/>
        <v>0</v>
      </c>
      <c r="U1557" s="62">
        <f t="shared" si="218"/>
        <v>0</v>
      </c>
      <c r="V1557" s="62">
        <f t="shared" si="218"/>
        <v>0</v>
      </c>
      <c r="W1557" s="62">
        <f t="shared" si="218"/>
        <v>0</v>
      </c>
      <c r="X1557" s="62">
        <f t="shared" si="218"/>
        <v>710.04743989644464</v>
      </c>
      <c r="Y1557" s="62">
        <f t="shared" si="218"/>
        <v>0</v>
      </c>
      <c r="Z1557" s="62">
        <f t="shared" si="218"/>
        <v>0</v>
      </c>
      <c r="AA1557" s="62">
        <f t="shared" si="218"/>
        <v>0</v>
      </c>
      <c r="AB1557" s="62">
        <f t="shared" si="218"/>
        <v>0</v>
      </c>
      <c r="AC1557" s="62">
        <f t="shared" si="218"/>
        <v>0</v>
      </c>
      <c r="AD1557" s="62">
        <f t="shared" si="218"/>
        <v>0</v>
      </c>
      <c r="AE1557" s="62">
        <f t="shared" si="218"/>
        <v>0</v>
      </c>
      <c r="AF1557" s="62">
        <f t="shared" si="218"/>
        <v>0</v>
      </c>
      <c r="AG1557" s="62">
        <f t="shared" si="218"/>
        <v>0</v>
      </c>
      <c r="AH1557" s="62">
        <f t="shared" si="218"/>
        <v>0</v>
      </c>
      <c r="AI1557" s="62">
        <f t="shared" si="218"/>
        <v>0</v>
      </c>
    </row>
    <row r="1558" spans="15:35" x14ac:dyDescent="0.2">
      <c r="O1558" s="62">
        <f t="shared" si="214"/>
        <v>710.04743989644464</v>
      </c>
      <c r="P1558" s="62" t="str">
        <f t="shared" si="215"/>
        <v>Eastern Asia</v>
      </c>
      <c r="R1558" s="62">
        <f t="shared" si="217"/>
        <v>11632.5</v>
      </c>
      <c r="S1558" s="62">
        <f t="shared" si="216"/>
        <v>0</v>
      </c>
      <c r="T1558" s="62">
        <f t="shared" si="218"/>
        <v>0</v>
      </c>
      <c r="U1558" s="62">
        <f t="shared" si="218"/>
        <v>0</v>
      </c>
      <c r="V1558" s="62">
        <f t="shared" si="218"/>
        <v>0</v>
      </c>
      <c r="W1558" s="62">
        <f t="shared" si="218"/>
        <v>0</v>
      </c>
      <c r="X1558" s="62">
        <f t="shared" si="218"/>
        <v>710.04743989644464</v>
      </c>
      <c r="Y1558" s="62">
        <f t="shared" si="218"/>
        <v>0</v>
      </c>
      <c r="Z1558" s="62">
        <f t="shared" si="218"/>
        <v>0</v>
      </c>
      <c r="AA1558" s="62">
        <f t="shared" si="218"/>
        <v>0</v>
      </c>
      <c r="AB1558" s="62">
        <f t="shared" si="218"/>
        <v>0</v>
      </c>
      <c r="AC1558" s="62">
        <f t="shared" si="218"/>
        <v>0</v>
      </c>
      <c r="AD1558" s="62">
        <f t="shared" si="218"/>
        <v>0</v>
      </c>
      <c r="AE1558" s="62">
        <f t="shared" si="218"/>
        <v>0</v>
      </c>
      <c r="AF1558" s="62">
        <f t="shared" si="218"/>
        <v>0</v>
      </c>
      <c r="AG1558" s="62">
        <f t="shared" si="218"/>
        <v>0</v>
      </c>
      <c r="AH1558" s="62">
        <f t="shared" si="218"/>
        <v>0</v>
      </c>
      <c r="AI1558" s="62">
        <f t="shared" si="218"/>
        <v>0</v>
      </c>
    </row>
    <row r="1559" spans="15:35" x14ac:dyDescent="0.2">
      <c r="O1559" s="62">
        <f t="shared" si="214"/>
        <v>710.04743989644464</v>
      </c>
      <c r="P1559" s="62" t="str">
        <f t="shared" si="215"/>
        <v>Eastern Asia</v>
      </c>
      <c r="R1559" s="62">
        <f t="shared" si="217"/>
        <v>11640</v>
      </c>
      <c r="S1559" s="62">
        <f t="shared" si="216"/>
        <v>0</v>
      </c>
      <c r="T1559" s="62">
        <f t="shared" si="218"/>
        <v>0</v>
      </c>
      <c r="U1559" s="62">
        <f t="shared" si="218"/>
        <v>0</v>
      </c>
      <c r="V1559" s="62">
        <f t="shared" si="218"/>
        <v>0</v>
      </c>
      <c r="W1559" s="62">
        <f t="shared" si="218"/>
        <v>0</v>
      </c>
      <c r="X1559" s="62">
        <f t="shared" si="218"/>
        <v>710.04743989644464</v>
      </c>
      <c r="Y1559" s="62">
        <f t="shared" si="218"/>
        <v>0</v>
      </c>
      <c r="Z1559" s="62">
        <f t="shared" si="218"/>
        <v>0</v>
      </c>
      <c r="AA1559" s="62">
        <f t="shared" si="218"/>
        <v>0</v>
      </c>
      <c r="AB1559" s="62">
        <f t="shared" si="218"/>
        <v>0</v>
      </c>
      <c r="AC1559" s="62">
        <f t="shared" si="218"/>
        <v>0</v>
      </c>
      <c r="AD1559" s="62">
        <f t="shared" si="218"/>
        <v>0</v>
      </c>
      <c r="AE1559" s="62">
        <f t="shared" si="218"/>
        <v>0</v>
      </c>
      <c r="AF1559" s="62">
        <f t="shared" si="218"/>
        <v>0</v>
      </c>
      <c r="AG1559" s="62">
        <f t="shared" si="218"/>
        <v>0</v>
      </c>
      <c r="AH1559" s="62">
        <f t="shared" si="218"/>
        <v>0</v>
      </c>
      <c r="AI1559" s="62">
        <f t="shared" si="218"/>
        <v>0</v>
      </c>
    </row>
    <row r="1560" spans="15:35" x14ac:dyDescent="0.2">
      <c r="O1560" s="62">
        <f t="shared" si="214"/>
        <v>721.63996280300069</v>
      </c>
      <c r="P1560" s="62" t="str">
        <f t="shared" si="215"/>
        <v>Eastern Asia</v>
      </c>
      <c r="R1560" s="62">
        <f t="shared" si="217"/>
        <v>11647.5</v>
      </c>
      <c r="S1560" s="62">
        <f t="shared" si="216"/>
        <v>0</v>
      </c>
      <c r="T1560" s="62">
        <f t="shared" si="218"/>
        <v>0</v>
      </c>
      <c r="U1560" s="62">
        <f t="shared" si="218"/>
        <v>0</v>
      </c>
      <c r="V1560" s="62">
        <f t="shared" si="218"/>
        <v>0</v>
      </c>
      <c r="W1560" s="62">
        <f t="shared" si="218"/>
        <v>0</v>
      </c>
      <c r="X1560" s="62">
        <f t="shared" si="218"/>
        <v>721.63996280300069</v>
      </c>
      <c r="Y1560" s="62">
        <f t="shared" si="218"/>
        <v>0</v>
      </c>
      <c r="Z1560" s="62">
        <f t="shared" si="218"/>
        <v>0</v>
      </c>
      <c r="AA1560" s="62">
        <f t="shared" si="218"/>
        <v>0</v>
      </c>
      <c r="AB1560" s="62">
        <f t="shared" si="218"/>
        <v>0</v>
      </c>
      <c r="AC1560" s="62">
        <f t="shared" si="218"/>
        <v>0</v>
      </c>
      <c r="AD1560" s="62">
        <f t="shared" si="218"/>
        <v>0</v>
      </c>
      <c r="AE1560" s="62">
        <f t="shared" si="218"/>
        <v>0</v>
      </c>
      <c r="AF1560" s="62">
        <f t="shared" si="218"/>
        <v>0</v>
      </c>
      <c r="AG1560" s="62">
        <f t="shared" si="218"/>
        <v>0</v>
      </c>
      <c r="AH1560" s="62">
        <f t="shared" si="218"/>
        <v>0</v>
      </c>
      <c r="AI1560" s="62">
        <f t="shared" si="218"/>
        <v>0</v>
      </c>
    </row>
    <row r="1561" spans="15:35" x14ac:dyDescent="0.2">
      <c r="O1561" s="62">
        <f t="shared" si="214"/>
        <v>721.63996280300069</v>
      </c>
      <c r="P1561" s="62" t="str">
        <f t="shared" si="215"/>
        <v>Eastern Asia</v>
      </c>
      <c r="R1561" s="62">
        <f t="shared" si="217"/>
        <v>11655</v>
      </c>
      <c r="S1561" s="62">
        <f t="shared" si="216"/>
        <v>0</v>
      </c>
      <c r="T1561" s="62">
        <f t="shared" si="218"/>
        <v>0</v>
      </c>
      <c r="U1561" s="62">
        <f t="shared" si="218"/>
        <v>0</v>
      </c>
      <c r="V1561" s="62">
        <f t="shared" si="218"/>
        <v>0</v>
      </c>
      <c r="W1561" s="62">
        <f t="shared" ref="T1561:AI1577" si="219">IF($R1561&gt;MAX($L:$L),0,IF($P1561=W$6,$O1561,0))</f>
        <v>0</v>
      </c>
      <c r="X1561" s="62">
        <f t="shared" si="219"/>
        <v>721.63996280300069</v>
      </c>
      <c r="Y1561" s="62">
        <f t="shared" si="219"/>
        <v>0</v>
      </c>
      <c r="Z1561" s="62">
        <f t="shared" si="219"/>
        <v>0</v>
      </c>
      <c r="AA1561" s="62">
        <f t="shared" si="219"/>
        <v>0</v>
      </c>
      <c r="AB1561" s="62">
        <f t="shared" si="219"/>
        <v>0</v>
      </c>
      <c r="AC1561" s="62">
        <f t="shared" si="219"/>
        <v>0</v>
      </c>
      <c r="AD1561" s="62">
        <f t="shared" si="219"/>
        <v>0</v>
      </c>
      <c r="AE1561" s="62">
        <f t="shared" si="219"/>
        <v>0</v>
      </c>
      <c r="AF1561" s="62">
        <f t="shared" si="219"/>
        <v>0</v>
      </c>
      <c r="AG1561" s="62">
        <f t="shared" si="219"/>
        <v>0</v>
      </c>
      <c r="AH1561" s="62">
        <f t="shared" si="219"/>
        <v>0</v>
      </c>
      <c r="AI1561" s="62">
        <f t="shared" si="219"/>
        <v>0</v>
      </c>
    </row>
    <row r="1562" spans="15:35" x14ac:dyDescent="0.2">
      <c r="O1562" s="62">
        <f t="shared" si="214"/>
        <v>721.63996280300069</v>
      </c>
      <c r="P1562" s="62" t="str">
        <f t="shared" si="215"/>
        <v>Eastern Asia</v>
      </c>
      <c r="R1562" s="62">
        <f t="shared" si="217"/>
        <v>11662.5</v>
      </c>
      <c r="S1562" s="62">
        <f t="shared" si="216"/>
        <v>0</v>
      </c>
      <c r="T1562" s="62">
        <f t="shared" si="219"/>
        <v>0</v>
      </c>
      <c r="U1562" s="62">
        <f t="shared" si="219"/>
        <v>0</v>
      </c>
      <c r="V1562" s="62">
        <f t="shared" si="219"/>
        <v>0</v>
      </c>
      <c r="W1562" s="62">
        <f t="shared" si="219"/>
        <v>0</v>
      </c>
      <c r="X1562" s="62">
        <f t="shared" si="219"/>
        <v>721.63996280300069</v>
      </c>
      <c r="Y1562" s="62">
        <f t="shared" si="219"/>
        <v>0</v>
      </c>
      <c r="Z1562" s="62">
        <f t="shared" si="219"/>
        <v>0</v>
      </c>
      <c r="AA1562" s="62">
        <f t="shared" si="219"/>
        <v>0</v>
      </c>
      <c r="AB1562" s="62">
        <f t="shared" si="219"/>
        <v>0</v>
      </c>
      <c r="AC1562" s="62">
        <f t="shared" si="219"/>
        <v>0</v>
      </c>
      <c r="AD1562" s="62">
        <f t="shared" si="219"/>
        <v>0</v>
      </c>
      <c r="AE1562" s="62">
        <f t="shared" si="219"/>
        <v>0</v>
      </c>
      <c r="AF1562" s="62">
        <f t="shared" si="219"/>
        <v>0</v>
      </c>
      <c r="AG1562" s="62">
        <f t="shared" si="219"/>
        <v>0</v>
      </c>
      <c r="AH1562" s="62">
        <f t="shared" si="219"/>
        <v>0</v>
      </c>
      <c r="AI1562" s="62">
        <f t="shared" si="219"/>
        <v>0</v>
      </c>
    </row>
    <row r="1563" spans="15:35" x14ac:dyDescent="0.2">
      <c r="O1563" s="62">
        <f t="shared" si="214"/>
        <v>721.63996280300069</v>
      </c>
      <c r="P1563" s="62" t="str">
        <f t="shared" si="215"/>
        <v>Eastern Asia</v>
      </c>
      <c r="R1563" s="62">
        <f t="shared" si="217"/>
        <v>11670</v>
      </c>
      <c r="S1563" s="62">
        <f t="shared" si="216"/>
        <v>0</v>
      </c>
      <c r="T1563" s="62">
        <f t="shared" si="219"/>
        <v>0</v>
      </c>
      <c r="U1563" s="62">
        <f t="shared" si="219"/>
        <v>0</v>
      </c>
      <c r="V1563" s="62">
        <f t="shared" si="219"/>
        <v>0</v>
      </c>
      <c r="W1563" s="62">
        <f t="shared" si="219"/>
        <v>0</v>
      </c>
      <c r="X1563" s="62">
        <f t="shared" si="219"/>
        <v>721.63996280300069</v>
      </c>
      <c r="Y1563" s="62">
        <f t="shared" si="219"/>
        <v>0</v>
      </c>
      <c r="Z1563" s="62">
        <f t="shared" si="219"/>
        <v>0</v>
      </c>
      <c r="AA1563" s="62">
        <f t="shared" si="219"/>
        <v>0</v>
      </c>
      <c r="AB1563" s="62">
        <f t="shared" si="219"/>
        <v>0</v>
      </c>
      <c r="AC1563" s="62">
        <f t="shared" si="219"/>
        <v>0</v>
      </c>
      <c r="AD1563" s="62">
        <f t="shared" si="219"/>
        <v>0</v>
      </c>
      <c r="AE1563" s="62">
        <f t="shared" si="219"/>
        <v>0</v>
      </c>
      <c r="AF1563" s="62">
        <f t="shared" si="219"/>
        <v>0</v>
      </c>
      <c r="AG1563" s="62">
        <f t="shared" si="219"/>
        <v>0</v>
      </c>
      <c r="AH1563" s="62">
        <f t="shared" si="219"/>
        <v>0</v>
      </c>
      <c r="AI1563" s="62">
        <f t="shared" si="219"/>
        <v>0</v>
      </c>
    </row>
    <row r="1564" spans="15:35" x14ac:dyDescent="0.2">
      <c r="O1564" s="62">
        <f t="shared" si="214"/>
        <v>721.63996280300069</v>
      </c>
      <c r="P1564" s="62" t="str">
        <f t="shared" si="215"/>
        <v>Eastern Asia</v>
      </c>
      <c r="R1564" s="62">
        <f t="shared" si="217"/>
        <v>11677.5</v>
      </c>
      <c r="S1564" s="62">
        <f t="shared" si="216"/>
        <v>0</v>
      </c>
      <c r="T1564" s="62">
        <f t="shared" si="219"/>
        <v>0</v>
      </c>
      <c r="U1564" s="62">
        <f t="shared" si="219"/>
        <v>0</v>
      </c>
      <c r="V1564" s="62">
        <f t="shared" si="219"/>
        <v>0</v>
      </c>
      <c r="W1564" s="62">
        <f t="shared" si="219"/>
        <v>0</v>
      </c>
      <c r="X1564" s="62">
        <f t="shared" si="219"/>
        <v>721.63996280300069</v>
      </c>
      <c r="Y1564" s="62">
        <f t="shared" si="219"/>
        <v>0</v>
      </c>
      <c r="Z1564" s="62">
        <f t="shared" si="219"/>
        <v>0</v>
      </c>
      <c r="AA1564" s="62">
        <f t="shared" si="219"/>
        <v>0</v>
      </c>
      <c r="AB1564" s="62">
        <f t="shared" si="219"/>
        <v>0</v>
      </c>
      <c r="AC1564" s="62">
        <f t="shared" si="219"/>
        <v>0</v>
      </c>
      <c r="AD1564" s="62">
        <f t="shared" si="219"/>
        <v>0</v>
      </c>
      <c r="AE1564" s="62">
        <f t="shared" si="219"/>
        <v>0</v>
      </c>
      <c r="AF1564" s="62">
        <f t="shared" si="219"/>
        <v>0</v>
      </c>
      <c r="AG1564" s="62">
        <f t="shared" si="219"/>
        <v>0</v>
      </c>
      <c r="AH1564" s="62">
        <f t="shared" si="219"/>
        <v>0</v>
      </c>
      <c r="AI1564" s="62">
        <f t="shared" si="219"/>
        <v>0</v>
      </c>
    </row>
    <row r="1565" spans="15:35" x14ac:dyDescent="0.2">
      <c r="O1565" s="62">
        <f t="shared" si="214"/>
        <v>721.63996280300069</v>
      </c>
      <c r="P1565" s="62" t="str">
        <f t="shared" si="215"/>
        <v>Eastern Asia</v>
      </c>
      <c r="R1565" s="62">
        <f t="shared" si="217"/>
        <v>11685</v>
      </c>
      <c r="S1565" s="62">
        <f t="shared" si="216"/>
        <v>0</v>
      </c>
      <c r="T1565" s="62">
        <f t="shared" si="219"/>
        <v>0</v>
      </c>
      <c r="U1565" s="62">
        <f t="shared" si="219"/>
        <v>0</v>
      </c>
      <c r="V1565" s="62">
        <f t="shared" si="219"/>
        <v>0</v>
      </c>
      <c r="W1565" s="62">
        <f t="shared" si="219"/>
        <v>0</v>
      </c>
      <c r="X1565" s="62">
        <f t="shared" si="219"/>
        <v>721.63996280300069</v>
      </c>
      <c r="Y1565" s="62">
        <f t="shared" si="219"/>
        <v>0</v>
      </c>
      <c r="Z1565" s="62">
        <f t="shared" si="219"/>
        <v>0</v>
      </c>
      <c r="AA1565" s="62">
        <f t="shared" si="219"/>
        <v>0</v>
      </c>
      <c r="AB1565" s="62">
        <f t="shared" si="219"/>
        <v>0</v>
      </c>
      <c r="AC1565" s="62">
        <f t="shared" si="219"/>
        <v>0</v>
      </c>
      <c r="AD1565" s="62">
        <f t="shared" si="219"/>
        <v>0</v>
      </c>
      <c r="AE1565" s="62">
        <f t="shared" si="219"/>
        <v>0</v>
      </c>
      <c r="AF1565" s="62">
        <f t="shared" si="219"/>
        <v>0</v>
      </c>
      <c r="AG1565" s="62">
        <f t="shared" si="219"/>
        <v>0</v>
      </c>
      <c r="AH1565" s="62">
        <f t="shared" si="219"/>
        <v>0</v>
      </c>
      <c r="AI1565" s="62">
        <f t="shared" si="219"/>
        <v>0</v>
      </c>
    </row>
    <row r="1566" spans="15:35" x14ac:dyDescent="0.2">
      <c r="O1566" s="62">
        <f t="shared" si="214"/>
        <v>721.63996280300069</v>
      </c>
      <c r="P1566" s="62" t="str">
        <f t="shared" si="215"/>
        <v>Eastern Asia</v>
      </c>
      <c r="R1566" s="62">
        <f t="shared" si="217"/>
        <v>11692.5</v>
      </c>
      <c r="S1566" s="62">
        <f t="shared" si="216"/>
        <v>0</v>
      </c>
      <c r="T1566" s="62">
        <f t="shared" si="219"/>
        <v>0</v>
      </c>
      <c r="U1566" s="62">
        <f t="shared" si="219"/>
        <v>0</v>
      </c>
      <c r="V1566" s="62">
        <f t="shared" si="219"/>
        <v>0</v>
      </c>
      <c r="W1566" s="62">
        <f t="shared" si="219"/>
        <v>0</v>
      </c>
      <c r="X1566" s="62">
        <f t="shared" si="219"/>
        <v>721.63996280300069</v>
      </c>
      <c r="Y1566" s="62">
        <f t="shared" si="219"/>
        <v>0</v>
      </c>
      <c r="Z1566" s="62">
        <f t="shared" si="219"/>
        <v>0</v>
      </c>
      <c r="AA1566" s="62">
        <f t="shared" si="219"/>
        <v>0</v>
      </c>
      <c r="AB1566" s="62">
        <f t="shared" si="219"/>
        <v>0</v>
      </c>
      <c r="AC1566" s="62">
        <f t="shared" si="219"/>
        <v>0</v>
      </c>
      <c r="AD1566" s="62">
        <f t="shared" si="219"/>
        <v>0</v>
      </c>
      <c r="AE1566" s="62">
        <f t="shared" si="219"/>
        <v>0</v>
      </c>
      <c r="AF1566" s="62">
        <f t="shared" si="219"/>
        <v>0</v>
      </c>
      <c r="AG1566" s="62">
        <f t="shared" si="219"/>
        <v>0</v>
      </c>
      <c r="AH1566" s="62">
        <f t="shared" si="219"/>
        <v>0</v>
      </c>
      <c r="AI1566" s="62">
        <f t="shared" si="219"/>
        <v>0</v>
      </c>
    </row>
    <row r="1567" spans="15:35" x14ac:dyDescent="0.2">
      <c r="O1567" s="62">
        <f t="shared" si="214"/>
        <v>724.70306065389025</v>
      </c>
      <c r="P1567" s="62" t="str">
        <f t="shared" si="215"/>
        <v>Eastern Asia</v>
      </c>
      <c r="R1567" s="62">
        <f t="shared" si="217"/>
        <v>11700</v>
      </c>
      <c r="S1567" s="62">
        <f t="shared" si="216"/>
        <v>0</v>
      </c>
      <c r="T1567" s="62">
        <f t="shared" si="219"/>
        <v>0</v>
      </c>
      <c r="U1567" s="62">
        <f t="shared" si="219"/>
        <v>0</v>
      </c>
      <c r="V1567" s="62">
        <f t="shared" si="219"/>
        <v>0</v>
      </c>
      <c r="W1567" s="62">
        <f t="shared" si="219"/>
        <v>0</v>
      </c>
      <c r="X1567" s="62">
        <f t="shared" si="219"/>
        <v>724.70306065389025</v>
      </c>
      <c r="Y1567" s="62">
        <f t="shared" si="219"/>
        <v>0</v>
      </c>
      <c r="Z1567" s="62">
        <f t="shared" si="219"/>
        <v>0</v>
      </c>
      <c r="AA1567" s="62">
        <f t="shared" si="219"/>
        <v>0</v>
      </c>
      <c r="AB1567" s="62">
        <f t="shared" si="219"/>
        <v>0</v>
      </c>
      <c r="AC1567" s="62">
        <f t="shared" si="219"/>
        <v>0</v>
      </c>
      <c r="AD1567" s="62">
        <f t="shared" si="219"/>
        <v>0</v>
      </c>
      <c r="AE1567" s="62">
        <f t="shared" si="219"/>
        <v>0</v>
      </c>
      <c r="AF1567" s="62">
        <f t="shared" si="219"/>
        <v>0</v>
      </c>
      <c r="AG1567" s="62">
        <f t="shared" si="219"/>
        <v>0</v>
      </c>
      <c r="AH1567" s="62">
        <f t="shared" si="219"/>
        <v>0</v>
      </c>
      <c r="AI1567" s="62">
        <f t="shared" si="219"/>
        <v>0</v>
      </c>
    </row>
    <row r="1568" spans="15:35" x14ac:dyDescent="0.2">
      <c r="O1568" s="62">
        <f t="shared" si="214"/>
        <v>724.70306065389025</v>
      </c>
      <c r="P1568" s="62" t="str">
        <f t="shared" si="215"/>
        <v>Eastern Asia</v>
      </c>
      <c r="R1568" s="62">
        <f t="shared" si="217"/>
        <v>11707.5</v>
      </c>
      <c r="S1568" s="62">
        <f t="shared" si="216"/>
        <v>0</v>
      </c>
      <c r="T1568" s="62">
        <f t="shared" si="219"/>
        <v>0</v>
      </c>
      <c r="U1568" s="62">
        <f t="shared" si="219"/>
        <v>0</v>
      </c>
      <c r="V1568" s="62">
        <f t="shared" si="219"/>
        <v>0</v>
      </c>
      <c r="W1568" s="62">
        <f t="shared" si="219"/>
        <v>0</v>
      </c>
      <c r="X1568" s="62">
        <f t="shared" si="219"/>
        <v>724.70306065389025</v>
      </c>
      <c r="Y1568" s="62">
        <f t="shared" si="219"/>
        <v>0</v>
      </c>
      <c r="Z1568" s="62">
        <f t="shared" si="219"/>
        <v>0</v>
      </c>
      <c r="AA1568" s="62">
        <f t="shared" si="219"/>
        <v>0</v>
      </c>
      <c r="AB1568" s="62">
        <f t="shared" si="219"/>
        <v>0</v>
      </c>
      <c r="AC1568" s="62">
        <f t="shared" si="219"/>
        <v>0</v>
      </c>
      <c r="AD1568" s="62">
        <f t="shared" si="219"/>
        <v>0</v>
      </c>
      <c r="AE1568" s="62">
        <f t="shared" si="219"/>
        <v>0</v>
      </c>
      <c r="AF1568" s="62">
        <f t="shared" si="219"/>
        <v>0</v>
      </c>
      <c r="AG1568" s="62">
        <f t="shared" si="219"/>
        <v>0</v>
      </c>
      <c r="AH1568" s="62">
        <f t="shared" si="219"/>
        <v>0</v>
      </c>
      <c r="AI1568" s="62">
        <f t="shared" si="219"/>
        <v>0</v>
      </c>
    </row>
    <row r="1569" spans="15:35" x14ac:dyDescent="0.2">
      <c r="O1569" s="62">
        <f t="shared" si="214"/>
        <v>724.70306065389025</v>
      </c>
      <c r="P1569" s="62" t="str">
        <f t="shared" si="215"/>
        <v>Eastern Asia</v>
      </c>
      <c r="R1569" s="62">
        <f t="shared" si="217"/>
        <v>11715</v>
      </c>
      <c r="S1569" s="62">
        <f t="shared" si="216"/>
        <v>0</v>
      </c>
      <c r="T1569" s="62">
        <f t="shared" si="219"/>
        <v>0</v>
      </c>
      <c r="U1569" s="62">
        <f t="shared" si="219"/>
        <v>0</v>
      </c>
      <c r="V1569" s="62">
        <f t="shared" si="219"/>
        <v>0</v>
      </c>
      <c r="W1569" s="62">
        <f t="shared" si="219"/>
        <v>0</v>
      </c>
      <c r="X1569" s="62">
        <f t="shared" si="219"/>
        <v>724.70306065389025</v>
      </c>
      <c r="Y1569" s="62">
        <f t="shared" si="219"/>
        <v>0</v>
      </c>
      <c r="Z1569" s="62">
        <f t="shared" si="219"/>
        <v>0</v>
      </c>
      <c r="AA1569" s="62">
        <f t="shared" si="219"/>
        <v>0</v>
      </c>
      <c r="AB1569" s="62">
        <f t="shared" si="219"/>
        <v>0</v>
      </c>
      <c r="AC1569" s="62">
        <f t="shared" si="219"/>
        <v>0</v>
      </c>
      <c r="AD1569" s="62">
        <f t="shared" si="219"/>
        <v>0</v>
      </c>
      <c r="AE1569" s="62">
        <f t="shared" si="219"/>
        <v>0</v>
      </c>
      <c r="AF1569" s="62">
        <f t="shared" si="219"/>
        <v>0</v>
      </c>
      <c r="AG1569" s="62">
        <f t="shared" si="219"/>
        <v>0</v>
      </c>
      <c r="AH1569" s="62">
        <f t="shared" si="219"/>
        <v>0</v>
      </c>
      <c r="AI1569" s="62">
        <f t="shared" si="219"/>
        <v>0</v>
      </c>
    </row>
    <row r="1570" spans="15:35" x14ac:dyDescent="0.2">
      <c r="O1570" s="62">
        <f t="shared" si="214"/>
        <v>724.70306065389025</v>
      </c>
      <c r="P1570" s="62" t="str">
        <f t="shared" si="215"/>
        <v>Eastern Asia</v>
      </c>
      <c r="R1570" s="62">
        <f t="shared" si="217"/>
        <v>11722.5</v>
      </c>
      <c r="S1570" s="62">
        <f t="shared" si="216"/>
        <v>0</v>
      </c>
      <c r="T1570" s="62">
        <f t="shared" si="219"/>
        <v>0</v>
      </c>
      <c r="U1570" s="62">
        <f t="shared" si="219"/>
        <v>0</v>
      </c>
      <c r="V1570" s="62">
        <f t="shared" si="219"/>
        <v>0</v>
      </c>
      <c r="W1570" s="62">
        <f t="shared" si="219"/>
        <v>0</v>
      </c>
      <c r="X1570" s="62">
        <f t="shared" si="219"/>
        <v>724.70306065389025</v>
      </c>
      <c r="Y1570" s="62">
        <f t="shared" si="219"/>
        <v>0</v>
      </c>
      <c r="Z1570" s="62">
        <f t="shared" si="219"/>
        <v>0</v>
      </c>
      <c r="AA1570" s="62">
        <f t="shared" si="219"/>
        <v>0</v>
      </c>
      <c r="AB1570" s="62">
        <f t="shared" si="219"/>
        <v>0</v>
      </c>
      <c r="AC1570" s="62">
        <f t="shared" si="219"/>
        <v>0</v>
      </c>
      <c r="AD1570" s="62">
        <f t="shared" si="219"/>
        <v>0</v>
      </c>
      <c r="AE1570" s="62">
        <f t="shared" si="219"/>
        <v>0</v>
      </c>
      <c r="AF1570" s="62">
        <f t="shared" si="219"/>
        <v>0</v>
      </c>
      <c r="AG1570" s="62">
        <f t="shared" si="219"/>
        <v>0</v>
      </c>
      <c r="AH1570" s="62">
        <f t="shared" si="219"/>
        <v>0</v>
      </c>
      <c r="AI1570" s="62">
        <f t="shared" si="219"/>
        <v>0</v>
      </c>
    </row>
    <row r="1571" spans="15:35" x14ac:dyDescent="0.2">
      <c r="O1571" s="62">
        <f t="shared" si="214"/>
        <v>724.70306065389025</v>
      </c>
      <c r="P1571" s="62" t="str">
        <f t="shared" si="215"/>
        <v>Eastern Asia</v>
      </c>
      <c r="R1571" s="62">
        <f t="shared" si="217"/>
        <v>11730</v>
      </c>
      <c r="S1571" s="62">
        <f t="shared" si="216"/>
        <v>0</v>
      </c>
      <c r="T1571" s="62">
        <f t="shared" si="219"/>
        <v>0</v>
      </c>
      <c r="U1571" s="62">
        <f t="shared" si="219"/>
        <v>0</v>
      </c>
      <c r="V1571" s="62">
        <f t="shared" si="219"/>
        <v>0</v>
      </c>
      <c r="W1571" s="62">
        <f t="shared" si="219"/>
        <v>0</v>
      </c>
      <c r="X1571" s="62">
        <f t="shared" si="219"/>
        <v>724.70306065389025</v>
      </c>
      <c r="Y1571" s="62">
        <f t="shared" si="219"/>
        <v>0</v>
      </c>
      <c r="Z1571" s="62">
        <f t="shared" si="219"/>
        <v>0</v>
      </c>
      <c r="AA1571" s="62">
        <f t="shared" si="219"/>
        <v>0</v>
      </c>
      <c r="AB1571" s="62">
        <f t="shared" si="219"/>
        <v>0</v>
      </c>
      <c r="AC1571" s="62">
        <f t="shared" si="219"/>
        <v>0</v>
      </c>
      <c r="AD1571" s="62">
        <f t="shared" si="219"/>
        <v>0</v>
      </c>
      <c r="AE1571" s="62">
        <f t="shared" si="219"/>
        <v>0</v>
      </c>
      <c r="AF1571" s="62">
        <f t="shared" si="219"/>
        <v>0</v>
      </c>
      <c r="AG1571" s="62">
        <f t="shared" si="219"/>
        <v>0</v>
      </c>
      <c r="AH1571" s="62">
        <f t="shared" si="219"/>
        <v>0</v>
      </c>
      <c r="AI1571" s="62">
        <f t="shared" si="219"/>
        <v>0</v>
      </c>
    </row>
    <row r="1572" spans="15:35" x14ac:dyDescent="0.2">
      <c r="O1572" s="62">
        <f t="shared" si="214"/>
        <v>724.70306065389025</v>
      </c>
      <c r="P1572" s="62" t="str">
        <f t="shared" si="215"/>
        <v>Eastern Asia</v>
      </c>
      <c r="R1572" s="62">
        <f t="shared" si="217"/>
        <v>11737.5</v>
      </c>
      <c r="S1572" s="62">
        <f t="shared" si="216"/>
        <v>0</v>
      </c>
      <c r="T1572" s="62">
        <f t="shared" si="219"/>
        <v>0</v>
      </c>
      <c r="U1572" s="62">
        <f t="shared" si="219"/>
        <v>0</v>
      </c>
      <c r="V1572" s="62">
        <f t="shared" si="219"/>
        <v>0</v>
      </c>
      <c r="W1572" s="62">
        <f t="shared" si="219"/>
        <v>0</v>
      </c>
      <c r="X1572" s="62">
        <f t="shared" si="219"/>
        <v>724.70306065389025</v>
      </c>
      <c r="Y1572" s="62">
        <f t="shared" si="219"/>
        <v>0</v>
      </c>
      <c r="Z1572" s="62">
        <f t="shared" si="219"/>
        <v>0</v>
      </c>
      <c r="AA1572" s="62">
        <f t="shared" si="219"/>
        <v>0</v>
      </c>
      <c r="AB1572" s="62">
        <f t="shared" si="219"/>
        <v>0</v>
      </c>
      <c r="AC1572" s="62">
        <f t="shared" si="219"/>
        <v>0</v>
      </c>
      <c r="AD1572" s="62">
        <f t="shared" si="219"/>
        <v>0</v>
      </c>
      <c r="AE1572" s="62">
        <f t="shared" si="219"/>
        <v>0</v>
      </c>
      <c r="AF1572" s="62">
        <f t="shared" si="219"/>
        <v>0</v>
      </c>
      <c r="AG1572" s="62">
        <f t="shared" si="219"/>
        <v>0</v>
      </c>
      <c r="AH1572" s="62">
        <f t="shared" si="219"/>
        <v>0</v>
      </c>
      <c r="AI1572" s="62">
        <f t="shared" si="219"/>
        <v>0</v>
      </c>
    </row>
    <row r="1573" spans="15:35" x14ac:dyDescent="0.2">
      <c r="O1573" s="62">
        <f t="shared" si="214"/>
        <v>724.70306065389025</v>
      </c>
      <c r="P1573" s="62" t="str">
        <f t="shared" si="215"/>
        <v>Eastern Asia</v>
      </c>
      <c r="R1573" s="62">
        <f t="shared" si="217"/>
        <v>11745</v>
      </c>
      <c r="S1573" s="62">
        <f t="shared" si="216"/>
        <v>0</v>
      </c>
      <c r="T1573" s="62">
        <f t="shared" si="219"/>
        <v>0</v>
      </c>
      <c r="U1573" s="62">
        <f t="shared" si="219"/>
        <v>0</v>
      </c>
      <c r="V1573" s="62">
        <f t="shared" si="219"/>
        <v>0</v>
      </c>
      <c r="W1573" s="62">
        <f t="shared" si="219"/>
        <v>0</v>
      </c>
      <c r="X1573" s="62">
        <f t="shared" si="219"/>
        <v>724.70306065389025</v>
      </c>
      <c r="Y1573" s="62">
        <f t="shared" si="219"/>
        <v>0</v>
      </c>
      <c r="Z1573" s="62">
        <f t="shared" si="219"/>
        <v>0</v>
      </c>
      <c r="AA1573" s="62">
        <f t="shared" si="219"/>
        <v>0</v>
      </c>
      <c r="AB1573" s="62">
        <f t="shared" si="219"/>
        <v>0</v>
      </c>
      <c r="AC1573" s="62">
        <f t="shared" si="219"/>
        <v>0</v>
      </c>
      <c r="AD1573" s="62">
        <f t="shared" si="219"/>
        <v>0</v>
      </c>
      <c r="AE1573" s="62">
        <f t="shared" si="219"/>
        <v>0</v>
      </c>
      <c r="AF1573" s="62">
        <f t="shared" si="219"/>
        <v>0</v>
      </c>
      <c r="AG1573" s="62">
        <f t="shared" si="219"/>
        <v>0</v>
      </c>
      <c r="AH1573" s="62">
        <f t="shared" si="219"/>
        <v>0</v>
      </c>
      <c r="AI1573" s="62">
        <f t="shared" si="219"/>
        <v>0</v>
      </c>
    </row>
    <row r="1574" spans="15:35" x14ac:dyDescent="0.2">
      <c r="O1574" s="62">
        <f t="shared" si="214"/>
        <v>724.70306065389025</v>
      </c>
      <c r="P1574" s="62" t="str">
        <f t="shared" si="215"/>
        <v>Eastern Asia</v>
      </c>
      <c r="R1574" s="62">
        <f t="shared" si="217"/>
        <v>11752.5</v>
      </c>
      <c r="S1574" s="62">
        <f t="shared" si="216"/>
        <v>0</v>
      </c>
      <c r="T1574" s="62">
        <f t="shared" si="219"/>
        <v>0</v>
      </c>
      <c r="U1574" s="62">
        <f t="shared" si="219"/>
        <v>0</v>
      </c>
      <c r="V1574" s="62">
        <f t="shared" si="219"/>
        <v>0</v>
      </c>
      <c r="W1574" s="62">
        <f t="shared" si="219"/>
        <v>0</v>
      </c>
      <c r="X1574" s="62">
        <f t="shared" si="219"/>
        <v>724.70306065389025</v>
      </c>
      <c r="Y1574" s="62">
        <f t="shared" si="219"/>
        <v>0</v>
      </c>
      <c r="Z1574" s="62">
        <f t="shared" si="219"/>
        <v>0</v>
      </c>
      <c r="AA1574" s="62">
        <f t="shared" si="219"/>
        <v>0</v>
      </c>
      <c r="AB1574" s="62">
        <f t="shared" si="219"/>
        <v>0</v>
      </c>
      <c r="AC1574" s="62">
        <f t="shared" si="219"/>
        <v>0</v>
      </c>
      <c r="AD1574" s="62">
        <f t="shared" si="219"/>
        <v>0</v>
      </c>
      <c r="AE1574" s="62">
        <f t="shared" si="219"/>
        <v>0</v>
      </c>
      <c r="AF1574" s="62">
        <f t="shared" si="219"/>
        <v>0</v>
      </c>
      <c r="AG1574" s="62">
        <f t="shared" si="219"/>
        <v>0</v>
      </c>
      <c r="AH1574" s="62">
        <f t="shared" si="219"/>
        <v>0</v>
      </c>
      <c r="AI1574" s="62">
        <f t="shared" si="219"/>
        <v>0</v>
      </c>
    </row>
    <row r="1575" spans="15:35" x14ac:dyDescent="0.2">
      <c r="O1575" s="62">
        <f t="shared" si="214"/>
        <v>724.70306065389025</v>
      </c>
      <c r="P1575" s="62" t="str">
        <f t="shared" si="215"/>
        <v>Eastern Asia</v>
      </c>
      <c r="R1575" s="62">
        <f t="shared" si="217"/>
        <v>11760</v>
      </c>
      <c r="S1575" s="62">
        <f t="shared" si="216"/>
        <v>0</v>
      </c>
      <c r="T1575" s="62">
        <f t="shared" si="219"/>
        <v>0</v>
      </c>
      <c r="U1575" s="62">
        <f t="shared" si="219"/>
        <v>0</v>
      </c>
      <c r="V1575" s="62">
        <f t="shared" si="219"/>
        <v>0</v>
      </c>
      <c r="W1575" s="62">
        <f t="shared" si="219"/>
        <v>0</v>
      </c>
      <c r="X1575" s="62">
        <f t="shared" si="219"/>
        <v>724.70306065389025</v>
      </c>
      <c r="Y1575" s="62">
        <f t="shared" si="219"/>
        <v>0</v>
      </c>
      <c r="Z1575" s="62">
        <f t="shared" si="219"/>
        <v>0</v>
      </c>
      <c r="AA1575" s="62">
        <f t="shared" si="219"/>
        <v>0</v>
      </c>
      <c r="AB1575" s="62">
        <f t="shared" si="219"/>
        <v>0</v>
      </c>
      <c r="AC1575" s="62">
        <f t="shared" si="219"/>
        <v>0</v>
      </c>
      <c r="AD1575" s="62">
        <f t="shared" si="219"/>
        <v>0</v>
      </c>
      <c r="AE1575" s="62">
        <f t="shared" si="219"/>
        <v>0</v>
      </c>
      <c r="AF1575" s="62">
        <f t="shared" si="219"/>
        <v>0</v>
      </c>
      <c r="AG1575" s="62">
        <f t="shared" si="219"/>
        <v>0</v>
      </c>
      <c r="AH1575" s="62">
        <f t="shared" si="219"/>
        <v>0</v>
      </c>
      <c r="AI1575" s="62">
        <f t="shared" si="219"/>
        <v>0</v>
      </c>
    </row>
    <row r="1576" spans="15:35" x14ac:dyDescent="0.2">
      <c r="O1576" s="62">
        <f t="shared" si="214"/>
        <v>724.70306065389025</v>
      </c>
      <c r="P1576" s="62" t="str">
        <f t="shared" si="215"/>
        <v>Eastern Asia</v>
      </c>
      <c r="R1576" s="62">
        <f t="shared" si="217"/>
        <v>11767.5</v>
      </c>
      <c r="S1576" s="62">
        <f t="shared" si="216"/>
        <v>0</v>
      </c>
      <c r="T1576" s="62">
        <f t="shared" si="219"/>
        <v>0</v>
      </c>
      <c r="U1576" s="62">
        <f t="shared" si="219"/>
        <v>0</v>
      </c>
      <c r="V1576" s="62">
        <f t="shared" si="219"/>
        <v>0</v>
      </c>
      <c r="W1576" s="62">
        <f t="shared" si="219"/>
        <v>0</v>
      </c>
      <c r="X1576" s="62">
        <f t="shared" si="219"/>
        <v>724.70306065389025</v>
      </c>
      <c r="Y1576" s="62">
        <f t="shared" si="219"/>
        <v>0</v>
      </c>
      <c r="Z1576" s="62">
        <f t="shared" si="219"/>
        <v>0</v>
      </c>
      <c r="AA1576" s="62">
        <f t="shared" si="219"/>
        <v>0</v>
      </c>
      <c r="AB1576" s="62">
        <f t="shared" si="219"/>
        <v>0</v>
      </c>
      <c r="AC1576" s="62">
        <f t="shared" si="219"/>
        <v>0</v>
      </c>
      <c r="AD1576" s="62">
        <f t="shared" si="219"/>
        <v>0</v>
      </c>
      <c r="AE1576" s="62">
        <f t="shared" si="219"/>
        <v>0</v>
      </c>
      <c r="AF1576" s="62">
        <f t="shared" si="219"/>
        <v>0</v>
      </c>
      <c r="AG1576" s="62">
        <f t="shared" si="219"/>
        <v>0</v>
      </c>
      <c r="AH1576" s="62">
        <f t="shared" si="219"/>
        <v>0</v>
      </c>
      <c r="AI1576" s="62">
        <f t="shared" si="219"/>
        <v>0</v>
      </c>
    </row>
    <row r="1577" spans="15:35" x14ac:dyDescent="0.2">
      <c r="O1577" s="62">
        <f t="shared" si="214"/>
        <v>724.70306065389025</v>
      </c>
      <c r="P1577" s="62" t="str">
        <f t="shared" si="215"/>
        <v>Eastern Asia</v>
      </c>
      <c r="R1577" s="62">
        <f t="shared" si="217"/>
        <v>11775</v>
      </c>
      <c r="S1577" s="62">
        <f t="shared" si="216"/>
        <v>0</v>
      </c>
      <c r="T1577" s="62">
        <f t="shared" si="219"/>
        <v>0</v>
      </c>
      <c r="U1577" s="62">
        <f t="shared" si="219"/>
        <v>0</v>
      </c>
      <c r="V1577" s="62">
        <f t="shared" ref="T1577:AI1593" si="220">IF($R1577&gt;MAX($L:$L),0,IF($P1577=V$6,$O1577,0))</f>
        <v>0</v>
      </c>
      <c r="W1577" s="62">
        <f t="shared" si="220"/>
        <v>0</v>
      </c>
      <c r="X1577" s="62">
        <f t="shared" si="220"/>
        <v>724.70306065389025</v>
      </c>
      <c r="Y1577" s="62">
        <f t="shared" si="220"/>
        <v>0</v>
      </c>
      <c r="Z1577" s="62">
        <f t="shared" si="220"/>
        <v>0</v>
      </c>
      <c r="AA1577" s="62">
        <f t="shared" si="220"/>
        <v>0</v>
      </c>
      <c r="AB1577" s="62">
        <f t="shared" si="220"/>
        <v>0</v>
      </c>
      <c r="AC1577" s="62">
        <f t="shared" si="220"/>
        <v>0</v>
      </c>
      <c r="AD1577" s="62">
        <f t="shared" si="220"/>
        <v>0</v>
      </c>
      <c r="AE1577" s="62">
        <f t="shared" si="220"/>
        <v>0</v>
      </c>
      <c r="AF1577" s="62">
        <f t="shared" si="220"/>
        <v>0</v>
      </c>
      <c r="AG1577" s="62">
        <f t="shared" si="220"/>
        <v>0</v>
      </c>
      <c r="AH1577" s="62">
        <f t="shared" si="220"/>
        <v>0</v>
      </c>
      <c r="AI1577" s="62">
        <f t="shared" si="220"/>
        <v>0</v>
      </c>
    </row>
    <row r="1578" spans="15:35" x14ac:dyDescent="0.2">
      <c r="O1578" s="62">
        <f t="shared" si="214"/>
        <v>724.70306065389025</v>
      </c>
      <c r="P1578" s="62" t="str">
        <f t="shared" si="215"/>
        <v>Eastern Asia</v>
      </c>
      <c r="R1578" s="62">
        <f t="shared" si="217"/>
        <v>11782.5</v>
      </c>
      <c r="S1578" s="62">
        <f t="shared" si="216"/>
        <v>0</v>
      </c>
      <c r="T1578" s="62">
        <f t="shared" si="220"/>
        <v>0</v>
      </c>
      <c r="U1578" s="62">
        <f t="shared" si="220"/>
        <v>0</v>
      </c>
      <c r="V1578" s="62">
        <f t="shared" si="220"/>
        <v>0</v>
      </c>
      <c r="W1578" s="62">
        <f t="shared" si="220"/>
        <v>0</v>
      </c>
      <c r="X1578" s="62">
        <f t="shared" si="220"/>
        <v>724.70306065389025</v>
      </c>
      <c r="Y1578" s="62">
        <f t="shared" si="220"/>
        <v>0</v>
      </c>
      <c r="Z1578" s="62">
        <f t="shared" si="220"/>
        <v>0</v>
      </c>
      <c r="AA1578" s="62">
        <f t="shared" si="220"/>
        <v>0</v>
      </c>
      <c r="AB1578" s="62">
        <f t="shared" si="220"/>
        <v>0</v>
      </c>
      <c r="AC1578" s="62">
        <f t="shared" si="220"/>
        <v>0</v>
      </c>
      <c r="AD1578" s="62">
        <f t="shared" si="220"/>
        <v>0</v>
      </c>
      <c r="AE1578" s="62">
        <f t="shared" si="220"/>
        <v>0</v>
      </c>
      <c r="AF1578" s="62">
        <f t="shared" si="220"/>
        <v>0</v>
      </c>
      <c r="AG1578" s="62">
        <f t="shared" si="220"/>
        <v>0</v>
      </c>
      <c r="AH1578" s="62">
        <f t="shared" si="220"/>
        <v>0</v>
      </c>
      <c r="AI1578" s="62">
        <f t="shared" si="220"/>
        <v>0</v>
      </c>
    </row>
    <row r="1579" spans="15:35" x14ac:dyDescent="0.2">
      <c r="O1579" s="62">
        <f t="shared" si="214"/>
        <v>724.70306065389025</v>
      </c>
      <c r="P1579" s="62" t="str">
        <f t="shared" si="215"/>
        <v>Eastern Asia</v>
      </c>
      <c r="R1579" s="62">
        <f t="shared" si="217"/>
        <v>11790</v>
      </c>
      <c r="S1579" s="62">
        <f t="shared" si="216"/>
        <v>0</v>
      </c>
      <c r="T1579" s="62">
        <f t="shared" si="220"/>
        <v>0</v>
      </c>
      <c r="U1579" s="62">
        <f t="shared" si="220"/>
        <v>0</v>
      </c>
      <c r="V1579" s="62">
        <f t="shared" si="220"/>
        <v>0</v>
      </c>
      <c r="W1579" s="62">
        <f t="shared" si="220"/>
        <v>0</v>
      </c>
      <c r="X1579" s="62">
        <f t="shared" si="220"/>
        <v>724.70306065389025</v>
      </c>
      <c r="Y1579" s="62">
        <f t="shared" si="220"/>
        <v>0</v>
      </c>
      <c r="Z1579" s="62">
        <f t="shared" si="220"/>
        <v>0</v>
      </c>
      <c r="AA1579" s="62">
        <f t="shared" si="220"/>
        <v>0</v>
      </c>
      <c r="AB1579" s="62">
        <f t="shared" si="220"/>
        <v>0</v>
      </c>
      <c r="AC1579" s="62">
        <f t="shared" si="220"/>
        <v>0</v>
      </c>
      <c r="AD1579" s="62">
        <f t="shared" si="220"/>
        <v>0</v>
      </c>
      <c r="AE1579" s="62">
        <f t="shared" si="220"/>
        <v>0</v>
      </c>
      <c r="AF1579" s="62">
        <f t="shared" si="220"/>
        <v>0</v>
      </c>
      <c r="AG1579" s="62">
        <f t="shared" si="220"/>
        <v>0</v>
      </c>
      <c r="AH1579" s="62">
        <f t="shared" si="220"/>
        <v>0</v>
      </c>
      <c r="AI1579" s="62">
        <f t="shared" si="220"/>
        <v>0</v>
      </c>
    </row>
    <row r="1580" spans="15:35" x14ac:dyDescent="0.2">
      <c r="O1580" s="62">
        <f t="shared" si="214"/>
        <v>724.70306065389025</v>
      </c>
      <c r="P1580" s="62" t="str">
        <f t="shared" si="215"/>
        <v>Eastern Asia</v>
      </c>
      <c r="R1580" s="62">
        <f t="shared" si="217"/>
        <v>11797.5</v>
      </c>
      <c r="S1580" s="62">
        <f t="shared" si="216"/>
        <v>0</v>
      </c>
      <c r="T1580" s="62">
        <f t="shared" si="220"/>
        <v>0</v>
      </c>
      <c r="U1580" s="62">
        <f t="shared" si="220"/>
        <v>0</v>
      </c>
      <c r="V1580" s="62">
        <f t="shared" si="220"/>
        <v>0</v>
      </c>
      <c r="W1580" s="62">
        <f t="shared" si="220"/>
        <v>0</v>
      </c>
      <c r="X1580" s="62">
        <f t="shared" si="220"/>
        <v>724.70306065389025</v>
      </c>
      <c r="Y1580" s="62">
        <f t="shared" si="220"/>
        <v>0</v>
      </c>
      <c r="Z1580" s="62">
        <f t="shared" si="220"/>
        <v>0</v>
      </c>
      <c r="AA1580" s="62">
        <f t="shared" si="220"/>
        <v>0</v>
      </c>
      <c r="AB1580" s="62">
        <f t="shared" si="220"/>
        <v>0</v>
      </c>
      <c r="AC1580" s="62">
        <f t="shared" si="220"/>
        <v>0</v>
      </c>
      <c r="AD1580" s="62">
        <f t="shared" si="220"/>
        <v>0</v>
      </c>
      <c r="AE1580" s="62">
        <f t="shared" si="220"/>
        <v>0</v>
      </c>
      <c r="AF1580" s="62">
        <f t="shared" si="220"/>
        <v>0</v>
      </c>
      <c r="AG1580" s="62">
        <f t="shared" si="220"/>
        <v>0</v>
      </c>
      <c r="AH1580" s="62">
        <f t="shared" si="220"/>
        <v>0</v>
      </c>
      <c r="AI1580" s="62">
        <f t="shared" si="220"/>
        <v>0</v>
      </c>
    </row>
    <row r="1581" spans="15:35" x14ac:dyDescent="0.2">
      <c r="O1581" s="62">
        <f t="shared" si="214"/>
        <v>724.70306065389025</v>
      </c>
      <c r="P1581" s="62" t="str">
        <f t="shared" si="215"/>
        <v>Eastern Asia</v>
      </c>
      <c r="R1581" s="62">
        <f t="shared" si="217"/>
        <v>11805</v>
      </c>
      <c r="S1581" s="62">
        <f t="shared" si="216"/>
        <v>0</v>
      </c>
      <c r="T1581" s="62">
        <f t="shared" si="220"/>
        <v>0</v>
      </c>
      <c r="U1581" s="62">
        <f t="shared" si="220"/>
        <v>0</v>
      </c>
      <c r="V1581" s="62">
        <f t="shared" si="220"/>
        <v>0</v>
      </c>
      <c r="W1581" s="62">
        <f t="shared" si="220"/>
        <v>0</v>
      </c>
      <c r="X1581" s="62">
        <f t="shared" si="220"/>
        <v>724.70306065389025</v>
      </c>
      <c r="Y1581" s="62">
        <f t="shared" si="220"/>
        <v>0</v>
      </c>
      <c r="Z1581" s="62">
        <f t="shared" si="220"/>
        <v>0</v>
      </c>
      <c r="AA1581" s="62">
        <f t="shared" si="220"/>
        <v>0</v>
      </c>
      <c r="AB1581" s="62">
        <f t="shared" si="220"/>
        <v>0</v>
      </c>
      <c r="AC1581" s="62">
        <f t="shared" si="220"/>
        <v>0</v>
      </c>
      <c r="AD1581" s="62">
        <f t="shared" si="220"/>
        <v>0</v>
      </c>
      <c r="AE1581" s="62">
        <f t="shared" si="220"/>
        <v>0</v>
      </c>
      <c r="AF1581" s="62">
        <f t="shared" si="220"/>
        <v>0</v>
      </c>
      <c r="AG1581" s="62">
        <f t="shared" si="220"/>
        <v>0</v>
      </c>
      <c r="AH1581" s="62">
        <f t="shared" si="220"/>
        <v>0</v>
      </c>
      <c r="AI1581" s="62">
        <f t="shared" si="220"/>
        <v>0</v>
      </c>
    </row>
    <row r="1582" spans="15:35" x14ac:dyDescent="0.2">
      <c r="O1582" s="62">
        <f t="shared" si="214"/>
        <v>724.70306065389025</v>
      </c>
      <c r="P1582" s="62" t="str">
        <f t="shared" si="215"/>
        <v>Eastern Asia</v>
      </c>
      <c r="R1582" s="62">
        <f t="shared" si="217"/>
        <v>11812.5</v>
      </c>
      <c r="S1582" s="62">
        <f t="shared" si="216"/>
        <v>0</v>
      </c>
      <c r="T1582" s="62">
        <f t="shared" si="220"/>
        <v>0</v>
      </c>
      <c r="U1582" s="62">
        <f t="shared" si="220"/>
        <v>0</v>
      </c>
      <c r="V1582" s="62">
        <f t="shared" si="220"/>
        <v>0</v>
      </c>
      <c r="W1582" s="62">
        <f t="shared" si="220"/>
        <v>0</v>
      </c>
      <c r="X1582" s="62">
        <f t="shared" si="220"/>
        <v>724.70306065389025</v>
      </c>
      <c r="Y1582" s="62">
        <f t="shared" si="220"/>
        <v>0</v>
      </c>
      <c r="Z1582" s="62">
        <f t="shared" si="220"/>
        <v>0</v>
      </c>
      <c r="AA1582" s="62">
        <f t="shared" si="220"/>
        <v>0</v>
      </c>
      <c r="AB1582" s="62">
        <f t="shared" si="220"/>
        <v>0</v>
      </c>
      <c r="AC1582" s="62">
        <f t="shared" si="220"/>
        <v>0</v>
      </c>
      <c r="AD1582" s="62">
        <f t="shared" si="220"/>
        <v>0</v>
      </c>
      <c r="AE1582" s="62">
        <f t="shared" si="220"/>
        <v>0</v>
      </c>
      <c r="AF1582" s="62">
        <f t="shared" si="220"/>
        <v>0</v>
      </c>
      <c r="AG1582" s="62">
        <f t="shared" si="220"/>
        <v>0</v>
      </c>
      <c r="AH1582" s="62">
        <f t="shared" si="220"/>
        <v>0</v>
      </c>
      <c r="AI1582" s="62">
        <f t="shared" si="220"/>
        <v>0</v>
      </c>
    </row>
    <row r="1583" spans="15:35" x14ac:dyDescent="0.2">
      <c r="O1583" s="62">
        <f t="shared" si="214"/>
        <v>724.70306065389025</v>
      </c>
      <c r="P1583" s="62" t="str">
        <f t="shared" si="215"/>
        <v>Eastern Asia</v>
      </c>
      <c r="R1583" s="62">
        <f t="shared" si="217"/>
        <v>11820</v>
      </c>
      <c r="S1583" s="62">
        <f t="shared" si="216"/>
        <v>0</v>
      </c>
      <c r="T1583" s="62">
        <f t="shared" si="220"/>
        <v>0</v>
      </c>
      <c r="U1583" s="62">
        <f t="shared" si="220"/>
        <v>0</v>
      </c>
      <c r="V1583" s="62">
        <f t="shared" si="220"/>
        <v>0</v>
      </c>
      <c r="W1583" s="62">
        <f t="shared" si="220"/>
        <v>0</v>
      </c>
      <c r="X1583" s="62">
        <f t="shared" si="220"/>
        <v>724.70306065389025</v>
      </c>
      <c r="Y1583" s="62">
        <f t="shared" si="220"/>
        <v>0</v>
      </c>
      <c r="Z1583" s="62">
        <f t="shared" si="220"/>
        <v>0</v>
      </c>
      <c r="AA1583" s="62">
        <f t="shared" si="220"/>
        <v>0</v>
      </c>
      <c r="AB1583" s="62">
        <f t="shared" si="220"/>
        <v>0</v>
      </c>
      <c r="AC1583" s="62">
        <f t="shared" si="220"/>
        <v>0</v>
      </c>
      <c r="AD1583" s="62">
        <f t="shared" si="220"/>
        <v>0</v>
      </c>
      <c r="AE1583" s="62">
        <f t="shared" si="220"/>
        <v>0</v>
      </c>
      <c r="AF1583" s="62">
        <f t="shared" si="220"/>
        <v>0</v>
      </c>
      <c r="AG1583" s="62">
        <f t="shared" si="220"/>
        <v>0</v>
      </c>
      <c r="AH1583" s="62">
        <f t="shared" si="220"/>
        <v>0</v>
      </c>
      <c r="AI1583" s="62">
        <f t="shared" si="220"/>
        <v>0</v>
      </c>
    </row>
    <row r="1584" spans="15:35" x14ac:dyDescent="0.2">
      <c r="O1584" s="62">
        <f t="shared" si="214"/>
        <v>724.70306065389025</v>
      </c>
      <c r="P1584" s="62" t="str">
        <f t="shared" si="215"/>
        <v>Eastern Asia</v>
      </c>
      <c r="R1584" s="62">
        <f t="shared" si="217"/>
        <v>11827.5</v>
      </c>
      <c r="S1584" s="62">
        <f t="shared" si="216"/>
        <v>0</v>
      </c>
      <c r="T1584" s="62">
        <f t="shared" si="220"/>
        <v>0</v>
      </c>
      <c r="U1584" s="62">
        <f t="shared" si="220"/>
        <v>0</v>
      </c>
      <c r="V1584" s="62">
        <f t="shared" si="220"/>
        <v>0</v>
      </c>
      <c r="W1584" s="62">
        <f t="shared" si="220"/>
        <v>0</v>
      </c>
      <c r="X1584" s="62">
        <f t="shared" si="220"/>
        <v>724.70306065389025</v>
      </c>
      <c r="Y1584" s="62">
        <f t="shared" si="220"/>
        <v>0</v>
      </c>
      <c r="Z1584" s="62">
        <f t="shared" si="220"/>
        <v>0</v>
      </c>
      <c r="AA1584" s="62">
        <f t="shared" si="220"/>
        <v>0</v>
      </c>
      <c r="AB1584" s="62">
        <f t="shared" si="220"/>
        <v>0</v>
      </c>
      <c r="AC1584" s="62">
        <f t="shared" si="220"/>
        <v>0</v>
      </c>
      <c r="AD1584" s="62">
        <f t="shared" si="220"/>
        <v>0</v>
      </c>
      <c r="AE1584" s="62">
        <f t="shared" si="220"/>
        <v>0</v>
      </c>
      <c r="AF1584" s="62">
        <f t="shared" si="220"/>
        <v>0</v>
      </c>
      <c r="AG1584" s="62">
        <f t="shared" si="220"/>
        <v>0</v>
      </c>
      <c r="AH1584" s="62">
        <f t="shared" si="220"/>
        <v>0</v>
      </c>
      <c r="AI1584" s="62">
        <f t="shared" si="220"/>
        <v>0</v>
      </c>
    </row>
    <row r="1585" spans="15:35" x14ac:dyDescent="0.2">
      <c r="O1585" s="62">
        <f t="shared" si="214"/>
        <v>724.70306065389025</v>
      </c>
      <c r="P1585" s="62" t="str">
        <f t="shared" si="215"/>
        <v>Eastern Asia</v>
      </c>
      <c r="R1585" s="62">
        <f t="shared" si="217"/>
        <v>11835</v>
      </c>
      <c r="S1585" s="62">
        <f t="shared" si="216"/>
        <v>0</v>
      </c>
      <c r="T1585" s="62">
        <f t="shared" si="220"/>
        <v>0</v>
      </c>
      <c r="U1585" s="62">
        <f t="shared" si="220"/>
        <v>0</v>
      </c>
      <c r="V1585" s="62">
        <f t="shared" si="220"/>
        <v>0</v>
      </c>
      <c r="W1585" s="62">
        <f t="shared" si="220"/>
        <v>0</v>
      </c>
      <c r="X1585" s="62">
        <f t="shared" si="220"/>
        <v>724.70306065389025</v>
      </c>
      <c r="Y1585" s="62">
        <f t="shared" si="220"/>
        <v>0</v>
      </c>
      <c r="Z1585" s="62">
        <f t="shared" si="220"/>
        <v>0</v>
      </c>
      <c r="AA1585" s="62">
        <f t="shared" si="220"/>
        <v>0</v>
      </c>
      <c r="AB1585" s="62">
        <f t="shared" si="220"/>
        <v>0</v>
      </c>
      <c r="AC1585" s="62">
        <f t="shared" si="220"/>
        <v>0</v>
      </c>
      <c r="AD1585" s="62">
        <f t="shared" si="220"/>
        <v>0</v>
      </c>
      <c r="AE1585" s="62">
        <f t="shared" si="220"/>
        <v>0</v>
      </c>
      <c r="AF1585" s="62">
        <f t="shared" si="220"/>
        <v>0</v>
      </c>
      <c r="AG1585" s="62">
        <f t="shared" si="220"/>
        <v>0</v>
      </c>
      <c r="AH1585" s="62">
        <f t="shared" si="220"/>
        <v>0</v>
      </c>
      <c r="AI1585" s="62">
        <f t="shared" si="220"/>
        <v>0</v>
      </c>
    </row>
    <row r="1586" spans="15:35" x14ac:dyDescent="0.2">
      <c r="O1586" s="62">
        <f t="shared" si="214"/>
        <v>724.70306065389025</v>
      </c>
      <c r="P1586" s="62" t="str">
        <f t="shared" si="215"/>
        <v>Eastern Asia</v>
      </c>
      <c r="R1586" s="62">
        <f t="shared" si="217"/>
        <v>11842.5</v>
      </c>
      <c r="S1586" s="62">
        <f t="shared" si="216"/>
        <v>0</v>
      </c>
      <c r="T1586" s="62">
        <f t="shared" si="220"/>
        <v>0</v>
      </c>
      <c r="U1586" s="62">
        <f t="shared" si="220"/>
        <v>0</v>
      </c>
      <c r="V1586" s="62">
        <f t="shared" si="220"/>
        <v>0</v>
      </c>
      <c r="W1586" s="62">
        <f t="shared" si="220"/>
        <v>0</v>
      </c>
      <c r="X1586" s="62">
        <f t="shared" si="220"/>
        <v>724.70306065389025</v>
      </c>
      <c r="Y1586" s="62">
        <f t="shared" si="220"/>
        <v>0</v>
      </c>
      <c r="Z1586" s="62">
        <f t="shared" si="220"/>
        <v>0</v>
      </c>
      <c r="AA1586" s="62">
        <f t="shared" si="220"/>
        <v>0</v>
      </c>
      <c r="AB1586" s="62">
        <f t="shared" si="220"/>
        <v>0</v>
      </c>
      <c r="AC1586" s="62">
        <f t="shared" si="220"/>
        <v>0</v>
      </c>
      <c r="AD1586" s="62">
        <f t="shared" si="220"/>
        <v>0</v>
      </c>
      <c r="AE1586" s="62">
        <f t="shared" si="220"/>
        <v>0</v>
      </c>
      <c r="AF1586" s="62">
        <f t="shared" si="220"/>
        <v>0</v>
      </c>
      <c r="AG1586" s="62">
        <f t="shared" si="220"/>
        <v>0</v>
      </c>
      <c r="AH1586" s="62">
        <f t="shared" si="220"/>
        <v>0</v>
      </c>
      <c r="AI1586" s="62">
        <f t="shared" si="220"/>
        <v>0</v>
      </c>
    </row>
    <row r="1587" spans="15:35" x14ac:dyDescent="0.2">
      <c r="O1587" s="62">
        <f t="shared" si="214"/>
        <v>724.70306065389025</v>
      </c>
      <c r="P1587" s="62" t="str">
        <f t="shared" si="215"/>
        <v>Eastern Asia</v>
      </c>
      <c r="R1587" s="62">
        <f t="shared" si="217"/>
        <v>11850</v>
      </c>
      <c r="S1587" s="62">
        <f t="shared" si="216"/>
        <v>0</v>
      </c>
      <c r="T1587" s="62">
        <f t="shared" si="220"/>
        <v>0</v>
      </c>
      <c r="U1587" s="62">
        <f t="shared" si="220"/>
        <v>0</v>
      </c>
      <c r="V1587" s="62">
        <f t="shared" si="220"/>
        <v>0</v>
      </c>
      <c r="W1587" s="62">
        <f t="shared" si="220"/>
        <v>0</v>
      </c>
      <c r="X1587" s="62">
        <f t="shared" si="220"/>
        <v>724.70306065389025</v>
      </c>
      <c r="Y1587" s="62">
        <f t="shared" si="220"/>
        <v>0</v>
      </c>
      <c r="Z1587" s="62">
        <f t="shared" si="220"/>
        <v>0</v>
      </c>
      <c r="AA1587" s="62">
        <f t="shared" si="220"/>
        <v>0</v>
      </c>
      <c r="AB1587" s="62">
        <f t="shared" si="220"/>
        <v>0</v>
      </c>
      <c r="AC1587" s="62">
        <f t="shared" si="220"/>
        <v>0</v>
      </c>
      <c r="AD1587" s="62">
        <f t="shared" si="220"/>
        <v>0</v>
      </c>
      <c r="AE1587" s="62">
        <f t="shared" si="220"/>
        <v>0</v>
      </c>
      <c r="AF1587" s="62">
        <f t="shared" si="220"/>
        <v>0</v>
      </c>
      <c r="AG1587" s="62">
        <f t="shared" si="220"/>
        <v>0</v>
      </c>
      <c r="AH1587" s="62">
        <f t="shared" si="220"/>
        <v>0</v>
      </c>
      <c r="AI1587" s="62">
        <f t="shared" si="220"/>
        <v>0</v>
      </c>
    </row>
    <row r="1588" spans="15:35" x14ac:dyDescent="0.2">
      <c r="O1588" s="62">
        <f t="shared" si="214"/>
        <v>724.70306065389025</v>
      </c>
      <c r="P1588" s="62" t="str">
        <f t="shared" si="215"/>
        <v>Eastern Asia</v>
      </c>
      <c r="R1588" s="62">
        <f t="shared" si="217"/>
        <v>11857.5</v>
      </c>
      <c r="S1588" s="62">
        <f t="shared" si="216"/>
        <v>0</v>
      </c>
      <c r="T1588" s="62">
        <f t="shared" si="220"/>
        <v>0</v>
      </c>
      <c r="U1588" s="62">
        <f t="shared" si="220"/>
        <v>0</v>
      </c>
      <c r="V1588" s="62">
        <f t="shared" si="220"/>
        <v>0</v>
      </c>
      <c r="W1588" s="62">
        <f t="shared" si="220"/>
        <v>0</v>
      </c>
      <c r="X1588" s="62">
        <f t="shared" si="220"/>
        <v>724.70306065389025</v>
      </c>
      <c r="Y1588" s="62">
        <f t="shared" si="220"/>
        <v>0</v>
      </c>
      <c r="Z1588" s="62">
        <f t="shared" si="220"/>
        <v>0</v>
      </c>
      <c r="AA1588" s="62">
        <f t="shared" si="220"/>
        <v>0</v>
      </c>
      <c r="AB1588" s="62">
        <f t="shared" si="220"/>
        <v>0</v>
      </c>
      <c r="AC1588" s="62">
        <f t="shared" si="220"/>
        <v>0</v>
      </c>
      <c r="AD1588" s="62">
        <f t="shared" si="220"/>
        <v>0</v>
      </c>
      <c r="AE1588" s="62">
        <f t="shared" si="220"/>
        <v>0</v>
      </c>
      <c r="AF1588" s="62">
        <f t="shared" si="220"/>
        <v>0</v>
      </c>
      <c r="AG1588" s="62">
        <f t="shared" si="220"/>
        <v>0</v>
      </c>
      <c r="AH1588" s="62">
        <f t="shared" si="220"/>
        <v>0</v>
      </c>
      <c r="AI1588" s="62">
        <f t="shared" si="220"/>
        <v>0</v>
      </c>
    </row>
    <row r="1589" spans="15:35" x14ac:dyDescent="0.2">
      <c r="O1589" s="62">
        <f t="shared" si="214"/>
        <v>724.70306065389025</v>
      </c>
      <c r="P1589" s="62" t="str">
        <f t="shared" si="215"/>
        <v>Eastern Asia</v>
      </c>
      <c r="R1589" s="62">
        <f t="shared" si="217"/>
        <v>11865</v>
      </c>
      <c r="S1589" s="62">
        <f t="shared" si="216"/>
        <v>0</v>
      </c>
      <c r="T1589" s="62">
        <f t="shared" si="220"/>
        <v>0</v>
      </c>
      <c r="U1589" s="62">
        <f t="shared" si="220"/>
        <v>0</v>
      </c>
      <c r="V1589" s="62">
        <f t="shared" si="220"/>
        <v>0</v>
      </c>
      <c r="W1589" s="62">
        <f t="shared" si="220"/>
        <v>0</v>
      </c>
      <c r="X1589" s="62">
        <f t="shared" si="220"/>
        <v>724.70306065389025</v>
      </c>
      <c r="Y1589" s="62">
        <f t="shared" si="220"/>
        <v>0</v>
      </c>
      <c r="Z1589" s="62">
        <f t="shared" si="220"/>
        <v>0</v>
      </c>
      <c r="AA1589" s="62">
        <f t="shared" si="220"/>
        <v>0</v>
      </c>
      <c r="AB1589" s="62">
        <f t="shared" si="220"/>
        <v>0</v>
      </c>
      <c r="AC1589" s="62">
        <f t="shared" si="220"/>
        <v>0</v>
      </c>
      <c r="AD1589" s="62">
        <f t="shared" si="220"/>
        <v>0</v>
      </c>
      <c r="AE1589" s="62">
        <f t="shared" si="220"/>
        <v>0</v>
      </c>
      <c r="AF1589" s="62">
        <f t="shared" si="220"/>
        <v>0</v>
      </c>
      <c r="AG1589" s="62">
        <f t="shared" si="220"/>
        <v>0</v>
      </c>
      <c r="AH1589" s="62">
        <f t="shared" si="220"/>
        <v>0</v>
      </c>
      <c r="AI1589" s="62">
        <f t="shared" si="220"/>
        <v>0</v>
      </c>
    </row>
    <row r="1590" spans="15:35" x14ac:dyDescent="0.2">
      <c r="O1590" s="62">
        <f t="shared" si="214"/>
        <v>724.70306065389025</v>
      </c>
      <c r="P1590" s="62" t="str">
        <f t="shared" si="215"/>
        <v>Eastern Asia</v>
      </c>
      <c r="R1590" s="62">
        <f t="shared" si="217"/>
        <v>11872.5</v>
      </c>
      <c r="S1590" s="62">
        <f t="shared" si="216"/>
        <v>0</v>
      </c>
      <c r="T1590" s="62">
        <f t="shared" si="220"/>
        <v>0</v>
      </c>
      <c r="U1590" s="62">
        <f t="shared" si="220"/>
        <v>0</v>
      </c>
      <c r="V1590" s="62">
        <f t="shared" si="220"/>
        <v>0</v>
      </c>
      <c r="W1590" s="62">
        <f t="shared" si="220"/>
        <v>0</v>
      </c>
      <c r="X1590" s="62">
        <f t="shared" si="220"/>
        <v>724.70306065389025</v>
      </c>
      <c r="Y1590" s="62">
        <f t="shared" si="220"/>
        <v>0</v>
      </c>
      <c r="Z1590" s="62">
        <f t="shared" si="220"/>
        <v>0</v>
      </c>
      <c r="AA1590" s="62">
        <f t="shared" si="220"/>
        <v>0</v>
      </c>
      <c r="AB1590" s="62">
        <f t="shared" si="220"/>
        <v>0</v>
      </c>
      <c r="AC1590" s="62">
        <f t="shared" si="220"/>
        <v>0</v>
      </c>
      <c r="AD1590" s="62">
        <f t="shared" si="220"/>
        <v>0</v>
      </c>
      <c r="AE1590" s="62">
        <f t="shared" si="220"/>
        <v>0</v>
      </c>
      <c r="AF1590" s="62">
        <f t="shared" si="220"/>
        <v>0</v>
      </c>
      <c r="AG1590" s="62">
        <f t="shared" si="220"/>
        <v>0</v>
      </c>
      <c r="AH1590" s="62">
        <f t="shared" si="220"/>
        <v>0</v>
      </c>
      <c r="AI1590" s="62">
        <f t="shared" si="220"/>
        <v>0</v>
      </c>
    </row>
    <row r="1591" spans="15:35" x14ac:dyDescent="0.2">
      <c r="O1591" s="62">
        <f t="shared" si="214"/>
        <v>724.70306065389025</v>
      </c>
      <c r="P1591" s="62" t="str">
        <f t="shared" si="215"/>
        <v>Eastern Asia</v>
      </c>
      <c r="R1591" s="62">
        <f t="shared" si="217"/>
        <v>11880</v>
      </c>
      <c r="S1591" s="62">
        <f t="shared" si="216"/>
        <v>0</v>
      </c>
      <c r="T1591" s="62">
        <f t="shared" si="220"/>
        <v>0</v>
      </c>
      <c r="U1591" s="62">
        <f t="shared" si="220"/>
        <v>0</v>
      </c>
      <c r="V1591" s="62">
        <f t="shared" si="220"/>
        <v>0</v>
      </c>
      <c r="W1591" s="62">
        <f t="shared" si="220"/>
        <v>0</v>
      </c>
      <c r="X1591" s="62">
        <f t="shared" si="220"/>
        <v>724.70306065389025</v>
      </c>
      <c r="Y1591" s="62">
        <f t="shared" si="220"/>
        <v>0</v>
      </c>
      <c r="Z1591" s="62">
        <f t="shared" si="220"/>
        <v>0</v>
      </c>
      <c r="AA1591" s="62">
        <f t="shared" si="220"/>
        <v>0</v>
      </c>
      <c r="AB1591" s="62">
        <f t="shared" si="220"/>
        <v>0</v>
      </c>
      <c r="AC1591" s="62">
        <f t="shared" si="220"/>
        <v>0</v>
      </c>
      <c r="AD1591" s="62">
        <f t="shared" si="220"/>
        <v>0</v>
      </c>
      <c r="AE1591" s="62">
        <f t="shared" si="220"/>
        <v>0</v>
      </c>
      <c r="AF1591" s="62">
        <f t="shared" si="220"/>
        <v>0</v>
      </c>
      <c r="AG1591" s="62">
        <f t="shared" si="220"/>
        <v>0</v>
      </c>
      <c r="AH1591" s="62">
        <f t="shared" si="220"/>
        <v>0</v>
      </c>
      <c r="AI1591" s="62">
        <f t="shared" si="220"/>
        <v>0</v>
      </c>
    </row>
    <row r="1592" spans="15:35" x14ac:dyDescent="0.2">
      <c r="O1592" s="62">
        <f t="shared" si="214"/>
        <v>724.70306065389025</v>
      </c>
      <c r="P1592" s="62" t="str">
        <f t="shared" si="215"/>
        <v>Eastern Asia</v>
      </c>
      <c r="R1592" s="62">
        <f t="shared" si="217"/>
        <v>11887.5</v>
      </c>
      <c r="S1592" s="62">
        <f t="shared" si="216"/>
        <v>0</v>
      </c>
      <c r="T1592" s="62">
        <f t="shared" si="220"/>
        <v>0</v>
      </c>
      <c r="U1592" s="62">
        <f t="shared" si="220"/>
        <v>0</v>
      </c>
      <c r="V1592" s="62">
        <f t="shared" si="220"/>
        <v>0</v>
      </c>
      <c r="W1592" s="62">
        <f t="shared" si="220"/>
        <v>0</v>
      </c>
      <c r="X1592" s="62">
        <f t="shared" si="220"/>
        <v>724.70306065389025</v>
      </c>
      <c r="Y1592" s="62">
        <f t="shared" si="220"/>
        <v>0</v>
      </c>
      <c r="Z1592" s="62">
        <f t="shared" si="220"/>
        <v>0</v>
      </c>
      <c r="AA1592" s="62">
        <f t="shared" si="220"/>
        <v>0</v>
      </c>
      <c r="AB1592" s="62">
        <f t="shared" si="220"/>
        <v>0</v>
      </c>
      <c r="AC1592" s="62">
        <f t="shared" si="220"/>
        <v>0</v>
      </c>
      <c r="AD1592" s="62">
        <f t="shared" si="220"/>
        <v>0</v>
      </c>
      <c r="AE1592" s="62">
        <f t="shared" si="220"/>
        <v>0</v>
      </c>
      <c r="AF1592" s="62">
        <f t="shared" si="220"/>
        <v>0</v>
      </c>
      <c r="AG1592" s="62">
        <f t="shared" si="220"/>
        <v>0</v>
      </c>
      <c r="AH1592" s="62">
        <f t="shared" si="220"/>
        <v>0</v>
      </c>
      <c r="AI1592" s="62">
        <f t="shared" si="220"/>
        <v>0</v>
      </c>
    </row>
    <row r="1593" spans="15:35" x14ac:dyDescent="0.2">
      <c r="O1593" s="62">
        <f t="shared" si="214"/>
        <v>724.70306065389025</v>
      </c>
      <c r="P1593" s="62" t="str">
        <f t="shared" si="215"/>
        <v>Eastern Asia</v>
      </c>
      <c r="R1593" s="62">
        <f t="shared" si="217"/>
        <v>11895</v>
      </c>
      <c r="S1593" s="62">
        <f t="shared" si="216"/>
        <v>0</v>
      </c>
      <c r="T1593" s="62">
        <f t="shared" si="220"/>
        <v>0</v>
      </c>
      <c r="U1593" s="62">
        <f t="shared" ref="T1593:AI1608" si="221">IF($R1593&gt;MAX($L:$L),0,IF($P1593=U$6,$O1593,0))</f>
        <v>0</v>
      </c>
      <c r="V1593" s="62">
        <f t="shared" si="221"/>
        <v>0</v>
      </c>
      <c r="W1593" s="62">
        <f t="shared" si="221"/>
        <v>0</v>
      </c>
      <c r="X1593" s="62">
        <f t="shared" si="221"/>
        <v>724.70306065389025</v>
      </c>
      <c r="Y1593" s="62">
        <f t="shared" si="221"/>
        <v>0</v>
      </c>
      <c r="Z1593" s="62">
        <f t="shared" si="221"/>
        <v>0</v>
      </c>
      <c r="AA1593" s="62">
        <f t="shared" si="221"/>
        <v>0</v>
      </c>
      <c r="AB1593" s="62">
        <f t="shared" si="221"/>
        <v>0</v>
      </c>
      <c r="AC1593" s="62">
        <f t="shared" si="221"/>
        <v>0</v>
      </c>
      <c r="AD1593" s="62">
        <f t="shared" si="221"/>
        <v>0</v>
      </c>
      <c r="AE1593" s="62">
        <f t="shared" si="221"/>
        <v>0</v>
      </c>
      <c r="AF1593" s="62">
        <f t="shared" si="221"/>
        <v>0</v>
      </c>
      <c r="AG1593" s="62">
        <f t="shared" si="221"/>
        <v>0</v>
      </c>
      <c r="AH1593" s="62">
        <f t="shared" si="221"/>
        <v>0</v>
      </c>
      <c r="AI1593" s="62">
        <f t="shared" si="221"/>
        <v>0</v>
      </c>
    </row>
    <row r="1594" spans="15:35" x14ac:dyDescent="0.2">
      <c r="O1594" s="62">
        <f t="shared" si="214"/>
        <v>724.70306065389025</v>
      </c>
      <c r="P1594" s="62" t="str">
        <f t="shared" si="215"/>
        <v>Eastern Asia</v>
      </c>
      <c r="R1594" s="62">
        <f t="shared" si="217"/>
        <v>11902.5</v>
      </c>
      <c r="S1594" s="62">
        <f t="shared" si="216"/>
        <v>0</v>
      </c>
      <c r="T1594" s="62">
        <f t="shared" si="221"/>
        <v>0</v>
      </c>
      <c r="U1594" s="62">
        <f t="shared" si="221"/>
        <v>0</v>
      </c>
      <c r="V1594" s="62">
        <f t="shared" si="221"/>
        <v>0</v>
      </c>
      <c r="W1594" s="62">
        <f t="shared" si="221"/>
        <v>0</v>
      </c>
      <c r="X1594" s="62">
        <f t="shared" si="221"/>
        <v>724.70306065389025</v>
      </c>
      <c r="Y1594" s="62">
        <f t="shared" si="221"/>
        <v>0</v>
      </c>
      <c r="Z1594" s="62">
        <f t="shared" si="221"/>
        <v>0</v>
      </c>
      <c r="AA1594" s="62">
        <f t="shared" si="221"/>
        <v>0</v>
      </c>
      <c r="AB1594" s="62">
        <f t="shared" si="221"/>
        <v>0</v>
      </c>
      <c r="AC1594" s="62">
        <f t="shared" si="221"/>
        <v>0</v>
      </c>
      <c r="AD1594" s="62">
        <f t="shared" si="221"/>
        <v>0</v>
      </c>
      <c r="AE1594" s="62">
        <f t="shared" si="221"/>
        <v>0</v>
      </c>
      <c r="AF1594" s="62">
        <f t="shared" si="221"/>
        <v>0</v>
      </c>
      <c r="AG1594" s="62">
        <f t="shared" si="221"/>
        <v>0</v>
      </c>
      <c r="AH1594" s="62">
        <f t="shared" si="221"/>
        <v>0</v>
      </c>
      <c r="AI1594" s="62">
        <f t="shared" si="221"/>
        <v>0</v>
      </c>
    </row>
    <row r="1595" spans="15:35" x14ac:dyDescent="0.2">
      <c r="O1595" s="62">
        <f t="shared" si="214"/>
        <v>724.70306065389025</v>
      </c>
      <c r="P1595" s="62" t="str">
        <f t="shared" si="215"/>
        <v>Eastern Asia</v>
      </c>
      <c r="R1595" s="62">
        <f t="shared" si="217"/>
        <v>11910</v>
      </c>
      <c r="S1595" s="62">
        <f t="shared" si="216"/>
        <v>0</v>
      </c>
      <c r="T1595" s="62">
        <f t="shared" si="221"/>
        <v>0</v>
      </c>
      <c r="U1595" s="62">
        <f t="shared" si="221"/>
        <v>0</v>
      </c>
      <c r="V1595" s="62">
        <f t="shared" si="221"/>
        <v>0</v>
      </c>
      <c r="W1595" s="62">
        <f t="shared" si="221"/>
        <v>0</v>
      </c>
      <c r="X1595" s="62">
        <f t="shared" si="221"/>
        <v>724.70306065389025</v>
      </c>
      <c r="Y1595" s="62">
        <f t="shared" si="221"/>
        <v>0</v>
      </c>
      <c r="Z1595" s="62">
        <f t="shared" si="221"/>
        <v>0</v>
      </c>
      <c r="AA1595" s="62">
        <f t="shared" si="221"/>
        <v>0</v>
      </c>
      <c r="AB1595" s="62">
        <f t="shared" si="221"/>
        <v>0</v>
      </c>
      <c r="AC1595" s="62">
        <f t="shared" si="221"/>
        <v>0</v>
      </c>
      <c r="AD1595" s="62">
        <f t="shared" si="221"/>
        <v>0</v>
      </c>
      <c r="AE1595" s="62">
        <f t="shared" si="221"/>
        <v>0</v>
      </c>
      <c r="AF1595" s="62">
        <f t="shared" si="221"/>
        <v>0</v>
      </c>
      <c r="AG1595" s="62">
        <f t="shared" si="221"/>
        <v>0</v>
      </c>
      <c r="AH1595" s="62">
        <f t="shared" si="221"/>
        <v>0</v>
      </c>
      <c r="AI1595" s="62">
        <f t="shared" si="221"/>
        <v>0</v>
      </c>
    </row>
    <row r="1596" spans="15:35" x14ac:dyDescent="0.2">
      <c r="O1596" s="62">
        <f t="shared" si="214"/>
        <v>724.70306065389025</v>
      </c>
      <c r="P1596" s="62" t="str">
        <f t="shared" si="215"/>
        <v>Eastern Asia</v>
      </c>
      <c r="R1596" s="62">
        <f t="shared" si="217"/>
        <v>11917.5</v>
      </c>
      <c r="S1596" s="62">
        <f t="shared" si="216"/>
        <v>0</v>
      </c>
      <c r="T1596" s="62">
        <f t="shared" si="221"/>
        <v>0</v>
      </c>
      <c r="U1596" s="62">
        <f t="shared" si="221"/>
        <v>0</v>
      </c>
      <c r="V1596" s="62">
        <f t="shared" si="221"/>
        <v>0</v>
      </c>
      <c r="W1596" s="62">
        <f t="shared" si="221"/>
        <v>0</v>
      </c>
      <c r="X1596" s="62">
        <f t="shared" si="221"/>
        <v>724.70306065389025</v>
      </c>
      <c r="Y1596" s="62">
        <f t="shared" si="221"/>
        <v>0</v>
      </c>
      <c r="Z1596" s="62">
        <f t="shared" si="221"/>
        <v>0</v>
      </c>
      <c r="AA1596" s="62">
        <f t="shared" si="221"/>
        <v>0</v>
      </c>
      <c r="AB1596" s="62">
        <f t="shared" si="221"/>
        <v>0</v>
      </c>
      <c r="AC1596" s="62">
        <f t="shared" si="221"/>
        <v>0</v>
      </c>
      <c r="AD1596" s="62">
        <f t="shared" si="221"/>
        <v>0</v>
      </c>
      <c r="AE1596" s="62">
        <f t="shared" si="221"/>
        <v>0</v>
      </c>
      <c r="AF1596" s="62">
        <f t="shared" si="221"/>
        <v>0</v>
      </c>
      <c r="AG1596" s="62">
        <f t="shared" si="221"/>
        <v>0</v>
      </c>
      <c r="AH1596" s="62">
        <f t="shared" si="221"/>
        <v>0</v>
      </c>
      <c r="AI1596" s="62">
        <f t="shared" si="221"/>
        <v>0</v>
      </c>
    </row>
    <row r="1597" spans="15:35" x14ac:dyDescent="0.2">
      <c r="O1597" s="62">
        <f t="shared" si="214"/>
        <v>724.70306065389025</v>
      </c>
      <c r="P1597" s="62" t="str">
        <f t="shared" si="215"/>
        <v>Eastern Asia</v>
      </c>
      <c r="R1597" s="62">
        <f t="shared" si="217"/>
        <v>11925</v>
      </c>
      <c r="S1597" s="62">
        <f t="shared" si="216"/>
        <v>0</v>
      </c>
      <c r="T1597" s="62">
        <f t="shared" si="221"/>
        <v>0</v>
      </c>
      <c r="U1597" s="62">
        <f t="shared" si="221"/>
        <v>0</v>
      </c>
      <c r="V1597" s="62">
        <f t="shared" si="221"/>
        <v>0</v>
      </c>
      <c r="W1597" s="62">
        <f t="shared" si="221"/>
        <v>0</v>
      </c>
      <c r="X1597" s="62">
        <f t="shared" si="221"/>
        <v>724.70306065389025</v>
      </c>
      <c r="Y1597" s="62">
        <f t="shared" si="221"/>
        <v>0</v>
      </c>
      <c r="Z1597" s="62">
        <f t="shared" si="221"/>
        <v>0</v>
      </c>
      <c r="AA1597" s="62">
        <f t="shared" si="221"/>
        <v>0</v>
      </c>
      <c r="AB1597" s="62">
        <f t="shared" si="221"/>
        <v>0</v>
      </c>
      <c r="AC1597" s="62">
        <f t="shared" si="221"/>
        <v>0</v>
      </c>
      <c r="AD1597" s="62">
        <f t="shared" si="221"/>
        <v>0</v>
      </c>
      <c r="AE1597" s="62">
        <f t="shared" si="221"/>
        <v>0</v>
      </c>
      <c r="AF1597" s="62">
        <f t="shared" si="221"/>
        <v>0</v>
      </c>
      <c r="AG1597" s="62">
        <f t="shared" si="221"/>
        <v>0</v>
      </c>
      <c r="AH1597" s="62">
        <f t="shared" si="221"/>
        <v>0</v>
      </c>
      <c r="AI1597" s="62">
        <f t="shared" si="221"/>
        <v>0</v>
      </c>
    </row>
    <row r="1598" spans="15:35" x14ac:dyDescent="0.2">
      <c r="O1598" s="62">
        <f t="shared" si="214"/>
        <v>724.70306065389025</v>
      </c>
      <c r="P1598" s="62" t="str">
        <f t="shared" si="215"/>
        <v>Eastern Asia</v>
      </c>
      <c r="R1598" s="62">
        <f t="shared" si="217"/>
        <v>11932.5</v>
      </c>
      <c r="S1598" s="62">
        <f t="shared" si="216"/>
        <v>0</v>
      </c>
      <c r="T1598" s="62">
        <f t="shared" si="221"/>
        <v>0</v>
      </c>
      <c r="U1598" s="62">
        <f t="shared" si="221"/>
        <v>0</v>
      </c>
      <c r="V1598" s="62">
        <f t="shared" si="221"/>
        <v>0</v>
      </c>
      <c r="W1598" s="62">
        <f t="shared" si="221"/>
        <v>0</v>
      </c>
      <c r="X1598" s="62">
        <f t="shared" si="221"/>
        <v>724.70306065389025</v>
      </c>
      <c r="Y1598" s="62">
        <f t="shared" si="221"/>
        <v>0</v>
      </c>
      <c r="Z1598" s="62">
        <f t="shared" si="221"/>
        <v>0</v>
      </c>
      <c r="AA1598" s="62">
        <f t="shared" si="221"/>
        <v>0</v>
      </c>
      <c r="AB1598" s="62">
        <f t="shared" si="221"/>
        <v>0</v>
      </c>
      <c r="AC1598" s="62">
        <f t="shared" si="221"/>
        <v>0</v>
      </c>
      <c r="AD1598" s="62">
        <f t="shared" si="221"/>
        <v>0</v>
      </c>
      <c r="AE1598" s="62">
        <f t="shared" si="221"/>
        <v>0</v>
      </c>
      <c r="AF1598" s="62">
        <f t="shared" si="221"/>
        <v>0</v>
      </c>
      <c r="AG1598" s="62">
        <f t="shared" si="221"/>
        <v>0</v>
      </c>
      <c r="AH1598" s="62">
        <f t="shared" si="221"/>
        <v>0</v>
      </c>
      <c r="AI1598" s="62">
        <f t="shared" si="221"/>
        <v>0</v>
      </c>
    </row>
    <row r="1599" spans="15:35" x14ac:dyDescent="0.2">
      <c r="O1599" s="62">
        <f t="shared" si="214"/>
        <v>724.70306065389025</v>
      </c>
      <c r="P1599" s="62" t="str">
        <f t="shared" si="215"/>
        <v>Eastern Asia</v>
      </c>
      <c r="R1599" s="62">
        <f t="shared" si="217"/>
        <v>11940</v>
      </c>
      <c r="S1599" s="62">
        <f t="shared" si="216"/>
        <v>0</v>
      </c>
      <c r="T1599" s="62">
        <f t="shared" si="221"/>
        <v>0</v>
      </c>
      <c r="U1599" s="62">
        <f t="shared" si="221"/>
        <v>0</v>
      </c>
      <c r="V1599" s="62">
        <f t="shared" si="221"/>
        <v>0</v>
      </c>
      <c r="W1599" s="62">
        <f t="shared" si="221"/>
        <v>0</v>
      </c>
      <c r="X1599" s="62">
        <f t="shared" si="221"/>
        <v>724.70306065389025</v>
      </c>
      <c r="Y1599" s="62">
        <f t="shared" si="221"/>
        <v>0</v>
      </c>
      <c r="Z1599" s="62">
        <f t="shared" si="221"/>
        <v>0</v>
      </c>
      <c r="AA1599" s="62">
        <f t="shared" si="221"/>
        <v>0</v>
      </c>
      <c r="AB1599" s="62">
        <f t="shared" si="221"/>
        <v>0</v>
      </c>
      <c r="AC1599" s="62">
        <f t="shared" si="221"/>
        <v>0</v>
      </c>
      <c r="AD1599" s="62">
        <f t="shared" si="221"/>
        <v>0</v>
      </c>
      <c r="AE1599" s="62">
        <f t="shared" si="221"/>
        <v>0</v>
      </c>
      <c r="AF1599" s="62">
        <f t="shared" si="221"/>
        <v>0</v>
      </c>
      <c r="AG1599" s="62">
        <f t="shared" si="221"/>
        <v>0</v>
      </c>
      <c r="AH1599" s="62">
        <f t="shared" si="221"/>
        <v>0</v>
      </c>
      <c r="AI1599" s="62">
        <f t="shared" si="221"/>
        <v>0</v>
      </c>
    </row>
    <row r="1600" spans="15:35" x14ac:dyDescent="0.2">
      <c r="O1600" s="62">
        <f t="shared" si="214"/>
        <v>724.70306065389025</v>
      </c>
      <c r="P1600" s="62" t="str">
        <f t="shared" si="215"/>
        <v>Eastern Asia</v>
      </c>
      <c r="R1600" s="62">
        <f t="shared" si="217"/>
        <v>11947.5</v>
      </c>
      <c r="S1600" s="62">
        <f t="shared" si="216"/>
        <v>0</v>
      </c>
      <c r="T1600" s="62">
        <f t="shared" si="221"/>
        <v>0</v>
      </c>
      <c r="U1600" s="62">
        <f t="shared" si="221"/>
        <v>0</v>
      </c>
      <c r="V1600" s="62">
        <f t="shared" si="221"/>
        <v>0</v>
      </c>
      <c r="W1600" s="62">
        <f t="shared" si="221"/>
        <v>0</v>
      </c>
      <c r="X1600" s="62">
        <f t="shared" si="221"/>
        <v>724.70306065389025</v>
      </c>
      <c r="Y1600" s="62">
        <f t="shared" si="221"/>
        <v>0</v>
      </c>
      <c r="Z1600" s="62">
        <f t="shared" si="221"/>
        <v>0</v>
      </c>
      <c r="AA1600" s="62">
        <f t="shared" si="221"/>
        <v>0</v>
      </c>
      <c r="AB1600" s="62">
        <f t="shared" si="221"/>
        <v>0</v>
      </c>
      <c r="AC1600" s="62">
        <f t="shared" si="221"/>
        <v>0</v>
      </c>
      <c r="AD1600" s="62">
        <f t="shared" si="221"/>
        <v>0</v>
      </c>
      <c r="AE1600" s="62">
        <f t="shared" si="221"/>
        <v>0</v>
      </c>
      <c r="AF1600" s="62">
        <f t="shared" si="221"/>
        <v>0</v>
      </c>
      <c r="AG1600" s="62">
        <f t="shared" si="221"/>
        <v>0</v>
      </c>
      <c r="AH1600" s="62">
        <f t="shared" si="221"/>
        <v>0</v>
      </c>
      <c r="AI1600" s="62">
        <f t="shared" si="221"/>
        <v>0</v>
      </c>
    </row>
    <row r="1601" spans="15:35" x14ac:dyDescent="0.2">
      <c r="O1601" s="62">
        <f t="shared" si="214"/>
        <v>724.70306065389025</v>
      </c>
      <c r="P1601" s="62" t="str">
        <f t="shared" si="215"/>
        <v>Eastern Asia</v>
      </c>
      <c r="R1601" s="62">
        <f t="shared" si="217"/>
        <v>11955</v>
      </c>
      <c r="S1601" s="62">
        <f t="shared" si="216"/>
        <v>0</v>
      </c>
      <c r="T1601" s="62">
        <f t="shared" si="221"/>
        <v>0</v>
      </c>
      <c r="U1601" s="62">
        <f t="shared" si="221"/>
        <v>0</v>
      </c>
      <c r="V1601" s="62">
        <f t="shared" si="221"/>
        <v>0</v>
      </c>
      <c r="W1601" s="62">
        <f t="shared" si="221"/>
        <v>0</v>
      </c>
      <c r="X1601" s="62">
        <f t="shared" si="221"/>
        <v>724.70306065389025</v>
      </c>
      <c r="Y1601" s="62">
        <f t="shared" si="221"/>
        <v>0</v>
      </c>
      <c r="Z1601" s="62">
        <f t="shared" si="221"/>
        <v>0</v>
      </c>
      <c r="AA1601" s="62">
        <f t="shared" si="221"/>
        <v>0</v>
      </c>
      <c r="AB1601" s="62">
        <f t="shared" si="221"/>
        <v>0</v>
      </c>
      <c r="AC1601" s="62">
        <f t="shared" si="221"/>
        <v>0</v>
      </c>
      <c r="AD1601" s="62">
        <f t="shared" si="221"/>
        <v>0</v>
      </c>
      <c r="AE1601" s="62">
        <f t="shared" si="221"/>
        <v>0</v>
      </c>
      <c r="AF1601" s="62">
        <f t="shared" si="221"/>
        <v>0</v>
      </c>
      <c r="AG1601" s="62">
        <f t="shared" si="221"/>
        <v>0</v>
      </c>
      <c r="AH1601" s="62">
        <f t="shared" si="221"/>
        <v>0</v>
      </c>
      <c r="AI1601" s="62">
        <f t="shared" si="221"/>
        <v>0</v>
      </c>
    </row>
    <row r="1602" spans="15:35" x14ac:dyDescent="0.2">
      <c r="O1602" s="62">
        <f t="shared" si="214"/>
        <v>724.70306065389025</v>
      </c>
      <c r="P1602" s="62" t="str">
        <f t="shared" si="215"/>
        <v>Eastern Asia</v>
      </c>
      <c r="R1602" s="62">
        <f t="shared" si="217"/>
        <v>11962.5</v>
      </c>
      <c r="S1602" s="62">
        <f t="shared" si="216"/>
        <v>0</v>
      </c>
      <c r="T1602" s="62">
        <f t="shared" si="221"/>
        <v>0</v>
      </c>
      <c r="U1602" s="62">
        <f t="shared" si="221"/>
        <v>0</v>
      </c>
      <c r="V1602" s="62">
        <f t="shared" si="221"/>
        <v>0</v>
      </c>
      <c r="W1602" s="62">
        <f t="shared" si="221"/>
        <v>0</v>
      </c>
      <c r="X1602" s="62">
        <f t="shared" si="221"/>
        <v>724.70306065389025</v>
      </c>
      <c r="Y1602" s="62">
        <f t="shared" si="221"/>
        <v>0</v>
      </c>
      <c r="Z1602" s="62">
        <f t="shared" si="221"/>
        <v>0</v>
      </c>
      <c r="AA1602" s="62">
        <f t="shared" si="221"/>
        <v>0</v>
      </c>
      <c r="AB1602" s="62">
        <f t="shared" si="221"/>
        <v>0</v>
      </c>
      <c r="AC1602" s="62">
        <f t="shared" si="221"/>
        <v>0</v>
      </c>
      <c r="AD1602" s="62">
        <f t="shared" si="221"/>
        <v>0</v>
      </c>
      <c r="AE1602" s="62">
        <f t="shared" si="221"/>
        <v>0</v>
      </c>
      <c r="AF1602" s="62">
        <f t="shared" si="221"/>
        <v>0</v>
      </c>
      <c r="AG1602" s="62">
        <f t="shared" si="221"/>
        <v>0</v>
      </c>
      <c r="AH1602" s="62">
        <f t="shared" si="221"/>
        <v>0</v>
      </c>
      <c r="AI1602" s="62">
        <f t="shared" si="221"/>
        <v>0</v>
      </c>
    </row>
    <row r="1603" spans="15:35" x14ac:dyDescent="0.2">
      <c r="O1603" s="62">
        <f t="shared" si="214"/>
        <v>724.70306065389025</v>
      </c>
      <c r="P1603" s="62" t="str">
        <f t="shared" si="215"/>
        <v>Eastern Asia</v>
      </c>
      <c r="R1603" s="62">
        <f t="shared" si="217"/>
        <v>11970</v>
      </c>
      <c r="S1603" s="62">
        <f t="shared" si="216"/>
        <v>0</v>
      </c>
      <c r="T1603" s="62">
        <f t="shared" si="221"/>
        <v>0</v>
      </c>
      <c r="U1603" s="62">
        <f t="shared" si="221"/>
        <v>0</v>
      </c>
      <c r="V1603" s="62">
        <f t="shared" si="221"/>
        <v>0</v>
      </c>
      <c r="W1603" s="62">
        <f t="shared" si="221"/>
        <v>0</v>
      </c>
      <c r="X1603" s="62">
        <f t="shared" si="221"/>
        <v>724.70306065389025</v>
      </c>
      <c r="Y1603" s="62">
        <f t="shared" si="221"/>
        <v>0</v>
      </c>
      <c r="Z1603" s="62">
        <f t="shared" si="221"/>
        <v>0</v>
      </c>
      <c r="AA1603" s="62">
        <f t="shared" si="221"/>
        <v>0</v>
      </c>
      <c r="AB1603" s="62">
        <f t="shared" si="221"/>
        <v>0</v>
      </c>
      <c r="AC1603" s="62">
        <f t="shared" si="221"/>
        <v>0</v>
      </c>
      <c r="AD1603" s="62">
        <f t="shared" si="221"/>
        <v>0</v>
      </c>
      <c r="AE1603" s="62">
        <f t="shared" si="221"/>
        <v>0</v>
      </c>
      <c r="AF1603" s="62">
        <f t="shared" si="221"/>
        <v>0</v>
      </c>
      <c r="AG1603" s="62">
        <f t="shared" si="221"/>
        <v>0</v>
      </c>
      <c r="AH1603" s="62">
        <f t="shared" si="221"/>
        <v>0</v>
      </c>
      <c r="AI1603" s="62">
        <f t="shared" si="221"/>
        <v>0</v>
      </c>
    </row>
    <row r="1604" spans="15:35" x14ac:dyDescent="0.2">
      <c r="O1604" s="62">
        <f t="shared" si="214"/>
        <v>724.70306065389025</v>
      </c>
      <c r="P1604" s="62" t="str">
        <f t="shared" si="215"/>
        <v>Eastern Asia</v>
      </c>
      <c r="R1604" s="62">
        <f t="shared" si="217"/>
        <v>11977.5</v>
      </c>
      <c r="S1604" s="62">
        <f t="shared" si="216"/>
        <v>0</v>
      </c>
      <c r="T1604" s="62">
        <f t="shared" si="221"/>
        <v>0</v>
      </c>
      <c r="U1604" s="62">
        <f t="shared" si="221"/>
        <v>0</v>
      </c>
      <c r="V1604" s="62">
        <f t="shared" si="221"/>
        <v>0</v>
      </c>
      <c r="W1604" s="62">
        <f t="shared" si="221"/>
        <v>0</v>
      </c>
      <c r="X1604" s="62">
        <f t="shared" si="221"/>
        <v>724.70306065389025</v>
      </c>
      <c r="Y1604" s="62">
        <f t="shared" si="221"/>
        <v>0</v>
      </c>
      <c r="Z1604" s="62">
        <f t="shared" si="221"/>
        <v>0</v>
      </c>
      <c r="AA1604" s="62">
        <f t="shared" si="221"/>
        <v>0</v>
      </c>
      <c r="AB1604" s="62">
        <f t="shared" si="221"/>
        <v>0</v>
      </c>
      <c r="AC1604" s="62">
        <f t="shared" si="221"/>
        <v>0</v>
      </c>
      <c r="AD1604" s="62">
        <f t="shared" si="221"/>
        <v>0</v>
      </c>
      <c r="AE1604" s="62">
        <f t="shared" si="221"/>
        <v>0</v>
      </c>
      <c r="AF1604" s="62">
        <f t="shared" si="221"/>
        <v>0</v>
      </c>
      <c r="AG1604" s="62">
        <f t="shared" si="221"/>
        <v>0</v>
      </c>
      <c r="AH1604" s="62">
        <f t="shared" si="221"/>
        <v>0</v>
      </c>
      <c r="AI1604" s="62">
        <f t="shared" si="221"/>
        <v>0</v>
      </c>
    </row>
    <row r="1605" spans="15:35" x14ac:dyDescent="0.2">
      <c r="O1605" s="62">
        <f t="shared" si="214"/>
        <v>724.70306065389025</v>
      </c>
      <c r="P1605" s="62" t="str">
        <f t="shared" si="215"/>
        <v>Eastern Asia</v>
      </c>
      <c r="R1605" s="62">
        <f t="shared" si="217"/>
        <v>11985</v>
      </c>
      <c r="S1605" s="62">
        <f t="shared" si="216"/>
        <v>0</v>
      </c>
      <c r="T1605" s="62">
        <f t="shared" si="221"/>
        <v>0</v>
      </c>
      <c r="U1605" s="62">
        <f t="shared" si="221"/>
        <v>0</v>
      </c>
      <c r="V1605" s="62">
        <f t="shared" si="221"/>
        <v>0</v>
      </c>
      <c r="W1605" s="62">
        <f t="shared" si="221"/>
        <v>0</v>
      </c>
      <c r="X1605" s="62">
        <f t="shared" si="221"/>
        <v>724.70306065389025</v>
      </c>
      <c r="Y1605" s="62">
        <f t="shared" si="221"/>
        <v>0</v>
      </c>
      <c r="Z1605" s="62">
        <f t="shared" si="221"/>
        <v>0</v>
      </c>
      <c r="AA1605" s="62">
        <f t="shared" si="221"/>
        <v>0</v>
      </c>
      <c r="AB1605" s="62">
        <f t="shared" si="221"/>
        <v>0</v>
      </c>
      <c r="AC1605" s="62">
        <f t="shared" si="221"/>
        <v>0</v>
      </c>
      <c r="AD1605" s="62">
        <f t="shared" si="221"/>
        <v>0</v>
      </c>
      <c r="AE1605" s="62">
        <f t="shared" si="221"/>
        <v>0</v>
      </c>
      <c r="AF1605" s="62">
        <f t="shared" si="221"/>
        <v>0</v>
      </c>
      <c r="AG1605" s="62">
        <f t="shared" si="221"/>
        <v>0</v>
      </c>
      <c r="AH1605" s="62">
        <f t="shared" si="221"/>
        <v>0</v>
      </c>
      <c r="AI1605" s="62">
        <f t="shared" si="221"/>
        <v>0</v>
      </c>
    </row>
    <row r="1606" spans="15:35" x14ac:dyDescent="0.2">
      <c r="O1606" s="62">
        <f t="shared" si="214"/>
        <v>724.70306065389025</v>
      </c>
      <c r="P1606" s="62" t="str">
        <f t="shared" si="215"/>
        <v>Eastern Asia</v>
      </c>
      <c r="R1606" s="62">
        <f t="shared" si="217"/>
        <v>11992.5</v>
      </c>
      <c r="S1606" s="62">
        <f t="shared" si="216"/>
        <v>0</v>
      </c>
      <c r="T1606" s="62">
        <f t="shared" si="221"/>
        <v>0</v>
      </c>
      <c r="U1606" s="62">
        <f t="shared" si="221"/>
        <v>0</v>
      </c>
      <c r="V1606" s="62">
        <f t="shared" si="221"/>
        <v>0</v>
      </c>
      <c r="W1606" s="62">
        <f t="shared" si="221"/>
        <v>0</v>
      </c>
      <c r="X1606" s="62">
        <f t="shared" si="221"/>
        <v>724.70306065389025</v>
      </c>
      <c r="Y1606" s="62">
        <f t="shared" si="221"/>
        <v>0</v>
      </c>
      <c r="Z1606" s="62">
        <f t="shared" si="221"/>
        <v>0</v>
      </c>
      <c r="AA1606" s="62">
        <f t="shared" si="221"/>
        <v>0</v>
      </c>
      <c r="AB1606" s="62">
        <f t="shared" si="221"/>
        <v>0</v>
      </c>
      <c r="AC1606" s="62">
        <f t="shared" si="221"/>
        <v>0</v>
      </c>
      <c r="AD1606" s="62">
        <f t="shared" si="221"/>
        <v>0</v>
      </c>
      <c r="AE1606" s="62">
        <f t="shared" si="221"/>
        <v>0</v>
      </c>
      <c r="AF1606" s="62">
        <f t="shared" si="221"/>
        <v>0</v>
      </c>
      <c r="AG1606" s="62">
        <f t="shared" si="221"/>
        <v>0</v>
      </c>
      <c r="AH1606" s="62">
        <f t="shared" si="221"/>
        <v>0</v>
      </c>
      <c r="AI1606" s="62">
        <f t="shared" si="221"/>
        <v>0</v>
      </c>
    </row>
    <row r="1607" spans="15:35" x14ac:dyDescent="0.2">
      <c r="O1607" s="62">
        <f t="shared" si="214"/>
        <v>724.70306065389025</v>
      </c>
      <c r="P1607" s="62" t="str">
        <f t="shared" si="215"/>
        <v>Eastern Asia</v>
      </c>
      <c r="R1607" s="62">
        <f t="shared" si="217"/>
        <v>12000</v>
      </c>
      <c r="S1607" s="62">
        <f t="shared" si="216"/>
        <v>0</v>
      </c>
      <c r="T1607" s="62">
        <f t="shared" si="221"/>
        <v>0</v>
      </c>
      <c r="U1607" s="62">
        <f t="shared" si="221"/>
        <v>0</v>
      </c>
      <c r="V1607" s="62">
        <f t="shared" si="221"/>
        <v>0</v>
      </c>
      <c r="W1607" s="62">
        <f t="shared" si="221"/>
        <v>0</v>
      </c>
      <c r="X1607" s="62">
        <f t="shared" si="221"/>
        <v>724.70306065389025</v>
      </c>
      <c r="Y1607" s="62">
        <f t="shared" si="221"/>
        <v>0</v>
      </c>
      <c r="Z1607" s="62">
        <f t="shared" si="221"/>
        <v>0</v>
      </c>
      <c r="AA1607" s="62">
        <f t="shared" si="221"/>
        <v>0</v>
      </c>
      <c r="AB1607" s="62">
        <f t="shared" si="221"/>
        <v>0</v>
      </c>
      <c r="AC1607" s="62">
        <f t="shared" si="221"/>
        <v>0</v>
      </c>
      <c r="AD1607" s="62">
        <f t="shared" si="221"/>
        <v>0</v>
      </c>
      <c r="AE1607" s="62">
        <f t="shared" si="221"/>
        <v>0</v>
      </c>
      <c r="AF1607" s="62">
        <f t="shared" si="221"/>
        <v>0</v>
      </c>
      <c r="AG1607" s="62">
        <f t="shared" si="221"/>
        <v>0</v>
      </c>
      <c r="AH1607" s="62">
        <f t="shared" si="221"/>
        <v>0</v>
      </c>
      <c r="AI1607" s="62">
        <f t="shared" si="221"/>
        <v>0</v>
      </c>
    </row>
    <row r="1608" spans="15:35" x14ac:dyDescent="0.2">
      <c r="O1608" s="62">
        <f t="shared" ref="O1608:O1671" si="222">VLOOKUP(R1608,L:M,2,1)</f>
        <v>724.70306065389025</v>
      </c>
      <c r="P1608" s="62" t="str">
        <f t="shared" ref="P1608:P1671" si="223">INDEX($J:$J,MATCH(O1608,$M:$M,0),1)</f>
        <v>Eastern Asia</v>
      </c>
      <c r="R1608" s="62">
        <f t="shared" si="217"/>
        <v>12007.5</v>
      </c>
      <c r="S1608" s="62">
        <f t="shared" ref="S1608:AH1671" si="224">IF($R1608&gt;MAX($L:$L),0,IF($P1608=S$6,$O1608,0))</f>
        <v>0</v>
      </c>
      <c r="T1608" s="62">
        <f t="shared" si="221"/>
        <v>0</v>
      </c>
      <c r="U1608" s="62">
        <f t="shared" si="221"/>
        <v>0</v>
      </c>
      <c r="V1608" s="62">
        <f t="shared" si="221"/>
        <v>0</v>
      </c>
      <c r="W1608" s="62">
        <f t="shared" si="221"/>
        <v>0</v>
      </c>
      <c r="X1608" s="62">
        <f t="shared" si="221"/>
        <v>724.70306065389025</v>
      </c>
      <c r="Y1608" s="62">
        <f t="shared" si="221"/>
        <v>0</v>
      </c>
      <c r="Z1608" s="62">
        <f t="shared" si="221"/>
        <v>0</v>
      </c>
      <c r="AA1608" s="62">
        <f t="shared" si="221"/>
        <v>0</v>
      </c>
      <c r="AB1608" s="62">
        <f t="shared" si="221"/>
        <v>0</v>
      </c>
      <c r="AC1608" s="62">
        <f t="shared" si="221"/>
        <v>0</v>
      </c>
      <c r="AD1608" s="62">
        <f t="shared" si="221"/>
        <v>0</v>
      </c>
      <c r="AE1608" s="62">
        <f t="shared" si="221"/>
        <v>0</v>
      </c>
      <c r="AF1608" s="62">
        <f t="shared" si="221"/>
        <v>0</v>
      </c>
      <c r="AG1608" s="62">
        <f t="shared" si="221"/>
        <v>0</v>
      </c>
      <c r="AH1608" s="62">
        <f t="shared" si="221"/>
        <v>0</v>
      </c>
      <c r="AI1608" s="62">
        <f t="shared" si="221"/>
        <v>0</v>
      </c>
    </row>
    <row r="1609" spans="15:35" x14ac:dyDescent="0.2">
      <c r="O1609" s="62">
        <f t="shared" si="222"/>
        <v>724.70306065389025</v>
      </c>
      <c r="P1609" s="62" t="str">
        <f t="shared" si="223"/>
        <v>Eastern Asia</v>
      </c>
      <c r="R1609" s="62">
        <f t="shared" ref="R1609:R1672" si="225">R1608+_xlfn.MINIFS($K:$K,$K:$K,"&gt;0")</f>
        <v>12015</v>
      </c>
      <c r="S1609" s="62">
        <f t="shared" si="224"/>
        <v>0</v>
      </c>
      <c r="T1609" s="62">
        <f t="shared" si="224"/>
        <v>0</v>
      </c>
      <c r="U1609" s="62">
        <f t="shared" si="224"/>
        <v>0</v>
      </c>
      <c r="V1609" s="62">
        <f t="shared" si="224"/>
        <v>0</v>
      </c>
      <c r="W1609" s="62">
        <f t="shared" si="224"/>
        <v>0</v>
      </c>
      <c r="X1609" s="62">
        <f t="shared" si="224"/>
        <v>724.70306065389025</v>
      </c>
      <c r="Y1609" s="62">
        <f t="shared" si="224"/>
        <v>0</v>
      </c>
      <c r="Z1609" s="62">
        <f t="shared" si="224"/>
        <v>0</v>
      </c>
      <c r="AA1609" s="62">
        <f t="shared" si="224"/>
        <v>0</v>
      </c>
      <c r="AB1609" s="62">
        <f t="shared" si="224"/>
        <v>0</v>
      </c>
      <c r="AC1609" s="62">
        <f t="shared" si="224"/>
        <v>0</v>
      </c>
      <c r="AD1609" s="62">
        <f t="shared" si="224"/>
        <v>0</v>
      </c>
      <c r="AE1609" s="62">
        <f t="shared" si="224"/>
        <v>0</v>
      </c>
      <c r="AF1609" s="62">
        <f t="shared" si="224"/>
        <v>0</v>
      </c>
      <c r="AG1609" s="62">
        <f t="shared" si="224"/>
        <v>0</v>
      </c>
      <c r="AH1609" s="62">
        <f t="shared" si="224"/>
        <v>0</v>
      </c>
      <c r="AI1609" s="62">
        <f t="shared" ref="T1609:AI1625" si="226">IF($R1609&gt;MAX($L:$L),0,IF($P1609=AI$6,$O1609,0))</f>
        <v>0</v>
      </c>
    </row>
    <row r="1610" spans="15:35" x14ac:dyDescent="0.2">
      <c r="O1610" s="62">
        <f t="shared" si="222"/>
        <v>724.70306065389025</v>
      </c>
      <c r="P1610" s="62" t="str">
        <f t="shared" si="223"/>
        <v>Eastern Asia</v>
      </c>
      <c r="R1610" s="62">
        <f t="shared" si="225"/>
        <v>12022.5</v>
      </c>
      <c r="S1610" s="62">
        <f t="shared" si="224"/>
        <v>0</v>
      </c>
      <c r="T1610" s="62">
        <f t="shared" si="226"/>
        <v>0</v>
      </c>
      <c r="U1610" s="62">
        <f t="shared" si="226"/>
        <v>0</v>
      </c>
      <c r="V1610" s="62">
        <f t="shared" si="226"/>
        <v>0</v>
      </c>
      <c r="W1610" s="62">
        <f t="shared" si="226"/>
        <v>0</v>
      </c>
      <c r="X1610" s="62">
        <f t="shared" si="226"/>
        <v>724.70306065389025</v>
      </c>
      <c r="Y1610" s="62">
        <f t="shared" si="226"/>
        <v>0</v>
      </c>
      <c r="Z1610" s="62">
        <f t="shared" si="226"/>
        <v>0</v>
      </c>
      <c r="AA1610" s="62">
        <f t="shared" si="226"/>
        <v>0</v>
      </c>
      <c r="AB1610" s="62">
        <f t="shared" si="226"/>
        <v>0</v>
      </c>
      <c r="AC1610" s="62">
        <f t="shared" si="226"/>
        <v>0</v>
      </c>
      <c r="AD1610" s="62">
        <f t="shared" si="226"/>
        <v>0</v>
      </c>
      <c r="AE1610" s="62">
        <f t="shared" si="226"/>
        <v>0</v>
      </c>
      <c r="AF1610" s="62">
        <f t="shared" si="226"/>
        <v>0</v>
      </c>
      <c r="AG1610" s="62">
        <f t="shared" si="226"/>
        <v>0</v>
      </c>
      <c r="AH1610" s="62">
        <f t="shared" si="226"/>
        <v>0</v>
      </c>
      <c r="AI1610" s="62">
        <f t="shared" si="226"/>
        <v>0</v>
      </c>
    </row>
    <row r="1611" spans="15:35" x14ac:dyDescent="0.2">
      <c r="O1611" s="62">
        <f t="shared" si="222"/>
        <v>724.70306065389025</v>
      </c>
      <c r="P1611" s="62" t="str">
        <f t="shared" si="223"/>
        <v>Eastern Asia</v>
      </c>
      <c r="R1611" s="62">
        <f t="shared" si="225"/>
        <v>12030</v>
      </c>
      <c r="S1611" s="62">
        <f t="shared" si="224"/>
        <v>0</v>
      </c>
      <c r="T1611" s="62">
        <f t="shared" si="226"/>
        <v>0</v>
      </c>
      <c r="U1611" s="62">
        <f t="shared" si="226"/>
        <v>0</v>
      </c>
      <c r="V1611" s="62">
        <f t="shared" si="226"/>
        <v>0</v>
      </c>
      <c r="W1611" s="62">
        <f t="shared" si="226"/>
        <v>0</v>
      </c>
      <c r="X1611" s="62">
        <f t="shared" si="226"/>
        <v>724.70306065389025</v>
      </c>
      <c r="Y1611" s="62">
        <f t="shared" si="226"/>
        <v>0</v>
      </c>
      <c r="Z1611" s="62">
        <f t="shared" si="226"/>
        <v>0</v>
      </c>
      <c r="AA1611" s="62">
        <f t="shared" si="226"/>
        <v>0</v>
      </c>
      <c r="AB1611" s="62">
        <f t="shared" si="226"/>
        <v>0</v>
      </c>
      <c r="AC1611" s="62">
        <f t="shared" si="226"/>
        <v>0</v>
      </c>
      <c r="AD1611" s="62">
        <f t="shared" si="226"/>
        <v>0</v>
      </c>
      <c r="AE1611" s="62">
        <f t="shared" si="226"/>
        <v>0</v>
      </c>
      <c r="AF1611" s="62">
        <f t="shared" si="226"/>
        <v>0</v>
      </c>
      <c r="AG1611" s="62">
        <f t="shared" si="226"/>
        <v>0</v>
      </c>
      <c r="AH1611" s="62">
        <f t="shared" si="226"/>
        <v>0</v>
      </c>
      <c r="AI1611" s="62">
        <f t="shared" si="226"/>
        <v>0</v>
      </c>
    </row>
    <row r="1612" spans="15:35" x14ac:dyDescent="0.2">
      <c r="O1612" s="62">
        <f t="shared" si="222"/>
        <v>724.70306065389025</v>
      </c>
      <c r="P1612" s="62" t="str">
        <f t="shared" si="223"/>
        <v>Eastern Asia</v>
      </c>
      <c r="R1612" s="62">
        <f t="shared" si="225"/>
        <v>12037.5</v>
      </c>
      <c r="S1612" s="62">
        <f t="shared" si="224"/>
        <v>0</v>
      </c>
      <c r="T1612" s="62">
        <f t="shared" si="226"/>
        <v>0</v>
      </c>
      <c r="U1612" s="62">
        <f t="shared" si="226"/>
        <v>0</v>
      </c>
      <c r="V1612" s="62">
        <f t="shared" si="226"/>
        <v>0</v>
      </c>
      <c r="W1612" s="62">
        <f t="shared" si="226"/>
        <v>0</v>
      </c>
      <c r="X1612" s="62">
        <f t="shared" si="226"/>
        <v>724.70306065389025</v>
      </c>
      <c r="Y1612" s="62">
        <f t="shared" si="226"/>
        <v>0</v>
      </c>
      <c r="Z1612" s="62">
        <f t="shared" si="226"/>
        <v>0</v>
      </c>
      <c r="AA1612" s="62">
        <f t="shared" si="226"/>
        <v>0</v>
      </c>
      <c r="AB1612" s="62">
        <f t="shared" si="226"/>
        <v>0</v>
      </c>
      <c r="AC1612" s="62">
        <f t="shared" si="226"/>
        <v>0</v>
      </c>
      <c r="AD1612" s="62">
        <f t="shared" si="226"/>
        <v>0</v>
      </c>
      <c r="AE1612" s="62">
        <f t="shared" si="226"/>
        <v>0</v>
      </c>
      <c r="AF1612" s="62">
        <f t="shared" si="226"/>
        <v>0</v>
      </c>
      <c r="AG1612" s="62">
        <f t="shared" si="226"/>
        <v>0</v>
      </c>
      <c r="AH1612" s="62">
        <f t="shared" si="226"/>
        <v>0</v>
      </c>
      <c r="AI1612" s="62">
        <f t="shared" si="226"/>
        <v>0</v>
      </c>
    </row>
    <row r="1613" spans="15:35" x14ac:dyDescent="0.2">
      <c r="O1613" s="62">
        <f t="shared" si="222"/>
        <v>724.70306065389025</v>
      </c>
      <c r="P1613" s="62" t="str">
        <f t="shared" si="223"/>
        <v>Eastern Asia</v>
      </c>
      <c r="R1613" s="62">
        <f t="shared" si="225"/>
        <v>12045</v>
      </c>
      <c r="S1613" s="62">
        <f t="shared" si="224"/>
        <v>0</v>
      </c>
      <c r="T1613" s="62">
        <f t="shared" si="226"/>
        <v>0</v>
      </c>
      <c r="U1613" s="62">
        <f t="shared" si="226"/>
        <v>0</v>
      </c>
      <c r="V1613" s="62">
        <f t="shared" si="226"/>
        <v>0</v>
      </c>
      <c r="W1613" s="62">
        <f t="shared" si="226"/>
        <v>0</v>
      </c>
      <c r="X1613" s="62">
        <f t="shared" si="226"/>
        <v>724.70306065389025</v>
      </c>
      <c r="Y1613" s="62">
        <f t="shared" si="226"/>
        <v>0</v>
      </c>
      <c r="Z1613" s="62">
        <f t="shared" si="226"/>
        <v>0</v>
      </c>
      <c r="AA1613" s="62">
        <f t="shared" si="226"/>
        <v>0</v>
      </c>
      <c r="AB1613" s="62">
        <f t="shared" si="226"/>
        <v>0</v>
      </c>
      <c r="AC1613" s="62">
        <f t="shared" si="226"/>
        <v>0</v>
      </c>
      <c r="AD1613" s="62">
        <f t="shared" si="226"/>
        <v>0</v>
      </c>
      <c r="AE1613" s="62">
        <f t="shared" si="226"/>
        <v>0</v>
      </c>
      <c r="AF1613" s="62">
        <f t="shared" si="226"/>
        <v>0</v>
      </c>
      <c r="AG1613" s="62">
        <f t="shared" si="226"/>
        <v>0</v>
      </c>
      <c r="AH1613" s="62">
        <f t="shared" si="226"/>
        <v>0</v>
      </c>
      <c r="AI1613" s="62">
        <f t="shared" si="226"/>
        <v>0</v>
      </c>
    </row>
    <row r="1614" spans="15:35" x14ac:dyDescent="0.2">
      <c r="O1614" s="62">
        <f t="shared" si="222"/>
        <v>724.70306065389025</v>
      </c>
      <c r="P1614" s="62" t="str">
        <f t="shared" si="223"/>
        <v>Eastern Asia</v>
      </c>
      <c r="R1614" s="62">
        <f t="shared" si="225"/>
        <v>12052.5</v>
      </c>
      <c r="S1614" s="62">
        <f t="shared" si="224"/>
        <v>0</v>
      </c>
      <c r="T1614" s="62">
        <f t="shared" si="226"/>
        <v>0</v>
      </c>
      <c r="U1614" s="62">
        <f t="shared" si="226"/>
        <v>0</v>
      </c>
      <c r="V1614" s="62">
        <f t="shared" si="226"/>
        <v>0</v>
      </c>
      <c r="W1614" s="62">
        <f t="shared" si="226"/>
        <v>0</v>
      </c>
      <c r="X1614" s="62">
        <f t="shared" si="226"/>
        <v>724.70306065389025</v>
      </c>
      <c r="Y1614" s="62">
        <f t="shared" si="226"/>
        <v>0</v>
      </c>
      <c r="Z1614" s="62">
        <f t="shared" si="226"/>
        <v>0</v>
      </c>
      <c r="AA1614" s="62">
        <f t="shared" si="226"/>
        <v>0</v>
      </c>
      <c r="AB1614" s="62">
        <f t="shared" si="226"/>
        <v>0</v>
      </c>
      <c r="AC1614" s="62">
        <f t="shared" si="226"/>
        <v>0</v>
      </c>
      <c r="AD1614" s="62">
        <f t="shared" si="226"/>
        <v>0</v>
      </c>
      <c r="AE1614" s="62">
        <f t="shared" si="226"/>
        <v>0</v>
      </c>
      <c r="AF1614" s="62">
        <f t="shared" si="226"/>
        <v>0</v>
      </c>
      <c r="AG1614" s="62">
        <f t="shared" si="226"/>
        <v>0</v>
      </c>
      <c r="AH1614" s="62">
        <f t="shared" si="226"/>
        <v>0</v>
      </c>
      <c r="AI1614" s="62">
        <f t="shared" si="226"/>
        <v>0</v>
      </c>
    </row>
    <row r="1615" spans="15:35" x14ac:dyDescent="0.2">
      <c r="O1615" s="62">
        <f t="shared" si="222"/>
        <v>724.70306065389025</v>
      </c>
      <c r="P1615" s="62" t="str">
        <f t="shared" si="223"/>
        <v>Eastern Asia</v>
      </c>
      <c r="R1615" s="62">
        <f t="shared" si="225"/>
        <v>12060</v>
      </c>
      <c r="S1615" s="62">
        <f t="shared" si="224"/>
        <v>0</v>
      </c>
      <c r="T1615" s="62">
        <f t="shared" si="226"/>
        <v>0</v>
      </c>
      <c r="U1615" s="62">
        <f t="shared" si="226"/>
        <v>0</v>
      </c>
      <c r="V1615" s="62">
        <f t="shared" si="226"/>
        <v>0</v>
      </c>
      <c r="W1615" s="62">
        <f t="shared" si="226"/>
        <v>0</v>
      </c>
      <c r="X1615" s="62">
        <f t="shared" si="226"/>
        <v>724.70306065389025</v>
      </c>
      <c r="Y1615" s="62">
        <f t="shared" si="226"/>
        <v>0</v>
      </c>
      <c r="Z1615" s="62">
        <f t="shared" si="226"/>
        <v>0</v>
      </c>
      <c r="AA1615" s="62">
        <f t="shared" si="226"/>
        <v>0</v>
      </c>
      <c r="AB1615" s="62">
        <f t="shared" si="226"/>
        <v>0</v>
      </c>
      <c r="AC1615" s="62">
        <f t="shared" si="226"/>
        <v>0</v>
      </c>
      <c r="AD1615" s="62">
        <f t="shared" si="226"/>
        <v>0</v>
      </c>
      <c r="AE1615" s="62">
        <f t="shared" si="226"/>
        <v>0</v>
      </c>
      <c r="AF1615" s="62">
        <f t="shared" si="226"/>
        <v>0</v>
      </c>
      <c r="AG1615" s="62">
        <f t="shared" si="226"/>
        <v>0</v>
      </c>
      <c r="AH1615" s="62">
        <f t="shared" si="226"/>
        <v>0</v>
      </c>
      <c r="AI1615" s="62">
        <f t="shared" si="226"/>
        <v>0</v>
      </c>
    </row>
    <row r="1616" spans="15:35" x14ac:dyDescent="0.2">
      <c r="O1616" s="62">
        <f t="shared" si="222"/>
        <v>724.70306065389025</v>
      </c>
      <c r="P1616" s="62" t="str">
        <f t="shared" si="223"/>
        <v>Eastern Asia</v>
      </c>
      <c r="R1616" s="62">
        <f t="shared" si="225"/>
        <v>12067.5</v>
      </c>
      <c r="S1616" s="62">
        <f t="shared" si="224"/>
        <v>0</v>
      </c>
      <c r="T1616" s="62">
        <f t="shared" si="226"/>
        <v>0</v>
      </c>
      <c r="U1616" s="62">
        <f t="shared" si="226"/>
        <v>0</v>
      </c>
      <c r="V1616" s="62">
        <f t="shared" si="226"/>
        <v>0</v>
      </c>
      <c r="W1616" s="62">
        <f t="shared" si="226"/>
        <v>0</v>
      </c>
      <c r="X1616" s="62">
        <f t="shared" si="226"/>
        <v>724.70306065389025</v>
      </c>
      <c r="Y1616" s="62">
        <f t="shared" si="226"/>
        <v>0</v>
      </c>
      <c r="Z1616" s="62">
        <f t="shared" si="226"/>
        <v>0</v>
      </c>
      <c r="AA1616" s="62">
        <f t="shared" si="226"/>
        <v>0</v>
      </c>
      <c r="AB1616" s="62">
        <f t="shared" si="226"/>
        <v>0</v>
      </c>
      <c r="AC1616" s="62">
        <f t="shared" si="226"/>
        <v>0</v>
      </c>
      <c r="AD1616" s="62">
        <f t="shared" si="226"/>
        <v>0</v>
      </c>
      <c r="AE1616" s="62">
        <f t="shared" si="226"/>
        <v>0</v>
      </c>
      <c r="AF1616" s="62">
        <f t="shared" si="226"/>
        <v>0</v>
      </c>
      <c r="AG1616" s="62">
        <f t="shared" si="226"/>
        <v>0</v>
      </c>
      <c r="AH1616" s="62">
        <f t="shared" si="226"/>
        <v>0</v>
      </c>
      <c r="AI1616" s="62">
        <f t="shared" si="226"/>
        <v>0</v>
      </c>
    </row>
    <row r="1617" spans="15:35" x14ac:dyDescent="0.2">
      <c r="O1617" s="62">
        <f t="shared" si="222"/>
        <v>724.70306065389025</v>
      </c>
      <c r="P1617" s="62" t="str">
        <f t="shared" si="223"/>
        <v>Eastern Asia</v>
      </c>
      <c r="R1617" s="62">
        <f t="shared" si="225"/>
        <v>12075</v>
      </c>
      <c r="S1617" s="62">
        <f t="shared" si="224"/>
        <v>0</v>
      </c>
      <c r="T1617" s="62">
        <f t="shared" si="226"/>
        <v>0</v>
      </c>
      <c r="U1617" s="62">
        <f t="shared" si="226"/>
        <v>0</v>
      </c>
      <c r="V1617" s="62">
        <f t="shared" si="226"/>
        <v>0</v>
      </c>
      <c r="W1617" s="62">
        <f t="shared" si="226"/>
        <v>0</v>
      </c>
      <c r="X1617" s="62">
        <f t="shared" si="226"/>
        <v>724.70306065389025</v>
      </c>
      <c r="Y1617" s="62">
        <f t="shared" si="226"/>
        <v>0</v>
      </c>
      <c r="Z1617" s="62">
        <f t="shared" si="226"/>
        <v>0</v>
      </c>
      <c r="AA1617" s="62">
        <f t="shared" si="226"/>
        <v>0</v>
      </c>
      <c r="AB1617" s="62">
        <f t="shared" si="226"/>
        <v>0</v>
      </c>
      <c r="AC1617" s="62">
        <f t="shared" si="226"/>
        <v>0</v>
      </c>
      <c r="AD1617" s="62">
        <f t="shared" si="226"/>
        <v>0</v>
      </c>
      <c r="AE1617" s="62">
        <f t="shared" si="226"/>
        <v>0</v>
      </c>
      <c r="AF1617" s="62">
        <f t="shared" si="226"/>
        <v>0</v>
      </c>
      <c r="AG1617" s="62">
        <f t="shared" si="226"/>
        <v>0</v>
      </c>
      <c r="AH1617" s="62">
        <f t="shared" si="226"/>
        <v>0</v>
      </c>
      <c r="AI1617" s="62">
        <f t="shared" si="226"/>
        <v>0</v>
      </c>
    </row>
    <row r="1618" spans="15:35" x14ac:dyDescent="0.2">
      <c r="O1618" s="62">
        <f t="shared" si="222"/>
        <v>724.70306065389025</v>
      </c>
      <c r="P1618" s="62" t="str">
        <f t="shared" si="223"/>
        <v>Eastern Asia</v>
      </c>
      <c r="R1618" s="62">
        <f t="shared" si="225"/>
        <v>12082.5</v>
      </c>
      <c r="S1618" s="62">
        <f t="shared" si="224"/>
        <v>0</v>
      </c>
      <c r="T1618" s="62">
        <f t="shared" si="226"/>
        <v>0</v>
      </c>
      <c r="U1618" s="62">
        <f t="shared" si="226"/>
        <v>0</v>
      </c>
      <c r="V1618" s="62">
        <f t="shared" si="226"/>
        <v>0</v>
      </c>
      <c r="W1618" s="62">
        <f t="shared" si="226"/>
        <v>0</v>
      </c>
      <c r="X1618" s="62">
        <f t="shared" si="226"/>
        <v>724.70306065389025</v>
      </c>
      <c r="Y1618" s="62">
        <f t="shared" si="226"/>
        <v>0</v>
      </c>
      <c r="Z1618" s="62">
        <f t="shared" si="226"/>
        <v>0</v>
      </c>
      <c r="AA1618" s="62">
        <f t="shared" si="226"/>
        <v>0</v>
      </c>
      <c r="AB1618" s="62">
        <f t="shared" si="226"/>
        <v>0</v>
      </c>
      <c r="AC1618" s="62">
        <f t="shared" si="226"/>
        <v>0</v>
      </c>
      <c r="AD1618" s="62">
        <f t="shared" si="226"/>
        <v>0</v>
      </c>
      <c r="AE1618" s="62">
        <f t="shared" si="226"/>
        <v>0</v>
      </c>
      <c r="AF1618" s="62">
        <f t="shared" si="226"/>
        <v>0</v>
      </c>
      <c r="AG1618" s="62">
        <f t="shared" si="226"/>
        <v>0</v>
      </c>
      <c r="AH1618" s="62">
        <f t="shared" si="226"/>
        <v>0</v>
      </c>
      <c r="AI1618" s="62">
        <f t="shared" si="226"/>
        <v>0</v>
      </c>
    </row>
    <row r="1619" spans="15:35" x14ac:dyDescent="0.2">
      <c r="O1619" s="62">
        <f t="shared" si="222"/>
        <v>724.70306065389025</v>
      </c>
      <c r="P1619" s="62" t="str">
        <f t="shared" si="223"/>
        <v>Eastern Asia</v>
      </c>
      <c r="R1619" s="62">
        <f t="shared" si="225"/>
        <v>12090</v>
      </c>
      <c r="S1619" s="62">
        <f t="shared" si="224"/>
        <v>0</v>
      </c>
      <c r="T1619" s="62">
        <f t="shared" si="226"/>
        <v>0</v>
      </c>
      <c r="U1619" s="62">
        <f t="shared" si="226"/>
        <v>0</v>
      </c>
      <c r="V1619" s="62">
        <f t="shared" si="226"/>
        <v>0</v>
      </c>
      <c r="W1619" s="62">
        <f t="shared" si="226"/>
        <v>0</v>
      </c>
      <c r="X1619" s="62">
        <f t="shared" si="226"/>
        <v>724.70306065389025</v>
      </c>
      <c r="Y1619" s="62">
        <f t="shared" si="226"/>
        <v>0</v>
      </c>
      <c r="Z1619" s="62">
        <f t="shared" si="226"/>
        <v>0</v>
      </c>
      <c r="AA1619" s="62">
        <f t="shared" si="226"/>
        <v>0</v>
      </c>
      <c r="AB1619" s="62">
        <f t="shared" si="226"/>
        <v>0</v>
      </c>
      <c r="AC1619" s="62">
        <f t="shared" si="226"/>
        <v>0</v>
      </c>
      <c r="AD1619" s="62">
        <f t="shared" si="226"/>
        <v>0</v>
      </c>
      <c r="AE1619" s="62">
        <f t="shared" si="226"/>
        <v>0</v>
      </c>
      <c r="AF1619" s="62">
        <f t="shared" si="226"/>
        <v>0</v>
      </c>
      <c r="AG1619" s="62">
        <f t="shared" si="226"/>
        <v>0</v>
      </c>
      <c r="AH1619" s="62">
        <f t="shared" si="226"/>
        <v>0</v>
      </c>
      <c r="AI1619" s="62">
        <f t="shared" si="226"/>
        <v>0</v>
      </c>
    </row>
    <row r="1620" spans="15:35" x14ac:dyDescent="0.2">
      <c r="O1620" s="62">
        <f t="shared" si="222"/>
        <v>724.70306065389025</v>
      </c>
      <c r="P1620" s="62" t="str">
        <f t="shared" si="223"/>
        <v>Eastern Asia</v>
      </c>
      <c r="R1620" s="62">
        <f t="shared" si="225"/>
        <v>12097.5</v>
      </c>
      <c r="S1620" s="62">
        <f t="shared" si="224"/>
        <v>0</v>
      </c>
      <c r="T1620" s="62">
        <f t="shared" si="226"/>
        <v>0</v>
      </c>
      <c r="U1620" s="62">
        <f t="shared" si="226"/>
        <v>0</v>
      </c>
      <c r="V1620" s="62">
        <f t="shared" si="226"/>
        <v>0</v>
      </c>
      <c r="W1620" s="62">
        <f t="shared" si="226"/>
        <v>0</v>
      </c>
      <c r="X1620" s="62">
        <f t="shared" si="226"/>
        <v>724.70306065389025</v>
      </c>
      <c r="Y1620" s="62">
        <f t="shared" si="226"/>
        <v>0</v>
      </c>
      <c r="Z1620" s="62">
        <f t="shared" si="226"/>
        <v>0</v>
      </c>
      <c r="AA1620" s="62">
        <f t="shared" si="226"/>
        <v>0</v>
      </c>
      <c r="AB1620" s="62">
        <f t="shared" si="226"/>
        <v>0</v>
      </c>
      <c r="AC1620" s="62">
        <f t="shared" si="226"/>
        <v>0</v>
      </c>
      <c r="AD1620" s="62">
        <f t="shared" si="226"/>
        <v>0</v>
      </c>
      <c r="AE1620" s="62">
        <f t="shared" si="226"/>
        <v>0</v>
      </c>
      <c r="AF1620" s="62">
        <f t="shared" si="226"/>
        <v>0</v>
      </c>
      <c r="AG1620" s="62">
        <f t="shared" si="226"/>
        <v>0</v>
      </c>
      <c r="AH1620" s="62">
        <f t="shared" si="226"/>
        <v>0</v>
      </c>
      <c r="AI1620" s="62">
        <f t="shared" si="226"/>
        <v>0</v>
      </c>
    </row>
    <row r="1621" spans="15:35" x14ac:dyDescent="0.2">
      <c r="O1621" s="62">
        <f t="shared" si="222"/>
        <v>724.70306065389025</v>
      </c>
      <c r="P1621" s="62" t="str">
        <f t="shared" si="223"/>
        <v>Eastern Asia</v>
      </c>
      <c r="R1621" s="62">
        <f t="shared" si="225"/>
        <v>12105</v>
      </c>
      <c r="S1621" s="62">
        <f t="shared" si="224"/>
        <v>0</v>
      </c>
      <c r="T1621" s="62">
        <f t="shared" si="226"/>
        <v>0</v>
      </c>
      <c r="U1621" s="62">
        <f t="shared" si="226"/>
        <v>0</v>
      </c>
      <c r="V1621" s="62">
        <f t="shared" si="226"/>
        <v>0</v>
      </c>
      <c r="W1621" s="62">
        <f t="shared" si="226"/>
        <v>0</v>
      </c>
      <c r="X1621" s="62">
        <f t="shared" si="226"/>
        <v>724.70306065389025</v>
      </c>
      <c r="Y1621" s="62">
        <f t="shared" si="226"/>
        <v>0</v>
      </c>
      <c r="Z1621" s="62">
        <f t="shared" si="226"/>
        <v>0</v>
      </c>
      <c r="AA1621" s="62">
        <f t="shared" si="226"/>
        <v>0</v>
      </c>
      <c r="AB1621" s="62">
        <f t="shared" si="226"/>
        <v>0</v>
      </c>
      <c r="AC1621" s="62">
        <f t="shared" si="226"/>
        <v>0</v>
      </c>
      <c r="AD1621" s="62">
        <f t="shared" si="226"/>
        <v>0</v>
      </c>
      <c r="AE1621" s="62">
        <f t="shared" si="226"/>
        <v>0</v>
      </c>
      <c r="AF1621" s="62">
        <f t="shared" si="226"/>
        <v>0</v>
      </c>
      <c r="AG1621" s="62">
        <f t="shared" si="226"/>
        <v>0</v>
      </c>
      <c r="AH1621" s="62">
        <f t="shared" si="226"/>
        <v>0</v>
      </c>
      <c r="AI1621" s="62">
        <f t="shared" si="226"/>
        <v>0</v>
      </c>
    </row>
    <row r="1622" spans="15:35" x14ac:dyDescent="0.2">
      <c r="O1622" s="62">
        <f t="shared" si="222"/>
        <v>724.70306065389025</v>
      </c>
      <c r="P1622" s="62" t="str">
        <f t="shared" si="223"/>
        <v>Eastern Asia</v>
      </c>
      <c r="R1622" s="62">
        <f t="shared" si="225"/>
        <v>12112.5</v>
      </c>
      <c r="S1622" s="62">
        <f t="shared" si="224"/>
        <v>0</v>
      </c>
      <c r="T1622" s="62">
        <f t="shared" si="226"/>
        <v>0</v>
      </c>
      <c r="U1622" s="62">
        <f t="shared" si="226"/>
        <v>0</v>
      </c>
      <c r="V1622" s="62">
        <f t="shared" si="226"/>
        <v>0</v>
      </c>
      <c r="W1622" s="62">
        <f t="shared" si="226"/>
        <v>0</v>
      </c>
      <c r="X1622" s="62">
        <f t="shared" si="226"/>
        <v>724.70306065389025</v>
      </c>
      <c r="Y1622" s="62">
        <f t="shared" si="226"/>
        <v>0</v>
      </c>
      <c r="Z1622" s="62">
        <f t="shared" si="226"/>
        <v>0</v>
      </c>
      <c r="AA1622" s="62">
        <f t="shared" si="226"/>
        <v>0</v>
      </c>
      <c r="AB1622" s="62">
        <f t="shared" si="226"/>
        <v>0</v>
      </c>
      <c r="AC1622" s="62">
        <f t="shared" si="226"/>
        <v>0</v>
      </c>
      <c r="AD1622" s="62">
        <f t="shared" si="226"/>
        <v>0</v>
      </c>
      <c r="AE1622" s="62">
        <f t="shared" si="226"/>
        <v>0</v>
      </c>
      <c r="AF1622" s="62">
        <f t="shared" si="226"/>
        <v>0</v>
      </c>
      <c r="AG1622" s="62">
        <f t="shared" si="226"/>
        <v>0</v>
      </c>
      <c r="AH1622" s="62">
        <f t="shared" si="226"/>
        <v>0</v>
      </c>
      <c r="AI1622" s="62">
        <f t="shared" si="226"/>
        <v>0</v>
      </c>
    </row>
    <row r="1623" spans="15:35" x14ac:dyDescent="0.2">
      <c r="O1623" s="62">
        <f t="shared" si="222"/>
        <v>724.70306065389025</v>
      </c>
      <c r="P1623" s="62" t="str">
        <f t="shared" si="223"/>
        <v>Eastern Asia</v>
      </c>
      <c r="R1623" s="62">
        <f t="shared" si="225"/>
        <v>12120</v>
      </c>
      <c r="S1623" s="62">
        <f t="shared" si="224"/>
        <v>0</v>
      </c>
      <c r="T1623" s="62">
        <f t="shared" si="226"/>
        <v>0</v>
      </c>
      <c r="U1623" s="62">
        <f t="shared" si="226"/>
        <v>0</v>
      </c>
      <c r="V1623" s="62">
        <f t="shared" si="226"/>
        <v>0</v>
      </c>
      <c r="W1623" s="62">
        <f t="shared" si="226"/>
        <v>0</v>
      </c>
      <c r="X1623" s="62">
        <f t="shared" si="226"/>
        <v>724.70306065389025</v>
      </c>
      <c r="Y1623" s="62">
        <f t="shared" si="226"/>
        <v>0</v>
      </c>
      <c r="Z1623" s="62">
        <f t="shared" si="226"/>
        <v>0</v>
      </c>
      <c r="AA1623" s="62">
        <f t="shared" si="226"/>
        <v>0</v>
      </c>
      <c r="AB1623" s="62">
        <f t="shared" si="226"/>
        <v>0</v>
      </c>
      <c r="AC1623" s="62">
        <f t="shared" si="226"/>
        <v>0</v>
      </c>
      <c r="AD1623" s="62">
        <f t="shared" si="226"/>
        <v>0</v>
      </c>
      <c r="AE1623" s="62">
        <f t="shared" si="226"/>
        <v>0</v>
      </c>
      <c r="AF1623" s="62">
        <f t="shared" si="226"/>
        <v>0</v>
      </c>
      <c r="AG1623" s="62">
        <f t="shared" si="226"/>
        <v>0</v>
      </c>
      <c r="AH1623" s="62">
        <f t="shared" si="226"/>
        <v>0</v>
      </c>
      <c r="AI1623" s="62">
        <f t="shared" si="226"/>
        <v>0</v>
      </c>
    </row>
    <row r="1624" spans="15:35" x14ac:dyDescent="0.2">
      <c r="O1624" s="62">
        <f t="shared" si="222"/>
        <v>724.70306065389025</v>
      </c>
      <c r="P1624" s="62" t="str">
        <f t="shared" si="223"/>
        <v>Eastern Asia</v>
      </c>
      <c r="R1624" s="62">
        <f t="shared" si="225"/>
        <v>12127.5</v>
      </c>
      <c r="S1624" s="62">
        <f t="shared" si="224"/>
        <v>0</v>
      </c>
      <c r="T1624" s="62">
        <f t="shared" si="226"/>
        <v>0</v>
      </c>
      <c r="U1624" s="62">
        <f t="shared" si="226"/>
        <v>0</v>
      </c>
      <c r="V1624" s="62">
        <f t="shared" si="226"/>
        <v>0</v>
      </c>
      <c r="W1624" s="62">
        <f t="shared" si="226"/>
        <v>0</v>
      </c>
      <c r="X1624" s="62">
        <f t="shared" si="226"/>
        <v>724.70306065389025</v>
      </c>
      <c r="Y1624" s="62">
        <f t="shared" si="226"/>
        <v>0</v>
      </c>
      <c r="Z1624" s="62">
        <f t="shared" si="226"/>
        <v>0</v>
      </c>
      <c r="AA1624" s="62">
        <f t="shared" si="226"/>
        <v>0</v>
      </c>
      <c r="AB1624" s="62">
        <f t="shared" si="226"/>
        <v>0</v>
      </c>
      <c r="AC1624" s="62">
        <f t="shared" si="226"/>
        <v>0</v>
      </c>
      <c r="AD1624" s="62">
        <f t="shared" si="226"/>
        <v>0</v>
      </c>
      <c r="AE1624" s="62">
        <f t="shared" si="226"/>
        <v>0</v>
      </c>
      <c r="AF1624" s="62">
        <f t="shared" si="226"/>
        <v>0</v>
      </c>
      <c r="AG1624" s="62">
        <f t="shared" si="226"/>
        <v>0</v>
      </c>
      <c r="AH1624" s="62">
        <f t="shared" si="226"/>
        <v>0</v>
      </c>
      <c r="AI1624" s="62">
        <f t="shared" si="226"/>
        <v>0</v>
      </c>
    </row>
    <row r="1625" spans="15:35" x14ac:dyDescent="0.2">
      <c r="O1625" s="62">
        <f t="shared" si="222"/>
        <v>724.70306065389025</v>
      </c>
      <c r="P1625" s="62" t="str">
        <f t="shared" si="223"/>
        <v>Eastern Asia</v>
      </c>
      <c r="R1625" s="62">
        <f t="shared" si="225"/>
        <v>12135</v>
      </c>
      <c r="S1625" s="62">
        <f t="shared" si="224"/>
        <v>0</v>
      </c>
      <c r="T1625" s="62">
        <f t="shared" si="226"/>
        <v>0</v>
      </c>
      <c r="U1625" s="62">
        <f t="shared" si="226"/>
        <v>0</v>
      </c>
      <c r="V1625" s="62">
        <f t="shared" si="226"/>
        <v>0</v>
      </c>
      <c r="W1625" s="62">
        <f t="shared" si="226"/>
        <v>0</v>
      </c>
      <c r="X1625" s="62">
        <f t="shared" si="226"/>
        <v>724.70306065389025</v>
      </c>
      <c r="Y1625" s="62">
        <f t="shared" si="226"/>
        <v>0</v>
      </c>
      <c r="Z1625" s="62">
        <f t="shared" si="226"/>
        <v>0</v>
      </c>
      <c r="AA1625" s="62">
        <f t="shared" si="226"/>
        <v>0</v>
      </c>
      <c r="AB1625" s="62">
        <f t="shared" si="226"/>
        <v>0</v>
      </c>
      <c r="AC1625" s="62">
        <f t="shared" si="226"/>
        <v>0</v>
      </c>
      <c r="AD1625" s="62">
        <f t="shared" si="226"/>
        <v>0</v>
      </c>
      <c r="AE1625" s="62">
        <f t="shared" si="226"/>
        <v>0</v>
      </c>
      <c r="AF1625" s="62">
        <f t="shared" si="226"/>
        <v>0</v>
      </c>
      <c r="AG1625" s="62">
        <f t="shared" si="226"/>
        <v>0</v>
      </c>
      <c r="AH1625" s="62">
        <f t="shared" ref="T1625:AI1641" si="227">IF($R1625&gt;MAX($L:$L),0,IF($P1625=AH$6,$O1625,0))</f>
        <v>0</v>
      </c>
      <c r="AI1625" s="62">
        <f t="shared" si="227"/>
        <v>0</v>
      </c>
    </row>
    <row r="1626" spans="15:35" x14ac:dyDescent="0.2">
      <c r="O1626" s="62">
        <f t="shared" si="222"/>
        <v>724.70306065389025</v>
      </c>
      <c r="P1626" s="62" t="str">
        <f t="shared" si="223"/>
        <v>Eastern Asia</v>
      </c>
      <c r="R1626" s="62">
        <f t="shared" si="225"/>
        <v>12142.5</v>
      </c>
      <c r="S1626" s="62">
        <f t="shared" si="224"/>
        <v>0</v>
      </c>
      <c r="T1626" s="62">
        <f t="shared" si="227"/>
        <v>0</v>
      </c>
      <c r="U1626" s="62">
        <f t="shared" si="227"/>
        <v>0</v>
      </c>
      <c r="V1626" s="62">
        <f t="shared" si="227"/>
        <v>0</v>
      </c>
      <c r="W1626" s="62">
        <f t="shared" si="227"/>
        <v>0</v>
      </c>
      <c r="X1626" s="62">
        <f t="shared" si="227"/>
        <v>724.70306065389025</v>
      </c>
      <c r="Y1626" s="62">
        <f t="shared" si="227"/>
        <v>0</v>
      </c>
      <c r="Z1626" s="62">
        <f t="shared" si="227"/>
        <v>0</v>
      </c>
      <c r="AA1626" s="62">
        <f t="shared" si="227"/>
        <v>0</v>
      </c>
      <c r="AB1626" s="62">
        <f t="shared" si="227"/>
        <v>0</v>
      </c>
      <c r="AC1626" s="62">
        <f t="shared" si="227"/>
        <v>0</v>
      </c>
      <c r="AD1626" s="62">
        <f t="shared" si="227"/>
        <v>0</v>
      </c>
      <c r="AE1626" s="62">
        <f t="shared" si="227"/>
        <v>0</v>
      </c>
      <c r="AF1626" s="62">
        <f t="shared" si="227"/>
        <v>0</v>
      </c>
      <c r="AG1626" s="62">
        <f t="shared" si="227"/>
        <v>0</v>
      </c>
      <c r="AH1626" s="62">
        <f t="shared" si="227"/>
        <v>0</v>
      </c>
      <c r="AI1626" s="62">
        <f t="shared" si="227"/>
        <v>0</v>
      </c>
    </row>
    <row r="1627" spans="15:35" x14ac:dyDescent="0.2">
      <c r="O1627" s="62">
        <f t="shared" si="222"/>
        <v>724.70306065389025</v>
      </c>
      <c r="P1627" s="62" t="str">
        <f t="shared" si="223"/>
        <v>Eastern Asia</v>
      </c>
      <c r="R1627" s="62">
        <f t="shared" si="225"/>
        <v>12150</v>
      </c>
      <c r="S1627" s="62">
        <f t="shared" si="224"/>
        <v>0</v>
      </c>
      <c r="T1627" s="62">
        <f t="shared" si="227"/>
        <v>0</v>
      </c>
      <c r="U1627" s="62">
        <f t="shared" si="227"/>
        <v>0</v>
      </c>
      <c r="V1627" s="62">
        <f t="shared" si="227"/>
        <v>0</v>
      </c>
      <c r="W1627" s="62">
        <f t="shared" si="227"/>
        <v>0</v>
      </c>
      <c r="X1627" s="62">
        <f t="shared" si="227"/>
        <v>724.70306065389025</v>
      </c>
      <c r="Y1627" s="62">
        <f t="shared" si="227"/>
        <v>0</v>
      </c>
      <c r="Z1627" s="62">
        <f t="shared" si="227"/>
        <v>0</v>
      </c>
      <c r="AA1627" s="62">
        <f t="shared" si="227"/>
        <v>0</v>
      </c>
      <c r="AB1627" s="62">
        <f t="shared" si="227"/>
        <v>0</v>
      </c>
      <c r="AC1627" s="62">
        <f t="shared" si="227"/>
        <v>0</v>
      </c>
      <c r="AD1627" s="62">
        <f t="shared" si="227"/>
        <v>0</v>
      </c>
      <c r="AE1627" s="62">
        <f t="shared" si="227"/>
        <v>0</v>
      </c>
      <c r="AF1627" s="62">
        <f t="shared" si="227"/>
        <v>0</v>
      </c>
      <c r="AG1627" s="62">
        <f t="shared" si="227"/>
        <v>0</v>
      </c>
      <c r="AH1627" s="62">
        <f t="shared" si="227"/>
        <v>0</v>
      </c>
      <c r="AI1627" s="62">
        <f t="shared" si="227"/>
        <v>0</v>
      </c>
    </row>
    <row r="1628" spans="15:35" x14ac:dyDescent="0.2">
      <c r="O1628" s="62">
        <f t="shared" si="222"/>
        <v>724.70306065389025</v>
      </c>
      <c r="P1628" s="62" t="str">
        <f t="shared" si="223"/>
        <v>Eastern Asia</v>
      </c>
      <c r="R1628" s="62">
        <f t="shared" si="225"/>
        <v>12157.5</v>
      </c>
      <c r="S1628" s="62">
        <f t="shared" si="224"/>
        <v>0</v>
      </c>
      <c r="T1628" s="62">
        <f t="shared" si="227"/>
        <v>0</v>
      </c>
      <c r="U1628" s="62">
        <f t="shared" si="227"/>
        <v>0</v>
      </c>
      <c r="V1628" s="62">
        <f t="shared" si="227"/>
        <v>0</v>
      </c>
      <c r="W1628" s="62">
        <f t="shared" si="227"/>
        <v>0</v>
      </c>
      <c r="X1628" s="62">
        <f t="shared" si="227"/>
        <v>724.70306065389025</v>
      </c>
      <c r="Y1628" s="62">
        <f t="shared" si="227"/>
        <v>0</v>
      </c>
      <c r="Z1628" s="62">
        <f t="shared" si="227"/>
        <v>0</v>
      </c>
      <c r="AA1628" s="62">
        <f t="shared" si="227"/>
        <v>0</v>
      </c>
      <c r="AB1628" s="62">
        <f t="shared" si="227"/>
        <v>0</v>
      </c>
      <c r="AC1628" s="62">
        <f t="shared" si="227"/>
        <v>0</v>
      </c>
      <c r="AD1628" s="62">
        <f t="shared" si="227"/>
        <v>0</v>
      </c>
      <c r="AE1628" s="62">
        <f t="shared" si="227"/>
        <v>0</v>
      </c>
      <c r="AF1628" s="62">
        <f t="shared" si="227"/>
        <v>0</v>
      </c>
      <c r="AG1628" s="62">
        <f t="shared" si="227"/>
        <v>0</v>
      </c>
      <c r="AH1628" s="62">
        <f t="shared" si="227"/>
        <v>0</v>
      </c>
      <c r="AI1628" s="62">
        <f t="shared" si="227"/>
        <v>0</v>
      </c>
    </row>
    <row r="1629" spans="15:35" x14ac:dyDescent="0.2">
      <c r="O1629" s="62">
        <f t="shared" si="222"/>
        <v>724.70306065389025</v>
      </c>
      <c r="P1629" s="62" t="str">
        <f t="shared" si="223"/>
        <v>Eastern Asia</v>
      </c>
      <c r="R1629" s="62">
        <f t="shared" si="225"/>
        <v>12165</v>
      </c>
      <c r="S1629" s="62">
        <f t="shared" si="224"/>
        <v>0</v>
      </c>
      <c r="T1629" s="62">
        <f t="shared" si="227"/>
        <v>0</v>
      </c>
      <c r="U1629" s="62">
        <f t="shared" si="227"/>
        <v>0</v>
      </c>
      <c r="V1629" s="62">
        <f t="shared" si="227"/>
        <v>0</v>
      </c>
      <c r="W1629" s="62">
        <f t="shared" si="227"/>
        <v>0</v>
      </c>
      <c r="X1629" s="62">
        <f t="shared" si="227"/>
        <v>724.70306065389025</v>
      </c>
      <c r="Y1629" s="62">
        <f t="shared" si="227"/>
        <v>0</v>
      </c>
      <c r="Z1629" s="62">
        <f t="shared" si="227"/>
        <v>0</v>
      </c>
      <c r="AA1629" s="62">
        <f t="shared" si="227"/>
        <v>0</v>
      </c>
      <c r="AB1629" s="62">
        <f t="shared" si="227"/>
        <v>0</v>
      </c>
      <c r="AC1629" s="62">
        <f t="shared" si="227"/>
        <v>0</v>
      </c>
      <c r="AD1629" s="62">
        <f t="shared" si="227"/>
        <v>0</v>
      </c>
      <c r="AE1629" s="62">
        <f t="shared" si="227"/>
        <v>0</v>
      </c>
      <c r="AF1629" s="62">
        <f t="shared" si="227"/>
        <v>0</v>
      </c>
      <c r="AG1629" s="62">
        <f t="shared" si="227"/>
        <v>0</v>
      </c>
      <c r="AH1629" s="62">
        <f t="shared" si="227"/>
        <v>0</v>
      </c>
      <c r="AI1629" s="62">
        <f t="shared" si="227"/>
        <v>0</v>
      </c>
    </row>
    <row r="1630" spans="15:35" x14ac:dyDescent="0.2">
      <c r="O1630" s="62">
        <f t="shared" si="222"/>
        <v>724.70306065389025</v>
      </c>
      <c r="P1630" s="62" t="str">
        <f t="shared" si="223"/>
        <v>Eastern Asia</v>
      </c>
      <c r="R1630" s="62">
        <f t="shared" si="225"/>
        <v>12172.5</v>
      </c>
      <c r="S1630" s="62">
        <f t="shared" si="224"/>
        <v>0</v>
      </c>
      <c r="T1630" s="62">
        <f t="shared" si="227"/>
        <v>0</v>
      </c>
      <c r="U1630" s="62">
        <f t="shared" si="227"/>
        <v>0</v>
      </c>
      <c r="V1630" s="62">
        <f t="shared" si="227"/>
        <v>0</v>
      </c>
      <c r="W1630" s="62">
        <f t="shared" si="227"/>
        <v>0</v>
      </c>
      <c r="X1630" s="62">
        <f t="shared" si="227"/>
        <v>724.70306065389025</v>
      </c>
      <c r="Y1630" s="62">
        <f t="shared" si="227"/>
        <v>0</v>
      </c>
      <c r="Z1630" s="62">
        <f t="shared" si="227"/>
        <v>0</v>
      </c>
      <c r="AA1630" s="62">
        <f t="shared" si="227"/>
        <v>0</v>
      </c>
      <c r="AB1630" s="62">
        <f t="shared" si="227"/>
        <v>0</v>
      </c>
      <c r="AC1630" s="62">
        <f t="shared" si="227"/>
        <v>0</v>
      </c>
      <c r="AD1630" s="62">
        <f t="shared" si="227"/>
        <v>0</v>
      </c>
      <c r="AE1630" s="62">
        <f t="shared" si="227"/>
        <v>0</v>
      </c>
      <c r="AF1630" s="62">
        <f t="shared" si="227"/>
        <v>0</v>
      </c>
      <c r="AG1630" s="62">
        <f t="shared" si="227"/>
        <v>0</v>
      </c>
      <c r="AH1630" s="62">
        <f t="shared" si="227"/>
        <v>0</v>
      </c>
      <c r="AI1630" s="62">
        <f t="shared" si="227"/>
        <v>0</v>
      </c>
    </row>
    <row r="1631" spans="15:35" x14ac:dyDescent="0.2">
      <c r="O1631" s="62">
        <f t="shared" si="222"/>
        <v>724.70306065389025</v>
      </c>
      <c r="P1631" s="62" t="str">
        <f t="shared" si="223"/>
        <v>Eastern Asia</v>
      </c>
      <c r="R1631" s="62">
        <f t="shared" si="225"/>
        <v>12180</v>
      </c>
      <c r="S1631" s="62">
        <f t="shared" si="224"/>
        <v>0</v>
      </c>
      <c r="T1631" s="62">
        <f t="shared" si="227"/>
        <v>0</v>
      </c>
      <c r="U1631" s="62">
        <f t="shared" si="227"/>
        <v>0</v>
      </c>
      <c r="V1631" s="62">
        <f t="shared" si="227"/>
        <v>0</v>
      </c>
      <c r="W1631" s="62">
        <f t="shared" si="227"/>
        <v>0</v>
      </c>
      <c r="X1631" s="62">
        <f t="shared" si="227"/>
        <v>724.70306065389025</v>
      </c>
      <c r="Y1631" s="62">
        <f t="shared" si="227"/>
        <v>0</v>
      </c>
      <c r="Z1631" s="62">
        <f t="shared" si="227"/>
        <v>0</v>
      </c>
      <c r="AA1631" s="62">
        <f t="shared" si="227"/>
        <v>0</v>
      </c>
      <c r="AB1631" s="62">
        <f t="shared" si="227"/>
        <v>0</v>
      </c>
      <c r="AC1631" s="62">
        <f t="shared" si="227"/>
        <v>0</v>
      </c>
      <c r="AD1631" s="62">
        <f t="shared" si="227"/>
        <v>0</v>
      </c>
      <c r="AE1631" s="62">
        <f t="shared" si="227"/>
        <v>0</v>
      </c>
      <c r="AF1631" s="62">
        <f t="shared" si="227"/>
        <v>0</v>
      </c>
      <c r="AG1631" s="62">
        <f t="shared" si="227"/>
        <v>0</v>
      </c>
      <c r="AH1631" s="62">
        <f t="shared" si="227"/>
        <v>0</v>
      </c>
      <c r="AI1631" s="62">
        <f t="shared" si="227"/>
        <v>0</v>
      </c>
    </row>
    <row r="1632" spans="15:35" x14ac:dyDescent="0.2">
      <c r="O1632" s="62">
        <f t="shared" si="222"/>
        <v>724.70306065389025</v>
      </c>
      <c r="P1632" s="62" t="str">
        <f t="shared" si="223"/>
        <v>Eastern Asia</v>
      </c>
      <c r="R1632" s="62">
        <f t="shared" si="225"/>
        <v>12187.5</v>
      </c>
      <c r="S1632" s="62">
        <f t="shared" si="224"/>
        <v>0</v>
      </c>
      <c r="T1632" s="62">
        <f t="shared" si="227"/>
        <v>0</v>
      </c>
      <c r="U1632" s="62">
        <f t="shared" si="227"/>
        <v>0</v>
      </c>
      <c r="V1632" s="62">
        <f t="shared" si="227"/>
        <v>0</v>
      </c>
      <c r="W1632" s="62">
        <f t="shared" si="227"/>
        <v>0</v>
      </c>
      <c r="X1632" s="62">
        <f t="shared" si="227"/>
        <v>724.70306065389025</v>
      </c>
      <c r="Y1632" s="62">
        <f t="shared" si="227"/>
        <v>0</v>
      </c>
      <c r="Z1632" s="62">
        <f t="shared" si="227"/>
        <v>0</v>
      </c>
      <c r="AA1632" s="62">
        <f t="shared" si="227"/>
        <v>0</v>
      </c>
      <c r="AB1632" s="62">
        <f t="shared" si="227"/>
        <v>0</v>
      </c>
      <c r="AC1632" s="62">
        <f t="shared" si="227"/>
        <v>0</v>
      </c>
      <c r="AD1632" s="62">
        <f t="shared" si="227"/>
        <v>0</v>
      </c>
      <c r="AE1632" s="62">
        <f t="shared" si="227"/>
        <v>0</v>
      </c>
      <c r="AF1632" s="62">
        <f t="shared" si="227"/>
        <v>0</v>
      </c>
      <c r="AG1632" s="62">
        <f t="shared" si="227"/>
        <v>0</v>
      </c>
      <c r="AH1632" s="62">
        <f t="shared" si="227"/>
        <v>0</v>
      </c>
      <c r="AI1632" s="62">
        <f t="shared" si="227"/>
        <v>0</v>
      </c>
    </row>
    <row r="1633" spans="15:35" x14ac:dyDescent="0.2">
      <c r="O1633" s="62">
        <f t="shared" si="222"/>
        <v>724.70306065389025</v>
      </c>
      <c r="P1633" s="62" t="str">
        <f t="shared" si="223"/>
        <v>Eastern Asia</v>
      </c>
      <c r="R1633" s="62">
        <f t="shared" si="225"/>
        <v>12195</v>
      </c>
      <c r="S1633" s="62">
        <f t="shared" si="224"/>
        <v>0</v>
      </c>
      <c r="T1633" s="62">
        <f t="shared" si="227"/>
        <v>0</v>
      </c>
      <c r="U1633" s="62">
        <f t="shared" si="227"/>
        <v>0</v>
      </c>
      <c r="V1633" s="62">
        <f t="shared" si="227"/>
        <v>0</v>
      </c>
      <c r="W1633" s="62">
        <f t="shared" si="227"/>
        <v>0</v>
      </c>
      <c r="X1633" s="62">
        <f t="shared" si="227"/>
        <v>724.70306065389025</v>
      </c>
      <c r="Y1633" s="62">
        <f t="shared" si="227"/>
        <v>0</v>
      </c>
      <c r="Z1633" s="62">
        <f t="shared" si="227"/>
        <v>0</v>
      </c>
      <c r="AA1633" s="62">
        <f t="shared" si="227"/>
        <v>0</v>
      </c>
      <c r="AB1633" s="62">
        <f t="shared" si="227"/>
        <v>0</v>
      </c>
      <c r="AC1633" s="62">
        <f t="shared" si="227"/>
        <v>0</v>
      </c>
      <c r="AD1633" s="62">
        <f t="shared" si="227"/>
        <v>0</v>
      </c>
      <c r="AE1633" s="62">
        <f t="shared" si="227"/>
        <v>0</v>
      </c>
      <c r="AF1633" s="62">
        <f t="shared" si="227"/>
        <v>0</v>
      </c>
      <c r="AG1633" s="62">
        <f t="shared" si="227"/>
        <v>0</v>
      </c>
      <c r="AH1633" s="62">
        <f t="shared" si="227"/>
        <v>0</v>
      </c>
      <c r="AI1633" s="62">
        <f t="shared" si="227"/>
        <v>0</v>
      </c>
    </row>
    <row r="1634" spans="15:35" x14ac:dyDescent="0.2">
      <c r="O1634" s="62">
        <f t="shared" si="222"/>
        <v>724.70306065389025</v>
      </c>
      <c r="P1634" s="62" t="str">
        <f t="shared" si="223"/>
        <v>Eastern Asia</v>
      </c>
      <c r="R1634" s="62">
        <f t="shared" si="225"/>
        <v>12202.5</v>
      </c>
      <c r="S1634" s="62">
        <f t="shared" si="224"/>
        <v>0</v>
      </c>
      <c r="T1634" s="62">
        <f t="shared" si="227"/>
        <v>0</v>
      </c>
      <c r="U1634" s="62">
        <f t="shared" si="227"/>
        <v>0</v>
      </c>
      <c r="V1634" s="62">
        <f t="shared" si="227"/>
        <v>0</v>
      </c>
      <c r="W1634" s="62">
        <f t="shared" si="227"/>
        <v>0</v>
      </c>
      <c r="X1634" s="62">
        <f t="shared" si="227"/>
        <v>724.70306065389025</v>
      </c>
      <c r="Y1634" s="62">
        <f t="shared" si="227"/>
        <v>0</v>
      </c>
      <c r="Z1634" s="62">
        <f t="shared" si="227"/>
        <v>0</v>
      </c>
      <c r="AA1634" s="62">
        <f t="shared" si="227"/>
        <v>0</v>
      </c>
      <c r="AB1634" s="62">
        <f t="shared" si="227"/>
        <v>0</v>
      </c>
      <c r="AC1634" s="62">
        <f t="shared" si="227"/>
        <v>0</v>
      </c>
      <c r="AD1634" s="62">
        <f t="shared" si="227"/>
        <v>0</v>
      </c>
      <c r="AE1634" s="62">
        <f t="shared" si="227"/>
        <v>0</v>
      </c>
      <c r="AF1634" s="62">
        <f t="shared" si="227"/>
        <v>0</v>
      </c>
      <c r="AG1634" s="62">
        <f t="shared" si="227"/>
        <v>0</v>
      </c>
      <c r="AH1634" s="62">
        <f t="shared" si="227"/>
        <v>0</v>
      </c>
      <c r="AI1634" s="62">
        <f t="shared" si="227"/>
        <v>0</v>
      </c>
    </row>
    <row r="1635" spans="15:35" x14ac:dyDescent="0.2">
      <c r="O1635" s="62">
        <f t="shared" si="222"/>
        <v>724.70306065389025</v>
      </c>
      <c r="P1635" s="62" t="str">
        <f t="shared" si="223"/>
        <v>Eastern Asia</v>
      </c>
      <c r="R1635" s="62">
        <f t="shared" si="225"/>
        <v>12210</v>
      </c>
      <c r="S1635" s="62">
        <f t="shared" si="224"/>
        <v>0</v>
      </c>
      <c r="T1635" s="62">
        <f t="shared" si="227"/>
        <v>0</v>
      </c>
      <c r="U1635" s="62">
        <f t="shared" si="227"/>
        <v>0</v>
      </c>
      <c r="V1635" s="62">
        <f t="shared" si="227"/>
        <v>0</v>
      </c>
      <c r="W1635" s="62">
        <f t="shared" si="227"/>
        <v>0</v>
      </c>
      <c r="X1635" s="62">
        <f t="shared" si="227"/>
        <v>724.70306065389025</v>
      </c>
      <c r="Y1635" s="62">
        <f t="shared" si="227"/>
        <v>0</v>
      </c>
      <c r="Z1635" s="62">
        <f t="shared" si="227"/>
        <v>0</v>
      </c>
      <c r="AA1635" s="62">
        <f t="shared" si="227"/>
        <v>0</v>
      </c>
      <c r="AB1635" s="62">
        <f t="shared" si="227"/>
        <v>0</v>
      </c>
      <c r="AC1635" s="62">
        <f t="shared" si="227"/>
        <v>0</v>
      </c>
      <c r="AD1635" s="62">
        <f t="shared" si="227"/>
        <v>0</v>
      </c>
      <c r="AE1635" s="62">
        <f t="shared" si="227"/>
        <v>0</v>
      </c>
      <c r="AF1635" s="62">
        <f t="shared" si="227"/>
        <v>0</v>
      </c>
      <c r="AG1635" s="62">
        <f t="shared" si="227"/>
        <v>0</v>
      </c>
      <c r="AH1635" s="62">
        <f t="shared" si="227"/>
        <v>0</v>
      </c>
      <c r="AI1635" s="62">
        <f t="shared" si="227"/>
        <v>0</v>
      </c>
    </row>
    <row r="1636" spans="15:35" x14ac:dyDescent="0.2">
      <c r="O1636" s="62">
        <f t="shared" si="222"/>
        <v>724.70306065389025</v>
      </c>
      <c r="P1636" s="62" t="str">
        <f t="shared" si="223"/>
        <v>Eastern Asia</v>
      </c>
      <c r="R1636" s="62">
        <f t="shared" si="225"/>
        <v>12217.5</v>
      </c>
      <c r="S1636" s="62">
        <f t="shared" si="224"/>
        <v>0</v>
      </c>
      <c r="T1636" s="62">
        <f t="shared" si="227"/>
        <v>0</v>
      </c>
      <c r="U1636" s="62">
        <f t="shared" si="227"/>
        <v>0</v>
      </c>
      <c r="V1636" s="62">
        <f t="shared" si="227"/>
        <v>0</v>
      </c>
      <c r="W1636" s="62">
        <f t="shared" si="227"/>
        <v>0</v>
      </c>
      <c r="X1636" s="62">
        <f t="shared" si="227"/>
        <v>724.70306065389025</v>
      </c>
      <c r="Y1636" s="62">
        <f t="shared" si="227"/>
        <v>0</v>
      </c>
      <c r="Z1636" s="62">
        <f t="shared" si="227"/>
        <v>0</v>
      </c>
      <c r="AA1636" s="62">
        <f t="shared" si="227"/>
        <v>0</v>
      </c>
      <c r="AB1636" s="62">
        <f t="shared" si="227"/>
        <v>0</v>
      </c>
      <c r="AC1636" s="62">
        <f t="shared" si="227"/>
        <v>0</v>
      </c>
      <c r="AD1636" s="62">
        <f t="shared" si="227"/>
        <v>0</v>
      </c>
      <c r="AE1636" s="62">
        <f t="shared" si="227"/>
        <v>0</v>
      </c>
      <c r="AF1636" s="62">
        <f t="shared" si="227"/>
        <v>0</v>
      </c>
      <c r="AG1636" s="62">
        <f t="shared" si="227"/>
        <v>0</v>
      </c>
      <c r="AH1636" s="62">
        <f t="shared" si="227"/>
        <v>0</v>
      </c>
      <c r="AI1636" s="62">
        <f t="shared" si="227"/>
        <v>0</v>
      </c>
    </row>
    <row r="1637" spans="15:35" x14ac:dyDescent="0.2">
      <c r="O1637" s="62">
        <f t="shared" si="222"/>
        <v>724.70306065389025</v>
      </c>
      <c r="P1637" s="62" t="str">
        <f t="shared" si="223"/>
        <v>Eastern Asia</v>
      </c>
      <c r="R1637" s="62">
        <f t="shared" si="225"/>
        <v>12225</v>
      </c>
      <c r="S1637" s="62">
        <f t="shared" si="224"/>
        <v>0</v>
      </c>
      <c r="T1637" s="62">
        <f t="shared" si="227"/>
        <v>0</v>
      </c>
      <c r="U1637" s="62">
        <f t="shared" si="227"/>
        <v>0</v>
      </c>
      <c r="V1637" s="62">
        <f t="shared" si="227"/>
        <v>0</v>
      </c>
      <c r="W1637" s="62">
        <f t="shared" si="227"/>
        <v>0</v>
      </c>
      <c r="X1637" s="62">
        <f t="shared" si="227"/>
        <v>724.70306065389025</v>
      </c>
      <c r="Y1637" s="62">
        <f t="shared" si="227"/>
        <v>0</v>
      </c>
      <c r="Z1637" s="62">
        <f t="shared" si="227"/>
        <v>0</v>
      </c>
      <c r="AA1637" s="62">
        <f t="shared" si="227"/>
        <v>0</v>
      </c>
      <c r="AB1637" s="62">
        <f t="shared" si="227"/>
        <v>0</v>
      </c>
      <c r="AC1637" s="62">
        <f t="shared" si="227"/>
        <v>0</v>
      </c>
      <c r="AD1637" s="62">
        <f t="shared" si="227"/>
        <v>0</v>
      </c>
      <c r="AE1637" s="62">
        <f t="shared" si="227"/>
        <v>0</v>
      </c>
      <c r="AF1637" s="62">
        <f t="shared" si="227"/>
        <v>0</v>
      </c>
      <c r="AG1637" s="62">
        <f t="shared" si="227"/>
        <v>0</v>
      </c>
      <c r="AH1637" s="62">
        <f t="shared" si="227"/>
        <v>0</v>
      </c>
      <c r="AI1637" s="62">
        <f t="shared" si="227"/>
        <v>0</v>
      </c>
    </row>
    <row r="1638" spans="15:35" x14ac:dyDescent="0.2">
      <c r="O1638" s="62">
        <f t="shared" si="222"/>
        <v>724.70306065389025</v>
      </c>
      <c r="P1638" s="62" t="str">
        <f t="shared" si="223"/>
        <v>Eastern Asia</v>
      </c>
      <c r="R1638" s="62">
        <f t="shared" si="225"/>
        <v>12232.5</v>
      </c>
      <c r="S1638" s="62">
        <f t="shared" si="224"/>
        <v>0</v>
      </c>
      <c r="T1638" s="62">
        <f t="shared" si="227"/>
        <v>0</v>
      </c>
      <c r="U1638" s="62">
        <f t="shared" si="227"/>
        <v>0</v>
      </c>
      <c r="V1638" s="62">
        <f t="shared" si="227"/>
        <v>0</v>
      </c>
      <c r="W1638" s="62">
        <f t="shared" si="227"/>
        <v>0</v>
      </c>
      <c r="X1638" s="62">
        <f t="shared" si="227"/>
        <v>724.70306065389025</v>
      </c>
      <c r="Y1638" s="62">
        <f t="shared" si="227"/>
        <v>0</v>
      </c>
      <c r="Z1638" s="62">
        <f t="shared" si="227"/>
        <v>0</v>
      </c>
      <c r="AA1638" s="62">
        <f t="shared" si="227"/>
        <v>0</v>
      </c>
      <c r="AB1638" s="62">
        <f t="shared" si="227"/>
        <v>0</v>
      </c>
      <c r="AC1638" s="62">
        <f t="shared" si="227"/>
        <v>0</v>
      </c>
      <c r="AD1638" s="62">
        <f t="shared" si="227"/>
        <v>0</v>
      </c>
      <c r="AE1638" s="62">
        <f t="shared" si="227"/>
        <v>0</v>
      </c>
      <c r="AF1638" s="62">
        <f t="shared" si="227"/>
        <v>0</v>
      </c>
      <c r="AG1638" s="62">
        <f t="shared" si="227"/>
        <v>0</v>
      </c>
      <c r="AH1638" s="62">
        <f t="shared" si="227"/>
        <v>0</v>
      </c>
      <c r="AI1638" s="62">
        <f t="shared" si="227"/>
        <v>0</v>
      </c>
    </row>
    <row r="1639" spans="15:35" x14ac:dyDescent="0.2">
      <c r="O1639" s="62">
        <f t="shared" si="222"/>
        <v>724.70306065389025</v>
      </c>
      <c r="P1639" s="62" t="str">
        <f t="shared" si="223"/>
        <v>Eastern Asia</v>
      </c>
      <c r="R1639" s="62">
        <f t="shared" si="225"/>
        <v>12240</v>
      </c>
      <c r="S1639" s="62">
        <f t="shared" si="224"/>
        <v>0</v>
      </c>
      <c r="T1639" s="62">
        <f t="shared" si="227"/>
        <v>0</v>
      </c>
      <c r="U1639" s="62">
        <f t="shared" si="227"/>
        <v>0</v>
      </c>
      <c r="V1639" s="62">
        <f t="shared" si="227"/>
        <v>0</v>
      </c>
      <c r="W1639" s="62">
        <f t="shared" si="227"/>
        <v>0</v>
      </c>
      <c r="X1639" s="62">
        <f t="shared" si="227"/>
        <v>724.70306065389025</v>
      </c>
      <c r="Y1639" s="62">
        <f t="shared" si="227"/>
        <v>0</v>
      </c>
      <c r="Z1639" s="62">
        <f t="shared" si="227"/>
        <v>0</v>
      </c>
      <c r="AA1639" s="62">
        <f t="shared" si="227"/>
        <v>0</v>
      </c>
      <c r="AB1639" s="62">
        <f t="shared" si="227"/>
        <v>0</v>
      </c>
      <c r="AC1639" s="62">
        <f t="shared" si="227"/>
        <v>0</v>
      </c>
      <c r="AD1639" s="62">
        <f t="shared" si="227"/>
        <v>0</v>
      </c>
      <c r="AE1639" s="62">
        <f t="shared" si="227"/>
        <v>0</v>
      </c>
      <c r="AF1639" s="62">
        <f t="shared" si="227"/>
        <v>0</v>
      </c>
      <c r="AG1639" s="62">
        <f t="shared" si="227"/>
        <v>0</v>
      </c>
      <c r="AH1639" s="62">
        <f t="shared" si="227"/>
        <v>0</v>
      </c>
      <c r="AI1639" s="62">
        <f t="shared" si="227"/>
        <v>0</v>
      </c>
    </row>
    <row r="1640" spans="15:35" x14ac:dyDescent="0.2">
      <c r="O1640" s="62">
        <f t="shared" si="222"/>
        <v>724.70306065389025</v>
      </c>
      <c r="P1640" s="62" t="str">
        <f t="shared" si="223"/>
        <v>Eastern Asia</v>
      </c>
      <c r="R1640" s="62">
        <f t="shared" si="225"/>
        <v>12247.5</v>
      </c>
      <c r="S1640" s="62">
        <f t="shared" si="224"/>
        <v>0</v>
      </c>
      <c r="T1640" s="62">
        <f t="shared" si="227"/>
        <v>0</v>
      </c>
      <c r="U1640" s="62">
        <f t="shared" si="227"/>
        <v>0</v>
      </c>
      <c r="V1640" s="62">
        <f t="shared" si="227"/>
        <v>0</v>
      </c>
      <c r="W1640" s="62">
        <f t="shared" si="227"/>
        <v>0</v>
      </c>
      <c r="X1640" s="62">
        <f t="shared" si="227"/>
        <v>724.70306065389025</v>
      </c>
      <c r="Y1640" s="62">
        <f t="shared" si="227"/>
        <v>0</v>
      </c>
      <c r="Z1640" s="62">
        <f t="shared" si="227"/>
        <v>0</v>
      </c>
      <c r="AA1640" s="62">
        <f t="shared" si="227"/>
        <v>0</v>
      </c>
      <c r="AB1640" s="62">
        <f t="shared" si="227"/>
        <v>0</v>
      </c>
      <c r="AC1640" s="62">
        <f t="shared" si="227"/>
        <v>0</v>
      </c>
      <c r="AD1640" s="62">
        <f t="shared" si="227"/>
        <v>0</v>
      </c>
      <c r="AE1640" s="62">
        <f t="shared" si="227"/>
        <v>0</v>
      </c>
      <c r="AF1640" s="62">
        <f t="shared" si="227"/>
        <v>0</v>
      </c>
      <c r="AG1640" s="62">
        <f t="shared" si="227"/>
        <v>0</v>
      </c>
      <c r="AH1640" s="62">
        <f t="shared" si="227"/>
        <v>0</v>
      </c>
      <c r="AI1640" s="62">
        <f t="shared" si="227"/>
        <v>0</v>
      </c>
    </row>
    <row r="1641" spans="15:35" x14ac:dyDescent="0.2">
      <c r="O1641" s="62">
        <f t="shared" si="222"/>
        <v>724.70306065389025</v>
      </c>
      <c r="P1641" s="62" t="str">
        <f t="shared" si="223"/>
        <v>Eastern Asia</v>
      </c>
      <c r="R1641" s="62">
        <f t="shared" si="225"/>
        <v>12255</v>
      </c>
      <c r="S1641" s="62">
        <f t="shared" si="224"/>
        <v>0</v>
      </c>
      <c r="T1641" s="62">
        <f t="shared" si="227"/>
        <v>0</v>
      </c>
      <c r="U1641" s="62">
        <f t="shared" si="227"/>
        <v>0</v>
      </c>
      <c r="V1641" s="62">
        <f t="shared" si="227"/>
        <v>0</v>
      </c>
      <c r="W1641" s="62">
        <f t="shared" si="227"/>
        <v>0</v>
      </c>
      <c r="X1641" s="62">
        <f t="shared" si="227"/>
        <v>724.70306065389025</v>
      </c>
      <c r="Y1641" s="62">
        <f t="shared" si="227"/>
        <v>0</v>
      </c>
      <c r="Z1641" s="62">
        <f t="shared" si="227"/>
        <v>0</v>
      </c>
      <c r="AA1641" s="62">
        <f t="shared" si="227"/>
        <v>0</v>
      </c>
      <c r="AB1641" s="62">
        <f t="shared" si="227"/>
        <v>0</v>
      </c>
      <c r="AC1641" s="62">
        <f t="shared" si="227"/>
        <v>0</v>
      </c>
      <c r="AD1641" s="62">
        <f t="shared" si="227"/>
        <v>0</v>
      </c>
      <c r="AE1641" s="62">
        <f t="shared" si="227"/>
        <v>0</v>
      </c>
      <c r="AF1641" s="62">
        <f t="shared" si="227"/>
        <v>0</v>
      </c>
      <c r="AG1641" s="62">
        <f t="shared" ref="T1641:AI1657" si="228">IF($R1641&gt;MAX($L:$L),0,IF($P1641=AG$6,$O1641,0))</f>
        <v>0</v>
      </c>
      <c r="AH1641" s="62">
        <f t="shared" si="228"/>
        <v>0</v>
      </c>
      <c r="AI1641" s="62">
        <f t="shared" si="228"/>
        <v>0</v>
      </c>
    </row>
    <row r="1642" spans="15:35" x14ac:dyDescent="0.2">
      <c r="O1642" s="62">
        <f t="shared" si="222"/>
        <v>724.70306065389025</v>
      </c>
      <c r="P1642" s="62" t="str">
        <f t="shared" si="223"/>
        <v>Eastern Asia</v>
      </c>
      <c r="R1642" s="62">
        <f t="shared" si="225"/>
        <v>12262.5</v>
      </c>
      <c r="S1642" s="62">
        <f t="shared" si="224"/>
        <v>0</v>
      </c>
      <c r="T1642" s="62">
        <f t="shared" si="228"/>
        <v>0</v>
      </c>
      <c r="U1642" s="62">
        <f t="shared" si="228"/>
        <v>0</v>
      </c>
      <c r="V1642" s="62">
        <f t="shared" si="228"/>
        <v>0</v>
      </c>
      <c r="W1642" s="62">
        <f t="shared" si="228"/>
        <v>0</v>
      </c>
      <c r="X1642" s="62">
        <f t="shared" si="228"/>
        <v>724.70306065389025</v>
      </c>
      <c r="Y1642" s="62">
        <f t="shared" si="228"/>
        <v>0</v>
      </c>
      <c r="Z1642" s="62">
        <f t="shared" si="228"/>
        <v>0</v>
      </c>
      <c r="AA1642" s="62">
        <f t="shared" si="228"/>
        <v>0</v>
      </c>
      <c r="AB1642" s="62">
        <f t="shared" si="228"/>
        <v>0</v>
      </c>
      <c r="AC1642" s="62">
        <f t="shared" si="228"/>
        <v>0</v>
      </c>
      <c r="AD1642" s="62">
        <f t="shared" si="228"/>
        <v>0</v>
      </c>
      <c r="AE1642" s="62">
        <f t="shared" si="228"/>
        <v>0</v>
      </c>
      <c r="AF1642" s="62">
        <f t="shared" si="228"/>
        <v>0</v>
      </c>
      <c r="AG1642" s="62">
        <f t="shared" si="228"/>
        <v>0</v>
      </c>
      <c r="AH1642" s="62">
        <f t="shared" si="228"/>
        <v>0</v>
      </c>
      <c r="AI1642" s="62">
        <f t="shared" si="228"/>
        <v>0</v>
      </c>
    </row>
    <row r="1643" spans="15:35" x14ac:dyDescent="0.2">
      <c r="O1643" s="62">
        <f t="shared" si="222"/>
        <v>724.70306065389025</v>
      </c>
      <c r="P1643" s="62" t="str">
        <f t="shared" si="223"/>
        <v>Eastern Asia</v>
      </c>
      <c r="R1643" s="62">
        <f t="shared" si="225"/>
        <v>12270</v>
      </c>
      <c r="S1643" s="62">
        <f t="shared" si="224"/>
        <v>0</v>
      </c>
      <c r="T1643" s="62">
        <f t="shared" si="228"/>
        <v>0</v>
      </c>
      <c r="U1643" s="62">
        <f t="shared" si="228"/>
        <v>0</v>
      </c>
      <c r="V1643" s="62">
        <f t="shared" si="228"/>
        <v>0</v>
      </c>
      <c r="W1643" s="62">
        <f t="shared" si="228"/>
        <v>0</v>
      </c>
      <c r="X1643" s="62">
        <f t="shared" si="228"/>
        <v>724.70306065389025</v>
      </c>
      <c r="Y1643" s="62">
        <f t="shared" si="228"/>
        <v>0</v>
      </c>
      <c r="Z1643" s="62">
        <f t="shared" si="228"/>
        <v>0</v>
      </c>
      <c r="AA1643" s="62">
        <f t="shared" si="228"/>
        <v>0</v>
      </c>
      <c r="AB1643" s="62">
        <f t="shared" si="228"/>
        <v>0</v>
      </c>
      <c r="AC1643" s="62">
        <f t="shared" si="228"/>
        <v>0</v>
      </c>
      <c r="AD1643" s="62">
        <f t="shared" si="228"/>
        <v>0</v>
      </c>
      <c r="AE1643" s="62">
        <f t="shared" si="228"/>
        <v>0</v>
      </c>
      <c r="AF1643" s="62">
        <f t="shared" si="228"/>
        <v>0</v>
      </c>
      <c r="AG1643" s="62">
        <f t="shared" si="228"/>
        <v>0</v>
      </c>
      <c r="AH1643" s="62">
        <f t="shared" si="228"/>
        <v>0</v>
      </c>
      <c r="AI1643" s="62">
        <f t="shared" si="228"/>
        <v>0</v>
      </c>
    </row>
    <row r="1644" spans="15:35" x14ac:dyDescent="0.2">
      <c r="O1644" s="62">
        <f t="shared" si="222"/>
        <v>724.70306065389025</v>
      </c>
      <c r="P1644" s="62" t="str">
        <f t="shared" si="223"/>
        <v>Eastern Asia</v>
      </c>
      <c r="R1644" s="62">
        <f t="shared" si="225"/>
        <v>12277.5</v>
      </c>
      <c r="S1644" s="62">
        <f t="shared" si="224"/>
        <v>0</v>
      </c>
      <c r="T1644" s="62">
        <f t="shared" si="228"/>
        <v>0</v>
      </c>
      <c r="U1644" s="62">
        <f t="shared" si="228"/>
        <v>0</v>
      </c>
      <c r="V1644" s="62">
        <f t="shared" si="228"/>
        <v>0</v>
      </c>
      <c r="W1644" s="62">
        <f t="shared" si="228"/>
        <v>0</v>
      </c>
      <c r="X1644" s="62">
        <f t="shared" si="228"/>
        <v>724.70306065389025</v>
      </c>
      <c r="Y1644" s="62">
        <f t="shared" si="228"/>
        <v>0</v>
      </c>
      <c r="Z1644" s="62">
        <f t="shared" si="228"/>
        <v>0</v>
      </c>
      <c r="AA1644" s="62">
        <f t="shared" si="228"/>
        <v>0</v>
      </c>
      <c r="AB1644" s="62">
        <f t="shared" si="228"/>
        <v>0</v>
      </c>
      <c r="AC1644" s="62">
        <f t="shared" si="228"/>
        <v>0</v>
      </c>
      <c r="AD1644" s="62">
        <f t="shared" si="228"/>
        <v>0</v>
      </c>
      <c r="AE1644" s="62">
        <f t="shared" si="228"/>
        <v>0</v>
      </c>
      <c r="AF1644" s="62">
        <f t="shared" si="228"/>
        <v>0</v>
      </c>
      <c r="AG1644" s="62">
        <f t="shared" si="228"/>
        <v>0</v>
      </c>
      <c r="AH1644" s="62">
        <f t="shared" si="228"/>
        <v>0</v>
      </c>
      <c r="AI1644" s="62">
        <f t="shared" si="228"/>
        <v>0</v>
      </c>
    </row>
    <row r="1645" spans="15:35" x14ac:dyDescent="0.2">
      <c r="O1645" s="62">
        <f t="shared" si="222"/>
        <v>724.70306065389025</v>
      </c>
      <c r="P1645" s="62" t="str">
        <f t="shared" si="223"/>
        <v>Eastern Asia</v>
      </c>
      <c r="R1645" s="62">
        <f t="shared" si="225"/>
        <v>12285</v>
      </c>
      <c r="S1645" s="62">
        <f t="shared" si="224"/>
        <v>0</v>
      </c>
      <c r="T1645" s="62">
        <f t="shared" si="228"/>
        <v>0</v>
      </c>
      <c r="U1645" s="62">
        <f t="shared" si="228"/>
        <v>0</v>
      </c>
      <c r="V1645" s="62">
        <f t="shared" si="228"/>
        <v>0</v>
      </c>
      <c r="W1645" s="62">
        <f t="shared" si="228"/>
        <v>0</v>
      </c>
      <c r="X1645" s="62">
        <f t="shared" si="228"/>
        <v>724.70306065389025</v>
      </c>
      <c r="Y1645" s="62">
        <f t="shared" si="228"/>
        <v>0</v>
      </c>
      <c r="Z1645" s="62">
        <f t="shared" si="228"/>
        <v>0</v>
      </c>
      <c r="AA1645" s="62">
        <f t="shared" si="228"/>
        <v>0</v>
      </c>
      <c r="AB1645" s="62">
        <f t="shared" si="228"/>
        <v>0</v>
      </c>
      <c r="AC1645" s="62">
        <f t="shared" si="228"/>
        <v>0</v>
      </c>
      <c r="AD1645" s="62">
        <f t="shared" si="228"/>
        <v>0</v>
      </c>
      <c r="AE1645" s="62">
        <f t="shared" si="228"/>
        <v>0</v>
      </c>
      <c r="AF1645" s="62">
        <f t="shared" si="228"/>
        <v>0</v>
      </c>
      <c r="AG1645" s="62">
        <f t="shared" si="228"/>
        <v>0</v>
      </c>
      <c r="AH1645" s="62">
        <f t="shared" si="228"/>
        <v>0</v>
      </c>
      <c r="AI1645" s="62">
        <f t="shared" si="228"/>
        <v>0</v>
      </c>
    </row>
    <row r="1646" spans="15:35" x14ac:dyDescent="0.2">
      <c r="O1646" s="62">
        <f t="shared" si="222"/>
        <v>724.70306065389025</v>
      </c>
      <c r="P1646" s="62" t="str">
        <f t="shared" si="223"/>
        <v>Eastern Asia</v>
      </c>
      <c r="R1646" s="62">
        <f t="shared" si="225"/>
        <v>12292.5</v>
      </c>
      <c r="S1646" s="62">
        <f t="shared" si="224"/>
        <v>0</v>
      </c>
      <c r="T1646" s="62">
        <f t="shared" si="228"/>
        <v>0</v>
      </c>
      <c r="U1646" s="62">
        <f t="shared" si="228"/>
        <v>0</v>
      </c>
      <c r="V1646" s="62">
        <f t="shared" si="228"/>
        <v>0</v>
      </c>
      <c r="W1646" s="62">
        <f t="shared" si="228"/>
        <v>0</v>
      </c>
      <c r="X1646" s="62">
        <f t="shared" si="228"/>
        <v>724.70306065389025</v>
      </c>
      <c r="Y1646" s="62">
        <f t="shared" si="228"/>
        <v>0</v>
      </c>
      <c r="Z1646" s="62">
        <f t="shared" si="228"/>
        <v>0</v>
      </c>
      <c r="AA1646" s="62">
        <f t="shared" si="228"/>
        <v>0</v>
      </c>
      <c r="AB1646" s="62">
        <f t="shared" si="228"/>
        <v>0</v>
      </c>
      <c r="AC1646" s="62">
        <f t="shared" si="228"/>
        <v>0</v>
      </c>
      <c r="AD1646" s="62">
        <f t="shared" si="228"/>
        <v>0</v>
      </c>
      <c r="AE1646" s="62">
        <f t="shared" si="228"/>
        <v>0</v>
      </c>
      <c r="AF1646" s="62">
        <f t="shared" si="228"/>
        <v>0</v>
      </c>
      <c r="AG1646" s="62">
        <f t="shared" si="228"/>
        <v>0</v>
      </c>
      <c r="AH1646" s="62">
        <f t="shared" si="228"/>
        <v>0</v>
      </c>
      <c r="AI1646" s="62">
        <f t="shared" si="228"/>
        <v>0</v>
      </c>
    </row>
    <row r="1647" spans="15:35" x14ac:dyDescent="0.2">
      <c r="O1647" s="62">
        <f t="shared" si="222"/>
        <v>725.19866638513849</v>
      </c>
      <c r="P1647" s="62" t="str">
        <f t="shared" si="223"/>
        <v>Eastern Asia</v>
      </c>
      <c r="R1647" s="62">
        <f t="shared" si="225"/>
        <v>12300</v>
      </c>
      <c r="S1647" s="62">
        <f t="shared" si="224"/>
        <v>0</v>
      </c>
      <c r="T1647" s="62">
        <f t="shared" si="228"/>
        <v>0</v>
      </c>
      <c r="U1647" s="62">
        <f t="shared" si="228"/>
        <v>0</v>
      </c>
      <c r="V1647" s="62">
        <f t="shared" si="228"/>
        <v>0</v>
      </c>
      <c r="W1647" s="62">
        <f t="shared" si="228"/>
        <v>0</v>
      </c>
      <c r="X1647" s="62">
        <f t="shared" si="228"/>
        <v>725.19866638513849</v>
      </c>
      <c r="Y1647" s="62">
        <f t="shared" si="228"/>
        <v>0</v>
      </c>
      <c r="Z1647" s="62">
        <f t="shared" si="228"/>
        <v>0</v>
      </c>
      <c r="AA1647" s="62">
        <f t="shared" si="228"/>
        <v>0</v>
      </c>
      <c r="AB1647" s="62">
        <f t="shared" si="228"/>
        <v>0</v>
      </c>
      <c r="AC1647" s="62">
        <f t="shared" si="228"/>
        <v>0</v>
      </c>
      <c r="AD1647" s="62">
        <f t="shared" si="228"/>
        <v>0</v>
      </c>
      <c r="AE1647" s="62">
        <f t="shared" si="228"/>
        <v>0</v>
      </c>
      <c r="AF1647" s="62">
        <f t="shared" si="228"/>
        <v>0</v>
      </c>
      <c r="AG1647" s="62">
        <f t="shared" si="228"/>
        <v>0</v>
      </c>
      <c r="AH1647" s="62">
        <f t="shared" si="228"/>
        <v>0</v>
      </c>
      <c r="AI1647" s="62">
        <f t="shared" si="228"/>
        <v>0</v>
      </c>
    </row>
    <row r="1648" spans="15:35" x14ac:dyDescent="0.2">
      <c r="O1648" s="62">
        <f t="shared" si="222"/>
        <v>725.19866638513849</v>
      </c>
      <c r="P1648" s="62" t="str">
        <f t="shared" si="223"/>
        <v>Eastern Asia</v>
      </c>
      <c r="R1648" s="62">
        <f t="shared" si="225"/>
        <v>12307.5</v>
      </c>
      <c r="S1648" s="62">
        <f t="shared" si="224"/>
        <v>0</v>
      </c>
      <c r="T1648" s="62">
        <f t="shared" si="228"/>
        <v>0</v>
      </c>
      <c r="U1648" s="62">
        <f t="shared" si="228"/>
        <v>0</v>
      </c>
      <c r="V1648" s="62">
        <f t="shared" si="228"/>
        <v>0</v>
      </c>
      <c r="W1648" s="62">
        <f t="shared" si="228"/>
        <v>0</v>
      </c>
      <c r="X1648" s="62">
        <f t="shared" si="228"/>
        <v>725.19866638513849</v>
      </c>
      <c r="Y1648" s="62">
        <f t="shared" si="228"/>
        <v>0</v>
      </c>
      <c r="Z1648" s="62">
        <f t="shared" si="228"/>
        <v>0</v>
      </c>
      <c r="AA1648" s="62">
        <f t="shared" si="228"/>
        <v>0</v>
      </c>
      <c r="AB1648" s="62">
        <f t="shared" si="228"/>
        <v>0</v>
      </c>
      <c r="AC1648" s="62">
        <f t="shared" si="228"/>
        <v>0</v>
      </c>
      <c r="AD1648" s="62">
        <f t="shared" si="228"/>
        <v>0</v>
      </c>
      <c r="AE1648" s="62">
        <f t="shared" si="228"/>
        <v>0</v>
      </c>
      <c r="AF1648" s="62">
        <f t="shared" si="228"/>
        <v>0</v>
      </c>
      <c r="AG1648" s="62">
        <f t="shared" si="228"/>
        <v>0</v>
      </c>
      <c r="AH1648" s="62">
        <f t="shared" si="228"/>
        <v>0</v>
      </c>
      <c r="AI1648" s="62">
        <f t="shared" si="228"/>
        <v>0</v>
      </c>
    </row>
    <row r="1649" spans="15:35" x14ac:dyDescent="0.2">
      <c r="O1649" s="62">
        <f t="shared" si="222"/>
        <v>725.19866638513849</v>
      </c>
      <c r="P1649" s="62" t="str">
        <f t="shared" si="223"/>
        <v>Eastern Asia</v>
      </c>
      <c r="R1649" s="62">
        <f t="shared" si="225"/>
        <v>12315</v>
      </c>
      <c r="S1649" s="62">
        <f t="shared" si="224"/>
        <v>0</v>
      </c>
      <c r="T1649" s="62">
        <f t="shared" si="228"/>
        <v>0</v>
      </c>
      <c r="U1649" s="62">
        <f t="shared" si="228"/>
        <v>0</v>
      </c>
      <c r="V1649" s="62">
        <f t="shared" si="228"/>
        <v>0</v>
      </c>
      <c r="W1649" s="62">
        <f t="shared" si="228"/>
        <v>0</v>
      </c>
      <c r="X1649" s="62">
        <f t="shared" si="228"/>
        <v>725.19866638513849</v>
      </c>
      <c r="Y1649" s="62">
        <f t="shared" si="228"/>
        <v>0</v>
      </c>
      <c r="Z1649" s="62">
        <f t="shared" si="228"/>
        <v>0</v>
      </c>
      <c r="AA1649" s="62">
        <f t="shared" si="228"/>
        <v>0</v>
      </c>
      <c r="AB1649" s="62">
        <f t="shared" si="228"/>
        <v>0</v>
      </c>
      <c r="AC1649" s="62">
        <f t="shared" si="228"/>
        <v>0</v>
      </c>
      <c r="AD1649" s="62">
        <f t="shared" si="228"/>
        <v>0</v>
      </c>
      <c r="AE1649" s="62">
        <f t="shared" si="228"/>
        <v>0</v>
      </c>
      <c r="AF1649" s="62">
        <f t="shared" si="228"/>
        <v>0</v>
      </c>
      <c r="AG1649" s="62">
        <f t="shared" si="228"/>
        <v>0</v>
      </c>
      <c r="AH1649" s="62">
        <f t="shared" si="228"/>
        <v>0</v>
      </c>
      <c r="AI1649" s="62">
        <f t="shared" si="228"/>
        <v>0</v>
      </c>
    </row>
    <row r="1650" spans="15:35" x14ac:dyDescent="0.2">
      <c r="O1650" s="62">
        <f t="shared" si="222"/>
        <v>725.19866638513849</v>
      </c>
      <c r="P1650" s="62" t="str">
        <f t="shared" si="223"/>
        <v>Eastern Asia</v>
      </c>
      <c r="R1650" s="62">
        <f t="shared" si="225"/>
        <v>12322.5</v>
      </c>
      <c r="S1650" s="62">
        <f t="shared" si="224"/>
        <v>0</v>
      </c>
      <c r="T1650" s="62">
        <f t="shared" si="228"/>
        <v>0</v>
      </c>
      <c r="U1650" s="62">
        <f t="shared" si="228"/>
        <v>0</v>
      </c>
      <c r="V1650" s="62">
        <f t="shared" si="228"/>
        <v>0</v>
      </c>
      <c r="W1650" s="62">
        <f t="shared" si="228"/>
        <v>0</v>
      </c>
      <c r="X1650" s="62">
        <f t="shared" si="228"/>
        <v>725.19866638513849</v>
      </c>
      <c r="Y1650" s="62">
        <f t="shared" si="228"/>
        <v>0</v>
      </c>
      <c r="Z1650" s="62">
        <f t="shared" si="228"/>
        <v>0</v>
      </c>
      <c r="AA1650" s="62">
        <f t="shared" si="228"/>
        <v>0</v>
      </c>
      <c r="AB1650" s="62">
        <f t="shared" si="228"/>
        <v>0</v>
      </c>
      <c r="AC1650" s="62">
        <f t="shared" si="228"/>
        <v>0</v>
      </c>
      <c r="AD1650" s="62">
        <f t="shared" si="228"/>
        <v>0</v>
      </c>
      <c r="AE1650" s="62">
        <f t="shared" si="228"/>
        <v>0</v>
      </c>
      <c r="AF1650" s="62">
        <f t="shared" si="228"/>
        <v>0</v>
      </c>
      <c r="AG1650" s="62">
        <f t="shared" si="228"/>
        <v>0</v>
      </c>
      <c r="AH1650" s="62">
        <f t="shared" si="228"/>
        <v>0</v>
      </c>
      <c r="AI1650" s="62">
        <f t="shared" si="228"/>
        <v>0</v>
      </c>
    </row>
    <row r="1651" spans="15:35" x14ac:dyDescent="0.2">
      <c r="O1651" s="62">
        <f t="shared" si="222"/>
        <v>725.19866638513849</v>
      </c>
      <c r="P1651" s="62" t="str">
        <f t="shared" si="223"/>
        <v>Eastern Asia</v>
      </c>
      <c r="R1651" s="62">
        <f t="shared" si="225"/>
        <v>12330</v>
      </c>
      <c r="S1651" s="62">
        <f t="shared" si="224"/>
        <v>0</v>
      </c>
      <c r="T1651" s="62">
        <f t="shared" si="228"/>
        <v>0</v>
      </c>
      <c r="U1651" s="62">
        <f t="shared" si="228"/>
        <v>0</v>
      </c>
      <c r="V1651" s="62">
        <f t="shared" si="228"/>
        <v>0</v>
      </c>
      <c r="W1651" s="62">
        <f t="shared" si="228"/>
        <v>0</v>
      </c>
      <c r="X1651" s="62">
        <f t="shared" si="228"/>
        <v>725.19866638513849</v>
      </c>
      <c r="Y1651" s="62">
        <f t="shared" si="228"/>
        <v>0</v>
      </c>
      <c r="Z1651" s="62">
        <f t="shared" si="228"/>
        <v>0</v>
      </c>
      <c r="AA1651" s="62">
        <f t="shared" si="228"/>
        <v>0</v>
      </c>
      <c r="AB1651" s="62">
        <f t="shared" si="228"/>
        <v>0</v>
      </c>
      <c r="AC1651" s="62">
        <f t="shared" si="228"/>
        <v>0</v>
      </c>
      <c r="AD1651" s="62">
        <f t="shared" si="228"/>
        <v>0</v>
      </c>
      <c r="AE1651" s="62">
        <f t="shared" si="228"/>
        <v>0</v>
      </c>
      <c r="AF1651" s="62">
        <f t="shared" si="228"/>
        <v>0</v>
      </c>
      <c r="AG1651" s="62">
        <f t="shared" si="228"/>
        <v>0</v>
      </c>
      <c r="AH1651" s="62">
        <f t="shared" si="228"/>
        <v>0</v>
      </c>
      <c r="AI1651" s="62">
        <f t="shared" si="228"/>
        <v>0</v>
      </c>
    </row>
    <row r="1652" spans="15:35" x14ac:dyDescent="0.2">
      <c r="O1652" s="62">
        <f t="shared" si="222"/>
        <v>739.92193020354591</v>
      </c>
      <c r="P1652" s="62" t="str">
        <f t="shared" si="223"/>
        <v>Eastern Asia</v>
      </c>
      <c r="R1652" s="62">
        <f t="shared" si="225"/>
        <v>12337.5</v>
      </c>
      <c r="S1652" s="62">
        <f t="shared" si="224"/>
        <v>0</v>
      </c>
      <c r="T1652" s="62">
        <f t="shared" si="228"/>
        <v>0</v>
      </c>
      <c r="U1652" s="62">
        <f t="shared" si="228"/>
        <v>0</v>
      </c>
      <c r="V1652" s="62">
        <f t="shared" si="228"/>
        <v>0</v>
      </c>
      <c r="W1652" s="62">
        <f t="shared" si="228"/>
        <v>0</v>
      </c>
      <c r="X1652" s="62">
        <f t="shared" si="228"/>
        <v>739.92193020354591</v>
      </c>
      <c r="Y1652" s="62">
        <f t="shared" si="228"/>
        <v>0</v>
      </c>
      <c r="Z1652" s="62">
        <f t="shared" si="228"/>
        <v>0</v>
      </c>
      <c r="AA1652" s="62">
        <f t="shared" si="228"/>
        <v>0</v>
      </c>
      <c r="AB1652" s="62">
        <f t="shared" si="228"/>
        <v>0</v>
      </c>
      <c r="AC1652" s="62">
        <f t="shared" si="228"/>
        <v>0</v>
      </c>
      <c r="AD1652" s="62">
        <f t="shared" si="228"/>
        <v>0</v>
      </c>
      <c r="AE1652" s="62">
        <f t="shared" si="228"/>
        <v>0</v>
      </c>
      <c r="AF1652" s="62">
        <f t="shared" si="228"/>
        <v>0</v>
      </c>
      <c r="AG1652" s="62">
        <f t="shared" si="228"/>
        <v>0</v>
      </c>
      <c r="AH1652" s="62">
        <f t="shared" si="228"/>
        <v>0</v>
      </c>
      <c r="AI1652" s="62">
        <f t="shared" si="228"/>
        <v>0</v>
      </c>
    </row>
    <row r="1653" spans="15:35" x14ac:dyDescent="0.2">
      <c r="O1653" s="62">
        <f t="shared" si="222"/>
        <v>739.92193020354591</v>
      </c>
      <c r="P1653" s="62" t="str">
        <f t="shared" si="223"/>
        <v>Eastern Asia</v>
      </c>
      <c r="R1653" s="62">
        <f t="shared" si="225"/>
        <v>12345</v>
      </c>
      <c r="S1653" s="62">
        <f t="shared" si="224"/>
        <v>0</v>
      </c>
      <c r="T1653" s="62">
        <f t="shared" si="228"/>
        <v>0</v>
      </c>
      <c r="U1653" s="62">
        <f t="shared" si="228"/>
        <v>0</v>
      </c>
      <c r="V1653" s="62">
        <f t="shared" si="228"/>
        <v>0</v>
      </c>
      <c r="W1653" s="62">
        <f t="shared" si="228"/>
        <v>0</v>
      </c>
      <c r="X1653" s="62">
        <f t="shared" si="228"/>
        <v>739.92193020354591</v>
      </c>
      <c r="Y1653" s="62">
        <f t="shared" si="228"/>
        <v>0</v>
      </c>
      <c r="Z1653" s="62">
        <f t="shared" si="228"/>
        <v>0</v>
      </c>
      <c r="AA1653" s="62">
        <f t="shared" si="228"/>
        <v>0</v>
      </c>
      <c r="AB1653" s="62">
        <f t="shared" si="228"/>
        <v>0</v>
      </c>
      <c r="AC1653" s="62">
        <f t="shared" si="228"/>
        <v>0</v>
      </c>
      <c r="AD1653" s="62">
        <f t="shared" si="228"/>
        <v>0</v>
      </c>
      <c r="AE1653" s="62">
        <f t="shared" si="228"/>
        <v>0</v>
      </c>
      <c r="AF1653" s="62">
        <f t="shared" si="228"/>
        <v>0</v>
      </c>
      <c r="AG1653" s="62">
        <f t="shared" si="228"/>
        <v>0</v>
      </c>
      <c r="AH1653" s="62">
        <f t="shared" si="228"/>
        <v>0</v>
      </c>
      <c r="AI1653" s="62">
        <f t="shared" si="228"/>
        <v>0</v>
      </c>
    </row>
    <row r="1654" spans="15:35" x14ac:dyDescent="0.2">
      <c r="O1654" s="62">
        <f t="shared" si="222"/>
        <v>739.92193020354591</v>
      </c>
      <c r="P1654" s="62" t="str">
        <f t="shared" si="223"/>
        <v>Eastern Asia</v>
      </c>
      <c r="R1654" s="62">
        <f t="shared" si="225"/>
        <v>12352.5</v>
      </c>
      <c r="S1654" s="62">
        <f t="shared" si="224"/>
        <v>0</v>
      </c>
      <c r="T1654" s="62">
        <f t="shared" si="228"/>
        <v>0</v>
      </c>
      <c r="U1654" s="62">
        <f t="shared" si="228"/>
        <v>0</v>
      </c>
      <c r="V1654" s="62">
        <f t="shared" si="228"/>
        <v>0</v>
      </c>
      <c r="W1654" s="62">
        <f t="shared" si="228"/>
        <v>0</v>
      </c>
      <c r="X1654" s="62">
        <f t="shared" si="228"/>
        <v>739.92193020354591</v>
      </c>
      <c r="Y1654" s="62">
        <f t="shared" si="228"/>
        <v>0</v>
      </c>
      <c r="Z1654" s="62">
        <f t="shared" si="228"/>
        <v>0</v>
      </c>
      <c r="AA1654" s="62">
        <f t="shared" si="228"/>
        <v>0</v>
      </c>
      <c r="AB1654" s="62">
        <f t="shared" si="228"/>
        <v>0</v>
      </c>
      <c r="AC1654" s="62">
        <f t="shared" si="228"/>
        <v>0</v>
      </c>
      <c r="AD1654" s="62">
        <f t="shared" si="228"/>
        <v>0</v>
      </c>
      <c r="AE1654" s="62">
        <f t="shared" si="228"/>
        <v>0</v>
      </c>
      <c r="AF1654" s="62">
        <f t="shared" si="228"/>
        <v>0</v>
      </c>
      <c r="AG1654" s="62">
        <f t="shared" si="228"/>
        <v>0</v>
      </c>
      <c r="AH1654" s="62">
        <f t="shared" si="228"/>
        <v>0</v>
      </c>
      <c r="AI1654" s="62">
        <f t="shared" si="228"/>
        <v>0</v>
      </c>
    </row>
    <row r="1655" spans="15:35" x14ac:dyDescent="0.2">
      <c r="O1655" s="62">
        <f t="shared" si="222"/>
        <v>739.92193020354591</v>
      </c>
      <c r="P1655" s="62" t="str">
        <f t="shared" si="223"/>
        <v>Eastern Asia</v>
      </c>
      <c r="R1655" s="62">
        <f t="shared" si="225"/>
        <v>12360</v>
      </c>
      <c r="S1655" s="62">
        <f t="shared" si="224"/>
        <v>0</v>
      </c>
      <c r="T1655" s="62">
        <f t="shared" si="228"/>
        <v>0</v>
      </c>
      <c r="U1655" s="62">
        <f t="shared" si="228"/>
        <v>0</v>
      </c>
      <c r="V1655" s="62">
        <f t="shared" si="228"/>
        <v>0</v>
      </c>
      <c r="W1655" s="62">
        <f t="shared" si="228"/>
        <v>0</v>
      </c>
      <c r="X1655" s="62">
        <f t="shared" si="228"/>
        <v>739.92193020354591</v>
      </c>
      <c r="Y1655" s="62">
        <f t="shared" si="228"/>
        <v>0</v>
      </c>
      <c r="Z1655" s="62">
        <f t="shared" si="228"/>
        <v>0</v>
      </c>
      <c r="AA1655" s="62">
        <f t="shared" si="228"/>
        <v>0</v>
      </c>
      <c r="AB1655" s="62">
        <f t="shared" si="228"/>
        <v>0</v>
      </c>
      <c r="AC1655" s="62">
        <f t="shared" si="228"/>
        <v>0</v>
      </c>
      <c r="AD1655" s="62">
        <f t="shared" si="228"/>
        <v>0</v>
      </c>
      <c r="AE1655" s="62">
        <f t="shared" si="228"/>
        <v>0</v>
      </c>
      <c r="AF1655" s="62">
        <f t="shared" si="228"/>
        <v>0</v>
      </c>
      <c r="AG1655" s="62">
        <f t="shared" si="228"/>
        <v>0</v>
      </c>
      <c r="AH1655" s="62">
        <f t="shared" si="228"/>
        <v>0</v>
      </c>
      <c r="AI1655" s="62">
        <f t="shared" si="228"/>
        <v>0</v>
      </c>
    </row>
    <row r="1656" spans="15:35" x14ac:dyDescent="0.2">
      <c r="O1656" s="62">
        <f t="shared" si="222"/>
        <v>739.92193020354591</v>
      </c>
      <c r="P1656" s="62" t="str">
        <f t="shared" si="223"/>
        <v>Eastern Asia</v>
      </c>
      <c r="R1656" s="62">
        <f t="shared" si="225"/>
        <v>12367.5</v>
      </c>
      <c r="S1656" s="62">
        <f t="shared" si="224"/>
        <v>0</v>
      </c>
      <c r="T1656" s="62">
        <f t="shared" si="228"/>
        <v>0</v>
      </c>
      <c r="U1656" s="62">
        <f t="shared" si="228"/>
        <v>0</v>
      </c>
      <c r="V1656" s="62">
        <f t="shared" si="228"/>
        <v>0</v>
      </c>
      <c r="W1656" s="62">
        <f t="shared" si="228"/>
        <v>0</v>
      </c>
      <c r="X1656" s="62">
        <f t="shared" si="228"/>
        <v>739.92193020354591</v>
      </c>
      <c r="Y1656" s="62">
        <f t="shared" si="228"/>
        <v>0</v>
      </c>
      <c r="Z1656" s="62">
        <f t="shared" si="228"/>
        <v>0</v>
      </c>
      <c r="AA1656" s="62">
        <f t="shared" si="228"/>
        <v>0</v>
      </c>
      <c r="AB1656" s="62">
        <f t="shared" si="228"/>
        <v>0</v>
      </c>
      <c r="AC1656" s="62">
        <f t="shared" si="228"/>
        <v>0</v>
      </c>
      <c r="AD1656" s="62">
        <f t="shared" si="228"/>
        <v>0</v>
      </c>
      <c r="AE1656" s="62">
        <f t="shared" si="228"/>
        <v>0</v>
      </c>
      <c r="AF1656" s="62">
        <f t="shared" si="228"/>
        <v>0</v>
      </c>
      <c r="AG1656" s="62">
        <f t="shared" si="228"/>
        <v>0</v>
      </c>
      <c r="AH1656" s="62">
        <f t="shared" si="228"/>
        <v>0</v>
      </c>
      <c r="AI1656" s="62">
        <f t="shared" si="228"/>
        <v>0</v>
      </c>
    </row>
    <row r="1657" spans="15:35" x14ac:dyDescent="0.2">
      <c r="O1657" s="62">
        <f t="shared" si="222"/>
        <v>739.92193020354591</v>
      </c>
      <c r="P1657" s="62" t="str">
        <f t="shared" si="223"/>
        <v>Eastern Asia</v>
      </c>
      <c r="R1657" s="62">
        <f t="shared" si="225"/>
        <v>12375</v>
      </c>
      <c r="S1657" s="62">
        <f t="shared" si="224"/>
        <v>0</v>
      </c>
      <c r="T1657" s="62">
        <f t="shared" si="228"/>
        <v>0</v>
      </c>
      <c r="U1657" s="62">
        <f t="shared" si="228"/>
        <v>0</v>
      </c>
      <c r="V1657" s="62">
        <f t="shared" si="228"/>
        <v>0</v>
      </c>
      <c r="W1657" s="62">
        <f t="shared" si="228"/>
        <v>0</v>
      </c>
      <c r="X1657" s="62">
        <f t="shared" si="228"/>
        <v>739.92193020354591</v>
      </c>
      <c r="Y1657" s="62">
        <f t="shared" si="228"/>
        <v>0</v>
      </c>
      <c r="Z1657" s="62">
        <f t="shared" si="228"/>
        <v>0</v>
      </c>
      <c r="AA1657" s="62">
        <f t="shared" si="228"/>
        <v>0</v>
      </c>
      <c r="AB1657" s="62">
        <f t="shared" si="228"/>
        <v>0</v>
      </c>
      <c r="AC1657" s="62">
        <f t="shared" si="228"/>
        <v>0</v>
      </c>
      <c r="AD1657" s="62">
        <f t="shared" si="228"/>
        <v>0</v>
      </c>
      <c r="AE1657" s="62">
        <f t="shared" si="228"/>
        <v>0</v>
      </c>
      <c r="AF1657" s="62">
        <f t="shared" ref="T1657:AI1673" si="229">IF($R1657&gt;MAX($L:$L),0,IF($P1657=AF$6,$O1657,0))</f>
        <v>0</v>
      </c>
      <c r="AG1657" s="62">
        <f t="shared" si="229"/>
        <v>0</v>
      </c>
      <c r="AH1657" s="62">
        <f t="shared" si="229"/>
        <v>0</v>
      </c>
      <c r="AI1657" s="62">
        <f t="shared" si="229"/>
        <v>0</v>
      </c>
    </row>
    <row r="1658" spans="15:35" x14ac:dyDescent="0.2">
      <c r="O1658" s="62">
        <f t="shared" si="222"/>
        <v>739.92193020354591</v>
      </c>
      <c r="P1658" s="62" t="str">
        <f t="shared" si="223"/>
        <v>Eastern Asia</v>
      </c>
      <c r="R1658" s="62">
        <f t="shared" si="225"/>
        <v>12382.5</v>
      </c>
      <c r="S1658" s="62">
        <f t="shared" si="224"/>
        <v>0</v>
      </c>
      <c r="T1658" s="62">
        <f t="shared" si="229"/>
        <v>0</v>
      </c>
      <c r="U1658" s="62">
        <f t="shared" si="229"/>
        <v>0</v>
      </c>
      <c r="V1658" s="62">
        <f t="shared" si="229"/>
        <v>0</v>
      </c>
      <c r="W1658" s="62">
        <f t="shared" si="229"/>
        <v>0</v>
      </c>
      <c r="X1658" s="62">
        <f t="shared" si="229"/>
        <v>739.92193020354591</v>
      </c>
      <c r="Y1658" s="62">
        <f t="shared" si="229"/>
        <v>0</v>
      </c>
      <c r="Z1658" s="62">
        <f t="shared" si="229"/>
        <v>0</v>
      </c>
      <c r="AA1658" s="62">
        <f t="shared" si="229"/>
        <v>0</v>
      </c>
      <c r="AB1658" s="62">
        <f t="shared" si="229"/>
        <v>0</v>
      </c>
      <c r="AC1658" s="62">
        <f t="shared" si="229"/>
        <v>0</v>
      </c>
      <c r="AD1658" s="62">
        <f t="shared" si="229"/>
        <v>0</v>
      </c>
      <c r="AE1658" s="62">
        <f t="shared" si="229"/>
        <v>0</v>
      </c>
      <c r="AF1658" s="62">
        <f t="shared" si="229"/>
        <v>0</v>
      </c>
      <c r="AG1658" s="62">
        <f t="shared" si="229"/>
        <v>0</v>
      </c>
      <c r="AH1658" s="62">
        <f t="shared" si="229"/>
        <v>0</v>
      </c>
      <c r="AI1658" s="62">
        <f t="shared" si="229"/>
        <v>0</v>
      </c>
    </row>
    <row r="1659" spans="15:35" x14ac:dyDescent="0.2">
      <c r="O1659" s="62">
        <f t="shared" si="222"/>
        <v>739.92193020354591</v>
      </c>
      <c r="P1659" s="62" t="str">
        <f t="shared" si="223"/>
        <v>Eastern Asia</v>
      </c>
      <c r="R1659" s="62">
        <f t="shared" si="225"/>
        <v>12390</v>
      </c>
      <c r="S1659" s="62">
        <f t="shared" si="224"/>
        <v>0</v>
      </c>
      <c r="T1659" s="62">
        <f t="shared" si="229"/>
        <v>0</v>
      </c>
      <c r="U1659" s="62">
        <f t="shared" si="229"/>
        <v>0</v>
      </c>
      <c r="V1659" s="62">
        <f t="shared" si="229"/>
        <v>0</v>
      </c>
      <c r="W1659" s="62">
        <f t="shared" si="229"/>
        <v>0</v>
      </c>
      <c r="X1659" s="62">
        <f t="shared" si="229"/>
        <v>739.92193020354591</v>
      </c>
      <c r="Y1659" s="62">
        <f t="shared" si="229"/>
        <v>0</v>
      </c>
      <c r="Z1659" s="62">
        <f t="shared" si="229"/>
        <v>0</v>
      </c>
      <c r="AA1659" s="62">
        <f t="shared" si="229"/>
        <v>0</v>
      </c>
      <c r="AB1659" s="62">
        <f t="shared" si="229"/>
        <v>0</v>
      </c>
      <c r="AC1659" s="62">
        <f t="shared" si="229"/>
        <v>0</v>
      </c>
      <c r="AD1659" s="62">
        <f t="shared" si="229"/>
        <v>0</v>
      </c>
      <c r="AE1659" s="62">
        <f t="shared" si="229"/>
        <v>0</v>
      </c>
      <c r="AF1659" s="62">
        <f t="shared" si="229"/>
        <v>0</v>
      </c>
      <c r="AG1659" s="62">
        <f t="shared" si="229"/>
        <v>0</v>
      </c>
      <c r="AH1659" s="62">
        <f t="shared" si="229"/>
        <v>0</v>
      </c>
      <c r="AI1659" s="62">
        <f t="shared" si="229"/>
        <v>0</v>
      </c>
    </row>
    <row r="1660" spans="15:35" x14ac:dyDescent="0.2">
      <c r="O1660" s="62">
        <f t="shared" si="222"/>
        <v>739.92193020354591</v>
      </c>
      <c r="P1660" s="62" t="str">
        <f t="shared" si="223"/>
        <v>Eastern Asia</v>
      </c>
      <c r="R1660" s="62">
        <f t="shared" si="225"/>
        <v>12397.5</v>
      </c>
      <c r="S1660" s="62">
        <f t="shared" si="224"/>
        <v>0</v>
      </c>
      <c r="T1660" s="62">
        <f t="shared" si="229"/>
        <v>0</v>
      </c>
      <c r="U1660" s="62">
        <f t="shared" si="229"/>
        <v>0</v>
      </c>
      <c r="V1660" s="62">
        <f t="shared" si="229"/>
        <v>0</v>
      </c>
      <c r="W1660" s="62">
        <f t="shared" si="229"/>
        <v>0</v>
      </c>
      <c r="X1660" s="62">
        <f t="shared" si="229"/>
        <v>739.92193020354591</v>
      </c>
      <c r="Y1660" s="62">
        <f t="shared" si="229"/>
        <v>0</v>
      </c>
      <c r="Z1660" s="62">
        <f t="shared" si="229"/>
        <v>0</v>
      </c>
      <c r="AA1660" s="62">
        <f t="shared" si="229"/>
        <v>0</v>
      </c>
      <c r="AB1660" s="62">
        <f t="shared" si="229"/>
        <v>0</v>
      </c>
      <c r="AC1660" s="62">
        <f t="shared" si="229"/>
        <v>0</v>
      </c>
      <c r="AD1660" s="62">
        <f t="shared" si="229"/>
        <v>0</v>
      </c>
      <c r="AE1660" s="62">
        <f t="shared" si="229"/>
        <v>0</v>
      </c>
      <c r="AF1660" s="62">
        <f t="shared" si="229"/>
        <v>0</v>
      </c>
      <c r="AG1660" s="62">
        <f t="shared" si="229"/>
        <v>0</v>
      </c>
      <c r="AH1660" s="62">
        <f t="shared" si="229"/>
        <v>0</v>
      </c>
      <c r="AI1660" s="62">
        <f t="shared" si="229"/>
        <v>0</v>
      </c>
    </row>
    <row r="1661" spans="15:35" x14ac:dyDescent="0.2">
      <c r="O1661" s="62">
        <f t="shared" si="222"/>
        <v>739.92193020354591</v>
      </c>
      <c r="P1661" s="62" t="str">
        <f t="shared" si="223"/>
        <v>Eastern Asia</v>
      </c>
      <c r="R1661" s="62">
        <f t="shared" si="225"/>
        <v>12405</v>
      </c>
      <c r="S1661" s="62">
        <f t="shared" si="224"/>
        <v>0</v>
      </c>
      <c r="T1661" s="62">
        <f t="shared" si="229"/>
        <v>0</v>
      </c>
      <c r="U1661" s="62">
        <f t="shared" si="229"/>
        <v>0</v>
      </c>
      <c r="V1661" s="62">
        <f t="shared" si="229"/>
        <v>0</v>
      </c>
      <c r="W1661" s="62">
        <f t="shared" si="229"/>
        <v>0</v>
      </c>
      <c r="X1661" s="62">
        <f t="shared" si="229"/>
        <v>739.92193020354591</v>
      </c>
      <c r="Y1661" s="62">
        <f t="shared" si="229"/>
        <v>0</v>
      </c>
      <c r="Z1661" s="62">
        <f t="shared" si="229"/>
        <v>0</v>
      </c>
      <c r="AA1661" s="62">
        <f t="shared" si="229"/>
        <v>0</v>
      </c>
      <c r="AB1661" s="62">
        <f t="shared" si="229"/>
        <v>0</v>
      </c>
      <c r="AC1661" s="62">
        <f t="shared" si="229"/>
        <v>0</v>
      </c>
      <c r="AD1661" s="62">
        <f t="shared" si="229"/>
        <v>0</v>
      </c>
      <c r="AE1661" s="62">
        <f t="shared" si="229"/>
        <v>0</v>
      </c>
      <c r="AF1661" s="62">
        <f t="shared" si="229"/>
        <v>0</v>
      </c>
      <c r="AG1661" s="62">
        <f t="shared" si="229"/>
        <v>0</v>
      </c>
      <c r="AH1661" s="62">
        <f t="shared" si="229"/>
        <v>0</v>
      </c>
      <c r="AI1661" s="62">
        <f t="shared" si="229"/>
        <v>0</v>
      </c>
    </row>
    <row r="1662" spans="15:35" x14ac:dyDescent="0.2">
      <c r="O1662" s="62">
        <f t="shared" si="222"/>
        <v>739.92193020354591</v>
      </c>
      <c r="P1662" s="62" t="str">
        <f t="shared" si="223"/>
        <v>Eastern Asia</v>
      </c>
      <c r="R1662" s="62">
        <f t="shared" si="225"/>
        <v>12412.5</v>
      </c>
      <c r="S1662" s="62">
        <f t="shared" si="224"/>
        <v>0</v>
      </c>
      <c r="T1662" s="62">
        <f t="shared" si="229"/>
        <v>0</v>
      </c>
      <c r="U1662" s="62">
        <f t="shared" si="229"/>
        <v>0</v>
      </c>
      <c r="V1662" s="62">
        <f t="shared" si="229"/>
        <v>0</v>
      </c>
      <c r="W1662" s="62">
        <f t="shared" si="229"/>
        <v>0</v>
      </c>
      <c r="X1662" s="62">
        <f t="shared" si="229"/>
        <v>739.92193020354591</v>
      </c>
      <c r="Y1662" s="62">
        <f t="shared" si="229"/>
        <v>0</v>
      </c>
      <c r="Z1662" s="62">
        <f t="shared" si="229"/>
        <v>0</v>
      </c>
      <c r="AA1662" s="62">
        <f t="shared" si="229"/>
        <v>0</v>
      </c>
      <c r="AB1662" s="62">
        <f t="shared" si="229"/>
        <v>0</v>
      </c>
      <c r="AC1662" s="62">
        <f t="shared" si="229"/>
        <v>0</v>
      </c>
      <c r="AD1662" s="62">
        <f t="shared" si="229"/>
        <v>0</v>
      </c>
      <c r="AE1662" s="62">
        <f t="shared" si="229"/>
        <v>0</v>
      </c>
      <c r="AF1662" s="62">
        <f t="shared" si="229"/>
        <v>0</v>
      </c>
      <c r="AG1662" s="62">
        <f t="shared" si="229"/>
        <v>0</v>
      </c>
      <c r="AH1662" s="62">
        <f t="shared" si="229"/>
        <v>0</v>
      </c>
      <c r="AI1662" s="62">
        <f t="shared" si="229"/>
        <v>0</v>
      </c>
    </row>
    <row r="1663" spans="15:35" x14ac:dyDescent="0.2">
      <c r="O1663" s="62">
        <f t="shared" si="222"/>
        <v>739.92193020354591</v>
      </c>
      <c r="P1663" s="62" t="str">
        <f t="shared" si="223"/>
        <v>Eastern Asia</v>
      </c>
      <c r="R1663" s="62">
        <f t="shared" si="225"/>
        <v>12420</v>
      </c>
      <c r="S1663" s="62">
        <f t="shared" si="224"/>
        <v>0</v>
      </c>
      <c r="T1663" s="62">
        <f t="shared" si="229"/>
        <v>0</v>
      </c>
      <c r="U1663" s="62">
        <f t="shared" si="229"/>
        <v>0</v>
      </c>
      <c r="V1663" s="62">
        <f t="shared" si="229"/>
        <v>0</v>
      </c>
      <c r="W1663" s="62">
        <f t="shared" si="229"/>
        <v>0</v>
      </c>
      <c r="X1663" s="62">
        <f t="shared" si="229"/>
        <v>739.92193020354591</v>
      </c>
      <c r="Y1663" s="62">
        <f t="shared" si="229"/>
        <v>0</v>
      </c>
      <c r="Z1663" s="62">
        <f t="shared" si="229"/>
        <v>0</v>
      </c>
      <c r="AA1663" s="62">
        <f t="shared" si="229"/>
        <v>0</v>
      </c>
      <c r="AB1663" s="62">
        <f t="shared" si="229"/>
        <v>0</v>
      </c>
      <c r="AC1663" s="62">
        <f t="shared" si="229"/>
        <v>0</v>
      </c>
      <c r="AD1663" s="62">
        <f t="shared" si="229"/>
        <v>0</v>
      </c>
      <c r="AE1663" s="62">
        <f t="shared" si="229"/>
        <v>0</v>
      </c>
      <c r="AF1663" s="62">
        <f t="shared" si="229"/>
        <v>0</v>
      </c>
      <c r="AG1663" s="62">
        <f t="shared" si="229"/>
        <v>0</v>
      </c>
      <c r="AH1663" s="62">
        <f t="shared" si="229"/>
        <v>0</v>
      </c>
      <c r="AI1663" s="62">
        <f t="shared" si="229"/>
        <v>0</v>
      </c>
    </row>
    <row r="1664" spans="15:35" x14ac:dyDescent="0.2">
      <c r="O1664" s="62">
        <f t="shared" si="222"/>
        <v>739.92193020354591</v>
      </c>
      <c r="P1664" s="62" t="str">
        <f t="shared" si="223"/>
        <v>Eastern Asia</v>
      </c>
      <c r="R1664" s="62">
        <f t="shared" si="225"/>
        <v>12427.5</v>
      </c>
      <c r="S1664" s="62">
        <f t="shared" si="224"/>
        <v>0</v>
      </c>
      <c r="T1664" s="62">
        <f t="shared" si="229"/>
        <v>0</v>
      </c>
      <c r="U1664" s="62">
        <f t="shared" si="229"/>
        <v>0</v>
      </c>
      <c r="V1664" s="62">
        <f t="shared" si="229"/>
        <v>0</v>
      </c>
      <c r="W1664" s="62">
        <f t="shared" si="229"/>
        <v>0</v>
      </c>
      <c r="X1664" s="62">
        <f t="shared" si="229"/>
        <v>739.92193020354591</v>
      </c>
      <c r="Y1664" s="62">
        <f t="shared" si="229"/>
        <v>0</v>
      </c>
      <c r="Z1664" s="62">
        <f t="shared" si="229"/>
        <v>0</v>
      </c>
      <c r="AA1664" s="62">
        <f t="shared" si="229"/>
        <v>0</v>
      </c>
      <c r="AB1664" s="62">
        <f t="shared" si="229"/>
        <v>0</v>
      </c>
      <c r="AC1664" s="62">
        <f t="shared" si="229"/>
        <v>0</v>
      </c>
      <c r="AD1664" s="62">
        <f t="shared" si="229"/>
        <v>0</v>
      </c>
      <c r="AE1664" s="62">
        <f t="shared" si="229"/>
        <v>0</v>
      </c>
      <c r="AF1664" s="62">
        <f t="shared" si="229"/>
        <v>0</v>
      </c>
      <c r="AG1664" s="62">
        <f t="shared" si="229"/>
        <v>0</v>
      </c>
      <c r="AH1664" s="62">
        <f t="shared" si="229"/>
        <v>0</v>
      </c>
      <c r="AI1664" s="62">
        <f t="shared" si="229"/>
        <v>0</v>
      </c>
    </row>
    <row r="1665" spans="15:35" x14ac:dyDescent="0.2">
      <c r="O1665" s="62">
        <f t="shared" si="222"/>
        <v>739.92193020354591</v>
      </c>
      <c r="P1665" s="62" t="str">
        <f t="shared" si="223"/>
        <v>Eastern Asia</v>
      </c>
      <c r="R1665" s="62">
        <f t="shared" si="225"/>
        <v>12435</v>
      </c>
      <c r="S1665" s="62">
        <f t="shared" si="224"/>
        <v>0</v>
      </c>
      <c r="T1665" s="62">
        <f t="shared" si="229"/>
        <v>0</v>
      </c>
      <c r="U1665" s="62">
        <f t="shared" si="229"/>
        <v>0</v>
      </c>
      <c r="V1665" s="62">
        <f t="shared" si="229"/>
        <v>0</v>
      </c>
      <c r="W1665" s="62">
        <f t="shared" si="229"/>
        <v>0</v>
      </c>
      <c r="X1665" s="62">
        <f t="shared" si="229"/>
        <v>739.92193020354591</v>
      </c>
      <c r="Y1665" s="62">
        <f t="shared" si="229"/>
        <v>0</v>
      </c>
      <c r="Z1665" s="62">
        <f t="shared" si="229"/>
        <v>0</v>
      </c>
      <c r="AA1665" s="62">
        <f t="shared" si="229"/>
        <v>0</v>
      </c>
      <c r="AB1665" s="62">
        <f t="shared" si="229"/>
        <v>0</v>
      </c>
      <c r="AC1665" s="62">
        <f t="shared" si="229"/>
        <v>0</v>
      </c>
      <c r="AD1665" s="62">
        <f t="shared" si="229"/>
        <v>0</v>
      </c>
      <c r="AE1665" s="62">
        <f t="shared" si="229"/>
        <v>0</v>
      </c>
      <c r="AF1665" s="62">
        <f t="shared" si="229"/>
        <v>0</v>
      </c>
      <c r="AG1665" s="62">
        <f t="shared" si="229"/>
        <v>0</v>
      </c>
      <c r="AH1665" s="62">
        <f t="shared" si="229"/>
        <v>0</v>
      </c>
      <c r="AI1665" s="62">
        <f t="shared" si="229"/>
        <v>0</v>
      </c>
    </row>
    <row r="1666" spans="15:35" x14ac:dyDescent="0.2">
      <c r="O1666" s="62">
        <f t="shared" si="222"/>
        <v>739.92193020354591</v>
      </c>
      <c r="P1666" s="62" t="str">
        <f t="shared" si="223"/>
        <v>Eastern Asia</v>
      </c>
      <c r="R1666" s="62">
        <f t="shared" si="225"/>
        <v>12442.5</v>
      </c>
      <c r="S1666" s="62">
        <f t="shared" si="224"/>
        <v>0</v>
      </c>
      <c r="T1666" s="62">
        <f t="shared" si="229"/>
        <v>0</v>
      </c>
      <c r="U1666" s="62">
        <f t="shared" si="229"/>
        <v>0</v>
      </c>
      <c r="V1666" s="62">
        <f t="shared" si="229"/>
        <v>0</v>
      </c>
      <c r="W1666" s="62">
        <f t="shared" si="229"/>
        <v>0</v>
      </c>
      <c r="X1666" s="62">
        <f t="shared" si="229"/>
        <v>739.92193020354591</v>
      </c>
      <c r="Y1666" s="62">
        <f t="shared" si="229"/>
        <v>0</v>
      </c>
      <c r="Z1666" s="62">
        <f t="shared" si="229"/>
        <v>0</v>
      </c>
      <c r="AA1666" s="62">
        <f t="shared" si="229"/>
        <v>0</v>
      </c>
      <c r="AB1666" s="62">
        <f t="shared" si="229"/>
        <v>0</v>
      </c>
      <c r="AC1666" s="62">
        <f t="shared" si="229"/>
        <v>0</v>
      </c>
      <c r="AD1666" s="62">
        <f t="shared" si="229"/>
        <v>0</v>
      </c>
      <c r="AE1666" s="62">
        <f t="shared" si="229"/>
        <v>0</v>
      </c>
      <c r="AF1666" s="62">
        <f t="shared" si="229"/>
        <v>0</v>
      </c>
      <c r="AG1666" s="62">
        <f t="shared" si="229"/>
        <v>0</v>
      </c>
      <c r="AH1666" s="62">
        <f t="shared" si="229"/>
        <v>0</v>
      </c>
      <c r="AI1666" s="62">
        <f t="shared" si="229"/>
        <v>0</v>
      </c>
    </row>
    <row r="1667" spans="15:35" x14ac:dyDescent="0.2">
      <c r="O1667" s="62">
        <f t="shared" si="222"/>
        <v>741.59905466262239</v>
      </c>
      <c r="P1667" s="62" t="str">
        <f t="shared" si="223"/>
        <v>Southeast Asia</v>
      </c>
      <c r="R1667" s="62">
        <f t="shared" si="225"/>
        <v>12450</v>
      </c>
      <c r="S1667" s="62">
        <f t="shared" si="224"/>
        <v>0</v>
      </c>
      <c r="T1667" s="62">
        <f t="shared" si="229"/>
        <v>0</v>
      </c>
      <c r="U1667" s="62">
        <f t="shared" si="229"/>
        <v>0</v>
      </c>
      <c r="V1667" s="62">
        <f t="shared" si="229"/>
        <v>0</v>
      </c>
      <c r="W1667" s="62">
        <f t="shared" si="229"/>
        <v>0</v>
      </c>
      <c r="X1667" s="62">
        <f t="shared" si="229"/>
        <v>0</v>
      </c>
      <c r="Y1667" s="62">
        <f t="shared" si="229"/>
        <v>0</v>
      </c>
      <c r="Z1667" s="62">
        <f t="shared" si="229"/>
        <v>0</v>
      </c>
      <c r="AA1667" s="62">
        <f t="shared" si="229"/>
        <v>0</v>
      </c>
      <c r="AB1667" s="62">
        <f t="shared" si="229"/>
        <v>0</v>
      </c>
      <c r="AC1667" s="62">
        <f t="shared" si="229"/>
        <v>0</v>
      </c>
      <c r="AD1667" s="62">
        <f t="shared" si="229"/>
        <v>0</v>
      </c>
      <c r="AE1667" s="62">
        <f t="shared" si="229"/>
        <v>0</v>
      </c>
      <c r="AF1667" s="62">
        <f t="shared" si="229"/>
        <v>0</v>
      </c>
      <c r="AG1667" s="62">
        <f t="shared" si="229"/>
        <v>741.59905466262239</v>
      </c>
      <c r="AH1667" s="62">
        <f t="shared" si="229"/>
        <v>0</v>
      </c>
      <c r="AI1667" s="62">
        <f t="shared" si="229"/>
        <v>0</v>
      </c>
    </row>
    <row r="1668" spans="15:35" x14ac:dyDescent="0.2">
      <c r="O1668" s="62">
        <f t="shared" si="222"/>
        <v>741.59905466262239</v>
      </c>
      <c r="P1668" s="62" t="str">
        <f t="shared" si="223"/>
        <v>Southeast Asia</v>
      </c>
      <c r="R1668" s="62">
        <f t="shared" si="225"/>
        <v>12457.5</v>
      </c>
      <c r="S1668" s="62">
        <f t="shared" si="224"/>
        <v>0</v>
      </c>
      <c r="T1668" s="62">
        <f t="shared" si="229"/>
        <v>0</v>
      </c>
      <c r="U1668" s="62">
        <f t="shared" si="229"/>
        <v>0</v>
      </c>
      <c r="V1668" s="62">
        <f t="shared" si="229"/>
        <v>0</v>
      </c>
      <c r="W1668" s="62">
        <f t="shared" si="229"/>
        <v>0</v>
      </c>
      <c r="X1668" s="62">
        <f t="shared" si="229"/>
        <v>0</v>
      </c>
      <c r="Y1668" s="62">
        <f t="shared" si="229"/>
        <v>0</v>
      </c>
      <c r="Z1668" s="62">
        <f t="shared" si="229"/>
        <v>0</v>
      </c>
      <c r="AA1668" s="62">
        <f t="shared" si="229"/>
        <v>0</v>
      </c>
      <c r="AB1668" s="62">
        <f t="shared" si="229"/>
        <v>0</v>
      </c>
      <c r="AC1668" s="62">
        <f t="shared" si="229"/>
        <v>0</v>
      </c>
      <c r="AD1668" s="62">
        <f t="shared" si="229"/>
        <v>0</v>
      </c>
      <c r="AE1668" s="62">
        <f t="shared" si="229"/>
        <v>0</v>
      </c>
      <c r="AF1668" s="62">
        <f t="shared" si="229"/>
        <v>0</v>
      </c>
      <c r="AG1668" s="62">
        <f t="shared" si="229"/>
        <v>741.59905466262239</v>
      </c>
      <c r="AH1668" s="62">
        <f t="shared" si="229"/>
        <v>0</v>
      </c>
      <c r="AI1668" s="62">
        <f t="shared" si="229"/>
        <v>0</v>
      </c>
    </row>
    <row r="1669" spans="15:35" x14ac:dyDescent="0.2">
      <c r="O1669" s="62">
        <f t="shared" si="222"/>
        <v>741.59905466262239</v>
      </c>
      <c r="P1669" s="62" t="str">
        <f t="shared" si="223"/>
        <v>Southeast Asia</v>
      </c>
      <c r="R1669" s="62">
        <f t="shared" si="225"/>
        <v>12465</v>
      </c>
      <c r="S1669" s="62">
        <f t="shared" si="224"/>
        <v>0</v>
      </c>
      <c r="T1669" s="62">
        <f t="shared" si="229"/>
        <v>0</v>
      </c>
      <c r="U1669" s="62">
        <f t="shared" si="229"/>
        <v>0</v>
      </c>
      <c r="V1669" s="62">
        <f t="shared" si="229"/>
        <v>0</v>
      </c>
      <c r="W1669" s="62">
        <f t="shared" si="229"/>
        <v>0</v>
      </c>
      <c r="X1669" s="62">
        <f t="shared" si="229"/>
        <v>0</v>
      </c>
      <c r="Y1669" s="62">
        <f t="shared" si="229"/>
        <v>0</v>
      </c>
      <c r="Z1669" s="62">
        <f t="shared" si="229"/>
        <v>0</v>
      </c>
      <c r="AA1669" s="62">
        <f t="shared" si="229"/>
        <v>0</v>
      </c>
      <c r="AB1669" s="62">
        <f t="shared" si="229"/>
        <v>0</v>
      </c>
      <c r="AC1669" s="62">
        <f t="shared" si="229"/>
        <v>0</v>
      </c>
      <c r="AD1669" s="62">
        <f t="shared" si="229"/>
        <v>0</v>
      </c>
      <c r="AE1669" s="62">
        <f t="shared" si="229"/>
        <v>0</v>
      </c>
      <c r="AF1669" s="62">
        <f t="shared" si="229"/>
        <v>0</v>
      </c>
      <c r="AG1669" s="62">
        <f t="shared" si="229"/>
        <v>741.59905466262239</v>
      </c>
      <c r="AH1669" s="62">
        <f t="shared" si="229"/>
        <v>0</v>
      </c>
      <c r="AI1669" s="62">
        <f t="shared" si="229"/>
        <v>0</v>
      </c>
    </row>
    <row r="1670" spans="15:35" x14ac:dyDescent="0.2">
      <c r="O1670" s="62">
        <f t="shared" si="222"/>
        <v>741.59905466262239</v>
      </c>
      <c r="P1670" s="62" t="str">
        <f t="shared" si="223"/>
        <v>Southeast Asia</v>
      </c>
      <c r="R1670" s="62">
        <f t="shared" si="225"/>
        <v>12472.5</v>
      </c>
      <c r="S1670" s="62">
        <f t="shared" si="224"/>
        <v>0</v>
      </c>
      <c r="T1670" s="62">
        <f t="shared" si="229"/>
        <v>0</v>
      </c>
      <c r="U1670" s="62">
        <f t="shared" si="229"/>
        <v>0</v>
      </c>
      <c r="V1670" s="62">
        <f t="shared" si="229"/>
        <v>0</v>
      </c>
      <c r="W1670" s="62">
        <f t="shared" si="229"/>
        <v>0</v>
      </c>
      <c r="X1670" s="62">
        <f t="shared" si="229"/>
        <v>0</v>
      </c>
      <c r="Y1670" s="62">
        <f t="shared" si="229"/>
        <v>0</v>
      </c>
      <c r="Z1670" s="62">
        <f t="shared" si="229"/>
        <v>0</v>
      </c>
      <c r="AA1670" s="62">
        <f t="shared" si="229"/>
        <v>0</v>
      </c>
      <c r="AB1670" s="62">
        <f t="shared" si="229"/>
        <v>0</v>
      </c>
      <c r="AC1670" s="62">
        <f t="shared" si="229"/>
        <v>0</v>
      </c>
      <c r="AD1670" s="62">
        <f t="shared" si="229"/>
        <v>0</v>
      </c>
      <c r="AE1670" s="62">
        <f t="shared" si="229"/>
        <v>0</v>
      </c>
      <c r="AF1670" s="62">
        <f t="shared" si="229"/>
        <v>0</v>
      </c>
      <c r="AG1670" s="62">
        <f t="shared" si="229"/>
        <v>741.59905466262239</v>
      </c>
      <c r="AH1670" s="62">
        <f t="shared" si="229"/>
        <v>0</v>
      </c>
      <c r="AI1670" s="62">
        <f t="shared" si="229"/>
        <v>0</v>
      </c>
    </row>
    <row r="1671" spans="15:35" x14ac:dyDescent="0.2">
      <c r="O1671" s="62">
        <f t="shared" si="222"/>
        <v>741.59905466262239</v>
      </c>
      <c r="P1671" s="62" t="str">
        <f t="shared" si="223"/>
        <v>Southeast Asia</v>
      </c>
      <c r="R1671" s="62">
        <f t="shared" si="225"/>
        <v>12480</v>
      </c>
      <c r="S1671" s="62">
        <f t="shared" si="224"/>
        <v>0</v>
      </c>
      <c r="T1671" s="62">
        <f t="shared" si="229"/>
        <v>0</v>
      </c>
      <c r="U1671" s="62">
        <f t="shared" si="229"/>
        <v>0</v>
      </c>
      <c r="V1671" s="62">
        <f t="shared" si="229"/>
        <v>0</v>
      </c>
      <c r="W1671" s="62">
        <f t="shared" si="229"/>
        <v>0</v>
      </c>
      <c r="X1671" s="62">
        <f t="shared" si="229"/>
        <v>0</v>
      </c>
      <c r="Y1671" s="62">
        <f t="shared" si="229"/>
        <v>0</v>
      </c>
      <c r="Z1671" s="62">
        <f t="shared" si="229"/>
        <v>0</v>
      </c>
      <c r="AA1671" s="62">
        <f t="shared" si="229"/>
        <v>0</v>
      </c>
      <c r="AB1671" s="62">
        <f t="shared" si="229"/>
        <v>0</v>
      </c>
      <c r="AC1671" s="62">
        <f t="shared" si="229"/>
        <v>0</v>
      </c>
      <c r="AD1671" s="62">
        <f t="shared" si="229"/>
        <v>0</v>
      </c>
      <c r="AE1671" s="62">
        <f t="shared" si="229"/>
        <v>0</v>
      </c>
      <c r="AF1671" s="62">
        <f t="shared" si="229"/>
        <v>0</v>
      </c>
      <c r="AG1671" s="62">
        <f t="shared" si="229"/>
        <v>741.59905466262239</v>
      </c>
      <c r="AH1671" s="62">
        <f t="shared" si="229"/>
        <v>0</v>
      </c>
      <c r="AI1671" s="62">
        <f t="shared" si="229"/>
        <v>0</v>
      </c>
    </row>
    <row r="1672" spans="15:35" x14ac:dyDescent="0.2">
      <c r="O1672" s="62">
        <f t="shared" ref="O1672:O1735" si="230">VLOOKUP(R1672,L:M,2,1)</f>
        <v>741.59905466262239</v>
      </c>
      <c r="P1672" s="62" t="str">
        <f t="shared" ref="P1672:P1735" si="231">INDEX($J:$J,MATCH(O1672,$M:$M,0),1)</f>
        <v>Southeast Asia</v>
      </c>
      <c r="R1672" s="62">
        <f t="shared" si="225"/>
        <v>12487.5</v>
      </c>
      <c r="S1672" s="62">
        <f t="shared" ref="S1672:S1735" si="232">IF($R1672&gt;MAX($L:$L),0,IF($P1672=S$6,$O1672,0))</f>
        <v>0</v>
      </c>
      <c r="T1672" s="62">
        <f t="shared" si="229"/>
        <v>0</v>
      </c>
      <c r="U1672" s="62">
        <f t="shared" si="229"/>
        <v>0</v>
      </c>
      <c r="V1672" s="62">
        <f t="shared" si="229"/>
        <v>0</v>
      </c>
      <c r="W1672" s="62">
        <f t="shared" si="229"/>
        <v>0</v>
      </c>
      <c r="X1672" s="62">
        <f t="shared" si="229"/>
        <v>0</v>
      </c>
      <c r="Y1672" s="62">
        <f t="shared" si="229"/>
        <v>0</v>
      </c>
      <c r="Z1672" s="62">
        <f t="shared" si="229"/>
        <v>0</v>
      </c>
      <c r="AA1672" s="62">
        <f t="shared" si="229"/>
        <v>0</v>
      </c>
      <c r="AB1672" s="62">
        <f t="shared" si="229"/>
        <v>0</v>
      </c>
      <c r="AC1672" s="62">
        <f t="shared" si="229"/>
        <v>0</v>
      </c>
      <c r="AD1672" s="62">
        <f t="shared" si="229"/>
        <v>0</v>
      </c>
      <c r="AE1672" s="62">
        <f t="shared" si="229"/>
        <v>0</v>
      </c>
      <c r="AF1672" s="62">
        <f t="shared" si="229"/>
        <v>0</v>
      </c>
      <c r="AG1672" s="62">
        <f t="shared" si="229"/>
        <v>741.59905466262239</v>
      </c>
      <c r="AH1672" s="62">
        <f t="shared" si="229"/>
        <v>0</v>
      </c>
      <c r="AI1672" s="62">
        <f t="shared" si="229"/>
        <v>0</v>
      </c>
    </row>
    <row r="1673" spans="15:35" x14ac:dyDescent="0.2">
      <c r="O1673" s="62">
        <f t="shared" si="230"/>
        <v>755.69795152247718</v>
      </c>
      <c r="P1673" s="62" t="str">
        <f t="shared" si="231"/>
        <v>Eastern Asia</v>
      </c>
      <c r="R1673" s="62">
        <f t="shared" ref="R1673:R1736" si="233">R1672+_xlfn.MINIFS($K:$K,$K:$K,"&gt;0")</f>
        <v>12495</v>
      </c>
      <c r="S1673" s="62">
        <f t="shared" si="232"/>
        <v>0</v>
      </c>
      <c r="T1673" s="62">
        <f t="shared" si="229"/>
        <v>0</v>
      </c>
      <c r="U1673" s="62">
        <f t="shared" si="229"/>
        <v>0</v>
      </c>
      <c r="V1673" s="62">
        <f t="shared" si="229"/>
        <v>0</v>
      </c>
      <c r="W1673" s="62">
        <f t="shared" si="229"/>
        <v>0</v>
      </c>
      <c r="X1673" s="62">
        <f t="shared" si="229"/>
        <v>755.69795152247718</v>
      </c>
      <c r="Y1673" s="62">
        <f t="shared" si="229"/>
        <v>0</v>
      </c>
      <c r="Z1673" s="62">
        <f t="shared" si="229"/>
        <v>0</v>
      </c>
      <c r="AA1673" s="62">
        <f t="shared" si="229"/>
        <v>0</v>
      </c>
      <c r="AB1673" s="62">
        <f t="shared" si="229"/>
        <v>0</v>
      </c>
      <c r="AC1673" s="62">
        <f t="shared" si="229"/>
        <v>0</v>
      </c>
      <c r="AD1673" s="62">
        <f t="shared" si="229"/>
        <v>0</v>
      </c>
      <c r="AE1673" s="62">
        <f t="shared" ref="T1673:AI1689" si="234">IF($R1673&gt;MAX($L:$L),0,IF($P1673=AE$6,$O1673,0))</f>
        <v>0</v>
      </c>
      <c r="AF1673" s="62">
        <f t="shared" si="234"/>
        <v>0</v>
      </c>
      <c r="AG1673" s="62">
        <f t="shared" si="234"/>
        <v>0</v>
      </c>
      <c r="AH1673" s="62">
        <f t="shared" si="234"/>
        <v>0</v>
      </c>
      <c r="AI1673" s="62">
        <f t="shared" si="234"/>
        <v>0</v>
      </c>
    </row>
    <row r="1674" spans="15:35" x14ac:dyDescent="0.2">
      <c r="O1674" s="62">
        <f t="shared" si="230"/>
        <v>755.69795152247718</v>
      </c>
      <c r="P1674" s="62" t="str">
        <f t="shared" si="231"/>
        <v>Eastern Asia</v>
      </c>
      <c r="R1674" s="62">
        <f t="shared" si="233"/>
        <v>12502.5</v>
      </c>
      <c r="S1674" s="62">
        <f t="shared" si="232"/>
        <v>0</v>
      </c>
      <c r="T1674" s="62">
        <f t="shared" si="234"/>
        <v>0</v>
      </c>
      <c r="U1674" s="62">
        <f t="shared" si="234"/>
        <v>0</v>
      </c>
      <c r="V1674" s="62">
        <f t="shared" si="234"/>
        <v>0</v>
      </c>
      <c r="W1674" s="62">
        <f t="shared" si="234"/>
        <v>0</v>
      </c>
      <c r="X1674" s="62">
        <f t="shared" si="234"/>
        <v>755.69795152247718</v>
      </c>
      <c r="Y1674" s="62">
        <f t="shared" si="234"/>
        <v>0</v>
      </c>
      <c r="Z1674" s="62">
        <f t="shared" si="234"/>
        <v>0</v>
      </c>
      <c r="AA1674" s="62">
        <f t="shared" si="234"/>
        <v>0</v>
      </c>
      <c r="AB1674" s="62">
        <f t="shared" si="234"/>
        <v>0</v>
      </c>
      <c r="AC1674" s="62">
        <f t="shared" si="234"/>
        <v>0</v>
      </c>
      <c r="AD1674" s="62">
        <f t="shared" si="234"/>
        <v>0</v>
      </c>
      <c r="AE1674" s="62">
        <f t="shared" si="234"/>
        <v>0</v>
      </c>
      <c r="AF1674" s="62">
        <f t="shared" si="234"/>
        <v>0</v>
      </c>
      <c r="AG1674" s="62">
        <f t="shared" si="234"/>
        <v>0</v>
      </c>
      <c r="AH1674" s="62">
        <f t="shared" si="234"/>
        <v>0</v>
      </c>
      <c r="AI1674" s="62">
        <f t="shared" si="234"/>
        <v>0</v>
      </c>
    </row>
    <row r="1675" spans="15:35" x14ac:dyDescent="0.2">
      <c r="O1675" s="62">
        <f t="shared" si="230"/>
        <v>755.69795152247718</v>
      </c>
      <c r="P1675" s="62" t="str">
        <f t="shared" si="231"/>
        <v>Eastern Asia</v>
      </c>
      <c r="R1675" s="62">
        <f t="shared" si="233"/>
        <v>12510</v>
      </c>
      <c r="S1675" s="62">
        <f t="shared" si="232"/>
        <v>0</v>
      </c>
      <c r="T1675" s="62">
        <f t="shared" si="234"/>
        <v>0</v>
      </c>
      <c r="U1675" s="62">
        <f t="shared" si="234"/>
        <v>0</v>
      </c>
      <c r="V1675" s="62">
        <f t="shared" si="234"/>
        <v>0</v>
      </c>
      <c r="W1675" s="62">
        <f t="shared" si="234"/>
        <v>0</v>
      </c>
      <c r="X1675" s="62">
        <f t="shared" si="234"/>
        <v>755.69795152247718</v>
      </c>
      <c r="Y1675" s="62">
        <f t="shared" si="234"/>
        <v>0</v>
      </c>
      <c r="Z1675" s="62">
        <f t="shared" si="234"/>
        <v>0</v>
      </c>
      <c r="AA1675" s="62">
        <f t="shared" si="234"/>
        <v>0</v>
      </c>
      <c r="AB1675" s="62">
        <f t="shared" si="234"/>
        <v>0</v>
      </c>
      <c r="AC1675" s="62">
        <f t="shared" si="234"/>
        <v>0</v>
      </c>
      <c r="AD1675" s="62">
        <f t="shared" si="234"/>
        <v>0</v>
      </c>
      <c r="AE1675" s="62">
        <f t="shared" si="234"/>
        <v>0</v>
      </c>
      <c r="AF1675" s="62">
        <f t="shared" si="234"/>
        <v>0</v>
      </c>
      <c r="AG1675" s="62">
        <f t="shared" si="234"/>
        <v>0</v>
      </c>
      <c r="AH1675" s="62">
        <f t="shared" si="234"/>
        <v>0</v>
      </c>
      <c r="AI1675" s="62">
        <f t="shared" si="234"/>
        <v>0</v>
      </c>
    </row>
    <row r="1676" spans="15:35" x14ac:dyDescent="0.2">
      <c r="O1676" s="62">
        <f t="shared" si="230"/>
        <v>755.69795152247718</v>
      </c>
      <c r="P1676" s="62" t="str">
        <f t="shared" si="231"/>
        <v>Eastern Asia</v>
      </c>
      <c r="R1676" s="62">
        <f t="shared" si="233"/>
        <v>12517.5</v>
      </c>
      <c r="S1676" s="62">
        <f t="shared" si="232"/>
        <v>0</v>
      </c>
      <c r="T1676" s="62">
        <f t="shared" si="234"/>
        <v>0</v>
      </c>
      <c r="U1676" s="62">
        <f t="shared" si="234"/>
        <v>0</v>
      </c>
      <c r="V1676" s="62">
        <f t="shared" si="234"/>
        <v>0</v>
      </c>
      <c r="W1676" s="62">
        <f t="shared" si="234"/>
        <v>0</v>
      </c>
      <c r="X1676" s="62">
        <f t="shared" si="234"/>
        <v>755.69795152247718</v>
      </c>
      <c r="Y1676" s="62">
        <f t="shared" si="234"/>
        <v>0</v>
      </c>
      <c r="Z1676" s="62">
        <f t="shared" si="234"/>
        <v>0</v>
      </c>
      <c r="AA1676" s="62">
        <f t="shared" si="234"/>
        <v>0</v>
      </c>
      <c r="AB1676" s="62">
        <f t="shared" si="234"/>
        <v>0</v>
      </c>
      <c r="AC1676" s="62">
        <f t="shared" si="234"/>
        <v>0</v>
      </c>
      <c r="AD1676" s="62">
        <f t="shared" si="234"/>
        <v>0</v>
      </c>
      <c r="AE1676" s="62">
        <f t="shared" si="234"/>
        <v>0</v>
      </c>
      <c r="AF1676" s="62">
        <f t="shared" si="234"/>
        <v>0</v>
      </c>
      <c r="AG1676" s="62">
        <f t="shared" si="234"/>
        <v>0</v>
      </c>
      <c r="AH1676" s="62">
        <f t="shared" si="234"/>
        <v>0</v>
      </c>
      <c r="AI1676" s="62">
        <f t="shared" si="234"/>
        <v>0</v>
      </c>
    </row>
    <row r="1677" spans="15:35" x14ac:dyDescent="0.2">
      <c r="O1677" s="62">
        <f t="shared" si="230"/>
        <v>755.69795152247718</v>
      </c>
      <c r="P1677" s="62" t="str">
        <f t="shared" si="231"/>
        <v>Eastern Asia</v>
      </c>
      <c r="R1677" s="62">
        <f t="shared" si="233"/>
        <v>12525</v>
      </c>
      <c r="S1677" s="62">
        <f t="shared" si="232"/>
        <v>0</v>
      </c>
      <c r="T1677" s="62">
        <f t="shared" si="234"/>
        <v>0</v>
      </c>
      <c r="U1677" s="62">
        <f t="shared" si="234"/>
        <v>0</v>
      </c>
      <c r="V1677" s="62">
        <f t="shared" si="234"/>
        <v>0</v>
      </c>
      <c r="W1677" s="62">
        <f t="shared" si="234"/>
        <v>0</v>
      </c>
      <c r="X1677" s="62">
        <f t="shared" si="234"/>
        <v>755.69795152247718</v>
      </c>
      <c r="Y1677" s="62">
        <f t="shared" si="234"/>
        <v>0</v>
      </c>
      <c r="Z1677" s="62">
        <f t="shared" si="234"/>
        <v>0</v>
      </c>
      <c r="AA1677" s="62">
        <f t="shared" si="234"/>
        <v>0</v>
      </c>
      <c r="AB1677" s="62">
        <f t="shared" si="234"/>
        <v>0</v>
      </c>
      <c r="AC1677" s="62">
        <f t="shared" si="234"/>
        <v>0</v>
      </c>
      <c r="AD1677" s="62">
        <f t="shared" si="234"/>
        <v>0</v>
      </c>
      <c r="AE1677" s="62">
        <f t="shared" si="234"/>
        <v>0</v>
      </c>
      <c r="AF1677" s="62">
        <f t="shared" si="234"/>
        <v>0</v>
      </c>
      <c r="AG1677" s="62">
        <f t="shared" si="234"/>
        <v>0</v>
      </c>
      <c r="AH1677" s="62">
        <f t="shared" si="234"/>
        <v>0</v>
      </c>
      <c r="AI1677" s="62">
        <f t="shared" si="234"/>
        <v>0</v>
      </c>
    </row>
    <row r="1678" spans="15:35" x14ac:dyDescent="0.2">
      <c r="O1678" s="62">
        <f t="shared" si="230"/>
        <v>755.69795152247718</v>
      </c>
      <c r="P1678" s="62" t="str">
        <f t="shared" si="231"/>
        <v>Eastern Asia</v>
      </c>
      <c r="R1678" s="62">
        <f t="shared" si="233"/>
        <v>12532.5</v>
      </c>
      <c r="S1678" s="62">
        <f t="shared" si="232"/>
        <v>0</v>
      </c>
      <c r="T1678" s="62">
        <f t="shared" si="234"/>
        <v>0</v>
      </c>
      <c r="U1678" s="62">
        <f t="shared" si="234"/>
        <v>0</v>
      </c>
      <c r="V1678" s="62">
        <f t="shared" si="234"/>
        <v>0</v>
      </c>
      <c r="W1678" s="62">
        <f t="shared" si="234"/>
        <v>0</v>
      </c>
      <c r="X1678" s="62">
        <f t="shared" si="234"/>
        <v>755.69795152247718</v>
      </c>
      <c r="Y1678" s="62">
        <f t="shared" si="234"/>
        <v>0</v>
      </c>
      <c r="Z1678" s="62">
        <f t="shared" si="234"/>
        <v>0</v>
      </c>
      <c r="AA1678" s="62">
        <f t="shared" si="234"/>
        <v>0</v>
      </c>
      <c r="AB1678" s="62">
        <f t="shared" si="234"/>
        <v>0</v>
      </c>
      <c r="AC1678" s="62">
        <f t="shared" si="234"/>
        <v>0</v>
      </c>
      <c r="AD1678" s="62">
        <f t="shared" si="234"/>
        <v>0</v>
      </c>
      <c r="AE1678" s="62">
        <f t="shared" si="234"/>
        <v>0</v>
      </c>
      <c r="AF1678" s="62">
        <f t="shared" si="234"/>
        <v>0</v>
      </c>
      <c r="AG1678" s="62">
        <f t="shared" si="234"/>
        <v>0</v>
      </c>
      <c r="AH1678" s="62">
        <f t="shared" si="234"/>
        <v>0</v>
      </c>
      <c r="AI1678" s="62">
        <f t="shared" si="234"/>
        <v>0</v>
      </c>
    </row>
    <row r="1679" spans="15:35" x14ac:dyDescent="0.2">
      <c r="O1679" s="62">
        <f t="shared" si="230"/>
        <v>755.69795152247718</v>
      </c>
      <c r="P1679" s="62" t="str">
        <f t="shared" si="231"/>
        <v>Eastern Asia</v>
      </c>
      <c r="R1679" s="62">
        <f t="shared" si="233"/>
        <v>12540</v>
      </c>
      <c r="S1679" s="62">
        <f t="shared" si="232"/>
        <v>0</v>
      </c>
      <c r="T1679" s="62">
        <f t="shared" si="234"/>
        <v>0</v>
      </c>
      <c r="U1679" s="62">
        <f t="shared" si="234"/>
        <v>0</v>
      </c>
      <c r="V1679" s="62">
        <f t="shared" si="234"/>
        <v>0</v>
      </c>
      <c r="W1679" s="62">
        <f t="shared" si="234"/>
        <v>0</v>
      </c>
      <c r="X1679" s="62">
        <f t="shared" si="234"/>
        <v>755.69795152247718</v>
      </c>
      <c r="Y1679" s="62">
        <f t="shared" si="234"/>
        <v>0</v>
      </c>
      <c r="Z1679" s="62">
        <f t="shared" si="234"/>
        <v>0</v>
      </c>
      <c r="AA1679" s="62">
        <f t="shared" si="234"/>
        <v>0</v>
      </c>
      <c r="AB1679" s="62">
        <f t="shared" si="234"/>
        <v>0</v>
      </c>
      <c r="AC1679" s="62">
        <f t="shared" si="234"/>
        <v>0</v>
      </c>
      <c r="AD1679" s="62">
        <f t="shared" si="234"/>
        <v>0</v>
      </c>
      <c r="AE1679" s="62">
        <f t="shared" si="234"/>
        <v>0</v>
      </c>
      <c r="AF1679" s="62">
        <f t="shared" si="234"/>
        <v>0</v>
      </c>
      <c r="AG1679" s="62">
        <f t="shared" si="234"/>
        <v>0</v>
      </c>
      <c r="AH1679" s="62">
        <f t="shared" si="234"/>
        <v>0</v>
      </c>
      <c r="AI1679" s="62">
        <f t="shared" si="234"/>
        <v>0</v>
      </c>
    </row>
    <row r="1680" spans="15:35" x14ac:dyDescent="0.2">
      <c r="O1680" s="62">
        <f t="shared" si="230"/>
        <v>755.69795152247718</v>
      </c>
      <c r="P1680" s="62" t="str">
        <f t="shared" si="231"/>
        <v>Eastern Asia</v>
      </c>
      <c r="R1680" s="62">
        <f t="shared" si="233"/>
        <v>12547.5</v>
      </c>
      <c r="S1680" s="62">
        <f t="shared" si="232"/>
        <v>0</v>
      </c>
      <c r="T1680" s="62">
        <f t="shared" si="234"/>
        <v>0</v>
      </c>
      <c r="U1680" s="62">
        <f t="shared" si="234"/>
        <v>0</v>
      </c>
      <c r="V1680" s="62">
        <f t="shared" si="234"/>
        <v>0</v>
      </c>
      <c r="W1680" s="62">
        <f t="shared" si="234"/>
        <v>0</v>
      </c>
      <c r="X1680" s="62">
        <f t="shared" si="234"/>
        <v>755.69795152247718</v>
      </c>
      <c r="Y1680" s="62">
        <f t="shared" si="234"/>
        <v>0</v>
      </c>
      <c r="Z1680" s="62">
        <f t="shared" si="234"/>
        <v>0</v>
      </c>
      <c r="AA1680" s="62">
        <f t="shared" si="234"/>
        <v>0</v>
      </c>
      <c r="AB1680" s="62">
        <f t="shared" si="234"/>
        <v>0</v>
      </c>
      <c r="AC1680" s="62">
        <f t="shared" si="234"/>
        <v>0</v>
      </c>
      <c r="AD1680" s="62">
        <f t="shared" si="234"/>
        <v>0</v>
      </c>
      <c r="AE1680" s="62">
        <f t="shared" si="234"/>
        <v>0</v>
      </c>
      <c r="AF1680" s="62">
        <f t="shared" si="234"/>
        <v>0</v>
      </c>
      <c r="AG1680" s="62">
        <f t="shared" si="234"/>
        <v>0</v>
      </c>
      <c r="AH1680" s="62">
        <f t="shared" si="234"/>
        <v>0</v>
      </c>
      <c r="AI1680" s="62">
        <f t="shared" si="234"/>
        <v>0</v>
      </c>
    </row>
    <row r="1681" spans="15:35" x14ac:dyDescent="0.2">
      <c r="O1681" s="62">
        <f t="shared" si="230"/>
        <v>755.69795152247718</v>
      </c>
      <c r="P1681" s="62" t="str">
        <f t="shared" si="231"/>
        <v>Eastern Asia</v>
      </c>
      <c r="R1681" s="62">
        <f t="shared" si="233"/>
        <v>12555</v>
      </c>
      <c r="S1681" s="62">
        <f t="shared" si="232"/>
        <v>0</v>
      </c>
      <c r="T1681" s="62">
        <f t="shared" si="234"/>
        <v>0</v>
      </c>
      <c r="U1681" s="62">
        <f t="shared" si="234"/>
        <v>0</v>
      </c>
      <c r="V1681" s="62">
        <f t="shared" si="234"/>
        <v>0</v>
      </c>
      <c r="W1681" s="62">
        <f t="shared" si="234"/>
        <v>0</v>
      </c>
      <c r="X1681" s="62">
        <f t="shared" si="234"/>
        <v>755.69795152247718</v>
      </c>
      <c r="Y1681" s="62">
        <f t="shared" si="234"/>
        <v>0</v>
      </c>
      <c r="Z1681" s="62">
        <f t="shared" si="234"/>
        <v>0</v>
      </c>
      <c r="AA1681" s="62">
        <f t="shared" si="234"/>
        <v>0</v>
      </c>
      <c r="AB1681" s="62">
        <f t="shared" si="234"/>
        <v>0</v>
      </c>
      <c r="AC1681" s="62">
        <f t="shared" si="234"/>
        <v>0</v>
      </c>
      <c r="AD1681" s="62">
        <f t="shared" si="234"/>
        <v>0</v>
      </c>
      <c r="AE1681" s="62">
        <f t="shared" si="234"/>
        <v>0</v>
      </c>
      <c r="AF1681" s="62">
        <f t="shared" si="234"/>
        <v>0</v>
      </c>
      <c r="AG1681" s="62">
        <f t="shared" si="234"/>
        <v>0</v>
      </c>
      <c r="AH1681" s="62">
        <f t="shared" si="234"/>
        <v>0</v>
      </c>
      <c r="AI1681" s="62">
        <f t="shared" si="234"/>
        <v>0</v>
      </c>
    </row>
    <row r="1682" spans="15:35" x14ac:dyDescent="0.2">
      <c r="O1682" s="62">
        <f t="shared" si="230"/>
        <v>755.69795152247718</v>
      </c>
      <c r="P1682" s="62" t="str">
        <f t="shared" si="231"/>
        <v>Eastern Asia</v>
      </c>
      <c r="R1682" s="62">
        <f t="shared" si="233"/>
        <v>12562.5</v>
      </c>
      <c r="S1682" s="62">
        <f t="shared" si="232"/>
        <v>0</v>
      </c>
      <c r="T1682" s="62">
        <f t="shared" si="234"/>
        <v>0</v>
      </c>
      <c r="U1682" s="62">
        <f t="shared" si="234"/>
        <v>0</v>
      </c>
      <c r="V1682" s="62">
        <f t="shared" si="234"/>
        <v>0</v>
      </c>
      <c r="W1682" s="62">
        <f t="shared" si="234"/>
        <v>0</v>
      </c>
      <c r="X1682" s="62">
        <f t="shared" si="234"/>
        <v>755.69795152247718</v>
      </c>
      <c r="Y1682" s="62">
        <f t="shared" si="234"/>
        <v>0</v>
      </c>
      <c r="Z1682" s="62">
        <f t="shared" si="234"/>
        <v>0</v>
      </c>
      <c r="AA1682" s="62">
        <f t="shared" si="234"/>
        <v>0</v>
      </c>
      <c r="AB1682" s="62">
        <f t="shared" si="234"/>
        <v>0</v>
      </c>
      <c r="AC1682" s="62">
        <f t="shared" si="234"/>
        <v>0</v>
      </c>
      <c r="AD1682" s="62">
        <f t="shared" si="234"/>
        <v>0</v>
      </c>
      <c r="AE1682" s="62">
        <f t="shared" si="234"/>
        <v>0</v>
      </c>
      <c r="AF1682" s="62">
        <f t="shared" si="234"/>
        <v>0</v>
      </c>
      <c r="AG1682" s="62">
        <f t="shared" si="234"/>
        <v>0</v>
      </c>
      <c r="AH1682" s="62">
        <f t="shared" si="234"/>
        <v>0</v>
      </c>
      <c r="AI1682" s="62">
        <f t="shared" si="234"/>
        <v>0</v>
      </c>
    </row>
    <row r="1683" spans="15:35" x14ac:dyDescent="0.2">
      <c r="O1683" s="62">
        <f t="shared" si="230"/>
        <v>755.69795152247718</v>
      </c>
      <c r="P1683" s="62" t="str">
        <f t="shared" si="231"/>
        <v>Eastern Asia</v>
      </c>
      <c r="R1683" s="62">
        <f t="shared" si="233"/>
        <v>12570</v>
      </c>
      <c r="S1683" s="62">
        <f t="shared" si="232"/>
        <v>0</v>
      </c>
      <c r="T1683" s="62">
        <f t="shared" si="234"/>
        <v>0</v>
      </c>
      <c r="U1683" s="62">
        <f t="shared" si="234"/>
        <v>0</v>
      </c>
      <c r="V1683" s="62">
        <f t="shared" si="234"/>
        <v>0</v>
      </c>
      <c r="W1683" s="62">
        <f t="shared" si="234"/>
        <v>0</v>
      </c>
      <c r="X1683" s="62">
        <f t="shared" si="234"/>
        <v>755.69795152247718</v>
      </c>
      <c r="Y1683" s="62">
        <f t="shared" si="234"/>
        <v>0</v>
      </c>
      <c r="Z1683" s="62">
        <f t="shared" si="234"/>
        <v>0</v>
      </c>
      <c r="AA1683" s="62">
        <f t="shared" si="234"/>
        <v>0</v>
      </c>
      <c r="AB1683" s="62">
        <f t="shared" si="234"/>
        <v>0</v>
      </c>
      <c r="AC1683" s="62">
        <f t="shared" si="234"/>
        <v>0</v>
      </c>
      <c r="AD1683" s="62">
        <f t="shared" si="234"/>
        <v>0</v>
      </c>
      <c r="AE1683" s="62">
        <f t="shared" si="234"/>
        <v>0</v>
      </c>
      <c r="AF1683" s="62">
        <f t="shared" si="234"/>
        <v>0</v>
      </c>
      <c r="AG1683" s="62">
        <f t="shared" si="234"/>
        <v>0</v>
      </c>
      <c r="AH1683" s="62">
        <f t="shared" si="234"/>
        <v>0</v>
      </c>
      <c r="AI1683" s="62">
        <f t="shared" si="234"/>
        <v>0</v>
      </c>
    </row>
    <row r="1684" spans="15:35" x14ac:dyDescent="0.2">
      <c r="O1684" s="62">
        <f t="shared" si="230"/>
        <v>755.69795152247718</v>
      </c>
      <c r="P1684" s="62" t="str">
        <f t="shared" si="231"/>
        <v>Eastern Asia</v>
      </c>
      <c r="R1684" s="62">
        <f t="shared" si="233"/>
        <v>12577.5</v>
      </c>
      <c r="S1684" s="62">
        <f t="shared" si="232"/>
        <v>0</v>
      </c>
      <c r="T1684" s="62">
        <f t="shared" si="234"/>
        <v>0</v>
      </c>
      <c r="U1684" s="62">
        <f t="shared" si="234"/>
        <v>0</v>
      </c>
      <c r="V1684" s="62">
        <f t="shared" si="234"/>
        <v>0</v>
      </c>
      <c r="W1684" s="62">
        <f t="shared" si="234"/>
        <v>0</v>
      </c>
      <c r="X1684" s="62">
        <f t="shared" si="234"/>
        <v>755.69795152247718</v>
      </c>
      <c r="Y1684" s="62">
        <f t="shared" si="234"/>
        <v>0</v>
      </c>
      <c r="Z1684" s="62">
        <f t="shared" si="234"/>
        <v>0</v>
      </c>
      <c r="AA1684" s="62">
        <f t="shared" si="234"/>
        <v>0</v>
      </c>
      <c r="AB1684" s="62">
        <f t="shared" si="234"/>
        <v>0</v>
      </c>
      <c r="AC1684" s="62">
        <f t="shared" si="234"/>
        <v>0</v>
      </c>
      <c r="AD1684" s="62">
        <f t="shared" si="234"/>
        <v>0</v>
      </c>
      <c r="AE1684" s="62">
        <f t="shared" si="234"/>
        <v>0</v>
      </c>
      <c r="AF1684" s="62">
        <f t="shared" si="234"/>
        <v>0</v>
      </c>
      <c r="AG1684" s="62">
        <f t="shared" si="234"/>
        <v>0</v>
      </c>
      <c r="AH1684" s="62">
        <f t="shared" si="234"/>
        <v>0</v>
      </c>
      <c r="AI1684" s="62">
        <f t="shared" si="234"/>
        <v>0</v>
      </c>
    </row>
    <row r="1685" spans="15:35" x14ac:dyDescent="0.2">
      <c r="O1685" s="62">
        <f t="shared" si="230"/>
        <v>755.69795152247718</v>
      </c>
      <c r="P1685" s="62" t="str">
        <f t="shared" si="231"/>
        <v>Eastern Asia</v>
      </c>
      <c r="R1685" s="62">
        <f t="shared" si="233"/>
        <v>12585</v>
      </c>
      <c r="S1685" s="62">
        <f t="shared" si="232"/>
        <v>0</v>
      </c>
      <c r="T1685" s="62">
        <f t="shared" si="234"/>
        <v>0</v>
      </c>
      <c r="U1685" s="62">
        <f t="shared" si="234"/>
        <v>0</v>
      </c>
      <c r="V1685" s="62">
        <f t="shared" si="234"/>
        <v>0</v>
      </c>
      <c r="W1685" s="62">
        <f t="shared" si="234"/>
        <v>0</v>
      </c>
      <c r="X1685" s="62">
        <f t="shared" si="234"/>
        <v>755.69795152247718</v>
      </c>
      <c r="Y1685" s="62">
        <f t="shared" si="234"/>
        <v>0</v>
      </c>
      <c r="Z1685" s="62">
        <f t="shared" si="234"/>
        <v>0</v>
      </c>
      <c r="AA1685" s="62">
        <f t="shared" si="234"/>
        <v>0</v>
      </c>
      <c r="AB1685" s="62">
        <f t="shared" si="234"/>
        <v>0</v>
      </c>
      <c r="AC1685" s="62">
        <f t="shared" si="234"/>
        <v>0</v>
      </c>
      <c r="AD1685" s="62">
        <f t="shared" si="234"/>
        <v>0</v>
      </c>
      <c r="AE1685" s="62">
        <f t="shared" si="234"/>
        <v>0</v>
      </c>
      <c r="AF1685" s="62">
        <f t="shared" si="234"/>
        <v>0</v>
      </c>
      <c r="AG1685" s="62">
        <f t="shared" si="234"/>
        <v>0</v>
      </c>
      <c r="AH1685" s="62">
        <f t="shared" si="234"/>
        <v>0</v>
      </c>
      <c r="AI1685" s="62">
        <f t="shared" si="234"/>
        <v>0</v>
      </c>
    </row>
    <row r="1686" spans="15:35" x14ac:dyDescent="0.2">
      <c r="O1686" s="62">
        <f t="shared" si="230"/>
        <v>755.69795152247718</v>
      </c>
      <c r="P1686" s="62" t="str">
        <f t="shared" si="231"/>
        <v>Eastern Asia</v>
      </c>
      <c r="R1686" s="62">
        <f t="shared" si="233"/>
        <v>12592.5</v>
      </c>
      <c r="S1686" s="62">
        <f t="shared" si="232"/>
        <v>0</v>
      </c>
      <c r="T1686" s="62">
        <f t="shared" si="234"/>
        <v>0</v>
      </c>
      <c r="U1686" s="62">
        <f t="shared" si="234"/>
        <v>0</v>
      </c>
      <c r="V1686" s="62">
        <f t="shared" si="234"/>
        <v>0</v>
      </c>
      <c r="W1686" s="62">
        <f t="shared" si="234"/>
        <v>0</v>
      </c>
      <c r="X1686" s="62">
        <f t="shared" si="234"/>
        <v>755.69795152247718</v>
      </c>
      <c r="Y1686" s="62">
        <f t="shared" si="234"/>
        <v>0</v>
      </c>
      <c r="Z1686" s="62">
        <f t="shared" si="234"/>
        <v>0</v>
      </c>
      <c r="AA1686" s="62">
        <f t="shared" si="234"/>
        <v>0</v>
      </c>
      <c r="AB1686" s="62">
        <f t="shared" si="234"/>
        <v>0</v>
      </c>
      <c r="AC1686" s="62">
        <f t="shared" si="234"/>
        <v>0</v>
      </c>
      <c r="AD1686" s="62">
        <f t="shared" si="234"/>
        <v>0</v>
      </c>
      <c r="AE1686" s="62">
        <f t="shared" si="234"/>
        <v>0</v>
      </c>
      <c r="AF1686" s="62">
        <f t="shared" si="234"/>
        <v>0</v>
      </c>
      <c r="AG1686" s="62">
        <f t="shared" si="234"/>
        <v>0</v>
      </c>
      <c r="AH1686" s="62">
        <f t="shared" si="234"/>
        <v>0</v>
      </c>
      <c r="AI1686" s="62">
        <f t="shared" si="234"/>
        <v>0</v>
      </c>
    </row>
    <row r="1687" spans="15:35" x14ac:dyDescent="0.2">
      <c r="O1687" s="62">
        <f t="shared" si="230"/>
        <v>755.69795152247718</v>
      </c>
      <c r="P1687" s="62" t="str">
        <f t="shared" si="231"/>
        <v>Eastern Asia</v>
      </c>
      <c r="R1687" s="62">
        <f t="shared" si="233"/>
        <v>12600</v>
      </c>
      <c r="S1687" s="62">
        <f t="shared" si="232"/>
        <v>0</v>
      </c>
      <c r="T1687" s="62">
        <f t="shared" si="234"/>
        <v>0</v>
      </c>
      <c r="U1687" s="62">
        <f t="shared" si="234"/>
        <v>0</v>
      </c>
      <c r="V1687" s="62">
        <f t="shared" si="234"/>
        <v>0</v>
      </c>
      <c r="W1687" s="62">
        <f t="shared" si="234"/>
        <v>0</v>
      </c>
      <c r="X1687" s="62">
        <f t="shared" si="234"/>
        <v>755.69795152247718</v>
      </c>
      <c r="Y1687" s="62">
        <f t="shared" si="234"/>
        <v>0</v>
      </c>
      <c r="Z1687" s="62">
        <f t="shared" si="234"/>
        <v>0</v>
      </c>
      <c r="AA1687" s="62">
        <f t="shared" si="234"/>
        <v>0</v>
      </c>
      <c r="AB1687" s="62">
        <f t="shared" si="234"/>
        <v>0</v>
      </c>
      <c r="AC1687" s="62">
        <f t="shared" si="234"/>
        <v>0</v>
      </c>
      <c r="AD1687" s="62">
        <f t="shared" si="234"/>
        <v>0</v>
      </c>
      <c r="AE1687" s="62">
        <f t="shared" si="234"/>
        <v>0</v>
      </c>
      <c r="AF1687" s="62">
        <f t="shared" si="234"/>
        <v>0</v>
      </c>
      <c r="AG1687" s="62">
        <f t="shared" si="234"/>
        <v>0</v>
      </c>
      <c r="AH1687" s="62">
        <f t="shared" si="234"/>
        <v>0</v>
      </c>
      <c r="AI1687" s="62">
        <f t="shared" si="234"/>
        <v>0</v>
      </c>
    </row>
    <row r="1688" spans="15:35" x14ac:dyDescent="0.2">
      <c r="O1688" s="62">
        <f t="shared" si="230"/>
        <v>755.69795152247718</v>
      </c>
      <c r="P1688" s="62" t="str">
        <f t="shared" si="231"/>
        <v>Eastern Asia</v>
      </c>
      <c r="R1688" s="62">
        <f t="shared" si="233"/>
        <v>12607.5</v>
      </c>
      <c r="S1688" s="62">
        <f t="shared" si="232"/>
        <v>0</v>
      </c>
      <c r="T1688" s="62">
        <f t="shared" si="234"/>
        <v>0</v>
      </c>
      <c r="U1688" s="62">
        <f t="shared" si="234"/>
        <v>0</v>
      </c>
      <c r="V1688" s="62">
        <f t="shared" si="234"/>
        <v>0</v>
      </c>
      <c r="W1688" s="62">
        <f t="shared" si="234"/>
        <v>0</v>
      </c>
      <c r="X1688" s="62">
        <f t="shared" si="234"/>
        <v>755.69795152247718</v>
      </c>
      <c r="Y1688" s="62">
        <f t="shared" si="234"/>
        <v>0</v>
      </c>
      <c r="Z1688" s="62">
        <f t="shared" si="234"/>
        <v>0</v>
      </c>
      <c r="AA1688" s="62">
        <f t="shared" si="234"/>
        <v>0</v>
      </c>
      <c r="AB1688" s="62">
        <f t="shared" si="234"/>
        <v>0</v>
      </c>
      <c r="AC1688" s="62">
        <f t="shared" si="234"/>
        <v>0</v>
      </c>
      <c r="AD1688" s="62">
        <f t="shared" si="234"/>
        <v>0</v>
      </c>
      <c r="AE1688" s="62">
        <f t="shared" si="234"/>
        <v>0</v>
      </c>
      <c r="AF1688" s="62">
        <f t="shared" si="234"/>
        <v>0</v>
      </c>
      <c r="AG1688" s="62">
        <f t="shared" si="234"/>
        <v>0</v>
      </c>
      <c r="AH1688" s="62">
        <f t="shared" si="234"/>
        <v>0</v>
      </c>
      <c r="AI1688" s="62">
        <f t="shared" si="234"/>
        <v>0</v>
      </c>
    </row>
    <row r="1689" spans="15:35" x14ac:dyDescent="0.2">
      <c r="O1689" s="62">
        <f t="shared" si="230"/>
        <v>755.69795152247718</v>
      </c>
      <c r="P1689" s="62" t="str">
        <f t="shared" si="231"/>
        <v>Eastern Asia</v>
      </c>
      <c r="R1689" s="62">
        <f t="shared" si="233"/>
        <v>12615</v>
      </c>
      <c r="S1689" s="62">
        <f t="shared" si="232"/>
        <v>0</v>
      </c>
      <c r="T1689" s="62">
        <f t="shared" si="234"/>
        <v>0</v>
      </c>
      <c r="U1689" s="62">
        <f t="shared" si="234"/>
        <v>0</v>
      </c>
      <c r="V1689" s="62">
        <f t="shared" si="234"/>
        <v>0</v>
      </c>
      <c r="W1689" s="62">
        <f t="shared" si="234"/>
        <v>0</v>
      </c>
      <c r="X1689" s="62">
        <f t="shared" si="234"/>
        <v>755.69795152247718</v>
      </c>
      <c r="Y1689" s="62">
        <f t="shared" si="234"/>
        <v>0</v>
      </c>
      <c r="Z1689" s="62">
        <f t="shared" si="234"/>
        <v>0</v>
      </c>
      <c r="AA1689" s="62">
        <f t="shared" si="234"/>
        <v>0</v>
      </c>
      <c r="AB1689" s="62">
        <f t="shared" si="234"/>
        <v>0</v>
      </c>
      <c r="AC1689" s="62">
        <f t="shared" si="234"/>
        <v>0</v>
      </c>
      <c r="AD1689" s="62">
        <f t="shared" ref="T1689:AI1705" si="235">IF($R1689&gt;MAX($L:$L),0,IF($P1689=AD$6,$O1689,0))</f>
        <v>0</v>
      </c>
      <c r="AE1689" s="62">
        <f t="shared" si="235"/>
        <v>0</v>
      </c>
      <c r="AF1689" s="62">
        <f t="shared" si="235"/>
        <v>0</v>
      </c>
      <c r="AG1689" s="62">
        <f t="shared" si="235"/>
        <v>0</v>
      </c>
      <c r="AH1689" s="62">
        <f t="shared" si="235"/>
        <v>0</v>
      </c>
      <c r="AI1689" s="62">
        <f t="shared" si="235"/>
        <v>0</v>
      </c>
    </row>
    <row r="1690" spans="15:35" x14ac:dyDescent="0.2">
      <c r="O1690" s="62">
        <f t="shared" si="230"/>
        <v>755.69795152247718</v>
      </c>
      <c r="P1690" s="62" t="str">
        <f t="shared" si="231"/>
        <v>Eastern Asia</v>
      </c>
      <c r="R1690" s="62">
        <f t="shared" si="233"/>
        <v>12622.5</v>
      </c>
      <c r="S1690" s="62">
        <f t="shared" si="232"/>
        <v>0</v>
      </c>
      <c r="T1690" s="62">
        <f t="shared" si="235"/>
        <v>0</v>
      </c>
      <c r="U1690" s="62">
        <f t="shared" si="235"/>
        <v>0</v>
      </c>
      <c r="V1690" s="62">
        <f t="shared" si="235"/>
        <v>0</v>
      </c>
      <c r="W1690" s="62">
        <f t="shared" si="235"/>
        <v>0</v>
      </c>
      <c r="X1690" s="62">
        <f t="shared" si="235"/>
        <v>755.69795152247718</v>
      </c>
      <c r="Y1690" s="62">
        <f t="shared" si="235"/>
        <v>0</v>
      </c>
      <c r="Z1690" s="62">
        <f t="shared" si="235"/>
        <v>0</v>
      </c>
      <c r="AA1690" s="62">
        <f t="shared" si="235"/>
        <v>0</v>
      </c>
      <c r="AB1690" s="62">
        <f t="shared" si="235"/>
        <v>0</v>
      </c>
      <c r="AC1690" s="62">
        <f t="shared" si="235"/>
        <v>0</v>
      </c>
      <c r="AD1690" s="62">
        <f t="shared" si="235"/>
        <v>0</v>
      </c>
      <c r="AE1690" s="62">
        <f t="shared" si="235"/>
        <v>0</v>
      </c>
      <c r="AF1690" s="62">
        <f t="shared" si="235"/>
        <v>0</v>
      </c>
      <c r="AG1690" s="62">
        <f t="shared" si="235"/>
        <v>0</v>
      </c>
      <c r="AH1690" s="62">
        <f t="shared" si="235"/>
        <v>0</v>
      </c>
      <c r="AI1690" s="62">
        <f t="shared" si="235"/>
        <v>0</v>
      </c>
    </row>
    <row r="1691" spans="15:35" x14ac:dyDescent="0.2">
      <c r="O1691" s="62">
        <f t="shared" si="230"/>
        <v>755.69795152247718</v>
      </c>
      <c r="P1691" s="62" t="str">
        <f t="shared" si="231"/>
        <v>Eastern Asia</v>
      </c>
      <c r="R1691" s="62">
        <f t="shared" si="233"/>
        <v>12630</v>
      </c>
      <c r="S1691" s="62">
        <f t="shared" si="232"/>
        <v>0</v>
      </c>
      <c r="T1691" s="62">
        <f t="shared" si="235"/>
        <v>0</v>
      </c>
      <c r="U1691" s="62">
        <f t="shared" si="235"/>
        <v>0</v>
      </c>
      <c r="V1691" s="62">
        <f t="shared" si="235"/>
        <v>0</v>
      </c>
      <c r="W1691" s="62">
        <f t="shared" si="235"/>
        <v>0</v>
      </c>
      <c r="X1691" s="62">
        <f t="shared" si="235"/>
        <v>755.69795152247718</v>
      </c>
      <c r="Y1691" s="62">
        <f t="shared" si="235"/>
        <v>0</v>
      </c>
      <c r="Z1691" s="62">
        <f t="shared" si="235"/>
        <v>0</v>
      </c>
      <c r="AA1691" s="62">
        <f t="shared" si="235"/>
        <v>0</v>
      </c>
      <c r="AB1691" s="62">
        <f t="shared" si="235"/>
        <v>0</v>
      </c>
      <c r="AC1691" s="62">
        <f t="shared" si="235"/>
        <v>0</v>
      </c>
      <c r="AD1691" s="62">
        <f t="shared" si="235"/>
        <v>0</v>
      </c>
      <c r="AE1691" s="62">
        <f t="shared" si="235"/>
        <v>0</v>
      </c>
      <c r="AF1691" s="62">
        <f t="shared" si="235"/>
        <v>0</v>
      </c>
      <c r="AG1691" s="62">
        <f t="shared" si="235"/>
        <v>0</v>
      </c>
      <c r="AH1691" s="62">
        <f t="shared" si="235"/>
        <v>0</v>
      </c>
      <c r="AI1691" s="62">
        <f t="shared" si="235"/>
        <v>0</v>
      </c>
    </row>
    <row r="1692" spans="15:35" x14ac:dyDescent="0.2">
      <c r="O1692" s="62">
        <f t="shared" si="230"/>
        <v>755.69795152247718</v>
      </c>
      <c r="P1692" s="62" t="str">
        <f t="shared" si="231"/>
        <v>Eastern Asia</v>
      </c>
      <c r="R1692" s="62">
        <f t="shared" si="233"/>
        <v>12637.5</v>
      </c>
      <c r="S1692" s="62">
        <f t="shared" si="232"/>
        <v>0</v>
      </c>
      <c r="T1692" s="62">
        <f t="shared" si="235"/>
        <v>0</v>
      </c>
      <c r="U1692" s="62">
        <f t="shared" si="235"/>
        <v>0</v>
      </c>
      <c r="V1692" s="62">
        <f t="shared" si="235"/>
        <v>0</v>
      </c>
      <c r="W1692" s="62">
        <f t="shared" si="235"/>
        <v>0</v>
      </c>
      <c r="X1692" s="62">
        <f t="shared" si="235"/>
        <v>755.69795152247718</v>
      </c>
      <c r="Y1692" s="62">
        <f t="shared" si="235"/>
        <v>0</v>
      </c>
      <c r="Z1692" s="62">
        <f t="shared" si="235"/>
        <v>0</v>
      </c>
      <c r="AA1692" s="62">
        <f t="shared" si="235"/>
        <v>0</v>
      </c>
      <c r="AB1692" s="62">
        <f t="shared" si="235"/>
        <v>0</v>
      </c>
      <c r="AC1692" s="62">
        <f t="shared" si="235"/>
        <v>0</v>
      </c>
      <c r="AD1692" s="62">
        <f t="shared" si="235"/>
        <v>0</v>
      </c>
      <c r="AE1692" s="62">
        <f t="shared" si="235"/>
        <v>0</v>
      </c>
      <c r="AF1692" s="62">
        <f t="shared" si="235"/>
        <v>0</v>
      </c>
      <c r="AG1692" s="62">
        <f t="shared" si="235"/>
        <v>0</v>
      </c>
      <c r="AH1692" s="62">
        <f t="shared" si="235"/>
        <v>0</v>
      </c>
      <c r="AI1692" s="62">
        <f t="shared" si="235"/>
        <v>0</v>
      </c>
    </row>
    <row r="1693" spans="15:35" x14ac:dyDescent="0.2">
      <c r="O1693" s="62">
        <f t="shared" si="230"/>
        <v>755.69795152247718</v>
      </c>
      <c r="P1693" s="62" t="str">
        <f t="shared" si="231"/>
        <v>Eastern Asia</v>
      </c>
      <c r="R1693" s="62">
        <f t="shared" si="233"/>
        <v>12645</v>
      </c>
      <c r="S1693" s="62">
        <f t="shared" si="232"/>
        <v>0</v>
      </c>
      <c r="T1693" s="62">
        <f t="shared" si="235"/>
        <v>0</v>
      </c>
      <c r="U1693" s="62">
        <f t="shared" si="235"/>
        <v>0</v>
      </c>
      <c r="V1693" s="62">
        <f t="shared" si="235"/>
        <v>0</v>
      </c>
      <c r="W1693" s="62">
        <f t="shared" si="235"/>
        <v>0</v>
      </c>
      <c r="X1693" s="62">
        <f t="shared" si="235"/>
        <v>755.69795152247718</v>
      </c>
      <c r="Y1693" s="62">
        <f t="shared" si="235"/>
        <v>0</v>
      </c>
      <c r="Z1693" s="62">
        <f t="shared" si="235"/>
        <v>0</v>
      </c>
      <c r="AA1693" s="62">
        <f t="shared" si="235"/>
        <v>0</v>
      </c>
      <c r="AB1693" s="62">
        <f t="shared" si="235"/>
        <v>0</v>
      </c>
      <c r="AC1693" s="62">
        <f t="shared" si="235"/>
        <v>0</v>
      </c>
      <c r="AD1693" s="62">
        <f t="shared" si="235"/>
        <v>0</v>
      </c>
      <c r="AE1693" s="62">
        <f t="shared" si="235"/>
        <v>0</v>
      </c>
      <c r="AF1693" s="62">
        <f t="shared" si="235"/>
        <v>0</v>
      </c>
      <c r="AG1693" s="62">
        <f t="shared" si="235"/>
        <v>0</v>
      </c>
      <c r="AH1693" s="62">
        <f t="shared" si="235"/>
        <v>0</v>
      </c>
      <c r="AI1693" s="62">
        <f t="shared" si="235"/>
        <v>0</v>
      </c>
    </row>
    <row r="1694" spans="15:35" x14ac:dyDescent="0.2">
      <c r="O1694" s="62">
        <f t="shared" si="230"/>
        <v>755.69795152247718</v>
      </c>
      <c r="P1694" s="62" t="str">
        <f t="shared" si="231"/>
        <v>Eastern Asia</v>
      </c>
      <c r="R1694" s="62">
        <f t="shared" si="233"/>
        <v>12652.5</v>
      </c>
      <c r="S1694" s="62">
        <f t="shared" si="232"/>
        <v>0</v>
      </c>
      <c r="T1694" s="62">
        <f t="shared" si="235"/>
        <v>0</v>
      </c>
      <c r="U1694" s="62">
        <f t="shared" si="235"/>
        <v>0</v>
      </c>
      <c r="V1694" s="62">
        <f t="shared" si="235"/>
        <v>0</v>
      </c>
      <c r="W1694" s="62">
        <f t="shared" si="235"/>
        <v>0</v>
      </c>
      <c r="X1694" s="62">
        <f t="shared" si="235"/>
        <v>755.69795152247718</v>
      </c>
      <c r="Y1694" s="62">
        <f t="shared" si="235"/>
        <v>0</v>
      </c>
      <c r="Z1694" s="62">
        <f t="shared" si="235"/>
        <v>0</v>
      </c>
      <c r="AA1694" s="62">
        <f t="shared" si="235"/>
        <v>0</v>
      </c>
      <c r="AB1694" s="62">
        <f t="shared" si="235"/>
        <v>0</v>
      </c>
      <c r="AC1694" s="62">
        <f t="shared" si="235"/>
        <v>0</v>
      </c>
      <c r="AD1694" s="62">
        <f t="shared" si="235"/>
        <v>0</v>
      </c>
      <c r="AE1694" s="62">
        <f t="shared" si="235"/>
        <v>0</v>
      </c>
      <c r="AF1694" s="62">
        <f t="shared" si="235"/>
        <v>0</v>
      </c>
      <c r="AG1694" s="62">
        <f t="shared" si="235"/>
        <v>0</v>
      </c>
      <c r="AH1694" s="62">
        <f t="shared" si="235"/>
        <v>0</v>
      </c>
      <c r="AI1694" s="62">
        <f t="shared" si="235"/>
        <v>0</v>
      </c>
    </row>
    <row r="1695" spans="15:35" x14ac:dyDescent="0.2">
      <c r="O1695" s="62">
        <f t="shared" si="230"/>
        <v>755.69795152247718</v>
      </c>
      <c r="P1695" s="62" t="str">
        <f t="shared" si="231"/>
        <v>Eastern Asia</v>
      </c>
      <c r="R1695" s="62">
        <f t="shared" si="233"/>
        <v>12660</v>
      </c>
      <c r="S1695" s="62">
        <f t="shared" si="232"/>
        <v>0</v>
      </c>
      <c r="T1695" s="62">
        <f t="shared" si="235"/>
        <v>0</v>
      </c>
      <c r="U1695" s="62">
        <f t="shared" si="235"/>
        <v>0</v>
      </c>
      <c r="V1695" s="62">
        <f t="shared" si="235"/>
        <v>0</v>
      </c>
      <c r="W1695" s="62">
        <f t="shared" si="235"/>
        <v>0</v>
      </c>
      <c r="X1695" s="62">
        <f t="shared" si="235"/>
        <v>755.69795152247718</v>
      </c>
      <c r="Y1695" s="62">
        <f t="shared" si="235"/>
        <v>0</v>
      </c>
      <c r="Z1695" s="62">
        <f t="shared" si="235"/>
        <v>0</v>
      </c>
      <c r="AA1695" s="62">
        <f t="shared" si="235"/>
        <v>0</v>
      </c>
      <c r="AB1695" s="62">
        <f t="shared" si="235"/>
        <v>0</v>
      </c>
      <c r="AC1695" s="62">
        <f t="shared" si="235"/>
        <v>0</v>
      </c>
      <c r="AD1695" s="62">
        <f t="shared" si="235"/>
        <v>0</v>
      </c>
      <c r="AE1695" s="62">
        <f t="shared" si="235"/>
        <v>0</v>
      </c>
      <c r="AF1695" s="62">
        <f t="shared" si="235"/>
        <v>0</v>
      </c>
      <c r="AG1695" s="62">
        <f t="shared" si="235"/>
        <v>0</v>
      </c>
      <c r="AH1695" s="62">
        <f t="shared" si="235"/>
        <v>0</v>
      </c>
      <c r="AI1695" s="62">
        <f t="shared" si="235"/>
        <v>0</v>
      </c>
    </row>
    <row r="1696" spans="15:35" x14ac:dyDescent="0.2">
      <c r="O1696" s="62">
        <f t="shared" si="230"/>
        <v>755.69795152247718</v>
      </c>
      <c r="P1696" s="62" t="str">
        <f t="shared" si="231"/>
        <v>Eastern Asia</v>
      </c>
      <c r="R1696" s="62">
        <f t="shared" si="233"/>
        <v>12667.5</v>
      </c>
      <c r="S1696" s="62">
        <f t="shared" si="232"/>
        <v>0</v>
      </c>
      <c r="T1696" s="62">
        <f t="shared" si="235"/>
        <v>0</v>
      </c>
      <c r="U1696" s="62">
        <f t="shared" si="235"/>
        <v>0</v>
      </c>
      <c r="V1696" s="62">
        <f t="shared" si="235"/>
        <v>0</v>
      </c>
      <c r="W1696" s="62">
        <f t="shared" si="235"/>
        <v>0</v>
      </c>
      <c r="X1696" s="62">
        <f t="shared" si="235"/>
        <v>755.69795152247718</v>
      </c>
      <c r="Y1696" s="62">
        <f t="shared" si="235"/>
        <v>0</v>
      </c>
      <c r="Z1696" s="62">
        <f t="shared" si="235"/>
        <v>0</v>
      </c>
      <c r="AA1696" s="62">
        <f t="shared" si="235"/>
        <v>0</v>
      </c>
      <c r="AB1696" s="62">
        <f t="shared" si="235"/>
        <v>0</v>
      </c>
      <c r="AC1696" s="62">
        <f t="shared" si="235"/>
        <v>0</v>
      </c>
      <c r="AD1696" s="62">
        <f t="shared" si="235"/>
        <v>0</v>
      </c>
      <c r="AE1696" s="62">
        <f t="shared" si="235"/>
        <v>0</v>
      </c>
      <c r="AF1696" s="62">
        <f t="shared" si="235"/>
        <v>0</v>
      </c>
      <c r="AG1696" s="62">
        <f t="shared" si="235"/>
        <v>0</v>
      </c>
      <c r="AH1696" s="62">
        <f t="shared" si="235"/>
        <v>0</v>
      </c>
      <c r="AI1696" s="62">
        <f t="shared" si="235"/>
        <v>0</v>
      </c>
    </row>
    <row r="1697" spans="15:35" x14ac:dyDescent="0.2">
      <c r="O1697" s="62">
        <f t="shared" si="230"/>
        <v>755.69795152247718</v>
      </c>
      <c r="P1697" s="62" t="str">
        <f t="shared" si="231"/>
        <v>Eastern Asia</v>
      </c>
      <c r="R1697" s="62">
        <f t="shared" si="233"/>
        <v>12675</v>
      </c>
      <c r="S1697" s="62">
        <f t="shared" si="232"/>
        <v>0</v>
      </c>
      <c r="T1697" s="62">
        <f t="shared" si="235"/>
        <v>0</v>
      </c>
      <c r="U1697" s="62">
        <f t="shared" si="235"/>
        <v>0</v>
      </c>
      <c r="V1697" s="62">
        <f t="shared" si="235"/>
        <v>0</v>
      </c>
      <c r="W1697" s="62">
        <f t="shared" si="235"/>
        <v>0</v>
      </c>
      <c r="X1697" s="62">
        <f t="shared" si="235"/>
        <v>755.69795152247718</v>
      </c>
      <c r="Y1697" s="62">
        <f t="shared" si="235"/>
        <v>0</v>
      </c>
      <c r="Z1697" s="62">
        <f t="shared" si="235"/>
        <v>0</v>
      </c>
      <c r="AA1697" s="62">
        <f t="shared" si="235"/>
        <v>0</v>
      </c>
      <c r="AB1697" s="62">
        <f t="shared" si="235"/>
        <v>0</v>
      </c>
      <c r="AC1697" s="62">
        <f t="shared" si="235"/>
        <v>0</v>
      </c>
      <c r="AD1697" s="62">
        <f t="shared" si="235"/>
        <v>0</v>
      </c>
      <c r="AE1697" s="62">
        <f t="shared" si="235"/>
        <v>0</v>
      </c>
      <c r="AF1697" s="62">
        <f t="shared" si="235"/>
        <v>0</v>
      </c>
      <c r="AG1697" s="62">
        <f t="shared" si="235"/>
        <v>0</v>
      </c>
      <c r="AH1697" s="62">
        <f t="shared" si="235"/>
        <v>0</v>
      </c>
      <c r="AI1697" s="62">
        <f t="shared" si="235"/>
        <v>0</v>
      </c>
    </row>
    <row r="1698" spans="15:35" x14ac:dyDescent="0.2">
      <c r="O1698" s="62">
        <f t="shared" si="230"/>
        <v>755.69795152247718</v>
      </c>
      <c r="P1698" s="62" t="str">
        <f t="shared" si="231"/>
        <v>Eastern Asia</v>
      </c>
      <c r="R1698" s="62">
        <f t="shared" si="233"/>
        <v>12682.5</v>
      </c>
      <c r="S1698" s="62">
        <f t="shared" si="232"/>
        <v>0</v>
      </c>
      <c r="T1698" s="62">
        <f t="shared" si="235"/>
        <v>0</v>
      </c>
      <c r="U1698" s="62">
        <f t="shared" si="235"/>
        <v>0</v>
      </c>
      <c r="V1698" s="62">
        <f t="shared" si="235"/>
        <v>0</v>
      </c>
      <c r="W1698" s="62">
        <f t="shared" si="235"/>
        <v>0</v>
      </c>
      <c r="X1698" s="62">
        <f t="shared" si="235"/>
        <v>755.69795152247718</v>
      </c>
      <c r="Y1698" s="62">
        <f t="shared" si="235"/>
        <v>0</v>
      </c>
      <c r="Z1698" s="62">
        <f t="shared" si="235"/>
        <v>0</v>
      </c>
      <c r="AA1698" s="62">
        <f t="shared" si="235"/>
        <v>0</v>
      </c>
      <c r="AB1698" s="62">
        <f t="shared" si="235"/>
        <v>0</v>
      </c>
      <c r="AC1698" s="62">
        <f t="shared" si="235"/>
        <v>0</v>
      </c>
      <c r="AD1698" s="62">
        <f t="shared" si="235"/>
        <v>0</v>
      </c>
      <c r="AE1698" s="62">
        <f t="shared" si="235"/>
        <v>0</v>
      </c>
      <c r="AF1698" s="62">
        <f t="shared" si="235"/>
        <v>0</v>
      </c>
      <c r="AG1698" s="62">
        <f t="shared" si="235"/>
        <v>0</v>
      </c>
      <c r="AH1698" s="62">
        <f t="shared" si="235"/>
        <v>0</v>
      </c>
      <c r="AI1698" s="62">
        <f t="shared" si="235"/>
        <v>0</v>
      </c>
    </row>
    <row r="1699" spans="15:35" x14ac:dyDescent="0.2">
      <c r="O1699" s="62">
        <f t="shared" si="230"/>
        <v>755.69795152247718</v>
      </c>
      <c r="P1699" s="62" t="str">
        <f t="shared" si="231"/>
        <v>Eastern Asia</v>
      </c>
      <c r="R1699" s="62">
        <f t="shared" si="233"/>
        <v>12690</v>
      </c>
      <c r="S1699" s="62">
        <f t="shared" si="232"/>
        <v>0</v>
      </c>
      <c r="T1699" s="62">
        <f t="shared" si="235"/>
        <v>0</v>
      </c>
      <c r="U1699" s="62">
        <f t="shared" si="235"/>
        <v>0</v>
      </c>
      <c r="V1699" s="62">
        <f t="shared" si="235"/>
        <v>0</v>
      </c>
      <c r="W1699" s="62">
        <f t="shared" si="235"/>
        <v>0</v>
      </c>
      <c r="X1699" s="62">
        <f t="shared" si="235"/>
        <v>755.69795152247718</v>
      </c>
      <c r="Y1699" s="62">
        <f t="shared" si="235"/>
        <v>0</v>
      </c>
      <c r="Z1699" s="62">
        <f t="shared" si="235"/>
        <v>0</v>
      </c>
      <c r="AA1699" s="62">
        <f t="shared" si="235"/>
        <v>0</v>
      </c>
      <c r="AB1699" s="62">
        <f t="shared" si="235"/>
        <v>0</v>
      </c>
      <c r="AC1699" s="62">
        <f t="shared" si="235"/>
        <v>0</v>
      </c>
      <c r="AD1699" s="62">
        <f t="shared" si="235"/>
        <v>0</v>
      </c>
      <c r="AE1699" s="62">
        <f t="shared" si="235"/>
        <v>0</v>
      </c>
      <c r="AF1699" s="62">
        <f t="shared" si="235"/>
        <v>0</v>
      </c>
      <c r="AG1699" s="62">
        <f t="shared" si="235"/>
        <v>0</v>
      </c>
      <c r="AH1699" s="62">
        <f t="shared" si="235"/>
        <v>0</v>
      </c>
      <c r="AI1699" s="62">
        <f t="shared" si="235"/>
        <v>0</v>
      </c>
    </row>
    <row r="1700" spans="15:35" x14ac:dyDescent="0.2">
      <c r="O1700" s="62">
        <f t="shared" si="230"/>
        <v>755.69795152247718</v>
      </c>
      <c r="P1700" s="62" t="str">
        <f t="shared" si="231"/>
        <v>Eastern Asia</v>
      </c>
      <c r="R1700" s="62">
        <f t="shared" si="233"/>
        <v>12697.5</v>
      </c>
      <c r="S1700" s="62">
        <f t="shared" si="232"/>
        <v>0</v>
      </c>
      <c r="T1700" s="62">
        <f t="shared" si="235"/>
        <v>0</v>
      </c>
      <c r="U1700" s="62">
        <f t="shared" si="235"/>
        <v>0</v>
      </c>
      <c r="V1700" s="62">
        <f t="shared" si="235"/>
        <v>0</v>
      </c>
      <c r="W1700" s="62">
        <f t="shared" si="235"/>
        <v>0</v>
      </c>
      <c r="X1700" s="62">
        <f t="shared" si="235"/>
        <v>755.69795152247718</v>
      </c>
      <c r="Y1700" s="62">
        <f t="shared" si="235"/>
        <v>0</v>
      </c>
      <c r="Z1700" s="62">
        <f t="shared" si="235"/>
        <v>0</v>
      </c>
      <c r="AA1700" s="62">
        <f t="shared" si="235"/>
        <v>0</v>
      </c>
      <c r="AB1700" s="62">
        <f t="shared" si="235"/>
        <v>0</v>
      </c>
      <c r="AC1700" s="62">
        <f t="shared" si="235"/>
        <v>0</v>
      </c>
      <c r="AD1700" s="62">
        <f t="shared" si="235"/>
        <v>0</v>
      </c>
      <c r="AE1700" s="62">
        <f t="shared" si="235"/>
        <v>0</v>
      </c>
      <c r="AF1700" s="62">
        <f t="shared" si="235"/>
        <v>0</v>
      </c>
      <c r="AG1700" s="62">
        <f t="shared" si="235"/>
        <v>0</v>
      </c>
      <c r="AH1700" s="62">
        <f t="shared" si="235"/>
        <v>0</v>
      </c>
      <c r="AI1700" s="62">
        <f t="shared" si="235"/>
        <v>0</v>
      </c>
    </row>
    <row r="1701" spans="15:35" x14ac:dyDescent="0.2">
      <c r="O1701" s="62">
        <f t="shared" si="230"/>
        <v>755.69795152247718</v>
      </c>
      <c r="P1701" s="62" t="str">
        <f t="shared" si="231"/>
        <v>Eastern Asia</v>
      </c>
      <c r="R1701" s="62">
        <f t="shared" si="233"/>
        <v>12705</v>
      </c>
      <c r="S1701" s="62">
        <f t="shared" si="232"/>
        <v>0</v>
      </c>
      <c r="T1701" s="62">
        <f t="shared" si="235"/>
        <v>0</v>
      </c>
      <c r="U1701" s="62">
        <f t="shared" si="235"/>
        <v>0</v>
      </c>
      <c r="V1701" s="62">
        <f t="shared" si="235"/>
        <v>0</v>
      </c>
      <c r="W1701" s="62">
        <f t="shared" si="235"/>
        <v>0</v>
      </c>
      <c r="X1701" s="62">
        <f t="shared" si="235"/>
        <v>755.69795152247718</v>
      </c>
      <c r="Y1701" s="62">
        <f t="shared" si="235"/>
        <v>0</v>
      </c>
      <c r="Z1701" s="62">
        <f t="shared" si="235"/>
        <v>0</v>
      </c>
      <c r="AA1701" s="62">
        <f t="shared" si="235"/>
        <v>0</v>
      </c>
      <c r="AB1701" s="62">
        <f t="shared" si="235"/>
        <v>0</v>
      </c>
      <c r="AC1701" s="62">
        <f t="shared" si="235"/>
        <v>0</v>
      </c>
      <c r="AD1701" s="62">
        <f t="shared" si="235"/>
        <v>0</v>
      </c>
      <c r="AE1701" s="62">
        <f t="shared" si="235"/>
        <v>0</v>
      </c>
      <c r="AF1701" s="62">
        <f t="shared" si="235"/>
        <v>0</v>
      </c>
      <c r="AG1701" s="62">
        <f t="shared" si="235"/>
        <v>0</v>
      </c>
      <c r="AH1701" s="62">
        <f t="shared" si="235"/>
        <v>0</v>
      </c>
      <c r="AI1701" s="62">
        <f t="shared" si="235"/>
        <v>0</v>
      </c>
    </row>
    <row r="1702" spans="15:35" x14ac:dyDescent="0.2">
      <c r="O1702" s="62">
        <f t="shared" si="230"/>
        <v>755.69795152247718</v>
      </c>
      <c r="P1702" s="62" t="str">
        <f t="shared" si="231"/>
        <v>Eastern Asia</v>
      </c>
      <c r="R1702" s="62">
        <f t="shared" si="233"/>
        <v>12712.5</v>
      </c>
      <c r="S1702" s="62">
        <f t="shared" si="232"/>
        <v>0</v>
      </c>
      <c r="T1702" s="62">
        <f t="shared" si="235"/>
        <v>0</v>
      </c>
      <c r="U1702" s="62">
        <f t="shared" si="235"/>
        <v>0</v>
      </c>
      <c r="V1702" s="62">
        <f t="shared" si="235"/>
        <v>0</v>
      </c>
      <c r="W1702" s="62">
        <f t="shared" si="235"/>
        <v>0</v>
      </c>
      <c r="X1702" s="62">
        <f t="shared" si="235"/>
        <v>755.69795152247718</v>
      </c>
      <c r="Y1702" s="62">
        <f t="shared" si="235"/>
        <v>0</v>
      </c>
      <c r="Z1702" s="62">
        <f t="shared" si="235"/>
        <v>0</v>
      </c>
      <c r="AA1702" s="62">
        <f t="shared" si="235"/>
        <v>0</v>
      </c>
      <c r="AB1702" s="62">
        <f t="shared" si="235"/>
        <v>0</v>
      </c>
      <c r="AC1702" s="62">
        <f t="shared" si="235"/>
        <v>0</v>
      </c>
      <c r="AD1702" s="62">
        <f t="shared" si="235"/>
        <v>0</v>
      </c>
      <c r="AE1702" s="62">
        <f t="shared" si="235"/>
        <v>0</v>
      </c>
      <c r="AF1702" s="62">
        <f t="shared" si="235"/>
        <v>0</v>
      </c>
      <c r="AG1702" s="62">
        <f t="shared" si="235"/>
        <v>0</v>
      </c>
      <c r="AH1702" s="62">
        <f t="shared" si="235"/>
        <v>0</v>
      </c>
      <c r="AI1702" s="62">
        <f t="shared" si="235"/>
        <v>0</v>
      </c>
    </row>
    <row r="1703" spans="15:35" x14ac:dyDescent="0.2">
      <c r="O1703" s="62">
        <f t="shared" si="230"/>
        <v>755.69795152247718</v>
      </c>
      <c r="P1703" s="62" t="str">
        <f t="shared" si="231"/>
        <v>Eastern Asia</v>
      </c>
      <c r="R1703" s="62">
        <f t="shared" si="233"/>
        <v>12720</v>
      </c>
      <c r="S1703" s="62">
        <f t="shared" si="232"/>
        <v>0</v>
      </c>
      <c r="T1703" s="62">
        <f t="shared" si="235"/>
        <v>0</v>
      </c>
      <c r="U1703" s="62">
        <f t="shared" si="235"/>
        <v>0</v>
      </c>
      <c r="V1703" s="62">
        <f t="shared" si="235"/>
        <v>0</v>
      </c>
      <c r="W1703" s="62">
        <f t="shared" si="235"/>
        <v>0</v>
      </c>
      <c r="X1703" s="62">
        <f t="shared" si="235"/>
        <v>755.69795152247718</v>
      </c>
      <c r="Y1703" s="62">
        <f t="shared" si="235"/>
        <v>0</v>
      </c>
      <c r="Z1703" s="62">
        <f t="shared" si="235"/>
        <v>0</v>
      </c>
      <c r="AA1703" s="62">
        <f t="shared" si="235"/>
        <v>0</v>
      </c>
      <c r="AB1703" s="62">
        <f t="shared" si="235"/>
        <v>0</v>
      </c>
      <c r="AC1703" s="62">
        <f t="shared" si="235"/>
        <v>0</v>
      </c>
      <c r="AD1703" s="62">
        <f t="shared" si="235"/>
        <v>0</v>
      </c>
      <c r="AE1703" s="62">
        <f t="shared" si="235"/>
        <v>0</v>
      </c>
      <c r="AF1703" s="62">
        <f t="shared" si="235"/>
        <v>0</v>
      </c>
      <c r="AG1703" s="62">
        <f t="shared" si="235"/>
        <v>0</v>
      </c>
      <c r="AH1703" s="62">
        <f t="shared" si="235"/>
        <v>0</v>
      </c>
      <c r="AI1703" s="62">
        <f t="shared" si="235"/>
        <v>0</v>
      </c>
    </row>
    <row r="1704" spans="15:35" x14ac:dyDescent="0.2">
      <c r="O1704" s="62">
        <f t="shared" si="230"/>
        <v>755.69795152247718</v>
      </c>
      <c r="P1704" s="62" t="str">
        <f t="shared" si="231"/>
        <v>Eastern Asia</v>
      </c>
      <c r="R1704" s="62">
        <f t="shared" si="233"/>
        <v>12727.5</v>
      </c>
      <c r="S1704" s="62">
        <f t="shared" si="232"/>
        <v>0</v>
      </c>
      <c r="T1704" s="62">
        <f t="shared" si="235"/>
        <v>0</v>
      </c>
      <c r="U1704" s="62">
        <f t="shared" si="235"/>
        <v>0</v>
      </c>
      <c r="V1704" s="62">
        <f t="shared" si="235"/>
        <v>0</v>
      </c>
      <c r="W1704" s="62">
        <f t="shared" si="235"/>
        <v>0</v>
      </c>
      <c r="X1704" s="62">
        <f t="shared" si="235"/>
        <v>755.69795152247718</v>
      </c>
      <c r="Y1704" s="62">
        <f t="shared" si="235"/>
        <v>0</v>
      </c>
      <c r="Z1704" s="62">
        <f t="shared" si="235"/>
        <v>0</v>
      </c>
      <c r="AA1704" s="62">
        <f t="shared" si="235"/>
        <v>0</v>
      </c>
      <c r="AB1704" s="62">
        <f t="shared" si="235"/>
        <v>0</v>
      </c>
      <c r="AC1704" s="62">
        <f t="shared" si="235"/>
        <v>0</v>
      </c>
      <c r="AD1704" s="62">
        <f t="shared" si="235"/>
        <v>0</v>
      </c>
      <c r="AE1704" s="62">
        <f t="shared" si="235"/>
        <v>0</v>
      </c>
      <c r="AF1704" s="62">
        <f t="shared" si="235"/>
        <v>0</v>
      </c>
      <c r="AG1704" s="62">
        <f t="shared" si="235"/>
        <v>0</v>
      </c>
      <c r="AH1704" s="62">
        <f t="shared" si="235"/>
        <v>0</v>
      </c>
      <c r="AI1704" s="62">
        <f t="shared" si="235"/>
        <v>0</v>
      </c>
    </row>
    <row r="1705" spans="15:35" x14ac:dyDescent="0.2">
      <c r="O1705" s="62">
        <f t="shared" si="230"/>
        <v>755.69795152247718</v>
      </c>
      <c r="P1705" s="62" t="str">
        <f t="shared" si="231"/>
        <v>Eastern Asia</v>
      </c>
      <c r="R1705" s="62">
        <f t="shared" si="233"/>
        <v>12735</v>
      </c>
      <c r="S1705" s="62">
        <f t="shared" si="232"/>
        <v>0</v>
      </c>
      <c r="T1705" s="62">
        <f t="shared" si="235"/>
        <v>0</v>
      </c>
      <c r="U1705" s="62">
        <f t="shared" si="235"/>
        <v>0</v>
      </c>
      <c r="V1705" s="62">
        <f t="shared" si="235"/>
        <v>0</v>
      </c>
      <c r="W1705" s="62">
        <f t="shared" si="235"/>
        <v>0</v>
      </c>
      <c r="X1705" s="62">
        <f t="shared" si="235"/>
        <v>755.69795152247718</v>
      </c>
      <c r="Y1705" s="62">
        <f t="shared" si="235"/>
        <v>0</v>
      </c>
      <c r="Z1705" s="62">
        <f t="shared" si="235"/>
        <v>0</v>
      </c>
      <c r="AA1705" s="62">
        <f t="shared" si="235"/>
        <v>0</v>
      </c>
      <c r="AB1705" s="62">
        <f t="shared" si="235"/>
        <v>0</v>
      </c>
      <c r="AC1705" s="62">
        <f t="shared" ref="T1705:AI1721" si="236">IF($R1705&gt;MAX($L:$L),0,IF($P1705=AC$6,$O1705,0))</f>
        <v>0</v>
      </c>
      <c r="AD1705" s="62">
        <f t="shared" si="236"/>
        <v>0</v>
      </c>
      <c r="AE1705" s="62">
        <f t="shared" si="236"/>
        <v>0</v>
      </c>
      <c r="AF1705" s="62">
        <f t="shared" si="236"/>
        <v>0</v>
      </c>
      <c r="AG1705" s="62">
        <f t="shared" si="236"/>
        <v>0</v>
      </c>
      <c r="AH1705" s="62">
        <f t="shared" si="236"/>
        <v>0</v>
      </c>
      <c r="AI1705" s="62">
        <f t="shared" si="236"/>
        <v>0</v>
      </c>
    </row>
    <row r="1706" spans="15:35" x14ac:dyDescent="0.2">
      <c r="O1706" s="62">
        <f t="shared" si="230"/>
        <v>755.69795152247718</v>
      </c>
      <c r="P1706" s="62" t="str">
        <f t="shared" si="231"/>
        <v>Eastern Asia</v>
      </c>
      <c r="R1706" s="62">
        <f t="shared" si="233"/>
        <v>12742.5</v>
      </c>
      <c r="S1706" s="62">
        <f t="shared" si="232"/>
        <v>0</v>
      </c>
      <c r="T1706" s="62">
        <f t="shared" si="236"/>
        <v>0</v>
      </c>
      <c r="U1706" s="62">
        <f t="shared" si="236"/>
        <v>0</v>
      </c>
      <c r="V1706" s="62">
        <f t="shared" si="236"/>
        <v>0</v>
      </c>
      <c r="W1706" s="62">
        <f t="shared" si="236"/>
        <v>0</v>
      </c>
      <c r="X1706" s="62">
        <f t="shared" si="236"/>
        <v>755.69795152247718</v>
      </c>
      <c r="Y1706" s="62">
        <f t="shared" si="236"/>
        <v>0</v>
      </c>
      <c r="Z1706" s="62">
        <f t="shared" si="236"/>
        <v>0</v>
      </c>
      <c r="AA1706" s="62">
        <f t="shared" si="236"/>
        <v>0</v>
      </c>
      <c r="AB1706" s="62">
        <f t="shared" si="236"/>
        <v>0</v>
      </c>
      <c r="AC1706" s="62">
        <f t="shared" si="236"/>
        <v>0</v>
      </c>
      <c r="AD1706" s="62">
        <f t="shared" si="236"/>
        <v>0</v>
      </c>
      <c r="AE1706" s="62">
        <f t="shared" si="236"/>
        <v>0</v>
      </c>
      <c r="AF1706" s="62">
        <f t="shared" si="236"/>
        <v>0</v>
      </c>
      <c r="AG1706" s="62">
        <f t="shared" si="236"/>
        <v>0</v>
      </c>
      <c r="AH1706" s="62">
        <f t="shared" si="236"/>
        <v>0</v>
      </c>
      <c r="AI1706" s="62">
        <f t="shared" si="236"/>
        <v>0</v>
      </c>
    </row>
    <row r="1707" spans="15:35" x14ac:dyDescent="0.2">
      <c r="O1707" s="62">
        <f t="shared" si="230"/>
        <v>755.69795152247718</v>
      </c>
      <c r="P1707" s="62" t="str">
        <f t="shared" si="231"/>
        <v>Eastern Asia</v>
      </c>
      <c r="R1707" s="62">
        <f t="shared" si="233"/>
        <v>12750</v>
      </c>
      <c r="S1707" s="62">
        <f t="shared" si="232"/>
        <v>0</v>
      </c>
      <c r="T1707" s="62">
        <f t="shared" si="236"/>
        <v>0</v>
      </c>
      <c r="U1707" s="62">
        <f t="shared" si="236"/>
        <v>0</v>
      </c>
      <c r="V1707" s="62">
        <f t="shared" si="236"/>
        <v>0</v>
      </c>
      <c r="W1707" s="62">
        <f t="shared" si="236"/>
        <v>0</v>
      </c>
      <c r="X1707" s="62">
        <f t="shared" si="236"/>
        <v>755.69795152247718</v>
      </c>
      <c r="Y1707" s="62">
        <f t="shared" si="236"/>
        <v>0</v>
      </c>
      <c r="Z1707" s="62">
        <f t="shared" si="236"/>
        <v>0</v>
      </c>
      <c r="AA1707" s="62">
        <f t="shared" si="236"/>
        <v>0</v>
      </c>
      <c r="AB1707" s="62">
        <f t="shared" si="236"/>
        <v>0</v>
      </c>
      <c r="AC1707" s="62">
        <f t="shared" si="236"/>
        <v>0</v>
      </c>
      <c r="AD1707" s="62">
        <f t="shared" si="236"/>
        <v>0</v>
      </c>
      <c r="AE1707" s="62">
        <f t="shared" si="236"/>
        <v>0</v>
      </c>
      <c r="AF1707" s="62">
        <f t="shared" si="236"/>
        <v>0</v>
      </c>
      <c r="AG1707" s="62">
        <f t="shared" si="236"/>
        <v>0</v>
      </c>
      <c r="AH1707" s="62">
        <f t="shared" si="236"/>
        <v>0</v>
      </c>
      <c r="AI1707" s="62">
        <f t="shared" si="236"/>
        <v>0</v>
      </c>
    </row>
    <row r="1708" spans="15:35" x14ac:dyDescent="0.2">
      <c r="O1708" s="62">
        <f t="shared" si="230"/>
        <v>755.69795152247718</v>
      </c>
      <c r="P1708" s="62" t="str">
        <f t="shared" si="231"/>
        <v>Eastern Asia</v>
      </c>
      <c r="R1708" s="62">
        <f t="shared" si="233"/>
        <v>12757.5</v>
      </c>
      <c r="S1708" s="62">
        <f t="shared" si="232"/>
        <v>0</v>
      </c>
      <c r="T1708" s="62">
        <f t="shared" si="236"/>
        <v>0</v>
      </c>
      <c r="U1708" s="62">
        <f t="shared" si="236"/>
        <v>0</v>
      </c>
      <c r="V1708" s="62">
        <f t="shared" si="236"/>
        <v>0</v>
      </c>
      <c r="W1708" s="62">
        <f t="shared" si="236"/>
        <v>0</v>
      </c>
      <c r="X1708" s="62">
        <f t="shared" si="236"/>
        <v>755.69795152247718</v>
      </c>
      <c r="Y1708" s="62">
        <f t="shared" si="236"/>
        <v>0</v>
      </c>
      <c r="Z1708" s="62">
        <f t="shared" si="236"/>
        <v>0</v>
      </c>
      <c r="AA1708" s="62">
        <f t="shared" si="236"/>
        <v>0</v>
      </c>
      <c r="AB1708" s="62">
        <f t="shared" si="236"/>
        <v>0</v>
      </c>
      <c r="AC1708" s="62">
        <f t="shared" si="236"/>
        <v>0</v>
      </c>
      <c r="AD1708" s="62">
        <f t="shared" si="236"/>
        <v>0</v>
      </c>
      <c r="AE1708" s="62">
        <f t="shared" si="236"/>
        <v>0</v>
      </c>
      <c r="AF1708" s="62">
        <f t="shared" si="236"/>
        <v>0</v>
      </c>
      <c r="AG1708" s="62">
        <f t="shared" si="236"/>
        <v>0</v>
      </c>
      <c r="AH1708" s="62">
        <f t="shared" si="236"/>
        <v>0</v>
      </c>
      <c r="AI1708" s="62">
        <f t="shared" si="236"/>
        <v>0</v>
      </c>
    </row>
    <row r="1709" spans="15:35" x14ac:dyDescent="0.2">
      <c r="O1709" s="62">
        <f t="shared" si="230"/>
        <v>755.69795152247718</v>
      </c>
      <c r="P1709" s="62" t="str">
        <f t="shared" si="231"/>
        <v>Eastern Asia</v>
      </c>
      <c r="R1709" s="62">
        <f t="shared" si="233"/>
        <v>12765</v>
      </c>
      <c r="S1709" s="62">
        <f t="shared" si="232"/>
        <v>0</v>
      </c>
      <c r="T1709" s="62">
        <f t="shared" si="236"/>
        <v>0</v>
      </c>
      <c r="U1709" s="62">
        <f t="shared" si="236"/>
        <v>0</v>
      </c>
      <c r="V1709" s="62">
        <f t="shared" si="236"/>
        <v>0</v>
      </c>
      <c r="W1709" s="62">
        <f t="shared" si="236"/>
        <v>0</v>
      </c>
      <c r="X1709" s="62">
        <f t="shared" si="236"/>
        <v>755.69795152247718</v>
      </c>
      <c r="Y1709" s="62">
        <f t="shared" si="236"/>
        <v>0</v>
      </c>
      <c r="Z1709" s="62">
        <f t="shared" si="236"/>
        <v>0</v>
      </c>
      <c r="AA1709" s="62">
        <f t="shared" si="236"/>
        <v>0</v>
      </c>
      <c r="AB1709" s="62">
        <f t="shared" si="236"/>
        <v>0</v>
      </c>
      <c r="AC1709" s="62">
        <f t="shared" si="236"/>
        <v>0</v>
      </c>
      <c r="AD1709" s="62">
        <f t="shared" si="236"/>
        <v>0</v>
      </c>
      <c r="AE1709" s="62">
        <f t="shared" si="236"/>
        <v>0</v>
      </c>
      <c r="AF1709" s="62">
        <f t="shared" si="236"/>
        <v>0</v>
      </c>
      <c r="AG1709" s="62">
        <f t="shared" si="236"/>
        <v>0</v>
      </c>
      <c r="AH1709" s="62">
        <f t="shared" si="236"/>
        <v>0</v>
      </c>
      <c r="AI1709" s="62">
        <f t="shared" si="236"/>
        <v>0</v>
      </c>
    </row>
    <row r="1710" spans="15:35" x14ac:dyDescent="0.2">
      <c r="O1710" s="62">
        <f t="shared" si="230"/>
        <v>755.69795152247718</v>
      </c>
      <c r="P1710" s="62" t="str">
        <f t="shared" si="231"/>
        <v>Eastern Asia</v>
      </c>
      <c r="R1710" s="62">
        <f t="shared" si="233"/>
        <v>12772.5</v>
      </c>
      <c r="S1710" s="62">
        <f t="shared" si="232"/>
        <v>0</v>
      </c>
      <c r="T1710" s="62">
        <f t="shared" si="236"/>
        <v>0</v>
      </c>
      <c r="U1710" s="62">
        <f t="shared" si="236"/>
        <v>0</v>
      </c>
      <c r="V1710" s="62">
        <f t="shared" si="236"/>
        <v>0</v>
      </c>
      <c r="W1710" s="62">
        <f t="shared" si="236"/>
        <v>0</v>
      </c>
      <c r="X1710" s="62">
        <f t="shared" si="236"/>
        <v>755.69795152247718</v>
      </c>
      <c r="Y1710" s="62">
        <f t="shared" si="236"/>
        <v>0</v>
      </c>
      <c r="Z1710" s="62">
        <f t="shared" si="236"/>
        <v>0</v>
      </c>
      <c r="AA1710" s="62">
        <f t="shared" si="236"/>
        <v>0</v>
      </c>
      <c r="AB1710" s="62">
        <f t="shared" si="236"/>
        <v>0</v>
      </c>
      <c r="AC1710" s="62">
        <f t="shared" si="236"/>
        <v>0</v>
      </c>
      <c r="AD1710" s="62">
        <f t="shared" si="236"/>
        <v>0</v>
      </c>
      <c r="AE1710" s="62">
        <f t="shared" si="236"/>
        <v>0</v>
      </c>
      <c r="AF1710" s="62">
        <f t="shared" si="236"/>
        <v>0</v>
      </c>
      <c r="AG1710" s="62">
        <f t="shared" si="236"/>
        <v>0</v>
      </c>
      <c r="AH1710" s="62">
        <f t="shared" si="236"/>
        <v>0</v>
      </c>
      <c r="AI1710" s="62">
        <f t="shared" si="236"/>
        <v>0</v>
      </c>
    </row>
    <row r="1711" spans="15:35" x14ac:dyDescent="0.2">
      <c r="O1711" s="62">
        <f t="shared" si="230"/>
        <v>755.69795152247718</v>
      </c>
      <c r="P1711" s="62" t="str">
        <f t="shared" si="231"/>
        <v>Eastern Asia</v>
      </c>
      <c r="R1711" s="62">
        <f t="shared" si="233"/>
        <v>12780</v>
      </c>
      <c r="S1711" s="62">
        <f t="shared" si="232"/>
        <v>0</v>
      </c>
      <c r="T1711" s="62">
        <f t="shared" si="236"/>
        <v>0</v>
      </c>
      <c r="U1711" s="62">
        <f t="shared" si="236"/>
        <v>0</v>
      </c>
      <c r="V1711" s="62">
        <f t="shared" si="236"/>
        <v>0</v>
      </c>
      <c r="W1711" s="62">
        <f t="shared" si="236"/>
        <v>0</v>
      </c>
      <c r="X1711" s="62">
        <f t="shared" si="236"/>
        <v>755.69795152247718</v>
      </c>
      <c r="Y1711" s="62">
        <f t="shared" si="236"/>
        <v>0</v>
      </c>
      <c r="Z1711" s="62">
        <f t="shared" si="236"/>
        <v>0</v>
      </c>
      <c r="AA1711" s="62">
        <f t="shared" si="236"/>
        <v>0</v>
      </c>
      <c r="AB1711" s="62">
        <f t="shared" si="236"/>
        <v>0</v>
      </c>
      <c r="AC1711" s="62">
        <f t="shared" si="236"/>
        <v>0</v>
      </c>
      <c r="AD1711" s="62">
        <f t="shared" si="236"/>
        <v>0</v>
      </c>
      <c r="AE1711" s="62">
        <f t="shared" si="236"/>
        <v>0</v>
      </c>
      <c r="AF1711" s="62">
        <f t="shared" si="236"/>
        <v>0</v>
      </c>
      <c r="AG1711" s="62">
        <f t="shared" si="236"/>
        <v>0</v>
      </c>
      <c r="AH1711" s="62">
        <f t="shared" si="236"/>
        <v>0</v>
      </c>
      <c r="AI1711" s="62">
        <f t="shared" si="236"/>
        <v>0</v>
      </c>
    </row>
    <row r="1712" spans="15:35" x14ac:dyDescent="0.2">
      <c r="O1712" s="62">
        <f t="shared" si="230"/>
        <v>755.69795152247718</v>
      </c>
      <c r="P1712" s="62" t="str">
        <f t="shared" si="231"/>
        <v>Eastern Asia</v>
      </c>
      <c r="R1712" s="62">
        <f t="shared" si="233"/>
        <v>12787.5</v>
      </c>
      <c r="S1712" s="62">
        <f t="shared" si="232"/>
        <v>0</v>
      </c>
      <c r="T1712" s="62">
        <f t="shared" si="236"/>
        <v>0</v>
      </c>
      <c r="U1712" s="62">
        <f t="shared" si="236"/>
        <v>0</v>
      </c>
      <c r="V1712" s="62">
        <f t="shared" si="236"/>
        <v>0</v>
      </c>
      <c r="W1712" s="62">
        <f t="shared" si="236"/>
        <v>0</v>
      </c>
      <c r="X1712" s="62">
        <f t="shared" si="236"/>
        <v>755.69795152247718</v>
      </c>
      <c r="Y1712" s="62">
        <f t="shared" si="236"/>
        <v>0</v>
      </c>
      <c r="Z1712" s="62">
        <f t="shared" si="236"/>
        <v>0</v>
      </c>
      <c r="AA1712" s="62">
        <f t="shared" si="236"/>
        <v>0</v>
      </c>
      <c r="AB1712" s="62">
        <f t="shared" si="236"/>
        <v>0</v>
      </c>
      <c r="AC1712" s="62">
        <f t="shared" si="236"/>
        <v>0</v>
      </c>
      <c r="AD1712" s="62">
        <f t="shared" si="236"/>
        <v>0</v>
      </c>
      <c r="AE1712" s="62">
        <f t="shared" si="236"/>
        <v>0</v>
      </c>
      <c r="AF1712" s="62">
        <f t="shared" si="236"/>
        <v>0</v>
      </c>
      <c r="AG1712" s="62">
        <f t="shared" si="236"/>
        <v>0</v>
      </c>
      <c r="AH1712" s="62">
        <f t="shared" si="236"/>
        <v>0</v>
      </c>
      <c r="AI1712" s="62">
        <f t="shared" si="236"/>
        <v>0</v>
      </c>
    </row>
    <row r="1713" spans="15:35" x14ac:dyDescent="0.2">
      <c r="O1713" s="62">
        <f t="shared" si="230"/>
        <v>756.66677779809038</v>
      </c>
      <c r="P1713" s="62" t="str">
        <f t="shared" si="231"/>
        <v>Eastern Asia</v>
      </c>
      <c r="R1713" s="62">
        <f t="shared" si="233"/>
        <v>12795</v>
      </c>
      <c r="S1713" s="62">
        <f t="shared" si="232"/>
        <v>0</v>
      </c>
      <c r="T1713" s="62">
        <f t="shared" si="236"/>
        <v>0</v>
      </c>
      <c r="U1713" s="62">
        <f t="shared" si="236"/>
        <v>0</v>
      </c>
      <c r="V1713" s="62">
        <f t="shared" si="236"/>
        <v>0</v>
      </c>
      <c r="W1713" s="62">
        <f t="shared" si="236"/>
        <v>0</v>
      </c>
      <c r="X1713" s="62">
        <f t="shared" si="236"/>
        <v>756.66677779809038</v>
      </c>
      <c r="Y1713" s="62">
        <f t="shared" si="236"/>
        <v>0</v>
      </c>
      <c r="Z1713" s="62">
        <f t="shared" si="236"/>
        <v>0</v>
      </c>
      <c r="AA1713" s="62">
        <f t="shared" si="236"/>
        <v>0</v>
      </c>
      <c r="AB1713" s="62">
        <f t="shared" si="236"/>
        <v>0</v>
      </c>
      <c r="AC1713" s="62">
        <f t="shared" si="236"/>
        <v>0</v>
      </c>
      <c r="AD1713" s="62">
        <f t="shared" si="236"/>
        <v>0</v>
      </c>
      <c r="AE1713" s="62">
        <f t="shared" si="236"/>
        <v>0</v>
      </c>
      <c r="AF1713" s="62">
        <f t="shared" si="236"/>
        <v>0</v>
      </c>
      <c r="AG1713" s="62">
        <f t="shared" si="236"/>
        <v>0</v>
      </c>
      <c r="AH1713" s="62">
        <f t="shared" si="236"/>
        <v>0</v>
      </c>
      <c r="AI1713" s="62">
        <f t="shared" si="236"/>
        <v>0</v>
      </c>
    </row>
    <row r="1714" spans="15:35" x14ac:dyDescent="0.2">
      <c r="O1714" s="62">
        <f t="shared" si="230"/>
        <v>756.66677779809038</v>
      </c>
      <c r="P1714" s="62" t="str">
        <f t="shared" si="231"/>
        <v>Eastern Asia</v>
      </c>
      <c r="R1714" s="62">
        <f t="shared" si="233"/>
        <v>12802.5</v>
      </c>
      <c r="S1714" s="62">
        <f t="shared" si="232"/>
        <v>0</v>
      </c>
      <c r="T1714" s="62">
        <f t="shared" si="236"/>
        <v>0</v>
      </c>
      <c r="U1714" s="62">
        <f t="shared" si="236"/>
        <v>0</v>
      </c>
      <c r="V1714" s="62">
        <f t="shared" si="236"/>
        <v>0</v>
      </c>
      <c r="W1714" s="62">
        <f t="shared" si="236"/>
        <v>0</v>
      </c>
      <c r="X1714" s="62">
        <f t="shared" si="236"/>
        <v>756.66677779809038</v>
      </c>
      <c r="Y1714" s="62">
        <f t="shared" si="236"/>
        <v>0</v>
      </c>
      <c r="Z1714" s="62">
        <f t="shared" si="236"/>
        <v>0</v>
      </c>
      <c r="AA1714" s="62">
        <f t="shared" si="236"/>
        <v>0</v>
      </c>
      <c r="AB1714" s="62">
        <f t="shared" si="236"/>
        <v>0</v>
      </c>
      <c r="AC1714" s="62">
        <f t="shared" si="236"/>
        <v>0</v>
      </c>
      <c r="AD1714" s="62">
        <f t="shared" si="236"/>
        <v>0</v>
      </c>
      <c r="AE1714" s="62">
        <f t="shared" si="236"/>
        <v>0</v>
      </c>
      <c r="AF1714" s="62">
        <f t="shared" si="236"/>
        <v>0</v>
      </c>
      <c r="AG1714" s="62">
        <f t="shared" si="236"/>
        <v>0</v>
      </c>
      <c r="AH1714" s="62">
        <f t="shared" si="236"/>
        <v>0</v>
      </c>
      <c r="AI1714" s="62">
        <f t="shared" si="236"/>
        <v>0</v>
      </c>
    </row>
    <row r="1715" spans="15:35" x14ac:dyDescent="0.2">
      <c r="O1715" s="62">
        <f t="shared" si="230"/>
        <v>756.66677779809038</v>
      </c>
      <c r="P1715" s="62" t="str">
        <f t="shared" si="231"/>
        <v>Eastern Asia</v>
      </c>
      <c r="R1715" s="62">
        <f t="shared" si="233"/>
        <v>12810</v>
      </c>
      <c r="S1715" s="62">
        <f t="shared" si="232"/>
        <v>0</v>
      </c>
      <c r="T1715" s="62">
        <f t="shared" si="236"/>
        <v>0</v>
      </c>
      <c r="U1715" s="62">
        <f t="shared" si="236"/>
        <v>0</v>
      </c>
      <c r="V1715" s="62">
        <f t="shared" si="236"/>
        <v>0</v>
      </c>
      <c r="W1715" s="62">
        <f t="shared" si="236"/>
        <v>0</v>
      </c>
      <c r="X1715" s="62">
        <f t="shared" si="236"/>
        <v>756.66677779809038</v>
      </c>
      <c r="Y1715" s="62">
        <f t="shared" si="236"/>
        <v>0</v>
      </c>
      <c r="Z1715" s="62">
        <f t="shared" si="236"/>
        <v>0</v>
      </c>
      <c r="AA1715" s="62">
        <f t="shared" si="236"/>
        <v>0</v>
      </c>
      <c r="AB1715" s="62">
        <f t="shared" si="236"/>
        <v>0</v>
      </c>
      <c r="AC1715" s="62">
        <f t="shared" si="236"/>
        <v>0</v>
      </c>
      <c r="AD1715" s="62">
        <f t="shared" si="236"/>
        <v>0</v>
      </c>
      <c r="AE1715" s="62">
        <f t="shared" si="236"/>
        <v>0</v>
      </c>
      <c r="AF1715" s="62">
        <f t="shared" si="236"/>
        <v>0</v>
      </c>
      <c r="AG1715" s="62">
        <f t="shared" si="236"/>
        <v>0</v>
      </c>
      <c r="AH1715" s="62">
        <f t="shared" si="236"/>
        <v>0</v>
      </c>
      <c r="AI1715" s="62">
        <f t="shared" si="236"/>
        <v>0</v>
      </c>
    </row>
    <row r="1716" spans="15:35" x14ac:dyDescent="0.2">
      <c r="O1716" s="62">
        <f t="shared" si="230"/>
        <v>756.66677779809038</v>
      </c>
      <c r="P1716" s="62" t="str">
        <f t="shared" si="231"/>
        <v>Eastern Asia</v>
      </c>
      <c r="R1716" s="62">
        <f t="shared" si="233"/>
        <v>12817.5</v>
      </c>
      <c r="S1716" s="62">
        <f t="shared" si="232"/>
        <v>0</v>
      </c>
      <c r="T1716" s="62">
        <f t="shared" si="236"/>
        <v>0</v>
      </c>
      <c r="U1716" s="62">
        <f t="shared" si="236"/>
        <v>0</v>
      </c>
      <c r="V1716" s="62">
        <f t="shared" si="236"/>
        <v>0</v>
      </c>
      <c r="W1716" s="62">
        <f t="shared" si="236"/>
        <v>0</v>
      </c>
      <c r="X1716" s="62">
        <f t="shared" si="236"/>
        <v>756.66677779809038</v>
      </c>
      <c r="Y1716" s="62">
        <f t="shared" si="236"/>
        <v>0</v>
      </c>
      <c r="Z1716" s="62">
        <f t="shared" si="236"/>
        <v>0</v>
      </c>
      <c r="AA1716" s="62">
        <f t="shared" si="236"/>
        <v>0</v>
      </c>
      <c r="AB1716" s="62">
        <f t="shared" si="236"/>
        <v>0</v>
      </c>
      <c r="AC1716" s="62">
        <f t="shared" si="236"/>
        <v>0</v>
      </c>
      <c r="AD1716" s="62">
        <f t="shared" si="236"/>
        <v>0</v>
      </c>
      <c r="AE1716" s="62">
        <f t="shared" si="236"/>
        <v>0</v>
      </c>
      <c r="AF1716" s="62">
        <f t="shared" si="236"/>
        <v>0</v>
      </c>
      <c r="AG1716" s="62">
        <f t="shared" si="236"/>
        <v>0</v>
      </c>
      <c r="AH1716" s="62">
        <f t="shared" si="236"/>
        <v>0</v>
      </c>
      <c r="AI1716" s="62">
        <f t="shared" si="236"/>
        <v>0</v>
      </c>
    </row>
    <row r="1717" spans="15:35" x14ac:dyDescent="0.2">
      <c r="O1717" s="62">
        <f t="shared" si="230"/>
        <v>756.66677779809038</v>
      </c>
      <c r="P1717" s="62" t="str">
        <f t="shared" si="231"/>
        <v>Eastern Asia</v>
      </c>
      <c r="R1717" s="62">
        <f t="shared" si="233"/>
        <v>12825</v>
      </c>
      <c r="S1717" s="62">
        <f t="shared" si="232"/>
        <v>0</v>
      </c>
      <c r="T1717" s="62">
        <f t="shared" si="236"/>
        <v>0</v>
      </c>
      <c r="U1717" s="62">
        <f t="shared" si="236"/>
        <v>0</v>
      </c>
      <c r="V1717" s="62">
        <f t="shared" si="236"/>
        <v>0</v>
      </c>
      <c r="W1717" s="62">
        <f t="shared" si="236"/>
        <v>0</v>
      </c>
      <c r="X1717" s="62">
        <f t="shared" si="236"/>
        <v>756.66677779809038</v>
      </c>
      <c r="Y1717" s="62">
        <f t="shared" si="236"/>
        <v>0</v>
      </c>
      <c r="Z1717" s="62">
        <f t="shared" si="236"/>
        <v>0</v>
      </c>
      <c r="AA1717" s="62">
        <f t="shared" si="236"/>
        <v>0</v>
      </c>
      <c r="AB1717" s="62">
        <f t="shared" si="236"/>
        <v>0</v>
      </c>
      <c r="AC1717" s="62">
        <f t="shared" si="236"/>
        <v>0</v>
      </c>
      <c r="AD1717" s="62">
        <f t="shared" si="236"/>
        <v>0</v>
      </c>
      <c r="AE1717" s="62">
        <f t="shared" si="236"/>
        <v>0</v>
      </c>
      <c r="AF1717" s="62">
        <f t="shared" si="236"/>
        <v>0</v>
      </c>
      <c r="AG1717" s="62">
        <f t="shared" si="236"/>
        <v>0</v>
      </c>
      <c r="AH1717" s="62">
        <f t="shared" si="236"/>
        <v>0</v>
      </c>
      <c r="AI1717" s="62">
        <f t="shared" si="236"/>
        <v>0</v>
      </c>
    </row>
    <row r="1718" spans="15:35" x14ac:dyDescent="0.2">
      <c r="O1718" s="62">
        <f t="shared" si="230"/>
        <v>756.66677779809038</v>
      </c>
      <c r="P1718" s="62" t="str">
        <f t="shared" si="231"/>
        <v>Eastern Asia</v>
      </c>
      <c r="R1718" s="62">
        <f t="shared" si="233"/>
        <v>12832.5</v>
      </c>
      <c r="S1718" s="62">
        <f t="shared" si="232"/>
        <v>0</v>
      </c>
      <c r="T1718" s="62">
        <f t="shared" si="236"/>
        <v>0</v>
      </c>
      <c r="U1718" s="62">
        <f t="shared" si="236"/>
        <v>0</v>
      </c>
      <c r="V1718" s="62">
        <f t="shared" si="236"/>
        <v>0</v>
      </c>
      <c r="W1718" s="62">
        <f t="shared" si="236"/>
        <v>0</v>
      </c>
      <c r="X1718" s="62">
        <f t="shared" si="236"/>
        <v>756.66677779809038</v>
      </c>
      <c r="Y1718" s="62">
        <f t="shared" si="236"/>
        <v>0</v>
      </c>
      <c r="Z1718" s="62">
        <f t="shared" si="236"/>
        <v>0</v>
      </c>
      <c r="AA1718" s="62">
        <f t="shared" si="236"/>
        <v>0</v>
      </c>
      <c r="AB1718" s="62">
        <f t="shared" si="236"/>
        <v>0</v>
      </c>
      <c r="AC1718" s="62">
        <f t="shared" si="236"/>
        <v>0</v>
      </c>
      <c r="AD1718" s="62">
        <f t="shared" si="236"/>
        <v>0</v>
      </c>
      <c r="AE1718" s="62">
        <f t="shared" si="236"/>
        <v>0</v>
      </c>
      <c r="AF1718" s="62">
        <f t="shared" si="236"/>
        <v>0</v>
      </c>
      <c r="AG1718" s="62">
        <f t="shared" si="236"/>
        <v>0</v>
      </c>
      <c r="AH1718" s="62">
        <f t="shared" si="236"/>
        <v>0</v>
      </c>
      <c r="AI1718" s="62">
        <f t="shared" si="236"/>
        <v>0</v>
      </c>
    </row>
    <row r="1719" spans="15:35" x14ac:dyDescent="0.2">
      <c r="O1719" s="62">
        <f t="shared" si="230"/>
        <v>756.66677779809038</v>
      </c>
      <c r="P1719" s="62" t="str">
        <f t="shared" si="231"/>
        <v>Eastern Asia</v>
      </c>
      <c r="R1719" s="62">
        <f t="shared" si="233"/>
        <v>12840</v>
      </c>
      <c r="S1719" s="62">
        <f t="shared" si="232"/>
        <v>0</v>
      </c>
      <c r="T1719" s="62">
        <f t="shared" si="236"/>
        <v>0</v>
      </c>
      <c r="U1719" s="62">
        <f t="shared" si="236"/>
        <v>0</v>
      </c>
      <c r="V1719" s="62">
        <f t="shared" si="236"/>
        <v>0</v>
      </c>
      <c r="W1719" s="62">
        <f t="shared" si="236"/>
        <v>0</v>
      </c>
      <c r="X1719" s="62">
        <f t="shared" si="236"/>
        <v>756.66677779809038</v>
      </c>
      <c r="Y1719" s="62">
        <f t="shared" si="236"/>
        <v>0</v>
      </c>
      <c r="Z1719" s="62">
        <f t="shared" si="236"/>
        <v>0</v>
      </c>
      <c r="AA1719" s="62">
        <f t="shared" si="236"/>
        <v>0</v>
      </c>
      <c r="AB1719" s="62">
        <f t="shared" si="236"/>
        <v>0</v>
      </c>
      <c r="AC1719" s="62">
        <f t="shared" si="236"/>
        <v>0</v>
      </c>
      <c r="AD1719" s="62">
        <f t="shared" si="236"/>
        <v>0</v>
      </c>
      <c r="AE1719" s="62">
        <f t="shared" si="236"/>
        <v>0</v>
      </c>
      <c r="AF1719" s="62">
        <f t="shared" si="236"/>
        <v>0</v>
      </c>
      <c r="AG1719" s="62">
        <f t="shared" si="236"/>
        <v>0</v>
      </c>
      <c r="AH1719" s="62">
        <f t="shared" si="236"/>
        <v>0</v>
      </c>
      <c r="AI1719" s="62">
        <f t="shared" si="236"/>
        <v>0</v>
      </c>
    </row>
    <row r="1720" spans="15:35" x14ac:dyDescent="0.2">
      <c r="O1720" s="62">
        <f t="shared" si="230"/>
        <v>756.66677779809038</v>
      </c>
      <c r="P1720" s="62" t="str">
        <f t="shared" si="231"/>
        <v>Eastern Asia</v>
      </c>
      <c r="R1720" s="62">
        <f t="shared" si="233"/>
        <v>12847.5</v>
      </c>
      <c r="S1720" s="62">
        <f t="shared" si="232"/>
        <v>0</v>
      </c>
      <c r="T1720" s="62">
        <f t="shared" si="236"/>
        <v>0</v>
      </c>
      <c r="U1720" s="62">
        <f t="shared" si="236"/>
        <v>0</v>
      </c>
      <c r="V1720" s="62">
        <f t="shared" si="236"/>
        <v>0</v>
      </c>
      <c r="W1720" s="62">
        <f t="shared" si="236"/>
        <v>0</v>
      </c>
      <c r="X1720" s="62">
        <f t="shared" si="236"/>
        <v>756.66677779809038</v>
      </c>
      <c r="Y1720" s="62">
        <f t="shared" si="236"/>
        <v>0</v>
      </c>
      <c r="Z1720" s="62">
        <f t="shared" si="236"/>
        <v>0</v>
      </c>
      <c r="AA1720" s="62">
        <f t="shared" si="236"/>
        <v>0</v>
      </c>
      <c r="AB1720" s="62">
        <f t="shared" si="236"/>
        <v>0</v>
      </c>
      <c r="AC1720" s="62">
        <f t="shared" si="236"/>
        <v>0</v>
      </c>
      <c r="AD1720" s="62">
        <f t="shared" si="236"/>
        <v>0</v>
      </c>
      <c r="AE1720" s="62">
        <f t="shared" si="236"/>
        <v>0</v>
      </c>
      <c r="AF1720" s="62">
        <f t="shared" si="236"/>
        <v>0</v>
      </c>
      <c r="AG1720" s="62">
        <f t="shared" si="236"/>
        <v>0</v>
      </c>
      <c r="AH1720" s="62">
        <f t="shared" si="236"/>
        <v>0</v>
      </c>
      <c r="AI1720" s="62">
        <f t="shared" si="236"/>
        <v>0</v>
      </c>
    </row>
    <row r="1721" spans="15:35" x14ac:dyDescent="0.2">
      <c r="O1721" s="62">
        <f t="shared" si="230"/>
        <v>756.66677779809038</v>
      </c>
      <c r="P1721" s="62" t="str">
        <f t="shared" si="231"/>
        <v>Eastern Asia</v>
      </c>
      <c r="R1721" s="62">
        <f t="shared" si="233"/>
        <v>12855</v>
      </c>
      <c r="S1721" s="62">
        <f t="shared" si="232"/>
        <v>0</v>
      </c>
      <c r="T1721" s="62">
        <f t="shared" si="236"/>
        <v>0</v>
      </c>
      <c r="U1721" s="62">
        <f t="shared" si="236"/>
        <v>0</v>
      </c>
      <c r="V1721" s="62">
        <f t="shared" si="236"/>
        <v>0</v>
      </c>
      <c r="W1721" s="62">
        <f t="shared" si="236"/>
        <v>0</v>
      </c>
      <c r="X1721" s="62">
        <f t="shared" si="236"/>
        <v>756.66677779809038</v>
      </c>
      <c r="Y1721" s="62">
        <f t="shared" si="236"/>
        <v>0</v>
      </c>
      <c r="Z1721" s="62">
        <f t="shared" si="236"/>
        <v>0</v>
      </c>
      <c r="AA1721" s="62">
        <f t="shared" si="236"/>
        <v>0</v>
      </c>
      <c r="AB1721" s="62">
        <f t="shared" ref="T1721:AI1737" si="237">IF($R1721&gt;MAX($L:$L),0,IF($P1721=AB$6,$O1721,0))</f>
        <v>0</v>
      </c>
      <c r="AC1721" s="62">
        <f t="shared" si="237"/>
        <v>0</v>
      </c>
      <c r="AD1721" s="62">
        <f t="shared" si="237"/>
        <v>0</v>
      </c>
      <c r="AE1721" s="62">
        <f t="shared" si="237"/>
        <v>0</v>
      </c>
      <c r="AF1721" s="62">
        <f t="shared" si="237"/>
        <v>0</v>
      </c>
      <c r="AG1721" s="62">
        <f t="shared" si="237"/>
        <v>0</v>
      </c>
      <c r="AH1721" s="62">
        <f t="shared" si="237"/>
        <v>0</v>
      </c>
      <c r="AI1721" s="62">
        <f t="shared" si="237"/>
        <v>0</v>
      </c>
    </row>
    <row r="1722" spans="15:35" x14ac:dyDescent="0.2">
      <c r="O1722" s="62">
        <f t="shared" si="230"/>
        <v>756.66677779809038</v>
      </c>
      <c r="P1722" s="62" t="str">
        <f t="shared" si="231"/>
        <v>Eastern Asia</v>
      </c>
      <c r="R1722" s="62">
        <f t="shared" si="233"/>
        <v>12862.5</v>
      </c>
      <c r="S1722" s="62">
        <f t="shared" si="232"/>
        <v>0</v>
      </c>
      <c r="T1722" s="62">
        <f t="shared" si="237"/>
        <v>0</v>
      </c>
      <c r="U1722" s="62">
        <f t="shared" si="237"/>
        <v>0</v>
      </c>
      <c r="V1722" s="62">
        <f t="shared" si="237"/>
        <v>0</v>
      </c>
      <c r="W1722" s="62">
        <f t="shared" si="237"/>
        <v>0</v>
      </c>
      <c r="X1722" s="62">
        <f t="shared" si="237"/>
        <v>756.66677779809038</v>
      </c>
      <c r="Y1722" s="62">
        <f t="shared" si="237"/>
        <v>0</v>
      </c>
      <c r="Z1722" s="62">
        <f t="shared" si="237"/>
        <v>0</v>
      </c>
      <c r="AA1722" s="62">
        <f t="shared" si="237"/>
        <v>0</v>
      </c>
      <c r="AB1722" s="62">
        <f t="shared" si="237"/>
        <v>0</v>
      </c>
      <c r="AC1722" s="62">
        <f t="shared" si="237"/>
        <v>0</v>
      </c>
      <c r="AD1722" s="62">
        <f t="shared" si="237"/>
        <v>0</v>
      </c>
      <c r="AE1722" s="62">
        <f t="shared" si="237"/>
        <v>0</v>
      </c>
      <c r="AF1722" s="62">
        <f t="shared" si="237"/>
        <v>0</v>
      </c>
      <c r="AG1722" s="62">
        <f t="shared" si="237"/>
        <v>0</v>
      </c>
      <c r="AH1722" s="62">
        <f t="shared" si="237"/>
        <v>0</v>
      </c>
      <c r="AI1722" s="62">
        <f t="shared" si="237"/>
        <v>0</v>
      </c>
    </row>
    <row r="1723" spans="15:35" x14ac:dyDescent="0.2">
      <c r="O1723" s="62">
        <f t="shared" si="230"/>
        <v>756.66677779809038</v>
      </c>
      <c r="P1723" s="62" t="str">
        <f t="shared" si="231"/>
        <v>Eastern Asia</v>
      </c>
      <c r="R1723" s="62">
        <f t="shared" si="233"/>
        <v>12870</v>
      </c>
      <c r="S1723" s="62">
        <f t="shared" si="232"/>
        <v>0</v>
      </c>
      <c r="T1723" s="62">
        <f t="shared" si="237"/>
        <v>0</v>
      </c>
      <c r="U1723" s="62">
        <f t="shared" si="237"/>
        <v>0</v>
      </c>
      <c r="V1723" s="62">
        <f t="shared" si="237"/>
        <v>0</v>
      </c>
      <c r="W1723" s="62">
        <f t="shared" si="237"/>
        <v>0</v>
      </c>
      <c r="X1723" s="62">
        <f t="shared" si="237"/>
        <v>756.66677779809038</v>
      </c>
      <c r="Y1723" s="62">
        <f t="shared" si="237"/>
        <v>0</v>
      </c>
      <c r="Z1723" s="62">
        <f t="shared" si="237"/>
        <v>0</v>
      </c>
      <c r="AA1723" s="62">
        <f t="shared" si="237"/>
        <v>0</v>
      </c>
      <c r="AB1723" s="62">
        <f t="shared" si="237"/>
        <v>0</v>
      </c>
      <c r="AC1723" s="62">
        <f t="shared" si="237"/>
        <v>0</v>
      </c>
      <c r="AD1723" s="62">
        <f t="shared" si="237"/>
        <v>0</v>
      </c>
      <c r="AE1723" s="62">
        <f t="shared" si="237"/>
        <v>0</v>
      </c>
      <c r="AF1723" s="62">
        <f t="shared" si="237"/>
        <v>0</v>
      </c>
      <c r="AG1723" s="62">
        <f t="shared" si="237"/>
        <v>0</v>
      </c>
      <c r="AH1723" s="62">
        <f t="shared" si="237"/>
        <v>0</v>
      </c>
      <c r="AI1723" s="62">
        <f t="shared" si="237"/>
        <v>0</v>
      </c>
    </row>
    <row r="1724" spans="15:35" x14ac:dyDescent="0.2">
      <c r="O1724" s="62">
        <f t="shared" si="230"/>
        <v>756.66677779809038</v>
      </c>
      <c r="P1724" s="62" t="str">
        <f t="shared" si="231"/>
        <v>Eastern Asia</v>
      </c>
      <c r="R1724" s="62">
        <f t="shared" si="233"/>
        <v>12877.5</v>
      </c>
      <c r="S1724" s="62">
        <f t="shared" si="232"/>
        <v>0</v>
      </c>
      <c r="T1724" s="62">
        <f t="shared" si="237"/>
        <v>0</v>
      </c>
      <c r="U1724" s="62">
        <f t="shared" si="237"/>
        <v>0</v>
      </c>
      <c r="V1724" s="62">
        <f t="shared" si="237"/>
        <v>0</v>
      </c>
      <c r="W1724" s="62">
        <f t="shared" si="237"/>
        <v>0</v>
      </c>
      <c r="X1724" s="62">
        <f t="shared" si="237"/>
        <v>756.66677779809038</v>
      </c>
      <c r="Y1724" s="62">
        <f t="shared" si="237"/>
        <v>0</v>
      </c>
      <c r="Z1724" s="62">
        <f t="shared" si="237"/>
        <v>0</v>
      </c>
      <c r="AA1724" s="62">
        <f t="shared" si="237"/>
        <v>0</v>
      </c>
      <c r="AB1724" s="62">
        <f t="shared" si="237"/>
        <v>0</v>
      </c>
      <c r="AC1724" s="62">
        <f t="shared" si="237"/>
        <v>0</v>
      </c>
      <c r="AD1724" s="62">
        <f t="shared" si="237"/>
        <v>0</v>
      </c>
      <c r="AE1724" s="62">
        <f t="shared" si="237"/>
        <v>0</v>
      </c>
      <c r="AF1724" s="62">
        <f t="shared" si="237"/>
        <v>0</v>
      </c>
      <c r="AG1724" s="62">
        <f t="shared" si="237"/>
        <v>0</v>
      </c>
      <c r="AH1724" s="62">
        <f t="shared" si="237"/>
        <v>0</v>
      </c>
      <c r="AI1724" s="62">
        <f t="shared" si="237"/>
        <v>0</v>
      </c>
    </row>
    <row r="1725" spans="15:35" x14ac:dyDescent="0.2">
      <c r="O1725" s="62">
        <f t="shared" si="230"/>
        <v>756.66677779809038</v>
      </c>
      <c r="P1725" s="62" t="str">
        <f t="shared" si="231"/>
        <v>Eastern Asia</v>
      </c>
      <c r="R1725" s="62">
        <f t="shared" si="233"/>
        <v>12885</v>
      </c>
      <c r="S1725" s="62">
        <f t="shared" si="232"/>
        <v>0</v>
      </c>
      <c r="T1725" s="62">
        <f t="shared" si="237"/>
        <v>0</v>
      </c>
      <c r="U1725" s="62">
        <f t="shared" si="237"/>
        <v>0</v>
      </c>
      <c r="V1725" s="62">
        <f t="shared" si="237"/>
        <v>0</v>
      </c>
      <c r="W1725" s="62">
        <f t="shared" si="237"/>
        <v>0</v>
      </c>
      <c r="X1725" s="62">
        <f t="shared" si="237"/>
        <v>756.66677779809038</v>
      </c>
      <c r="Y1725" s="62">
        <f t="shared" si="237"/>
        <v>0</v>
      </c>
      <c r="Z1725" s="62">
        <f t="shared" si="237"/>
        <v>0</v>
      </c>
      <c r="AA1725" s="62">
        <f t="shared" si="237"/>
        <v>0</v>
      </c>
      <c r="AB1725" s="62">
        <f t="shared" si="237"/>
        <v>0</v>
      </c>
      <c r="AC1725" s="62">
        <f t="shared" si="237"/>
        <v>0</v>
      </c>
      <c r="AD1725" s="62">
        <f t="shared" si="237"/>
        <v>0</v>
      </c>
      <c r="AE1725" s="62">
        <f t="shared" si="237"/>
        <v>0</v>
      </c>
      <c r="AF1725" s="62">
        <f t="shared" si="237"/>
        <v>0</v>
      </c>
      <c r="AG1725" s="62">
        <f t="shared" si="237"/>
        <v>0</v>
      </c>
      <c r="AH1725" s="62">
        <f t="shared" si="237"/>
        <v>0</v>
      </c>
      <c r="AI1725" s="62">
        <f t="shared" si="237"/>
        <v>0</v>
      </c>
    </row>
    <row r="1726" spans="15:35" x14ac:dyDescent="0.2">
      <c r="O1726" s="62">
        <f t="shared" si="230"/>
        <v>756.66677779809038</v>
      </c>
      <c r="P1726" s="62" t="str">
        <f t="shared" si="231"/>
        <v>Eastern Asia</v>
      </c>
      <c r="R1726" s="62">
        <f t="shared" si="233"/>
        <v>12892.5</v>
      </c>
      <c r="S1726" s="62">
        <f t="shared" si="232"/>
        <v>0</v>
      </c>
      <c r="T1726" s="62">
        <f t="shared" si="237"/>
        <v>0</v>
      </c>
      <c r="U1726" s="62">
        <f t="shared" si="237"/>
        <v>0</v>
      </c>
      <c r="V1726" s="62">
        <f t="shared" si="237"/>
        <v>0</v>
      </c>
      <c r="W1726" s="62">
        <f t="shared" si="237"/>
        <v>0</v>
      </c>
      <c r="X1726" s="62">
        <f t="shared" si="237"/>
        <v>756.66677779809038</v>
      </c>
      <c r="Y1726" s="62">
        <f t="shared" si="237"/>
        <v>0</v>
      </c>
      <c r="Z1726" s="62">
        <f t="shared" si="237"/>
        <v>0</v>
      </c>
      <c r="AA1726" s="62">
        <f t="shared" si="237"/>
        <v>0</v>
      </c>
      <c r="AB1726" s="62">
        <f t="shared" si="237"/>
        <v>0</v>
      </c>
      <c r="AC1726" s="62">
        <f t="shared" si="237"/>
        <v>0</v>
      </c>
      <c r="AD1726" s="62">
        <f t="shared" si="237"/>
        <v>0</v>
      </c>
      <c r="AE1726" s="62">
        <f t="shared" si="237"/>
        <v>0</v>
      </c>
      <c r="AF1726" s="62">
        <f t="shared" si="237"/>
        <v>0</v>
      </c>
      <c r="AG1726" s="62">
        <f t="shared" si="237"/>
        <v>0</v>
      </c>
      <c r="AH1726" s="62">
        <f t="shared" si="237"/>
        <v>0</v>
      </c>
      <c r="AI1726" s="62">
        <f t="shared" si="237"/>
        <v>0</v>
      </c>
    </row>
    <row r="1727" spans="15:35" x14ac:dyDescent="0.2">
      <c r="O1727" s="62">
        <f t="shared" si="230"/>
        <v>756.66677779809038</v>
      </c>
      <c r="P1727" s="62" t="str">
        <f t="shared" si="231"/>
        <v>Eastern Asia</v>
      </c>
      <c r="R1727" s="62">
        <f t="shared" si="233"/>
        <v>12900</v>
      </c>
      <c r="S1727" s="62">
        <f t="shared" si="232"/>
        <v>0</v>
      </c>
      <c r="T1727" s="62">
        <f t="shared" si="237"/>
        <v>0</v>
      </c>
      <c r="U1727" s="62">
        <f t="shared" si="237"/>
        <v>0</v>
      </c>
      <c r="V1727" s="62">
        <f t="shared" si="237"/>
        <v>0</v>
      </c>
      <c r="W1727" s="62">
        <f t="shared" si="237"/>
        <v>0</v>
      </c>
      <c r="X1727" s="62">
        <f t="shared" si="237"/>
        <v>756.66677779809038</v>
      </c>
      <c r="Y1727" s="62">
        <f t="shared" si="237"/>
        <v>0</v>
      </c>
      <c r="Z1727" s="62">
        <f t="shared" si="237"/>
        <v>0</v>
      </c>
      <c r="AA1727" s="62">
        <f t="shared" si="237"/>
        <v>0</v>
      </c>
      <c r="AB1727" s="62">
        <f t="shared" si="237"/>
        <v>0</v>
      </c>
      <c r="AC1727" s="62">
        <f t="shared" si="237"/>
        <v>0</v>
      </c>
      <c r="AD1727" s="62">
        <f t="shared" si="237"/>
        <v>0</v>
      </c>
      <c r="AE1727" s="62">
        <f t="shared" si="237"/>
        <v>0</v>
      </c>
      <c r="AF1727" s="62">
        <f t="shared" si="237"/>
        <v>0</v>
      </c>
      <c r="AG1727" s="62">
        <f t="shared" si="237"/>
        <v>0</v>
      </c>
      <c r="AH1727" s="62">
        <f t="shared" si="237"/>
        <v>0</v>
      </c>
      <c r="AI1727" s="62">
        <f t="shared" si="237"/>
        <v>0</v>
      </c>
    </row>
    <row r="1728" spans="15:35" x14ac:dyDescent="0.2">
      <c r="O1728" s="62">
        <f t="shared" si="230"/>
        <v>756.83224494863794</v>
      </c>
      <c r="P1728" s="62" t="str">
        <f t="shared" si="231"/>
        <v>Southern Asia</v>
      </c>
      <c r="R1728" s="62">
        <f t="shared" si="233"/>
        <v>12907.5</v>
      </c>
      <c r="S1728" s="62">
        <f t="shared" si="232"/>
        <v>0</v>
      </c>
      <c r="T1728" s="62">
        <f t="shared" si="237"/>
        <v>0</v>
      </c>
      <c r="U1728" s="62">
        <f t="shared" si="237"/>
        <v>0</v>
      </c>
      <c r="V1728" s="62">
        <f t="shared" si="237"/>
        <v>756.83224494863794</v>
      </c>
      <c r="W1728" s="62">
        <f t="shared" si="237"/>
        <v>0</v>
      </c>
      <c r="X1728" s="62">
        <f t="shared" si="237"/>
        <v>0</v>
      </c>
      <c r="Y1728" s="62">
        <f t="shared" si="237"/>
        <v>0</v>
      </c>
      <c r="Z1728" s="62">
        <f t="shared" si="237"/>
        <v>0</v>
      </c>
      <c r="AA1728" s="62">
        <f t="shared" si="237"/>
        <v>0</v>
      </c>
      <c r="AB1728" s="62">
        <f t="shared" si="237"/>
        <v>0</v>
      </c>
      <c r="AC1728" s="62">
        <f t="shared" si="237"/>
        <v>0</v>
      </c>
      <c r="AD1728" s="62">
        <f t="shared" si="237"/>
        <v>0</v>
      </c>
      <c r="AE1728" s="62">
        <f t="shared" si="237"/>
        <v>0</v>
      </c>
      <c r="AF1728" s="62">
        <f t="shared" si="237"/>
        <v>0</v>
      </c>
      <c r="AG1728" s="62">
        <f t="shared" si="237"/>
        <v>0</v>
      </c>
      <c r="AH1728" s="62">
        <f t="shared" si="237"/>
        <v>0</v>
      </c>
      <c r="AI1728" s="62">
        <f t="shared" si="237"/>
        <v>0</v>
      </c>
    </row>
    <row r="1729" spans="15:35" x14ac:dyDescent="0.2">
      <c r="O1729" s="62">
        <f t="shared" si="230"/>
        <v>756.83224494863794</v>
      </c>
      <c r="P1729" s="62" t="str">
        <f t="shared" si="231"/>
        <v>Southern Asia</v>
      </c>
      <c r="R1729" s="62">
        <f t="shared" si="233"/>
        <v>12915</v>
      </c>
      <c r="S1729" s="62">
        <f t="shared" si="232"/>
        <v>0</v>
      </c>
      <c r="T1729" s="62">
        <f t="shared" si="237"/>
        <v>0</v>
      </c>
      <c r="U1729" s="62">
        <f t="shared" si="237"/>
        <v>0</v>
      </c>
      <c r="V1729" s="62">
        <f t="shared" si="237"/>
        <v>756.83224494863794</v>
      </c>
      <c r="W1729" s="62">
        <f t="shared" si="237"/>
        <v>0</v>
      </c>
      <c r="X1729" s="62">
        <f t="shared" si="237"/>
        <v>0</v>
      </c>
      <c r="Y1729" s="62">
        <f t="shared" si="237"/>
        <v>0</v>
      </c>
      <c r="Z1729" s="62">
        <f t="shared" si="237"/>
        <v>0</v>
      </c>
      <c r="AA1729" s="62">
        <f t="shared" si="237"/>
        <v>0</v>
      </c>
      <c r="AB1729" s="62">
        <f t="shared" si="237"/>
        <v>0</v>
      </c>
      <c r="AC1729" s="62">
        <f t="shared" si="237"/>
        <v>0</v>
      </c>
      <c r="AD1729" s="62">
        <f t="shared" si="237"/>
        <v>0</v>
      </c>
      <c r="AE1729" s="62">
        <f t="shared" si="237"/>
        <v>0</v>
      </c>
      <c r="AF1729" s="62">
        <f t="shared" si="237"/>
        <v>0</v>
      </c>
      <c r="AG1729" s="62">
        <f t="shared" si="237"/>
        <v>0</v>
      </c>
      <c r="AH1729" s="62">
        <f t="shared" si="237"/>
        <v>0</v>
      </c>
      <c r="AI1729" s="62">
        <f t="shared" si="237"/>
        <v>0</v>
      </c>
    </row>
    <row r="1730" spans="15:35" x14ac:dyDescent="0.2">
      <c r="O1730" s="62">
        <f t="shared" si="230"/>
        <v>756.83224494863794</v>
      </c>
      <c r="P1730" s="62" t="str">
        <f t="shared" si="231"/>
        <v>Southern Asia</v>
      </c>
      <c r="R1730" s="62">
        <f t="shared" si="233"/>
        <v>12922.5</v>
      </c>
      <c r="S1730" s="62">
        <f t="shared" si="232"/>
        <v>0</v>
      </c>
      <c r="T1730" s="62">
        <f t="shared" si="237"/>
        <v>0</v>
      </c>
      <c r="U1730" s="62">
        <f t="shared" si="237"/>
        <v>0</v>
      </c>
      <c r="V1730" s="62">
        <f t="shared" si="237"/>
        <v>756.83224494863794</v>
      </c>
      <c r="W1730" s="62">
        <f t="shared" si="237"/>
        <v>0</v>
      </c>
      <c r="X1730" s="62">
        <f t="shared" si="237"/>
        <v>0</v>
      </c>
      <c r="Y1730" s="62">
        <f t="shared" si="237"/>
        <v>0</v>
      </c>
      <c r="Z1730" s="62">
        <f t="shared" si="237"/>
        <v>0</v>
      </c>
      <c r="AA1730" s="62">
        <f t="shared" si="237"/>
        <v>0</v>
      </c>
      <c r="AB1730" s="62">
        <f t="shared" si="237"/>
        <v>0</v>
      </c>
      <c r="AC1730" s="62">
        <f t="shared" si="237"/>
        <v>0</v>
      </c>
      <c r="AD1730" s="62">
        <f t="shared" si="237"/>
        <v>0</v>
      </c>
      <c r="AE1730" s="62">
        <f t="shared" si="237"/>
        <v>0</v>
      </c>
      <c r="AF1730" s="62">
        <f t="shared" si="237"/>
        <v>0</v>
      </c>
      <c r="AG1730" s="62">
        <f t="shared" si="237"/>
        <v>0</v>
      </c>
      <c r="AH1730" s="62">
        <f t="shared" si="237"/>
        <v>0</v>
      </c>
      <c r="AI1730" s="62">
        <f t="shared" si="237"/>
        <v>0</v>
      </c>
    </row>
    <row r="1731" spans="15:35" x14ac:dyDescent="0.2">
      <c r="O1731" s="62">
        <f t="shared" si="230"/>
        <v>756.83224494863794</v>
      </c>
      <c r="P1731" s="62" t="str">
        <f t="shared" si="231"/>
        <v>Southern Asia</v>
      </c>
      <c r="R1731" s="62">
        <f t="shared" si="233"/>
        <v>12930</v>
      </c>
      <c r="S1731" s="62">
        <f t="shared" si="232"/>
        <v>0</v>
      </c>
      <c r="T1731" s="62">
        <f t="shared" si="237"/>
        <v>0</v>
      </c>
      <c r="U1731" s="62">
        <f t="shared" si="237"/>
        <v>0</v>
      </c>
      <c r="V1731" s="62">
        <f t="shared" si="237"/>
        <v>756.83224494863794</v>
      </c>
      <c r="W1731" s="62">
        <f t="shared" si="237"/>
        <v>0</v>
      </c>
      <c r="X1731" s="62">
        <f t="shared" si="237"/>
        <v>0</v>
      </c>
      <c r="Y1731" s="62">
        <f t="shared" si="237"/>
        <v>0</v>
      </c>
      <c r="Z1731" s="62">
        <f t="shared" si="237"/>
        <v>0</v>
      </c>
      <c r="AA1731" s="62">
        <f t="shared" si="237"/>
        <v>0</v>
      </c>
      <c r="AB1731" s="62">
        <f t="shared" si="237"/>
        <v>0</v>
      </c>
      <c r="AC1731" s="62">
        <f t="shared" si="237"/>
        <v>0</v>
      </c>
      <c r="AD1731" s="62">
        <f t="shared" si="237"/>
        <v>0</v>
      </c>
      <c r="AE1731" s="62">
        <f t="shared" si="237"/>
        <v>0</v>
      </c>
      <c r="AF1731" s="62">
        <f t="shared" si="237"/>
        <v>0</v>
      </c>
      <c r="AG1731" s="62">
        <f t="shared" si="237"/>
        <v>0</v>
      </c>
      <c r="AH1731" s="62">
        <f t="shared" si="237"/>
        <v>0</v>
      </c>
      <c r="AI1731" s="62">
        <f t="shared" si="237"/>
        <v>0</v>
      </c>
    </row>
    <row r="1732" spans="15:35" x14ac:dyDescent="0.2">
      <c r="O1732" s="62">
        <f t="shared" si="230"/>
        <v>756.83224494863794</v>
      </c>
      <c r="P1732" s="62" t="str">
        <f t="shared" si="231"/>
        <v>Southern Asia</v>
      </c>
      <c r="R1732" s="62">
        <f t="shared" si="233"/>
        <v>12937.5</v>
      </c>
      <c r="S1732" s="62">
        <f t="shared" si="232"/>
        <v>0</v>
      </c>
      <c r="T1732" s="62">
        <f t="shared" si="237"/>
        <v>0</v>
      </c>
      <c r="U1732" s="62">
        <f t="shared" si="237"/>
        <v>0</v>
      </c>
      <c r="V1732" s="62">
        <f t="shared" si="237"/>
        <v>756.83224494863794</v>
      </c>
      <c r="W1732" s="62">
        <f t="shared" si="237"/>
        <v>0</v>
      </c>
      <c r="X1732" s="62">
        <f t="shared" si="237"/>
        <v>0</v>
      </c>
      <c r="Y1732" s="62">
        <f t="shared" si="237"/>
        <v>0</v>
      </c>
      <c r="Z1732" s="62">
        <f t="shared" si="237"/>
        <v>0</v>
      </c>
      <c r="AA1732" s="62">
        <f t="shared" si="237"/>
        <v>0</v>
      </c>
      <c r="AB1732" s="62">
        <f t="shared" si="237"/>
        <v>0</v>
      </c>
      <c r="AC1732" s="62">
        <f t="shared" si="237"/>
        <v>0</v>
      </c>
      <c r="AD1732" s="62">
        <f t="shared" si="237"/>
        <v>0</v>
      </c>
      <c r="AE1732" s="62">
        <f t="shared" si="237"/>
        <v>0</v>
      </c>
      <c r="AF1732" s="62">
        <f t="shared" si="237"/>
        <v>0</v>
      </c>
      <c r="AG1732" s="62">
        <f t="shared" si="237"/>
        <v>0</v>
      </c>
      <c r="AH1732" s="62">
        <f t="shared" si="237"/>
        <v>0</v>
      </c>
      <c r="AI1732" s="62">
        <f t="shared" si="237"/>
        <v>0</v>
      </c>
    </row>
    <row r="1733" spans="15:35" x14ac:dyDescent="0.2">
      <c r="O1733" s="62">
        <f t="shared" si="230"/>
        <v>756.83224494863794</v>
      </c>
      <c r="P1733" s="62" t="str">
        <f t="shared" si="231"/>
        <v>Southern Asia</v>
      </c>
      <c r="R1733" s="62">
        <f t="shared" si="233"/>
        <v>12945</v>
      </c>
      <c r="S1733" s="62">
        <f t="shared" si="232"/>
        <v>0</v>
      </c>
      <c r="T1733" s="62">
        <f t="shared" si="237"/>
        <v>0</v>
      </c>
      <c r="U1733" s="62">
        <f t="shared" si="237"/>
        <v>0</v>
      </c>
      <c r="V1733" s="62">
        <f t="shared" si="237"/>
        <v>756.83224494863794</v>
      </c>
      <c r="W1733" s="62">
        <f t="shared" si="237"/>
        <v>0</v>
      </c>
      <c r="X1733" s="62">
        <f t="shared" si="237"/>
        <v>0</v>
      </c>
      <c r="Y1733" s="62">
        <f t="shared" si="237"/>
        <v>0</v>
      </c>
      <c r="Z1733" s="62">
        <f t="shared" si="237"/>
        <v>0</v>
      </c>
      <c r="AA1733" s="62">
        <f t="shared" si="237"/>
        <v>0</v>
      </c>
      <c r="AB1733" s="62">
        <f t="shared" si="237"/>
        <v>0</v>
      </c>
      <c r="AC1733" s="62">
        <f t="shared" si="237"/>
        <v>0</v>
      </c>
      <c r="AD1733" s="62">
        <f t="shared" si="237"/>
        <v>0</v>
      </c>
      <c r="AE1733" s="62">
        <f t="shared" si="237"/>
        <v>0</v>
      </c>
      <c r="AF1733" s="62">
        <f t="shared" si="237"/>
        <v>0</v>
      </c>
      <c r="AG1733" s="62">
        <f t="shared" si="237"/>
        <v>0</v>
      </c>
      <c r="AH1733" s="62">
        <f t="shared" si="237"/>
        <v>0</v>
      </c>
      <c r="AI1733" s="62">
        <f t="shared" si="237"/>
        <v>0</v>
      </c>
    </row>
    <row r="1734" spans="15:35" x14ac:dyDescent="0.2">
      <c r="O1734" s="62">
        <f t="shared" si="230"/>
        <v>756.83224494863794</v>
      </c>
      <c r="P1734" s="62" t="str">
        <f t="shared" si="231"/>
        <v>Southern Asia</v>
      </c>
      <c r="R1734" s="62">
        <f t="shared" si="233"/>
        <v>12952.5</v>
      </c>
      <c r="S1734" s="62">
        <f t="shared" si="232"/>
        <v>0</v>
      </c>
      <c r="T1734" s="62">
        <f t="shared" si="237"/>
        <v>0</v>
      </c>
      <c r="U1734" s="62">
        <f t="shared" si="237"/>
        <v>0</v>
      </c>
      <c r="V1734" s="62">
        <f t="shared" si="237"/>
        <v>756.83224494863794</v>
      </c>
      <c r="W1734" s="62">
        <f t="shared" si="237"/>
        <v>0</v>
      </c>
      <c r="X1734" s="62">
        <f t="shared" si="237"/>
        <v>0</v>
      </c>
      <c r="Y1734" s="62">
        <f t="shared" si="237"/>
        <v>0</v>
      </c>
      <c r="Z1734" s="62">
        <f t="shared" si="237"/>
        <v>0</v>
      </c>
      <c r="AA1734" s="62">
        <f t="shared" si="237"/>
        <v>0</v>
      </c>
      <c r="AB1734" s="62">
        <f t="shared" si="237"/>
        <v>0</v>
      </c>
      <c r="AC1734" s="62">
        <f t="shared" si="237"/>
        <v>0</v>
      </c>
      <c r="AD1734" s="62">
        <f t="shared" si="237"/>
        <v>0</v>
      </c>
      <c r="AE1734" s="62">
        <f t="shared" si="237"/>
        <v>0</v>
      </c>
      <c r="AF1734" s="62">
        <f t="shared" si="237"/>
        <v>0</v>
      </c>
      <c r="AG1734" s="62">
        <f t="shared" si="237"/>
        <v>0</v>
      </c>
      <c r="AH1734" s="62">
        <f t="shared" si="237"/>
        <v>0</v>
      </c>
      <c r="AI1734" s="62">
        <f t="shared" si="237"/>
        <v>0</v>
      </c>
    </row>
    <row r="1735" spans="15:35" x14ac:dyDescent="0.2">
      <c r="O1735" s="62">
        <f t="shared" si="230"/>
        <v>756.83224494863794</v>
      </c>
      <c r="P1735" s="62" t="str">
        <f t="shared" si="231"/>
        <v>Southern Asia</v>
      </c>
      <c r="R1735" s="62">
        <f t="shared" si="233"/>
        <v>12960</v>
      </c>
      <c r="S1735" s="62">
        <f t="shared" si="232"/>
        <v>0</v>
      </c>
      <c r="T1735" s="62">
        <f t="shared" si="237"/>
        <v>0</v>
      </c>
      <c r="U1735" s="62">
        <f t="shared" si="237"/>
        <v>0</v>
      </c>
      <c r="V1735" s="62">
        <f t="shared" si="237"/>
        <v>756.83224494863794</v>
      </c>
      <c r="W1735" s="62">
        <f t="shared" si="237"/>
        <v>0</v>
      </c>
      <c r="X1735" s="62">
        <f t="shared" si="237"/>
        <v>0</v>
      </c>
      <c r="Y1735" s="62">
        <f t="shared" si="237"/>
        <v>0</v>
      </c>
      <c r="Z1735" s="62">
        <f t="shared" si="237"/>
        <v>0</v>
      </c>
      <c r="AA1735" s="62">
        <f t="shared" si="237"/>
        <v>0</v>
      </c>
      <c r="AB1735" s="62">
        <f t="shared" si="237"/>
        <v>0</v>
      </c>
      <c r="AC1735" s="62">
        <f t="shared" si="237"/>
        <v>0</v>
      </c>
      <c r="AD1735" s="62">
        <f t="shared" si="237"/>
        <v>0</v>
      </c>
      <c r="AE1735" s="62">
        <f t="shared" si="237"/>
        <v>0</v>
      </c>
      <c r="AF1735" s="62">
        <f t="shared" si="237"/>
        <v>0</v>
      </c>
      <c r="AG1735" s="62">
        <f t="shared" si="237"/>
        <v>0</v>
      </c>
      <c r="AH1735" s="62">
        <f t="shared" si="237"/>
        <v>0</v>
      </c>
      <c r="AI1735" s="62">
        <f t="shared" si="237"/>
        <v>0</v>
      </c>
    </row>
    <row r="1736" spans="15:35" x14ac:dyDescent="0.2">
      <c r="O1736" s="62">
        <f t="shared" ref="O1736:O1799" si="238">VLOOKUP(R1736,L:M,2,1)</f>
        <v>756.83224494863794</v>
      </c>
      <c r="P1736" s="62" t="str">
        <f t="shared" ref="P1736:P1799" si="239">INDEX($J:$J,MATCH(O1736,$M:$M,0),1)</f>
        <v>Southern Asia</v>
      </c>
      <c r="R1736" s="62">
        <f t="shared" si="233"/>
        <v>12967.5</v>
      </c>
      <c r="S1736" s="62">
        <f t="shared" ref="S1736:S1799" si="240">IF($R1736&gt;MAX($L:$L),0,IF($P1736=S$6,$O1736,0))</f>
        <v>0</v>
      </c>
      <c r="T1736" s="62">
        <f t="shared" si="237"/>
        <v>0</v>
      </c>
      <c r="U1736" s="62">
        <f t="shared" si="237"/>
        <v>0</v>
      </c>
      <c r="V1736" s="62">
        <f t="shared" si="237"/>
        <v>756.83224494863794</v>
      </c>
      <c r="W1736" s="62">
        <f t="shared" si="237"/>
        <v>0</v>
      </c>
      <c r="X1736" s="62">
        <f t="shared" si="237"/>
        <v>0</v>
      </c>
      <c r="Y1736" s="62">
        <f t="shared" si="237"/>
        <v>0</v>
      </c>
      <c r="Z1736" s="62">
        <f t="shared" si="237"/>
        <v>0</v>
      </c>
      <c r="AA1736" s="62">
        <f t="shared" si="237"/>
        <v>0</v>
      </c>
      <c r="AB1736" s="62">
        <f t="shared" si="237"/>
        <v>0</v>
      </c>
      <c r="AC1736" s="62">
        <f t="shared" si="237"/>
        <v>0</v>
      </c>
      <c r="AD1736" s="62">
        <f t="shared" si="237"/>
        <v>0</v>
      </c>
      <c r="AE1736" s="62">
        <f t="shared" si="237"/>
        <v>0</v>
      </c>
      <c r="AF1736" s="62">
        <f t="shared" si="237"/>
        <v>0</v>
      </c>
      <c r="AG1736" s="62">
        <f t="shared" si="237"/>
        <v>0</v>
      </c>
      <c r="AH1736" s="62">
        <f t="shared" si="237"/>
        <v>0</v>
      </c>
      <c r="AI1736" s="62">
        <f t="shared" si="237"/>
        <v>0</v>
      </c>
    </row>
    <row r="1737" spans="15:35" x14ac:dyDescent="0.2">
      <c r="O1737" s="62">
        <f t="shared" si="238"/>
        <v>756.83224494863794</v>
      </c>
      <c r="P1737" s="62" t="str">
        <f t="shared" si="239"/>
        <v>Southern Asia</v>
      </c>
      <c r="R1737" s="62">
        <f t="shared" ref="R1737:R1800" si="241">R1736+_xlfn.MINIFS($K:$K,$K:$K,"&gt;0")</f>
        <v>12975</v>
      </c>
      <c r="S1737" s="62">
        <f t="shared" si="240"/>
        <v>0</v>
      </c>
      <c r="T1737" s="62">
        <f t="shared" si="237"/>
        <v>0</v>
      </c>
      <c r="U1737" s="62">
        <f t="shared" si="237"/>
        <v>0</v>
      </c>
      <c r="V1737" s="62">
        <f t="shared" si="237"/>
        <v>756.83224494863794</v>
      </c>
      <c r="W1737" s="62">
        <f t="shared" si="237"/>
        <v>0</v>
      </c>
      <c r="X1737" s="62">
        <f t="shared" si="237"/>
        <v>0</v>
      </c>
      <c r="Y1737" s="62">
        <f t="shared" si="237"/>
        <v>0</v>
      </c>
      <c r="Z1737" s="62">
        <f t="shared" si="237"/>
        <v>0</v>
      </c>
      <c r="AA1737" s="62">
        <f t="shared" ref="T1737:AI1753" si="242">IF($R1737&gt;MAX($L:$L),0,IF($P1737=AA$6,$O1737,0))</f>
        <v>0</v>
      </c>
      <c r="AB1737" s="62">
        <f t="shared" si="242"/>
        <v>0</v>
      </c>
      <c r="AC1737" s="62">
        <f t="shared" si="242"/>
        <v>0</v>
      </c>
      <c r="AD1737" s="62">
        <f t="shared" si="242"/>
        <v>0</v>
      </c>
      <c r="AE1737" s="62">
        <f t="shared" si="242"/>
        <v>0</v>
      </c>
      <c r="AF1737" s="62">
        <f t="shared" si="242"/>
        <v>0</v>
      </c>
      <c r="AG1737" s="62">
        <f t="shared" si="242"/>
        <v>0</v>
      </c>
      <c r="AH1737" s="62">
        <f t="shared" si="242"/>
        <v>0</v>
      </c>
      <c r="AI1737" s="62">
        <f t="shared" si="242"/>
        <v>0</v>
      </c>
    </row>
    <row r="1738" spans="15:35" x14ac:dyDescent="0.2">
      <c r="O1738" s="62">
        <f t="shared" si="238"/>
        <v>756.83224494863794</v>
      </c>
      <c r="P1738" s="62" t="str">
        <f t="shared" si="239"/>
        <v>Southern Asia</v>
      </c>
      <c r="R1738" s="62">
        <f t="shared" si="241"/>
        <v>12982.5</v>
      </c>
      <c r="S1738" s="62">
        <f t="shared" si="240"/>
        <v>0</v>
      </c>
      <c r="T1738" s="62">
        <f t="shared" si="242"/>
        <v>0</v>
      </c>
      <c r="U1738" s="62">
        <f t="shared" si="242"/>
        <v>0</v>
      </c>
      <c r="V1738" s="62">
        <f t="shared" si="242"/>
        <v>756.83224494863794</v>
      </c>
      <c r="W1738" s="62">
        <f t="shared" si="242"/>
        <v>0</v>
      </c>
      <c r="X1738" s="62">
        <f t="shared" si="242"/>
        <v>0</v>
      </c>
      <c r="Y1738" s="62">
        <f t="shared" si="242"/>
        <v>0</v>
      </c>
      <c r="Z1738" s="62">
        <f t="shared" si="242"/>
        <v>0</v>
      </c>
      <c r="AA1738" s="62">
        <f t="shared" si="242"/>
        <v>0</v>
      </c>
      <c r="AB1738" s="62">
        <f t="shared" si="242"/>
        <v>0</v>
      </c>
      <c r="AC1738" s="62">
        <f t="shared" si="242"/>
        <v>0</v>
      </c>
      <c r="AD1738" s="62">
        <f t="shared" si="242"/>
        <v>0</v>
      </c>
      <c r="AE1738" s="62">
        <f t="shared" si="242"/>
        <v>0</v>
      </c>
      <c r="AF1738" s="62">
        <f t="shared" si="242"/>
        <v>0</v>
      </c>
      <c r="AG1738" s="62">
        <f t="shared" si="242"/>
        <v>0</v>
      </c>
      <c r="AH1738" s="62">
        <f t="shared" si="242"/>
        <v>0</v>
      </c>
      <c r="AI1738" s="62">
        <f t="shared" si="242"/>
        <v>0</v>
      </c>
    </row>
    <row r="1739" spans="15:35" x14ac:dyDescent="0.2">
      <c r="O1739" s="62">
        <f t="shared" si="238"/>
        <v>756.83224494863794</v>
      </c>
      <c r="P1739" s="62" t="str">
        <f t="shared" si="239"/>
        <v>Southern Asia</v>
      </c>
      <c r="R1739" s="62">
        <f t="shared" si="241"/>
        <v>12990</v>
      </c>
      <c r="S1739" s="62">
        <f t="shared" si="240"/>
        <v>0</v>
      </c>
      <c r="T1739" s="62">
        <f t="shared" si="242"/>
        <v>0</v>
      </c>
      <c r="U1739" s="62">
        <f t="shared" si="242"/>
        <v>0</v>
      </c>
      <c r="V1739" s="62">
        <f t="shared" si="242"/>
        <v>756.83224494863794</v>
      </c>
      <c r="W1739" s="62">
        <f t="shared" si="242"/>
        <v>0</v>
      </c>
      <c r="X1739" s="62">
        <f t="shared" si="242"/>
        <v>0</v>
      </c>
      <c r="Y1739" s="62">
        <f t="shared" si="242"/>
        <v>0</v>
      </c>
      <c r="Z1739" s="62">
        <f t="shared" si="242"/>
        <v>0</v>
      </c>
      <c r="AA1739" s="62">
        <f t="shared" si="242"/>
        <v>0</v>
      </c>
      <c r="AB1739" s="62">
        <f t="shared" si="242"/>
        <v>0</v>
      </c>
      <c r="AC1739" s="62">
        <f t="shared" si="242"/>
        <v>0</v>
      </c>
      <c r="AD1739" s="62">
        <f t="shared" si="242"/>
        <v>0</v>
      </c>
      <c r="AE1739" s="62">
        <f t="shared" si="242"/>
        <v>0</v>
      </c>
      <c r="AF1739" s="62">
        <f t="shared" si="242"/>
        <v>0</v>
      </c>
      <c r="AG1739" s="62">
        <f t="shared" si="242"/>
        <v>0</v>
      </c>
      <c r="AH1739" s="62">
        <f t="shared" si="242"/>
        <v>0</v>
      </c>
      <c r="AI1739" s="62">
        <f t="shared" si="242"/>
        <v>0</v>
      </c>
    </row>
    <row r="1740" spans="15:35" x14ac:dyDescent="0.2">
      <c r="O1740" s="62">
        <f t="shared" si="238"/>
        <v>756.83224494863794</v>
      </c>
      <c r="P1740" s="62" t="str">
        <f t="shared" si="239"/>
        <v>Southern Asia</v>
      </c>
      <c r="R1740" s="62">
        <f t="shared" si="241"/>
        <v>12997.5</v>
      </c>
      <c r="S1740" s="62">
        <f t="shared" si="240"/>
        <v>0</v>
      </c>
      <c r="T1740" s="62">
        <f t="shared" si="242"/>
        <v>0</v>
      </c>
      <c r="U1740" s="62">
        <f t="shared" si="242"/>
        <v>0</v>
      </c>
      <c r="V1740" s="62">
        <f t="shared" si="242"/>
        <v>756.83224494863794</v>
      </c>
      <c r="W1740" s="62">
        <f t="shared" si="242"/>
        <v>0</v>
      </c>
      <c r="X1740" s="62">
        <f t="shared" si="242"/>
        <v>0</v>
      </c>
      <c r="Y1740" s="62">
        <f t="shared" si="242"/>
        <v>0</v>
      </c>
      <c r="Z1740" s="62">
        <f t="shared" si="242"/>
        <v>0</v>
      </c>
      <c r="AA1740" s="62">
        <f t="shared" si="242"/>
        <v>0</v>
      </c>
      <c r="AB1740" s="62">
        <f t="shared" si="242"/>
        <v>0</v>
      </c>
      <c r="AC1740" s="62">
        <f t="shared" si="242"/>
        <v>0</v>
      </c>
      <c r="AD1740" s="62">
        <f t="shared" si="242"/>
        <v>0</v>
      </c>
      <c r="AE1740" s="62">
        <f t="shared" si="242"/>
        <v>0</v>
      </c>
      <c r="AF1740" s="62">
        <f t="shared" si="242"/>
        <v>0</v>
      </c>
      <c r="AG1740" s="62">
        <f t="shared" si="242"/>
        <v>0</v>
      </c>
      <c r="AH1740" s="62">
        <f t="shared" si="242"/>
        <v>0</v>
      </c>
      <c r="AI1740" s="62">
        <f t="shared" si="242"/>
        <v>0</v>
      </c>
    </row>
    <row r="1741" spans="15:35" x14ac:dyDescent="0.2">
      <c r="O1741" s="62">
        <f t="shared" si="238"/>
        <v>756.83224494863794</v>
      </c>
      <c r="P1741" s="62" t="str">
        <f t="shared" si="239"/>
        <v>Southern Asia</v>
      </c>
      <c r="R1741" s="62">
        <f t="shared" si="241"/>
        <v>13005</v>
      </c>
      <c r="S1741" s="62">
        <f t="shared" si="240"/>
        <v>0</v>
      </c>
      <c r="T1741" s="62">
        <f t="shared" si="242"/>
        <v>0</v>
      </c>
      <c r="U1741" s="62">
        <f t="shared" si="242"/>
        <v>0</v>
      </c>
      <c r="V1741" s="62">
        <f t="shared" si="242"/>
        <v>756.83224494863794</v>
      </c>
      <c r="W1741" s="62">
        <f t="shared" si="242"/>
        <v>0</v>
      </c>
      <c r="X1741" s="62">
        <f t="shared" si="242"/>
        <v>0</v>
      </c>
      <c r="Y1741" s="62">
        <f t="shared" si="242"/>
        <v>0</v>
      </c>
      <c r="Z1741" s="62">
        <f t="shared" si="242"/>
        <v>0</v>
      </c>
      <c r="AA1741" s="62">
        <f t="shared" si="242"/>
        <v>0</v>
      </c>
      <c r="AB1741" s="62">
        <f t="shared" si="242"/>
        <v>0</v>
      </c>
      <c r="AC1741" s="62">
        <f t="shared" si="242"/>
        <v>0</v>
      </c>
      <c r="AD1741" s="62">
        <f t="shared" si="242"/>
        <v>0</v>
      </c>
      <c r="AE1741" s="62">
        <f t="shared" si="242"/>
        <v>0</v>
      </c>
      <c r="AF1741" s="62">
        <f t="shared" si="242"/>
        <v>0</v>
      </c>
      <c r="AG1741" s="62">
        <f t="shared" si="242"/>
        <v>0</v>
      </c>
      <c r="AH1741" s="62">
        <f t="shared" si="242"/>
        <v>0</v>
      </c>
      <c r="AI1741" s="62">
        <f t="shared" si="242"/>
        <v>0</v>
      </c>
    </row>
    <row r="1742" spans="15:35" x14ac:dyDescent="0.2">
      <c r="O1742" s="62">
        <f t="shared" si="238"/>
        <v>756.83224494863794</v>
      </c>
      <c r="P1742" s="62" t="str">
        <f t="shared" si="239"/>
        <v>Southern Asia</v>
      </c>
      <c r="R1742" s="62">
        <f t="shared" si="241"/>
        <v>13012.5</v>
      </c>
      <c r="S1742" s="62">
        <f t="shared" si="240"/>
        <v>0</v>
      </c>
      <c r="T1742" s="62">
        <f t="shared" si="242"/>
        <v>0</v>
      </c>
      <c r="U1742" s="62">
        <f t="shared" si="242"/>
        <v>0</v>
      </c>
      <c r="V1742" s="62">
        <f t="shared" si="242"/>
        <v>756.83224494863794</v>
      </c>
      <c r="W1742" s="62">
        <f t="shared" si="242"/>
        <v>0</v>
      </c>
      <c r="X1742" s="62">
        <f t="shared" si="242"/>
        <v>0</v>
      </c>
      <c r="Y1742" s="62">
        <f t="shared" si="242"/>
        <v>0</v>
      </c>
      <c r="Z1742" s="62">
        <f t="shared" si="242"/>
        <v>0</v>
      </c>
      <c r="AA1742" s="62">
        <f t="shared" si="242"/>
        <v>0</v>
      </c>
      <c r="AB1742" s="62">
        <f t="shared" si="242"/>
        <v>0</v>
      </c>
      <c r="AC1742" s="62">
        <f t="shared" si="242"/>
        <v>0</v>
      </c>
      <c r="AD1742" s="62">
        <f t="shared" si="242"/>
        <v>0</v>
      </c>
      <c r="AE1742" s="62">
        <f t="shared" si="242"/>
        <v>0</v>
      </c>
      <c r="AF1742" s="62">
        <f t="shared" si="242"/>
        <v>0</v>
      </c>
      <c r="AG1742" s="62">
        <f t="shared" si="242"/>
        <v>0</v>
      </c>
      <c r="AH1742" s="62">
        <f t="shared" si="242"/>
        <v>0</v>
      </c>
      <c r="AI1742" s="62">
        <f t="shared" si="242"/>
        <v>0</v>
      </c>
    </row>
    <row r="1743" spans="15:35" x14ac:dyDescent="0.2">
      <c r="O1743" s="62">
        <f t="shared" si="238"/>
        <v>756.83224494863794</v>
      </c>
      <c r="P1743" s="62" t="str">
        <f t="shared" si="239"/>
        <v>Southern Asia</v>
      </c>
      <c r="R1743" s="62">
        <f t="shared" si="241"/>
        <v>13020</v>
      </c>
      <c r="S1743" s="62">
        <f t="shared" si="240"/>
        <v>0</v>
      </c>
      <c r="T1743" s="62">
        <f t="shared" si="242"/>
        <v>0</v>
      </c>
      <c r="U1743" s="62">
        <f t="shared" si="242"/>
        <v>0</v>
      </c>
      <c r="V1743" s="62">
        <f t="shared" si="242"/>
        <v>756.83224494863794</v>
      </c>
      <c r="W1743" s="62">
        <f t="shared" si="242"/>
        <v>0</v>
      </c>
      <c r="X1743" s="62">
        <f t="shared" si="242"/>
        <v>0</v>
      </c>
      <c r="Y1743" s="62">
        <f t="shared" si="242"/>
        <v>0</v>
      </c>
      <c r="Z1743" s="62">
        <f t="shared" si="242"/>
        <v>0</v>
      </c>
      <c r="AA1743" s="62">
        <f t="shared" si="242"/>
        <v>0</v>
      </c>
      <c r="AB1743" s="62">
        <f t="shared" si="242"/>
        <v>0</v>
      </c>
      <c r="AC1743" s="62">
        <f t="shared" si="242"/>
        <v>0</v>
      </c>
      <c r="AD1743" s="62">
        <f t="shared" si="242"/>
        <v>0</v>
      </c>
      <c r="AE1743" s="62">
        <f t="shared" si="242"/>
        <v>0</v>
      </c>
      <c r="AF1743" s="62">
        <f t="shared" si="242"/>
        <v>0</v>
      </c>
      <c r="AG1743" s="62">
        <f t="shared" si="242"/>
        <v>0</v>
      </c>
      <c r="AH1743" s="62">
        <f t="shared" si="242"/>
        <v>0</v>
      </c>
      <c r="AI1743" s="62">
        <f t="shared" si="242"/>
        <v>0</v>
      </c>
    </row>
    <row r="1744" spans="15:35" x14ac:dyDescent="0.2">
      <c r="O1744" s="62">
        <f t="shared" si="238"/>
        <v>756.83224494863794</v>
      </c>
      <c r="P1744" s="62" t="str">
        <f t="shared" si="239"/>
        <v>Southern Asia</v>
      </c>
      <c r="R1744" s="62">
        <f t="shared" si="241"/>
        <v>13027.5</v>
      </c>
      <c r="S1744" s="62">
        <f t="shared" si="240"/>
        <v>0</v>
      </c>
      <c r="T1744" s="62">
        <f t="shared" si="242"/>
        <v>0</v>
      </c>
      <c r="U1744" s="62">
        <f t="shared" si="242"/>
        <v>0</v>
      </c>
      <c r="V1744" s="62">
        <f t="shared" si="242"/>
        <v>756.83224494863794</v>
      </c>
      <c r="W1744" s="62">
        <f t="shared" si="242"/>
        <v>0</v>
      </c>
      <c r="X1744" s="62">
        <f t="shared" si="242"/>
        <v>0</v>
      </c>
      <c r="Y1744" s="62">
        <f t="shared" si="242"/>
        <v>0</v>
      </c>
      <c r="Z1744" s="62">
        <f t="shared" si="242"/>
        <v>0</v>
      </c>
      <c r="AA1744" s="62">
        <f t="shared" si="242"/>
        <v>0</v>
      </c>
      <c r="AB1744" s="62">
        <f t="shared" si="242"/>
        <v>0</v>
      </c>
      <c r="AC1744" s="62">
        <f t="shared" si="242"/>
        <v>0</v>
      </c>
      <c r="AD1744" s="62">
        <f t="shared" si="242"/>
        <v>0</v>
      </c>
      <c r="AE1744" s="62">
        <f t="shared" si="242"/>
        <v>0</v>
      </c>
      <c r="AF1744" s="62">
        <f t="shared" si="242"/>
        <v>0</v>
      </c>
      <c r="AG1744" s="62">
        <f t="shared" si="242"/>
        <v>0</v>
      </c>
      <c r="AH1744" s="62">
        <f t="shared" si="242"/>
        <v>0</v>
      </c>
      <c r="AI1744" s="62">
        <f t="shared" si="242"/>
        <v>0</v>
      </c>
    </row>
    <row r="1745" spans="15:35" x14ac:dyDescent="0.2">
      <c r="O1745" s="62">
        <f t="shared" si="238"/>
        <v>756.83224494863794</v>
      </c>
      <c r="P1745" s="62" t="str">
        <f t="shared" si="239"/>
        <v>Southern Asia</v>
      </c>
      <c r="R1745" s="62">
        <f t="shared" si="241"/>
        <v>13035</v>
      </c>
      <c r="S1745" s="62">
        <f t="shared" si="240"/>
        <v>0</v>
      </c>
      <c r="T1745" s="62">
        <f t="shared" si="242"/>
        <v>0</v>
      </c>
      <c r="U1745" s="62">
        <f t="shared" si="242"/>
        <v>0</v>
      </c>
      <c r="V1745" s="62">
        <f t="shared" si="242"/>
        <v>756.83224494863794</v>
      </c>
      <c r="W1745" s="62">
        <f t="shared" si="242"/>
        <v>0</v>
      </c>
      <c r="X1745" s="62">
        <f t="shared" si="242"/>
        <v>0</v>
      </c>
      <c r="Y1745" s="62">
        <f t="shared" si="242"/>
        <v>0</v>
      </c>
      <c r="Z1745" s="62">
        <f t="shared" si="242"/>
        <v>0</v>
      </c>
      <c r="AA1745" s="62">
        <f t="shared" si="242"/>
        <v>0</v>
      </c>
      <c r="AB1745" s="62">
        <f t="shared" si="242"/>
        <v>0</v>
      </c>
      <c r="AC1745" s="62">
        <f t="shared" si="242"/>
        <v>0</v>
      </c>
      <c r="AD1745" s="62">
        <f t="shared" si="242"/>
        <v>0</v>
      </c>
      <c r="AE1745" s="62">
        <f t="shared" si="242"/>
        <v>0</v>
      </c>
      <c r="AF1745" s="62">
        <f t="shared" si="242"/>
        <v>0</v>
      </c>
      <c r="AG1745" s="62">
        <f t="shared" si="242"/>
        <v>0</v>
      </c>
      <c r="AH1745" s="62">
        <f t="shared" si="242"/>
        <v>0</v>
      </c>
      <c r="AI1745" s="62">
        <f t="shared" si="242"/>
        <v>0</v>
      </c>
    </row>
    <row r="1746" spans="15:35" x14ac:dyDescent="0.2">
      <c r="O1746" s="62">
        <f t="shared" si="238"/>
        <v>756.83224494863794</v>
      </c>
      <c r="P1746" s="62" t="str">
        <f t="shared" si="239"/>
        <v>Southern Asia</v>
      </c>
      <c r="R1746" s="62">
        <f t="shared" si="241"/>
        <v>13042.5</v>
      </c>
      <c r="S1746" s="62">
        <f t="shared" si="240"/>
        <v>0</v>
      </c>
      <c r="T1746" s="62">
        <f t="shared" si="242"/>
        <v>0</v>
      </c>
      <c r="U1746" s="62">
        <f t="shared" si="242"/>
        <v>0</v>
      </c>
      <c r="V1746" s="62">
        <f t="shared" si="242"/>
        <v>756.83224494863794</v>
      </c>
      <c r="W1746" s="62">
        <f t="shared" si="242"/>
        <v>0</v>
      </c>
      <c r="X1746" s="62">
        <f t="shared" si="242"/>
        <v>0</v>
      </c>
      <c r="Y1746" s="62">
        <f t="shared" si="242"/>
        <v>0</v>
      </c>
      <c r="Z1746" s="62">
        <f t="shared" si="242"/>
        <v>0</v>
      </c>
      <c r="AA1746" s="62">
        <f t="shared" si="242"/>
        <v>0</v>
      </c>
      <c r="AB1746" s="62">
        <f t="shared" si="242"/>
        <v>0</v>
      </c>
      <c r="AC1746" s="62">
        <f t="shared" si="242"/>
        <v>0</v>
      </c>
      <c r="AD1746" s="62">
        <f t="shared" si="242"/>
        <v>0</v>
      </c>
      <c r="AE1746" s="62">
        <f t="shared" si="242"/>
        <v>0</v>
      </c>
      <c r="AF1746" s="62">
        <f t="shared" si="242"/>
        <v>0</v>
      </c>
      <c r="AG1746" s="62">
        <f t="shared" si="242"/>
        <v>0</v>
      </c>
      <c r="AH1746" s="62">
        <f t="shared" si="242"/>
        <v>0</v>
      </c>
      <c r="AI1746" s="62">
        <f t="shared" si="242"/>
        <v>0</v>
      </c>
    </row>
    <row r="1747" spans="15:35" x14ac:dyDescent="0.2">
      <c r="O1747" s="62">
        <f t="shared" si="238"/>
        <v>756.83224494863794</v>
      </c>
      <c r="P1747" s="62" t="str">
        <f t="shared" si="239"/>
        <v>Southern Asia</v>
      </c>
      <c r="R1747" s="62">
        <f t="shared" si="241"/>
        <v>13050</v>
      </c>
      <c r="S1747" s="62">
        <f t="shared" si="240"/>
        <v>0</v>
      </c>
      <c r="T1747" s="62">
        <f t="shared" si="242"/>
        <v>0</v>
      </c>
      <c r="U1747" s="62">
        <f t="shared" si="242"/>
        <v>0</v>
      </c>
      <c r="V1747" s="62">
        <f t="shared" si="242"/>
        <v>756.83224494863794</v>
      </c>
      <c r="W1747" s="62">
        <f t="shared" si="242"/>
        <v>0</v>
      </c>
      <c r="X1747" s="62">
        <f t="shared" si="242"/>
        <v>0</v>
      </c>
      <c r="Y1747" s="62">
        <f t="shared" si="242"/>
        <v>0</v>
      </c>
      <c r="Z1747" s="62">
        <f t="shared" si="242"/>
        <v>0</v>
      </c>
      <c r="AA1747" s="62">
        <f t="shared" si="242"/>
        <v>0</v>
      </c>
      <c r="AB1747" s="62">
        <f t="shared" si="242"/>
        <v>0</v>
      </c>
      <c r="AC1747" s="62">
        <f t="shared" si="242"/>
        <v>0</v>
      </c>
      <c r="AD1747" s="62">
        <f t="shared" si="242"/>
        <v>0</v>
      </c>
      <c r="AE1747" s="62">
        <f t="shared" si="242"/>
        <v>0</v>
      </c>
      <c r="AF1747" s="62">
        <f t="shared" si="242"/>
        <v>0</v>
      </c>
      <c r="AG1747" s="62">
        <f t="shared" si="242"/>
        <v>0</v>
      </c>
      <c r="AH1747" s="62">
        <f t="shared" si="242"/>
        <v>0</v>
      </c>
      <c r="AI1747" s="62">
        <f t="shared" si="242"/>
        <v>0</v>
      </c>
    </row>
    <row r="1748" spans="15:35" x14ac:dyDescent="0.2">
      <c r="O1748" s="62">
        <f t="shared" si="238"/>
        <v>756.83224494863794</v>
      </c>
      <c r="P1748" s="62" t="str">
        <f t="shared" si="239"/>
        <v>Southern Asia</v>
      </c>
      <c r="R1748" s="62">
        <f t="shared" si="241"/>
        <v>13057.5</v>
      </c>
      <c r="S1748" s="62">
        <f t="shared" si="240"/>
        <v>0</v>
      </c>
      <c r="T1748" s="62">
        <f t="shared" si="242"/>
        <v>0</v>
      </c>
      <c r="U1748" s="62">
        <f t="shared" si="242"/>
        <v>0</v>
      </c>
      <c r="V1748" s="62">
        <f t="shared" si="242"/>
        <v>756.83224494863794</v>
      </c>
      <c r="W1748" s="62">
        <f t="shared" si="242"/>
        <v>0</v>
      </c>
      <c r="X1748" s="62">
        <f t="shared" si="242"/>
        <v>0</v>
      </c>
      <c r="Y1748" s="62">
        <f t="shared" si="242"/>
        <v>0</v>
      </c>
      <c r="Z1748" s="62">
        <f t="shared" si="242"/>
        <v>0</v>
      </c>
      <c r="AA1748" s="62">
        <f t="shared" si="242"/>
        <v>0</v>
      </c>
      <c r="AB1748" s="62">
        <f t="shared" si="242"/>
        <v>0</v>
      </c>
      <c r="AC1748" s="62">
        <f t="shared" si="242"/>
        <v>0</v>
      </c>
      <c r="AD1748" s="62">
        <f t="shared" si="242"/>
        <v>0</v>
      </c>
      <c r="AE1748" s="62">
        <f t="shared" si="242"/>
        <v>0</v>
      </c>
      <c r="AF1748" s="62">
        <f t="shared" si="242"/>
        <v>0</v>
      </c>
      <c r="AG1748" s="62">
        <f t="shared" si="242"/>
        <v>0</v>
      </c>
      <c r="AH1748" s="62">
        <f t="shared" si="242"/>
        <v>0</v>
      </c>
      <c r="AI1748" s="62">
        <f t="shared" si="242"/>
        <v>0</v>
      </c>
    </row>
    <row r="1749" spans="15:35" x14ac:dyDescent="0.2">
      <c r="O1749" s="62">
        <f t="shared" si="238"/>
        <v>756.83224494863794</v>
      </c>
      <c r="P1749" s="62" t="str">
        <f t="shared" si="239"/>
        <v>Southern Asia</v>
      </c>
      <c r="R1749" s="62">
        <f t="shared" si="241"/>
        <v>13065</v>
      </c>
      <c r="S1749" s="62">
        <f t="shared" si="240"/>
        <v>0</v>
      </c>
      <c r="T1749" s="62">
        <f t="shared" si="242"/>
        <v>0</v>
      </c>
      <c r="U1749" s="62">
        <f t="shared" si="242"/>
        <v>0</v>
      </c>
      <c r="V1749" s="62">
        <f t="shared" si="242"/>
        <v>756.83224494863794</v>
      </c>
      <c r="W1749" s="62">
        <f t="shared" si="242"/>
        <v>0</v>
      </c>
      <c r="X1749" s="62">
        <f t="shared" si="242"/>
        <v>0</v>
      </c>
      <c r="Y1749" s="62">
        <f t="shared" si="242"/>
        <v>0</v>
      </c>
      <c r="Z1749" s="62">
        <f t="shared" si="242"/>
        <v>0</v>
      </c>
      <c r="AA1749" s="62">
        <f t="shared" si="242"/>
        <v>0</v>
      </c>
      <c r="AB1749" s="62">
        <f t="shared" si="242"/>
        <v>0</v>
      </c>
      <c r="AC1749" s="62">
        <f t="shared" si="242"/>
        <v>0</v>
      </c>
      <c r="AD1749" s="62">
        <f t="shared" si="242"/>
        <v>0</v>
      </c>
      <c r="AE1749" s="62">
        <f t="shared" si="242"/>
        <v>0</v>
      </c>
      <c r="AF1749" s="62">
        <f t="shared" si="242"/>
        <v>0</v>
      </c>
      <c r="AG1749" s="62">
        <f t="shared" si="242"/>
        <v>0</v>
      </c>
      <c r="AH1749" s="62">
        <f t="shared" si="242"/>
        <v>0</v>
      </c>
      <c r="AI1749" s="62">
        <f t="shared" si="242"/>
        <v>0</v>
      </c>
    </row>
    <row r="1750" spans="15:35" x14ac:dyDescent="0.2">
      <c r="O1750" s="62">
        <f t="shared" si="238"/>
        <v>756.83224494863794</v>
      </c>
      <c r="P1750" s="62" t="str">
        <f t="shared" si="239"/>
        <v>Southern Asia</v>
      </c>
      <c r="R1750" s="62">
        <f t="shared" si="241"/>
        <v>13072.5</v>
      </c>
      <c r="S1750" s="62">
        <f t="shared" si="240"/>
        <v>0</v>
      </c>
      <c r="T1750" s="62">
        <f t="shared" si="242"/>
        <v>0</v>
      </c>
      <c r="U1750" s="62">
        <f t="shared" si="242"/>
        <v>0</v>
      </c>
      <c r="V1750" s="62">
        <f t="shared" si="242"/>
        <v>756.83224494863794</v>
      </c>
      <c r="W1750" s="62">
        <f t="shared" si="242"/>
        <v>0</v>
      </c>
      <c r="X1750" s="62">
        <f t="shared" si="242"/>
        <v>0</v>
      </c>
      <c r="Y1750" s="62">
        <f t="shared" si="242"/>
        <v>0</v>
      </c>
      <c r="Z1750" s="62">
        <f t="shared" si="242"/>
        <v>0</v>
      </c>
      <c r="AA1750" s="62">
        <f t="shared" si="242"/>
        <v>0</v>
      </c>
      <c r="AB1750" s="62">
        <f t="shared" si="242"/>
        <v>0</v>
      </c>
      <c r="AC1750" s="62">
        <f t="shared" si="242"/>
        <v>0</v>
      </c>
      <c r="AD1750" s="62">
        <f t="shared" si="242"/>
        <v>0</v>
      </c>
      <c r="AE1750" s="62">
        <f t="shared" si="242"/>
        <v>0</v>
      </c>
      <c r="AF1750" s="62">
        <f t="shared" si="242"/>
        <v>0</v>
      </c>
      <c r="AG1750" s="62">
        <f t="shared" si="242"/>
        <v>0</v>
      </c>
      <c r="AH1750" s="62">
        <f t="shared" si="242"/>
        <v>0</v>
      </c>
      <c r="AI1750" s="62">
        <f t="shared" si="242"/>
        <v>0</v>
      </c>
    </row>
    <row r="1751" spans="15:35" x14ac:dyDescent="0.2">
      <c r="O1751" s="62">
        <f t="shared" si="238"/>
        <v>756.83224494863794</v>
      </c>
      <c r="P1751" s="62" t="str">
        <f t="shared" si="239"/>
        <v>Southern Asia</v>
      </c>
      <c r="R1751" s="62">
        <f t="shared" si="241"/>
        <v>13080</v>
      </c>
      <c r="S1751" s="62">
        <f t="shared" si="240"/>
        <v>0</v>
      </c>
      <c r="T1751" s="62">
        <f t="shared" si="242"/>
        <v>0</v>
      </c>
      <c r="U1751" s="62">
        <f t="shared" si="242"/>
        <v>0</v>
      </c>
      <c r="V1751" s="62">
        <f t="shared" si="242"/>
        <v>756.83224494863794</v>
      </c>
      <c r="W1751" s="62">
        <f t="shared" si="242"/>
        <v>0</v>
      </c>
      <c r="X1751" s="62">
        <f t="shared" si="242"/>
        <v>0</v>
      </c>
      <c r="Y1751" s="62">
        <f t="shared" si="242"/>
        <v>0</v>
      </c>
      <c r="Z1751" s="62">
        <f t="shared" si="242"/>
        <v>0</v>
      </c>
      <c r="AA1751" s="62">
        <f t="shared" si="242"/>
        <v>0</v>
      </c>
      <c r="AB1751" s="62">
        <f t="shared" si="242"/>
        <v>0</v>
      </c>
      <c r="AC1751" s="62">
        <f t="shared" si="242"/>
        <v>0</v>
      </c>
      <c r="AD1751" s="62">
        <f t="shared" si="242"/>
        <v>0</v>
      </c>
      <c r="AE1751" s="62">
        <f t="shared" si="242"/>
        <v>0</v>
      </c>
      <c r="AF1751" s="62">
        <f t="shared" si="242"/>
        <v>0</v>
      </c>
      <c r="AG1751" s="62">
        <f t="shared" si="242"/>
        <v>0</v>
      </c>
      <c r="AH1751" s="62">
        <f t="shared" si="242"/>
        <v>0</v>
      </c>
      <c r="AI1751" s="62">
        <f t="shared" si="242"/>
        <v>0</v>
      </c>
    </row>
    <row r="1752" spans="15:35" x14ac:dyDescent="0.2">
      <c r="O1752" s="62">
        <f t="shared" si="238"/>
        <v>756.83224494863794</v>
      </c>
      <c r="P1752" s="62" t="str">
        <f t="shared" si="239"/>
        <v>Southern Asia</v>
      </c>
      <c r="R1752" s="62">
        <f t="shared" si="241"/>
        <v>13087.5</v>
      </c>
      <c r="S1752" s="62">
        <f t="shared" si="240"/>
        <v>0</v>
      </c>
      <c r="T1752" s="62">
        <f t="shared" si="242"/>
        <v>0</v>
      </c>
      <c r="U1752" s="62">
        <f t="shared" si="242"/>
        <v>0</v>
      </c>
      <c r="V1752" s="62">
        <f t="shared" si="242"/>
        <v>756.83224494863794</v>
      </c>
      <c r="W1752" s="62">
        <f t="shared" si="242"/>
        <v>0</v>
      </c>
      <c r="X1752" s="62">
        <f t="shared" si="242"/>
        <v>0</v>
      </c>
      <c r="Y1752" s="62">
        <f t="shared" si="242"/>
        <v>0</v>
      </c>
      <c r="Z1752" s="62">
        <f t="shared" si="242"/>
        <v>0</v>
      </c>
      <c r="AA1752" s="62">
        <f t="shared" si="242"/>
        <v>0</v>
      </c>
      <c r="AB1752" s="62">
        <f t="shared" si="242"/>
        <v>0</v>
      </c>
      <c r="AC1752" s="62">
        <f t="shared" si="242"/>
        <v>0</v>
      </c>
      <c r="AD1752" s="62">
        <f t="shared" si="242"/>
        <v>0</v>
      </c>
      <c r="AE1752" s="62">
        <f t="shared" si="242"/>
        <v>0</v>
      </c>
      <c r="AF1752" s="62">
        <f t="shared" si="242"/>
        <v>0</v>
      </c>
      <c r="AG1752" s="62">
        <f t="shared" si="242"/>
        <v>0</v>
      </c>
      <c r="AH1752" s="62">
        <f t="shared" si="242"/>
        <v>0</v>
      </c>
      <c r="AI1752" s="62">
        <f t="shared" si="242"/>
        <v>0</v>
      </c>
    </row>
    <row r="1753" spans="15:35" x14ac:dyDescent="0.2">
      <c r="O1753" s="62">
        <f t="shared" si="238"/>
        <v>756.83224494863794</v>
      </c>
      <c r="P1753" s="62" t="str">
        <f t="shared" si="239"/>
        <v>Southern Asia</v>
      </c>
      <c r="R1753" s="62">
        <f t="shared" si="241"/>
        <v>13095</v>
      </c>
      <c r="S1753" s="62">
        <f t="shared" si="240"/>
        <v>0</v>
      </c>
      <c r="T1753" s="62">
        <f t="shared" si="242"/>
        <v>0</v>
      </c>
      <c r="U1753" s="62">
        <f t="shared" si="242"/>
        <v>0</v>
      </c>
      <c r="V1753" s="62">
        <f t="shared" si="242"/>
        <v>756.83224494863794</v>
      </c>
      <c r="W1753" s="62">
        <f t="shared" si="242"/>
        <v>0</v>
      </c>
      <c r="X1753" s="62">
        <f t="shared" si="242"/>
        <v>0</v>
      </c>
      <c r="Y1753" s="62">
        <f t="shared" si="242"/>
        <v>0</v>
      </c>
      <c r="Z1753" s="62">
        <f t="shared" ref="T1753:AI1769" si="243">IF($R1753&gt;MAX($L:$L),0,IF($P1753=Z$6,$O1753,0))</f>
        <v>0</v>
      </c>
      <c r="AA1753" s="62">
        <f t="shared" si="243"/>
        <v>0</v>
      </c>
      <c r="AB1753" s="62">
        <f t="shared" si="243"/>
        <v>0</v>
      </c>
      <c r="AC1753" s="62">
        <f t="shared" si="243"/>
        <v>0</v>
      </c>
      <c r="AD1753" s="62">
        <f t="shared" si="243"/>
        <v>0</v>
      </c>
      <c r="AE1753" s="62">
        <f t="shared" si="243"/>
        <v>0</v>
      </c>
      <c r="AF1753" s="62">
        <f t="shared" si="243"/>
        <v>0</v>
      </c>
      <c r="AG1753" s="62">
        <f t="shared" si="243"/>
        <v>0</v>
      </c>
      <c r="AH1753" s="62">
        <f t="shared" si="243"/>
        <v>0</v>
      </c>
      <c r="AI1753" s="62">
        <f t="shared" si="243"/>
        <v>0</v>
      </c>
    </row>
    <row r="1754" spans="15:35" x14ac:dyDescent="0.2">
      <c r="O1754" s="62">
        <f t="shared" si="238"/>
        <v>756.83224494863794</v>
      </c>
      <c r="P1754" s="62" t="str">
        <f t="shared" si="239"/>
        <v>Southern Asia</v>
      </c>
      <c r="R1754" s="62">
        <f t="shared" si="241"/>
        <v>13102.5</v>
      </c>
      <c r="S1754" s="62">
        <f t="shared" si="240"/>
        <v>0</v>
      </c>
      <c r="T1754" s="62">
        <f t="shared" si="243"/>
        <v>0</v>
      </c>
      <c r="U1754" s="62">
        <f t="shared" si="243"/>
        <v>0</v>
      </c>
      <c r="V1754" s="62">
        <f t="shared" si="243"/>
        <v>756.83224494863794</v>
      </c>
      <c r="W1754" s="62">
        <f t="shared" si="243"/>
        <v>0</v>
      </c>
      <c r="X1754" s="62">
        <f t="shared" si="243"/>
        <v>0</v>
      </c>
      <c r="Y1754" s="62">
        <f t="shared" si="243"/>
        <v>0</v>
      </c>
      <c r="Z1754" s="62">
        <f t="shared" si="243"/>
        <v>0</v>
      </c>
      <c r="AA1754" s="62">
        <f t="shared" si="243"/>
        <v>0</v>
      </c>
      <c r="AB1754" s="62">
        <f t="shared" si="243"/>
        <v>0</v>
      </c>
      <c r="AC1754" s="62">
        <f t="shared" si="243"/>
        <v>0</v>
      </c>
      <c r="AD1754" s="62">
        <f t="shared" si="243"/>
        <v>0</v>
      </c>
      <c r="AE1754" s="62">
        <f t="shared" si="243"/>
        <v>0</v>
      </c>
      <c r="AF1754" s="62">
        <f t="shared" si="243"/>
        <v>0</v>
      </c>
      <c r="AG1754" s="62">
        <f t="shared" si="243"/>
        <v>0</v>
      </c>
      <c r="AH1754" s="62">
        <f t="shared" si="243"/>
        <v>0</v>
      </c>
      <c r="AI1754" s="62">
        <f t="shared" si="243"/>
        <v>0</v>
      </c>
    </row>
    <row r="1755" spans="15:35" x14ac:dyDescent="0.2">
      <c r="O1755" s="62">
        <f t="shared" si="238"/>
        <v>756.83224494863794</v>
      </c>
      <c r="P1755" s="62" t="str">
        <f t="shared" si="239"/>
        <v>Southern Asia</v>
      </c>
      <c r="R1755" s="62">
        <f t="shared" si="241"/>
        <v>13110</v>
      </c>
      <c r="S1755" s="62">
        <f t="shared" si="240"/>
        <v>0</v>
      </c>
      <c r="T1755" s="62">
        <f t="shared" si="243"/>
        <v>0</v>
      </c>
      <c r="U1755" s="62">
        <f t="shared" si="243"/>
        <v>0</v>
      </c>
      <c r="V1755" s="62">
        <f t="shared" si="243"/>
        <v>756.83224494863794</v>
      </c>
      <c r="W1755" s="62">
        <f t="shared" si="243"/>
        <v>0</v>
      </c>
      <c r="X1755" s="62">
        <f t="shared" si="243"/>
        <v>0</v>
      </c>
      <c r="Y1755" s="62">
        <f t="shared" si="243"/>
        <v>0</v>
      </c>
      <c r="Z1755" s="62">
        <f t="shared" si="243"/>
        <v>0</v>
      </c>
      <c r="AA1755" s="62">
        <f t="shared" si="243"/>
        <v>0</v>
      </c>
      <c r="AB1755" s="62">
        <f t="shared" si="243"/>
        <v>0</v>
      </c>
      <c r="AC1755" s="62">
        <f t="shared" si="243"/>
        <v>0</v>
      </c>
      <c r="AD1755" s="62">
        <f t="shared" si="243"/>
        <v>0</v>
      </c>
      <c r="AE1755" s="62">
        <f t="shared" si="243"/>
        <v>0</v>
      </c>
      <c r="AF1755" s="62">
        <f t="shared" si="243"/>
        <v>0</v>
      </c>
      <c r="AG1755" s="62">
        <f t="shared" si="243"/>
        <v>0</v>
      </c>
      <c r="AH1755" s="62">
        <f t="shared" si="243"/>
        <v>0</v>
      </c>
      <c r="AI1755" s="62">
        <f t="shared" si="243"/>
        <v>0</v>
      </c>
    </row>
    <row r="1756" spans="15:35" x14ac:dyDescent="0.2">
      <c r="O1756" s="62">
        <f t="shared" si="238"/>
        <v>756.83224494863794</v>
      </c>
      <c r="P1756" s="62" t="str">
        <f t="shared" si="239"/>
        <v>Southern Asia</v>
      </c>
      <c r="R1756" s="62">
        <f t="shared" si="241"/>
        <v>13117.5</v>
      </c>
      <c r="S1756" s="62">
        <f t="shared" si="240"/>
        <v>0</v>
      </c>
      <c r="T1756" s="62">
        <f t="shared" si="243"/>
        <v>0</v>
      </c>
      <c r="U1756" s="62">
        <f t="shared" si="243"/>
        <v>0</v>
      </c>
      <c r="V1756" s="62">
        <f t="shared" si="243"/>
        <v>756.83224494863794</v>
      </c>
      <c r="W1756" s="62">
        <f t="shared" si="243"/>
        <v>0</v>
      </c>
      <c r="X1756" s="62">
        <f t="shared" si="243"/>
        <v>0</v>
      </c>
      <c r="Y1756" s="62">
        <f t="shared" si="243"/>
        <v>0</v>
      </c>
      <c r="Z1756" s="62">
        <f t="shared" si="243"/>
        <v>0</v>
      </c>
      <c r="AA1756" s="62">
        <f t="shared" si="243"/>
        <v>0</v>
      </c>
      <c r="AB1756" s="62">
        <f t="shared" si="243"/>
        <v>0</v>
      </c>
      <c r="AC1756" s="62">
        <f t="shared" si="243"/>
        <v>0</v>
      </c>
      <c r="AD1756" s="62">
        <f t="shared" si="243"/>
        <v>0</v>
      </c>
      <c r="AE1756" s="62">
        <f t="shared" si="243"/>
        <v>0</v>
      </c>
      <c r="AF1756" s="62">
        <f t="shared" si="243"/>
        <v>0</v>
      </c>
      <c r="AG1756" s="62">
        <f t="shared" si="243"/>
        <v>0</v>
      </c>
      <c r="AH1756" s="62">
        <f t="shared" si="243"/>
        <v>0</v>
      </c>
      <c r="AI1756" s="62">
        <f t="shared" si="243"/>
        <v>0</v>
      </c>
    </row>
    <row r="1757" spans="15:35" x14ac:dyDescent="0.2">
      <c r="O1757" s="62">
        <f t="shared" si="238"/>
        <v>759.98404831940695</v>
      </c>
      <c r="P1757" s="62" t="str">
        <f t="shared" si="239"/>
        <v>Middle East</v>
      </c>
      <c r="R1757" s="62">
        <f t="shared" si="241"/>
        <v>13125</v>
      </c>
      <c r="S1757" s="62">
        <f t="shared" si="240"/>
        <v>0</v>
      </c>
      <c r="T1757" s="62">
        <f t="shared" si="243"/>
        <v>0</v>
      </c>
      <c r="U1757" s="62">
        <f t="shared" si="243"/>
        <v>759.98404831940695</v>
      </c>
      <c r="V1757" s="62">
        <f t="shared" si="243"/>
        <v>0</v>
      </c>
      <c r="W1757" s="62">
        <f t="shared" si="243"/>
        <v>0</v>
      </c>
      <c r="X1757" s="62">
        <f t="shared" si="243"/>
        <v>0</v>
      </c>
      <c r="Y1757" s="62">
        <f t="shared" si="243"/>
        <v>0</v>
      </c>
      <c r="Z1757" s="62">
        <f t="shared" si="243"/>
        <v>0</v>
      </c>
      <c r="AA1757" s="62">
        <f t="shared" si="243"/>
        <v>0</v>
      </c>
      <c r="AB1757" s="62">
        <f t="shared" si="243"/>
        <v>0</v>
      </c>
      <c r="AC1757" s="62">
        <f t="shared" si="243"/>
        <v>0</v>
      </c>
      <c r="AD1757" s="62">
        <f t="shared" si="243"/>
        <v>0</v>
      </c>
      <c r="AE1757" s="62">
        <f t="shared" si="243"/>
        <v>0</v>
      </c>
      <c r="AF1757" s="62">
        <f t="shared" si="243"/>
        <v>0</v>
      </c>
      <c r="AG1757" s="62">
        <f t="shared" si="243"/>
        <v>0</v>
      </c>
      <c r="AH1757" s="62">
        <f t="shared" si="243"/>
        <v>0</v>
      </c>
      <c r="AI1757" s="62">
        <f t="shared" si="243"/>
        <v>0</v>
      </c>
    </row>
    <row r="1758" spans="15:35" x14ac:dyDescent="0.2">
      <c r="O1758" s="62">
        <f t="shared" si="238"/>
        <v>759.98404831940695</v>
      </c>
      <c r="P1758" s="62" t="str">
        <f t="shared" si="239"/>
        <v>Middle East</v>
      </c>
      <c r="R1758" s="62">
        <f t="shared" si="241"/>
        <v>13132.5</v>
      </c>
      <c r="S1758" s="62">
        <f t="shared" si="240"/>
        <v>0</v>
      </c>
      <c r="T1758" s="62">
        <f t="shared" si="243"/>
        <v>0</v>
      </c>
      <c r="U1758" s="62">
        <f t="shared" si="243"/>
        <v>759.98404831940695</v>
      </c>
      <c r="V1758" s="62">
        <f t="shared" si="243"/>
        <v>0</v>
      </c>
      <c r="W1758" s="62">
        <f t="shared" si="243"/>
        <v>0</v>
      </c>
      <c r="X1758" s="62">
        <f t="shared" si="243"/>
        <v>0</v>
      </c>
      <c r="Y1758" s="62">
        <f t="shared" si="243"/>
        <v>0</v>
      </c>
      <c r="Z1758" s="62">
        <f t="shared" si="243"/>
        <v>0</v>
      </c>
      <c r="AA1758" s="62">
        <f t="shared" si="243"/>
        <v>0</v>
      </c>
      <c r="AB1758" s="62">
        <f t="shared" si="243"/>
        <v>0</v>
      </c>
      <c r="AC1758" s="62">
        <f t="shared" si="243"/>
        <v>0</v>
      </c>
      <c r="AD1758" s="62">
        <f t="shared" si="243"/>
        <v>0</v>
      </c>
      <c r="AE1758" s="62">
        <f t="shared" si="243"/>
        <v>0</v>
      </c>
      <c r="AF1758" s="62">
        <f t="shared" si="243"/>
        <v>0</v>
      </c>
      <c r="AG1758" s="62">
        <f t="shared" si="243"/>
        <v>0</v>
      </c>
      <c r="AH1758" s="62">
        <f t="shared" si="243"/>
        <v>0</v>
      </c>
      <c r="AI1758" s="62">
        <f t="shared" si="243"/>
        <v>0</v>
      </c>
    </row>
    <row r="1759" spans="15:35" x14ac:dyDescent="0.2">
      <c r="O1759" s="62">
        <f t="shared" si="238"/>
        <v>759.98404831940695</v>
      </c>
      <c r="P1759" s="62" t="str">
        <f t="shared" si="239"/>
        <v>Middle East</v>
      </c>
      <c r="R1759" s="62">
        <f t="shared" si="241"/>
        <v>13140</v>
      </c>
      <c r="S1759" s="62">
        <f t="shared" si="240"/>
        <v>0</v>
      </c>
      <c r="T1759" s="62">
        <f t="shared" si="243"/>
        <v>0</v>
      </c>
      <c r="U1759" s="62">
        <f t="shared" si="243"/>
        <v>759.98404831940695</v>
      </c>
      <c r="V1759" s="62">
        <f t="shared" si="243"/>
        <v>0</v>
      </c>
      <c r="W1759" s="62">
        <f t="shared" si="243"/>
        <v>0</v>
      </c>
      <c r="X1759" s="62">
        <f t="shared" si="243"/>
        <v>0</v>
      </c>
      <c r="Y1759" s="62">
        <f t="shared" si="243"/>
        <v>0</v>
      </c>
      <c r="Z1759" s="62">
        <f t="shared" si="243"/>
        <v>0</v>
      </c>
      <c r="AA1759" s="62">
        <f t="shared" si="243"/>
        <v>0</v>
      </c>
      <c r="AB1759" s="62">
        <f t="shared" si="243"/>
        <v>0</v>
      </c>
      <c r="AC1759" s="62">
        <f t="shared" si="243"/>
        <v>0</v>
      </c>
      <c r="AD1759" s="62">
        <f t="shared" si="243"/>
        <v>0</v>
      </c>
      <c r="AE1759" s="62">
        <f t="shared" si="243"/>
        <v>0</v>
      </c>
      <c r="AF1759" s="62">
        <f t="shared" si="243"/>
        <v>0</v>
      </c>
      <c r="AG1759" s="62">
        <f t="shared" si="243"/>
        <v>0</v>
      </c>
      <c r="AH1759" s="62">
        <f t="shared" si="243"/>
        <v>0</v>
      </c>
      <c r="AI1759" s="62">
        <f t="shared" si="243"/>
        <v>0</v>
      </c>
    </row>
    <row r="1760" spans="15:35" x14ac:dyDescent="0.2">
      <c r="O1760" s="62">
        <f t="shared" si="238"/>
        <v>759.98404831940695</v>
      </c>
      <c r="P1760" s="62" t="str">
        <f t="shared" si="239"/>
        <v>Middle East</v>
      </c>
      <c r="R1760" s="62">
        <f t="shared" si="241"/>
        <v>13147.5</v>
      </c>
      <c r="S1760" s="62">
        <f t="shared" si="240"/>
        <v>0</v>
      </c>
      <c r="T1760" s="62">
        <f t="shared" si="243"/>
        <v>0</v>
      </c>
      <c r="U1760" s="62">
        <f t="shared" si="243"/>
        <v>759.98404831940695</v>
      </c>
      <c r="V1760" s="62">
        <f t="shared" si="243"/>
        <v>0</v>
      </c>
      <c r="W1760" s="62">
        <f t="shared" si="243"/>
        <v>0</v>
      </c>
      <c r="X1760" s="62">
        <f t="shared" si="243"/>
        <v>0</v>
      </c>
      <c r="Y1760" s="62">
        <f t="shared" si="243"/>
        <v>0</v>
      </c>
      <c r="Z1760" s="62">
        <f t="shared" si="243"/>
        <v>0</v>
      </c>
      <c r="AA1760" s="62">
        <f t="shared" si="243"/>
        <v>0</v>
      </c>
      <c r="AB1760" s="62">
        <f t="shared" si="243"/>
        <v>0</v>
      </c>
      <c r="AC1760" s="62">
        <f t="shared" si="243"/>
        <v>0</v>
      </c>
      <c r="AD1760" s="62">
        <f t="shared" si="243"/>
        <v>0</v>
      </c>
      <c r="AE1760" s="62">
        <f t="shared" si="243"/>
        <v>0</v>
      </c>
      <c r="AF1760" s="62">
        <f t="shared" si="243"/>
        <v>0</v>
      </c>
      <c r="AG1760" s="62">
        <f t="shared" si="243"/>
        <v>0</v>
      </c>
      <c r="AH1760" s="62">
        <f t="shared" si="243"/>
        <v>0</v>
      </c>
      <c r="AI1760" s="62">
        <f t="shared" si="243"/>
        <v>0</v>
      </c>
    </row>
    <row r="1761" spans="15:35" x14ac:dyDescent="0.2">
      <c r="O1761" s="62">
        <f t="shared" si="238"/>
        <v>759.98404831940695</v>
      </c>
      <c r="P1761" s="62" t="str">
        <f t="shared" si="239"/>
        <v>Middle East</v>
      </c>
      <c r="R1761" s="62">
        <f t="shared" si="241"/>
        <v>13155</v>
      </c>
      <c r="S1761" s="62">
        <f t="shared" si="240"/>
        <v>0</v>
      </c>
      <c r="T1761" s="62">
        <f t="shared" si="243"/>
        <v>0</v>
      </c>
      <c r="U1761" s="62">
        <f t="shared" si="243"/>
        <v>759.98404831940695</v>
      </c>
      <c r="V1761" s="62">
        <f t="shared" si="243"/>
        <v>0</v>
      </c>
      <c r="W1761" s="62">
        <f t="shared" si="243"/>
        <v>0</v>
      </c>
      <c r="X1761" s="62">
        <f t="shared" si="243"/>
        <v>0</v>
      </c>
      <c r="Y1761" s="62">
        <f t="shared" si="243"/>
        <v>0</v>
      </c>
      <c r="Z1761" s="62">
        <f t="shared" si="243"/>
        <v>0</v>
      </c>
      <c r="AA1761" s="62">
        <f t="shared" si="243"/>
        <v>0</v>
      </c>
      <c r="AB1761" s="62">
        <f t="shared" si="243"/>
        <v>0</v>
      </c>
      <c r="AC1761" s="62">
        <f t="shared" si="243"/>
        <v>0</v>
      </c>
      <c r="AD1761" s="62">
        <f t="shared" si="243"/>
        <v>0</v>
      </c>
      <c r="AE1761" s="62">
        <f t="shared" si="243"/>
        <v>0</v>
      </c>
      <c r="AF1761" s="62">
        <f t="shared" si="243"/>
        <v>0</v>
      </c>
      <c r="AG1761" s="62">
        <f t="shared" si="243"/>
        <v>0</v>
      </c>
      <c r="AH1761" s="62">
        <f t="shared" si="243"/>
        <v>0</v>
      </c>
      <c r="AI1761" s="62">
        <f t="shared" si="243"/>
        <v>0</v>
      </c>
    </row>
    <row r="1762" spans="15:35" x14ac:dyDescent="0.2">
      <c r="O1762" s="62">
        <f t="shared" si="238"/>
        <v>759.98404831940695</v>
      </c>
      <c r="P1762" s="62" t="str">
        <f t="shared" si="239"/>
        <v>Middle East</v>
      </c>
      <c r="R1762" s="62">
        <f t="shared" si="241"/>
        <v>13162.5</v>
      </c>
      <c r="S1762" s="62">
        <f t="shared" si="240"/>
        <v>0</v>
      </c>
      <c r="T1762" s="62">
        <f t="shared" si="243"/>
        <v>0</v>
      </c>
      <c r="U1762" s="62">
        <f t="shared" si="243"/>
        <v>759.98404831940695</v>
      </c>
      <c r="V1762" s="62">
        <f t="shared" si="243"/>
        <v>0</v>
      </c>
      <c r="W1762" s="62">
        <f t="shared" si="243"/>
        <v>0</v>
      </c>
      <c r="X1762" s="62">
        <f t="shared" si="243"/>
        <v>0</v>
      </c>
      <c r="Y1762" s="62">
        <f t="shared" si="243"/>
        <v>0</v>
      </c>
      <c r="Z1762" s="62">
        <f t="shared" si="243"/>
        <v>0</v>
      </c>
      <c r="AA1762" s="62">
        <f t="shared" si="243"/>
        <v>0</v>
      </c>
      <c r="AB1762" s="62">
        <f t="shared" si="243"/>
        <v>0</v>
      </c>
      <c r="AC1762" s="62">
        <f t="shared" si="243"/>
        <v>0</v>
      </c>
      <c r="AD1762" s="62">
        <f t="shared" si="243"/>
        <v>0</v>
      </c>
      <c r="AE1762" s="62">
        <f t="shared" si="243"/>
        <v>0</v>
      </c>
      <c r="AF1762" s="62">
        <f t="shared" si="243"/>
        <v>0</v>
      </c>
      <c r="AG1762" s="62">
        <f t="shared" si="243"/>
        <v>0</v>
      </c>
      <c r="AH1762" s="62">
        <f t="shared" si="243"/>
        <v>0</v>
      </c>
      <c r="AI1762" s="62">
        <f t="shared" si="243"/>
        <v>0</v>
      </c>
    </row>
    <row r="1763" spans="15:35" x14ac:dyDescent="0.2">
      <c r="O1763" s="62">
        <f t="shared" si="238"/>
        <v>759.98404831940695</v>
      </c>
      <c r="P1763" s="62" t="str">
        <f t="shared" si="239"/>
        <v>Middle East</v>
      </c>
      <c r="R1763" s="62">
        <f t="shared" si="241"/>
        <v>13170</v>
      </c>
      <c r="S1763" s="62">
        <f t="shared" si="240"/>
        <v>0</v>
      </c>
      <c r="T1763" s="62">
        <f t="shared" si="243"/>
        <v>0</v>
      </c>
      <c r="U1763" s="62">
        <f t="shared" si="243"/>
        <v>759.98404831940695</v>
      </c>
      <c r="V1763" s="62">
        <f t="shared" si="243"/>
        <v>0</v>
      </c>
      <c r="W1763" s="62">
        <f t="shared" si="243"/>
        <v>0</v>
      </c>
      <c r="X1763" s="62">
        <f t="shared" si="243"/>
        <v>0</v>
      </c>
      <c r="Y1763" s="62">
        <f t="shared" si="243"/>
        <v>0</v>
      </c>
      <c r="Z1763" s="62">
        <f t="shared" si="243"/>
        <v>0</v>
      </c>
      <c r="AA1763" s="62">
        <f t="shared" si="243"/>
        <v>0</v>
      </c>
      <c r="AB1763" s="62">
        <f t="shared" si="243"/>
        <v>0</v>
      </c>
      <c r="AC1763" s="62">
        <f t="shared" si="243"/>
        <v>0</v>
      </c>
      <c r="AD1763" s="62">
        <f t="shared" si="243"/>
        <v>0</v>
      </c>
      <c r="AE1763" s="62">
        <f t="shared" si="243"/>
        <v>0</v>
      </c>
      <c r="AF1763" s="62">
        <f t="shared" si="243"/>
        <v>0</v>
      </c>
      <c r="AG1763" s="62">
        <f t="shared" si="243"/>
        <v>0</v>
      </c>
      <c r="AH1763" s="62">
        <f t="shared" si="243"/>
        <v>0</v>
      </c>
      <c r="AI1763" s="62">
        <f t="shared" si="243"/>
        <v>0</v>
      </c>
    </row>
    <row r="1764" spans="15:35" x14ac:dyDescent="0.2">
      <c r="O1764" s="62">
        <f t="shared" si="238"/>
        <v>759.98404831940695</v>
      </c>
      <c r="P1764" s="62" t="str">
        <f t="shared" si="239"/>
        <v>Middle East</v>
      </c>
      <c r="R1764" s="62">
        <f t="shared" si="241"/>
        <v>13177.5</v>
      </c>
      <c r="S1764" s="62">
        <f t="shared" si="240"/>
        <v>0</v>
      </c>
      <c r="T1764" s="62">
        <f t="shared" si="243"/>
        <v>0</v>
      </c>
      <c r="U1764" s="62">
        <f t="shared" si="243"/>
        <v>759.98404831940695</v>
      </c>
      <c r="V1764" s="62">
        <f t="shared" si="243"/>
        <v>0</v>
      </c>
      <c r="W1764" s="62">
        <f t="shared" si="243"/>
        <v>0</v>
      </c>
      <c r="X1764" s="62">
        <f t="shared" si="243"/>
        <v>0</v>
      </c>
      <c r="Y1764" s="62">
        <f t="shared" si="243"/>
        <v>0</v>
      </c>
      <c r="Z1764" s="62">
        <f t="shared" si="243"/>
        <v>0</v>
      </c>
      <c r="AA1764" s="62">
        <f t="shared" si="243"/>
        <v>0</v>
      </c>
      <c r="AB1764" s="62">
        <f t="shared" si="243"/>
        <v>0</v>
      </c>
      <c r="AC1764" s="62">
        <f t="shared" si="243"/>
        <v>0</v>
      </c>
      <c r="AD1764" s="62">
        <f t="shared" si="243"/>
        <v>0</v>
      </c>
      <c r="AE1764" s="62">
        <f t="shared" si="243"/>
        <v>0</v>
      </c>
      <c r="AF1764" s="62">
        <f t="shared" si="243"/>
        <v>0</v>
      </c>
      <c r="AG1764" s="62">
        <f t="shared" si="243"/>
        <v>0</v>
      </c>
      <c r="AH1764" s="62">
        <f t="shared" si="243"/>
        <v>0</v>
      </c>
      <c r="AI1764" s="62">
        <f t="shared" si="243"/>
        <v>0</v>
      </c>
    </row>
    <row r="1765" spans="15:35" x14ac:dyDescent="0.2">
      <c r="O1765" s="62">
        <f t="shared" si="238"/>
        <v>759.98404831940695</v>
      </c>
      <c r="P1765" s="62" t="str">
        <f t="shared" si="239"/>
        <v>Middle East</v>
      </c>
      <c r="R1765" s="62">
        <f t="shared" si="241"/>
        <v>13185</v>
      </c>
      <c r="S1765" s="62">
        <f t="shared" si="240"/>
        <v>0</v>
      </c>
      <c r="T1765" s="62">
        <f t="shared" si="243"/>
        <v>0</v>
      </c>
      <c r="U1765" s="62">
        <f t="shared" si="243"/>
        <v>759.98404831940695</v>
      </c>
      <c r="V1765" s="62">
        <f t="shared" si="243"/>
        <v>0</v>
      </c>
      <c r="W1765" s="62">
        <f t="shared" si="243"/>
        <v>0</v>
      </c>
      <c r="X1765" s="62">
        <f t="shared" si="243"/>
        <v>0</v>
      </c>
      <c r="Y1765" s="62">
        <f t="shared" si="243"/>
        <v>0</v>
      </c>
      <c r="Z1765" s="62">
        <f t="shared" si="243"/>
        <v>0</v>
      </c>
      <c r="AA1765" s="62">
        <f t="shared" si="243"/>
        <v>0</v>
      </c>
      <c r="AB1765" s="62">
        <f t="shared" si="243"/>
        <v>0</v>
      </c>
      <c r="AC1765" s="62">
        <f t="shared" si="243"/>
        <v>0</v>
      </c>
      <c r="AD1765" s="62">
        <f t="shared" si="243"/>
        <v>0</v>
      </c>
      <c r="AE1765" s="62">
        <f t="shared" si="243"/>
        <v>0</v>
      </c>
      <c r="AF1765" s="62">
        <f t="shared" si="243"/>
        <v>0</v>
      </c>
      <c r="AG1765" s="62">
        <f t="shared" si="243"/>
        <v>0</v>
      </c>
      <c r="AH1765" s="62">
        <f t="shared" si="243"/>
        <v>0</v>
      </c>
      <c r="AI1765" s="62">
        <f t="shared" si="243"/>
        <v>0</v>
      </c>
    </row>
    <row r="1766" spans="15:35" x14ac:dyDescent="0.2">
      <c r="O1766" s="62">
        <f t="shared" si="238"/>
        <v>759.98404831940695</v>
      </c>
      <c r="P1766" s="62" t="str">
        <f t="shared" si="239"/>
        <v>Middle East</v>
      </c>
      <c r="R1766" s="62">
        <f t="shared" si="241"/>
        <v>13192.5</v>
      </c>
      <c r="S1766" s="62">
        <f t="shared" si="240"/>
        <v>0</v>
      </c>
      <c r="T1766" s="62">
        <f t="shared" si="243"/>
        <v>0</v>
      </c>
      <c r="U1766" s="62">
        <f t="shared" si="243"/>
        <v>759.98404831940695</v>
      </c>
      <c r="V1766" s="62">
        <f t="shared" si="243"/>
        <v>0</v>
      </c>
      <c r="W1766" s="62">
        <f t="shared" si="243"/>
        <v>0</v>
      </c>
      <c r="X1766" s="62">
        <f t="shared" si="243"/>
        <v>0</v>
      </c>
      <c r="Y1766" s="62">
        <f t="shared" si="243"/>
        <v>0</v>
      </c>
      <c r="Z1766" s="62">
        <f t="shared" si="243"/>
        <v>0</v>
      </c>
      <c r="AA1766" s="62">
        <f t="shared" si="243"/>
        <v>0</v>
      </c>
      <c r="AB1766" s="62">
        <f t="shared" si="243"/>
        <v>0</v>
      </c>
      <c r="AC1766" s="62">
        <f t="shared" si="243"/>
        <v>0</v>
      </c>
      <c r="AD1766" s="62">
        <f t="shared" si="243"/>
        <v>0</v>
      </c>
      <c r="AE1766" s="62">
        <f t="shared" si="243"/>
        <v>0</v>
      </c>
      <c r="AF1766" s="62">
        <f t="shared" si="243"/>
        <v>0</v>
      </c>
      <c r="AG1766" s="62">
        <f t="shared" si="243"/>
        <v>0</v>
      </c>
      <c r="AH1766" s="62">
        <f t="shared" si="243"/>
        <v>0</v>
      </c>
      <c r="AI1766" s="62">
        <f t="shared" si="243"/>
        <v>0</v>
      </c>
    </row>
    <row r="1767" spans="15:35" x14ac:dyDescent="0.2">
      <c r="O1767" s="62">
        <f t="shared" si="238"/>
        <v>759.98404831940695</v>
      </c>
      <c r="P1767" s="62" t="str">
        <f t="shared" si="239"/>
        <v>Middle East</v>
      </c>
      <c r="R1767" s="62">
        <f t="shared" si="241"/>
        <v>13200</v>
      </c>
      <c r="S1767" s="62">
        <f t="shared" si="240"/>
        <v>0</v>
      </c>
      <c r="T1767" s="62">
        <f t="shared" si="243"/>
        <v>0</v>
      </c>
      <c r="U1767" s="62">
        <f t="shared" si="243"/>
        <v>759.98404831940695</v>
      </c>
      <c r="V1767" s="62">
        <f t="shared" si="243"/>
        <v>0</v>
      </c>
      <c r="W1767" s="62">
        <f t="shared" si="243"/>
        <v>0</v>
      </c>
      <c r="X1767" s="62">
        <f t="shared" si="243"/>
        <v>0</v>
      </c>
      <c r="Y1767" s="62">
        <f t="shared" si="243"/>
        <v>0</v>
      </c>
      <c r="Z1767" s="62">
        <f t="shared" si="243"/>
        <v>0</v>
      </c>
      <c r="AA1767" s="62">
        <f t="shared" si="243"/>
        <v>0</v>
      </c>
      <c r="AB1767" s="62">
        <f t="shared" si="243"/>
        <v>0</v>
      </c>
      <c r="AC1767" s="62">
        <f t="shared" si="243"/>
        <v>0</v>
      </c>
      <c r="AD1767" s="62">
        <f t="shared" si="243"/>
        <v>0</v>
      </c>
      <c r="AE1767" s="62">
        <f t="shared" si="243"/>
        <v>0</v>
      </c>
      <c r="AF1767" s="62">
        <f t="shared" si="243"/>
        <v>0</v>
      </c>
      <c r="AG1767" s="62">
        <f t="shared" si="243"/>
        <v>0</v>
      </c>
      <c r="AH1767" s="62">
        <f t="shared" si="243"/>
        <v>0</v>
      </c>
      <c r="AI1767" s="62">
        <f t="shared" si="243"/>
        <v>0</v>
      </c>
    </row>
    <row r="1768" spans="15:35" x14ac:dyDescent="0.2">
      <c r="O1768" s="62">
        <f t="shared" si="238"/>
        <v>759.98404831940695</v>
      </c>
      <c r="P1768" s="62" t="str">
        <f t="shared" si="239"/>
        <v>Middle East</v>
      </c>
      <c r="R1768" s="62">
        <f t="shared" si="241"/>
        <v>13207.5</v>
      </c>
      <c r="S1768" s="62">
        <f t="shared" si="240"/>
        <v>0</v>
      </c>
      <c r="T1768" s="62">
        <f t="shared" si="243"/>
        <v>0</v>
      </c>
      <c r="U1768" s="62">
        <f t="shared" si="243"/>
        <v>759.98404831940695</v>
      </c>
      <c r="V1768" s="62">
        <f t="shared" si="243"/>
        <v>0</v>
      </c>
      <c r="W1768" s="62">
        <f t="shared" si="243"/>
        <v>0</v>
      </c>
      <c r="X1768" s="62">
        <f t="shared" si="243"/>
        <v>0</v>
      </c>
      <c r="Y1768" s="62">
        <f t="shared" si="243"/>
        <v>0</v>
      </c>
      <c r="Z1768" s="62">
        <f t="shared" si="243"/>
        <v>0</v>
      </c>
      <c r="AA1768" s="62">
        <f t="shared" si="243"/>
        <v>0</v>
      </c>
      <c r="AB1768" s="62">
        <f t="shared" si="243"/>
        <v>0</v>
      </c>
      <c r="AC1768" s="62">
        <f t="shared" si="243"/>
        <v>0</v>
      </c>
      <c r="AD1768" s="62">
        <f t="shared" si="243"/>
        <v>0</v>
      </c>
      <c r="AE1768" s="62">
        <f t="shared" si="243"/>
        <v>0</v>
      </c>
      <c r="AF1768" s="62">
        <f t="shared" si="243"/>
        <v>0</v>
      </c>
      <c r="AG1768" s="62">
        <f t="shared" si="243"/>
        <v>0</v>
      </c>
      <c r="AH1768" s="62">
        <f t="shared" si="243"/>
        <v>0</v>
      </c>
      <c r="AI1768" s="62">
        <f t="shared" si="243"/>
        <v>0</v>
      </c>
    </row>
    <row r="1769" spans="15:35" x14ac:dyDescent="0.2">
      <c r="O1769" s="62">
        <f t="shared" si="238"/>
        <v>759.98404831940695</v>
      </c>
      <c r="P1769" s="62" t="str">
        <f t="shared" si="239"/>
        <v>Middle East</v>
      </c>
      <c r="R1769" s="62">
        <f t="shared" si="241"/>
        <v>13215</v>
      </c>
      <c r="S1769" s="62">
        <f t="shared" si="240"/>
        <v>0</v>
      </c>
      <c r="T1769" s="62">
        <f t="shared" si="243"/>
        <v>0</v>
      </c>
      <c r="U1769" s="62">
        <f t="shared" si="243"/>
        <v>759.98404831940695</v>
      </c>
      <c r="V1769" s="62">
        <f t="shared" si="243"/>
        <v>0</v>
      </c>
      <c r="W1769" s="62">
        <f t="shared" si="243"/>
        <v>0</v>
      </c>
      <c r="X1769" s="62">
        <f t="shared" si="243"/>
        <v>0</v>
      </c>
      <c r="Y1769" s="62">
        <f t="shared" ref="T1769:AI1785" si="244">IF($R1769&gt;MAX($L:$L),0,IF($P1769=Y$6,$O1769,0))</f>
        <v>0</v>
      </c>
      <c r="Z1769" s="62">
        <f t="shared" si="244"/>
        <v>0</v>
      </c>
      <c r="AA1769" s="62">
        <f t="shared" si="244"/>
        <v>0</v>
      </c>
      <c r="AB1769" s="62">
        <f t="shared" si="244"/>
        <v>0</v>
      </c>
      <c r="AC1769" s="62">
        <f t="shared" si="244"/>
        <v>0</v>
      </c>
      <c r="AD1769" s="62">
        <f t="shared" si="244"/>
        <v>0</v>
      </c>
      <c r="AE1769" s="62">
        <f t="shared" si="244"/>
        <v>0</v>
      </c>
      <c r="AF1769" s="62">
        <f t="shared" si="244"/>
        <v>0</v>
      </c>
      <c r="AG1769" s="62">
        <f t="shared" si="244"/>
        <v>0</v>
      </c>
      <c r="AH1769" s="62">
        <f t="shared" si="244"/>
        <v>0</v>
      </c>
      <c r="AI1769" s="62">
        <f t="shared" si="244"/>
        <v>0</v>
      </c>
    </row>
    <row r="1770" spans="15:35" x14ac:dyDescent="0.2">
      <c r="O1770" s="62">
        <f t="shared" si="238"/>
        <v>759.98404831940695</v>
      </c>
      <c r="P1770" s="62" t="str">
        <f t="shared" si="239"/>
        <v>Middle East</v>
      </c>
      <c r="R1770" s="62">
        <f t="shared" si="241"/>
        <v>13222.5</v>
      </c>
      <c r="S1770" s="62">
        <f t="shared" si="240"/>
        <v>0</v>
      </c>
      <c r="T1770" s="62">
        <f t="shared" si="244"/>
        <v>0</v>
      </c>
      <c r="U1770" s="62">
        <f t="shared" si="244"/>
        <v>759.98404831940695</v>
      </c>
      <c r="V1770" s="62">
        <f t="shared" si="244"/>
        <v>0</v>
      </c>
      <c r="W1770" s="62">
        <f t="shared" si="244"/>
        <v>0</v>
      </c>
      <c r="X1770" s="62">
        <f t="shared" si="244"/>
        <v>0</v>
      </c>
      <c r="Y1770" s="62">
        <f t="shared" si="244"/>
        <v>0</v>
      </c>
      <c r="Z1770" s="62">
        <f t="shared" si="244"/>
        <v>0</v>
      </c>
      <c r="AA1770" s="62">
        <f t="shared" si="244"/>
        <v>0</v>
      </c>
      <c r="AB1770" s="62">
        <f t="shared" si="244"/>
        <v>0</v>
      </c>
      <c r="AC1770" s="62">
        <f t="shared" si="244"/>
        <v>0</v>
      </c>
      <c r="AD1770" s="62">
        <f t="shared" si="244"/>
        <v>0</v>
      </c>
      <c r="AE1770" s="62">
        <f t="shared" si="244"/>
        <v>0</v>
      </c>
      <c r="AF1770" s="62">
        <f t="shared" si="244"/>
        <v>0</v>
      </c>
      <c r="AG1770" s="62">
        <f t="shared" si="244"/>
        <v>0</v>
      </c>
      <c r="AH1770" s="62">
        <f t="shared" si="244"/>
        <v>0</v>
      </c>
      <c r="AI1770" s="62">
        <f t="shared" si="244"/>
        <v>0</v>
      </c>
    </row>
    <row r="1771" spans="15:35" x14ac:dyDescent="0.2">
      <c r="O1771" s="62">
        <f t="shared" si="238"/>
        <v>759.98404831940695</v>
      </c>
      <c r="P1771" s="62" t="str">
        <f t="shared" si="239"/>
        <v>Middle East</v>
      </c>
      <c r="R1771" s="62">
        <f t="shared" si="241"/>
        <v>13230</v>
      </c>
      <c r="S1771" s="62">
        <f t="shared" si="240"/>
        <v>0</v>
      </c>
      <c r="T1771" s="62">
        <f t="shared" si="244"/>
        <v>0</v>
      </c>
      <c r="U1771" s="62">
        <f t="shared" si="244"/>
        <v>759.98404831940695</v>
      </c>
      <c r="V1771" s="62">
        <f t="shared" si="244"/>
        <v>0</v>
      </c>
      <c r="W1771" s="62">
        <f t="shared" si="244"/>
        <v>0</v>
      </c>
      <c r="X1771" s="62">
        <f t="shared" si="244"/>
        <v>0</v>
      </c>
      <c r="Y1771" s="62">
        <f t="shared" si="244"/>
        <v>0</v>
      </c>
      <c r="Z1771" s="62">
        <f t="shared" si="244"/>
        <v>0</v>
      </c>
      <c r="AA1771" s="62">
        <f t="shared" si="244"/>
        <v>0</v>
      </c>
      <c r="AB1771" s="62">
        <f t="shared" si="244"/>
        <v>0</v>
      </c>
      <c r="AC1771" s="62">
        <f t="shared" si="244"/>
        <v>0</v>
      </c>
      <c r="AD1771" s="62">
        <f t="shared" si="244"/>
        <v>0</v>
      </c>
      <c r="AE1771" s="62">
        <f t="shared" si="244"/>
        <v>0</v>
      </c>
      <c r="AF1771" s="62">
        <f t="shared" si="244"/>
        <v>0</v>
      </c>
      <c r="AG1771" s="62">
        <f t="shared" si="244"/>
        <v>0</v>
      </c>
      <c r="AH1771" s="62">
        <f t="shared" si="244"/>
        <v>0</v>
      </c>
      <c r="AI1771" s="62">
        <f t="shared" si="244"/>
        <v>0</v>
      </c>
    </row>
    <row r="1772" spans="15:35" x14ac:dyDescent="0.2">
      <c r="O1772" s="62">
        <f t="shared" si="238"/>
        <v>759.98404831940695</v>
      </c>
      <c r="P1772" s="62" t="str">
        <f t="shared" si="239"/>
        <v>Middle East</v>
      </c>
      <c r="R1772" s="62">
        <f t="shared" si="241"/>
        <v>13237.5</v>
      </c>
      <c r="S1772" s="62">
        <f t="shared" si="240"/>
        <v>0</v>
      </c>
      <c r="T1772" s="62">
        <f t="shared" si="244"/>
        <v>0</v>
      </c>
      <c r="U1772" s="62">
        <f t="shared" si="244"/>
        <v>759.98404831940695</v>
      </c>
      <c r="V1772" s="62">
        <f t="shared" si="244"/>
        <v>0</v>
      </c>
      <c r="W1772" s="62">
        <f t="shared" si="244"/>
        <v>0</v>
      </c>
      <c r="X1772" s="62">
        <f t="shared" si="244"/>
        <v>0</v>
      </c>
      <c r="Y1772" s="62">
        <f t="shared" si="244"/>
        <v>0</v>
      </c>
      <c r="Z1772" s="62">
        <f t="shared" si="244"/>
        <v>0</v>
      </c>
      <c r="AA1772" s="62">
        <f t="shared" si="244"/>
        <v>0</v>
      </c>
      <c r="AB1772" s="62">
        <f t="shared" si="244"/>
        <v>0</v>
      </c>
      <c r="AC1772" s="62">
        <f t="shared" si="244"/>
        <v>0</v>
      </c>
      <c r="AD1772" s="62">
        <f t="shared" si="244"/>
        <v>0</v>
      </c>
      <c r="AE1772" s="62">
        <f t="shared" si="244"/>
        <v>0</v>
      </c>
      <c r="AF1772" s="62">
        <f t="shared" si="244"/>
        <v>0</v>
      </c>
      <c r="AG1772" s="62">
        <f t="shared" si="244"/>
        <v>0</v>
      </c>
      <c r="AH1772" s="62">
        <f t="shared" si="244"/>
        <v>0</v>
      </c>
      <c r="AI1772" s="62">
        <f t="shared" si="244"/>
        <v>0</v>
      </c>
    </row>
    <row r="1773" spans="15:35" x14ac:dyDescent="0.2">
      <c r="O1773" s="62">
        <f t="shared" si="238"/>
        <v>759.98404831940695</v>
      </c>
      <c r="P1773" s="62" t="str">
        <f t="shared" si="239"/>
        <v>Middle East</v>
      </c>
      <c r="R1773" s="62">
        <f t="shared" si="241"/>
        <v>13245</v>
      </c>
      <c r="S1773" s="62">
        <f t="shared" si="240"/>
        <v>0</v>
      </c>
      <c r="T1773" s="62">
        <f t="shared" si="244"/>
        <v>0</v>
      </c>
      <c r="U1773" s="62">
        <f t="shared" si="244"/>
        <v>759.98404831940695</v>
      </c>
      <c r="V1773" s="62">
        <f t="shared" si="244"/>
        <v>0</v>
      </c>
      <c r="W1773" s="62">
        <f t="shared" si="244"/>
        <v>0</v>
      </c>
      <c r="X1773" s="62">
        <f t="shared" si="244"/>
        <v>0</v>
      </c>
      <c r="Y1773" s="62">
        <f t="shared" si="244"/>
        <v>0</v>
      </c>
      <c r="Z1773" s="62">
        <f t="shared" si="244"/>
        <v>0</v>
      </c>
      <c r="AA1773" s="62">
        <f t="shared" si="244"/>
        <v>0</v>
      </c>
      <c r="AB1773" s="62">
        <f t="shared" si="244"/>
        <v>0</v>
      </c>
      <c r="AC1773" s="62">
        <f t="shared" si="244"/>
        <v>0</v>
      </c>
      <c r="AD1773" s="62">
        <f t="shared" si="244"/>
        <v>0</v>
      </c>
      <c r="AE1773" s="62">
        <f t="shared" si="244"/>
        <v>0</v>
      </c>
      <c r="AF1773" s="62">
        <f t="shared" si="244"/>
        <v>0</v>
      </c>
      <c r="AG1773" s="62">
        <f t="shared" si="244"/>
        <v>0</v>
      </c>
      <c r="AH1773" s="62">
        <f t="shared" si="244"/>
        <v>0</v>
      </c>
      <c r="AI1773" s="62">
        <f t="shared" si="244"/>
        <v>0</v>
      </c>
    </row>
    <row r="1774" spans="15:35" x14ac:dyDescent="0.2">
      <c r="O1774" s="62">
        <f t="shared" si="238"/>
        <v>772.15507508520693</v>
      </c>
      <c r="P1774" s="62" t="str">
        <f t="shared" si="239"/>
        <v>Eastern Asia</v>
      </c>
      <c r="R1774" s="62">
        <f t="shared" si="241"/>
        <v>13252.5</v>
      </c>
      <c r="S1774" s="62">
        <f t="shared" si="240"/>
        <v>0</v>
      </c>
      <c r="T1774" s="62">
        <f t="shared" si="244"/>
        <v>0</v>
      </c>
      <c r="U1774" s="62">
        <f t="shared" si="244"/>
        <v>0</v>
      </c>
      <c r="V1774" s="62">
        <f t="shared" si="244"/>
        <v>0</v>
      </c>
      <c r="W1774" s="62">
        <f t="shared" si="244"/>
        <v>0</v>
      </c>
      <c r="X1774" s="62">
        <f t="shared" si="244"/>
        <v>772.15507508520693</v>
      </c>
      <c r="Y1774" s="62">
        <f t="shared" si="244"/>
        <v>0</v>
      </c>
      <c r="Z1774" s="62">
        <f t="shared" si="244"/>
        <v>0</v>
      </c>
      <c r="AA1774" s="62">
        <f t="shared" si="244"/>
        <v>0</v>
      </c>
      <c r="AB1774" s="62">
        <f t="shared" si="244"/>
        <v>0</v>
      </c>
      <c r="AC1774" s="62">
        <f t="shared" si="244"/>
        <v>0</v>
      </c>
      <c r="AD1774" s="62">
        <f t="shared" si="244"/>
        <v>0</v>
      </c>
      <c r="AE1774" s="62">
        <f t="shared" si="244"/>
        <v>0</v>
      </c>
      <c r="AF1774" s="62">
        <f t="shared" si="244"/>
        <v>0</v>
      </c>
      <c r="AG1774" s="62">
        <f t="shared" si="244"/>
        <v>0</v>
      </c>
      <c r="AH1774" s="62">
        <f t="shared" si="244"/>
        <v>0</v>
      </c>
      <c r="AI1774" s="62">
        <f t="shared" si="244"/>
        <v>0</v>
      </c>
    </row>
    <row r="1775" spans="15:35" x14ac:dyDescent="0.2">
      <c r="O1775" s="62">
        <f t="shared" si="238"/>
        <v>772.15507508520693</v>
      </c>
      <c r="P1775" s="62" t="str">
        <f t="shared" si="239"/>
        <v>Eastern Asia</v>
      </c>
      <c r="R1775" s="62">
        <f t="shared" si="241"/>
        <v>13260</v>
      </c>
      <c r="S1775" s="62">
        <f t="shared" si="240"/>
        <v>0</v>
      </c>
      <c r="T1775" s="62">
        <f t="shared" si="244"/>
        <v>0</v>
      </c>
      <c r="U1775" s="62">
        <f t="shared" si="244"/>
        <v>0</v>
      </c>
      <c r="V1775" s="62">
        <f t="shared" si="244"/>
        <v>0</v>
      </c>
      <c r="W1775" s="62">
        <f t="shared" si="244"/>
        <v>0</v>
      </c>
      <c r="X1775" s="62">
        <f t="shared" si="244"/>
        <v>772.15507508520693</v>
      </c>
      <c r="Y1775" s="62">
        <f t="shared" si="244"/>
        <v>0</v>
      </c>
      <c r="Z1775" s="62">
        <f t="shared" si="244"/>
        <v>0</v>
      </c>
      <c r="AA1775" s="62">
        <f t="shared" si="244"/>
        <v>0</v>
      </c>
      <c r="AB1775" s="62">
        <f t="shared" si="244"/>
        <v>0</v>
      </c>
      <c r="AC1775" s="62">
        <f t="shared" si="244"/>
        <v>0</v>
      </c>
      <c r="AD1775" s="62">
        <f t="shared" si="244"/>
        <v>0</v>
      </c>
      <c r="AE1775" s="62">
        <f t="shared" si="244"/>
        <v>0</v>
      </c>
      <c r="AF1775" s="62">
        <f t="shared" si="244"/>
        <v>0</v>
      </c>
      <c r="AG1775" s="62">
        <f t="shared" si="244"/>
        <v>0</v>
      </c>
      <c r="AH1775" s="62">
        <f t="shared" si="244"/>
        <v>0</v>
      </c>
      <c r="AI1775" s="62">
        <f t="shared" si="244"/>
        <v>0</v>
      </c>
    </row>
    <row r="1776" spans="15:35" x14ac:dyDescent="0.2">
      <c r="O1776" s="62">
        <f t="shared" si="238"/>
        <v>772.15507508520693</v>
      </c>
      <c r="P1776" s="62" t="str">
        <f t="shared" si="239"/>
        <v>Eastern Asia</v>
      </c>
      <c r="R1776" s="62">
        <f t="shared" si="241"/>
        <v>13267.5</v>
      </c>
      <c r="S1776" s="62">
        <f t="shared" si="240"/>
        <v>0</v>
      </c>
      <c r="T1776" s="62">
        <f t="shared" si="244"/>
        <v>0</v>
      </c>
      <c r="U1776" s="62">
        <f t="shared" si="244"/>
        <v>0</v>
      </c>
      <c r="V1776" s="62">
        <f t="shared" si="244"/>
        <v>0</v>
      </c>
      <c r="W1776" s="62">
        <f t="shared" si="244"/>
        <v>0</v>
      </c>
      <c r="X1776" s="62">
        <f t="shared" si="244"/>
        <v>772.15507508520693</v>
      </c>
      <c r="Y1776" s="62">
        <f t="shared" si="244"/>
        <v>0</v>
      </c>
      <c r="Z1776" s="62">
        <f t="shared" si="244"/>
        <v>0</v>
      </c>
      <c r="AA1776" s="62">
        <f t="shared" si="244"/>
        <v>0</v>
      </c>
      <c r="AB1776" s="62">
        <f t="shared" si="244"/>
        <v>0</v>
      </c>
      <c r="AC1776" s="62">
        <f t="shared" si="244"/>
        <v>0</v>
      </c>
      <c r="AD1776" s="62">
        <f t="shared" si="244"/>
        <v>0</v>
      </c>
      <c r="AE1776" s="62">
        <f t="shared" si="244"/>
        <v>0</v>
      </c>
      <c r="AF1776" s="62">
        <f t="shared" si="244"/>
        <v>0</v>
      </c>
      <c r="AG1776" s="62">
        <f t="shared" si="244"/>
        <v>0</v>
      </c>
      <c r="AH1776" s="62">
        <f t="shared" si="244"/>
        <v>0</v>
      </c>
      <c r="AI1776" s="62">
        <f t="shared" si="244"/>
        <v>0</v>
      </c>
    </row>
    <row r="1777" spans="15:35" x14ac:dyDescent="0.2">
      <c r="O1777" s="62">
        <f t="shared" si="238"/>
        <v>772.15507508520693</v>
      </c>
      <c r="P1777" s="62" t="str">
        <f t="shared" si="239"/>
        <v>Eastern Asia</v>
      </c>
      <c r="R1777" s="62">
        <f t="shared" si="241"/>
        <v>13275</v>
      </c>
      <c r="S1777" s="62">
        <f t="shared" si="240"/>
        <v>0</v>
      </c>
      <c r="T1777" s="62">
        <f t="shared" si="244"/>
        <v>0</v>
      </c>
      <c r="U1777" s="62">
        <f t="shared" si="244"/>
        <v>0</v>
      </c>
      <c r="V1777" s="62">
        <f t="shared" si="244"/>
        <v>0</v>
      </c>
      <c r="W1777" s="62">
        <f t="shared" si="244"/>
        <v>0</v>
      </c>
      <c r="X1777" s="62">
        <f t="shared" si="244"/>
        <v>772.15507508520693</v>
      </c>
      <c r="Y1777" s="62">
        <f t="shared" si="244"/>
        <v>0</v>
      </c>
      <c r="Z1777" s="62">
        <f t="shared" si="244"/>
        <v>0</v>
      </c>
      <c r="AA1777" s="62">
        <f t="shared" si="244"/>
        <v>0</v>
      </c>
      <c r="AB1777" s="62">
        <f t="shared" si="244"/>
        <v>0</v>
      </c>
      <c r="AC1777" s="62">
        <f t="shared" si="244"/>
        <v>0</v>
      </c>
      <c r="AD1777" s="62">
        <f t="shared" si="244"/>
        <v>0</v>
      </c>
      <c r="AE1777" s="62">
        <f t="shared" si="244"/>
        <v>0</v>
      </c>
      <c r="AF1777" s="62">
        <f t="shared" si="244"/>
        <v>0</v>
      </c>
      <c r="AG1777" s="62">
        <f t="shared" si="244"/>
        <v>0</v>
      </c>
      <c r="AH1777" s="62">
        <f t="shared" si="244"/>
        <v>0</v>
      </c>
      <c r="AI1777" s="62">
        <f t="shared" si="244"/>
        <v>0</v>
      </c>
    </row>
    <row r="1778" spans="15:35" x14ac:dyDescent="0.2">
      <c r="O1778" s="62">
        <f t="shared" si="238"/>
        <v>772.15507508520693</v>
      </c>
      <c r="P1778" s="62" t="str">
        <f t="shared" si="239"/>
        <v>Eastern Asia</v>
      </c>
      <c r="R1778" s="62">
        <f t="shared" si="241"/>
        <v>13282.5</v>
      </c>
      <c r="S1778" s="62">
        <f t="shared" si="240"/>
        <v>0</v>
      </c>
      <c r="T1778" s="62">
        <f t="shared" si="244"/>
        <v>0</v>
      </c>
      <c r="U1778" s="62">
        <f t="shared" si="244"/>
        <v>0</v>
      </c>
      <c r="V1778" s="62">
        <f t="shared" si="244"/>
        <v>0</v>
      </c>
      <c r="W1778" s="62">
        <f t="shared" si="244"/>
        <v>0</v>
      </c>
      <c r="X1778" s="62">
        <f t="shared" si="244"/>
        <v>772.15507508520693</v>
      </c>
      <c r="Y1778" s="62">
        <f t="shared" si="244"/>
        <v>0</v>
      </c>
      <c r="Z1778" s="62">
        <f t="shared" si="244"/>
        <v>0</v>
      </c>
      <c r="AA1778" s="62">
        <f t="shared" si="244"/>
        <v>0</v>
      </c>
      <c r="AB1778" s="62">
        <f t="shared" si="244"/>
        <v>0</v>
      </c>
      <c r="AC1778" s="62">
        <f t="shared" si="244"/>
        <v>0</v>
      </c>
      <c r="AD1778" s="62">
        <f t="shared" si="244"/>
        <v>0</v>
      </c>
      <c r="AE1778" s="62">
        <f t="shared" si="244"/>
        <v>0</v>
      </c>
      <c r="AF1778" s="62">
        <f t="shared" si="244"/>
        <v>0</v>
      </c>
      <c r="AG1778" s="62">
        <f t="shared" si="244"/>
        <v>0</v>
      </c>
      <c r="AH1778" s="62">
        <f t="shared" si="244"/>
        <v>0</v>
      </c>
      <c r="AI1778" s="62">
        <f t="shared" si="244"/>
        <v>0</v>
      </c>
    </row>
    <row r="1779" spans="15:35" x14ac:dyDescent="0.2">
      <c r="O1779" s="62">
        <f t="shared" si="238"/>
        <v>772.15507508520693</v>
      </c>
      <c r="P1779" s="62" t="str">
        <f t="shared" si="239"/>
        <v>Eastern Asia</v>
      </c>
      <c r="R1779" s="62">
        <f t="shared" si="241"/>
        <v>13290</v>
      </c>
      <c r="S1779" s="62">
        <f t="shared" si="240"/>
        <v>0</v>
      </c>
      <c r="T1779" s="62">
        <f t="shared" si="244"/>
        <v>0</v>
      </c>
      <c r="U1779" s="62">
        <f t="shared" si="244"/>
        <v>0</v>
      </c>
      <c r="V1779" s="62">
        <f t="shared" si="244"/>
        <v>0</v>
      </c>
      <c r="W1779" s="62">
        <f t="shared" si="244"/>
        <v>0</v>
      </c>
      <c r="X1779" s="62">
        <f t="shared" si="244"/>
        <v>772.15507508520693</v>
      </c>
      <c r="Y1779" s="62">
        <f t="shared" si="244"/>
        <v>0</v>
      </c>
      <c r="Z1779" s="62">
        <f t="shared" si="244"/>
        <v>0</v>
      </c>
      <c r="AA1779" s="62">
        <f t="shared" si="244"/>
        <v>0</v>
      </c>
      <c r="AB1779" s="62">
        <f t="shared" si="244"/>
        <v>0</v>
      </c>
      <c r="AC1779" s="62">
        <f t="shared" si="244"/>
        <v>0</v>
      </c>
      <c r="AD1779" s="62">
        <f t="shared" si="244"/>
        <v>0</v>
      </c>
      <c r="AE1779" s="62">
        <f t="shared" si="244"/>
        <v>0</v>
      </c>
      <c r="AF1779" s="62">
        <f t="shared" si="244"/>
        <v>0</v>
      </c>
      <c r="AG1779" s="62">
        <f t="shared" si="244"/>
        <v>0</v>
      </c>
      <c r="AH1779" s="62">
        <f t="shared" si="244"/>
        <v>0</v>
      </c>
      <c r="AI1779" s="62">
        <f t="shared" si="244"/>
        <v>0</v>
      </c>
    </row>
    <row r="1780" spans="15:35" x14ac:dyDescent="0.2">
      <c r="O1780" s="62">
        <f t="shared" si="238"/>
        <v>772.15507508520693</v>
      </c>
      <c r="P1780" s="62" t="str">
        <f t="shared" si="239"/>
        <v>Eastern Asia</v>
      </c>
      <c r="R1780" s="62">
        <f t="shared" si="241"/>
        <v>13297.5</v>
      </c>
      <c r="S1780" s="62">
        <f t="shared" si="240"/>
        <v>0</v>
      </c>
      <c r="T1780" s="62">
        <f t="shared" si="244"/>
        <v>0</v>
      </c>
      <c r="U1780" s="62">
        <f t="shared" si="244"/>
        <v>0</v>
      </c>
      <c r="V1780" s="62">
        <f t="shared" si="244"/>
        <v>0</v>
      </c>
      <c r="W1780" s="62">
        <f t="shared" si="244"/>
        <v>0</v>
      </c>
      <c r="X1780" s="62">
        <f t="shared" si="244"/>
        <v>772.15507508520693</v>
      </c>
      <c r="Y1780" s="62">
        <f t="shared" si="244"/>
        <v>0</v>
      </c>
      <c r="Z1780" s="62">
        <f t="shared" si="244"/>
        <v>0</v>
      </c>
      <c r="AA1780" s="62">
        <f t="shared" si="244"/>
        <v>0</v>
      </c>
      <c r="AB1780" s="62">
        <f t="shared" si="244"/>
        <v>0</v>
      </c>
      <c r="AC1780" s="62">
        <f t="shared" si="244"/>
        <v>0</v>
      </c>
      <c r="AD1780" s="62">
        <f t="shared" si="244"/>
        <v>0</v>
      </c>
      <c r="AE1780" s="62">
        <f t="shared" si="244"/>
        <v>0</v>
      </c>
      <c r="AF1780" s="62">
        <f t="shared" si="244"/>
        <v>0</v>
      </c>
      <c r="AG1780" s="62">
        <f t="shared" si="244"/>
        <v>0</v>
      </c>
      <c r="AH1780" s="62">
        <f t="shared" si="244"/>
        <v>0</v>
      </c>
      <c r="AI1780" s="62">
        <f t="shared" si="244"/>
        <v>0</v>
      </c>
    </row>
    <row r="1781" spans="15:35" x14ac:dyDescent="0.2">
      <c r="O1781" s="62">
        <f t="shared" si="238"/>
        <v>774.71879330103548</v>
      </c>
      <c r="P1781" s="62" t="str">
        <f t="shared" si="239"/>
        <v>Southern Asia</v>
      </c>
      <c r="R1781" s="62">
        <f t="shared" si="241"/>
        <v>13305</v>
      </c>
      <c r="S1781" s="62">
        <f t="shared" si="240"/>
        <v>0</v>
      </c>
      <c r="T1781" s="62">
        <f t="shared" si="244"/>
        <v>0</v>
      </c>
      <c r="U1781" s="62">
        <f t="shared" si="244"/>
        <v>0</v>
      </c>
      <c r="V1781" s="62">
        <f t="shared" si="244"/>
        <v>774.71879330103548</v>
      </c>
      <c r="W1781" s="62">
        <f t="shared" si="244"/>
        <v>0</v>
      </c>
      <c r="X1781" s="62">
        <f t="shared" si="244"/>
        <v>0</v>
      </c>
      <c r="Y1781" s="62">
        <f t="shared" si="244"/>
        <v>0</v>
      </c>
      <c r="Z1781" s="62">
        <f t="shared" si="244"/>
        <v>0</v>
      </c>
      <c r="AA1781" s="62">
        <f t="shared" si="244"/>
        <v>0</v>
      </c>
      <c r="AB1781" s="62">
        <f t="shared" si="244"/>
        <v>0</v>
      </c>
      <c r="AC1781" s="62">
        <f t="shared" si="244"/>
        <v>0</v>
      </c>
      <c r="AD1781" s="62">
        <f t="shared" si="244"/>
        <v>0</v>
      </c>
      <c r="AE1781" s="62">
        <f t="shared" si="244"/>
        <v>0</v>
      </c>
      <c r="AF1781" s="62">
        <f t="shared" si="244"/>
        <v>0</v>
      </c>
      <c r="AG1781" s="62">
        <f t="shared" si="244"/>
        <v>0</v>
      </c>
      <c r="AH1781" s="62">
        <f t="shared" si="244"/>
        <v>0</v>
      </c>
      <c r="AI1781" s="62">
        <f t="shared" si="244"/>
        <v>0</v>
      </c>
    </row>
    <row r="1782" spans="15:35" x14ac:dyDescent="0.2">
      <c r="O1782" s="62">
        <f t="shared" si="238"/>
        <v>774.71879330103548</v>
      </c>
      <c r="P1782" s="62" t="str">
        <f t="shared" si="239"/>
        <v>Southern Asia</v>
      </c>
      <c r="R1782" s="62">
        <f t="shared" si="241"/>
        <v>13312.5</v>
      </c>
      <c r="S1782" s="62">
        <f t="shared" si="240"/>
        <v>0</v>
      </c>
      <c r="T1782" s="62">
        <f t="shared" si="244"/>
        <v>0</v>
      </c>
      <c r="U1782" s="62">
        <f t="shared" si="244"/>
        <v>0</v>
      </c>
      <c r="V1782" s="62">
        <f t="shared" si="244"/>
        <v>774.71879330103548</v>
      </c>
      <c r="W1782" s="62">
        <f t="shared" si="244"/>
        <v>0</v>
      </c>
      <c r="X1782" s="62">
        <f t="shared" si="244"/>
        <v>0</v>
      </c>
      <c r="Y1782" s="62">
        <f t="shared" si="244"/>
        <v>0</v>
      </c>
      <c r="Z1782" s="62">
        <f t="shared" si="244"/>
        <v>0</v>
      </c>
      <c r="AA1782" s="62">
        <f t="shared" si="244"/>
        <v>0</v>
      </c>
      <c r="AB1782" s="62">
        <f t="shared" si="244"/>
        <v>0</v>
      </c>
      <c r="AC1782" s="62">
        <f t="shared" si="244"/>
        <v>0</v>
      </c>
      <c r="AD1782" s="62">
        <f t="shared" si="244"/>
        <v>0</v>
      </c>
      <c r="AE1782" s="62">
        <f t="shared" si="244"/>
        <v>0</v>
      </c>
      <c r="AF1782" s="62">
        <f t="shared" si="244"/>
        <v>0</v>
      </c>
      <c r="AG1782" s="62">
        <f t="shared" si="244"/>
        <v>0</v>
      </c>
      <c r="AH1782" s="62">
        <f t="shared" si="244"/>
        <v>0</v>
      </c>
      <c r="AI1782" s="62">
        <f t="shared" si="244"/>
        <v>0</v>
      </c>
    </row>
    <row r="1783" spans="15:35" x14ac:dyDescent="0.2">
      <c r="O1783" s="62">
        <f t="shared" si="238"/>
        <v>774.71879330103548</v>
      </c>
      <c r="P1783" s="62" t="str">
        <f t="shared" si="239"/>
        <v>Southern Asia</v>
      </c>
      <c r="R1783" s="62">
        <f t="shared" si="241"/>
        <v>13320</v>
      </c>
      <c r="S1783" s="62">
        <f t="shared" si="240"/>
        <v>0</v>
      </c>
      <c r="T1783" s="62">
        <f t="shared" si="244"/>
        <v>0</v>
      </c>
      <c r="U1783" s="62">
        <f t="shared" si="244"/>
        <v>0</v>
      </c>
      <c r="V1783" s="62">
        <f t="shared" si="244"/>
        <v>774.71879330103548</v>
      </c>
      <c r="W1783" s="62">
        <f t="shared" si="244"/>
        <v>0</v>
      </c>
      <c r="X1783" s="62">
        <f t="shared" si="244"/>
        <v>0</v>
      </c>
      <c r="Y1783" s="62">
        <f t="shared" si="244"/>
        <v>0</v>
      </c>
      <c r="Z1783" s="62">
        <f t="shared" si="244"/>
        <v>0</v>
      </c>
      <c r="AA1783" s="62">
        <f t="shared" si="244"/>
        <v>0</v>
      </c>
      <c r="AB1783" s="62">
        <f t="shared" si="244"/>
        <v>0</v>
      </c>
      <c r="AC1783" s="62">
        <f t="shared" si="244"/>
        <v>0</v>
      </c>
      <c r="AD1783" s="62">
        <f t="shared" si="244"/>
        <v>0</v>
      </c>
      <c r="AE1783" s="62">
        <f t="shared" si="244"/>
        <v>0</v>
      </c>
      <c r="AF1783" s="62">
        <f t="shared" si="244"/>
        <v>0</v>
      </c>
      <c r="AG1783" s="62">
        <f t="shared" si="244"/>
        <v>0</v>
      </c>
      <c r="AH1783" s="62">
        <f t="shared" si="244"/>
        <v>0</v>
      </c>
      <c r="AI1783" s="62">
        <f t="shared" si="244"/>
        <v>0</v>
      </c>
    </row>
    <row r="1784" spans="15:35" x14ac:dyDescent="0.2">
      <c r="O1784" s="62">
        <f t="shared" si="238"/>
        <v>774.71879330103548</v>
      </c>
      <c r="P1784" s="62" t="str">
        <f t="shared" si="239"/>
        <v>Southern Asia</v>
      </c>
      <c r="R1784" s="62">
        <f t="shared" si="241"/>
        <v>13327.5</v>
      </c>
      <c r="S1784" s="62">
        <f t="shared" si="240"/>
        <v>0</v>
      </c>
      <c r="T1784" s="62">
        <f t="shared" si="244"/>
        <v>0</v>
      </c>
      <c r="U1784" s="62">
        <f t="shared" si="244"/>
        <v>0</v>
      </c>
      <c r="V1784" s="62">
        <f t="shared" si="244"/>
        <v>774.71879330103548</v>
      </c>
      <c r="W1784" s="62">
        <f t="shared" si="244"/>
        <v>0</v>
      </c>
      <c r="X1784" s="62">
        <f t="shared" si="244"/>
        <v>0</v>
      </c>
      <c r="Y1784" s="62">
        <f t="shared" si="244"/>
        <v>0</v>
      </c>
      <c r="Z1784" s="62">
        <f t="shared" si="244"/>
        <v>0</v>
      </c>
      <c r="AA1784" s="62">
        <f t="shared" si="244"/>
        <v>0</v>
      </c>
      <c r="AB1784" s="62">
        <f t="shared" si="244"/>
        <v>0</v>
      </c>
      <c r="AC1784" s="62">
        <f t="shared" si="244"/>
        <v>0</v>
      </c>
      <c r="AD1784" s="62">
        <f t="shared" si="244"/>
        <v>0</v>
      </c>
      <c r="AE1784" s="62">
        <f t="shared" si="244"/>
        <v>0</v>
      </c>
      <c r="AF1784" s="62">
        <f t="shared" si="244"/>
        <v>0</v>
      </c>
      <c r="AG1784" s="62">
        <f t="shared" si="244"/>
        <v>0</v>
      </c>
      <c r="AH1784" s="62">
        <f t="shared" si="244"/>
        <v>0</v>
      </c>
      <c r="AI1784" s="62">
        <f t="shared" si="244"/>
        <v>0</v>
      </c>
    </row>
    <row r="1785" spans="15:35" x14ac:dyDescent="0.2">
      <c r="O1785" s="62">
        <f t="shared" si="238"/>
        <v>774.71879330103548</v>
      </c>
      <c r="P1785" s="62" t="str">
        <f t="shared" si="239"/>
        <v>Southern Asia</v>
      </c>
      <c r="R1785" s="62">
        <f t="shared" si="241"/>
        <v>13335</v>
      </c>
      <c r="S1785" s="62">
        <f t="shared" si="240"/>
        <v>0</v>
      </c>
      <c r="T1785" s="62">
        <f t="shared" si="244"/>
        <v>0</v>
      </c>
      <c r="U1785" s="62">
        <f t="shared" si="244"/>
        <v>0</v>
      </c>
      <c r="V1785" s="62">
        <f t="shared" si="244"/>
        <v>774.71879330103548</v>
      </c>
      <c r="W1785" s="62">
        <f t="shared" si="244"/>
        <v>0</v>
      </c>
      <c r="X1785" s="62">
        <f t="shared" ref="T1785:AI1801" si="245">IF($R1785&gt;MAX($L:$L),0,IF($P1785=X$6,$O1785,0))</f>
        <v>0</v>
      </c>
      <c r="Y1785" s="62">
        <f t="shared" si="245"/>
        <v>0</v>
      </c>
      <c r="Z1785" s="62">
        <f t="shared" si="245"/>
        <v>0</v>
      </c>
      <c r="AA1785" s="62">
        <f t="shared" si="245"/>
        <v>0</v>
      </c>
      <c r="AB1785" s="62">
        <f t="shared" si="245"/>
        <v>0</v>
      </c>
      <c r="AC1785" s="62">
        <f t="shared" si="245"/>
        <v>0</v>
      </c>
      <c r="AD1785" s="62">
        <f t="shared" si="245"/>
        <v>0</v>
      </c>
      <c r="AE1785" s="62">
        <f t="shared" si="245"/>
        <v>0</v>
      </c>
      <c r="AF1785" s="62">
        <f t="shared" si="245"/>
        <v>0</v>
      </c>
      <c r="AG1785" s="62">
        <f t="shared" si="245"/>
        <v>0</v>
      </c>
      <c r="AH1785" s="62">
        <f t="shared" si="245"/>
        <v>0</v>
      </c>
      <c r="AI1785" s="62">
        <f t="shared" si="245"/>
        <v>0</v>
      </c>
    </row>
    <row r="1786" spans="15:35" x14ac:dyDescent="0.2">
      <c r="O1786" s="62">
        <f t="shared" si="238"/>
        <v>774.71879330103548</v>
      </c>
      <c r="P1786" s="62" t="str">
        <f t="shared" si="239"/>
        <v>Southern Asia</v>
      </c>
      <c r="R1786" s="62">
        <f t="shared" si="241"/>
        <v>13342.5</v>
      </c>
      <c r="S1786" s="62">
        <f t="shared" si="240"/>
        <v>0</v>
      </c>
      <c r="T1786" s="62">
        <f t="shared" si="245"/>
        <v>0</v>
      </c>
      <c r="U1786" s="62">
        <f t="shared" si="245"/>
        <v>0</v>
      </c>
      <c r="V1786" s="62">
        <f t="shared" si="245"/>
        <v>774.71879330103548</v>
      </c>
      <c r="W1786" s="62">
        <f t="shared" si="245"/>
        <v>0</v>
      </c>
      <c r="X1786" s="62">
        <f t="shared" si="245"/>
        <v>0</v>
      </c>
      <c r="Y1786" s="62">
        <f t="shared" si="245"/>
        <v>0</v>
      </c>
      <c r="Z1786" s="62">
        <f t="shared" si="245"/>
        <v>0</v>
      </c>
      <c r="AA1786" s="62">
        <f t="shared" si="245"/>
        <v>0</v>
      </c>
      <c r="AB1786" s="62">
        <f t="shared" si="245"/>
        <v>0</v>
      </c>
      <c r="AC1786" s="62">
        <f t="shared" si="245"/>
        <v>0</v>
      </c>
      <c r="AD1786" s="62">
        <f t="shared" si="245"/>
        <v>0</v>
      </c>
      <c r="AE1786" s="62">
        <f t="shared" si="245"/>
        <v>0</v>
      </c>
      <c r="AF1786" s="62">
        <f t="shared" si="245"/>
        <v>0</v>
      </c>
      <c r="AG1786" s="62">
        <f t="shared" si="245"/>
        <v>0</v>
      </c>
      <c r="AH1786" s="62">
        <f t="shared" si="245"/>
        <v>0</v>
      </c>
      <c r="AI1786" s="62">
        <f t="shared" si="245"/>
        <v>0</v>
      </c>
    </row>
    <row r="1787" spans="15:35" x14ac:dyDescent="0.2">
      <c r="O1787" s="62">
        <f t="shared" si="238"/>
        <v>774.71879330103548</v>
      </c>
      <c r="P1787" s="62" t="str">
        <f t="shared" si="239"/>
        <v>Southern Asia</v>
      </c>
      <c r="R1787" s="62">
        <f t="shared" si="241"/>
        <v>13350</v>
      </c>
      <c r="S1787" s="62">
        <f t="shared" si="240"/>
        <v>0</v>
      </c>
      <c r="T1787" s="62">
        <f t="shared" si="245"/>
        <v>0</v>
      </c>
      <c r="U1787" s="62">
        <f t="shared" si="245"/>
        <v>0</v>
      </c>
      <c r="V1787" s="62">
        <f t="shared" si="245"/>
        <v>774.71879330103548</v>
      </c>
      <c r="W1787" s="62">
        <f t="shared" si="245"/>
        <v>0</v>
      </c>
      <c r="X1787" s="62">
        <f t="shared" si="245"/>
        <v>0</v>
      </c>
      <c r="Y1787" s="62">
        <f t="shared" si="245"/>
        <v>0</v>
      </c>
      <c r="Z1787" s="62">
        <f t="shared" si="245"/>
        <v>0</v>
      </c>
      <c r="AA1787" s="62">
        <f t="shared" si="245"/>
        <v>0</v>
      </c>
      <c r="AB1787" s="62">
        <f t="shared" si="245"/>
        <v>0</v>
      </c>
      <c r="AC1787" s="62">
        <f t="shared" si="245"/>
        <v>0</v>
      </c>
      <c r="AD1787" s="62">
        <f t="shared" si="245"/>
        <v>0</v>
      </c>
      <c r="AE1787" s="62">
        <f t="shared" si="245"/>
        <v>0</v>
      </c>
      <c r="AF1787" s="62">
        <f t="shared" si="245"/>
        <v>0</v>
      </c>
      <c r="AG1787" s="62">
        <f t="shared" si="245"/>
        <v>0</v>
      </c>
      <c r="AH1787" s="62">
        <f t="shared" si="245"/>
        <v>0</v>
      </c>
      <c r="AI1787" s="62">
        <f t="shared" si="245"/>
        <v>0</v>
      </c>
    </row>
    <row r="1788" spans="15:35" x14ac:dyDescent="0.2">
      <c r="O1788" s="62">
        <f t="shared" si="238"/>
        <v>774.71879330103548</v>
      </c>
      <c r="P1788" s="62" t="str">
        <f t="shared" si="239"/>
        <v>Southern Asia</v>
      </c>
      <c r="R1788" s="62">
        <f t="shared" si="241"/>
        <v>13357.5</v>
      </c>
      <c r="S1788" s="62">
        <f t="shared" si="240"/>
        <v>0</v>
      </c>
      <c r="T1788" s="62">
        <f t="shared" si="245"/>
        <v>0</v>
      </c>
      <c r="U1788" s="62">
        <f t="shared" si="245"/>
        <v>0</v>
      </c>
      <c r="V1788" s="62">
        <f t="shared" si="245"/>
        <v>774.71879330103548</v>
      </c>
      <c r="W1788" s="62">
        <f t="shared" si="245"/>
        <v>0</v>
      </c>
      <c r="X1788" s="62">
        <f t="shared" si="245"/>
        <v>0</v>
      </c>
      <c r="Y1788" s="62">
        <f t="shared" si="245"/>
        <v>0</v>
      </c>
      <c r="Z1788" s="62">
        <f t="shared" si="245"/>
        <v>0</v>
      </c>
      <c r="AA1788" s="62">
        <f t="shared" si="245"/>
        <v>0</v>
      </c>
      <c r="AB1788" s="62">
        <f t="shared" si="245"/>
        <v>0</v>
      </c>
      <c r="AC1788" s="62">
        <f t="shared" si="245"/>
        <v>0</v>
      </c>
      <c r="AD1788" s="62">
        <f t="shared" si="245"/>
        <v>0</v>
      </c>
      <c r="AE1788" s="62">
        <f t="shared" si="245"/>
        <v>0</v>
      </c>
      <c r="AF1788" s="62">
        <f t="shared" si="245"/>
        <v>0</v>
      </c>
      <c r="AG1788" s="62">
        <f t="shared" si="245"/>
        <v>0</v>
      </c>
      <c r="AH1788" s="62">
        <f t="shared" si="245"/>
        <v>0</v>
      </c>
      <c r="AI1788" s="62">
        <f t="shared" si="245"/>
        <v>0</v>
      </c>
    </row>
    <row r="1789" spans="15:35" x14ac:dyDescent="0.2">
      <c r="O1789" s="62">
        <f t="shared" si="238"/>
        <v>781.4712203635213</v>
      </c>
      <c r="P1789" s="62" t="str">
        <f t="shared" si="239"/>
        <v>Eastern Asia</v>
      </c>
      <c r="R1789" s="62">
        <f t="shared" si="241"/>
        <v>13365</v>
      </c>
      <c r="S1789" s="62">
        <f t="shared" si="240"/>
        <v>0</v>
      </c>
      <c r="T1789" s="62">
        <f t="shared" si="245"/>
        <v>0</v>
      </c>
      <c r="U1789" s="62">
        <f t="shared" si="245"/>
        <v>0</v>
      </c>
      <c r="V1789" s="62">
        <f t="shared" si="245"/>
        <v>0</v>
      </c>
      <c r="W1789" s="62">
        <f t="shared" si="245"/>
        <v>0</v>
      </c>
      <c r="X1789" s="62">
        <f t="shared" si="245"/>
        <v>781.4712203635213</v>
      </c>
      <c r="Y1789" s="62">
        <f t="shared" si="245"/>
        <v>0</v>
      </c>
      <c r="Z1789" s="62">
        <f t="shared" si="245"/>
        <v>0</v>
      </c>
      <c r="AA1789" s="62">
        <f t="shared" si="245"/>
        <v>0</v>
      </c>
      <c r="AB1789" s="62">
        <f t="shared" si="245"/>
        <v>0</v>
      </c>
      <c r="AC1789" s="62">
        <f t="shared" si="245"/>
        <v>0</v>
      </c>
      <c r="AD1789" s="62">
        <f t="shared" si="245"/>
        <v>0</v>
      </c>
      <c r="AE1789" s="62">
        <f t="shared" si="245"/>
        <v>0</v>
      </c>
      <c r="AF1789" s="62">
        <f t="shared" si="245"/>
        <v>0</v>
      </c>
      <c r="AG1789" s="62">
        <f t="shared" si="245"/>
        <v>0</v>
      </c>
      <c r="AH1789" s="62">
        <f t="shared" si="245"/>
        <v>0</v>
      </c>
      <c r="AI1789" s="62">
        <f t="shared" si="245"/>
        <v>0</v>
      </c>
    </row>
    <row r="1790" spans="15:35" x14ac:dyDescent="0.2">
      <c r="O1790" s="62">
        <f t="shared" si="238"/>
        <v>781.4712203635213</v>
      </c>
      <c r="P1790" s="62" t="str">
        <f t="shared" si="239"/>
        <v>Eastern Asia</v>
      </c>
      <c r="R1790" s="62">
        <f t="shared" si="241"/>
        <v>13372.5</v>
      </c>
      <c r="S1790" s="62">
        <f t="shared" si="240"/>
        <v>0</v>
      </c>
      <c r="T1790" s="62">
        <f t="shared" si="245"/>
        <v>0</v>
      </c>
      <c r="U1790" s="62">
        <f t="shared" si="245"/>
        <v>0</v>
      </c>
      <c r="V1790" s="62">
        <f t="shared" si="245"/>
        <v>0</v>
      </c>
      <c r="W1790" s="62">
        <f t="shared" si="245"/>
        <v>0</v>
      </c>
      <c r="X1790" s="62">
        <f t="shared" si="245"/>
        <v>781.4712203635213</v>
      </c>
      <c r="Y1790" s="62">
        <f t="shared" si="245"/>
        <v>0</v>
      </c>
      <c r="Z1790" s="62">
        <f t="shared" si="245"/>
        <v>0</v>
      </c>
      <c r="AA1790" s="62">
        <f t="shared" si="245"/>
        <v>0</v>
      </c>
      <c r="AB1790" s="62">
        <f t="shared" si="245"/>
        <v>0</v>
      </c>
      <c r="AC1790" s="62">
        <f t="shared" si="245"/>
        <v>0</v>
      </c>
      <c r="AD1790" s="62">
        <f t="shared" si="245"/>
        <v>0</v>
      </c>
      <c r="AE1790" s="62">
        <f t="shared" si="245"/>
        <v>0</v>
      </c>
      <c r="AF1790" s="62">
        <f t="shared" si="245"/>
        <v>0</v>
      </c>
      <c r="AG1790" s="62">
        <f t="shared" si="245"/>
        <v>0</v>
      </c>
      <c r="AH1790" s="62">
        <f t="shared" si="245"/>
        <v>0</v>
      </c>
      <c r="AI1790" s="62">
        <f t="shared" si="245"/>
        <v>0</v>
      </c>
    </row>
    <row r="1791" spans="15:35" x14ac:dyDescent="0.2">
      <c r="O1791" s="62">
        <f t="shared" si="238"/>
        <v>781.4712203635213</v>
      </c>
      <c r="P1791" s="62" t="str">
        <f t="shared" si="239"/>
        <v>Eastern Asia</v>
      </c>
      <c r="R1791" s="62">
        <f t="shared" si="241"/>
        <v>13380</v>
      </c>
      <c r="S1791" s="62">
        <f t="shared" si="240"/>
        <v>0</v>
      </c>
      <c r="T1791" s="62">
        <f t="shared" si="245"/>
        <v>0</v>
      </c>
      <c r="U1791" s="62">
        <f t="shared" si="245"/>
        <v>0</v>
      </c>
      <c r="V1791" s="62">
        <f t="shared" si="245"/>
        <v>0</v>
      </c>
      <c r="W1791" s="62">
        <f t="shared" si="245"/>
        <v>0</v>
      </c>
      <c r="X1791" s="62">
        <f t="shared" si="245"/>
        <v>781.4712203635213</v>
      </c>
      <c r="Y1791" s="62">
        <f t="shared" si="245"/>
        <v>0</v>
      </c>
      <c r="Z1791" s="62">
        <f t="shared" si="245"/>
        <v>0</v>
      </c>
      <c r="AA1791" s="62">
        <f t="shared" si="245"/>
        <v>0</v>
      </c>
      <c r="AB1791" s="62">
        <f t="shared" si="245"/>
        <v>0</v>
      </c>
      <c r="AC1791" s="62">
        <f t="shared" si="245"/>
        <v>0</v>
      </c>
      <c r="AD1791" s="62">
        <f t="shared" si="245"/>
        <v>0</v>
      </c>
      <c r="AE1791" s="62">
        <f t="shared" si="245"/>
        <v>0</v>
      </c>
      <c r="AF1791" s="62">
        <f t="shared" si="245"/>
        <v>0</v>
      </c>
      <c r="AG1791" s="62">
        <f t="shared" si="245"/>
        <v>0</v>
      </c>
      <c r="AH1791" s="62">
        <f t="shared" si="245"/>
        <v>0</v>
      </c>
      <c r="AI1791" s="62">
        <f t="shared" si="245"/>
        <v>0</v>
      </c>
    </row>
    <row r="1792" spans="15:35" x14ac:dyDescent="0.2">
      <c r="O1792" s="62">
        <f t="shared" si="238"/>
        <v>781.4712203635213</v>
      </c>
      <c r="P1792" s="62" t="str">
        <f t="shared" si="239"/>
        <v>Eastern Asia</v>
      </c>
      <c r="R1792" s="62">
        <f t="shared" si="241"/>
        <v>13387.5</v>
      </c>
      <c r="S1792" s="62">
        <f t="shared" si="240"/>
        <v>0</v>
      </c>
      <c r="T1792" s="62">
        <f t="shared" si="245"/>
        <v>0</v>
      </c>
      <c r="U1792" s="62">
        <f t="shared" si="245"/>
        <v>0</v>
      </c>
      <c r="V1792" s="62">
        <f t="shared" si="245"/>
        <v>0</v>
      </c>
      <c r="W1792" s="62">
        <f t="shared" si="245"/>
        <v>0</v>
      </c>
      <c r="X1792" s="62">
        <f t="shared" si="245"/>
        <v>781.4712203635213</v>
      </c>
      <c r="Y1792" s="62">
        <f t="shared" si="245"/>
        <v>0</v>
      </c>
      <c r="Z1792" s="62">
        <f t="shared" si="245"/>
        <v>0</v>
      </c>
      <c r="AA1792" s="62">
        <f t="shared" si="245"/>
        <v>0</v>
      </c>
      <c r="AB1792" s="62">
        <f t="shared" si="245"/>
        <v>0</v>
      </c>
      <c r="AC1792" s="62">
        <f t="shared" si="245"/>
        <v>0</v>
      </c>
      <c r="AD1792" s="62">
        <f t="shared" si="245"/>
        <v>0</v>
      </c>
      <c r="AE1792" s="62">
        <f t="shared" si="245"/>
        <v>0</v>
      </c>
      <c r="AF1792" s="62">
        <f t="shared" si="245"/>
        <v>0</v>
      </c>
      <c r="AG1792" s="62">
        <f t="shared" si="245"/>
        <v>0</v>
      </c>
      <c r="AH1792" s="62">
        <f t="shared" si="245"/>
        <v>0</v>
      </c>
      <c r="AI1792" s="62">
        <f t="shared" si="245"/>
        <v>0</v>
      </c>
    </row>
    <row r="1793" spans="15:35" x14ac:dyDescent="0.2">
      <c r="O1793" s="62">
        <f t="shared" si="238"/>
        <v>781.4712203635213</v>
      </c>
      <c r="P1793" s="62" t="str">
        <f t="shared" si="239"/>
        <v>Eastern Asia</v>
      </c>
      <c r="R1793" s="62">
        <f t="shared" si="241"/>
        <v>13395</v>
      </c>
      <c r="S1793" s="62">
        <f t="shared" si="240"/>
        <v>0</v>
      </c>
      <c r="T1793" s="62">
        <f t="shared" si="245"/>
        <v>0</v>
      </c>
      <c r="U1793" s="62">
        <f t="shared" si="245"/>
        <v>0</v>
      </c>
      <c r="V1793" s="62">
        <f t="shared" si="245"/>
        <v>0</v>
      </c>
      <c r="W1793" s="62">
        <f t="shared" si="245"/>
        <v>0</v>
      </c>
      <c r="X1793" s="62">
        <f t="shared" si="245"/>
        <v>781.4712203635213</v>
      </c>
      <c r="Y1793" s="62">
        <f t="shared" si="245"/>
        <v>0</v>
      </c>
      <c r="Z1793" s="62">
        <f t="shared" si="245"/>
        <v>0</v>
      </c>
      <c r="AA1793" s="62">
        <f t="shared" si="245"/>
        <v>0</v>
      </c>
      <c r="AB1793" s="62">
        <f t="shared" si="245"/>
        <v>0</v>
      </c>
      <c r="AC1793" s="62">
        <f t="shared" si="245"/>
        <v>0</v>
      </c>
      <c r="AD1793" s="62">
        <f t="shared" si="245"/>
        <v>0</v>
      </c>
      <c r="AE1793" s="62">
        <f t="shared" si="245"/>
        <v>0</v>
      </c>
      <c r="AF1793" s="62">
        <f t="shared" si="245"/>
        <v>0</v>
      </c>
      <c r="AG1793" s="62">
        <f t="shared" si="245"/>
        <v>0</v>
      </c>
      <c r="AH1793" s="62">
        <f t="shared" si="245"/>
        <v>0</v>
      </c>
      <c r="AI1793" s="62">
        <f t="shared" si="245"/>
        <v>0</v>
      </c>
    </row>
    <row r="1794" spans="15:35" x14ac:dyDescent="0.2">
      <c r="O1794" s="62">
        <f t="shared" si="238"/>
        <v>781.4712203635213</v>
      </c>
      <c r="P1794" s="62" t="str">
        <f t="shared" si="239"/>
        <v>Eastern Asia</v>
      </c>
      <c r="R1794" s="62">
        <f t="shared" si="241"/>
        <v>13402.5</v>
      </c>
      <c r="S1794" s="62">
        <f t="shared" si="240"/>
        <v>0</v>
      </c>
      <c r="T1794" s="62">
        <f t="shared" si="245"/>
        <v>0</v>
      </c>
      <c r="U1794" s="62">
        <f t="shared" si="245"/>
        <v>0</v>
      </c>
      <c r="V1794" s="62">
        <f t="shared" si="245"/>
        <v>0</v>
      </c>
      <c r="W1794" s="62">
        <f t="shared" si="245"/>
        <v>0</v>
      </c>
      <c r="X1794" s="62">
        <f t="shared" si="245"/>
        <v>781.4712203635213</v>
      </c>
      <c r="Y1794" s="62">
        <f t="shared" si="245"/>
        <v>0</v>
      </c>
      <c r="Z1794" s="62">
        <f t="shared" si="245"/>
        <v>0</v>
      </c>
      <c r="AA1794" s="62">
        <f t="shared" si="245"/>
        <v>0</v>
      </c>
      <c r="AB1794" s="62">
        <f t="shared" si="245"/>
        <v>0</v>
      </c>
      <c r="AC1794" s="62">
        <f t="shared" si="245"/>
        <v>0</v>
      </c>
      <c r="AD1794" s="62">
        <f t="shared" si="245"/>
        <v>0</v>
      </c>
      <c r="AE1794" s="62">
        <f t="shared" si="245"/>
        <v>0</v>
      </c>
      <c r="AF1794" s="62">
        <f t="shared" si="245"/>
        <v>0</v>
      </c>
      <c r="AG1794" s="62">
        <f t="shared" si="245"/>
        <v>0</v>
      </c>
      <c r="AH1794" s="62">
        <f t="shared" si="245"/>
        <v>0</v>
      </c>
      <c r="AI1794" s="62">
        <f t="shared" si="245"/>
        <v>0</v>
      </c>
    </row>
    <row r="1795" spans="15:35" x14ac:dyDescent="0.2">
      <c r="O1795" s="62">
        <f t="shared" si="238"/>
        <v>781.4712203635213</v>
      </c>
      <c r="P1795" s="62" t="str">
        <f t="shared" si="239"/>
        <v>Eastern Asia</v>
      </c>
      <c r="R1795" s="62">
        <f t="shared" si="241"/>
        <v>13410</v>
      </c>
      <c r="S1795" s="62">
        <f t="shared" si="240"/>
        <v>0</v>
      </c>
      <c r="T1795" s="62">
        <f t="shared" si="245"/>
        <v>0</v>
      </c>
      <c r="U1795" s="62">
        <f t="shared" si="245"/>
        <v>0</v>
      </c>
      <c r="V1795" s="62">
        <f t="shared" si="245"/>
        <v>0</v>
      </c>
      <c r="W1795" s="62">
        <f t="shared" si="245"/>
        <v>0</v>
      </c>
      <c r="X1795" s="62">
        <f t="shared" si="245"/>
        <v>781.4712203635213</v>
      </c>
      <c r="Y1795" s="62">
        <f t="shared" si="245"/>
        <v>0</v>
      </c>
      <c r="Z1795" s="62">
        <f t="shared" si="245"/>
        <v>0</v>
      </c>
      <c r="AA1795" s="62">
        <f t="shared" si="245"/>
        <v>0</v>
      </c>
      <c r="AB1795" s="62">
        <f t="shared" si="245"/>
        <v>0</v>
      </c>
      <c r="AC1795" s="62">
        <f t="shared" si="245"/>
        <v>0</v>
      </c>
      <c r="AD1795" s="62">
        <f t="shared" si="245"/>
        <v>0</v>
      </c>
      <c r="AE1795" s="62">
        <f t="shared" si="245"/>
        <v>0</v>
      </c>
      <c r="AF1795" s="62">
        <f t="shared" si="245"/>
        <v>0</v>
      </c>
      <c r="AG1795" s="62">
        <f t="shared" si="245"/>
        <v>0</v>
      </c>
      <c r="AH1795" s="62">
        <f t="shared" si="245"/>
        <v>0</v>
      </c>
      <c r="AI1795" s="62">
        <f t="shared" si="245"/>
        <v>0</v>
      </c>
    </row>
    <row r="1796" spans="15:35" x14ac:dyDescent="0.2">
      <c r="O1796" s="62">
        <f t="shared" si="238"/>
        <v>781.4712203635213</v>
      </c>
      <c r="P1796" s="62" t="str">
        <f t="shared" si="239"/>
        <v>Eastern Asia</v>
      </c>
      <c r="R1796" s="62">
        <f t="shared" si="241"/>
        <v>13417.5</v>
      </c>
      <c r="S1796" s="62">
        <f t="shared" si="240"/>
        <v>0</v>
      </c>
      <c r="T1796" s="62">
        <f t="shared" si="245"/>
        <v>0</v>
      </c>
      <c r="U1796" s="62">
        <f t="shared" si="245"/>
        <v>0</v>
      </c>
      <c r="V1796" s="62">
        <f t="shared" si="245"/>
        <v>0</v>
      </c>
      <c r="W1796" s="62">
        <f t="shared" si="245"/>
        <v>0</v>
      </c>
      <c r="X1796" s="62">
        <f t="shared" si="245"/>
        <v>781.4712203635213</v>
      </c>
      <c r="Y1796" s="62">
        <f t="shared" si="245"/>
        <v>0</v>
      </c>
      <c r="Z1796" s="62">
        <f t="shared" si="245"/>
        <v>0</v>
      </c>
      <c r="AA1796" s="62">
        <f t="shared" si="245"/>
        <v>0</v>
      </c>
      <c r="AB1796" s="62">
        <f t="shared" si="245"/>
        <v>0</v>
      </c>
      <c r="AC1796" s="62">
        <f t="shared" si="245"/>
        <v>0</v>
      </c>
      <c r="AD1796" s="62">
        <f t="shared" si="245"/>
        <v>0</v>
      </c>
      <c r="AE1796" s="62">
        <f t="shared" si="245"/>
        <v>0</v>
      </c>
      <c r="AF1796" s="62">
        <f t="shared" si="245"/>
        <v>0</v>
      </c>
      <c r="AG1796" s="62">
        <f t="shared" si="245"/>
        <v>0</v>
      </c>
      <c r="AH1796" s="62">
        <f t="shared" si="245"/>
        <v>0</v>
      </c>
      <c r="AI1796" s="62">
        <f t="shared" si="245"/>
        <v>0</v>
      </c>
    </row>
    <row r="1797" spans="15:35" x14ac:dyDescent="0.2">
      <c r="O1797" s="62">
        <f t="shared" si="238"/>
        <v>781.4712203635213</v>
      </c>
      <c r="P1797" s="62" t="str">
        <f t="shared" si="239"/>
        <v>Eastern Asia</v>
      </c>
      <c r="R1797" s="62">
        <f t="shared" si="241"/>
        <v>13425</v>
      </c>
      <c r="S1797" s="62">
        <f t="shared" si="240"/>
        <v>0</v>
      </c>
      <c r="T1797" s="62">
        <f t="shared" si="245"/>
        <v>0</v>
      </c>
      <c r="U1797" s="62">
        <f t="shared" si="245"/>
        <v>0</v>
      </c>
      <c r="V1797" s="62">
        <f t="shared" si="245"/>
        <v>0</v>
      </c>
      <c r="W1797" s="62">
        <f t="shared" si="245"/>
        <v>0</v>
      </c>
      <c r="X1797" s="62">
        <f t="shared" si="245"/>
        <v>781.4712203635213</v>
      </c>
      <c r="Y1797" s="62">
        <f t="shared" si="245"/>
        <v>0</v>
      </c>
      <c r="Z1797" s="62">
        <f t="shared" si="245"/>
        <v>0</v>
      </c>
      <c r="AA1797" s="62">
        <f t="shared" si="245"/>
        <v>0</v>
      </c>
      <c r="AB1797" s="62">
        <f t="shared" si="245"/>
        <v>0</v>
      </c>
      <c r="AC1797" s="62">
        <f t="shared" si="245"/>
        <v>0</v>
      </c>
      <c r="AD1797" s="62">
        <f t="shared" si="245"/>
        <v>0</v>
      </c>
      <c r="AE1797" s="62">
        <f t="shared" si="245"/>
        <v>0</v>
      </c>
      <c r="AF1797" s="62">
        <f t="shared" si="245"/>
        <v>0</v>
      </c>
      <c r="AG1797" s="62">
        <f t="shared" si="245"/>
        <v>0</v>
      </c>
      <c r="AH1797" s="62">
        <f t="shared" si="245"/>
        <v>0</v>
      </c>
      <c r="AI1797" s="62">
        <f t="shared" si="245"/>
        <v>0</v>
      </c>
    </row>
    <row r="1798" spans="15:35" x14ac:dyDescent="0.2">
      <c r="O1798" s="62">
        <f t="shared" si="238"/>
        <v>781.4712203635213</v>
      </c>
      <c r="P1798" s="62" t="str">
        <f t="shared" si="239"/>
        <v>Eastern Asia</v>
      </c>
      <c r="R1798" s="62">
        <f t="shared" si="241"/>
        <v>13432.5</v>
      </c>
      <c r="S1798" s="62">
        <f t="shared" si="240"/>
        <v>0</v>
      </c>
      <c r="T1798" s="62">
        <f t="shared" si="245"/>
        <v>0</v>
      </c>
      <c r="U1798" s="62">
        <f t="shared" si="245"/>
        <v>0</v>
      </c>
      <c r="V1798" s="62">
        <f t="shared" si="245"/>
        <v>0</v>
      </c>
      <c r="W1798" s="62">
        <f t="shared" si="245"/>
        <v>0</v>
      </c>
      <c r="X1798" s="62">
        <f t="shared" si="245"/>
        <v>781.4712203635213</v>
      </c>
      <c r="Y1798" s="62">
        <f t="shared" si="245"/>
        <v>0</v>
      </c>
      <c r="Z1798" s="62">
        <f t="shared" si="245"/>
        <v>0</v>
      </c>
      <c r="AA1798" s="62">
        <f t="shared" si="245"/>
        <v>0</v>
      </c>
      <c r="AB1798" s="62">
        <f t="shared" si="245"/>
        <v>0</v>
      </c>
      <c r="AC1798" s="62">
        <f t="shared" si="245"/>
        <v>0</v>
      </c>
      <c r="AD1798" s="62">
        <f t="shared" si="245"/>
        <v>0</v>
      </c>
      <c r="AE1798" s="62">
        <f t="shared" si="245"/>
        <v>0</v>
      </c>
      <c r="AF1798" s="62">
        <f t="shared" si="245"/>
        <v>0</v>
      </c>
      <c r="AG1798" s="62">
        <f t="shared" si="245"/>
        <v>0</v>
      </c>
      <c r="AH1798" s="62">
        <f t="shared" si="245"/>
        <v>0</v>
      </c>
      <c r="AI1798" s="62">
        <f t="shared" si="245"/>
        <v>0</v>
      </c>
    </row>
    <row r="1799" spans="15:35" x14ac:dyDescent="0.2">
      <c r="O1799" s="62">
        <f t="shared" si="238"/>
        <v>781.4712203635213</v>
      </c>
      <c r="P1799" s="62" t="str">
        <f t="shared" si="239"/>
        <v>Eastern Asia</v>
      </c>
      <c r="R1799" s="62">
        <f t="shared" si="241"/>
        <v>13440</v>
      </c>
      <c r="S1799" s="62">
        <f t="shared" si="240"/>
        <v>0</v>
      </c>
      <c r="T1799" s="62">
        <f t="shared" si="245"/>
        <v>0</v>
      </c>
      <c r="U1799" s="62">
        <f t="shared" si="245"/>
        <v>0</v>
      </c>
      <c r="V1799" s="62">
        <f t="shared" si="245"/>
        <v>0</v>
      </c>
      <c r="W1799" s="62">
        <f t="shared" si="245"/>
        <v>0</v>
      </c>
      <c r="X1799" s="62">
        <f t="shared" si="245"/>
        <v>781.4712203635213</v>
      </c>
      <c r="Y1799" s="62">
        <f t="shared" si="245"/>
        <v>0</v>
      </c>
      <c r="Z1799" s="62">
        <f t="shared" si="245"/>
        <v>0</v>
      </c>
      <c r="AA1799" s="62">
        <f t="shared" si="245"/>
        <v>0</v>
      </c>
      <c r="AB1799" s="62">
        <f t="shared" si="245"/>
        <v>0</v>
      </c>
      <c r="AC1799" s="62">
        <f t="shared" si="245"/>
        <v>0</v>
      </c>
      <c r="AD1799" s="62">
        <f t="shared" si="245"/>
        <v>0</v>
      </c>
      <c r="AE1799" s="62">
        <f t="shared" si="245"/>
        <v>0</v>
      </c>
      <c r="AF1799" s="62">
        <f t="shared" si="245"/>
        <v>0</v>
      </c>
      <c r="AG1799" s="62">
        <f t="shared" si="245"/>
        <v>0</v>
      </c>
      <c r="AH1799" s="62">
        <f t="shared" si="245"/>
        <v>0</v>
      </c>
      <c r="AI1799" s="62">
        <f t="shared" si="245"/>
        <v>0</v>
      </c>
    </row>
    <row r="1800" spans="15:35" x14ac:dyDescent="0.2">
      <c r="O1800" s="62">
        <f t="shared" ref="O1800:O1863" si="246">VLOOKUP(R1800,L:M,2,1)</f>
        <v>791.74256123024099</v>
      </c>
      <c r="P1800" s="62" t="str">
        <f t="shared" ref="P1800:P1863" si="247">INDEX($J:$J,MATCH(O1800,$M:$M,0),1)</f>
        <v>Eastern Asia</v>
      </c>
      <c r="R1800" s="62">
        <f t="shared" si="241"/>
        <v>13447.5</v>
      </c>
      <c r="S1800" s="62">
        <f t="shared" ref="S1800:AH1863" si="248">IF($R1800&gt;MAX($L:$L),0,IF($P1800=S$6,$O1800,0))</f>
        <v>0</v>
      </c>
      <c r="T1800" s="62">
        <f t="shared" si="245"/>
        <v>0</v>
      </c>
      <c r="U1800" s="62">
        <f t="shared" si="245"/>
        <v>0</v>
      </c>
      <c r="V1800" s="62">
        <f t="shared" si="245"/>
        <v>0</v>
      </c>
      <c r="W1800" s="62">
        <f t="shared" si="245"/>
        <v>0</v>
      </c>
      <c r="X1800" s="62">
        <f t="shared" si="245"/>
        <v>791.74256123024099</v>
      </c>
      <c r="Y1800" s="62">
        <f t="shared" si="245"/>
        <v>0</v>
      </c>
      <c r="Z1800" s="62">
        <f t="shared" si="245"/>
        <v>0</v>
      </c>
      <c r="AA1800" s="62">
        <f t="shared" si="245"/>
        <v>0</v>
      </c>
      <c r="AB1800" s="62">
        <f t="shared" si="245"/>
        <v>0</v>
      </c>
      <c r="AC1800" s="62">
        <f t="shared" si="245"/>
        <v>0</v>
      </c>
      <c r="AD1800" s="62">
        <f t="shared" si="245"/>
        <v>0</v>
      </c>
      <c r="AE1800" s="62">
        <f t="shared" si="245"/>
        <v>0</v>
      </c>
      <c r="AF1800" s="62">
        <f t="shared" si="245"/>
        <v>0</v>
      </c>
      <c r="AG1800" s="62">
        <f t="shared" si="245"/>
        <v>0</v>
      </c>
      <c r="AH1800" s="62">
        <f t="shared" si="245"/>
        <v>0</v>
      </c>
      <c r="AI1800" s="62">
        <f t="shared" si="245"/>
        <v>0</v>
      </c>
    </row>
    <row r="1801" spans="15:35" x14ac:dyDescent="0.2">
      <c r="O1801" s="62">
        <f t="shared" si="246"/>
        <v>791.74256123024099</v>
      </c>
      <c r="P1801" s="62" t="str">
        <f t="shared" si="247"/>
        <v>Eastern Asia</v>
      </c>
      <c r="R1801" s="62">
        <f t="shared" ref="R1801:R1864" si="249">R1800+_xlfn.MINIFS($K:$K,$K:$K,"&gt;0")</f>
        <v>13455</v>
      </c>
      <c r="S1801" s="62">
        <f t="shared" si="248"/>
        <v>0</v>
      </c>
      <c r="T1801" s="62">
        <f t="shared" si="245"/>
        <v>0</v>
      </c>
      <c r="U1801" s="62">
        <f t="shared" si="245"/>
        <v>0</v>
      </c>
      <c r="V1801" s="62">
        <f t="shared" si="245"/>
        <v>0</v>
      </c>
      <c r="W1801" s="62">
        <f t="shared" ref="T1801:AI1817" si="250">IF($R1801&gt;MAX($L:$L),0,IF($P1801=W$6,$O1801,0))</f>
        <v>0</v>
      </c>
      <c r="X1801" s="62">
        <f t="shared" si="250"/>
        <v>791.74256123024099</v>
      </c>
      <c r="Y1801" s="62">
        <f t="shared" si="250"/>
        <v>0</v>
      </c>
      <c r="Z1801" s="62">
        <f t="shared" si="250"/>
        <v>0</v>
      </c>
      <c r="AA1801" s="62">
        <f t="shared" si="250"/>
        <v>0</v>
      </c>
      <c r="AB1801" s="62">
        <f t="shared" si="250"/>
        <v>0</v>
      </c>
      <c r="AC1801" s="62">
        <f t="shared" si="250"/>
        <v>0</v>
      </c>
      <c r="AD1801" s="62">
        <f t="shared" si="250"/>
        <v>0</v>
      </c>
      <c r="AE1801" s="62">
        <f t="shared" si="250"/>
        <v>0</v>
      </c>
      <c r="AF1801" s="62">
        <f t="shared" si="250"/>
        <v>0</v>
      </c>
      <c r="AG1801" s="62">
        <f t="shared" si="250"/>
        <v>0</v>
      </c>
      <c r="AH1801" s="62">
        <f t="shared" si="250"/>
        <v>0</v>
      </c>
      <c r="AI1801" s="62">
        <f t="shared" si="250"/>
        <v>0</v>
      </c>
    </row>
    <row r="1802" spans="15:35" x14ac:dyDescent="0.2">
      <c r="O1802" s="62">
        <f t="shared" si="246"/>
        <v>791.74256123024099</v>
      </c>
      <c r="P1802" s="62" t="str">
        <f t="shared" si="247"/>
        <v>Eastern Asia</v>
      </c>
      <c r="R1802" s="62">
        <f t="shared" si="249"/>
        <v>13462.5</v>
      </c>
      <c r="S1802" s="62">
        <f t="shared" si="248"/>
        <v>0</v>
      </c>
      <c r="T1802" s="62">
        <f t="shared" si="250"/>
        <v>0</v>
      </c>
      <c r="U1802" s="62">
        <f t="shared" si="250"/>
        <v>0</v>
      </c>
      <c r="V1802" s="62">
        <f t="shared" si="250"/>
        <v>0</v>
      </c>
      <c r="W1802" s="62">
        <f t="shared" si="250"/>
        <v>0</v>
      </c>
      <c r="X1802" s="62">
        <f t="shared" si="250"/>
        <v>791.74256123024099</v>
      </c>
      <c r="Y1802" s="62">
        <f t="shared" si="250"/>
        <v>0</v>
      </c>
      <c r="Z1802" s="62">
        <f t="shared" si="250"/>
        <v>0</v>
      </c>
      <c r="AA1802" s="62">
        <f t="shared" si="250"/>
        <v>0</v>
      </c>
      <c r="AB1802" s="62">
        <f t="shared" si="250"/>
        <v>0</v>
      </c>
      <c r="AC1802" s="62">
        <f t="shared" si="250"/>
        <v>0</v>
      </c>
      <c r="AD1802" s="62">
        <f t="shared" si="250"/>
        <v>0</v>
      </c>
      <c r="AE1802" s="62">
        <f t="shared" si="250"/>
        <v>0</v>
      </c>
      <c r="AF1802" s="62">
        <f t="shared" si="250"/>
        <v>0</v>
      </c>
      <c r="AG1802" s="62">
        <f t="shared" si="250"/>
        <v>0</v>
      </c>
      <c r="AH1802" s="62">
        <f t="shared" si="250"/>
        <v>0</v>
      </c>
      <c r="AI1802" s="62">
        <f t="shared" si="250"/>
        <v>0</v>
      </c>
    </row>
    <row r="1803" spans="15:35" x14ac:dyDescent="0.2">
      <c r="O1803" s="62">
        <f t="shared" si="246"/>
        <v>791.74256123024099</v>
      </c>
      <c r="P1803" s="62" t="str">
        <f t="shared" si="247"/>
        <v>Eastern Asia</v>
      </c>
      <c r="R1803" s="62">
        <f t="shared" si="249"/>
        <v>13470</v>
      </c>
      <c r="S1803" s="62">
        <f t="shared" si="248"/>
        <v>0</v>
      </c>
      <c r="T1803" s="62">
        <f t="shared" si="250"/>
        <v>0</v>
      </c>
      <c r="U1803" s="62">
        <f t="shared" si="250"/>
        <v>0</v>
      </c>
      <c r="V1803" s="62">
        <f t="shared" si="250"/>
        <v>0</v>
      </c>
      <c r="W1803" s="62">
        <f t="shared" si="250"/>
        <v>0</v>
      </c>
      <c r="X1803" s="62">
        <f t="shared" si="250"/>
        <v>791.74256123024099</v>
      </c>
      <c r="Y1803" s="62">
        <f t="shared" si="250"/>
        <v>0</v>
      </c>
      <c r="Z1803" s="62">
        <f t="shared" si="250"/>
        <v>0</v>
      </c>
      <c r="AA1803" s="62">
        <f t="shared" si="250"/>
        <v>0</v>
      </c>
      <c r="AB1803" s="62">
        <f t="shared" si="250"/>
        <v>0</v>
      </c>
      <c r="AC1803" s="62">
        <f t="shared" si="250"/>
        <v>0</v>
      </c>
      <c r="AD1803" s="62">
        <f t="shared" si="250"/>
        <v>0</v>
      </c>
      <c r="AE1803" s="62">
        <f t="shared" si="250"/>
        <v>0</v>
      </c>
      <c r="AF1803" s="62">
        <f t="shared" si="250"/>
        <v>0</v>
      </c>
      <c r="AG1803" s="62">
        <f t="shared" si="250"/>
        <v>0</v>
      </c>
      <c r="AH1803" s="62">
        <f t="shared" si="250"/>
        <v>0</v>
      </c>
      <c r="AI1803" s="62">
        <f t="shared" si="250"/>
        <v>0</v>
      </c>
    </row>
    <row r="1804" spans="15:35" x14ac:dyDescent="0.2">
      <c r="O1804" s="62">
        <f t="shared" si="246"/>
        <v>791.74256123024099</v>
      </c>
      <c r="P1804" s="62" t="str">
        <f t="shared" si="247"/>
        <v>Eastern Asia</v>
      </c>
      <c r="R1804" s="62">
        <f t="shared" si="249"/>
        <v>13477.5</v>
      </c>
      <c r="S1804" s="62">
        <f t="shared" si="248"/>
        <v>0</v>
      </c>
      <c r="T1804" s="62">
        <f t="shared" si="250"/>
        <v>0</v>
      </c>
      <c r="U1804" s="62">
        <f t="shared" si="250"/>
        <v>0</v>
      </c>
      <c r="V1804" s="62">
        <f t="shared" si="250"/>
        <v>0</v>
      </c>
      <c r="W1804" s="62">
        <f t="shared" si="250"/>
        <v>0</v>
      </c>
      <c r="X1804" s="62">
        <f t="shared" si="250"/>
        <v>791.74256123024099</v>
      </c>
      <c r="Y1804" s="62">
        <f t="shared" si="250"/>
        <v>0</v>
      </c>
      <c r="Z1804" s="62">
        <f t="shared" si="250"/>
        <v>0</v>
      </c>
      <c r="AA1804" s="62">
        <f t="shared" si="250"/>
        <v>0</v>
      </c>
      <c r="AB1804" s="62">
        <f t="shared" si="250"/>
        <v>0</v>
      </c>
      <c r="AC1804" s="62">
        <f t="shared" si="250"/>
        <v>0</v>
      </c>
      <c r="AD1804" s="62">
        <f t="shared" si="250"/>
        <v>0</v>
      </c>
      <c r="AE1804" s="62">
        <f t="shared" si="250"/>
        <v>0</v>
      </c>
      <c r="AF1804" s="62">
        <f t="shared" si="250"/>
        <v>0</v>
      </c>
      <c r="AG1804" s="62">
        <f t="shared" si="250"/>
        <v>0</v>
      </c>
      <c r="AH1804" s="62">
        <f t="shared" si="250"/>
        <v>0</v>
      </c>
      <c r="AI1804" s="62">
        <f t="shared" si="250"/>
        <v>0</v>
      </c>
    </row>
    <row r="1805" spans="15:35" x14ac:dyDescent="0.2">
      <c r="O1805" s="62">
        <f t="shared" si="246"/>
        <v>791.74256123024099</v>
      </c>
      <c r="P1805" s="62" t="str">
        <f t="shared" si="247"/>
        <v>Eastern Asia</v>
      </c>
      <c r="R1805" s="62">
        <f t="shared" si="249"/>
        <v>13485</v>
      </c>
      <c r="S1805" s="62">
        <f t="shared" si="248"/>
        <v>0</v>
      </c>
      <c r="T1805" s="62">
        <f t="shared" si="250"/>
        <v>0</v>
      </c>
      <c r="U1805" s="62">
        <f t="shared" si="250"/>
        <v>0</v>
      </c>
      <c r="V1805" s="62">
        <f t="shared" si="250"/>
        <v>0</v>
      </c>
      <c r="W1805" s="62">
        <f t="shared" si="250"/>
        <v>0</v>
      </c>
      <c r="X1805" s="62">
        <f t="shared" si="250"/>
        <v>791.74256123024099</v>
      </c>
      <c r="Y1805" s="62">
        <f t="shared" si="250"/>
        <v>0</v>
      </c>
      <c r="Z1805" s="62">
        <f t="shared" si="250"/>
        <v>0</v>
      </c>
      <c r="AA1805" s="62">
        <f t="shared" si="250"/>
        <v>0</v>
      </c>
      <c r="AB1805" s="62">
        <f t="shared" si="250"/>
        <v>0</v>
      </c>
      <c r="AC1805" s="62">
        <f t="shared" si="250"/>
        <v>0</v>
      </c>
      <c r="AD1805" s="62">
        <f t="shared" si="250"/>
        <v>0</v>
      </c>
      <c r="AE1805" s="62">
        <f t="shared" si="250"/>
        <v>0</v>
      </c>
      <c r="AF1805" s="62">
        <f t="shared" si="250"/>
        <v>0</v>
      </c>
      <c r="AG1805" s="62">
        <f t="shared" si="250"/>
        <v>0</v>
      </c>
      <c r="AH1805" s="62">
        <f t="shared" si="250"/>
        <v>0</v>
      </c>
      <c r="AI1805" s="62">
        <f t="shared" si="250"/>
        <v>0</v>
      </c>
    </row>
    <row r="1806" spans="15:35" x14ac:dyDescent="0.2">
      <c r="O1806" s="62">
        <f t="shared" si="246"/>
        <v>791.74256123024099</v>
      </c>
      <c r="P1806" s="62" t="str">
        <f t="shared" si="247"/>
        <v>Eastern Asia</v>
      </c>
      <c r="R1806" s="62">
        <f t="shared" si="249"/>
        <v>13492.5</v>
      </c>
      <c r="S1806" s="62">
        <f t="shared" si="248"/>
        <v>0</v>
      </c>
      <c r="T1806" s="62">
        <f t="shared" si="250"/>
        <v>0</v>
      </c>
      <c r="U1806" s="62">
        <f t="shared" si="250"/>
        <v>0</v>
      </c>
      <c r="V1806" s="62">
        <f t="shared" si="250"/>
        <v>0</v>
      </c>
      <c r="W1806" s="62">
        <f t="shared" si="250"/>
        <v>0</v>
      </c>
      <c r="X1806" s="62">
        <f t="shared" si="250"/>
        <v>791.74256123024099</v>
      </c>
      <c r="Y1806" s="62">
        <f t="shared" si="250"/>
        <v>0</v>
      </c>
      <c r="Z1806" s="62">
        <f t="shared" si="250"/>
        <v>0</v>
      </c>
      <c r="AA1806" s="62">
        <f t="shared" si="250"/>
        <v>0</v>
      </c>
      <c r="AB1806" s="62">
        <f t="shared" si="250"/>
        <v>0</v>
      </c>
      <c r="AC1806" s="62">
        <f t="shared" si="250"/>
        <v>0</v>
      </c>
      <c r="AD1806" s="62">
        <f t="shared" si="250"/>
        <v>0</v>
      </c>
      <c r="AE1806" s="62">
        <f t="shared" si="250"/>
        <v>0</v>
      </c>
      <c r="AF1806" s="62">
        <f t="shared" si="250"/>
        <v>0</v>
      </c>
      <c r="AG1806" s="62">
        <f t="shared" si="250"/>
        <v>0</v>
      </c>
      <c r="AH1806" s="62">
        <f t="shared" si="250"/>
        <v>0</v>
      </c>
      <c r="AI1806" s="62">
        <f t="shared" si="250"/>
        <v>0</v>
      </c>
    </row>
    <row r="1807" spans="15:35" x14ac:dyDescent="0.2">
      <c r="O1807" s="62">
        <f t="shared" si="246"/>
        <v>791.74256123024099</v>
      </c>
      <c r="P1807" s="62" t="str">
        <f t="shared" si="247"/>
        <v>Eastern Asia</v>
      </c>
      <c r="R1807" s="62">
        <f t="shared" si="249"/>
        <v>13500</v>
      </c>
      <c r="S1807" s="62">
        <f t="shared" si="248"/>
        <v>0</v>
      </c>
      <c r="T1807" s="62">
        <f t="shared" si="250"/>
        <v>0</v>
      </c>
      <c r="U1807" s="62">
        <f t="shared" si="250"/>
        <v>0</v>
      </c>
      <c r="V1807" s="62">
        <f t="shared" si="250"/>
        <v>0</v>
      </c>
      <c r="W1807" s="62">
        <f t="shared" si="250"/>
        <v>0</v>
      </c>
      <c r="X1807" s="62">
        <f t="shared" si="250"/>
        <v>791.74256123024099</v>
      </c>
      <c r="Y1807" s="62">
        <f t="shared" si="250"/>
        <v>0</v>
      </c>
      <c r="Z1807" s="62">
        <f t="shared" si="250"/>
        <v>0</v>
      </c>
      <c r="AA1807" s="62">
        <f t="shared" si="250"/>
        <v>0</v>
      </c>
      <c r="AB1807" s="62">
        <f t="shared" si="250"/>
        <v>0</v>
      </c>
      <c r="AC1807" s="62">
        <f t="shared" si="250"/>
        <v>0</v>
      </c>
      <c r="AD1807" s="62">
        <f t="shared" si="250"/>
        <v>0</v>
      </c>
      <c r="AE1807" s="62">
        <f t="shared" si="250"/>
        <v>0</v>
      </c>
      <c r="AF1807" s="62">
        <f t="shared" si="250"/>
        <v>0</v>
      </c>
      <c r="AG1807" s="62">
        <f t="shared" si="250"/>
        <v>0</v>
      </c>
      <c r="AH1807" s="62">
        <f t="shared" si="250"/>
        <v>0</v>
      </c>
      <c r="AI1807" s="62">
        <f t="shared" si="250"/>
        <v>0</v>
      </c>
    </row>
    <row r="1808" spans="15:35" x14ac:dyDescent="0.2">
      <c r="O1808" s="62">
        <f t="shared" si="246"/>
        <v>791.74256123024099</v>
      </c>
      <c r="P1808" s="62" t="str">
        <f t="shared" si="247"/>
        <v>Eastern Asia</v>
      </c>
      <c r="R1808" s="62">
        <f t="shared" si="249"/>
        <v>13507.5</v>
      </c>
      <c r="S1808" s="62">
        <f t="shared" si="248"/>
        <v>0</v>
      </c>
      <c r="T1808" s="62">
        <f t="shared" si="250"/>
        <v>0</v>
      </c>
      <c r="U1808" s="62">
        <f t="shared" si="250"/>
        <v>0</v>
      </c>
      <c r="V1808" s="62">
        <f t="shared" si="250"/>
        <v>0</v>
      </c>
      <c r="W1808" s="62">
        <f t="shared" si="250"/>
        <v>0</v>
      </c>
      <c r="X1808" s="62">
        <f t="shared" si="250"/>
        <v>791.74256123024099</v>
      </c>
      <c r="Y1808" s="62">
        <f t="shared" si="250"/>
        <v>0</v>
      </c>
      <c r="Z1808" s="62">
        <f t="shared" si="250"/>
        <v>0</v>
      </c>
      <c r="AA1808" s="62">
        <f t="shared" si="250"/>
        <v>0</v>
      </c>
      <c r="AB1808" s="62">
        <f t="shared" si="250"/>
        <v>0</v>
      </c>
      <c r="AC1808" s="62">
        <f t="shared" si="250"/>
        <v>0</v>
      </c>
      <c r="AD1808" s="62">
        <f t="shared" si="250"/>
        <v>0</v>
      </c>
      <c r="AE1808" s="62">
        <f t="shared" si="250"/>
        <v>0</v>
      </c>
      <c r="AF1808" s="62">
        <f t="shared" si="250"/>
        <v>0</v>
      </c>
      <c r="AG1808" s="62">
        <f t="shared" si="250"/>
        <v>0</v>
      </c>
      <c r="AH1808" s="62">
        <f t="shared" si="250"/>
        <v>0</v>
      </c>
      <c r="AI1808" s="62">
        <f t="shared" si="250"/>
        <v>0</v>
      </c>
    </row>
    <row r="1809" spans="15:35" x14ac:dyDescent="0.2">
      <c r="O1809" s="62">
        <f t="shared" si="246"/>
        <v>791.74256123024099</v>
      </c>
      <c r="P1809" s="62" t="str">
        <f t="shared" si="247"/>
        <v>Eastern Asia</v>
      </c>
      <c r="R1809" s="62">
        <f t="shared" si="249"/>
        <v>13515</v>
      </c>
      <c r="S1809" s="62">
        <f t="shared" si="248"/>
        <v>0</v>
      </c>
      <c r="T1809" s="62">
        <f t="shared" si="250"/>
        <v>0</v>
      </c>
      <c r="U1809" s="62">
        <f t="shared" si="250"/>
        <v>0</v>
      </c>
      <c r="V1809" s="62">
        <f t="shared" si="250"/>
        <v>0</v>
      </c>
      <c r="W1809" s="62">
        <f t="shared" si="250"/>
        <v>0</v>
      </c>
      <c r="X1809" s="62">
        <f t="shared" si="250"/>
        <v>791.74256123024099</v>
      </c>
      <c r="Y1809" s="62">
        <f t="shared" si="250"/>
        <v>0</v>
      </c>
      <c r="Z1809" s="62">
        <f t="shared" si="250"/>
        <v>0</v>
      </c>
      <c r="AA1809" s="62">
        <f t="shared" si="250"/>
        <v>0</v>
      </c>
      <c r="AB1809" s="62">
        <f t="shared" si="250"/>
        <v>0</v>
      </c>
      <c r="AC1809" s="62">
        <f t="shared" si="250"/>
        <v>0</v>
      </c>
      <c r="AD1809" s="62">
        <f t="shared" si="250"/>
        <v>0</v>
      </c>
      <c r="AE1809" s="62">
        <f t="shared" si="250"/>
        <v>0</v>
      </c>
      <c r="AF1809" s="62">
        <f t="shared" si="250"/>
        <v>0</v>
      </c>
      <c r="AG1809" s="62">
        <f t="shared" si="250"/>
        <v>0</v>
      </c>
      <c r="AH1809" s="62">
        <f t="shared" si="250"/>
        <v>0</v>
      </c>
      <c r="AI1809" s="62">
        <f t="shared" si="250"/>
        <v>0</v>
      </c>
    </row>
    <row r="1810" spans="15:35" x14ac:dyDescent="0.2">
      <c r="O1810" s="62">
        <f t="shared" si="246"/>
        <v>791.74256123024099</v>
      </c>
      <c r="P1810" s="62" t="str">
        <f t="shared" si="247"/>
        <v>Eastern Asia</v>
      </c>
      <c r="R1810" s="62">
        <f t="shared" si="249"/>
        <v>13522.5</v>
      </c>
      <c r="S1810" s="62">
        <f t="shared" si="248"/>
        <v>0</v>
      </c>
      <c r="T1810" s="62">
        <f t="shared" si="250"/>
        <v>0</v>
      </c>
      <c r="U1810" s="62">
        <f t="shared" si="250"/>
        <v>0</v>
      </c>
      <c r="V1810" s="62">
        <f t="shared" si="250"/>
        <v>0</v>
      </c>
      <c r="W1810" s="62">
        <f t="shared" si="250"/>
        <v>0</v>
      </c>
      <c r="X1810" s="62">
        <f t="shared" si="250"/>
        <v>791.74256123024099</v>
      </c>
      <c r="Y1810" s="62">
        <f t="shared" si="250"/>
        <v>0</v>
      </c>
      <c r="Z1810" s="62">
        <f t="shared" si="250"/>
        <v>0</v>
      </c>
      <c r="AA1810" s="62">
        <f t="shared" si="250"/>
        <v>0</v>
      </c>
      <c r="AB1810" s="62">
        <f t="shared" si="250"/>
        <v>0</v>
      </c>
      <c r="AC1810" s="62">
        <f t="shared" si="250"/>
        <v>0</v>
      </c>
      <c r="AD1810" s="62">
        <f t="shared" si="250"/>
        <v>0</v>
      </c>
      <c r="AE1810" s="62">
        <f t="shared" si="250"/>
        <v>0</v>
      </c>
      <c r="AF1810" s="62">
        <f t="shared" si="250"/>
        <v>0</v>
      </c>
      <c r="AG1810" s="62">
        <f t="shared" si="250"/>
        <v>0</v>
      </c>
      <c r="AH1810" s="62">
        <f t="shared" si="250"/>
        <v>0</v>
      </c>
      <c r="AI1810" s="62">
        <f t="shared" si="250"/>
        <v>0</v>
      </c>
    </row>
    <row r="1811" spans="15:35" x14ac:dyDescent="0.2">
      <c r="O1811" s="62">
        <f t="shared" si="246"/>
        <v>791.74256123024099</v>
      </c>
      <c r="P1811" s="62" t="str">
        <f t="shared" si="247"/>
        <v>Eastern Asia</v>
      </c>
      <c r="R1811" s="62">
        <f t="shared" si="249"/>
        <v>13530</v>
      </c>
      <c r="S1811" s="62">
        <f t="shared" si="248"/>
        <v>0</v>
      </c>
      <c r="T1811" s="62">
        <f t="shared" si="250"/>
        <v>0</v>
      </c>
      <c r="U1811" s="62">
        <f t="shared" si="250"/>
        <v>0</v>
      </c>
      <c r="V1811" s="62">
        <f t="shared" si="250"/>
        <v>0</v>
      </c>
      <c r="W1811" s="62">
        <f t="shared" si="250"/>
        <v>0</v>
      </c>
      <c r="X1811" s="62">
        <f t="shared" si="250"/>
        <v>791.74256123024099</v>
      </c>
      <c r="Y1811" s="62">
        <f t="shared" si="250"/>
        <v>0</v>
      </c>
      <c r="Z1811" s="62">
        <f t="shared" si="250"/>
        <v>0</v>
      </c>
      <c r="AA1811" s="62">
        <f t="shared" si="250"/>
        <v>0</v>
      </c>
      <c r="AB1811" s="62">
        <f t="shared" si="250"/>
        <v>0</v>
      </c>
      <c r="AC1811" s="62">
        <f t="shared" si="250"/>
        <v>0</v>
      </c>
      <c r="AD1811" s="62">
        <f t="shared" si="250"/>
        <v>0</v>
      </c>
      <c r="AE1811" s="62">
        <f t="shared" si="250"/>
        <v>0</v>
      </c>
      <c r="AF1811" s="62">
        <f t="shared" si="250"/>
        <v>0</v>
      </c>
      <c r="AG1811" s="62">
        <f t="shared" si="250"/>
        <v>0</v>
      </c>
      <c r="AH1811" s="62">
        <f t="shared" si="250"/>
        <v>0</v>
      </c>
      <c r="AI1811" s="62">
        <f t="shared" si="250"/>
        <v>0</v>
      </c>
    </row>
    <row r="1812" spans="15:35" x14ac:dyDescent="0.2">
      <c r="O1812" s="62">
        <f t="shared" si="246"/>
        <v>791.74256123024099</v>
      </c>
      <c r="P1812" s="62" t="str">
        <f t="shared" si="247"/>
        <v>Eastern Asia</v>
      </c>
      <c r="R1812" s="62">
        <f t="shared" si="249"/>
        <v>13537.5</v>
      </c>
      <c r="S1812" s="62">
        <f t="shared" si="248"/>
        <v>0</v>
      </c>
      <c r="T1812" s="62">
        <f t="shared" si="250"/>
        <v>0</v>
      </c>
      <c r="U1812" s="62">
        <f t="shared" si="250"/>
        <v>0</v>
      </c>
      <c r="V1812" s="62">
        <f t="shared" si="250"/>
        <v>0</v>
      </c>
      <c r="W1812" s="62">
        <f t="shared" si="250"/>
        <v>0</v>
      </c>
      <c r="X1812" s="62">
        <f t="shared" si="250"/>
        <v>791.74256123024099</v>
      </c>
      <c r="Y1812" s="62">
        <f t="shared" si="250"/>
        <v>0</v>
      </c>
      <c r="Z1812" s="62">
        <f t="shared" si="250"/>
        <v>0</v>
      </c>
      <c r="AA1812" s="62">
        <f t="shared" si="250"/>
        <v>0</v>
      </c>
      <c r="AB1812" s="62">
        <f t="shared" si="250"/>
        <v>0</v>
      </c>
      <c r="AC1812" s="62">
        <f t="shared" si="250"/>
        <v>0</v>
      </c>
      <c r="AD1812" s="62">
        <f t="shared" si="250"/>
        <v>0</v>
      </c>
      <c r="AE1812" s="62">
        <f t="shared" si="250"/>
        <v>0</v>
      </c>
      <c r="AF1812" s="62">
        <f t="shared" si="250"/>
        <v>0</v>
      </c>
      <c r="AG1812" s="62">
        <f t="shared" si="250"/>
        <v>0</v>
      </c>
      <c r="AH1812" s="62">
        <f t="shared" si="250"/>
        <v>0</v>
      </c>
      <c r="AI1812" s="62">
        <f t="shared" si="250"/>
        <v>0</v>
      </c>
    </row>
    <row r="1813" spans="15:35" x14ac:dyDescent="0.2">
      <c r="O1813" s="62">
        <f t="shared" si="246"/>
        <v>804.09678537177581</v>
      </c>
      <c r="P1813" s="62" t="str">
        <f t="shared" si="247"/>
        <v>Middle East</v>
      </c>
      <c r="R1813" s="62">
        <f t="shared" si="249"/>
        <v>13545</v>
      </c>
      <c r="S1813" s="62">
        <f t="shared" si="248"/>
        <v>0</v>
      </c>
      <c r="T1813" s="62">
        <f t="shared" si="250"/>
        <v>0</v>
      </c>
      <c r="U1813" s="62">
        <f t="shared" si="250"/>
        <v>804.09678537177581</v>
      </c>
      <c r="V1813" s="62">
        <f t="shared" si="250"/>
        <v>0</v>
      </c>
      <c r="W1813" s="62">
        <f t="shared" si="250"/>
        <v>0</v>
      </c>
      <c r="X1813" s="62">
        <f t="shared" si="250"/>
        <v>0</v>
      </c>
      <c r="Y1813" s="62">
        <f t="shared" si="250"/>
        <v>0</v>
      </c>
      <c r="Z1813" s="62">
        <f t="shared" si="250"/>
        <v>0</v>
      </c>
      <c r="AA1813" s="62">
        <f t="shared" si="250"/>
        <v>0</v>
      </c>
      <c r="AB1813" s="62">
        <f t="shared" si="250"/>
        <v>0</v>
      </c>
      <c r="AC1813" s="62">
        <f t="shared" si="250"/>
        <v>0</v>
      </c>
      <c r="AD1813" s="62">
        <f t="shared" si="250"/>
        <v>0</v>
      </c>
      <c r="AE1813" s="62">
        <f t="shared" si="250"/>
        <v>0</v>
      </c>
      <c r="AF1813" s="62">
        <f t="shared" si="250"/>
        <v>0</v>
      </c>
      <c r="AG1813" s="62">
        <f t="shared" si="250"/>
        <v>0</v>
      </c>
      <c r="AH1813" s="62">
        <f t="shared" si="250"/>
        <v>0</v>
      </c>
      <c r="AI1813" s="62">
        <f t="shared" si="250"/>
        <v>0</v>
      </c>
    </row>
    <row r="1814" spans="15:35" x14ac:dyDescent="0.2">
      <c r="O1814" s="62">
        <f t="shared" si="246"/>
        <v>804.09678537177581</v>
      </c>
      <c r="P1814" s="62" t="str">
        <f t="shared" si="247"/>
        <v>Middle East</v>
      </c>
      <c r="R1814" s="62">
        <f t="shared" si="249"/>
        <v>13552.5</v>
      </c>
      <c r="S1814" s="62">
        <f t="shared" si="248"/>
        <v>0</v>
      </c>
      <c r="T1814" s="62">
        <f t="shared" si="250"/>
        <v>0</v>
      </c>
      <c r="U1814" s="62">
        <f t="shared" si="250"/>
        <v>804.09678537177581</v>
      </c>
      <c r="V1814" s="62">
        <f t="shared" si="250"/>
        <v>0</v>
      </c>
      <c r="W1814" s="62">
        <f t="shared" si="250"/>
        <v>0</v>
      </c>
      <c r="X1814" s="62">
        <f t="shared" si="250"/>
        <v>0</v>
      </c>
      <c r="Y1814" s="62">
        <f t="shared" si="250"/>
        <v>0</v>
      </c>
      <c r="Z1814" s="62">
        <f t="shared" si="250"/>
        <v>0</v>
      </c>
      <c r="AA1814" s="62">
        <f t="shared" si="250"/>
        <v>0</v>
      </c>
      <c r="AB1814" s="62">
        <f t="shared" si="250"/>
        <v>0</v>
      </c>
      <c r="AC1814" s="62">
        <f t="shared" si="250"/>
        <v>0</v>
      </c>
      <c r="AD1814" s="62">
        <f t="shared" si="250"/>
        <v>0</v>
      </c>
      <c r="AE1814" s="62">
        <f t="shared" si="250"/>
        <v>0</v>
      </c>
      <c r="AF1814" s="62">
        <f t="shared" si="250"/>
        <v>0</v>
      </c>
      <c r="AG1814" s="62">
        <f t="shared" si="250"/>
        <v>0</v>
      </c>
      <c r="AH1814" s="62">
        <f t="shared" si="250"/>
        <v>0</v>
      </c>
      <c r="AI1814" s="62">
        <f t="shared" si="250"/>
        <v>0</v>
      </c>
    </row>
    <row r="1815" spans="15:35" x14ac:dyDescent="0.2">
      <c r="O1815" s="62">
        <f t="shared" si="246"/>
        <v>804.09678537177581</v>
      </c>
      <c r="P1815" s="62" t="str">
        <f t="shared" si="247"/>
        <v>Middle East</v>
      </c>
      <c r="R1815" s="62">
        <f t="shared" si="249"/>
        <v>13560</v>
      </c>
      <c r="S1815" s="62">
        <f t="shared" si="248"/>
        <v>0</v>
      </c>
      <c r="T1815" s="62">
        <f t="shared" si="250"/>
        <v>0</v>
      </c>
      <c r="U1815" s="62">
        <f t="shared" si="250"/>
        <v>804.09678537177581</v>
      </c>
      <c r="V1815" s="62">
        <f t="shared" si="250"/>
        <v>0</v>
      </c>
      <c r="W1815" s="62">
        <f t="shared" si="250"/>
        <v>0</v>
      </c>
      <c r="X1815" s="62">
        <f t="shared" si="250"/>
        <v>0</v>
      </c>
      <c r="Y1815" s="62">
        <f t="shared" si="250"/>
        <v>0</v>
      </c>
      <c r="Z1815" s="62">
        <f t="shared" si="250"/>
        <v>0</v>
      </c>
      <c r="AA1815" s="62">
        <f t="shared" si="250"/>
        <v>0</v>
      </c>
      <c r="AB1815" s="62">
        <f t="shared" si="250"/>
        <v>0</v>
      </c>
      <c r="AC1815" s="62">
        <f t="shared" si="250"/>
        <v>0</v>
      </c>
      <c r="AD1815" s="62">
        <f t="shared" si="250"/>
        <v>0</v>
      </c>
      <c r="AE1815" s="62">
        <f t="shared" si="250"/>
        <v>0</v>
      </c>
      <c r="AF1815" s="62">
        <f t="shared" si="250"/>
        <v>0</v>
      </c>
      <c r="AG1815" s="62">
        <f t="shared" si="250"/>
        <v>0</v>
      </c>
      <c r="AH1815" s="62">
        <f t="shared" si="250"/>
        <v>0</v>
      </c>
      <c r="AI1815" s="62">
        <f t="shared" si="250"/>
        <v>0</v>
      </c>
    </row>
    <row r="1816" spans="15:35" x14ac:dyDescent="0.2">
      <c r="O1816" s="62">
        <f t="shared" si="246"/>
        <v>805.79671081245317</v>
      </c>
      <c r="P1816" s="62" t="str">
        <f t="shared" si="247"/>
        <v>Eastern Asia</v>
      </c>
      <c r="R1816" s="62">
        <f t="shared" si="249"/>
        <v>13567.5</v>
      </c>
      <c r="S1816" s="62">
        <f t="shared" si="248"/>
        <v>0</v>
      </c>
      <c r="T1816" s="62">
        <f t="shared" si="250"/>
        <v>0</v>
      </c>
      <c r="U1816" s="62">
        <f t="shared" si="250"/>
        <v>0</v>
      </c>
      <c r="V1816" s="62">
        <f t="shared" si="250"/>
        <v>0</v>
      </c>
      <c r="W1816" s="62">
        <f t="shared" si="250"/>
        <v>0</v>
      </c>
      <c r="X1816" s="62">
        <f t="shared" si="250"/>
        <v>805.79671081245317</v>
      </c>
      <c r="Y1816" s="62">
        <f t="shared" si="250"/>
        <v>0</v>
      </c>
      <c r="Z1816" s="62">
        <f t="shared" si="250"/>
        <v>0</v>
      </c>
      <c r="AA1816" s="62">
        <f t="shared" si="250"/>
        <v>0</v>
      </c>
      <c r="AB1816" s="62">
        <f t="shared" si="250"/>
        <v>0</v>
      </c>
      <c r="AC1816" s="62">
        <f t="shared" si="250"/>
        <v>0</v>
      </c>
      <c r="AD1816" s="62">
        <f t="shared" si="250"/>
        <v>0</v>
      </c>
      <c r="AE1816" s="62">
        <f t="shared" si="250"/>
        <v>0</v>
      </c>
      <c r="AF1816" s="62">
        <f t="shared" si="250"/>
        <v>0</v>
      </c>
      <c r="AG1816" s="62">
        <f t="shared" si="250"/>
        <v>0</v>
      </c>
      <c r="AH1816" s="62">
        <f t="shared" si="250"/>
        <v>0</v>
      </c>
      <c r="AI1816" s="62">
        <f t="shared" si="250"/>
        <v>0</v>
      </c>
    </row>
    <row r="1817" spans="15:35" x14ac:dyDescent="0.2">
      <c r="O1817" s="62">
        <f t="shared" si="246"/>
        <v>805.79671081245317</v>
      </c>
      <c r="P1817" s="62" t="str">
        <f t="shared" si="247"/>
        <v>Eastern Asia</v>
      </c>
      <c r="R1817" s="62">
        <f t="shared" si="249"/>
        <v>13575</v>
      </c>
      <c r="S1817" s="62">
        <f t="shared" si="248"/>
        <v>0</v>
      </c>
      <c r="T1817" s="62">
        <f t="shared" si="250"/>
        <v>0</v>
      </c>
      <c r="U1817" s="62">
        <f t="shared" si="250"/>
        <v>0</v>
      </c>
      <c r="V1817" s="62">
        <f t="shared" ref="T1817:AI1833" si="251">IF($R1817&gt;MAX($L:$L),0,IF($P1817=V$6,$O1817,0))</f>
        <v>0</v>
      </c>
      <c r="W1817" s="62">
        <f t="shared" si="251"/>
        <v>0</v>
      </c>
      <c r="X1817" s="62">
        <f t="shared" si="251"/>
        <v>805.79671081245317</v>
      </c>
      <c r="Y1817" s="62">
        <f t="shared" si="251"/>
        <v>0</v>
      </c>
      <c r="Z1817" s="62">
        <f t="shared" si="251"/>
        <v>0</v>
      </c>
      <c r="AA1817" s="62">
        <f t="shared" si="251"/>
        <v>0</v>
      </c>
      <c r="AB1817" s="62">
        <f t="shared" si="251"/>
        <v>0</v>
      </c>
      <c r="AC1817" s="62">
        <f t="shared" si="251"/>
        <v>0</v>
      </c>
      <c r="AD1817" s="62">
        <f t="shared" si="251"/>
        <v>0</v>
      </c>
      <c r="AE1817" s="62">
        <f t="shared" si="251"/>
        <v>0</v>
      </c>
      <c r="AF1817" s="62">
        <f t="shared" si="251"/>
        <v>0</v>
      </c>
      <c r="AG1817" s="62">
        <f t="shared" si="251"/>
        <v>0</v>
      </c>
      <c r="AH1817" s="62">
        <f t="shared" si="251"/>
        <v>0</v>
      </c>
      <c r="AI1817" s="62">
        <f t="shared" si="251"/>
        <v>0</v>
      </c>
    </row>
    <row r="1818" spans="15:35" x14ac:dyDescent="0.2">
      <c r="O1818" s="62">
        <f t="shared" si="246"/>
        <v>805.79671081245317</v>
      </c>
      <c r="P1818" s="62" t="str">
        <f t="shared" si="247"/>
        <v>Eastern Asia</v>
      </c>
      <c r="R1818" s="62">
        <f t="shared" si="249"/>
        <v>13582.5</v>
      </c>
      <c r="S1818" s="62">
        <f t="shared" si="248"/>
        <v>0</v>
      </c>
      <c r="T1818" s="62">
        <f t="shared" si="251"/>
        <v>0</v>
      </c>
      <c r="U1818" s="62">
        <f t="shared" si="251"/>
        <v>0</v>
      </c>
      <c r="V1818" s="62">
        <f t="shared" si="251"/>
        <v>0</v>
      </c>
      <c r="W1818" s="62">
        <f t="shared" si="251"/>
        <v>0</v>
      </c>
      <c r="X1818" s="62">
        <f t="shared" si="251"/>
        <v>805.79671081245317</v>
      </c>
      <c r="Y1818" s="62">
        <f t="shared" si="251"/>
        <v>0</v>
      </c>
      <c r="Z1818" s="62">
        <f t="shared" si="251"/>
        <v>0</v>
      </c>
      <c r="AA1818" s="62">
        <f t="shared" si="251"/>
        <v>0</v>
      </c>
      <c r="AB1818" s="62">
        <f t="shared" si="251"/>
        <v>0</v>
      </c>
      <c r="AC1818" s="62">
        <f t="shared" si="251"/>
        <v>0</v>
      </c>
      <c r="AD1818" s="62">
        <f t="shared" si="251"/>
        <v>0</v>
      </c>
      <c r="AE1818" s="62">
        <f t="shared" si="251"/>
        <v>0</v>
      </c>
      <c r="AF1818" s="62">
        <f t="shared" si="251"/>
        <v>0</v>
      </c>
      <c r="AG1818" s="62">
        <f t="shared" si="251"/>
        <v>0</v>
      </c>
      <c r="AH1818" s="62">
        <f t="shared" si="251"/>
        <v>0</v>
      </c>
      <c r="AI1818" s="62">
        <f t="shared" si="251"/>
        <v>0</v>
      </c>
    </row>
    <row r="1819" spans="15:35" x14ac:dyDescent="0.2">
      <c r="O1819" s="62">
        <f t="shared" si="246"/>
        <v>805.79671081245317</v>
      </c>
      <c r="P1819" s="62" t="str">
        <f t="shared" si="247"/>
        <v>Eastern Asia</v>
      </c>
      <c r="R1819" s="62">
        <f t="shared" si="249"/>
        <v>13590</v>
      </c>
      <c r="S1819" s="62">
        <f t="shared" si="248"/>
        <v>0</v>
      </c>
      <c r="T1819" s="62">
        <f t="shared" si="251"/>
        <v>0</v>
      </c>
      <c r="U1819" s="62">
        <f t="shared" si="251"/>
        <v>0</v>
      </c>
      <c r="V1819" s="62">
        <f t="shared" si="251"/>
        <v>0</v>
      </c>
      <c r="W1819" s="62">
        <f t="shared" si="251"/>
        <v>0</v>
      </c>
      <c r="X1819" s="62">
        <f t="shared" si="251"/>
        <v>805.79671081245317</v>
      </c>
      <c r="Y1819" s="62">
        <f t="shared" si="251"/>
        <v>0</v>
      </c>
      <c r="Z1819" s="62">
        <f t="shared" si="251"/>
        <v>0</v>
      </c>
      <c r="AA1819" s="62">
        <f t="shared" si="251"/>
        <v>0</v>
      </c>
      <c r="AB1819" s="62">
        <f t="shared" si="251"/>
        <v>0</v>
      </c>
      <c r="AC1819" s="62">
        <f t="shared" si="251"/>
        <v>0</v>
      </c>
      <c r="AD1819" s="62">
        <f t="shared" si="251"/>
        <v>0</v>
      </c>
      <c r="AE1819" s="62">
        <f t="shared" si="251"/>
        <v>0</v>
      </c>
      <c r="AF1819" s="62">
        <f t="shared" si="251"/>
        <v>0</v>
      </c>
      <c r="AG1819" s="62">
        <f t="shared" si="251"/>
        <v>0</v>
      </c>
      <c r="AH1819" s="62">
        <f t="shared" si="251"/>
        <v>0</v>
      </c>
      <c r="AI1819" s="62">
        <f t="shared" si="251"/>
        <v>0</v>
      </c>
    </row>
    <row r="1820" spans="15:35" x14ac:dyDescent="0.2">
      <c r="O1820" s="62">
        <f t="shared" si="246"/>
        <v>805.79671081245317</v>
      </c>
      <c r="P1820" s="62" t="str">
        <f t="shared" si="247"/>
        <v>Eastern Asia</v>
      </c>
      <c r="R1820" s="62">
        <f t="shared" si="249"/>
        <v>13597.5</v>
      </c>
      <c r="S1820" s="62">
        <f t="shared" si="248"/>
        <v>0</v>
      </c>
      <c r="T1820" s="62">
        <f t="shared" si="251"/>
        <v>0</v>
      </c>
      <c r="U1820" s="62">
        <f t="shared" si="251"/>
        <v>0</v>
      </c>
      <c r="V1820" s="62">
        <f t="shared" si="251"/>
        <v>0</v>
      </c>
      <c r="W1820" s="62">
        <f t="shared" si="251"/>
        <v>0</v>
      </c>
      <c r="X1820" s="62">
        <f t="shared" si="251"/>
        <v>805.79671081245317</v>
      </c>
      <c r="Y1820" s="62">
        <f t="shared" si="251"/>
        <v>0</v>
      </c>
      <c r="Z1820" s="62">
        <f t="shared" si="251"/>
        <v>0</v>
      </c>
      <c r="AA1820" s="62">
        <f t="shared" si="251"/>
        <v>0</v>
      </c>
      <c r="AB1820" s="62">
        <f t="shared" si="251"/>
        <v>0</v>
      </c>
      <c r="AC1820" s="62">
        <f t="shared" si="251"/>
        <v>0</v>
      </c>
      <c r="AD1820" s="62">
        <f t="shared" si="251"/>
        <v>0</v>
      </c>
      <c r="AE1820" s="62">
        <f t="shared" si="251"/>
        <v>0</v>
      </c>
      <c r="AF1820" s="62">
        <f t="shared" si="251"/>
        <v>0</v>
      </c>
      <c r="AG1820" s="62">
        <f t="shared" si="251"/>
        <v>0</v>
      </c>
      <c r="AH1820" s="62">
        <f t="shared" si="251"/>
        <v>0</v>
      </c>
      <c r="AI1820" s="62">
        <f t="shared" si="251"/>
        <v>0</v>
      </c>
    </row>
    <row r="1821" spans="15:35" x14ac:dyDescent="0.2">
      <c r="O1821" s="62">
        <f t="shared" si="246"/>
        <v>805.79671081245317</v>
      </c>
      <c r="P1821" s="62" t="str">
        <f t="shared" si="247"/>
        <v>Eastern Asia</v>
      </c>
      <c r="R1821" s="62">
        <f t="shared" si="249"/>
        <v>13605</v>
      </c>
      <c r="S1821" s="62">
        <f t="shared" si="248"/>
        <v>0</v>
      </c>
      <c r="T1821" s="62">
        <f t="shared" si="251"/>
        <v>0</v>
      </c>
      <c r="U1821" s="62">
        <f t="shared" si="251"/>
        <v>0</v>
      </c>
      <c r="V1821" s="62">
        <f t="shared" si="251"/>
        <v>0</v>
      </c>
      <c r="W1821" s="62">
        <f t="shared" si="251"/>
        <v>0</v>
      </c>
      <c r="X1821" s="62">
        <f t="shared" si="251"/>
        <v>805.79671081245317</v>
      </c>
      <c r="Y1821" s="62">
        <f t="shared" si="251"/>
        <v>0</v>
      </c>
      <c r="Z1821" s="62">
        <f t="shared" si="251"/>
        <v>0</v>
      </c>
      <c r="AA1821" s="62">
        <f t="shared" si="251"/>
        <v>0</v>
      </c>
      <c r="AB1821" s="62">
        <f t="shared" si="251"/>
        <v>0</v>
      </c>
      <c r="AC1821" s="62">
        <f t="shared" si="251"/>
        <v>0</v>
      </c>
      <c r="AD1821" s="62">
        <f t="shared" si="251"/>
        <v>0</v>
      </c>
      <c r="AE1821" s="62">
        <f t="shared" si="251"/>
        <v>0</v>
      </c>
      <c r="AF1821" s="62">
        <f t="shared" si="251"/>
        <v>0</v>
      </c>
      <c r="AG1821" s="62">
        <f t="shared" si="251"/>
        <v>0</v>
      </c>
      <c r="AH1821" s="62">
        <f t="shared" si="251"/>
        <v>0</v>
      </c>
      <c r="AI1821" s="62">
        <f t="shared" si="251"/>
        <v>0</v>
      </c>
    </row>
    <row r="1822" spans="15:35" x14ac:dyDescent="0.2">
      <c r="O1822" s="62">
        <f t="shared" si="246"/>
        <v>805.79671081245317</v>
      </c>
      <c r="P1822" s="62" t="str">
        <f t="shared" si="247"/>
        <v>Eastern Asia</v>
      </c>
      <c r="R1822" s="62">
        <f t="shared" si="249"/>
        <v>13612.5</v>
      </c>
      <c r="S1822" s="62">
        <f t="shared" si="248"/>
        <v>0</v>
      </c>
      <c r="T1822" s="62">
        <f t="shared" si="251"/>
        <v>0</v>
      </c>
      <c r="U1822" s="62">
        <f t="shared" si="251"/>
        <v>0</v>
      </c>
      <c r="V1822" s="62">
        <f t="shared" si="251"/>
        <v>0</v>
      </c>
      <c r="W1822" s="62">
        <f t="shared" si="251"/>
        <v>0</v>
      </c>
      <c r="X1822" s="62">
        <f t="shared" si="251"/>
        <v>805.79671081245317</v>
      </c>
      <c r="Y1822" s="62">
        <f t="shared" si="251"/>
        <v>0</v>
      </c>
      <c r="Z1822" s="62">
        <f t="shared" si="251"/>
        <v>0</v>
      </c>
      <c r="AA1822" s="62">
        <f t="shared" si="251"/>
        <v>0</v>
      </c>
      <c r="AB1822" s="62">
        <f t="shared" si="251"/>
        <v>0</v>
      </c>
      <c r="AC1822" s="62">
        <f t="shared" si="251"/>
        <v>0</v>
      </c>
      <c r="AD1822" s="62">
        <f t="shared" si="251"/>
        <v>0</v>
      </c>
      <c r="AE1822" s="62">
        <f t="shared" si="251"/>
        <v>0</v>
      </c>
      <c r="AF1822" s="62">
        <f t="shared" si="251"/>
        <v>0</v>
      </c>
      <c r="AG1822" s="62">
        <f t="shared" si="251"/>
        <v>0</v>
      </c>
      <c r="AH1822" s="62">
        <f t="shared" si="251"/>
        <v>0</v>
      </c>
      <c r="AI1822" s="62">
        <f t="shared" si="251"/>
        <v>0</v>
      </c>
    </row>
    <row r="1823" spans="15:35" x14ac:dyDescent="0.2">
      <c r="O1823" s="62">
        <f t="shared" si="246"/>
        <v>805.79671081245317</v>
      </c>
      <c r="P1823" s="62" t="str">
        <f t="shared" si="247"/>
        <v>Eastern Asia</v>
      </c>
      <c r="R1823" s="62">
        <f t="shared" si="249"/>
        <v>13620</v>
      </c>
      <c r="S1823" s="62">
        <f t="shared" si="248"/>
        <v>0</v>
      </c>
      <c r="T1823" s="62">
        <f t="shared" si="251"/>
        <v>0</v>
      </c>
      <c r="U1823" s="62">
        <f t="shared" si="251"/>
        <v>0</v>
      </c>
      <c r="V1823" s="62">
        <f t="shared" si="251"/>
        <v>0</v>
      </c>
      <c r="W1823" s="62">
        <f t="shared" si="251"/>
        <v>0</v>
      </c>
      <c r="X1823" s="62">
        <f t="shared" si="251"/>
        <v>805.79671081245317</v>
      </c>
      <c r="Y1823" s="62">
        <f t="shared" si="251"/>
        <v>0</v>
      </c>
      <c r="Z1823" s="62">
        <f t="shared" si="251"/>
        <v>0</v>
      </c>
      <c r="AA1823" s="62">
        <f t="shared" si="251"/>
        <v>0</v>
      </c>
      <c r="AB1823" s="62">
        <f t="shared" si="251"/>
        <v>0</v>
      </c>
      <c r="AC1823" s="62">
        <f t="shared" si="251"/>
        <v>0</v>
      </c>
      <c r="AD1823" s="62">
        <f t="shared" si="251"/>
        <v>0</v>
      </c>
      <c r="AE1823" s="62">
        <f t="shared" si="251"/>
        <v>0</v>
      </c>
      <c r="AF1823" s="62">
        <f t="shared" si="251"/>
        <v>0</v>
      </c>
      <c r="AG1823" s="62">
        <f t="shared" si="251"/>
        <v>0</v>
      </c>
      <c r="AH1823" s="62">
        <f t="shared" si="251"/>
        <v>0</v>
      </c>
      <c r="AI1823" s="62">
        <f t="shared" si="251"/>
        <v>0</v>
      </c>
    </row>
    <row r="1824" spans="15:35" x14ac:dyDescent="0.2">
      <c r="O1824" s="62">
        <f t="shared" si="246"/>
        <v>815.32998152245159</v>
      </c>
      <c r="P1824" s="62" t="str">
        <f t="shared" si="247"/>
        <v>Southeast Asia</v>
      </c>
      <c r="R1824" s="62">
        <f t="shared" si="249"/>
        <v>13627.5</v>
      </c>
      <c r="S1824" s="62">
        <f t="shared" si="248"/>
        <v>0</v>
      </c>
      <c r="T1824" s="62">
        <f t="shared" si="251"/>
        <v>0</v>
      </c>
      <c r="U1824" s="62">
        <f t="shared" si="251"/>
        <v>0</v>
      </c>
      <c r="V1824" s="62">
        <f t="shared" si="251"/>
        <v>0</v>
      </c>
      <c r="W1824" s="62">
        <f t="shared" si="251"/>
        <v>0</v>
      </c>
      <c r="X1824" s="62">
        <f t="shared" si="251"/>
        <v>0</v>
      </c>
      <c r="Y1824" s="62">
        <f t="shared" si="251"/>
        <v>0</v>
      </c>
      <c r="Z1824" s="62">
        <f t="shared" si="251"/>
        <v>0</v>
      </c>
      <c r="AA1824" s="62">
        <f t="shared" si="251"/>
        <v>0</v>
      </c>
      <c r="AB1824" s="62">
        <f t="shared" si="251"/>
        <v>0</v>
      </c>
      <c r="AC1824" s="62">
        <f t="shared" si="251"/>
        <v>0</v>
      </c>
      <c r="AD1824" s="62">
        <f t="shared" si="251"/>
        <v>0</v>
      </c>
      <c r="AE1824" s="62">
        <f t="shared" si="251"/>
        <v>0</v>
      </c>
      <c r="AF1824" s="62">
        <f t="shared" si="251"/>
        <v>0</v>
      </c>
      <c r="AG1824" s="62">
        <f t="shared" si="251"/>
        <v>815.32998152245159</v>
      </c>
      <c r="AH1824" s="62">
        <f t="shared" si="251"/>
        <v>0</v>
      </c>
      <c r="AI1824" s="62">
        <f t="shared" si="251"/>
        <v>0</v>
      </c>
    </row>
    <row r="1825" spans="15:35" x14ac:dyDescent="0.2">
      <c r="O1825" s="62">
        <f t="shared" si="246"/>
        <v>815.32998152245159</v>
      </c>
      <c r="P1825" s="62" t="str">
        <f t="shared" si="247"/>
        <v>Southeast Asia</v>
      </c>
      <c r="R1825" s="62">
        <f t="shared" si="249"/>
        <v>13635</v>
      </c>
      <c r="S1825" s="62">
        <f t="shared" si="248"/>
        <v>0</v>
      </c>
      <c r="T1825" s="62">
        <f t="shared" si="251"/>
        <v>0</v>
      </c>
      <c r="U1825" s="62">
        <f t="shared" si="251"/>
        <v>0</v>
      </c>
      <c r="V1825" s="62">
        <f t="shared" si="251"/>
        <v>0</v>
      </c>
      <c r="W1825" s="62">
        <f t="shared" si="251"/>
        <v>0</v>
      </c>
      <c r="X1825" s="62">
        <f t="shared" si="251"/>
        <v>0</v>
      </c>
      <c r="Y1825" s="62">
        <f t="shared" si="251"/>
        <v>0</v>
      </c>
      <c r="Z1825" s="62">
        <f t="shared" si="251"/>
        <v>0</v>
      </c>
      <c r="AA1825" s="62">
        <f t="shared" si="251"/>
        <v>0</v>
      </c>
      <c r="AB1825" s="62">
        <f t="shared" si="251"/>
        <v>0</v>
      </c>
      <c r="AC1825" s="62">
        <f t="shared" si="251"/>
        <v>0</v>
      </c>
      <c r="AD1825" s="62">
        <f t="shared" si="251"/>
        <v>0</v>
      </c>
      <c r="AE1825" s="62">
        <f t="shared" si="251"/>
        <v>0</v>
      </c>
      <c r="AF1825" s="62">
        <f t="shared" si="251"/>
        <v>0</v>
      </c>
      <c r="AG1825" s="62">
        <f t="shared" si="251"/>
        <v>815.32998152245159</v>
      </c>
      <c r="AH1825" s="62">
        <f t="shared" si="251"/>
        <v>0</v>
      </c>
      <c r="AI1825" s="62">
        <f t="shared" si="251"/>
        <v>0</v>
      </c>
    </row>
    <row r="1826" spans="15:35" x14ac:dyDescent="0.2">
      <c r="O1826" s="62">
        <f t="shared" si="246"/>
        <v>815.32998152245159</v>
      </c>
      <c r="P1826" s="62" t="str">
        <f t="shared" si="247"/>
        <v>Southeast Asia</v>
      </c>
      <c r="R1826" s="62">
        <f t="shared" si="249"/>
        <v>13642.5</v>
      </c>
      <c r="S1826" s="62">
        <f t="shared" si="248"/>
        <v>0</v>
      </c>
      <c r="T1826" s="62">
        <f t="shared" si="251"/>
        <v>0</v>
      </c>
      <c r="U1826" s="62">
        <f t="shared" si="251"/>
        <v>0</v>
      </c>
      <c r="V1826" s="62">
        <f t="shared" si="251"/>
        <v>0</v>
      </c>
      <c r="W1826" s="62">
        <f t="shared" si="251"/>
        <v>0</v>
      </c>
      <c r="X1826" s="62">
        <f t="shared" si="251"/>
        <v>0</v>
      </c>
      <c r="Y1826" s="62">
        <f t="shared" si="251"/>
        <v>0</v>
      </c>
      <c r="Z1826" s="62">
        <f t="shared" si="251"/>
        <v>0</v>
      </c>
      <c r="AA1826" s="62">
        <f t="shared" si="251"/>
        <v>0</v>
      </c>
      <c r="AB1826" s="62">
        <f t="shared" si="251"/>
        <v>0</v>
      </c>
      <c r="AC1826" s="62">
        <f t="shared" si="251"/>
        <v>0</v>
      </c>
      <c r="AD1826" s="62">
        <f t="shared" si="251"/>
        <v>0</v>
      </c>
      <c r="AE1826" s="62">
        <f t="shared" si="251"/>
        <v>0</v>
      </c>
      <c r="AF1826" s="62">
        <f t="shared" si="251"/>
        <v>0</v>
      </c>
      <c r="AG1826" s="62">
        <f t="shared" si="251"/>
        <v>815.32998152245159</v>
      </c>
      <c r="AH1826" s="62">
        <f t="shared" si="251"/>
        <v>0</v>
      </c>
      <c r="AI1826" s="62">
        <f t="shared" si="251"/>
        <v>0</v>
      </c>
    </row>
    <row r="1827" spans="15:35" x14ac:dyDescent="0.2">
      <c r="O1827" s="62">
        <f t="shared" si="246"/>
        <v>815.32998152245159</v>
      </c>
      <c r="P1827" s="62" t="str">
        <f t="shared" si="247"/>
        <v>Southeast Asia</v>
      </c>
      <c r="R1827" s="62">
        <f t="shared" si="249"/>
        <v>13650</v>
      </c>
      <c r="S1827" s="62">
        <f t="shared" si="248"/>
        <v>0</v>
      </c>
      <c r="T1827" s="62">
        <f t="shared" si="251"/>
        <v>0</v>
      </c>
      <c r="U1827" s="62">
        <f t="shared" si="251"/>
        <v>0</v>
      </c>
      <c r="V1827" s="62">
        <f t="shared" si="251"/>
        <v>0</v>
      </c>
      <c r="W1827" s="62">
        <f t="shared" si="251"/>
        <v>0</v>
      </c>
      <c r="X1827" s="62">
        <f t="shared" si="251"/>
        <v>0</v>
      </c>
      <c r="Y1827" s="62">
        <f t="shared" si="251"/>
        <v>0</v>
      </c>
      <c r="Z1827" s="62">
        <f t="shared" si="251"/>
        <v>0</v>
      </c>
      <c r="AA1827" s="62">
        <f t="shared" si="251"/>
        <v>0</v>
      </c>
      <c r="AB1827" s="62">
        <f t="shared" si="251"/>
        <v>0</v>
      </c>
      <c r="AC1827" s="62">
        <f t="shared" si="251"/>
        <v>0</v>
      </c>
      <c r="AD1827" s="62">
        <f t="shared" si="251"/>
        <v>0</v>
      </c>
      <c r="AE1827" s="62">
        <f t="shared" si="251"/>
        <v>0</v>
      </c>
      <c r="AF1827" s="62">
        <f t="shared" si="251"/>
        <v>0</v>
      </c>
      <c r="AG1827" s="62">
        <f t="shared" si="251"/>
        <v>815.32998152245159</v>
      </c>
      <c r="AH1827" s="62">
        <f t="shared" si="251"/>
        <v>0</v>
      </c>
      <c r="AI1827" s="62">
        <f t="shared" si="251"/>
        <v>0</v>
      </c>
    </row>
    <row r="1828" spans="15:35" x14ac:dyDescent="0.2">
      <c r="O1828" s="62">
        <f t="shared" si="246"/>
        <v>815.32998152245159</v>
      </c>
      <c r="P1828" s="62" t="str">
        <f t="shared" si="247"/>
        <v>Southeast Asia</v>
      </c>
      <c r="R1828" s="62">
        <f t="shared" si="249"/>
        <v>13657.5</v>
      </c>
      <c r="S1828" s="62">
        <f t="shared" si="248"/>
        <v>0</v>
      </c>
      <c r="T1828" s="62">
        <f t="shared" si="251"/>
        <v>0</v>
      </c>
      <c r="U1828" s="62">
        <f t="shared" si="251"/>
        <v>0</v>
      </c>
      <c r="V1828" s="62">
        <f t="shared" si="251"/>
        <v>0</v>
      </c>
      <c r="W1828" s="62">
        <f t="shared" si="251"/>
        <v>0</v>
      </c>
      <c r="X1828" s="62">
        <f t="shared" si="251"/>
        <v>0</v>
      </c>
      <c r="Y1828" s="62">
        <f t="shared" si="251"/>
        <v>0</v>
      </c>
      <c r="Z1828" s="62">
        <f t="shared" si="251"/>
        <v>0</v>
      </c>
      <c r="AA1828" s="62">
        <f t="shared" si="251"/>
        <v>0</v>
      </c>
      <c r="AB1828" s="62">
        <f t="shared" si="251"/>
        <v>0</v>
      </c>
      <c r="AC1828" s="62">
        <f t="shared" si="251"/>
        <v>0</v>
      </c>
      <c r="AD1828" s="62">
        <f t="shared" si="251"/>
        <v>0</v>
      </c>
      <c r="AE1828" s="62">
        <f t="shared" si="251"/>
        <v>0</v>
      </c>
      <c r="AF1828" s="62">
        <f t="shared" si="251"/>
        <v>0</v>
      </c>
      <c r="AG1828" s="62">
        <f t="shared" si="251"/>
        <v>815.32998152245159</v>
      </c>
      <c r="AH1828" s="62">
        <f t="shared" si="251"/>
        <v>0</v>
      </c>
      <c r="AI1828" s="62">
        <f t="shared" si="251"/>
        <v>0</v>
      </c>
    </row>
    <row r="1829" spans="15:35" x14ac:dyDescent="0.2">
      <c r="O1829" s="62">
        <f t="shared" si="246"/>
        <v>815.32998152245159</v>
      </c>
      <c r="P1829" s="62" t="str">
        <f t="shared" si="247"/>
        <v>Southeast Asia</v>
      </c>
      <c r="R1829" s="62">
        <f t="shared" si="249"/>
        <v>13665</v>
      </c>
      <c r="S1829" s="62">
        <f t="shared" si="248"/>
        <v>0</v>
      </c>
      <c r="T1829" s="62">
        <f t="shared" si="251"/>
        <v>0</v>
      </c>
      <c r="U1829" s="62">
        <f t="shared" si="251"/>
        <v>0</v>
      </c>
      <c r="V1829" s="62">
        <f t="shared" si="251"/>
        <v>0</v>
      </c>
      <c r="W1829" s="62">
        <f t="shared" si="251"/>
        <v>0</v>
      </c>
      <c r="X1829" s="62">
        <f t="shared" si="251"/>
        <v>0</v>
      </c>
      <c r="Y1829" s="62">
        <f t="shared" si="251"/>
        <v>0</v>
      </c>
      <c r="Z1829" s="62">
        <f t="shared" si="251"/>
        <v>0</v>
      </c>
      <c r="AA1829" s="62">
        <f t="shared" si="251"/>
        <v>0</v>
      </c>
      <c r="AB1829" s="62">
        <f t="shared" si="251"/>
        <v>0</v>
      </c>
      <c r="AC1829" s="62">
        <f t="shared" si="251"/>
        <v>0</v>
      </c>
      <c r="AD1829" s="62">
        <f t="shared" si="251"/>
        <v>0</v>
      </c>
      <c r="AE1829" s="62">
        <f t="shared" si="251"/>
        <v>0</v>
      </c>
      <c r="AF1829" s="62">
        <f t="shared" si="251"/>
        <v>0</v>
      </c>
      <c r="AG1829" s="62">
        <f t="shared" si="251"/>
        <v>815.32998152245159</v>
      </c>
      <c r="AH1829" s="62">
        <f t="shared" si="251"/>
        <v>0</v>
      </c>
      <c r="AI1829" s="62">
        <f t="shared" si="251"/>
        <v>0</v>
      </c>
    </row>
    <row r="1830" spans="15:35" x14ac:dyDescent="0.2">
      <c r="O1830" s="62">
        <f t="shared" si="246"/>
        <v>820.95177889807883</v>
      </c>
      <c r="P1830" s="62" t="str">
        <f t="shared" si="247"/>
        <v>Eastern Europe</v>
      </c>
      <c r="R1830" s="62">
        <f t="shared" si="249"/>
        <v>13672.5</v>
      </c>
      <c r="S1830" s="62">
        <f t="shared" si="248"/>
        <v>820.95177889807883</v>
      </c>
      <c r="T1830" s="62">
        <f t="shared" si="251"/>
        <v>0</v>
      </c>
      <c r="U1830" s="62">
        <f t="shared" si="251"/>
        <v>0</v>
      </c>
      <c r="V1830" s="62">
        <f t="shared" si="251"/>
        <v>0</v>
      </c>
      <c r="W1830" s="62">
        <f t="shared" si="251"/>
        <v>0</v>
      </c>
      <c r="X1830" s="62">
        <f t="shared" si="251"/>
        <v>0</v>
      </c>
      <c r="Y1830" s="62">
        <f t="shared" si="251"/>
        <v>0</v>
      </c>
      <c r="Z1830" s="62">
        <f t="shared" si="251"/>
        <v>0</v>
      </c>
      <c r="AA1830" s="62">
        <f t="shared" si="251"/>
        <v>0</v>
      </c>
      <c r="AB1830" s="62">
        <f t="shared" si="251"/>
        <v>0</v>
      </c>
      <c r="AC1830" s="62">
        <f t="shared" si="251"/>
        <v>0</v>
      </c>
      <c r="AD1830" s="62">
        <f t="shared" si="251"/>
        <v>0</v>
      </c>
      <c r="AE1830" s="62">
        <f t="shared" si="251"/>
        <v>0</v>
      </c>
      <c r="AF1830" s="62">
        <f t="shared" si="251"/>
        <v>0</v>
      </c>
      <c r="AG1830" s="62">
        <f t="shared" si="251"/>
        <v>0</v>
      </c>
      <c r="AH1830" s="62">
        <f t="shared" si="251"/>
        <v>0</v>
      </c>
      <c r="AI1830" s="62">
        <f t="shared" si="251"/>
        <v>0</v>
      </c>
    </row>
    <row r="1831" spans="15:35" x14ac:dyDescent="0.2">
      <c r="O1831" s="62">
        <f t="shared" si="246"/>
        <v>820.95177889807883</v>
      </c>
      <c r="P1831" s="62" t="str">
        <f t="shared" si="247"/>
        <v>Eastern Europe</v>
      </c>
      <c r="R1831" s="62">
        <f t="shared" si="249"/>
        <v>13680</v>
      </c>
      <c r="S1831" s="62">
        <f t="shared" si="248"/>
        <v>820.95177889807883</v>
      </c>
      <c r="T1831" s="62">
        <f t="shared" si="251"/>
        <v>0</v>
      </c>
      <c r="U1831" s="62">
        <f t="shared" si="251"/>
        <v>0</v>
      </c>
      <c r="V1831" s="62">
        <f t="shared" si="251"/>
        <v>0</v>
      </c>
      <c r="W1831" s="62">
        <f t="shared" si="251"/>
        <v>0</v>
      </c>
      <c r="X1831" s="62">
        <f t="shared" si="251"/>
        <v>0</v>
      </c>
      <c r="Y1831" s="62">
        <f t="shared" si="251"/>
        <v>0</v>
      </c>
      <c r="Z1831" s="62">
        <f t="shared" si="251"/>
        <v>0</v>
      </c>
      <c r="AA1831" s="62">
        <f t="shared" si="251"/>
        <v>0</v>
      </c>
      <c r="AB1831" s="62">
        <f t="shared" si="251"/>
        <v>0</v>
      </c>
      <c r="AC1831" s="62">
        <f t="shared" si="251"/>
        <v>0</v>
      </c>
      <c r="AD1831" s="62">
        <f t="shared" si="251"/>
        <v>0</v>
      </c>
      <c r="AE1831" s="62">
        <f t="shared" si="251"/>
        <v>0</v>
      </c>
      <c r="AF1831" s="62">
        <f t="shared" si="251"/>
        <v>0</v>
      </c>
      <c r="AG1831" s="62">
        <f t="shared" si="251"/>
        <v>0</v>
      </c>
      <c r="AH1831" s="62">
        <f t="shared" si="251"/>
        <v>0</v>
      </c>
      <c r="AI1831" s="62">
        <f t="shared" si="251"/>
        <v>0</v>
      </c>
    </row>
    <row r="1832" spans="15:35" x14ac:dyDescent="0.2">
      <c r="O1832" s="62">
        <f t="shared" si="246"/>
        <v>820.95177889807883</v>
      </c>
      <c r="P1832" s="62" t="str">
        <f t="shared" si="247"/>
        <v>Eastern Europe</v>
      </c>
      <c r="R1832" s="62">
        <f t="shared" si="249"/>
        <v>13687.5</v>
      </c>
      <c r="S1832" s="62">
        <f t="shared" si="248"/>
        <v>820.95177889807883</v>
      </c>
      <c r="T1832" s="62">
        <f t="shared" si="251"/>
        <v>0</v>
      </c>
      <c r="U1832" s="62">
        <f t="shared" si="251"/>
        <v>0</v>
      </c>
      <c r="V1832" s="62">
        <f t="shared" si="251"/>
        <v>0</v>
      </c>
      <c r="W1832" s="62">
        <f t="shared" si="251"/>
        <v>0</v>
      </c>
      <c r="X1832" s="62">
        <f t="shared" si="251"/>
        <v>0</v>
      </c>
      <c r="Y1832" s="62">
        <f t="shared" si="251"/>
        <v>0</v>
      </c>
      <c r="Z1832" s="62">
        <f t="shared" si="251"/>
        <v>0</v>
      </c>
      <c r="AA1832" s="62">
        <f t="shared" si="251"/>
        <v>0</v>
      </c>
      <c r="AB1832" s="62">
        <f t="shared" si="251"/>
        <v>0</v>
      </c>
      <c r="AC1832" s="62">
        <f t="shared" si="251"/>
        <v>0</v>
      </c>
      <c r="AD1832" s="62">
        <f t="shared" si="251"/>
        <v>0</v>
      </c>
      <c r="AE1832" s="62">
        <f t="shared" si="251"/>
        <v>0</v>
      </c>
      <c r="AF1832" s="62">
        <f t="shared" si="251"/>
        <v>0</v>
      </c>
      <c r="AG1832" s="62">
        <f t="shared" si="251"/>
        <v>0</v>
      </c>
      <c r="AH1832" s="62">
        <f t="shared" si="251"/>
        <v>0</v>
      </c>
      <c r="AI1832" s="62">
        <f t="shared" si="251"/>
        <v>0</v>
      </c>
    </row>
    <row r="1833" spans="15:35" x14ac:dyDescent="0.2">
      <c r="O1833" s="62">
        <f t="shared" si="246"/>
        <v>820.95177889807883</v>
      </c>
      <c r="P1833" s="62" t="str">
        <f t="shared" si="247"/>
        <v>Eastern Europe</v>
      </c>
      <c r="R1833" s="62">
        <f t="shared" si="249"/>
        <v>13695</v>
      </c>
      <c r="S1833" s="62">
        <f t="shared" si="248"/>
        <v>820.95177889807883</v>
      </c>
      <c r="T1833" s="62">
        <f t="shared" si="251"/>
        <v>0</v>
      </c>
      <c r="U1833" s="62">
        <f t="shared" ref="T1833:AI1848" si="252">IF($R1833&gt;MAX($L:$L),0,IF($P1833=U$6,$O1833,0))</f>
        <v>0</v>
      </c>
      <c r="V1833" s="62">
        <f t="shared" si="252"/>
        <v>0</v>
      </c>
      <c r="W1833" s="62">
        <f t="shared" si="252"/>
        <v>0</v>
      </c>
      <c r="X1833" s="62">
        <f t="shared" si="252"/>
        <v>0</v>
      </c>
      <c r="Y1833" s="62">
        <f t="shared" si="252"/>
        <v>0</v>
      </c>
      <c r="Z1833" s="62">
        <f t="shared" si="252"/>
        <v>0</v>
      </c>
      <c r="AA1833" s="62">
        <f t="shared" si="252"/>
        <v>0</v>
      </c>
      <c r="AB1833" s="62">
        <f t="shared" si="252"/>
        <v>0</v>
      </c>
      <c r="AC1833" s="62">
        <f t="shared" si="252"/>
        <v>0</v>
      </c>
      <c r="AD1833" s="62">
        <f t="shared" si="252"/>
        <v>0</v>
      </c>
      <c r="AE1833" s="62">
        <f t="shared" si="252"/>
        <v>0</v>
      </c>
      <c r="AF1833" s="62">
        <f t="shared" si="252"/>
        <v>0</v>
      </c>
      <c r="AG1833" s="62">
        <f t="shared" si="252"/>
        <v>0</v>
      </c>
      <c r="AH1833" s="62">
        <f t="shared" si="252"/>
        <v>0</v>
      </c>
      <c r="AI1833" s="62">
        <f t="shared" si="252"/>
        <v>0</v>
      </c>
    </row>
    <row r="1834" spans="15:35" x14ac:dyDescent="0.2">
      <c r="O1834" s="62">
        <f t="shared" si="246"/>
        <v>820.95177889807883</v>
      </c>
      <c r="P1834" s="62" t="str">
        <f t="shared" si="247"/>
        <v>Eastern Europe</v>
      </c>
      <c r="R1834" s="62">
        <f t="shared" si="249"/>
        <v>13702.5</v>
      </c>
      <c r="S1834" s="62">
        <f t="shared" si="248"/>
        <v>820.95177889807883</v>
      </c>
      <c r="T1834" s="62">
        <f t="shared" si="252"/>
        <v>0</v>
      </c>
      <c r="U1834" s="62">
        <f t="shared" si="252"/>
        <v>0</v>
      </c>
      <c r="V1834" s="62">
        <f t="shared" si="252"/>
        <v>0</v>
      </c>
      <c r="W1834" s="62">
        <f t="shared" si="252"/>
        <v>0</v>
      </c>
      <c r="X1834" s="62">
        <f t="shared" si="252"/>
        <v>0</v>
      </c>
      <c r="Y1834" s="62">
        <f t="shared" si="252"/>
        <v>0</v>
      </c>
      <c r="Z1834" s="62">
        <f t="shared" si="252"/>
        <v>0</v>
      </c>
      <c r="AA1834" s="62">
        <f t="shared" si="252"/>
        <v>0</v>
      </c>
      <c r="AB1834" s="62">
        <f t="shared" si="252"/>
        <v>0</v>
      </c>
      <c r="AC1834" s="62">
        <f t="shared" si="252"/>
        <v>0</v>
      </c>
      <c r="AD1834" s="62">
        <f t="shared" si="252"/>
        <v>0</v>
      </c>
      <c r="AE1834" s="62">
        <f t="shared" si="252"/>
        <v>0</v>
      </c>
      <c r="AF1834" s="62">
        <f t="shared" si="252"/>
        <v>0</v>
      </c>
      <c r="AG1834" s="62">
        <f t="shared" si="252"/>
        <v>0</v>
      </c>
      <c r="AH1834" s="62">
        <f t="shared" si="252"/>
        <v>0</v>
      </c>
      <c r="AI1834" s="62">
        <f t="shared" si="252"/>
        <v>0</v>
      </c>
    </row>
    <row r="1835" spans="15:35" x14ac:dyDescent="0.2">
      <c r="O1835" s="62">
        <f t="shared" si="246"/>
        <v>820.95177889807883</v>
      </c>
      <c r="P1835" s="62" t="str">
        <f t="shared" si="247"/>
        <v>Eastern Europe</v>
      </c>
      <c r="R1835" s="62">
        <f t="shared" si="249"/>
        <v>13710</v>
      </c>
      <c r="S1835" s="62">
        <f t="shared" si="248"/>
        <v>820.95177889807883</v>
      </c>
      <c r="T1835" s="62">
        <f t="shared" si="252"/>
        <v>0</v>
      </c>
      <c r="U1835" s="62">
        <f t="shared" si="252"/>
        <v>0</v>
      </c>
      <c r="V1835" s="62">
        <f t="shared" si="252"/>
        <v>0</v>
      </c>
      <c r="W1835" s="62">
        <f t="shared" si="252"/>
        <v>0</v>
      </c>
      <c r="X1835" s="62">
        <f t="shared" si="252"/>
        <v>0</v>
      </c>
      <c r="Y1835" s="62">
        <f t="shared" si="252"/>
        <v>0</v>
      </c>
      <c r="Z1835" s="62">
        <f t="shared" si="252"/>
        <v>0</v>
      </c>
      <c r="AA1835" s="62">
        <f t="shared" si="252"/>
        <v>0</v>
      </c>
      <c r="AB1835" s="62">
        <f t="shared" si="252"/>
        <v>0</v>
      </c>
      <c r="AC1835" s="62">
        <f t="shared" si="252"/>
        <v>0</v>
      </c>
      <c r="AD1835" s="62">
        <f t="shared" si="252"/>
        <v>0</v>
      </c>
      <c r="AE1835" s="62">
        <f t="shared" si="252"/>
        <v>0</v>
      </c>
      <c r="AF1835" s="62">
        <f t="shared" si="252"/>
        <v>0</v>
      </c>
      <c r="AG1835" s="62">
        <f t="shared" si="252"/>
        <v>0</v>
      </c>
      <c r="AH1835" s="62">
        <f t="shared" si="252"/>
        <v>0</v>
      </c>
      <c r="AI1835" s="62">
        <f t="shared" si="252"/>
        <v>0</v>
      </c>
    </row>
    <row r="1836" spans="15:35" x14ac:dyDescent="0.2">
      <c r="O1836" s="62">
        <f t="shared" si="246"/>
        <v>820.95177889807883</v>
      </c>
      <c r="P1836" s="62" t="str">
        <f t="shared" si="247"/>
        <v>Eastern Europe</v>
      </c>
      <c r="R1836" s="62">
        <f t="shared" si="249"/>
        <v>13717.5</v>
      </c>
      <c r="S1836" s="62">
        <f t="shared" si="248"/>
        <v>820.95177889807883</v>
      </c>
      <c r="T1836" s="62">
        <f t="shared" si="252"/>
        <v>0</v>
      </c>
      <c r="U1836" s="62">
        <f t="shared" si="252"/>
        <v>0</v>
      </c>
      <c r="V1836" s="62">
        <f t="shared" si="252"/>
        <v>0</v>
      </c>
      <c r="W1836" s="62">
        <f t="shared" si="252"/>
        <v>0</v>
      </c>
      <c r="X1836" s="62">
        <f t="shared" si="252"/>
        <v>0</v>
      </c>
      <c r="Y1836" s="62">
        <f t="shared" si="252"/>
        <v>0</v>
      </c>
      <c r="Z1836" s="62">
        <f t="shared" si="252"/>
        <v>0</v>
      </c>
      <c r="AA1836" s="62">
        <f t="shared" si="252"/>
        <v>0</v>
      </c>
      <c r="AB1836" s="62">
        <f t="shared" si="252"/>
        <v>0</v>
      </c>
      <c r="AC1836" s="62">
        <f t="shared" si="252"/>
        <v>0</v>
      </c>
      <c r="AD1836" s="62">
        <f t="shared" si="252"/>
        <v>0</v>
      </c>
      <c r="AE1836" s="62">
        <f t="shared" si="252"/>
        <v>0</v>
      </c>
      <c r="AF1836" s="62">
        <f t="shared" si="252"/>
        <v>0</v>
      </c>
      <c r="AG1836" s="62">
        <f t="shared" si="252"/>
        <v>0</v>
      </c>
      <c r="AH1836" s="62">
        <f t="shared" si="252"/>
        <v>0</v>
      </c>
      <c r="AI1836" s="62">
        <f t="shared" si="252"/>
        <v>0</v>
      </c>
    </row>
    <row r="1837" spans="15:35" x14ac:dyDescent="0.2">
      <c r="O1837" s="62">
        <f t="shared" si="246"/>
        <v>831.78682328687694</v>
      </c>
      <c r="P1837" s="62" t="str">
        <f t="shared" si="247"/>
        <v>Latin America</v>
      </c>
      <c r="R1837" s="62">
        <f t="shared" si="249"/>
        <v>13725</v>
      </c>
      <c r="S1837" s="62">
        <f t="shared" si="248"/>
        <v>0</v>
      </c>
      <c r="T1837" s="62">
        <f t="shared" si="252"/>
        <v>0</v>
      </c>
      <c r="U1837" s="62">
        <f t="shared" si="252"/>
        <v>0</v>
      </c>
      <c r="V1837" s="62">
        <f t="shared" si="252"/>
        <v>0</v>
      </c>
      <c r="W1837" s="62">
        <f t="shared" si="252"/>
        <v>0</v>
      </c>
      <c r="X1837" s="62">
        <f t="shared" si="252"/>
        <v>0</v>
      </c>
      <c r="Y1837" s="62">
        <f t="shared" si="252"/>
        <v>831.78682328687694</v>
      </c>
      <c r="Z1837" s="62">
        <f t="shared" si="252"/>
        <v>0</v>
      </c>
      <c r="AA1837" s="62">
        <f t="shared" si="252"/>
        <v>0</v>
      </c>
      <c r="AB1837" s="62">
        <f t="shared" si="252"/>
        <v>0</v>
      </c>
      <c r="AC1837" s="62">
        <f t="shared" si="252"/>
        <v>0</v>
      </c>
      <c r="AD1837" s="62">
        <f t="shared" si="252"/>
        <v>0</v>
      </c>
      <c r="AE1837" s="62">
        <f t="shared" si="252"/>
        <v>0</v>
      </c>
      <c r="AF1837" s="62">
        <f t="shared" si="252"/>
        <v>0</v>
      </c>
      <c r="AG1837" s="62">
        <f t="shared" si="252"/>
        <v>0</v>
      </c>
      <c r="AH1837" s="62">
        <f t="shared" si="252"/>
        <v>0</v>
      </c>
      <c r="AI1837" s="62">
        <f t="shared" si="252"/>
        <v>0</v>
      </c>
    </row>
    <row r="1838" spans="15:35" x14ac:dyDescent="0.2">
      <c r="O1838" s="62">
        <f t="shared" si="246"/>
        <v>831.78682328687694</v>
      </c>
      <c r="P1838" s="62" t="str">
        <f t="shared" si="247"/>
        <v>Latin America</v>
      </c>
      <c r="R1838" s="62">
        <f t="shared" si="249"/>
        <v>13732.5</v>
      </c>
      <c r="S1838" s="62">
        <f t="shared" si="248"/>
        <v>0</v>
      </c>
      <c r="T1838" s="62">
        <f t="shared" si="252"/>
        <v>0</v>
      </c>
      <c r="U1838" s="62">
        <f t="shared" si="252"/>
        <v>0</v>
      </c>
      <c r="V1838" s="62">
        <f t="shared" si="252"/>
        <v>0</v>
      </c>
      <c r="W1838" s="62">
        <f t="shared" si="252"/>
        <v>0</v>
      </c>
      <c r="X1838" s="62">
        <f t="shared" si="252"/>
        <v>0</v>
      </c>
      <c r="Y1838" s="62">
        <f t="shared" si="252"/>
        <v>831.78682328687694</v>
      </c>
      <c r="Z1838" s="62">
        <f t="shared" si="252"/>
        <v>0</v>
      </c>
      <c r="AA1838" s="62">
        <f t="shared" si="252"/>
        <v>0</v>
      </c>
      <c r="AB1838" s="62">
        <f t="shared" si="252"/>
        <v>0</v>
      </c>
      <c r="AC1838" s="62">
        <f t="shared" si="252"/>
        <v>0</v>
      </c>
      <c r="AD1838" s="62">
        <f t="shared" si="252"/>
        <v>0</v>
      </c>
      <c r="AE1838" s="62">
        <f t="shared" si="252"/>
        <v>0</v>
      </c>
      <c r="AF1838" s="62">
        <f t="shared" si="252"/>
        <v>0</v>
      </c>
      <c r="AG1838" s="62">
        <f t="shared" si="252"/>
        <v>0</v>
      </c>
      <c r="AH1838" s="62">
        <f t="shared" si="252"/>
        <v>0</v>
      </c>
      <c r="AI1838" s="62">
        <f t="shared" si="252"/>
        <v>0</v>
      </c>
    </row>
    <row r="1839" spans="15:35" x14ac:dyDescent="0.2">
      <c r="O1839" s="62">
        <f t="shared" si="246"/>
        <v>831.78682328687694</v>
      </c>
      <c r="P1839" s="62" t="str">
        <f t="shared" si="247"/>
        <v>Latin America</v>
      </c>
      <c r="R1839" s="62">
        <f t="shared" si="249"/>
        <v>13740</v>
      </c>
      <c r="S1839" s="62">
        <f t="shared" si="248"/>
        <v>0</v>
      </c>
      <c r="T1839" s="62">
        <f t="shared" si="252"/>
        <v>0</v>
      </c>
      <c r="U1839" s="62">
        <f t="shared" si="252"/>
        <v>0</v>
      </c>
      <c r="V1839" s="62">
        <f t="shared" si="252"/>
        <v>0</v>
      </c>
      <c r="W1839" s="62">
        <f t="shared" si="252"/>
        <v>0</v>
      </c>
      <c r="X1839" s="62">
        <f t="shared" si="252"/>
        <v>0</v>
      </c>
      <c r="Y1839" s="62">
        <f t="shared" si="252"/>
        <v>831.78682328687694</v>
      </c>
      <c r="Z1839" s="62">
        <f t="shared" si="252"/>
        <v>0</v>
      </c>
      <c r="AA1839" s="62">
        <f t="shared" si="252"/>
        <v>0</v>
      </c>
      <c r="AB1839" s="62">
        <f t="shared" si="252"/>
        <v>0</v>
      </c>
      <c r="AC1839" s="62">
        <f t="shared" si="252"/>
        <v>0</v>
      </c>
      <c r="AD1839" s="62">
        <f t="shared" si="252"/>
        <v>0</v>
      </c>
      <c r="AE1839" s="62">
        <f t="shared" si="252"/>
        <v>0</v>
      </c>
      <c r="AF1839" s="62">
        <f t="shared" si="252"/>
        <v>0</v>
      </c>
      <c r="AG1839" s="62">
        <f t="shared" si="252"/>
        <v>0</v>
      </c>
      <c r="AH1839" s="62">
        <f t="shared" si="252"/>
        <v>0</v>
      </c>
      <c r="AI1839" s="62">
        <f t="shared" si="252"/>
        <v>0</v>
      </c>
    </row>
    <row r="1840" spans="15:35" x14ac:dyDescent="0.2">
      <c r="O1840" s="62">
        <f t="shared" si="246"/>
        <v>831.78682328687694</v>
      </c>
      <c r="P1840" s="62" t="str">
        <f t="shared" si="247"/>
        <v>Latin America</v>
      </c>
      <c r="R1840" s="62">
        <f t="shared" si="249"/>
        <v>13747.5</v>
      </c>
      <c r="S1840" s="62">
        <f t="shared" si="248"/>
        <v>0</v>
      </c>
      <c r="T1840" s="62">
        <f t="shared" si="252"/>
        <v>0</v>
      </c>
      <c r="U1840" s="62">
        <f t="shared" si="252"/>
        <v>0</v>
      </c>
      <c r="V1840" s="62">
        <f t="shared" si="252"/>
        <v>0</v>
      </c>
      <c r="W1840" s="62">
        <f t="shared" si="252"/>
        <v>0</v>
      </c>
      <c r="X1840" s="62">
        <f t="shared" si="252"/>
        <v>0</v>
      </c>
      <c r="Y1840" s="62">
        <f t="shared" si="252"/>
        <v>831.78682328687694</v>
      </c>
      <c r="Z1840" s="62">
        <f t="shared" si="252"/>
        <v>0</v>
      </c>
      <c r="AA1840" s="62">
        <f t="shared" si="252"/>
        <v>0</v>
      </c>
      <c r="AB1840" s="62">
        <f t="shared" si="252"/>
        <v>0</v>
      </c>
      <c r="AC1840" s="62">
        <f t="shared" si="252"/>
        <v>0</v>
      </c>
      <c r="AD1840" s="62">
        <f t="shared" si="252"/>
        <v>0</v>
      </c>
      <c r="AE1840" s="62">
        <f t="shared" si="252"/>
        <v>0</v>
      </c>
      <c r="AF1840" s="62">
        <f t="shared" si="252"/>
        <v>0</v>
      </c>
      <c r="AG1840" s="62">
        <f t="shared" si="252"/>
        <v>0</v>
      </c>
      <c r="AH1840" s="62">
        <f t="shared" si="252"/>
        <v>0</v>
      </c>
      <c r="AI1840" s="62">
        <f t="shared" si="252"/>
        <v>0</v>
      </c>
    </row>
    <row r="1841" spans="15:35" x14ac:dyDescent="0.2">
      <c r="O1841" s="62">
        <f t="shared" si="246"/>
        <v>831.78682328687694</v>
      </c>
      <c r="P1841" s="62" t="str">
        <f t="shared" si="247"/>
        <v>Latin America</v>
      </c>
      <c r="R1841" s="62">
        <f t="shared" si="249"/>
        <v>13755</v>
      </c>
      <c r="S1841" s="62">
        <f t="shared" si="248"/>
        <v>0</v>
      </c>
      <c r="T1841" s="62">
        <f t="shared" si="252"/>
        <v>0</v>
      </c>
      <c r="U1841" s="62">
        <f t="shared" si="252"/>
        <v>0</v>
      </c>
      <c r="V1841" s="62">
        <f t="shared" si="252"/>
        <v>0</v>
      </c>
      <c r="W1841" s="62">
        <f t="shared" si="252"/>
        <v>0</v>
      </c>
      <c r="X1841" s="62">
        <f t="shared" si="252"/>
        <v>0</v>
      </c>
      <c r="Y1841" s="62">
        <f t="shared" si="252"/>
        <v>831.78682328687694</v>
      </c>
      <c r="Z1841" s="62">
        <f t="shared" si="252"/>
        <v>0</v>
      </c>
      <c r="AA1841" s="62">
        <f t="shared" si="252"/>
        <v>0</v>
      </c>
      <c r="AB1841" s="62">
        <f t="shared" si="252"/>
        <v>0</v>
      </c>
      <c r="AC1841" s="62">
        <f t="shared" si="252"/>
        <v>0</v>
      </c>
      <c r="AD1841" s="62">
        <f t="shared" si="252"/>
        <v>0</v>
      </c>
      <c r="AE1841" s="62">
        <f t="shared" si="252"/>
        <v>0</v>
      </c>
      <c r="AF1841" s="62">
        <f t="shared" si="252"/>
        <v>0</v>
      </c>
      <c r="AG1841" s="62">
        <f t="shared" si="252"/>
        <v>0</v>
      </c>
      <c r="AH1841" s="62">
        <f t="shared" si="252"/>
        <v>0</v>
      </c>
      <c r="AI1841" s="62">
        <f t="shared" si="252"/>
        <v>0</v>
      </c>
    </row>
    <row r="1842" spans="15:35" x14ac:dyDescent="0.2">
      <c r="O1842" s="62">
        <f t="shared" si="246"/>
        <v>831.78682328687694</v>
      </c>
      <c r="P1842" s="62" t="str">
        <f t="shared" si="247"/>
        <v>Latin America</v>
      </c>
      <c r="R1842" s="62">
        <f t="shared" si="249"/>
        <v>13762.5</v>
      </c>
      <c r="S1842" s="62">
        <f t="shared" si="248"/>
        <v>0</v>
      </c>
      <c r="T1842" s="62">
        <f t="shared" si="252"/>
        <v>0</v>
      </c>
      <c r="U1842" s="62">
        <f t="shared" si="252"/>
        <v>0</v>
      </c>
      <c r="V1842" s="62">
        <f t="shared" si="252"/>
        <v>0</v>
      </c>
      <c r="W1842" s="62">
        <f t="shared" si="252"/>
        <v>0</v>
      </c>
      <c r="X1842" s="62">
        <f t="shared" si="252"/>
        <v>0</v>
      </c>
      <c r="Y1842" s="62">
        <f t="shared" si="252"/>
        <v>831.78682328687694</v>
      </c>
      <c r="Z1842" s="62">
        <f t="shared" si="252"/>
        <v>0</v>
      </c>
      <c r="AA1842" s="62">
        <f t="shared" si="252"/>
        <v>0</v>
      </c>
      <c r="AB1842" s="62">
        <f t="shared" si="252"/>
        <v>0</v>
      </c>
      <c r="AC1842" s="62">
        <f t="shared" si="252"/>
        <v>0</v>
      </c>
      <c r="AD1842" s="62">
        <f t="shared" si="252"/>
        <v>0</v>
      </c>
      <c r="AE1842" s="62">
        <f t="shared" si="252"/>
        <v>0</v>
      </c>
      <c r="AF1842" s="62">
        <f t="shared" si="252"/>
        <v>0</v>
      </c>
      <c r="AG1842" s="62">
        <f t="shared" si="252"/>
        <v>0</v>
      </c>
      <c r="AH1842" s="62">
        <f t="shared" si="252"/>
        <v>0</v>
      </c>
      <c r="AI1842" s="62">
        <f t="shared" si="252"/>
        <v>0</v>
      </c>
    </row>
    <row r="1843" spans="15:35" x14ac:dyDescent="0.2">
      <c r="O1843" s="62">
        <f t="shared" si="246"/>
        <v>831.78682328687694</v>
      </c>
      <c r="P1843" s="62" t="str">
        <f t="shared" si="247"/>
        <v>Latin America</v>
      </c>
      <c r="R1843" s="62">
        <f t="shared" si="249"/>
        <v>13770</v>
      </c>
      <c r="S1843" s="62">
        <f t="shared" si="248"/>
        <v>0</v>
      </c>
      <c r="T1843" s="62">
        <f t="shared" si="252"/>
        <v>0</v>
      </c>
      <c r="U1843" s="62">
        <f t="shared" si="252"/>
        <v>0</v>
      </c>
      <c r="V1843" s="62">
        <f t="shared" si="252"/>
        <v>0</v>
      </c>
      <c r="W1843" s="62">
        <f t="shared" si="252"/>
        <v>0</v>
      </c>
      <c r="X1843" s="62">
        <f t="shared" si="252"/>
        <v>0</v>
      </c>
      <c r="Y1843" s="62">
        <f t="shared" si="252"/>
        <v>831.78682328687694</v>
      </c>
      <c r="Z1843" s="62">
        <f t="shared" si="252"/>
        <v>0</v>
      </c>
      <c r="AA1843" s="62">
        <f t="shared" si="252"/>
        <v>0</v>
      </c>
      <c r="AB1843" s="62">
        <f t="shared" si="252"/>
        <v>0</v>
      </c>
      <c r="AC1843" s="62">
        <f t="shared" si="252"/>
        <v>0</v>
      </c>
      <c r="AD1843" s="62">
        <f t="shared" si="252"/>
        <v>0</v>
      </c>
      <c r="AE1843" s="62">
        <f t="shared" si="252"/>
        <v>0</v>
      </c>
      <c r="AF1843" s="62">
        <f t="shared" si="252"/>
        <v>0</v>
      </c>
      <c r="AG1843" s="62">
        <f t="shared" si="252"/>
        <v>0</v>
      </c>
      <c r="AH1843" s="62">
        <f t="shared" si="252"/>
        <v>0</v>
      </c>
      <c r="AI1843" s="62">
        <f t="shared" si="252"/>
        <v>0</v>
      </c>
    </row>
    <row r="1844" spans="15:35" x14ac:dyDescent="0.2">
      <c r="O1844" s="62">
        <f t="shared" si="246"/>
        <v>834.49900472885975</v>
      </c>
      <c r="P1844" s="62" t="str">
        <f t="shared" si="247"/>
        <v>Southeast Asia</v>
      </c>
      <c r="R1844" s="62">
        <f t="shared" si="249"/>
        <v>13777.5</v>
      </c>
      <c r="S1844" s="62">
        <f t="shared" si="248"/>
        <v>0</v>
      </c>
      <c r="T1844" s="62">
        <f t="shared" si="252"/>
        <v>0</v>
      </c>
      <c r="U1844" s="62">
        <f t="shared" si="252"/>
        <v>0</v>
      </c>
      <c r="V1844" s="62">
        <f t="shared" si="252"/>
        <v>0</v>
      </c>
      <c r="W1844" s="62">
        <f t="shared" si="252"/>
        <v>0</v>
      </c>
      <c r="X1844" s="62">
        <f t="shared" si="252"/>
        <v>0</v>
      </c>
      <c r="Y1844" s="62">
        <f t="shared" si="252"/>
        <v>0</v>
      </c>
      <c r="Z1844" s="62">
        <f t="shared" si="252"/>
        <v>0</v>
      </c>
      <c r="AA1844" s="62">
        <f t="shared" si="252"/>
        <v>0</v>
      </c>
      <c r="AB1844" s="62">
        <f t="shared" si="252"/>
        <v>0</v>
      </c>
      <c r="AC1844" s="62">
        <f t="shared" si="252"/>
        <v>0</v>
      </c>
      <c r="AD1844" s="62">
        <f t="shared" si="252"/>
        <v>0</v>
      </c>
      <c r="AE1844" s="62">
        <f t="shared" si="252"/>
        <v>0</v>
      </c>
      <c r="AF1844" s="62">
        <f t="shared" si="252"/>
        <v>0</v>
      </c>
      <c r="AG1844" s="62">
        <f t="shared" si="252"/>
        <v>834.49900472885975</v>
      </c>
      <c r="AH1844" s="62">
        <f t="shared" si="252"/>
        <v>0</v>
      </c>
      <c r="AI1844" s="62">
        <f t="shared" si="252"/>
        <v>0</v>
      </c>
    </row>
    <row r="1845" spans="15:35" x14ac:dyDescent="0.2">
      <c r="O1845" s="62">
        <f t="shared" si="246"/>
        <v>834.49900472885975</v>
      </c>
      <c r="P1845" s="62" t="str">
        <f t="shared" si="247"/>
        <v>Southeast Asia</v>
      </c>
      <c r="R1845" s="62">
        <f t="shared" si="249"/>
        <v>13785</v>
      </c>
      <c r="S1845" s="62">
        <f t="shared" si="248"/>
        <v>0</v>
      </c>
      <c r="T1845" s="62">
        <f t="shared" si="252"/>
        <v>0</v>
      </c>
      <c r="U1845" s="62">
        <f t="shared" si="252"/>
        <v>0</v>
      </c>
      <c r="V1845" s="62">
        <f t="shared" si="252"/>
        <v>0</v>
      </c>
      <c r="W1845" s="62">
        <f t="shared" si="252"/>
        <v>0</v>
      </c>
      <c r="X1845" s="62">
        <f t="shared" si="252"/>
        <v>0</v>
      </c>
      <c r="Y1845" s="62">
        <f t="shared" si="252"/>
        <v>0</v>
      </c>
      <c r="Z1845" s="62">
        <f t="shared" si="252"/>
        <v>0</v>
      </c>
      <c r="AA1845" s="62">
        <f t="shared" si="252"/>
        <v>0</v>
      </c>
      <c r="AB1845" s="62">
        <f t="shared" si="252"/>
        <v>0</v>
      </c>
      <c r="AC1845" s="62">
        <f t="shared" si="252"/>
        <v>0</v>
      </c>
      <c r="AD1845" s="62">
        <f t="shared" si="252"/>
        <v>0</v>
      </c>
      <c r="AE1845" s="62">
        <f t="shared" si="252"/>
        <v>0</v>
      </c>
      <c r="AF1845" s="62">
        <f t="shared" si="252"/>
        <v>0</v>
      </c>
      <c r="AG1845" s="62">
        <f t="shared" si="252"/>
        <v>834.49900472885975</v>
      </c>
      <c r="AH1845" s="62">
        <f t="shared" si="252"/>
        <v>0</v>
      </c>
      <c r="AI1845" s="62">
        <f t="shared" si="252"/>
        <v>0</v>
      </c>
    </row>
    <row r="1846" spans="15:35" x14ac:dyDescent="0.2">
      <c r="O1846" s="62">
        <f t="shared" si="246"/>
        <v>834.49900472885975</v>
      </c>
      <c r="P1846" s="62" t="str">
        <f t="shared" si="247"/>
        <v>Southeast Asia</v>
      </c>
      <c r="R1846" s="62">
        <f t="shared" si="249"/>
        <v>13792.5</v>
      </c>
      <c r="S1846" s="62">
        <f t="shared" si="248"/>
        <v>0</v>
      </c>
      <c r="T1846" s="62">
        <f t="shared" si="252"/>
        <v>0</v>
      </c>
      <c r="U1846" s="62">
        <f t="shared" si="252"/>
        <v>0</v>
      </c>
      <c r="V1846" s="62">
        <f t="shared" si="252"/>
        <v>0</v>
      </c>
      <c r="W1846" s="62">
        <f t="shared" si="252"/>
        <v>0</v>
      </c>
      <c r="X1846" s="62">
        <f t="shared" si="252"/>
        <v>0</v>
      </c>
      <c r="Y1846" s="62">
        <f t="shared" si="252"/>
        <v>0</v>
      </c>
      <c r="Z1846" s="62">
        <f t="shared" si="252"/>
        <v>0</v>
      </c>
      <c r="AA1846" s="62">
        <f t="shared" si="252"/>
        <v>0</v>
      </c>
      <c r="AB1846" s="62">
        <f t="shared" si="252"/>
        <v>0</v>
      </c>
      <c r="AC1846" s="62">
        <f t="shared" si="252"/>
        <v>0</v>
      </c>
      <c r="AD1846" s="62">
        <f t="shared" si="252"/>
        <v>0</v>
      </c>
      <c r="AE1846" s="62">
        <f t="shared" si="252"/>
        <v>0</v>
      </c>
      <c r="AF1846" s="62">
        <f t="shared" si="252"/>
        <v>0</v>
      </c>
      <c r="AG1846" s="62">
        <f t="shared" si="252"/>
        <v>834.49900472885975</v>
      </c>
      <c r="AH1846" s="62">
        <f t="shared" si="252"/>
        <v>0</v>
      </c>
      <c r="AI1846" s="62">
        <f t="shared" si="252"/>
        <v>0</v>
      </c>
    </row>
    <row r="1847" spans="15:35" x14ac:dyDescent="0.2">
      <c r="O1847" s="62">
        <f t="shared" si="246"/>
        <v>834.49900472885975</v>
      </c>
      <c r="P1847" s="62" t="str">
        <f t="shared" si="247"/>
        <v>Southeast Asia</v>
      </c>
      <c r="R1847" s="62">
        <f t="shared" si="249"/>
        <v>13800</v>
      </c>
      <c r="S1847" s="62">
        <f t="shared" si="248"/>
        <v>0</v>
      </c>
      <c r="T1847" s="62">
        <f t="shared" si="252"/>
        <v>0</v>
      </c>
      <c r="U1847" s="62">
        <f t="shared" si="252"/>
        <v>0</v>
      </c>
      <c r="V1847" s="62">
        <f t="shared" si="252"/>
        <v>0</v>
      </c>
      <c r="W1847" s="62">
        <f t="shared" si="252"/>
        <v>0</v>
      </c>
      <c r="X1847" s="62">
        <f t="shared" si="252"/>
        <v>0</v>
      </c>
      <c r="Y1847" s="62">
        <f t="shared" si="252"/>
        <v>0</v>
      </c>
      <c r="Z1847" s="62">
        <f t="shared" si="252"/>
        <v>0</v>
      </c>
      <c r="AA1847" s="62">
        <f t="shared" si="252"/>
        <v>0</v>
      </c>
      <c r="AB1847" s="62">
        <f t="shared" si="252"/>
        <v>0</v>
      </c>
      <c r="AC1847" s="62">
        <f t="shared" si="252"/>
        <v>0</v>
      </c>
      <c r="AD1847" s="62">
        <f t="shared" si="252"/>
        <v>0</v>
      </c>
      <c r="AE1847" s="62">
        <f t="shared" si="252"/>
        <v>0</v>
      </c>
      <c r="AF1847" s="62">
        <f t="shared" si="252"/>
        <v>0</v>
      </c>
      <c r="AG1847" s="62">
        <f t="shared" si="252"/>
        <v>834.49900472885975</v>
      </c>
      <c r="AH1847" s="62">
        <f t="shared" si="252"/>
        <v>0</v>
      </c>
      <c r="AI1847" s="62">
        <f t="shared" si="252"/>
        <v>0</v>
      </c>
    </row>
    <row r="1848" spans="15:35" x14ac:dyDescent="0.2">
      <c r="O1848" s="62">
        <f t="shared" si="246"/>
        <v>834.49900472885975</v>
      </c>
      <c r="P1848" s="62" t="str">
        <f t="shared" si="247"/>
        <v>Southeast Asia</v>
      </c>
      <c r="R1848" s="62">
        <f t="shared" si="249"/>
        <v>13807.5</v>
      </c>
      <c r="S1848" s="62">
        <f t="shared" si="248"/>
        <v>0</v>
      </c>
      <c r="T1848" s="62">
        <f t="shared" si="252"/>
        <v>0</v>
      </c>
      <c r="U1848" s="62">
        <f t="shared" si="252"/>
        <v>0</v>
      </c>
      <c r="V1848" s="62">
        <f t="shared" si="252"/>
        <v>0</v>
      </c>
      <c r="W1848" s="62">
        <f t="shared" si="252"/>
        <v>0</v>
      </c>
      <c r="X1848" s="62">
        <f t="shared" si="252"/>
        <v>0</v>
      </c>
      <c r="Y1848" s="62">
        <f t="shared" si="252"/>
        <v>0</v>
      </c>
      <c r="Z1848" s="62">
        <f t="shared" si="252"/>
        <v>0</v>
      </c>
      <c r="AA1848" s="62">
        <f t="shared" si="252"/>
        <v>0</v>
      </c>
      <c r="AB1848" s="62">
        <f t="shared" si="252"/>
        <v>0</v>
      </c>
      <c r="AC1848" s="62">
        <f t="shared" si="252"/>
        <v>0</v>
      </c>
      <c r="AD1848" s="62">
        <f t="shared" si="252"/>
        <v>0</v>
      </c>
      <c r="AE1848" s="62">
        <f t="shared" si="252"/>
        <v>0</v>
      </c>
      <c r="AF1848" s="62">
        <f t="shared" si="252"/>
        <v>0</v>
      </c>
      <c r="AG1848" s="62">
        <f t="shared" si="252"/>
        <v>834.49900472885975</v>
      </c>
      <c r="AH1848" s="62">
        <f t="shared" si="252"/>
        <v>0</v>
      </c>
      <c r="AI1848" s="62">
        <f t="shared" si="252"/>
        <v>0</v>
      </c>
    </row>
    <row r="1849" spans="15:35" x14ac:dyDescent="0.2">
      <c r="O1849" s="62">
        <f t="shared" si="246"/>
        <v>834.49900472885975</v>
      </c>
      <c r="P1849" s="62" t="str">
        <f t="shared" si="247"/>
        <v>Southeast Asia</v>
      </c>
      <c r="R1849" s="62">
        <f t="shared" si="249"/>
        <v>13815</v>
      </c>
      <c r="S1849" s="62">
        <f t="shared" si="248"/>
        <v>0</v>
      </c>
      <c r="T1849" s="62">
        <f t="shared" si="248"/>
        <v>0</v>
      </c>
      <c r="U1849" s="62">
        <f t="shared" si="248"/>
        <v>0</v>
      </c>
      <c r="V1849" s="62">
        <f t="shared" si="248"/>
        <v>0</v>
      </c>
      <c r="W1849" s="62">
        <f t="shared" si="248"/>
        <v>0</v>
      </c>
      <c r="X1849" s="62">
        <f t="shared" si="248"/>
        <v>0</v>
      </c>
      <c r="Y1849" s="62">
        <f t="shared" si="248"/>
        <v>0</v>
      </c>
      <c r="Z1849" s="62">
        <f t="shared" si="248"/>
        <v>0</v>
      </c>
      <c r="AA1849" s="62">
        <f t="shared" si="248"/>
        <v>0</v>
      </c>
      <c r="AB1849" s="62">
        <f t="shared" si="248"/>
        <v>0</v>
      </c>
      <c r="AC1849" s="62">
        <f t="shared" si="248"/>
        <v>0</v>
      </c>
      <c r="AD1849" s="62">
        <f t="shared" si="248"/>
        <v>0</v>
      </c>
      <c r="AE1849" s="62">
        <f t="shared" si="248"/>
        <v>0</v>
      </c>
      <c r="AF1849" s="62">
        <f t="shared" si="248"/>
        <v>0</v>
      </c>
      <c r="AG1849" s="62">
        <f t="shared" si="248"/>
        <v>834.49900472885975</v>
      </c>
      <c r="AH1849" s="62">
        <f t="shared" si="248"/>
        <v>0</v>
      </c>
      <c r="AI1849" s="62">
        <f t="shared" ref="T1849:AI1865" si="253">IF($R1849&gt;MAX($L:$L),0,IF($P1849=AI$6,$O1849,0))</f>
        <v>0</v>
      </c>
    </row>
    <row r="1850" spans="15:35" x14ac:dyDescent="0.2">
      <c r="O1850" s="62">
        <f t="shared" si="246"/>
        <v>834.49900472885975</v>
      </c>
      <c r="P1850" s="62" t="str">
        <f t="shared" si="247"/>
        <v>Southeast Asia</v>
      </c>
      <c r="R1850" s="62">
        <f t="shared" si="249"/>
        <v>13822.5</v>
      </c>
      <c r="S1850" s="62">
        <f t="shared" si="248"/>
        <v>0</v>
      </c>
      <c r="T1850" s="62">
        <f t="shared" si="253"/>
        <v>0</v>
      </c>
      <c r="U1850" s="62">
        <f t="shared" si="253"/>
        <v>0</v>
      </c>
      <c r="V1850" s="62">
        <f t="shared" si="253"/>
        <v>0</v>
      </c>
      <c r="W1850" s="62">
        <f t="shared" si="253"/>
        <v>0</v>
      </c>
      <c r="X1850" s="62">
        <f t="shared" si="253"/>
        <v>0</v>
      </c>
      <c r="Y1850" s="62">
        <f t="shared" si="253"/>
        <v>0</v>
      </c>
      <c r="Z1850" s="62">
        <f t="shared" si="253"/>
        <v>0</v>
      </c>
      <c r="AA1850" s="62">
        <f t="shared" si="253"/>
        <v>0</v>
      </c>
      <c r="AB1850" s="62">
        <f t="shared" si="253"/>
        <v>0</v>
      </c>
      <c r="AC1850" s="62">
        <f t="shared" si="253"/>
        <v>0</v>
      </c>
      <c r="AD1850" s="62">
        <f t="shared" si="253"/>
        <v>0</v>
      </c>
      <c r="AE1850" s="62">
        <f t="shared" si="253"/>
        <v>0</v>
      </c>
      <c r="AF1850" s="62">
        <f t="shared" si="253"/>
        <v>0</v>
      </c>
      <c r="AG1850" s="62">
        <f t="shared" si="253"/>
        <v>834.49900472885975</v>
      </c>
      <c r="AH1850" s="62">
        <f t="shared" si="253"/>
        <v>0</v>
      </c>
      <c r="AI1850" s="62">
        <f t="shared" si="253"/>
        <v>0</v>
      </c>
    </row>
    <row r="1851" spans="15:35" x14ac:dyDescent="0.2">
      <c r="O1851" s="62">
        <f t="shared" si="246"/>
        <v>834.49900472885975</v>
      </c>
      <c r="P1851" s="62" t="str">
        <f t="shared" si="247"/>
        <v>Southeast Asia</v>
      </c>
      <c r="R1851" s="62">
        <f t="shared" si="249"/>
        <v>13830</v>
      </c>
      <c r="S1851" s="62">
        <f t="shared" si="248"/>
        <v>0</v>
      </c>
      <c r="T1851" s="62">
        <f t="shared" si="253"/>
        <v>0</v>
      </c>
      <c r="U1851" s="62">
        <f t="shared" si="253"/>
        <v>0</v>
      </c>
      <c r="V1851" s="62">
        <f t="shared" si="253"/>
        <v>0</v>
      </c>
      <c r="W1851" s="62">
        <f t="shared" si="253"/>
        <v>0</v>
      </c>
      <c r="X1851" s="62">
        <f t="shared" si="253"/>
        <v>0</v>
      </c>
      <c r="Y1851" s="62">
        <f t="shared" si="253"/>
        <v>0</v>
      </c>
      <c r="Z1851" s="62">
        <f t="shared" si="253"/>
        <v>0</v>
      </c>
      <c r="AA1851" s="62">
        <f t="shared" si="253"/>
        <v>0</v>
      </c>
      <c r="AB1851" s="62">
        <f t="shared" si="253"/>
        <v>0</v>
      </c>
      <c r="AC1851" s="62">
        <f t="shared" si="253"/>
        <v>0</v>
      </c>
      <c r="AD1851" s="62">
        <f t="shared" si="253"/>
        <v>0</v>
      </c>
      <c r="AE1851" s="62">
        <f t="shared" si="253"/>
        <v>0</v>
      </c>
      <c r="AF1851" s="62">
        <f t="shared" si="253"/>
        <v>0</v>
      </c>
      <c r="AG1851" s="62">
        <f t="shared" si="253"/>
        <v>834.49900472885975</v>
      </c>
      <c r="AH1851" s="62">
        <f t="shared" si="253"/>
        <v>0</v>
      </c>
      <c r="AI1851" s="62">
        <f t="shared" si="253"/>
        <v>0</v>
      </c>
    </row>
    <row r="1852" spans="15:35" x14ac:dyDescent="0.2">
      <c r="O1852" s="62">
        <f t="shared" si="246"/>
        <v>834.49900472885975</v>
      </c>
      <c r="P1852" s="62" t="str">
        <f t="shared" si="247"/>
        <v>Southeast Asia</v>
      </c>
      <c r="R1852" s="62">
        <f t="shared" si="249"/>
        <v>13837.5</v>
      </c>
      <c r="S1852" s="62">
        <f t="shared" si="248"/>
        <v>0</v>
      </c>
      <c r="T1852" s="62">
        <f t="shared" si="253"/>
        <v>0</v>
      </c>
      <c r="U1852" s="62">
        <f t="shared" si="253"/>
        <v>0</v>
      </c>
      <c r="V1852" s="62">
        <f t="shared" si="253"/>
        <v>0</v>
      </c>
      <c r="W1852" s="62">
        <f t="shared" si="253"/>
        <v>0</v>
      </c>
      <c r="X1852" s="62">
        <f t="shared" si="253"/>
        <v>0</v>
      </c>
      <c r="Y1852" s="62">
        <f t="shared" si="253"/>
        <v>0</v>
      </c>
      <c r="Z1852" s="62">
        <f t="shared" si="253"/>
        <v>0</v>
      </c>
      <c r="AA1852" s="62">
        <f t="shared" si="253"/>
        <v>0</v>
      </c>
      <c r="AB1852" s="62">
        <f t="shared" si="253"/>
        <v>0</v>
      </c>
      <c r="AC1852" s="62">
        <f t="shared" si="253"/>
        <v>0</v>
      </c>
      <c r="AD1852" s="62">
        <f t="shared" si="253"/>
        <v>0</v>
      </c>
      <c r="AE1852" s="62">
        <f t="shared" si="253"/>
        <v>0</v>
      </c>
      <c r="AF1852" s="62">
        <f t="shared" si="253"/>
        <v>0</v>
      </c>
      <c r="AG1852" s="62">
        <f t="shared" si="253"/>
        <v>834.49900472885975</v>
      </c>
      <c r="AH1852" s="62">
        <f t="shared" si="253"/>
        <v>0</v>
      </c>
      <c r="AI1852" s="62">
        <f t="shared" si="253"/>
        <v>0</v>
      </c>
    </row>
    <row r="1853" spans="15:35" x14ac:dyDescent="0.2">
      <c r="O1853" s="62">
        <f t="shared" si="246"/>
        <v>834.49900472885975</v>
      </c>
      <c r="P1853" s="62" t="str">
        <f t="shared" si="247"/>
        <v>Southeast Asia</v>
      </c>
      <c r="R1853" s="62">
        <f t="shared" si="249"/>
        <v>13845</v>
      </c>
      <c r="S1853" s="62">
        <f t="shared" si="248"/>
        <v>0</v>
      </c>
      <c r="T1853" s="62">
        <f t="shared" si="253"/>
        <v>0</v>
      </c>
      <c r="U1853" s="62">
        <f t="shared" si="253"/>
        <v>0</v>
      </c>
      <c r="V1853" s="62">
        <f t="shared" si="253"/>
        <v>0</v>
      </c>
      <c r="W1853" s="62">
        <f t="shared" si="253"/>
        <v>0</v>
      </c>
      <c r="X1853" s="62">
        <f t="shared" si="253"/>
        <v>0</v>
      </c>
      <c r="Y1853" s="62">
        <f t="shared" si="253"/>
        <v>0</v>
      </c>
      <c r="Z1853" s="62">
        <f t="shared" si="253"/>
        <v>0</v>
      </c>
      <c r="AA1853" s="62">
        <f t="shared" si="253"/>
        <v>0</v>
      </c>
      <c r="AB1853" s="62">
        <f t="shared" si="253"/>
        <v>0</v>
      </c>
      <c r="AC1853" s="62">
        <f t="shared" si="253"/>
        <v>0</v>
      </c>
      <c r="AD1853" s="62">
        <f t="shared" si="253"/>
        <v>0</v>
      </c>
      <c r="AE1853" s="62">
        <f t="shared" si="253"/>
        <v>0</v>
      </c>
      <c r="AF1853" s="62">
        <f t="shared" si="253"/>
        <v>0</v>
      </c>
      <c r="AG1853" s="62">
        <f t="shared" si="253"/>
        <v>834.49900472885975</v>
      </c>
      <c r="AH1853" s="62">
        <f t="shared" si="253"/>
        <v>0</v>
      </c>
      <c r="AI1853" s="62">
        <f t="shared" si="253"/>
        <v>0</v>
      </c>
    </row>
    <row r="1854" spans="15:35" x14ac:dyDescent="0.2">
      <c r="O1854" s="62">
        <f t="shared" si="246"/>
        <v>834.49900472885975</v>
      </c>
      <c r="P1854" s="62" t="str">
        <f t="shared" si="247"/>
        <v>Southeast Asia</v>
      </c>
      <c r="R1854" s="62">
        <f t="shared" si="249"/>
        <v>13852.5</v>
      </c>
      <c r="S1854" s="62">
        <f t="shared" si="248"/>
        <v>0</v>
      </c>
      <c r="T1854" s="62">
        <f t="shared" si="253"/>
        <v>0</v>
      </c>
      <c r="U1854" s="62">
        <f t="shared" si="253"/>
        <v>0</v>
      </c>
      <c r="V1854" s="62">
        <f t="shared" si="253"/>
        <v>0</v>
      </c>
      <c r="W1854" s="62">
        <f t="shared" si="253"/>
        <v>0</v>
      </c>
      <c r="X1854" s="62">
        <f t="shared" si="253"/>
        <v>0</v>
      </c>
      <c r="Y1854" s="62">
        <f t="shared" si="253"/>
        <v>0</v>
      </c>
      <c r="Z1854" s="62">
        <f t="shared" si="253"/>
        <v>0</v>
      </c>
      <c r="AA1854" s="62">
        <f t="shared" si="253"/>
        <v>0</v>
      </c>
      <c r="AB1854" s="62">
        <f t="shared" si="253"/>
        <v>0</v>
      </c>
      <c r="AC1854" s="62">
        <f t="shared" si="253"/>
        <v>0</v>
      </c>
      <c r="AD1854" s="62">
        <f t="shared" si="253"/>
        <v>0</v>
      </c>
      <c r="AE1854" s="62">
        <f t="shared" si="253"/>
        <v>0</v>
      </c>
      <c r="AF1854" s="62">
        <f t="shared" si="253"/>
        <v>0</v>
      </c>
      <c r="AG1854" s="62">
        <f t="shared" si="253"/>
        <v>834.49900472885975</v>
      </c>
      <c r="AH1854" s="62">
        <f t="shared" si="253"/>
        <v>0</v>
      </c>
      <c r="AI1854" s="62">
        <f t="shared" si="253"/>
        <v>0</v>
      </c>
    </row>
    <row r="1855" spans="15:35" x14ac:dyDescent="0.2">
      <c r="O1855" s="62">
        <f t="shared" si="246"/>
        <v>834.49900472885975</v>
      </c>
      <c r="P1855" s="62" t="str">
        <f t="shared" si="247"/>
        <v>Southeast Asia</v>
      </c>
      <c r="R1855" s="62">
        <f t="shared" si="249"/>
        <v>13860</v>
      </c>
      <c r="S1855" s="62">
        <f t="shared" si="248"/>
        <v>0</v>
      </c>
      <c r="T1855" s="62">
        <f t="shared" si="253"/>
        <v>0</v>
      </c>
      <c r="U1855" s="62">
        <f t="shared" si="253"/>
        <v>0</v>
      </c>
      <c r="V1855" s="62">
        <f t="shared" si="253"/>
        <v>0</v>
      </c>
      <c r="W1855" s="62">
        <f t="shared" si="253"/>
        <v>0</v>
      </c>
      <c r="X1855" s="62">
        <f t="shared" si="253"/>
        <v>0</v>
      </c>
      <c r="Y1855" s="62">
        <f t="shared" si="253"/>
        <v>0</v>
      </c>
      <c r="Z1855" s="62">
        <f t="shared" si="253"/>
        <v>0</v>
      </c>
      <c r="AA1855" s="62">
        <f t="shared" si="253"/>
        <v>0</v>
      </c>
      <c r="AB1855" s="62">
        <f t="shared" si="253"/>
        <v>0</v>
      </c>
      <c r="AC1855" s="62">
        <f t="shared" si="253"/>
        <v>0</v>
      </c>
      <c r="AD1855" s="62">
        <f t="shared" si="253"/>
        <v>0</v>
      </c>
      <c r="AE1855" s="62">
        <f t="shared" si="253"/>
        <v>0</v>
      </c>
      <c r="AF1855" s="62">
        <f t="shared" si="253"/>
        <v>0</v>
      </c>
      <c r="AG1855" s="62">
        <f t="shared" si="253"/>
        <v>834.49900472885975</v>
      </c>
      <c r="AH1855" s="62">
        <f t="shared" si="253"/>
        <v>0</v>
      </c>
      <c r="AI1855" s="62">
        <f t="shared" si="253"/>
        <v>0</v>
      </c>
    </row>
    <row r="1856" spans="15:35" x14ac:dyDescent="0.2">
      <c r="O1856" s="62">
        <f t="shared" si="246"/>
        <v>834.49900472885975</v>
      </c>
      <c r="P1856" s="62" t="str">
        <f t="shared" si="247"/>
        <v>Southeast Asia</v>
      </c>
      <c r="R1856" s="62">
        <f t="shared" si="249"/>
        <v>13867.5</v>
      </c>
      <c r="S1856" s="62">
        <f t="shared" si="248"/>
        <v>0</v>
      </c>
      <c r="T1856" s="62">
        <f t="shared" si="253"/>
        <v>0</v>
      </c>
      <c r="U1856" s="62">
        <f t="shared" si="253"/>
        <v>0</v>
      </c>
      <c r="V1856" s="62">
        <f t="shared" si="253"/>
        <v>0</v>
      </c>
      <c r="W1856" s="62">
        <f t="shared" si="253"/>
        <v>0</v>
      </c>
      <c r="X1856" s="62">
        <f t="shared" si="253"/>
        <v>0</v>
      </c>
      <c r="Y1856" s="62">
        <f t="shared" si="253"/>
        <v>0</v>
      </c>
      <c r="Z1856" s="62">
        <f t="shared" si="253"/>
        <v>0</v>
      </c>
      <c r="AA1856" s="62">
        <f t="shared" si="253"/>
        <v>0</v>
      </c>
      <c r="AB1856" s="62">
        <f t="shared" si="253"/>
        <v>0</v>
      </c>
      <c r="AC1856" s="62">
        <f t="shared" si="253"/>
        <v>0</v>
      </c>
      <c r="AD1856" s="62">
        <f t="shared" si="253"/>
        <v>0</v>
      </c>
      <c r="AE1856" s="62">
        <f t="shared" si="253"/>
        <v>0</v>
      </c>
      <c r="AF1856" s="62">
        <f t="shared" si="253"/>
        <v>0</v>
      </c>
      <c r="AG1856" s="62">
        <f t="shared" si="253"/>
        <v>834.49900472885975</v>
      </c>
      <c r="AH1856" s="62">
        <f t="shared" si="253"/>
        <v>0</v>
      </c>
      <c r="AI1856" s="62">
        <f t="shared" si="253"/>
        <v>0</v>
      </c>
    </row>
    <row r="1857" spans="15:35" x14ac:dyDescent="0.2">
      <c r="O1857" s="62">
        <f t="shared" si="246"/>
        <v>839.48495382712031</v>
      </c>
      <c r="P1857" s="62" t="str">
        <f t="shared" si="247"/>
        <v>Southern Asia</v>
      </c>
      <c r="R1857" s="62">
        <f t="shared" si="249"/>
        <v>13875</v>
      </c>
      <c r="S1857" s="62">
        <f t="shared" si="248"/>
        <v>0</v>
      </c>
      <c r="T1857" s="62">
        <f t="shared" si="253"/>
        <v>0</v>
      </c>
      <c r="U1857" s="62">
        <f t="shared" si="253"/>
        <v>0</v>
      </c>
      <c r="V1857" s="62">
        <f t="shared" si="253"/>
        <v>839.48495382712031</v>
      </c>
      <c r="W1857" s="62">
        <f t="shared" si="253"/>
        <v>0</v>
      </c>
      <c r="X1857" s="62">
        <f t="shared" si="253"/>
        <v>0</v>
      </c>
      <c r="Y1857" s="62">
        <f t="shared" si="253"/>
        <v>0</v>
      </c>
      <c r="Z1857" s="62">
        <f t="shared" si="253"/>
        <v>0</v>
      </c>
      <c r="AA1857" s="62">
        <f t="shared" si="253"/>
        <v>0</v>
      </c>
      <c r="AB1857" s="62">
        <f t="shared" si="253"/>
        <v>0</v>
      </c>
      <c r="AC1857" s="62">
        <f t="shared" si="253"/>
        <v>0</v>
      </c>
      <c r="AD1857" s="62">
        <f t="shared" si="253"/>
        <v>0</v>
      </c>
      <c r="AE1857" s="62">
        <f t="shared" si="253"/>
        <v>0</v>
      </c>
      <c r="AF1857" s="62">
        <f t="shared" si="253"/>
        <v>0</v>
      </c>
      <c r="AG1857" s="62">
        <f t="shared" si="253"/>
        <v>0</v>
      </c>
      <c r="AH1857" s="62">
        <f t="shared" si="253"/>
        <v>0</v>
      </c>
      <c r="AI1857" s="62">
        <f t="shared" si="253"/>
        <v>0</v>
      </c>
    </row>
    <row r="1858" spans="15:35" x14ac:dyDescent="0.2">
      <c r="O1858" s="62">
        <f t="shared" si="246"/>
        <v>839.48495382712031</v>
      </c>
      <c r="P1858" s="62" t="str">
        <f t="shared" si="247"/>
        <v>Southern Asia</v>
      </c>
      <c r="R1858" s="62">
        <f t="shared" si="249"/>
        <v>13882.5</v>
      </c>
      <c r="S1858" s="62">
        <f t="shared" si="248"/>
        <v>0</v>
      </c>
      <c r="T1858" s="62">
        <f t="shared" si="253"/>
        <v>0</v>
      </c>
      <c r="U1858" s="62">
        <f t="shared" si="253"/>
        <v>0</v>
      </c>
      <c r="V1858" s="62">
        <f t="shared" si="253"/>
        <v>839.48495382712031</v>
      </c>
      <c r="W1858" s="62">
        <f t="shared" si="253"/>
        <v>0</v>
      </c>
      <c r="X1858" s="62">
        <f t="shared" si="253"/>
        <v>0</v>
      </c>
      <c r="Y1858" s="62">
        <f t="shared" si="253"/>
        <v>0</v>
      </c>
      <c r="Z1858" s="62">
        <f t="shared" si="253"/>
        <v>0</v>
      </c>
      <c r="AA1858" s="62">
        <f t="shared" si="253"/>
        <v>0</v>
      </c>
      <c r="AB1858" s="62">
        <f t="shared" si="253"/>
        <v>0</v>
      </c>
      <c r="AC1858" s="62">
        <f t="shared" si="253"/>
        <v>0</v>
      </c>
      <c r="AD1858" s="62">
        <f t="shared" si="253"/>
        <v>0</v>
      </c>
      <c r="AE1858" s="62">
        <f t="shared" si="253"/>
        <v>0</v>
      </c>
      <c r="AF1858" s="62">
        <f t="shared" si="253"/>
        <v>0</v>
      </c>
      <c r="AG1858" s="62">
        <f t="shared" si="253"/>
        <v>0</v>
      </c>
      <c r="AH1858" s="62">
        <f t="shared" si="253"/>
        <v>0</v>
      </c>
      <c r="AI1858" s="62">
        <f t="shared" si="253"/>
        <v>0</v>
      </c>
    </row>
    <row r="1859" spans="15:35" x14ac:dyDescent="0.2">
      <c r="O1859" s="62">
        <f t="shared" si="246"/>
        <v>846.35995382712031</v>
      </c>
      <c r="P1859" s="62" t="str">
        <f t="shared" si="247"/>
        <v>Southern Asia</v>
      </c>
      <c r="R1859" s="62">
        <f t="shared" si="249"/>
        <v>13890</v>
      </c>
      <c r="S1859" s="62">
        <f t="shared" si="248"/>
        <v>0</v>
      </c>
      <c r="T1859" s="62">
        <f t="shared" si="253"/>
        <v>0</v>
      </c>
      <c r="U1859" s="62">
        <f t="shared" si="253"/>
        <v>0</v>
      </c>
      <c r="V1859" s="62">
        <f t="shared" si="253"/>
        <v>846.35995382712031</v>
      </c>
      <c r="W1859" s="62">
        <f t="shared" si="253"/>
        <v>0</v>
      </c>
      <c r="X1859" s="62">
        <f t="shared" si="253"/>
        <v>0</v>
      </c>
      <c r="Y1859" s="62">
        <f t="shared" si="253"/>
        <v>0</v>
      </c>
      <c r="Z1859" s="62">
        <f t="shared" si="253"/>
        <v>0</v>
      </c>
      <c r="AA1859" s="62">
        <f t="shared" si="253"/>
        <v>0</v>
      </c>
      <c r="AB1859" s="62">
        <f t="shared" si="253"/>
        <v>0</v>
      </c>
      <c r="AC1859" s="62">
        <f t="shared" si="253"/>
        <v>0</v>
      </c>
      <c r="AD1859" s="62">
        <f t="shared" si="253"/>
        <v>0</v>
      </c>
      <c r="AE1859" s="62">
        <f t="shared" si="253"/>
        <v>0</v>
      </c>
      <c r="AF1859" s="62">
        <f t="shared" si="253"/>
        <v>0</v>
      </c>
      <c r="AG1859" s="62">
        <f t="shared" si="253"/>
        <v>0</v>
      </c>
      <c r="AH1859" s="62">
        <f t="shared" si="253"/>
        <v>0</v>
      </c>
      <c r="AI1859" s="62">
        <f t="shared" si="253"/>
        <v>0</v>
      </c>
    </row>
    <row r="1860" spans="15:35" x14ac:dyDescent="0.2">
      <c r="O1860" s="62">
        <f t="shared" si="246"/>
        <v>846.35995382712031</v>
      </c>
      <c r="P1860" s="62" t="str">
        <f t="shared" si="247"/>
        <v>Southern Asia</v>
      </c>
      <c r="R1860" s="62">
        <f t="shared" si="249"/>
        <v>13897.5</v>
      </c>
      <c r="S1860" s="62">
        <f t="shared" si="248"/>
        <v>0</v>
      </c>
      <c r="T1860" s="62">
        <f t="shared" si="253"/>
        <v>0</v>
      </c>
      <c r="U1860" s="62">
        <f t="shared" si="253"/>
        <v>0</v>
      </c>
      <c r="V1860" s="62">
        <f t="shared" si="253"/>
        <v>846.35995382712031</v>
      </c>
      <c r="W1860" s="62">
        <f t="shared" si="253"/>
        <v>0</v>
      </c>
      <c r="X1860" s="62">
        <f t="shared" si="253"/>
        <v>0</v>
      </c>
      <c r="Y1860" s="62">
        <f t="shared" si="253"/>
        <v>0</v>
      </c>
      <c r="Z1860" s="62">
        <f t="shared" si="253"/>
        <v>0</v>
      </c>
      <c r="AA1860" s="62">
        <f t="shared" si="253"/>
        <v>0</v>
      </c>
      <c r="AB1860" s="62">
        <f t="shared" si="253"/>
        <v>0</v>
      </c>
      <c r="AC1860" s="62">
        <f t="shared" si="253"/>
        <v>0</v>
      </c>
      <c r="AD1860" s="62">
        <f t="shared" si="253"/>
        <v>0</v>
      </c>
      <c r="AE1860" s="62">
        <f t="shared" si="253"/>
        <v>0</v>
      </c>
      <c r="AF1860" s="62">
        <f t="shared" si="253"/>
        <v>0</v>
      </c>
      <c r="AG1860" s="62">
        <f t="shared" si="253"/>
        <v>0</v>
      </c>
      <c r="AH1860" s="62">
        <f t="shared" si="253"/>
        <v>0</v>
      </c>
      <c r="AI1860" s="62">
        <f t="shared" si="253"/>
        <v>0</v>
      </c>
    </row>
    <row r="1861" spans="15:35" x14ac:dyDescent="0.2">
      <c r="O1861" s="62">
        <f t="shared" si="246"/>
        <v>849.10995382712031</v>
      </c>
      <c r="P1861" s="62" t="str">
        <f t="shared" si="247"/>
        <v>Southern Asia</v>
      </c>
      <c r="R1861" s="62">
        <f t="shared" si="249"/>
        <v>13905</v>
      </c>
      <c r="S1861" s="62">
        <f t="shared" si="248"/>
        <v>0</v>
      </c>
      <c r="T1861" s="62">
        <f t="shared" si="253"/>
        <v>0</v>
      </c>
      <c r="U1861" s="62">
        <f t="shared" si="253"/>
        <v>0</v>
      </c>
      <c r="V1861" s="62">
        <f t="shared" si="253"/>
        <v>849.10995382712031</v>
      </c>
      <c r="W1861" s="62">
        <f t="shared" si="253"/>
        <v>0</v>
      </c>
      <c r="X1861" s="62">
        <f t="shared" si="253"/>
        <v>0</v>
      </c>
      <c r="Y1861" s="62">
        <f t="shared" si="253"/>
        <v>0</v>
      </c>
      <c r="Z1861" s="62">
        <f t="shared" si="253"/>
        <v>0</v>
      </c>
      <c r="AA1861" s="62">
        <f t="shared" si="253"/>
        <v>0</v>
      </c>
      <c r="AB1861" s="62">
        <f t="shared" si="253"/>
        <v>0</v>
      </c>
      <c r="AC1861" s="62">
        <f t="shared" si="253"/>
        <v>0</v>
      </c>
      <c r="AD1861" s="62">
        <f t="shared" si="253"/>
        <v>0</v>
      </c>
      <c r="AE1861" s="62">
        <f t="shared" si="253"/>
        <v>0</v>
      </c>
      <c r="AF1861" s="62">
        <f t="shared" si="253"/>
        <v>0</v>
      </c>
      <c r="AG1861" s="62">
        <f t="shared" si="253"/>
        <v>0</v>
      </c>
      <c r="AH1861" s="62">
        <f t="shared" si="253"/>
        <v>0</v>
      </c>
      <c r="AI1861" s="62">
        <f t="shared" si="253"/>
        <v>0</v>
      </c>
    </row>
    <row r="1862" spans="15:35" x14ac:dyDescent="0.2">
      <c r="O1862" s="62">
        <f t="shared" si="246"/>
        <v>849.10995382712031</v>
      </c>
      <c r="P1862" s="62" t="str">
        <f t="shared" si="247"/>
        <v>Southern Asia</v>
      </c>
      <c r="R1862" s="62">
        <f t="shared" si="249"/>
        <v>13912.5</v>
      </c>
      <c r="S1862" s="62">
        <f t="shared" si="248"/>
        <v>0</v>
      </c>
      <c r="T1862" s="62">
        <f t="shared" si="253"/>
        <v>0</v>
      </c>
      <c r="U1862" s="62">
        <f t="shared" si="253"/>
        <v>0</v>
      </c>
      <c r="V1862" s="62">
        <f t="shared" si="253"/>
        <v>849.10995382712031</v>
      </c>
      <c r="W1862" s="62">
        <f t="shared" si="253"/>
        <v>0</v>
      </c>
      <c r="X1862" s="62">
        <f t="shared" si="253"/>
        <v>0</v>
      </c>
      <c r="Y1862" s="62">
        <f t="shared" si="253"/>
        <v>0</v>
      </c>
      <c r="Z1862" s="62">
        <f t="shared" si="253"/>
        <v>0</v>
      </c>
      <c r="AA1862" s="62">
        <f t="shared" si="253"/>
        <v>0</v>
      </c>
      <c r="AB1862" s="62">
        <f t="shared" si="253"/>
        <v>0</v>
      </c>
      <c r="AC1862" s="62">
        <f t="shared" si="253"/>
        <v>0</v>
      </c>
      <c r="AD1862" s="62">
        <f t="shared" si="253"/>
        <v>0</v>
      </c>
      <c r="AE1862" s="62">
        <f t="shared" si="253"/>
        <v>0</v>
      </c>
      <c r="AF1862" s="62">
        <f t="shared" si="253"/>
        <v>0</v>
      </c>
      <c r="AG1862" s="62">
        <f t="shared" si="253"/>
        <v>0</v>
      </c>
      <c r="AH1862" s="62">
        <f t="shared" si="253"/>
        <v>0</v>
      </c>
      <c r="AI1862" s="62">
        <f t="shared" si="253"/>
        <v>0</v>
      </c>
    </row>
    <row r="1863" spans="15:35" x14ac:dyDescent="0.2">
      <c r="O1863" s="62">
        <f t="shared" si="246"/>
        <v>849.10995382712031</v>
      </c>
      <c r="P1863" s="62" t="str">
        <f t="shared" si="247"/>
        <v>Southern Asia</v>
      </c>
      <c r="R1863" s="62">
        <f t="shared" si="249"/>
        <v>13920</v>
      </c>
      <c r="S1863" s="62">
        <f t="shared" si="248"/>
        <v>0</v>
      </c>
      <c r="T1863" s="62">
        <f t="shared" si="253"/>
        <v>0</v>
      </c>
      <c r="U1863" s="62">
        <f t="shared" si="253"/>
        <v>0</v>
      </c>
      <c r="V1863" s="62">
        <f t="shared" si="253"/>
        <v>849.10995382712031</v>
      </c>
      <c r="W1863" s="62">
        <f t="shared" si="253"/>
        <v>0</v>
      </c>
      <c r="X1863" s="62">
        <f t="shared" si="253"/>
        <v>0</v>
      </c>
      <c r="Y1863" s="62">
        <f t="shared" si="253"/>
        <v>0</v>
      </c>
      <c r="Z1863" s="62">
        <f t="shared" si="253"/>
        <v>0</v>
      </c>
      <c r="AA1863" s="62">
        <f t="shared" si="253"/>
        <v>0</v>
      </c>
      <c r="AB1863" s="62">
        <f t="shared" si="253"/>
        <v>0</v>
      </c>
      <c r="AC1863" s="62">
        <f t="shared" si="253"/>
        <v>0</v>
      </c>
      <c r="AD1863" s="62">
        <f t="shared" si="253"/>
        <v>0</v>
      </c>
      <c r="AE1863" s="62">
        <f t="shared" si="253"/>
        <v>0</v>
      </c>
      <c r="AF1863" s="62">
        <f t="shared" si="253"/>
        <v>0</v>
      </c>
      <c r="AG1863" s="62">
        <f t="shared" si="253"/>
        <v>0</v>
      </c>
      <c r="AH1863" s="62">
        <f t="shared" si="253"/>
        <v>0</v>
      </c>
      <c r="AI1863" s="62">
        <f t="shared" si="253"/>
        <v>0</v>
      </c>
    </row>
    <row r="1864" spans="15:35" x14ac:dyDescent="0.2">
      <c r="O1864" s="62">
        <f t="shared" ref="O1864:O1927" si="254">VLOOKUP(R1864,L:M,2,1)</f>
        <v>849.10995382712031</v>
      </c>
      <c r="P1864" s="62" t="str">
        <f t="shared" ref="P1864:P1927" si="255">INDEX($J:$J,MATCH(O1864,$M:$M,0),1)</f>
        <v>Southern Asia</v>
      </c>
      <c r="R1864" s="62">
        <f t="shared" si="249"/>
        <v>13927.5</v>
      </c>
      <c r="S1864" s="62">
        <f t="shared" ref="S1864:S1927" si="256">IF($R1864&gt;MAX($L:$L),0,IF($P1864=S$6,$O1864,0))</f>
        <v>0</v>
      </c>
      <c r="T1864" s="62">
        <f t="shared" si="253"/>
        <v>0</v>
      </c>
      <c r="U1864" s="62">
        <f t="shared" si="253"/>
        <v>0</v>
      </c>
      <c r="V1864" s="62">
        <f t="shared" si="253"/>
        <v>849.10995382712031</v>
      </c>
      <c r="W1864" s="62">
        <f t="shared" si="253"/>
        <v>0</v>
      </c>
      <c r="X1864" s="62">
        <f t="shared" si="253"/>
        <v>0</v>
      </c>
      <c r="Y1864" s="62">
        <f t="shared" si="253"/>
        <v>0</v>
      </c>
      <c r="Z1864" s="62">
        <f t="shared" si="253"/>
        <v>0</v>
      </c>
      <c r="AA1864" s="62">
        <f t="shared" si="253"/>
        <v>0</v>
      </c>
      <c r="AB1864" s="62">
        <f t="shared" si="253"/>
        <v>0</v>
      </c>
      <c r="AC1864" s="62">
        <f t="shared" si="253"/>
        <v>0</v>
      </c>
      <c r="AD1864" s="62">
        <f t="shared" si="253"/>
        <v>0</v>
      </c>
      <c r="AE1864" s="62">
        <f t="shared" si="253"/>
        <v>0</v>
      </c>
      <c r="AF1864" s="62">
        <f t="shared" si="253"/>
        <v>0</v>
      </c>
      <c r="AG1864" s="62">
        <f t="shared" si="253"/>
        <v>0</v>
      </c>
      <c r="AH1864" s="62">
        <f t="shared" si="253"/>
        <v>0</v>
      </c>
      <c r="AI1864" s="62">
        <f t="shared" si="253"/>
        <v>0</v>
      </c>
    </row>
    <row r="1865" spans="15:35" x14ac:dyDescent="0.2">
      <c r="O1865" s="62">
        <f t="shared" si="254"/>
        <v>850.48495382712031</v>
      </c>
      <c r="P1865" s="62" t="str">
        <f t="shared" si="255"/>
        <v>Southern Asia</v>
      </c>
      <c r="R1865" s="62">
        <f t="shared" ref="R1865:R1928" si="257">R1864+_xlfn.MINIFS($K:$K,$K:$K,"&gt;0")</f>
        <v>13935</v>
      </c>
      <c r="S1865" s="62">
        <f t="shared" si="256"/>
        <v>0</v>
      </c>
      <c r="T1865" s="62">
        <f t="shared" si="253"/>
        <v>0</v>
      </c>
      <c r="U1865" s="62">
        <f t="shared" si="253"/>
        <v>0</v>
      </c>
      <c r="V1865" s="62">
        <f t="shared" si="253"/>
        <v>850.48495382712031</v>
      </c>
      <c r="W1865" s="62">
        <f t="shared" si="253"/>
        <v>0</v>
      </c>
      <c r="X1865" s="62">
        <f t="shared" si="253"/>
        <v>0</v>
      </c>
      <c r="Y1865" s="62">
        <f t="shared" si="253"/>
        <v>0</v>
      </c>
      <c r="Z1865" s="62">
        <f t="shared" si="253"/>
        <v>0</v>
      </c>
      <c r="AA1865" s="62">
        <f t="shared" si="253"/>
        <v>0</v>
      </c>
      <c r="AB1865" s="62">
        <f t="shared" si="253"/>
        <v>0</v>
      </c>
      <c r="AC1865" s="62">
        <f t="shared" si="253"/>
        <v>0</v>
      </c>
      <c r="AD1865" s="62">
        <f t="shared" si="253"/>
        <v>0</v>
      </c>
      <c r="AE1865" s="62">
        <f t="shared" si="253"/>
        <v>0</v>
      </c>
      <c r="AF1865" s="62">
        <f t="shared" si="253"/>
        <v>0</v>
      </c>
      <c r="AG1865" s="62">
        <f t="shared" si="253"/>
        <v>0</v>
      </c>
      <c r="AH1865" s="62">
        <f t="shared" ref="T1865:AI1881" si="258">IF($R1865&gt;MAX($L:$L),0,IF($P1865=AH$6,$O1865,0))</f>
        <v>0</v>
      </c>
      <c r="AI1865" s="62">
        <f t="shared" si="258"/>
        <v>0</v>
      </c>
    </row>
    <row r="1866" spans="15:35" x14ac:dyDescent="0.2">
      <c r="O1866" s="62">
        <f t="shared" si="254"/>
        <v>851.85995382712031</v>
      </c>
      <c r="P1866" s="62" t="str">
        <f t="shared" si="255"/>
        <v>Southern Asia</v>
      </c>
      <c r="R1866" s="62">
        <f t="shared" si="257"/>
        <v>13942.5</v>
      </c>
      <c r="S1866" s="62">
        <f t="shared" si="256"/>
        <v>0</v>
      </c>
      <c r="T1866" s="62">
        <f t="shared" si="258"/>
        <v>0</v>
      </c>
      <c r="U1866" s="62">
        <f t="shared" si="258"/>
        <v>0</v>
      </c>
      <c r="V1866" s="62">
        <f t="shared" si="258"/>
        <v>851.85995382712031</v>
      </c>
      <c r="W1866" s="62">
        <f t="shared" si="258"/>
        <v>0</v>
      </c>
      <c r="X1866" s="62">
        <f t="shared" si="258"/>
        <v>0</v>
      </c>
      <c r="Y1866" s="62">
        <f t="shared" si="258"/>
        <v>0</v>
      </c>
      <c r="Z1866" s="62">
        <f t="shared" si="258"/>
        <v>0</v>
      </c>
      <c r="AA1866" s="62">
        <f t="shared" si="258"/>
        <v>0</v>
      </c>
      <c r="AB1866" s="62">
        <f t="shared" si="258"/>
        <v>0</v>
      </c>
      <c r="AC1866" s="62">
        <f t="shared" si="258"/>
        <v>0</v>
      </c>
      <c r="AD1866" s="62">
        <f t="shared" si="258"/>
        <v>0</v>
      </c>
      <c r="AE1866" s="62">
        <f t="shared" si="258"/>
        <v>0</v>
      </c>
      <c r="AF1866" s="62">
        <f t="shared" si="258"/>
        <v>0</v>
      </c>
      <c r="AG1866" s="62">
        <f t="shared" si="258"/>
        <v>0</v>
      </c>
      <c r="AH1866" s="62">
        <f t="shared" si="258"/>
        <v>0</v>
      </c>
      <c r="AI1866" s="62">
        <f t="shared" si="258"/>
        <v>0</v>
      </c>
    </row>
    <row r="1867" spans="15:35" x14ac:dyDescent="0.2">
      <c r="O1867" s="62">
        <f t="shared" si="254"/>
        <v>851.85995382712031</v>
      </c>
      <c r="P1867" s="62" t="str">
        <f t="shared" si="255"/>
        <v>Southern Asia</v>
      </c>
      <c r="R1867" s="62">
        <f t="shared" si="257"/>
        <v>13950</v>
      </c>
      <c r="S1867" s="62">
        <f t="shared" si="256"/>
        <v>0</v>
      </c>
      <c r="T1867" s="62">
        <f t="shared" si="258"/>
        <v>0</v>
      </c>
      <c r="U1867" s="62">
        <f t="shared" si="258"/>
        <v>0</v>
      </c>
      <c r="V1867" s="62">
        <f t="shared" si="258"/>
        <v>851.85995382712031</v>
      </c>
      <c r="W1867" s="62">
        <f t="shared" si="258"/>
        <v>0</v>
      </c>
      <c r="X1867" s="62">
        <f t="shared" si="258"/>
        <v>0</v>
      </c>
      <c r="Y1867" s="62">
        <f t="shared" si="258"/>
        <v>0</v>
      </c>
      <c r="Z1867" s="62">
        <f t="shared" si="258"/>
        <v>0</v>
      </c>
      <c r="AA1867" s="62">
        <f t="shared" si="258"/>
        <v>0</v>
      </c>
      <c r="AB1867" s="62">
        <f t="shared" si="258"/>
        <v>0</v>
      </c>
      <c r="AC1867" s="62">
        <f t="shared" si="258"/>
        <v>0</v>
      </c>
      <c r="AD1867" s="62">
        <f t="shared" si="258"/>
        <v>0</v>
      </c>
      <c r="AE1867" s="62">
        <f t="shared" si="258"/>
        <v>0</v>
      </c>
      <c r="AF1867" s="62">
        <f t="shared" si="258"/>
        <v>0</v>
      </c>
      <c r="AG1867" s="62">
        <f t="shared" si="258"/>
        <v>0</v>
      </c>
      <c r="AH1867" s="62">
        <f t="shared" si="258"/>
        <v>0</v>
      </c>
      <c r="AI1867" s="62">
        <f t="shared" si="258"/>
        <v>0</v>
      </c>
    </row>
    <row r="1868" spans="15:35" x14ac:dyDescent="0.2">
      <c r="O1868" s="62">
        <f t="shared" si="254"/>
        <v>854.60995382712031</v>
      </c>
      <c r="P1868" s="62" t="str">
        <f t="shared" si="255"/>
        <v>Southern Asia</v>
      </c>
      <c r="R1868" s="62">
        <f t="shared" si="257"/>
        <v>13957.5</v>
      </c>
      <c r="S1868" s="62">
        <f t="shared" si="256"/>
        <v>0</v>
      </c>
      <c r="T1868" s="62">
        <f t="shared" si="258"/>
        <v>0</v>
      </c>
      <c r="U1868" s="62">
        <f t="shared" si="258"/>
        <v>0</v>
      </c>
      <c r="V1868" s="62">
        <f t="shared" si="258"/>
        <v>854.60995382712031</v>
      </c>
      <c r="W1868" s="62">
        <f t="shared" si="258"/>
        <v>0</v>
      </c>
      <c r="X1868" s="62">
        <f t="shared" si="258"/>
        <v>0</v>
      </c>
      <c r="Y1868" s="62">
        <f t="shared" si="258"/>
        <v>0</v>
      </c>
      <c r="Z1868" s="62">
        <f t="shared" si="258"/>
        <v>0</v>
      </c>
      <c r="AA1868" s="62">
        <f t="shared" si="258"/>
        <v>0</v>
      </c>
      <c r="AB1868" s="62">
        <f t="shared" si="258"/>
        <v>0</v>
      </c>
      <c r="AC1868" s="62">
        <f t="shared" si="258"/>
        <v>0</v>
      </c>
      <c r="AD1868" s="62">
        <f t="shared" si="258"/>
        <v>0</v>
      </c>
      <c r="AE1868" s="62">
        <f t="shared" si="258"/>
        <v>0</v>
      </c>
      <c r="AF1868" s="62">
        <f t="shared" si="258"/>
        <v>0</v>
      </c>
      <c r="AG1868" s="62">
        <f t="shared" si="258"/>
        <v>0</v>
      </c>
      <c r="AH1868" s="62">
        <f t="shared" si="258"/>
        <v>0</v>
      </c>
      <c r="AI1868" s="62">
        <f t="shared" si="258"/>
        <v>0</v>
      </c>
    </row>
    <row r="1869" spans="15:35" x14ac:dyDescent="0.2">
      <c r="O1869" s="62">
        <f t="shared" si="254"/>
        <v>854.8540672640413</v>
      </c>
      <c r="P1869" s="62" t="str">
        <f t="shared" si="255"/>
        <v>Southern Asia</v>
      </c>
      <c r="R1869" s="62">
        <f t="shared" si="257"/>
        <v>13965</v>
      </c>
      <c r="S1869" s="62">
        <f t="shared" si="256"/>
        <v>0</v>
      </c>
      <c r="T1869" s="62">
        <f t="shared" si="258"/>
        <v>0</v>
      </c>
      <c r="U1869" s="62">
        <f t="shared" si="258"/>
        <v>0</v>
      </c>
      <c r="V1869" s="62">
        <f t="shared" si="258"/>
        <v>854.8540672640413</v>
      </c>
      <c r="W1869" s="62">
        <f t="shared" si="258"/>
        <v>0</v>
      </c>
      <c r="X1869" s="62">
        <f t="shared" si="258"/>
        <v>0</v>
      </c>
      <c r="Y1869" s="62">
        <f t="shared" si="258"/>
        <v>0</v>
      </c>
      <c r="Z1869" s="62">
        <f t="shared" si="258"/>
        <v>0</v>
      </c>
      <c r="AA1869" s="62">
        <f t="shared" si="258"/>
        <v>0</v>
      </c>
      <c r="AB1869" s="62">
        <f t="shared" si="258"/>
        <v>0</v>
      </c>
      <c r="AC1869" s="62">
        <f t="shared" si="258"/>
        <v>0</v>
      </c>
      <c r="AD1869" s="62">
        <f t="shared" si="258"/>
        <v>0</v>
      </c>
      <c r="AE1869" s="62">
        <f t="shared" si="258"/>
        <v>0</v>
      </c>
      <c r="AF1869" s="62">
        <f t="shared" si="258"/>
        <v>0</v>
      </c>
      <c r="AG1869" s="62">
        <f t="shared" si="258"/>
        <v>0</v>
      </c>
      <c r="AH1869" s="62">
        <f t="shared" si="258"/>
        <v>0</v>
      </c>
      <c r="AI1869" s="62">
        <f t="shared" si="258"/>
        <v>0</v>
      </c>
    </row>
    <row r="1870" spans="15:35" x14ac:dyDescent="0.2">
      <c r="O1870" s="62">
        <f t="shared" si="254"/>
        <v>854.8540672640413</v>
      </c>
      <c r="P1870" s="62" t="str">
        <f t="shared" si="255"/>
        <v>Southern Asia</v>
      </c>
      <c r="R1870" s="62">
        <f t="shared" si="257"/>
        <v>13972.5</v>
      </c>
      <c r="S1870" s="62">
        <f t="shared" si="256"/>
        <v>0</v>
      </c>
      <c r="T1870" s="62">
        <f t="shared" si="258"/>
        <v>0</v>
      </c>
      <c r="U1870" s="62">
        <f t="shared" si="258"/>
        <v>0</v>
      </c>
      <c r="V1870" s="62">
        <f t="shared" si="258"/>
        <v>854.8540672640413</v>
      </c>
      <c r="W1870" s="62">
        <f t="shared" si="258"/>
        <v>0</v>
      </c>
      <c r="X1870" s="62">
        <f t="shared" si="258"/>
        <v>0</v>
      </c>
      <c r="Y1870" s="62">
        <f t="shared" si="258"/>
        <v>0</v>
      </c>
      <c r="Z1870" s="62">
        <f t="shared" si="258"/>
        <v>0</v>
      </c>
      <c r="AA1870" s="62">
        <f t="shared" si="258"/>
        <v>0</v>
      </c>
      <c r="AB1870" s="62">
        <f t="shared" si="258"/>
        <v>0</v>
      </c>
      <c r="AC1870" s="62">
        <f t="shared" si="258"/>
        <v>0</v>
      </c>
      <c r="AD1870" s="62">
        <f t="shared" si="258"/>
        <v>0</v>
      </c>
      <c r="AE1870" s="62">
        <f t="shared" si="258"/>
        <v>0</v>
      </c>
      <c r="AF1870" s="62">
        <f t="shared" si="258"/>
        <v>0</v>
      </c>
      <c r="AG1870" s="62">
        <f t="shared" si="258"/>
        <v>0</v>
      </c>
      <c r="AH1870" s="62">
        <f t="shared" si="258"/>
        <v>0</v>
      </c>
      <c r="AI1870" s="62">
        <f t="shared" si="258"/>
        <v>0</v>
      </c>
    </row>
    <row r="1871" spans="15:35" x14ac:dyDescent="0.2">
      <c r="O1871" s="62">
        <f t="shared" si="254"/>
        <v>854.8540672640413</v>
      </c>
      <c r="P1871" s="62" t="str">
        <f t="shared" si="255"/>
        <v>Southern Asia</v>
      </c>
      <c r="R1871" s="62">
        <f t="shared" si="257"/>
        <v>13980</v>
      </c>
      <c r="S1871" s="62">
        <f t="shared" si="256"/>
        <v>0</v>
      </c>
      <c r="T1871" s="62">
        <f t="shared" si="258"/>
        <v>0</v>
      </c>
      <c r="U1871" s="62">
        <f t="shared" si="258"/>
        <v>0</v>
      </c>
      <c r="V1871" s="62">
        <f t="shared" si="258"/>
        <v>854.8540672640413</v>
      </c>
      <c r="W1871" s="62">
        <f t="shared" si="258"/>
        <v>0</v>
      </c>
      <c r="X1871" s="62">
        <f t="shared" si="258"/>
        <v>0</v>
      </c>
      <c r="Y1871" s="62">
        <f t="shared" si="258"/>
        <v>0</v>
      </c>
      <c r="Z1871" s="62">
        <f t="shared" si="258"/>
        <v>0</v>
      </c>
      <c r="AA1871" s="62">
        <f t="shared" si="258"/>
        <v>0</v>
      </c>
      <c r="AB1871" s="62">
        <f t="shared" si="258"/>
        <v>0</v>
      </c>
      <c r="AC1871" s="62">
        <f t="shared" si="258"/>
        <v>0</v>
      </c>
      <c r="AD1871" s="62">
        <f t="shared" si="258"/>
        <v>0</v>
      </c>
      <c r="AE1871" s="62">
        <f t="shared" si="258"/>
        <v>0</v>
      </c>
      <c r="AF1871" s="62">
        <f t="shared" si="258"/>
        <v>0</v>
      </c>
      <c r="AG1871" s="62">
        <f t="shared" si="258"/>
        <v>0</v>
      </c>
      <c r="AH1871" s="62">
        <f t="shared" si="258"/>
        <v>0</v>
      </c>
      <c r="AI1871" s="62">
        <f t="shared" si="258"/>
        <v>0</v>
      </c>
    </row>
    <row r="1872" spans="15:35" x14ac:dyDescent="0.2">
      <c r="O1872" s="62">
        <f t="shared" si="254"/>
        <v>854.8540672640413</v>
      </c>
      <c r="P1872" s="62" t="str">
        <f t="shared" si="255"/>
        <v>Southern Asia</v>
      </c>
      <c r="R1872" s="62">
        <f t="shared" si="257"/>
        <v>13987.5</v>
      </c>
      <c r="S1872" s="62">
        <f t="shared" si="256"/>
        <v>0</v>
      </c>
      <c r="T1872" s="62">
        <f t="shared" si="258"/>
        <v>0</v>
      </c>
      <c r="U1872" s="62">
        <f t="shared" si="258"/>
        <v>0</v>
      </c>
      <c r="V1872" s="62">
        <f t="shared" si="258"/>
        <v>854.8540672640413</v>
      </c>
      <c r="W1872" s="62">
        <f t="shared" si="258"/>
        <v>0</v>
      </c>
      <c r="X1872" s="62">
        <f t="shared" si="258"/>
        <v>0</v>
      </c>
      <c r="Y1872" s="62">
        <f t="shared" si="258"/>
        <v>0</v>
      </c>
      <c r="Z1872" s="62">
        <f t="shared" si="258"/>
        <v>0</v>
      </c>
      <c r="AA1872" s="62">
        <f t="shared" si="258"/>
        <v>0</v>
      </c>
      <c r="AB1872" s="62">
        <f t="shared" si="258"/>
        <v>0</v>
      </c>
      <c r="AC1872" s="62">
        <f t="shared" si="258"/>
        <v>0</v>
      </c>
      <c r="AD1872" s="62">
        <f t="shared" si="258"/>
        <v>0</v>
      </c>
      <c r="AE1872" s="62">
        <f t="shared" si="258"/>
        <v>0</v>
      </c>
      <c r="AF1872" s="62">
        <f t="shared" si="258"/>
        <v>0</v>
      </c>
      <c r="AG1872" s="62">
        <f t="shared" si="258"/>
        <v>0</v>
      </c>
      <c r="AH1872" s="62">
        <f t="shared" si="258"/>
        <v>0</v>
      </c>
      <c r="AI1872" s="62">
        <f t="shared" si="258"/>
        <v>0</v>
      </c>
    </row>
    <row r="1873" spans="15:35" x14ac:dyDescent="0.2">
      <c r="O1873" s="62">
        <f t="shared" si="254"/>
        <v>854.8540672640413</v>
      </c>
      <c r="P1873" s="62" t="str">
        <f t="shared" si="255"/>
        <v>Southern Asia</v>
      </c>
      <c r="R1873" s="62">
        <f t="shared" si="257"/>
        <v>13995</v>
      </c>
      <c r="S1873" s="62">
        <f t="shared" si="256"/>
        <v>0</v>
      </c>
      <c r="T1873" s="62">
        <f t="shared" si="258"/>
        <v>0</v>
      </c>
      <c r="U1873" s="62">
        <f t="shared" si="258"/>
        <v>0</v>
      </c>
      <c r="V1873" s="62">
        <f t="shared" si="258"/>
        <v>854.8540672640413</v>
      </c>
      <c r="W1873" s="62">
        <f t="shared" si="258"/>
        <v>0</v>
      </c>
      <c r="X1873" s="62">
        <f t="shared" si="258"/>
        <v>0</v>
      </c>
      <c r="Y1873" s="62">
        <f t="shared" si="258"/>
        <v>0</v>
      </c>
      <c r="Z1873" s="62">
        <f t="shared" si="258"/>
        <v>0</v>
      </c>
      <c r="AA1873" s="62">
        <f t="shared" si="258"/>
        <v>0</v>
      </c>
      <c r="AB1873" s="62">
        <f t="shared" si="258"/>
        <v>0</v>
      </c>
      <c r="AC1873" s="62">
        <f t="shared" si="258"/>
        <v>0</v>
      </c>
      <c r="AD1873" s="62">
        <f t="shared" si="258"/>
        <v>0</v>
      </c>
      <c r="AE1873" s="62">
        <f t="shared" si="258"/>
        <v>0</v>
      </c>
      <c r="AF1873" s="62">
        <f t="shared" si="258"/>
        <v>0</v>
      </c>
      <c r="AG1873" s="62">
        <f t="shared" si="258"/>
        <v>0</v>
      </c>
      <c r="AH1873" s="62">
        <f t="shared" si="258"/>
        <v>0</v>
      </c>
      <c r="AI1873" s="62">
        <f t="shared" si="258"/>
        <v>0</v>
      </c>
    </row>
    <row r="1874" spans="15:35" x14ac:dyDescent="0.2">
      <c r="O1874" s="62">
        <f t="shared" si="254"/>
        <v>854.8540672640413</v>
      </c>
      <c r="P1874" s="62" t="str">
        <f t="shared" si="255"/>
        <v>Southern Asia</v>
      </c>
      <c r="R1874" s="62">
        <f t="shared" si="257"/>
        <v>14002.5</v>
      </c>
      <c r="S1874" s="62">
        <f t="shared" si="256"/>
        <v>0</v>
      </c>
      <c r="T1874" s="62">
        <f t="shared" si="258"/>
        <v>0</v>
      </c>
      <c r="U1874" s="62">
        <f t="shared" si="258"/>
        <v>0</v>
      </c>
      <c r="V1874" s="62">
        <f t="shared" si="258"/>
        <v>854.8540672640413</v>
      </c>
      <c r="W1874" s="62">
        <f t="shared" si="258"/>
        <v>0</v>
      </c>
      <c r="X1874" s="62">
        <f t="shared" si="258"/>
        <v>0</v>
      </c>
      <c r="Y1874" s="62">
        <f t="shared" si="258"/>
        <v>0</v>
      </c>
      <c r="Z1874" s="62">
        <f t="shared" si="258"/>
        <v>0</v>
      </c>
      <c r="AA1874" s="62">
        <f t="shared" si="258"/>
        <v>0</v>
      </c>
      <c r="AB1874" s="62">
        <f t="shared" si="258"/>
        <v>0</v>
      </c>
      <c r="AC1874" s="62">
        <f t="shared" si="258"/>
        <v>0</v>
      </c>
      <c r="AD1874" s="62">
        <f t="shared" si="258"/>
        <v>0</v>
      </c>
      <c r="AE1874" s="62">
        <f t="shared" si="258"/>
        <v>0</v>
      </c>
      <c r="AF1874" s="62">
        <f t="shared" si="258"/>
        <v>0</v>
      </c>
      <c r="AG1874" s="62">
        <f t="shared" si="258"/>
        <v>0</v>
      </c>
      <c r="AH1874" s="62">
        <f t="shared" si="258"/>
        <v>0</v>
      </c>
      <c r="AI1874" s="62">
        <f t="shared" si="258"/>
        <v>0</v>
      </c>
    </row>
    <row r="1875" spans="15:35" x14ac:dyDescent="0.2">
      <c r="O1875" s="62">
        <f t="shared" si="254"/>
        <v>854.8540672640413</v>
      </c>
      <c r="P1875" s="62" t="str">
        <f t="shared" si="255"/>
        <v>Southern Asia</v>
      </c>
      <c r="R1875" s="62">
        <f t="shared" si="257"/>
        <v>14010</v>
      </c>
      <c r="S1875" s="62">
        <f t="shared" si="256"/>
        <v>0</v>
      </c>
      <c r="T1875" s="62">
        <f t="shared" si="258"/>
        <v>0</v>
      </c>
      <c r="U1875" s="62">
        <f t="shared" si="258"/>
        <v>0</v>
      </c>
      <c r="V1875" s="62">
        <f t="shared" si="258"/>
        <v>854.8540672640413</v>
      </c>
      <c r="W1875" s="62">
        <f t="shared" si="258"/>
        <v>0</v>
      </c>
      <c r="X1875" s="62">
        <f t="shared" si="258"/>
        <v>0</v>
      </c>
      <c r="Y1875" s="62">
        <f t="shared" si="258"/>
        <v>0</v>
      </c>
      <c r="Z1875" s="62">
        <f t="shared" si="258"/>
        <v>0</v>
      </c>
      <c r="AA1875" s="62">
        <f t="shared" si="258"/>
        <v>0</v>
      </c>
      <c r="AB1875" s="62">
        <f t="shared" si="258"/>
        <v>0</v>
      </c>
      <c r="AC1875" s="62">
        <f t="shared" si="258"/>
        <v>0</v>
      </c>
      <c r="AD1875" s="62">
        <f t="shared" si="258"/>
        <v>0</v>
      </c>
      <c r="AE1875" s="62">
        <f t="shared" si="258"/>
        <v>0</v>
      </c>
      <c r="AF1875" s="62">
        <f t="shared" si="258"/>
        <v>0</v>
      </c>
      <c r="AG1875" s="62">
        <f t="shared" si="258"/>
        <v>0</v>
      </c>
      <c r="AH1875" s="62">
        <f t="shared" si="258"/>
        <v>0</v>
      </c>
      <c r="AI1875" s="62">
        <f t="shared" si="258"/>
        <v>0</v>
      </c>
    </row>
    <row r="1876" spans="15:35" x14ac:dyDescent="0.2">
      <c r="O1876" s="62">
        <f t="shared" si="254"/>
        <v>859.99263197067387</v>
      </c>
      <c r="P1876" s="62" t="str">
        <f t="shared" si="255"/>
        <v>Latin America</v>
      </c>
      <c r="R1876" s="62">
        <f t="shared" si="257"/>
        <v>14017.5</v>
      </c>
      <c r="S1876" s="62">
        <f t="shared" si="256"/>
        <v>0</v>
      </c>
      <c r="T1876" s="62">
        <f t="shared" si="258"/>
        <v>0</v>
      </c>
      <c r="U1876" s="62">
        <f t="shared" si="258"/>
        <v>0</v>
      </c>
      <c r="V1876" s="62">
        <f t="shared" si="258"/>
        <v>0</v>
      </c>
      <c r="W1876" s="62">
        <f t="shared" si="258"/>
        <v>0</v>
      </c>
      <c r="X1876" s="62">
        <f t="shared" si="258"/>
        <v>0</v>
      </c>
      <c r="Y1876" s="62">
        <f t="shared" si="258"/>
        <v>859.99263197067387</v>
      </c>
      <c r="Z1876" s="62">
        <f t="shared" si="258"/>
        <v>0</v>
      </c>
      <c r="AA1876" s="62">
        <f t="shared" si="258"/>
        <v>0</v>
      </c>
      <c r="AB1876" s="62">
        <f t="shared" si="258"/>
        <v>0</v>
      </c>
      <c r="AC1876" s="62">
        <f t="shared" si="258"/>
        <v>0</v>
      </c>
      <c r="AD1876" s="62">
        <f t="shared" si="258"/>
        <v>0</v>
      </c>
      <c r="AE1876" s="62">
        <f t="shared" si="258"/>
        <v>0</v>
      </c>
      <c r="AF1876" s="62">
        <f t="shared" si="258"/>
        <v>0</v>
      </c>
      <c r="AG1876" s="62">
        <f t="shared" si="258"/>
        <v>0</v>
      </c>
      <c r="AH1876" s="62">
        <f t="shared" si="258"/>
        <v>0</v>
      </c>
      <c r="AI1876" s="62">
        <f t="shared" si="258"/>
        <v>0</v>
      </c>
    </row>
    <row r="1877" spans="15:35" x14ac:dyDescent="0.2">
      <c r="O1877" s="62">
        <f t="shared" si="254"/>
        <v>859.99263197067387</v>
      </c>
      <c r="P1877" s="62" t="str">
        <f t="shared" si="255"/>
        <v>Latin America</v>
      </c>
      <c r="R1877" s="62">
        <f t="shared" si="257"/>
        <v>14025</v>
      </c>
      <c r="S1877" s="62">
        <f t="shared" si="256"/>
        <v>0</v>
      </c>
      <c r="T1877" s="62">
        <f t="shared" si="258"/>
        <v>0</v>
      </c>
      <c r="U1877" s="62">
        <f t="shared" si="258"/>
        <v>0</v>
      </c>
      <c r="V1877" s="62">
        <f t="shared" si="258"/>
        <v>0</v>
      </c>
      <c r="W1877" s="62">
        <f t="shared" si="258"/>
        <v>0</v>
      </c>
      <c r="X1877" s="62">
        <f t="shared" si="258"/>
        <v>0</v>
      </c>
      <c r="Y1877" s="62">
        <f t="shared" si="258"/>
        <v>859.99263197067387</v>
      </c>
      <c r="Z1877" s="62">
        <f t="shared" si="258"/>
        <v>0</v>
      </c>
      <c r="AA1877" s="62">
        <f t="shared" si="258"/>
        <v>0</v>
      </c>
      <c r="AB1877" s="62">
        <f t="shared" si="258"/>
        <v>0</v>
      </c>
      <c r="AC1877" s="62">
        <f t="shared" si="258"/>
        <v>0</v>
      </c>
      <c r="AD1877" s="62">
        <f t="shared" si="258"/>
        <v>0</v>
      </c>
      <c r="AE1877" s="62">
        <f t="shared" si="258"/>
        <v>0</v>
      </c>
      <c r="AF1877" s="62">
        <f t="shared" si="258"/>
        <v>0</v>
      </c>
      <c r="AG1877" s="62">
        <f t="shared" si="258"/>
        <v>0</v>
      </c>
      <c r="AH1877" s="62">
        <f t="shared" si="258"/>
        <v>0</v>
      </c>
      <c r="AI1877" s="62">
        <f t="shared" si="258"/>
        <v>0</v>
      </c>
    </row>
    <row r="1878" spans="15:35" x14ac:dyDescent="0.2">
      <c r="O1878" s="62">
        <f t="shared" si="254"/>
        <v>859.99263197067387</v>
      </c>
      <c r="P1878" s="62" t="str">
        <f t="shared" si="255"/>
        <v>Latin America</v>
      </c>
      <c r="R1878" s="62">
        <f t="shared" si="257"/>
        <v>14032.5</v>
      </c>
      <c r="S1878" s="62">
        <f t="shared" si="256"/>
        <v>0</v>
      </c>
      <c r="T1878" s="62">
        <f t="shared" si="258"/>
        <v>0</v>
      </c>
      <c r="U1878" s="62">
        <f t="shared" si="258"/>
        <v>0</v>
      </c>
      <c r="V1878" s="62">
        <f t="shared" si="258"/>
        <v>0</v>
      </c>
      <c r="W1878" s="62">
        <f t="shared" si="258"/>
        <v>0</v>
      </c>
      <c r="X1878" s="62">
        <f t="shared" si="258"/>
        <v>0</v>
      </c>
      <c r="Y1878" s="62">
        <f t="shared" si="258"/>
        <v>859.99263197067387</v>
      </c>
      <c r="Z1878" s="62">
        <f t="shared" si="258"/>
        <v>0</v>
      </c>
      <c r="AA1878" s="62">
        <f t="shared" si="258"/>
        <v>0</v>
      </c>
      <c r="AB1878" s="62">
        <f t="shared" si="258"/>
        <v>0</v>
      </c>
      <c r="AC1878" s="62">
        <f t="shared" si="258"/>
        <v>0</v>
      </c>
      <c r="AD1878" s="62">
        <f t="shared" si="258"/>
        <v>0</v>
      </c>
      <c r="AE1878" s="62">
        <f t="shared" si="258"/>
        <v>0</v>
      </c>
      <c r="AF1878" s="62">
        <f t="shared" si="258"/>
        <v>0</v>
      </c>
      <c r="AG1878" s="62">
        <f t="shared" si="258"/>
        <v>0</v>
      </c>
      <c r="AH1878" s="62">
        <f t="shared" si="258"/>
        <v>0</v>
      </c>
      <c r="AI1878" s="62">
        <f t="shared" si="258"/>
        <v>0</v>
      </c>
    </row>
    <row r="1879" spans="15:35" x14ac:dyDescent="0.2">
      <c r="O1879" s="62">
        <f t="shared" si="254"/>
        <v>859.99263197067387</v>
      </c>
      <c r="P1879" s="62" t="str">
        <f t="shared" si="255"/>
        <v>Latin America</v>
      </c>
      <c r="R1879" s="62">
        <f t="shared" si="257"/>
        <v>14040</v>
      </c>
      <c r="S1879" s="62">
        <f t="shared" si="256"/>
        <v>0</v>
      </c>
      <c r="T1879" s="62">
        <f t="shared" si="258"/>
        <v>0</v>
      </c>
      <c r="U1879" s="62">
        <f t="shared" si="258"/>
        <v>0</v>
      </c>
      <c r="V1879" s="62">
        <f t="shared" si="258"/>
        <v>0</v>
      </c>
      <c r="W1879" s="62">
        <f t="shared" si="258"/>
        <v>0</v>
      </c>
      <c r="X1879" s="62">
        <f t="shared" si="258"/>
        <v>0</v>
      </c>
      <c r="Y1879" s="62">
        <f t="shared" si="258"/>
        <v>859.99263197067387</v>
      </c>
      <c r="Z1879" s="62">
        <f t="shared" si="258"/>
        <v>0</v>
      </c>
      <c r="AA1879" s="62">
        <f t="shared" si="258"/>
        <v>0</v>
      </c>
      <c r="AB1879" s="62">
        <f t="shared" si="258"/>
        <v>0</v>
      </c>
      <c r="AC1879" s="62">
        <f t="shared" si="258"/>
        <v>0</v>
      </c>
      <c r="AD1879" s="62">
        <f t="shared" si="258"/>
        <v>0</v>
      </c>
      <c r="AE1879" s="62">
        <f t="shared" si="258"/>
        <v>0</v>
      </c>
      <c r="AF1879" s="62">
        <f t="shared" si="258"/>
        <v>0</v>
      </c>
      <c r="AG1879" s="62">
        <f t="shared" si="258"/>
        <v>0</v>
      </c>
      <c r="AH1879" s="62">
        <f t="shared" si="258"/>
        <v>0</v>
      </c>
      <c r="AI1879" s="62">
        <f t="shared" si="258"/>
        <v>0</v>
      </c>
    </row>
    <row r="1880" spans="15:35" x14ac:dyDescent="0.2">
      <c r="O1880" s="62">
        <f t="shared" si="254"/>
        <v>859.99263197067387</v>
      </c>
      <c r="P1880" s="62" t="str">
        <f t="shared" si="255"/>
        <v>Latin America</v>
      </c>
      <c r="R1880" s="62">
        <f t="shared" si="257"/>
        <v>14047.5</v>
      </c>
      <c r="S1880" s="62">
        <f t="shared" si="256"/>
        <v>0</v>
      </c>
      <c r="T1880" s="62">
        <f t="shared" si="258"/>
        <v>0</v>
      </c>
      <c r="U1880" s="62">
        <f t="shared" si="258"/>
        <v>0</v>
      </c>
      <c r="V1880" s="62">
        <f t="shared" si="258"/>
        <v>0</v>
      </c>
      <c r="W1880" s="62">
        <f t="shared" si="258"/>
        <v>0</v>
      </c>
      <c r="X1880" s="62">
        <f t="shared" si="258"/>
        <v>0</v>
      </c>
      <c r="Y1880" s="62">
        <f t="shared" si="258"/>
        <v>859.99263197067387</v>
      </c>
      <c r="Z1880" s="62">
        <f t="shared" si="258"/>
        <v>0</v>
      </c>
      <c r="AA1880" s="62">
        <f t="shared" si="258"/>
        <v>0</v>
      </c>
      <c r="AB1880" s="62">
        <f t="shared" si="258"/>
        <v>0</v>
      </c>
      <c r="AC1880" s="62">
        <f t="shared" si="258"/>
        <v>0</v>
      </c>
      <c r="AD1880" s="62">
        <f t="shared" si="258"/>
        <v>0</v>
      </c>
      <c r="AE1880" s="62">
        <f t="shared" si="258"/>
        <v>0</v>
      </c>
      <c r="AF1880" s="62">
        <f t="shared" si="258"/>
        <v>0</v>
      </c>
      <c r="AG1880" s="62">
        <f t="shared" si="258"/>
        <v>0</v>
      </c>
      <c r="AH1880" s="62">
        <f t="shared" si="258"/>
        <v>0</v>
      </c>
      <c r="AI1880" s="62">
        <f t="shared" si="258"/>
        <v>0</v>
      </c>
    </row>
    <row r="1881" spans="15:35" x14ac:dyDescent="0.2">
      <c r="O1881" s="62">
        <f t="shared" si="254"/>
        <v>859.99263197067387</v>
      </c>
      <c r="P1881" s="62" t="str">
        <f t="shared" si="255"/>
        <v>Latin America</v>
      </c>
      <c r="R1881" s="62">
        <f t="shared" si="257"/>
        <v>14055</v>
      </c>
      <c r="S1881" s="62">
        <f t="shared" si="256"/>
        <v>0</v>
      </c>
      <c r="T1881" s="62">
        <f t="shared" si="258"/>
        <v>0</v>
      </c>
      <c r="U1881" s="62">
        <f t="shared" si="258"/>
        <v>0</v>
      </c>
      <c r="V1881" s="62">
        <f t="shared" si="258"/>
        <v>0</v>
      </c>
      <c r="W1881" s="62">
        <f t="shared" si="258"/>
        <v>0</v>
      </c>
      <c r="X1881" s="62">
        <f t="shared" si="258"/>
        <v>0</v>
      </c>
      <c r="Y1881" s="62">
        <f t="shared" si="258"/>
        <v>859.99263197067387</v>
      </c>
      <c r="Z1881" s="62">
        <f t="shared" si="258"/>
        <v>0</v>
      </c>
      <c r="AA1881" s="62">
        <f t="shared" si="258"/>
        <v>0</v>
      </c>
      <c r="AB1881" s="62">
        <f t="shared" si="258"/>
        <v>0</v>
      </c>
      <c r="AC1881" s="62">
        <f t="shared" si="258"/>
        <v>0</v>
      </c>
      <c r="AD1881" s="62">
        <f t="shared" si="258"/>
        <v>0</v>
      </c>
      <c r="AE1881" s="62">
        <f t="shared" si="258"/>
        <v>0</v>
      </c>
      <c r="AF1881" s="62">
        <f t="shared" si="258"/>
        <v>0</v>
      </c>
      <c r="AG1881" s="62">
        <f t="shared" ref="T1881:AI1897" si="259">IF($R1881&gt;MAX($L:$L),0,IF($P1881=AG$6,$O1881,0))</f>
        <v>0</v>
      </c>
      <c r="AH1881" s="62">
        <f t="shared" si="259"/>
        <v>0</v>
      </c>
      <c r="AI1881" s="62">
        <f t="shared" si="259"/>
        <v>0</v>
      </c>
    </row>
    <row r="1882" spans="15:35" x14ac:dyDescent="0.2">
      <c r="O1882" s="62">
        <f t="shared" si="254"/>
        <v>859.99263197067387</v>
      </c>
      <c r="P1882" s="62" t="str">
        <f t="shared" si="255"/>
        <v>Latin America</v>
      </c>
      <c r="R1882" s="62">
        <f t="shared" si="257"/>
        <v>14062.5</v>
      </c>
      <c r="S1882" s="62">
        <f t="shared" si="256"/>
        <v>0</v>
      </c>
      <c r="T1882" s="62">
        <f t="shared" si="259"/>
        <v>0</v>
      </c>
      <c r="U1882" s="62">
        <f t="shared" si="259"/>
        <v>0</v>
      </c>
      <c r="V1882" s="62">
        <f t="shared" si="259"/>
        <v>0</v>
      </c>
      <c r="W1882" s="62">
        <f t="shared" si="259"/>
        <v>0</v>
      </c>
      <c r="X1882" s="62">
        <f t="shared" si="259"/>
        <v>0</v>
      </c>
      <c r="Y1882" s="62">
        <f t="shared" si="259"/>
        <v>859.99263197067387</v>
      </c>
      <c r="Z1882" s="62">
        <f t="shared" si="259"/>
        <v>0</v>
      </c>
      <c r="AA1882" s="62">
        <f t="shared" si="259"/>
        <v>0</v>
      </c>
      <c r="AB1882" s="62">
        <f t="shared" si="259"/>
        <v>0</v>
      </c>
      <c r="AC1882" s="62">
        <f t="shared" si="259"/>
        <v>0</v>
      </c>
      <c r="AD1882" s="62">
        <f t="shared" si="259"/>
        <v>0</v>
      </c>
      <c r="AE1882" s="62">
        <f t="shared" si="259"/>
        <v>0</v>
      </c>
      <c r="AF1882" s="62">
        <f t="shared" si="259"/>
        <v>0</v>
      </c>
      <c r="AG1882" s="62">
        <f t="shared" si="259"/>
        <v>0</v>
      </c>
      <c r="AH1882" s="62">
        <f t="shared" si="259"/>
        <v>0</v>
      </c>
      <c r="AI1882" s="62">
        <f t="shared" si="259"/>
        <v>0</v>
      </c>
    </row>
    <row r="1883" spans="15:35" x14ac:dyDescent="0.2">
      <c r="O1883" s="62">
        <f t="shared" si="254"/>
        <v>859.99263197067387</v>
      </c>
      <c r="P1883" s="62" t="str">
        <f t="shared" si="255"/>
        <v>Latin America</v>
      </c>
      <c r="R1883" s="62">
        <f t="shared" si="257"/>
        <v>14070</v>
      </c>
      <c r="S1883" s="62">
        <f t="shared" si="256"/>
        <v>0</v>
      </c>
      <c r="T1883" s="62">
        <f t="shared" si="259"/>
        <v>0</v>
      </c>
      <c r="U1883" s="62">
        <f t="shared" si="259"/>
        <v>0</v>
      </c>
      <c r="V1883" s="62">
        <f t="shared" si="259"/>
        <v>0</v>
      </c>
      <c r="W1883" s="62">
        <f t="shared" si="259"/>
        <v>0</v>
      </c>
      <c r="X1883" s="62">
        <f t="shared" si="259"/>
        <v>0</v>
      </c>
      <c r="Y1883" s="62">
        <f t="shared" si="259"/>
        <v>859.99263197067387</v>
      </c>
      <c r="Z1883" s="62">
        <f t="shared" si="259"/>
        <v>0</v>
      </c>
      <c r="AA1883" s="62">
        <f t="shared" si="259"/>
        <v>0</v>
      </c>
      <c r="AB1883" s="62">
        <f t="shared" si="259"/>
        <v>0</v>
      </c>
      <c r="AC1883" s="62">
        <f t="shared" si="259"/>
        <v>0</v>
      </c>
      <c r="AD1883" s="62">
        <f t="shared" si="259"/>
        <v>0</v>
      </c>
      <c r="AE1883" s="62">
        <f t="shared" si="259"/>
        <v>0</v>
      </c>
      <c r="AF1883" s="62">
        <f t="shared" si="259"/>
        <v>0</v>
      </c>
      <c r="AG1883" s="62">
        <f t="shared" si="259"/>
        <v>0</v>
      </c>
      <c r="AH1883" s="62">
        <f t="shared" si="259"/>
        <v>0</v>
      </c>
      <c r="AI1883" s="62">
        <f t="shared" si="259"/>
        <v>0</v>
      </c>
    </row>
    <row r="1884" spans="15:35" x14ac:dyDescent="0.2">
      <c r="O1884" s="62">
        <f t="shared" si="254"/>
        <v>859.99263197067387</v>
      </c>
      <c r="P1884" s="62" t="str">
        <f t="shared" si="255"/>
        <v>Latin America</v>
      </c>
      <c r="R1884" s="62">
        <f t="shared" si="257"/>
        <v>14077.5</v>
      </c>
      <c r="S1884" s="62">
        <f t="shared" si="256"/>
        <v>0</v>
      </c>
      <c r="T1884" s="62">
        <f t="shared" si="259"/>
        <v>0</v>
      </c>
      <c r="U1884" s="62">
        <f t="shared" si="259"/>
        <v>0</v>
      </c>
      <c r="V1884" s="62">
        <f t="shared" si="259"/>
        <v>0</v>
      </c>
      <c r="W1884" s="62">
        <f t="shared" si="259"/>
        <v>0</v>
      </c>
      <c r="X1884" s="62">
        <f t="shared" si="259"/>
        <v>0</v>
      </c>
      <c r="Y1884" s="62">
        <f t="shared" si="259"/>
        <v>859.99263197067387</v>
      </c>
      <c r="Z1884" s="62">
        <f t="shared" si="259"/>
        <v>0</v>
      </c>
      <c r="AA1884" s="62">
        <f t="shared" si="259"/>
        <v>0</v>
      </c>
      <c r="AB1884" s="62">
        <f t="shared" si="259"/>
        <v>0</v>
      </c>
      <c r="AC1884" s="62">
        <f t="shared" si="259"/>
        <v>0</v>
      </c>
      <c r="AD1884" s="62">
        <f t="shared" si="259"/>
        <v>0</v>
      </c>
      <c r="AE1884" s="62">
        <f t="shared" si="259"/>
        <v>0</v>
      </c>
      <c r="AF1884" s="62">
        <f t="shared" si="259"/>
        <v>0</v>
      </c>
      <c r="AG1884" s="62">
        <f t="shared" si="259"/>
        <v>0</v>
      </c>
      <c r="AH1884" s="62">
        <f t="shared" si="259"/>
        <v>0</v>
      </c>
      <c r="AI1884" s="62">
        <f t="shared" si="259"/>
        <v>0</v>
      </c>
    </row>
    <row r="1885" spans="15:35" x14ac:dyDescent="0.2">
      <c r="O1885" s="62">
        <f t="shared" si="254"/>
        <v>859.99263197067387</v>
      </c>
      <c r="P1885" s="62" t="str">
        <f t="shared" si="255"/>
        <v>Latin America</v>
      </c>
      <c r="R1885" s="62">
        <f t="shared" si="257"/>
        <v>14085</v>
      </c>
      <c r="S1885" s="62">
        <f t="shared" si="256"/>
        <v>0</v>
      </c>
      <c r="T1885" s="62">
        <f t="shared" si="259"/>
        <v>0</v>
      </c>
      <c r="U1885" s="62">
        <f t="shared" si="259"/>
        <v>0</v>
      </c>
      <c r="V1885" s="62">
        <f t="shared" si="259"/>
        <v>0</v>
      </c>
      <c r="W1885" s="62">
        <f t="shared" si="259"/>
        <v>0</v>
      </c>
      <c r="X1885" s="62">
        <f t="shared" si="259"/>
        <v>0</v>
      </c>
      <c r="Y1885" s="62">
        <f t="shared" si="259"/>
        <v>859.99263197067387</v>
      </c>
      <c r="Z1885" s="62">
        <f t="shared" si="259"/>
        <v>0</v>
      </c>
      <c r="AA1885" s="62">
        <f t="shared" si="259"/>
        <v>0</v>
      </c>
      <c r="AB1885" s="62">
        <f t="shared" si="259"/>
        <v>0</v>
      </c>
      <c r="AC1885" s="62">
        <f t="shared" si="259"/>
        <v>0</v>
      </c>
      <c r="AD1885" s="62">
        <f t="shared" si="259"/>
        <v>0</v>
      </c>
      <c r="AE1885" s="62">
        <f t="shared" si="259"/>
        <v>0</v>
      </c>
      <c r="AF1885" s="62">
        <f t="shared" si="259"/>
        <v>0</v>
      </c>
      <c r="AG1885" s="62">
        <f t="shared" si="259"/>
        <v>0</v>
      </c>
      <c r="AH1885" s="62">
        <f t="shared" si="259"/>
        <v>0</v>
      </c>
      <c r="AI1885" s="62">
        <f t="shared" si="259"/>
        <v>0</v>
      </c>
    </row>
    <row r="1886" spans="15:35" x14ac:dyDescent="0.2">
      <c r="O1886" s="62">
        <f t="shared" si="254"/>
        <v>859.99263197067387</v>
      </c>
      <c r="P1886" s="62" t="str">
        <f t="shared" si="255"/>
        <v>Latin America</v>
      </c>
      <c r="R1886" s="62">
        <f t="shared" si="257"/>
        <v>14092.5</v>
      </c>
      <c r="S1886" s="62">
        <f t="shared" si="256"/>
        <v>0</v>
      </c>
      <c r="T1886" s="62">
        <f t="shared" si="259"/>
        <v>0</v>
      </c>
      <c r="U1886" s="62">
        <f t="shared" si="259"/>
        <v>0</v>
      </c>
      <c r="V1886" s="62">
        <f t="shared" si="259"/>
        <v>0</v>
      </c>
      <c r="W1886" s="62">
        <f t="shared" si="259"/>
        <v>0</v>
      </c>
      <c r="X1886" s="62">
        <f t="shared" si="259"/>
        <v>0</v>
      </c>
      <c r="Y1886" s="62">
        <f t="shared" si="259"/>
        <v>859.99263197067387</v>
      </c>
      <c r="Z1886" s="62">
        <f t="shared" si="259"/>
        <v>0</v>
      </c>
      <c r="AA1886" s="62">
        <f t="shared" si="259"/>
        <v>0</v>
      </c>
      <c r="AB1886" s="62">
        <f t="shared" si="259"/>
        <v>0</v>
      </c>
      <c r="AC1886" s="62">
        <f t="shared" si="259"/>
        <v>0</v>
      </c>
      <c r="AD1886" s="62">
        <f t="shared" si="259"/>
        <v>0</v>
      </c>
      <c r="AE1886" s="62">
        <f t="shared" si="259"/>
        <v>0</v>
      </c>
      <c r="AF1886" s="62">
        <f t="shared" si="259"/>
        <v>0</v>
      </c>
      <c r="AG1886" s="62">
        <f t="shared" si="259"/>
        <v>0</v>
      </c>
      <c r="AH1886" s="62">
        <f t="shared" si="259"/>
        <v>0</v>
      </c>
      <c r="AI1886" s="62">
        <f t="shared" si="259"/>
        <v>0</v>
      </c>
    </row>
    <row r="1887" spans="15:35" x14ac:dyDescent="0.2">
      <c r="O1887" s="62">
        <f t="shared" si="254"/>
        <v>859.99263197067387</v>
      </c>
      <c r="P1887" s="62" t="str">
        <f t="shared" si="255"/>
        <v>Latin America</v>
      </c>
      <c r="R1887" s="62">
        <f t="shared" si="257"/>
        <v>14100</v>
      </c>
      <c r="S1887" s="62">
        <f t="shared" si="256"/>
        <v>0</v>
      </c>
      <c r="T1887" s="62">
        <f t="shared" si="259"/>
        <v>0</v>
      </c>
      <c r="U1887" s="62">
        <f t="shared" si="259"/>
        <v>0</v>
      </c>
      <c r="V1887" s="62">
        <f t="shared" si="259"/>
        <v>0</v>
      </c>
      <c r="W1887" s="62">
        <f t="shared" si="259"/>
        <v>0</v>
      </c>
      <c r="X1887" s="62">
        <f t="shared" si="259"/>
        <v>0</v>
      </c>
      <c r="Y1887" s="62">
        <f t="shared" si="259"/>
        <v>859.99263197067387</v>
      </c>
      <c r="Z1887" s="62">
        <f t="shared" si="259"/>
        <v>0</v>
      </c>
      <c r="AA1887" s="62">
        <f t="shared" si="259"/>
        <v>0</v>
      </c>
      <c r="AB1887" s="62">
        <f t="shared" si="259"/>
        <v>0</v>
      </c>
      <c r="AC1887" s="62">
        <f t="shared" si="259"/>
        <v>0</v>
      </c>
      <c r="AD1887" s="62">
        <f t="shared" si="259"/>
        <v>0</v>
      </c>
      <c r="AE1887" s="62">
        <f t="shared" si="259"/>
        <v>0</v>
      </c>
      <c r="AF1887" s="62">
        <f t="shared" si="259"/>
        <v>0</v>
      </c>
      <c r="AG1887" s="62">
        <f t="shared" si="259"/>
        <v>0</v>
      </c>
      <c r="AH1887" s="62">
        <f t="shared" si="259"/>
        <v>0</v>
      </c>
      <c r="AI1887" s="62">
        <f t="shared" si="259"/>
        <v>0</v>
      </c>
    </row>
    <row r="1888" spans="15:35" x14ac:dyDescent="0.2">
      <c r="O1888" s="62">
        <f t="shared" si="254"/>
        <v>859.99263197067387</v>
      </c>
      <c r="P1888" s="62" t="str">
        <f t="shared" si="255"/>
        <v>Latin America</v>
      </c>
      <c r="R1888" s="62">
        <f t="shared" si="257"/>
        <v>14107.5</v>
      </c>
      <c r="S1888" s="62">
        <f t="shared" si="256"/>
        <v>0</v>
      </c>
      <c r="T1888" s="62">
        <f t="shared" si="259"/>
        <v>0</v>
      </c>
      <c r="U1888" s="62">
        <f t="shared" si="259"/>
        <v>0</v>
      </c>
      <c r="V1888" s="62">
        <f t="shared" si="259"/>
        <v>0</v>
      </c>
      <c r="W1888" s="62">
        <f t="shared" si="259"/>
        <v>0</v>
      </c>
      <c r="X1888" s="62">
        <f t="shared" si="259"/>
        <v>0</v>
      </c>
      <c r="Y1888" s="62">
        <f t="shared" si="259"/>
        <v>859.99263197067387</v>
      </c>
      <c r="Z1888" s="62">
        <f t="shared" si="259"/>
        <v>0</v>
      </c>
      <c r="AA1888" s="62">
        <f t="shared" si="259"/>
        <v>0</v>
      </c>
      <c r="AB1888" s="62">
        <f t="shared" si="259"/>
        <v>0</v>
      </c>
      <c r="AC1888" s="62">
        <f t="shared" si="259"/>
        <v>0</v>
      </c>
      <c r="AD1888" s="62">
        <f t="shared" si="259"/>
        <v>0</v>
      </c>
      <c r="AE1888" s="62">
        <f t="shared" si="259"/>
        <v>0</v>
      </c>
      <c r="AF1888" s="62">
        <f t="shared" si="259"/>
        <v>0</v>
      </c>
      <c r="AG1888" s="62">
        <f t="shared" si="259"/>
        <v>0</v>
      </c>
      <c r="AH1888" s="62">
        <f t="shared" si="259"/>
        <v>0</v>
      </c>
      <c r="AI1888" s="62">
        <f t="shared" si="259"/>
        <v>0</v>
      </c>
    </row>
    <row r="1889" spans="15:35" x14ac:dyDescent="0.2">
      <c r="O1889" s="62">
        <f t="shared" si="254"/>
        <v>859.99263197067387</v>
      </c>
      <c r="P1889" s="62" t="str">
        <f t="shared" si="255"/>
        <v>Latin America</v>
      </c>
      <c r="R1889" s="62">
        <f t="shared" si="257"/>
        <v>14115</v>
      </c>
      <c r="S1889" s="62">
        <f t="shared" si="256"/>
        <v>0</v>
      </c>
      <c r="T1889" s="62">
        <f t="shared" si="259"/>
        <v>0</v>
      </c>
      <c r="U1889" s="62">
        <f t="shared" si="259"/>
        <v>0</v>
      </c>
      <c r="V1889" s="62">
        <f t="shared" si="259"/>
        <v>0</v>
      </c>
      <c r="W1889" s="62">
        <f t="shared" si="259"/>
        <v>0</v>
      </c>
      <c r="X1889" s="62">
        <f t="shared" si="259"/>
        <v>0</v>
      </c>
      <c r="Y1889" s="62">
        <f t="shared" si="259"/>
        <v>859.99263197067387</v>
      </c>
      <c r="Z1889" s="62">
        <f t="shared" si="259"/>
        <v>0</v>
      </c>
      <c r="AA1889" s="62">
        <f t="shared" si="259"/>
        <v>0</v>
      </c>
      <c r="AB1889" s="62">
        <f t="shared" si="259"/>
        <v>0</v>
      </c>
      <c r="AC1889" s="62">
        <f t="shared" si="259"/>
        <v>0</v>
      </c>
      <c r="AD1889" s="62">
        <f t="shared" si="259"/>
        <v>0</v>
      </c>
      <c r="AE1889" s="62">
        <f t="shared" si="259"/>
        <v>0</v>
      </c>
      <c r="AF1889" s="62">
        <f t="shared" si="259"/>
        <v>0</v>
      </c>
      <c r="AG1889" s="62">
        <f t="shared" si="259"/>
        <v>0</v>
      </c>
      <c r="AH1889" s="62">
        <f t="shared" si="259"/>
        <v>0</v>
      </c>
      <c r="AI1889" s="62">
        <f t="shared" si="259"/>
        <v>0</v>
      </c>
    </row>
    <row r="1890" spans="15:35" x14ac:dyDescent="0.2">
      <c r="O1890" s="62">
        <f t="shared" si="254"/>
        <v>859.99263197067387</v>
      </c>
      <c r="P1890" s="62" t="str">
        <f t="shared" si="255"/>
        <v>Latin America</v>
      </c>
      <c r="R1890" s="62">
        <f t="shared" si="257"/>
        <v>14122.5</v>
      </c>
      <c r="S1890" s="62">
        <f t="shared" si="256"/>
        <v>0</v>
      </c>
      <c r="T1890" s="62">
        <f t="shared" si="259"/>
        <v>0</v>
      </c>
      <c r="U1890" s="62">
        <f t="shared" si="259"/>
        <v>0</v>
      </c>
      <c r="V1890" s="62">
        <f t="shared" si="259"/>
        <v>0</v>
      </c>
      <c r="W1890" s="62">
        <f t="shared" si="259"/>
        <v>0</v>
      </c>
      <c r="X1890" s="62">
        <f t="shared" si="259"/>
        <v>0</v>
      </c>
      <c r="Y1890" s="62">
        <f t="shared" si="259"/>
        <v>859.99263197067387</v>
      </c>
      <c r="Z1890" s="62">
        <f t="shared" si="259"/>
        <v>0</v>
      </c>
      <c r="AA1890" s="62">
        <f t="shared" si="259"/>
        <v>0</v>
      </c>
      <c r="AB1890" s="62">
        <f t="shared" si="259"/>
        <v>0</v>
      </c>
      <c r="AC1890" s="62">
        <f t="shared" si="259"/>
        <v>0</v>
      </c>
      <c r="AD1890" s="62">
        <f t="shared" si="259"/>
        <v>0</v>
      </c>
      <c r="AE1890" s="62">
        <f t="shared" si="259"/>
        <v>0</v>
      </c>
      <c r="AF1890" s="62">
        <f t="shared" si="259"/>
        <v>0</v>
      </c>
      <c r="AG1890" s="62">
        <f t="shared" si="259"/>
        <v>0</v>
      </c>
      <c r="AH1890" s="62">
        <f t="shared" si="259"/>
        <v>0</v>
      </c>
      <c r="AI1890" s="62">
        <f t="shared" si="259"/>
        <v>0</v>
      </c>
    </row>
    <row r="1891" spans="15:35" x14ac:dyDescent="0.2">
      <c r="O1891" s="62">
        <f t="shared" si="254"/>
        <v>859.99263197067387</v>
      </c>
      <c r="P1891" s="62" t="str">
        <f t="shared" si="255"/>
        <v>Latin America</v>
      </c>
      <c r="R1891" s="62">
        <f t="shared" si="257"/>
        <v>14130</v>
      </c>
      <c r="S1891" s="62">
        <f t="shared" si="256"/>
        <v>0</v>
      </c>
      <c r="T1891" s="62">
        <f t="shared" si="259"/>
        <v>0</v>
      </c>
      <c r="U1891" s="62">
        <f t="shared" si="259"/>
        <v>0</v>
      </c>
      <c r="V1891" s="62">
        <f t="shared" si="259"/>
        <v>0</v>
      </c>
      <c r="W1891" s="62">
        <f t="shared" si="259"/>
        <v>0</v>
      </c>
      <c r="X1891" s="62">
        <f t="shared" si="259"/>
        <v>0</v>
      </c>
      <c r="Y1891" s="62">
        <f t="shared" si="259"/>
        <v>859.99263197067387</v>
      </c>
      <c r="Z1891" s="62">
        <f t="shared" si="259"/>
        <v>0</v>
      </c>
      <c r="AA1891" s="62">
        <f t="shared" si="259"/>
        <v>0</v>
      </c>
      <c r="AB1891" s="62">
        <f t="shared" si="259"/>
        <v>0</v>
      </c>
      <c r="AC1891" s="62">
        <f t="shared" si="259"/>
        <v>0</v>
      </c>
      <c r="AD1891" s="62">
        <f t="shared" si="259"/>
        <v>0</v>
      </c>
      <c r="AE1891" s="62">
        <f t="shared" si="259"/>
        <v>0</v>
      </c>
      <c r="AF1891" s="62">
        <f t="shared" si="259"/>
        <v>0</v>
      </c>
      <c r="AG1891" s="62">
        <f t="shared" si="259"/>
        <v>0</v>
      </c>
      <c r="AH1891" s="62">
        <f t="shared" si="259"/>
        <v>0</v>
      </c>
      <c r="AI1891" s="62">
        <f t="shared" si="259"/>
        <v>0</v>
      </c>
    </row>
    <row r="1892" spans="15:35" x14ac:dyDescent="0.2">
      <c r="O1892" s="62">
        <f t="shared" si="254"/>
        <v>859.99263197067387</v>
      </c>
      <c r="P1892" s="62" t="str">
        <f t="shared" si="255"/>
        <v>Latin America</v>
      </c>
      <c r="R1892" s="62">
        <f t="shared" si="257"/>
        <v>14137.5</v>
      </c>
      <c r="S1892" s="62">
        <f t="shared" si="256"/>
        <v>0</v>
      </c>
      <c r="T1892" s="62">
        <f t="shared" si="259"/>
        <v>0</v>
      </c>
      <c r="U1892" s="62">
        <f t="shared" si="259"/>
        <v>0</v>
      </c>
      <c r="V1892" s="62">
        <f t="shared" si="259"/>
        <v>0</v>
      </c>
      <c r="W1892" s="62">
        <f t="shared" si="259"/>
        <v>0</v>
      </c>
      <c r="X1892" s="62">
        <f t="shared" si="259"/>
        <v>0</v>
      </c>
      <c r="Y1892" s="62">
        <f t="shared" si="259"/>
        <v>859.99263197067387</v>
      </c>
      <c r="Z1892" s="62">
        <f t="shared" si="259"/>
        <v>0</v>
      </c>
      <c r="AA1892" s="62">
        <f t="shared" si="259"/>
        <v>0</v>
      </c>
      <c r="AB1892" s="62">
        <f t="shared" si="259"/>
        <v>0</v>
      </c>
      <c r="AC1892" s="62">
        <f t="shared" si="259"/>
        <v>0</v>
      </c>
      <c r="AD1892" s="62">
        <f t="shared" si="259"/>
        <v>0</v>
      </c>
      <c r="AE1892" s="62">
        <f t="shared" si="259"/>
        <v>0</v>
      </c>
      <c r="AF1892" s="62">
        <f t="shared" si="259"/>
        <v>0</v>
      </c>
      <c r="AG1892" s="62">
        <f t="shared" si="259"/>
        <v>0</v>
      </c>
      <c r="AH1892" s="62">
        <f t="shared" si="259"/>
        <v>0</v>
      </c>
      <c r="AI1892" s="62">
        <f t="shared" si="259"/>
        <v>0</v>
      </c>
    </row>
    <row r="1893" spans="15:35" x14ac:dyDescent="0.2">
      <c r="O1893" s="62">
        <f t="shared" si="254"/>
        <v>859.99263197067387</v>
      </c>
      <c r="P1893" s="62" t="str">
        <f t="shared" si="255"/>
        <v>Latin America</v>
      </c>
      <c r="R1893" s="62">
        <f t="shared" si="257"/>
        <v>14145</v>
      </c>
      <c r="S1893" s="62">
        <f t="shared" si="256"/>
        <v>0</v>
      </c>
      <c r="T1893" s="62">
        <f t="shared" si="259"/>
        <v>0</v>
      </c>
      <c r="U1893" s="62">
        <f t="shared" si="259"/>
        <v>0</v>
      </c>
      <c r="V1893" s="62">
        <f t="shared" si="259"/>
        <v>0</v>
      </c>
      <c r="W1893" s="62">
        <f t="shared" si="259"/>
        <v>0</v>
      </c>
      <c r="X1893" s="62">
        <f t="shared" si="259"/>
        <v>0</v>
      </c>
      <c r="Y1893" s="62">
        <f t="shared" si="259"/>
        <v>859.99263197067387</v>
      </c>
      <c r="Z1893" s="62">
        <f t="shared" si="259"/>
        <v>0</v>
      </c>
      <c r="AA1893" s="62">
        <f t="shared" si="259"/>
        <v>0</v>
      </c>
      <c r="AB1893" s="62">
        <f t="shared" si="259"/>
        <v>0</v>
      </c>
      <c r="AC1893" s="62">
        <f t="shared" si="259"/>
        <v>0</v>
      </c>
      <c r="AD1893" s="62">
        <f t="shared" si="259"/>
        <v>0</v>
      </c>
      <c r="AE1893" s="62">
        <f t="shared" si="259"/>
        <v>0</v>
      </c>
      <c r="AF1893" s="62">
        <f t="shared" si="259"/>
        <v>0</v>
      </c>
      <c r="AG1893" s="62">
        <f t="shared" si="259"/>
        <v>0</v>
      </c>
      <c r="AH1893" s="62">
        <f t="shared" si="259"/>
        <v>0</v>
      </c>
      <c r="AI1893" s="62">
        <f t="shared" si="259"/>
        <v>0</v>
      </c>
    </row>
    <row r="1894" spans="15:35" x14ac:dyDescent="0.2">
      <c r="O1894" s="62">
        <f t="shared" si="254"/>
        <v>859.99263197067387</v>
      </c>
      <c r="P1894" s="62" t="str">
        <f t="shared" si="255"/>
        <v>Latin America</v>
      </c>
      <c r="R1894" s="62">
        <f t="shared" si="257"/>
        <v>14152.5</v>
      </c>
      <c r="S1894" s="62">
        <f t="shared" si="256"/>
        <v>0</v>
      </c>
      <c r="T1894" s="62">
        <f t="shared" si="259"/>
        <v>0</v>
      </c>
      <c r="U1894" s="62">
        <f t="shared" si="259"/>
        <v>0</v>
      </c>
      <c r="V1894" s="62">
        <f t="shared" si="259"/>
        <v>0</v>
      </c>
      <c r="W1894" s="62">
        <f t="shared" si="259"/>
        <v>0</v>
      </c>
      <c r="X1894" s="62">
        <f t="shared" si="259"/>
        <v>0</v>
      </c>
      <c r="Y1894" s="62">
        <f t="shared" si="259"/>
        <v>859.99263197067387</v>
      </c>
      <c r="Z1894" s="62">
        <f t="shared" si="259"/>
        <v>0</v>
      </c>
      <c r="AA1894" s="62">
        <f t="shared" si="259"/>
        <v>0</v>
      </c>
      <c r="AB1894" s="62">
        <f t="shared" si="259"/>
        <v>0</v>
      </c>
      <c r="AC1894" s="62">
        <f t="shared" si="259"/>
        <v>0</v>
      </c>
      <c r="AD1894" s="62">
        <f t="shared" si="259"/>
        <v>0</v>
      </c>
      <c r="AE1894" s="62">
        <f t="shared" si="259"/>
        <v>0</v>
      </c>
      <c r="AF1894" s="62">
        <f t="shared" si="259"/>
        <v>0</v>
      </c>
      <c r="AG1894" s="62">
        <f t="shared" si="259"/>
        <v>0</v>
      </c>
      <c r="AH1894" s="62">
        <f t="shared" si="259"/>
        <v>0</v>
      </c>
      <c r="AI1894" s="62">
        <f t="shared" si="259"/>
        <v>0</v>
      </c>
    </row>
    <row r="1895" spans="15:35" x14ac:dyDescent="0.2">
      <c r="O1895" s="62">
        <f t="shared" si="254"/>
        <v>859.99263197067387</v>
      </c>
      <c r="P1895" s="62" t="str">
        <f t="shared" si="255"/>
        <v>Latin America</v>
      </c>
      <c r="R1895" s="62">
        <f t="shared" si="257"/>
        <v>14160</v>
      </c>
      <c r="S1895" s="62">
        <f t="shared" si="256"/>
        <v>0</v>
      </c>
      <c r="T1895" s="62">
        <f t="shared" si="259"/>
        <v>0</v>
      </c>
      <c r="U1895" s="62">
        <f t="shared" si="259"/>
        <v>0</v>
      </c>
      <c r="V1895" s="62">
        <f t="shared" si="259"/>
        <v>0</v>
      </c>
      <c r="W1895" s="62">
        <f t="shared" si="259"/>
        <v>0</v>
      </c>
      <c r="X1895" s="62">
        <f t="shared" si="259"/>
        <v>0</v>
      </c>
      <c r="Y1895" s="62">
        <f t="shared" si="259"/>
        <v>859.99263197067387</v>
      </c>
      <c r="Z1895" s="62">
        <f t="shared" si="259"/>
        <v>0</v>
      </c>
      <c r="AA1895" s="62">
        <f t="shared" si="259"/>
        <v>0</v>
      </c>
      <c r="AB1895" s="62">
        <f t="shared" si="259"/>
        <v>0</v>
      </c>
      <c r="AC1895" s="62">
        <f t="shared" si="259"/>
        <v>0</v>
      </c>
      <c r="AD1895" s="62">
        <f t="shared" si="259"/>
        <v>0</v>
      </c>
      <c r="AE1895" s="62">
        <f t="shared" si="259"/>
        <v>0</v>
      </c>
      <c r="AF1895" s="62">
        <f t="shared" si="259"/>
        <v>0</v>
      </c>
      <c r="AG1895" s="62">
        <f t="shared" si="259"/>
        <v>0</v>
      </c>
      <c r="AH1895" s="62">
        <f t="shared" si="259"/>
        <v>0</v>
      </c>
      <c r="AI1895" s="62">
        <f t="shared" si="259"/>
        <v>0</v>
      </c>
    </row>
    <row r="1896" spans="15:35" x14ac:dyDescent="0.2">
      <c r="O1896" s="62">
        <f t="shared" si="254"/>
        <v>882.94678935308741</v>
      </c>
      <c r="P1896" s="62" t="str">
        <f t="shared" si="255"/>
        <v>Eastern Europe</v>
      </c>
      <c r="R1896" s="62">
        <f t="shared" si="257"/>
        <v>14167.5</v>
      </c>
      <c r="S1896" s="62">
        <f t="shared" si="256"/>
        <v>882.94678935308741</v>
      </c>
      <c r="T1896" s="62">
        <f t="shared" si="259"/>
        <v>0</v>
      </c>
      <c r="U1896" s="62">
        <f t="shared" si="259"/>
        <v>0</v>
      </c>
      <c r="V1896" s="62">
        <f t="shared" si="259"/>
        <v>0</v>
      </c>
      <c r="W1896" s="62">
        <f t="shared" si="259"/>
        <v>0</v>
      </c>
      <c r="X1896" s="62">
        <f t="shared" si="259"/>
        <v>0</v>
      </c>
      <c r="Y1896" s="62">
        <f t="shared" si="259"/>
        <v>0</v>
      </c>
      <c r="Z1896" s="62">
        <f t="shared" si="259"/>
        <v>0</v>
      </c>
      <c r="AA1896" s="62">
        <f t="shared" si="259"/>
        <v>0</v>
      </c>
      <c r="AB1896" s="62">
        <f t="shared" si="259"/>
        <v>0</v>
      </c>
      <c r="AC1896" s="62">
        <f t="shared" si="259"/>
        <v>0</v>
      </c>
      <c r="AD1896" s="62">
        <f t="shared" si="259"/>
        <v>0</v>
      </c>
      <c r="AE1896" s="62">
        <f t="shared" si="259"/>
        <v>0</v>
      </c>
      <c r="AF1896" s="62">
        <f t="shared" si="259"/>
        <v>0</v>
      </c>
      <c r="AG1896" s="62">
        <f t="shared" si="259"/>
        <v>0</v>
      </c>
      <c r="AH1896" s="62">
        <f t="shared" si="259"/>
        <v>0</v>
      </c>
      <c r="AI1896" s="62">
        <f t="shared" si="259"/>
        <v>0</v>
      </c>
    </row>
    <row r="1897" spans="15:35" x14ac:dyDescent="0.2">
      <c r="O1897" s="62">
        <f t="shared" si="254"/>
        <v>882.94678935308741</v>
      </c>
      <c r="P1897" s="62" t="str">
        <f t="shared" si="255"/>
        <v>Eastern Europe</v>
      </c>
      <c r="R1897" s="62">
        <f t="shared" si="257"/>
        <v>14175</v>
      </c>
      <c r="S1897" s="62">
        <f t="shared" si="256"/>
        <v>882.94678935308741</v>
      </c>
      <c r="T1897" s="62">
        <f t="shared" si="259"/>
        <v>0</v>
      </c>
      <c r="U1897" s="62">
        <f t="shared" si="259"/>
        <v>0</v>
      </c>
      <c r="V1897" s="62">
        <f t="shared" si="259"/>
        <v>0</v>
      </c>
      <c r="W1897" s="62">
        <f t="shared" si="259"/>
        <v>0</v>
      </c>
      <c r="X1897" s="62">
        <f t="shared" si="259"/>
        <v>0</v>
      </c>
      <c r="Y1897" s="62">
        <f t="shared" si="259"/>
        <v>0</v>
      </c>
      <c r="Z1897" s="62">
        <f t="shared" si="259"/>
        <v>0</v>
      </c>
      <c r="AA1897" s="62">
        <f t="shared" si="259"/>
        <v>0</v>
      </c>
      <c r="AB1897" s="62">
        <f t="shared" si="259"/>
        <v>0</v>
      </c>
      <c r="AC1897" s="62">
        <f t="shared" si="259"/>
        <v>0</v>
      </c>
      <c r="AD1897" s="62">
        <f t="shared" si="259"/>
        <v>0</v>
      </c>
      <c r="AE1897" s="62">
        <f t="shared" si="259"/>
        <v>0</v>
      </c>
      <c r="AF1897" s="62">
        <f t="shared" ref="T1897:AI1913" si="260">IF($R1897&gt;MAX($L:$L),0,IF($P1897=AF$6,$O1897,0))</f>
        <v>0</v>
      </c>
      <c r="AG1897" s="62">
        <f t="shared" si="260"/>
        <v>0</v>
      </c>
      <c r="AH1897" s="62">
        <f t="shared" si="260"/>
        <v>0</v>
      </c>
      <c r="AI1897" s="62">
        <f t="shared" si="260"/>
        <v>0</v>
      </c>
    </row>
    <row r="1898" spans="15:35" x14ac:dyDescent="0.2">
      <c r="O1898" s="62">
        <f t="shared" si="254"/>
        <v>882.94678935308741</v>
      </c>
      <c r="P1898" s="62" t="str">
        <f t="shared" si="255"/>
        <v>Eastern Europe</v>
      </c>
      <c r="R1898" s="62">
        <f t="shared" si="257"/>
        <v>14182.5</v>
      </c>
      <c r="S1898" s="62">
        <f t="shared" si="256"/>
        <v>882.94678935308741</v>
      </c>
      <c r="T1898" s="62">
        <f t="shared" si="260"/>
        <v>0</v>
      </c>
      <c r="U1898" s="62">
        <f t="shared" si="260"/>
        <v>0</v>
      </c>
      <c r="V1898" s="62">
        <f t="shared" si="260"/>
        <v>0</v>
      </c>
      <c r="W1898" s="62">
        <f t="shared" si="260"/>
        <v>0</v>
      </c>
      <c r="X1898" s="62">
        <f t="shared" si="260"/>
        <v>0</v>
      </c>
      <c r="Y1898" s="62">
        <f t="shared" si="260"/>
        <v>0</v>
      </c>
      <c r="Z1898" s="62">
        <f t="shared" si="260"/>
        <v>0</v>
      </c>
      <c r="AA1898" s="62">
        <f t="shared" si="260"/>
        <v>0</v>
      </c>
      <c r="AB1898" s="62">
        <f t="shared" si="260"/>
        <v>0</v>
      </c>
      <c r="AC1898" s="62">
        <f t="shared" si="260"/>
        <v>0</v>
      </c>
      <c r="AD1898" s="62">
        <f t="shared" si="260"/>
        <v>0</v>
      </c>
      <c r="AE1898" s="62">
        <f t="shared" si="260"/>
        <v>0</v>
      </c>
      <c r="AF1898" s="62">
        <f t="shared" si="260"/>
        <v>0</v>
      </c>
      <c r="AG1898" s="62">
        <f t="shared" si="260"/>
        <v>0</v>
      </c>
      <c r="AH1898" s="62">
        <f t="shared" si="260"/>
        <v>0</v>
      </c>
      <c r="AI1898" s="62">
        <f t="shared" si="260"/>
        <v>0</v>
      </c>
    </row>
    <row r="1899" spans="15:35" x14ac:dyDescent="0.2">
      <c r="O1899" s="62">
        <f t="shared" si="254"/>
        <v>882.94678935308741</v>
      </c>
      <c r="P1899" s="62" t="str">
        <f t="shared" si="255"/>
        <v>Eastern Europe</v>
      </c>
      <c r="R1899" s="62">
        <f t="shared" si="257"/>
        <v>14190</v>
      </c>
      <c r="S1899" s="62">
        <f t="shared" si="256"/>
        <v>882.94678935308741</v>
      </c>
      <c r="T1899" s="62">
        <f t="shared" si="260"/>
        <v>0</v>
      </c>
      <c r="U1899" s="62">
        <f t="shared" si="260"/>
        <v>0</v>
      </c>
      <c r="V1899" s="62">
        <f t="shared" si="260"/>
        <v>0</v>
      </c>
      <c r="W1899" s="62">
        <f t="shared" si="260"/>
        <v>0</v>
      </c>
      <c r="X1899" s="62">
        <f t="shared" si="260"/>
        <v>0</v>
      </c>
      <c r="Y1899" s="62">
        <f t="shared" si="260"/>
        <v>0</v>
      </c>
      <c r="Z1899" s="62">
        <f t="shared" si="260"/>
        <v>0</v>
      </c>
      <c r="AA1899" s="62">
        <f t="shared" si="260"/>
        <v>0</v>
      </c>
      <c r="AB1899" s="62">
        <f t="shared" si="260"/>
        <v>0</v>
      </c>
      <c r="AC1899" s="62">
        <f t="shared" si="260"/>
        <v>0</v>
      </c>
      <c r="AD1899" s="62">
        <f t="shared" si="260"/>
        <v>0</v>
      </c>
      <c r="AE1899" s="62">
        <f t="shared" si="260"/>
        <v>0</v>
      </c>
      <c r="AF1899" s="62">
        <f t="shared" si="260"/>
        <v>0</v>
      </c>
      <c r="AG1899" s="62">
        <f t="shared" si="260"/>
        <v>0</v>
      </c>
      <c r="AH1899" s="62">
        <f t="shared" si="260"/>
        <v>0</v>
      </c>
      <c r="AI1899" s="62">
        <f t="shared" si="260"/>
        <v>0</v>
      </c>
    </row>
    <row r="1900" spans="15:35" x14ac:dyDescent="0.2">
      <c r="O1900" s="62">
        <f t="shared" si="254"/>
        <v>882.94678935308741</v>
      </c>
      <c r="P1900" s="62" t="str">
        <f t="shared" si="255"/>
        <v>Eastern Europe</v>
      </c>
      <c r="R1900" s="62">
        <f t="shared" si="257"/>
        <v>14197.5</v>
      </c>
      <c r="S1900" s="62">
        <f t="shared" si="256"/>
        <v>882.94678935308741</v>
      </c>
      <c r="T1900" s="62">
        <f t="shared" si="260"/>
        <v>0</v>
      </c>
      <c r="U1900" s="62">
        <f t="shared" si="260"/>
        <v>0</v>
      </c>
      <c r="V1900" s="62">
        <f t="shared" si="260"/>
        <v>0</v>
      </c>
      <c r="W1900" s="62">
        <f t="shared" si="260"/>
        <v>0</v>
      </c>
      <c r="X1900" s="62">
        <f t="shared" si="260"/>
        <v>0</v>
      </c>
      <c r="Y1900" s="62">
        <f t="shared" si="260"/>
        <v>0</v>
      </c>
      <c r="Z1900" s="62">
        <f t="shared" si="260"/>
        <v>0</v>
      </c>
      <c r="AA1900" s="62">
        <f t="shared" si="260"/>
        <v>0</v>
      </c>
      <c r="AB1900" s="62">
        <f t="shared" si="260"/>
        <v>0</v>
      </c>
      <c r="AC1900" s="62">
        <f t="shared" si="260"/>
        <v>0</v>
      </c>
      <c r="AD1900" s="62">
        <f t="shared" si="260"/>
        <v>0</v>
      </c>
      <c r="AE1900" s="62">
        <f t="shared" si="260"/>
        <v>0</v>
      </c>
      <c r="AF1900" s="62">
        <f t="shared" si="260"/>
        <v>0</v>
      </c>
      <c r="AG1900" s="62">
        <f t="shared" si="260"/>
        <v>0</v>
      </c>
      <c r="AH1900" s="62">
        <f t="shared" si="260"/>
        <v>0</v>
      </c>
      <c r="AI1900" s="62">
        <f t="shared" si="260"/>
        <v>0</v>
      </c>
    </row>
    <row r="1901" spans="15:35" x14ac:dyDescent="0.2">
      <c r="O1901" s="62">
        <f t="shared" si="254"/>
        <v>882.94678935308741</v>
      </c>
      <c r="P1901" s="62" t="str">
        <f t="shared" si="255"/>
        <v>Eastern Europe</v>
      </c>
      <c r="R1901" s="62">
        <f t="shared" si="257"/>
        <v>14205</v>
      </c>
      <c r="S1901" s="62">
        <f t="shared" si="256"/>
        <v>882.94678935308741</v>
      </c>
      <c r="T1901" s="62">
        <f t="shared" si="260"/>
        <v>0</v>
      </c>
      <c r="U1901" s="62">
        <f t="shared" si="260"/>
        <v>0</v>
      </c>
      <c r="V1901" s="62">
        <f t="shared" si="260"/>
        <v>0</v>
      </c>
      <c r="W1901" s="62">
        <f t="shared" si="260"/>
        <v>0</v>
      </c>
      <c r="X1901" s="62">
        <f t="shared" si="260"/>
        <v>0</v>
      </c>
      <c r="Y1901" s="62">
        <f t="shared" si="260"/>
        <v>0</v>
      </c>
      <c r="Z1901" s="62">
        <f t="shared" si="260"/>
        <v>0</v>
      </c>
      <c r="AA1901" s="62">
        <f t="shared" si="260"/>
        <v>0</v>
      </c>
      <c r="AB1901" s="62">
        <f t="shared" si="260"/>
        <v>0</v>
      </c>
      <c r="AC1901" s="62">
        <f t="shared" si="260"/>
        <v>0</v>
      </c>
      <c r="AD1901" s="62">
        <f t="shared" si="260"/>
        <v>0</v>
      </c>
      <c r="AE1901" s="62">
        <f t="shared" si="260"/>
        <v>0</v>
      </c>
      <c r="AF1901" s="62">
        <f t="shared" si="260"/>
        <v>0</v>
      </c>
      <c r="AG1901" s="62">
        <f t="shared" si="260"/>
        <v>0</v>
      </c>
      <c r="AH1901" s="62">
        <f t="shared" si="260"/>
        <v>0</v>
      </c>
      <c r="AI1901" s="62">
        <f t="shared" si="260"/>
        <v>0</v>
      </c>
    </row>
    <row r="1902" spans="15:35" x14ac:dyDescent="0.2">
      <c r="O1902" s="62">
        <f t="shared" si="254"/>
        <v>882.94678935308741</v>
      </c>
      <c r="P1902" s="62" t="str">
        <f t="shared" si="255"/>
        <v>Eastern Europe</v>
      </c>
      <c r="R1902" s="62">
        <f t="shared" si="257"/>
        <v>14212.5</v>
      </c>
      <c r="S1902" s="62">
        <f t="shared" si="256"/>
        <v>882.94678935308741</v>
      </c>
      <c r="T1902" s="62">
        <f t="shared" si="260"/>
        <v>0</v>
      </c>
      <c r="U1902" s="62">
        <f t="shared" si="260"/>
        <v>0</v>
      </c>
      <c r="V1902" s="62">
        <f t="shared" si="260"/>
        <v>0</v>
      </c>
      <c r="W1902" s="62">
        <f t="shared" si="260"/>
        <v>0</v>
      </c>
      <c r="X1902" s="62">
        <f t="shared" si="260"/>
        <v>0</v>
      </c>
      <c r="Y1902" s="62">
        <f t="shared" si="260"/>
        <v>0</v>
      </c>
      <c r="Z1902" s="62">
        <f t="shared" si="260"/>
        <v>0</v>
      </c>
      <c r="AA1902" s="62">
        <f t="shared" si="260"/>
        <v>0</v>
      </c>
      <c r="AB1902" s="62">
        <f t="shared" si="260"/>
        <v>0</v>
      </c>
      <c r="AC1902" s="62">
        <f t="shared" si="260"/>
        <v>0</v>
      </c>
      <c r="AD1902" s="62">
        <f t="shared" si="260"/>
        <v>0</v>
      </c>
      <c r="AE1902" s="62">
        <f t="shared" si="260"/>
        <v>0</v>
      </c>
      <c r="AF1902" s="62">
        <f t="shared" si="260"/>
        <v>0</v>
      </c>
      <c r="AG1902" s="62">
        <f t="shared" si="260"/>
        <v>0</v>
      </c>
      <c r="AH1902" s="62">
        <f t="shared" si="260"/>
        <v>0</v>
      </c>
      <c r="AI1902" s="62">
        <f t="shared" si="260"/>
        <v>0</v>
      </c>
    </row>
    <row r="1903" spans="15:35" x14ac:dyDescent="0.2">
      <c r="O1903" s="62">
        <f t="shared" si="254"/>
        <v>883.79178875487014</v>
      </c>
      <c r="P1903" s="62" t="str">
        <f t="shared" si="255"/>
        <v>Eastern Asia</v>
      </c>
      <c r="R1903" s="62">
        <f t="shared" si="257"/>
        <v>14220</v>
      </c>
      <c r="S1903" s="62">
        <f t="shared" si="256"/>
        <v>0</v>
      </c>
      <c r="T1903" s="62">
        <f t="shared" si="260"/>
        <v>0</v>
      </c>
      <c r="U1903" s="62">
        <f t="shared" si="260"/>
        <v>0</v>
      </c>
      <c r="V1903" s="62">
        <f t="shared" si="260"/>
        <v>0</v>
      </c>
      <c r="W1903" s="62">
        <f t="shared" si="260"/>
        <v>0</v>
      </c>
      <c r="X1903" s="62">
        <f t="shared" si="260"/>
        <v>883.79178875487014</v>
      </c>
      <c r="Y1903" s="62">
        <f t="shared" si="260"/>
        <v>0</v>
      </c>
      <c r="Z1903" s="62">
        <f t="shared" si="260"/>
        <v>0</v>
      </c>
      <c r="AA1903" s="62">
        <f t="shared" si="260"/>
        <v>0</v>
      </c>
      <c r="AB1903" s="62">
        <f t="shared" si="260"/>
        <v>0</v>
      </c>
      <c r="AC1903" s="62">
        <f t="shared" si="260"/>
        <v>0</v>
      </c>
      <c r="AD1903" s="62">
        <f t="shared" si="260"/>
        <v>0</v>
      </c>
      <c r="AE1903" s="62">
        <f t="shared" si="260"/>
        <v>0</v>
      </c>
      <c r="AF1903" s="62">
        <f t="shared" si="260"/>
        <v>0</v>
      </c>
      <c r="AG1903" s="62">
        <f t="shared" si="260"/>
        <v>0</v>
      </c>
      <c r="AH1903" s="62">
        <f t="shared" si="260"/>
        <v>0</v>
      </c>
      <c r="AI1903" s="62">
        <f t="shared" si="260"/>
        <v>0</v>
      </c>
    </row>
    <row r="1904" spans="15:35" x14ac:dyDescent="0.2">
      <c r="O1904" s="62">
        <f t="shared" si="254"/>
        <v>883.79178875487014</v>
      </c>
      <c r="P1904" s="62" t="str">
        <f t="shared" si="255"/>
        <v>Eastern Asia</v>
      </c>
      <c r="R1904" s="62">
        <f t="shared" si="257"/>
        <v>14227.5</v>
      </c>
      <c r="S1904" s="62">
        <f t="shared" si="256"/>
        <v>0</v>
      </c>
      <c r="T1904" s="62">
        <f t="shared" si="260"/>
        <v>0</v>
      </c>
      <c r="U1904" s="62">
        <f t="shared" si="260"/>
        <v>0</v>
      </c>
      <c r="V1904" s="62">
        <f t="shared" si="260"/>
        <v>0</v>
      </c>
      <c r="W1904" s="62">
        <f t="shared" si="260"/>
        <v>0</v>
      </c>
      <c r="X1904" s="62">
        <f t="shared" si="260"/>
        <v>883.79178875487014</v>
      </c>
      <c r="Y1904" s="62">
        <f t="shared" si="260"/>
        <v>0</v>
      </c>
      <c r="Z1904" s="62">
        <f t="shared" si="260"/>
        <v>0</v>
      </c>
      <c r="AA1904" s="62">
        <f t="shared" si="260"/>
        <v>0</v>
      </c>
      <c r="AB1904" s="62">
        <f t="shared" si="260"/>
        <v>0</v>
      </c>
      <c r="AC1904" s="62">
        <f t="shared" si="260"/>
        <v>0</v>
      </c>
      <c r="AD1904" s="62">
        <f t="shared" si="260"/>
        <v>0</v>
      </c>
      <c r="AE1904" s="62">
        <f t="shared" si="260"/>
        <v>0</v>
      </c>
      <c r="AF1904" s="62">
        <f t="shared" si="260"/>
        <v>0</v>
      </c>
      <c r="AG1904" s="62">
        <f t="shared" si="260"/>
        <v>0</v>
      </c>
      <c r="AH1904" s="62">
        <f t="shared" si="260"/>
        <v>0</v>
      </c>
      <c r="AI1904" s="62">
        <f t="shared" si="260"/>
        <v>0</v>
      </c>
    </row>
    <row r="1905" spans="15:35" x14ac:dyDescent="0.2">
      <c r="O1905" s="62">
        <f t="shared" si="254"/>
        <v>883.79178875487014</v>
      </c>
      <c r="P1905" s="62" t="str">
        <f t="shared" si="255"/>
        <v>Eastern Asia</v>
      </c>
      <c r="R1905" s="62">
        <f t="shared" si="257"/>
        <v>14235</v>
      </c>
      <c r="S1905" s="62">
        <f t="shared" si="256"/>
        <v>0</v>
      </c>
      <c r="T1905" s="62">
        <f t="shared" si="260"/>
        <v>0</v>
      </c>
      <c r="U1905" s="62">
        <f t="shared" si="260"/>
        <v>0</v>
      </c>
      <c r="V1905" s="62">
        <f t="shared" si="260"/>
        <v>0</v>
      </c>
      <c r="W1905" s="62">
        <f t="shared" si="260"/>
        <v>0</v>
      </c>
      <c r="X1905" s="62">
        <f t="shared" si="260"/>
        <v>883.79178875487014</v>
      </c>
      <c r="Y1905" s="62">
        <f t="shared" si="260"/>
        <v>0</v>
      </c>
      <c r="Z1905" s="62">
        <f t="shared" si="260"/>
        <v>0</v>
      </c>
      <c r="AA1905" s="62">
        <f t="shared" si="260"/>
        <v>0</v>
      </c>
      <c r="AB1905" s="62">
        <f t="shared" si="260"/>
        <v>0</v>
      </c>
      <c r="AC1905" s="62">
        <f t="shared" si="260"/>
        <v>0</v>
      </c>
      <c r="AD1905" s="62">
        <f t="shared" si="260"/>
        <v>0</v>
      </c>
      <c r="AE1905" s="62">
        <f t="shared" si="260"/>
        <v>0</v>
      </c>
      <c r="AF1905" s="62">
        <f t="shared" si="260"/>
        <v>0</v>
      </c>
      <c r="AG1905" s="62">
        <f t="shared" si="260"/>
        <v>0</v>
      </c>
      <c r="AH1905" s="62">
        <f t="shared" si="260"/>
        <v>0</v>
      </c>
      <c r="AI1905" s="62">
        <f t="shared" si="260"/>
        <v>0</v>
      </c>
    </row>
    <row r="1906" spans="15:35" x14ac:dyDescent="0.2">
      <c r="O1906" s="62">
        <f t="shared" si="254"/>
        <v>883.79178875487014</v>
      </c>
      <c r="P1906" s="62" t="str">
        <f t="shared" si="255"/>
        <v>Eastern Asia</v>
      </c>
      <c r="R1906" s="62">
        <f t="shared" si="257"/>
        <v>14242.5</v>
      </c>
      <c r="S1906" s="62">
        <f t="shared" si="256"/>
        <v>0</v>
      </c>
      <c r="T1906" s="62">
        <f t="shared" si="260"/>
        <v>0</v>
      </c>
      <c r="U1906" s="62">
        <f t="shared" si="260"/>
        <v>0</v>
      </c>
      <c r="V1906" s="62">
        <f t="shared" si="260"/>
        <v>0</v>
      </c>
      <c r="W1906" s="62">
        <f t="shared" si="260"/>
        <v>0</v>
      </c>
      <c r="X1906" s="62">
        <f t="shared" si="260"/>
        <v>883.79178875487014</v>
      </c>
      <c r="Y1906" s="62">
        <f t="shared" si="260"/>
        <v>0</v>
      </c>
      <c r="Z1906" s="62">
        <f t="shared" si="260"/>
        <v>0</v>
      </c>
      <c r="AA1906" s="62">
        <f t="shared" si="260"/>
        <v>0</v>
      </c>
      <c r="AB1906" s="62">
        <f t="shared" si="260"/>
        <v>0</v>
      </c>
      <c r="AC1906" s="62">
        <f t="shared" si="260"/>
        <v>0</v>
      </c>
      <c r="AD1906" s="62">
        <f t="shared" si="260"/>
        <v>0</v>
      </c>
      <c r="AE1906" s="62">
        <f t="shared" si="260"/>
        <v>0</v>
      </c>
      <c r="AF1906" s="62">
        <f t="shared" si="260"/>
        <v>0</v>
      </c>
      <c r="AG1906" s="62">
        <f t="shared" si="260"/>
        <v>0</v>
      </c>
      <c r="AH1906" s="62">
        <f t="shared" si="260"/>
        <v>0</v>
      </c>
      <c r="AI1906" s="62">
        <f t="shared" si="260"/>
        <v>0</v>
      </c>
    </row>
    <row r="1907" spans="15:35" x14ac:dyDescent="0.2">
      <c r="O1907" s="62">
        <f t="shared" si="254"/>
        <v>883.79178875487014</v>
      </c>
      <c r="P1907" s="62" t="str">
        <f t="shared" si="255"/>
        <v>Eastern Asia</v>
      </c>
      <c r="R1907" s="62">
        <f t="shared" si="257"/>
        <v>14250</v>
      </c>
      <c r="S1907" s="62">
        <f t="shared" si="256"/>
        <v>0</v>
      </c>
      <c r="T1907" s="62">
        <f t="shared" si="260"/>
        <v>0</v>
      </c>
      <c r="U1907" s="62">
        <f t="shared" si="260"/>
        <v>0</v>
      </c>
      <c r="V1907" s="62">
        <f t="shared" si="260"/>
        <v>0</v>
      </c>
      <c r="W1907" s="62">
        <f t="shared" si="260"/>
        <v>0</v>
      </c>
      <c r="X1907" s="62">
        <f t="shared" si="260"/>
        <v>883.79178875487014</v>
      </c>
      <c r="Y1907" s="62">
        <f t="shared" si="260"/>
        <v>0</v>
      </c>
      <c r="Z1907" s="62">
        <f t="shared" si="260"/>
        <v>0</v>
      </c>
      <c r="AA1907" s="62">
        <f t="shared" si="260"/>
        <v>0</v>
      </c>
      <c r="AB1907" s="62">
        <f t="shared" si="260"/>
        <v>0</v>
      </c>
      <c r="AC1907" s="62">
        <f t="shared" si="260"/>
        <v>0</v>
      </c>
      <c r="AD1907" s="62">
        <f t="shared" si="260"/>
        <v>0</v>
      </c>
      <c r="AE1907" s="62">
        <f t="shared" si="260"/>
        <v>0</v>
      </c>
      <c r="AF1907" s="62">
        <f t="shared" si="260"/>
        <v>0</v>
      </c>
      <c r="AG1907" s="62">
        <f t="shared" si="260"/>
        <v>0</v>
      </c>
      <c r="AH1907" s="62">
        <f t="shared" si="260"/>
        <v>0</v>
      </c>
      <c r="AI1907" s="62">
        <f t="shared" si="260"/>
        <v>0</v>
      </c>
    </row>
    <row r="1908" spans="15:35" x14ac:dyDescent="0.2">
      <c r="O1908" s="62">
        <f t="shared" si="254"/>
        <v>883.79178875487014</v>
      </c>
      <c r="P1908" s="62" t="str">
        <f t="shared" si="255"/>
        <v>Eastern Asia</v>
      </c>
      <c r="R1908" s="62">
        <f t="shared" si="257"/>
        <v>14257.5</v>
      </c>
      <c r="S1908" s="62">
        <f t="shared" si="256"/>
        <v>0</v>
      </c>
      <c r="T1908" s="62">
        <f t="shared" si="260"/>
        <v>0</v>
      </c>
      <c r="U1908" s="62">
        <f t="shared" si="260"/>
        <v>0</v>
      </c>
      <c r="V1908" s="62">
        <f t="shared" si="260"/>
        <v>0</v>
      </c>
      <c r="W1908" s="62">
        <f t="shared" si="260"/>
        <v>0</v>
      </c>
      <c r="X1908" s="62">
        <f t="shared" si="260"/>
        <v>883.79178875487014</v>
      </c>
      <c r="Y1908" s="62">
        <f t="shared" si="260"/>
        <v>0</v>
      </c>
      <c r="Z1908" s="62">
        <f t="shared" si="260"/>
        <v>0</v>
      </c>
      <c r="AA1908" s="62">
        <f t="shared" si="260"/>
        <v>0</v>
      </c>
      <c r="AB1908" s="62">
        <f t="shared" si="260"/>
        <v>0</v>
      </c>
      <c r="AC1908" s="62">
        <f t="shared" si="260"/>
        <v>0</v>
      </c>
      <c r="AD1908" s="62">
        <f t="shared" si="260"/>
        <v>0</v>
      </c>
      <c r="AE1908" s="62">
        <f t="shared" si="260"/>
        <v>0</v>
      </c>
      <c r="AF1908" s="62">
        <f t="shared" si="260"/>
        <v>0</v>
      </c>
      <c r="AG1908" s="62">
        <f t="shared" si="260"/>
        <v>0</v>
      </c>
      <c r="AH1908" s="62">
        <f t="shared" si="260"/>
        <v>0</v>
      </c>
      <c r="AI1908" s="62">
        <f t="shared" si="260"/>
        <v>0</v>
      </c>
    </row>
    <row r="1909" spans="15:35" x14ac:dyDescent="0.2">
      <c r="O1909" s="62">
        <f t="shared" si="254"/>
        <v>883.79178875487014</v>
      </c>
      <c r="P1909" s="62" t="str">
        <f t="shared" si="255"/>
        <v>Eastern Asia</v>
      </c>
      <c r="R1909" s="62">
        <f t="shared" si="257"/>
        <v>14265</v>
      </c>
      <c r="S1909" s="62">
        <f t="shared" si="256"/>
        <v>0</v>
      </c>
      <c r="T1909" s="62">
        <f t="shared" si="260"/>
        <v>0</v>
      </c>
      <c r="U1909" s="62">
        <f t="shared" si="260"/>
        <v>0</v>
      </c>
      <c r="V1909" s="62">
        <f t="shared" si="260"/>
        <v>0</v>
      </c>
      <c r="W1909" s="62">
        <f t="shared" si="260"/>
        <v>0</v>
      </c>
      <c r="X1909" s="62">
        <f t="shared" si="260"/>
        <v>883.79178875487014</v>
      </c>
      <c r="Y1909" s="62">
        <f t="shared" si="260"/>
        <v>0</v>
      </c>
      <c r="Z1909" s="62">
        <f t="shared" si="260"/>
        <v>0</v>
      </c>
      <c r="AA1909" s="62">
        <f t="shared" si="260"/>
        <v>0</v>
      </c>
      <c r="AB1909" s="62">
        <f t="shared" si="260"/>
        <v>0</v>
      </c>
      <c r="AC1909" s="62">
        <f t="shared" si="260"/>
        <v>0</v>
      </c>
      <c r="AD1909" s="62">
        <f t="shared" si="260"/>
        <v>0</v>
      </c>
      <c r="AE1909" s="62">
        <f t="shared" si="260"/>
        <v>0</v>
      </c>
      <c r="AF1909" s="62">
        <f t="shared" si="260"/>
        <v>0</v>
      </c>
      <c r="AG1909" s="62">
        <f t="shared" si="260"/>
        <v>0</v>
      </c>
      <c r="AH1909" s="62">
        <f t="shared" si="260"/>
        <v>0</v>
      </c>
      <c r="AI1909" s="62">
        <f t="shared" si="260"/>
        <v>0</v>
      </c>
    </row>
    <row r="1910" spans="15:35" x14ac:dyDescent="0.2">
      <c r="O1910" s="62">
        <f t="shared" si="254"/>
        <v>883.79178875487014</v>
      </c>
      <c r="P1910" s="62" t="str">
        <f t="shared" si="255"/>
        <v>Eastern Asia</v>
      </c>
      <c r="R1910" s="62">
        <f t="shared" si="257"/>
        <v>14272.5</v>
      </c>
      <c r="S1910" s="62">
        <f t="shared" si="256"/>
        <v>0</v>
      </c>
      <c r="T1910" s="62">
        <f t="shared" si="260"/>
        <v>0</v>
      </c>
      <c r="U1910" s="62">
        <f t="shared" si="260"/>
        <v>0</v>
      </c>
      <c r="V1910" s="62">
        <f t="shared" si="260"/>
        <v>0</v>
      </c>
      <c r="W1910" s="62">
        <f t="shared" si="260"/>
        <v>0</v>
      </c>
      <c r="X1910" s="62">
        <f t="shared" si="260"/>
        <v>883.79178875487014</v>
      </c>
      <c r="Y1910" s="62">
        <f t="shared" si="260"/>
        <v>0</v>
      </c>
      <c r="Z1910" s="62">
        <f t="shared" si="260"/>
        <v>0</v>
      </c>
      <c r="AA1910" s="62">
        <f t="shared" si="260"/>
        <v>0</v>
      </c>
      <c r="AB1910" s="62">
        <f t="shared" si="260"/>
        <v>0</v>
      </c>
      <c r="AC1910" s="62">
        <f t="shared" si="260"/>
        <v>0</v>
      </c>
      <c r="AD1910" s="62">
        <f t="shared" si="260"/>
        <v>0</v>
      </c>
      <c r="AE1910" s="62">
        <f t="shared" si="260"/>
        <v>0</v>
      </c>
      <c r="AF1910" s="62">
        <f t="shared" si="260"/>
        <v>0</v>
      </c>
      <c r="AG1910" s="62">
        <f t="shared" si="260"/>
        <v>0</v>
      </c>
      <c r="AH1910" s="62">
        <f t="shared" si="260"/>
        <v>0</v>
      </c>
      <c r="AI1910" s="62">
        <f t="shared" si="260"/>
        <v>0</v>
      </c>
    </row>
    <row r="1911" spans="15:35" x14ac:dyDescent="0.2">
      <c r="O1911" s="62">
        <f t="shared" si="254"/>
        <v>883.79178875487014</v>
      </c>
      <c r="P1911" s="62" t="str">
        <f t="shared" si="255"/>
        <v>Eastern Asia</v>
      </c>
      <c r="R1911" s="62">
        <f t="shared" si="257"/>
        <v>14280</v>
      </c>
      <c r="S1911" s="62">
        <f t="shared" si="256"/>
        <v>0</v>
      </c>
      <c r="T1911" s="62">
        <f t="shared" si="260"/>
        <v>0</v>
      </c>
      <c r="U1911" s="62">
        <f t="shared" si="260"/>
        <v>0</v>
      </c>
      <c r="V1911" s="62">
        <f t="shared" si="260"/>
        <v>0</v>
      </c>
      <c r="W1911" s="62">
        <f t="shared" si="260"/>
        <v>0</v>
      </c>
      <c r="X1911" s="62">
        <f t="shared" si="260"/>
        <v>883.79178875487014</v>
      </c>
      <c r="Y1911" s="62">
        <f t="shared" si="260"/>
        <v>0</v>
      </c>
      <c r="Z1911" s="62">
        <f t="shared" si="260"/>
        <v>0</v>
      </c>
      <c r="AA1911" s="62">
        <f t="shared" si="260"/>
        <v>0</v>
      </c>
      <c r="AB1911" s="62">
        <f t="shared" si="260"/>
        <v>0</v>
      </c>
      <c r="AC1911" s="62">
        <f t="shared" si="260"/>
        <v>0</v>
      </c>
      <c r="AD1911" s="62">
        <f t="shared" si="260"/>
        <v>0</v>
      </c>
      <c r="AE1911" s="62">
        <f t="shared" si="260"/>
        <v>0</v>
      </c>
      <c r="AF1911" s="62">
        <f t="shared" si="260"/>
        <v>0</v>
      </c>
      <c r="AG1911" s="62">
        <f t="shared" si="260"/>
        <v>0</v>
      </c>
      <c r="AH1911" s="62">
        <f t="shared" si="260"/>
        <v>0</v>
      </c>
      <c r="AI1911" s="62">
        <f t="shared" si="260"/>
        <v>0</v>
      </c>
    </row>
    <row r="1912" spans="15:35" x14ac:dyDescent="0.2">
      <c r="O1912" s="62">
        <f t="shared" si="254"/>
        <v>883.79178875487014</v>
      </c>
      <c r="P1912" s="62" t="str">
        <f t="shared" si="255"/>
        <v>Eastern Asia</v>
      </c>
      <c r="R1912" s="62">
        <f t="shared" si="257"/>
        <v>14287.5</v>
      </c>
      <c r="S1912" s="62">
        <f t="shared" si="256"/>
        <v>0</v>
      </c>
      <c r="T1912" s="62">
        <f t="shared" si="260"/>
        <v>0</v>
      </c>
      <c r="U1912" s="62">
        <f t="shared" si="260"/>
        <v>0</v>
      </c>
      <c r="V1912" s="62">
        <f t="shared" si="260"/>
        <v>0</v>
      </c>
      <c r="W1912" s="62">
        <f t="shared" si="260"/>
        <v>0</v>
      </c>
      <c r="X1912" s="62">
        <f t="shared" si="260"/>
        <v>883.79178875487014</v>
      </c>
      <c r="Y1912" s="62">
        <f t="shared" si="260"/>
        <v>0</v>
      </c>
      <c r="Z1912" s="62">
        <f t="shared" si="260"/>
        <v>0</v>
      </c>
      <c r="AA1912" s="62">
        <f t="shared" si="260"/>
        <v>0</v>
      </c>
      <c r="AB1912" s="62">
        <f t="shared" si="260"/>
        <v>0</v>
      </c>
      <c r="AC1912" s="62">
        <f t="shared" si="260"/>
        <v>0</v>
      </c>
      <c r="AD1912" s="62">
        <f t="shared" si="260"/>
        <v>0</v>
      </c>
      <c r="AE1912" s="62">
        <f t="shared" si="260"/>
        <v>0</v>
      </c>
      <c r="AF1912" s="62">
        <f t="shared" si="260"/>
        <v>0</v>
      </c>
      <c r="AG1912" s="62">
        <f t="shared" si="260"/>
        <v>0</v>
      </c>
      <c r="AH1912" s="62">
        <f t="shared" si="260"/>
        <v>0</v>
      </c>
      <c r="AI1912" s="62">
        <f t="shared" si="260"/>
        <v>0</v>
      </c>
    </row>
    <row r="1913" spans="15:35" x14ac:dyDescent="0.2">
      <c r="O1913" s="62">
        <f t="shared" si="254"/>
        <v>883.79178875487014</v>
      </c>
      <c r="P1913" s="62" t="str">
        <f t="shared" si="255"/>
        <v>Eastern Asia</v>
      </c>
      <c r="R1913" s="62">
        <f t="shared" si="257"/>
        <v>14295</v>
      </c>
      <c r="S1913" s="62">
        <f t="shared" si="256"/>
        <v>0</v>
      </c>
      <c r="T1913" s="62">
        <f t="shared" si="260"/>
        <v>0</v>
      </c>
      <c r="U1913" s="62">
        <f t="shared" si="260"/>
        <v>0</v>
      </c>
      <c r="V1913" s="62">
        <f t="shared" si="260"/>
        <v>0</v>
      </c>
      <c r="W1913" s="62">
        <f t="shared" si="260"/>
        <v>0</v>
      </c>
      <c r="X1913" s="62">
        <f t="shared" si="260"/>
        <v>883.79178875487014</v>
      </c>
      <c r="Y1913" s="62">
        <f t="shared" si="260"/>
        <v>0</v>
      </c>
      <c r="Z1913" s="62">
        <f t="shared" si="260"/>
        <v>0</v>
      </c>
      <c r="AA1913" s="62">
        <f t="shared" si="260"/>
        <v>0</v>
      </c>
      <c r="AB1913" s="62">
        <f t="shared" si="260"/>
        <v>0</v>
      </c>
      <c r="AC1913" s="62">
        <f t="shared" si="260"/>
        <v>0</v>
      </c>
      <c r="AD1913" s="62">
        <f t="shared" si="260"/>
        <v>0</v>
      </c>
      <c r="AE1913" s="62">
        <f t="shared" ref="T1913:AI1929" si="261">IF($R1913&gt;MAX($L:$L),0,IF($P1913=AE$6,$O1913,0))</f>
        <v>0</v>
      </c>
      <c r="AF1913" s="62">
        <f t="shared" si="261"/>
        <v>0</v>
      </c>
      <c r="AG1913" s="62">
        <f t="shared" si="261"/>
        <v>0</v>
      </c>
      <c r="AH1913" s="62">
        <f t="shared" si="261"/>
        <v>0</v>
      </c>
      <c r="AI1913" s="62">
        <f t="shared" si="261"/>
        <v>0</v>
      </c>
    </row>
    <row r="1914" spans="15:35" x14ac:dyDescent="0.2">
      <c r="O1914" s="62">
        <f t="shared" si="254"/>
        <v>883.79178875487014</v>
      </c>
      <c r="P1914" s="62" t="str">
        <f t="shared" si="255"/>
        <v>Eastern Asia</v>
      </c>
      <c r="R1914" s="62">
        <f t="shared" si="257"/>
        <v>14302.5</v>
      </c>
      <c r="S1914" s="62">
        <f t="shared" si="256"/>
        <v>0</v>
      </c>
      <c r="T1914" s="62">
        <f t="shared" si="261"/>
        <v>0</v>
      </c>
      <c r="U1914" s="62">
        <f t="shared" si="261"/>
        <v>0</v>
      </c>
      <c r="V1914" s="62">
        <f t="shared" si="261"/>
        <v>0</v>
      </c>
      <c r="W1914" s="62">
        <f t="shared" si="261"/>
        <v>0</v>
      </c>
      <c r="X1914" s="62">
        <f t="shared" si="261"/>
        <v>883.79178875487014</v>
      </c>
      <c r="Y1914" s="62">
        <f t="shared" si="261"/>
        <v>0</v>
      </c>
      <c r="Z1914" s="62">
        <f t="shared" si="261"/>
        <v>0</v>
      </c>
      <c r="AA1914" s="62">
        <f t="shared" si="261"/>
        <v>0</v>
      </c>
      <c r="AB1914" s="62">
        <f t="shared" si="261"/>
        <v>0</v>
      </c>
      <c r="AC1914" s="62">
        <f t="shared" si="261"/>
        <v>0</v>
      </c>
      <c r="AD1914" s="62">
        <f t="shared" si="261"/>
        <v>0</v>
      </c>
      <c r="AE1914" s="62">
        <f t="shared" si="261"/>
        <v>0</v>
      </c>
      <c r="AF1914" s="62">
        <f t="shared" si="261"/>
        <v>0</v>
      </c>
      <c r="AG1914" s="62">
        <f t="shared" si="261"/>
        <v>0</v>
      </c>
      <c r="AH1914" s="62">
        <f t="shared" si="261"/>
        <v>0</v>
      </c>
      <c r="AI1914" s="62">
        <f t="shared" si="261"/>
        <v>0</v>
      </c>
    </row>
    <row r="1915" spans="15:35" x14ac:dyDescent="0.2">
      <c r="O1915" s="62">
        <f t="shared" si="254"/>
        <v>883.79178875487014</v>
      </c>
      <c r="P1915" s="62" t="str">
        <f t="shared" si="255"/>
        <v>Eastern Asia</v>
      </c>
      <c r="R1915" s="62">
        <f t="shared" si="257"/>
        <v>14310</v>
      </c>
      <c r="S1915" s="62">
        <f t="shared" si="256"/>
        <v>0</v>
      </c>
      <c r="T1915" s="62">
        <f t="shared" si="261"/>
        <v>0</v>
      </c>
      <c r="U1915" s="62">
        <f t="shared" si="261"/>
        <v>0</v>
      </c>
      <c r="V1915" s="62">
        <f t="shared" si="261"/>
        <v>0</v>
      </c>
      <c r="W1915" s="62">
        <f t="shared" si="261"/>
        <v>0</v>
      </c>
      <c r="X1915" s="62">
        <f t="shared" si="261"/>
        <v>883.79178875487014</v>
      </c>
      <c r="Y1915" s="62">
        <f t="shared" si="261"/>
        <v>0</v>
      </c>
      <c r="Z1915" s="62">
        <f t="shared" si="261"/>
        <v>0</v>
      </c>
      <c r="AA1915" s="62">
        <f t="shared" si="261"/>
        <v>0</v>
      </c>
      <c r="AB1915" s="62">
        <f t="shared" si="261"/>
        <v>0</v>
      </c>
      <c r="AC1915" s="62">
        <f t="shared" si="261"/>
        <v>0</v>
      </c>
      <c r="AD1915" s="62">
        <f t="shared" si="261"/>
        <v>0</v>
      </c>
      <c r="AE1915" s="62">
        <f t="shared" si="261"/>
        <v>0</v>
      </c>
      <c r="AF1915" s="62">
        <f t="shared" si="261"/>
        <v>0</v>
      </c>
      <c r="AG1915" s="62">
        <f t="shared" si="261"/>
        <v>0</v>
      </c>
      <c r="AH1915" s="62">
        <f t="shared" si="261"/>
        <v>0</v>
      </c>
      <c r="AI1915" s="62">
        <f t="shared" si="261"/>
        <v>0</v>
      </c>
    </row>
    <row r="1916" spans="15:35" x14ac:dyDescent="0.2">
      <c r="O1916" s="62">
        <f t="shared" si="254"/>
        <v>883.79178875487014</v>
      </c>
      <c r="P1916" s="62" t="str">
        <f t="shared" si="255"/>
        <v>Eastern Asia</v>
      </c>
      <c r="R1916" s="62">
        <f t="shared" si="257"/>
        <v>14317.5</v>
      </c>
      <c r="S1916" s="62">
        <f t="shared" si="256"/>
        <v>0</v>
      </c>
      <c r="T1916" s="62">
        <f t="shared" si="261"/>
        <v>0</v>
      </c>
      <c r="U1916" s="62">
        <f t="shared" si="261"/>
        <v>0</v>
      </c>
      <c r="V1916" s="62">
        <f t="shared" si="261"/>
        <v>0</v>
      </c>
      <c r="W1916" s="62">
        <f t="shared" si="261"/>
        <v>0</v>
      </c>
      <c r="X1916" s="62">
        <f t="shared" si="261"/>
        <v>883.79178875487014</v>
      </c>
      <c r="Y1916" s="62">
        <f t="shared" si="261"/>
        <v>0</v>
      </c>
      <c r="Z1916" s="62">
        <f t="shared" si="261"/>
        <v>0</v>
      </c>
      <c r="AA1916" s="62">
        <f t="shared" si="261"/>
        <v>0</v>
      </c>
      <c r="AB1916" s="62">
        <f t="shared" si="261"/>
        <v>0</v>
      </c>
      <c r="AC1916" s="62">
        <f t="shared" si="261"/>
        <v>0</v>
      </c>
      <c r="AD1916" s="62">
        <f t="shared" si="261"/>
        <v>0</v>
      </c>
      <c r="AE1916" s="62">
        <f t="shared" si="261"/>
        <v>0</v>
      </c>
      <c r="AF1916" s="62">
        <f t="shared" si="261"/>
        <v>0</v>
      </c>
      <c r="AG1916" s="62">
        <f t="shared" si="261"/>
        <v>0</v>
      </c>
      <c r="AH1916" s="62">
        <f t="shared" si="261"/>
        <v>0</v>
      </c>
      <c r="AI1916" s="62">
        <f t="shared" si="261"/>
        <v>0</v>
      </c>
    </row>
    <row r="1917" spans="15:35" x14ac:dyDescent="0.2">
      <c r="O1917" s="62">
        <f t="shared" si="254"/>
        <v>883.79178875487014</v>
      </c>
      <c r="P1917" s="62" t="str">
        <f t="shared" si="255"/>
        <v>Eastern Asia</v>
      </c>
      <c r="R1917" s="62">
        <f t="shared" si="257"/>
        <v>14325</v>
      </c>
      <c r="S1917" s="62">
        <f t="shared" si="256"/>
        <v>0</v>
      </c>
      <c r="T1917" s="62">
        <f t="shared" si="261"/>
        <v>0</v>
      </c>
      <c r="U1917" s="62">
        <f t="shared" si="261"/>
        <v>0</v>
      </c>
      <c r="V1917" s="62">
        <f t="shared" si="261"/>
        <v>0</v>
      </c>
      <c r="W1917" s="62">
        <f t="shared" si="261"/>
        <v>0</v>
      </c>
      <c r="X1917" s="62">
        <f t="shared" si="261"/>
        <v>883.79178875487014</v>
      </c>
      <c r="Y1917" s="62">
        <f t="shared" si="261"/>
        <v>0</v>
      </c>
      <c r="Z1917" s="62">
        <f t="shared" si="261"/>
        <v>0</v>
      </c>
      <c r="AA1917" s="62">
        <f t="shared" si="261"/>
        <v>0</v>
      </c>
      <c r="AB1917" s="62">
        <f t="shared" si="261"/>
        <v>0</v>
      </c>
      <c r="AC1917" s="62">
        <f t="shared" si="261"/>
        <v>0</v>
      </c>
      <c r="AD1917" s="62">
        <f t="shared" si="261"/>
        <v>0</v>
      </c>
      <c r="AE1917" s="62">
        <f t="shared" si="261"/>
        <v>0</v>
      </c>
      <c r="AF1917" s="62">
        <f t="shared" si="261"/>
        <v>0</v>
      </c>
      <c r="AG1917" s="62">
        <f t="shared" si="261"/>
        <v>0</v>
      </c>
      <c r="AH1917" s="62">
        <f t="shared" si="261"/>
        <v>0</v>
      </c>
      <c r="AI1917" s="62">
        <f t="shared" si="261"/>
        <v>0</v>
      </c>
    </row>
    <row r="1918" spans="15:35" x14ac:dyDescent="0.2">
      <c r="O1918" s="62">
        <f t="shared" si="254"/>
        <v>883.79178875487014</v>
      </c>
      <c r="P1918" s="62" t="str">
        <f t="shared" si="255"/>
        <v>Eastern Asia</v>
      </c>
      <c r="R1918" s="62">
        <f t="shared" si="257"/>
        <v>14332.5</v>
      </c>
      <c r="S1918" s="62">
        <f t="shared" si="256"/>
        <v>0</v>
      </c>
      <c r="T1918" s="62">
        <f t="shared" si="261"/>
        <v>0</v>
      </c>
      <c r="U1918" s="62">
        <f t="shared" si="261"/>
        <v>0</v>
      </c>
      <c r="V1918" s="62">
        <f t="shared" si="261"/>
        <v>0</v>
      </c>
      <c r="W1918" s="62">
        <f t="shared" si="261"/>
        <v>0</v>
      </c>
      <c r="X1918" s="62">
        <f t="shared" si="261"/>
        <v>883.79178875487014</v>
      </c>
      <c r="Y1918" s="62">
        <f t="shared" si="261"/>
        <v>0</v>
      </c>
      <c r="Z1918" s="62">
        <f t="shared" si="261"/>
        <v>0</v>
      </c>
      <c r="AA1918" s="62">
        <f t="shared" si="261"/>
        <v>0</v>
      </c>
      <c r="AB1918" s="62">
        <f t="shared" si="261"/>
        <v>0</v>
      </c>
      <c r="AC1918" s="62">
        <f t="shared" si="261"/>
        <v>0</v>
      </c>
      <c r="AD1918" s="62">
        <f t="shared" si="261"/>
        <v>0</v>
      </c>
      <c r="AE1918" s="62">
        <f t="shared" si="261"/>
        <v>0</v>
      </c>
      <c r="AF1918" s="62">
        <f t="shared" si="261"/>
        <v>0</v>
      </c>
      <c r="AG1918" s="62">
        <f t="shared" si="261"/>
        <v>0</v>
      </c>
      <c r="AH1918" s="62">
        <f t="shared" si="261"/>
        <v>0</v>
      </c>
      <c r="AI1918" s="62">
        <f t="shared" si="261"/>
        <v>0</v>
      </c>
    </row>
    <row r="1919" spans="15:35" x14ac:dyDescent="0.2">
      <c r="O1919" s="62">
        <f t="shared" si="254"/>
        <v>883.79178875487014</v>
      </c>
      <c r="P1919" s="62" t="str">
        <f t="shared" si="255"/>
        <v>Eastern Asia</v>
      </c>
      <c r="R1919" s="62">
        <f t="shared" si="257"/>
        <v>14340</v>
      </c>
      <c r="S1919" s="62">
        <f t="shared" si="256"/>
        <v>0</v>
      </c>
      <c r="T1919" s="62">
        <f t="shared" si="261"/>
        <v>0</v>
      </c>
      <c r="U1919" s="62">
        <f t="shared" si="261"/>
        <v>0</v>
      </c>
      <c r="V1919" s="62">
        <f t="shared" si="261"/>
        <v>0</v>
      </c>
      <c r="W1919" s="62">
        <f t="shared" si="261"/>
        <v>0</v>
      </c>
      <c r="X1919" s="62">
        <f t="shared" si="261"/>
        <v>883.79178875487014</v>
      </c>
      <c r="Y1919" s="62">
        <f t="shared" si="261"/>
        <v>0</v>
      </c>
      <c r="Z1919" s="62">
        <f t="shared" si="261"/>
        <v>0</v>
      </c>
      <c r="AA1919" s="62">
        <f t="shared" si="261"/>
        <v>0</v>
      </c>
      <c r="AB1919" s="62">
        <f t="shared" si="261"/>
        <v>0</v>
      </c>
      <c r="AC1919" s="62">
        <f t="shared" si="261"/>
        <v>0</v>
      </c>
      <c r="AD1919" s="62">
        <f t="shared" si="261"/>
        <v>0</v>
      </c>
      <c r="AE1919" s="62">
        <f t="shared" si="261"/>
        <v>0</v>
      </c>
      <c r="AF1919" s="62">
        <f t="shared" si="261"/>
        <v>0</v>
      </c>
      <c r="AG1919" s="62">
        <f t="shared" si="261"/>
        <v>0</v>
      </c>
      <c r="AH1919" s="62">
        <f t="shared" si="261"/>
        <v>0</v>
      </c>
      <c r="AI1919" s="62">
        <f t="shared" si="261"/>
        <v>0</v>
      </c>
    </row>
    <row r="1920" spans="15:35" x14ac:dyDescent="0.2">
      <c r="O1920" s="62">
        <f t="shared" si="254"/>
        <v>1044.5633890947745</v>
      </c>
      <c r="P1920" s="62" t="str">
        <f t="shared" si="255"/>
        <v>Eastern Asia</v>
      </c>
      <c r="R1920" s="62">
        <f t="shared" si="257"/>
        <v>14347.5</v>
      </c>
      <c r="S1920" s="62">
        <f t="shared" si="256"/>
        <v>0</v>
      </c>
      <c r="T1920" s="62">
        <f t="shared" si="261"/>
        <v>0</v>
      </c>
      <c r="U1920" s="62">
        <f t="shared" si="261"/>
        <v>0</v>
      </c>
      <c r="V1920" s="62">
        <f t="shared" si="261"/>
        <v>0</v>
      </c>
      <c r="W1920" s="62">
        <f t="shared" si="261"/>
        <v>0</v>
      </c>
      <c r="X1920" s="62">
        <f t="shared" si="261"/>
        <v>1044.5633890947745</v>
      </c>
      <c r="Y1920" s="62">
        <f t="shared" si="261"/>
        <v>0</v>
      </c>
      <c r="Z1920" s="62">
        <f t="shared" si="261"/>
        <v>0</v>
      </c>
      <c r="AA1920" s="62">
        <f t="shared" si="261"/>
        <v>0</v>
      </c>
      <c r="AB1920" s="62">
        <f t="shared" si="261"/>
        <v>0</v>
      </c>
      <c r="AC1920" s="62">
        <f t="shared" si="261"/>
        <v>0</v>
      </c>
      <c r="AD1920" s="62">
        <f t="shared" si="261"/>
        <v>0</v>
      </c>
      <c r="AE1920" s="62">
        <f t="shared" si="261"/>
        <v>0</v>
      </c>
      <c r="AF1920" s="62">
        <f t="shared" si="261"/>
        <v>0</v>
      </c>
      <c r="AG1920" s="62">
        <f t="shared" si="261"/>
        <v>0</v>
      </c>
      <c r="AH1920" s="62">
        <f t="shared" si="261"/>
        <v>0</v>
      </c>
      <c r="AI1920" s="62">
        <f t="shared" si="261"/>
        <v>0</v>
      </c>
    </row>
    <row r="1921" spans="15:35" x14ac:dyDescent="0.2">
      <c r="O1921" s="62">
        <f t="shared" si="254"/>
        <v>1044.5633890947745</v>
      </c>
      <c r="P1921" s="62" t="str">
        <f t="shared" si="255"/>
        <v>Eastern Asia</v>
      </c>
      <c r="R1921" s="62">
        <f t="shared" si="257"/>
        <v>14355</v>
      </c>
      <c r="S1921" s="62">
        <f t="shared" si="256"/>
        <v>0</v>
      </c>
      <c r="T1921" s="62">
        <f t="shared" si="261"/>
        <v>0</v>
      </c>
      <c r="U1921" s="62">
        <f t="shared" si="261"/>
        <v>0</v>
      </c>
      <c r="V1921" s="62">
        <f t="shared" si="261"/>
        <v>0</v>
      </c>
      <c r="W1921" s="62">
        <f t="shared" si="261"/>
        <v>0</v>
      </c>
      <c r="X1921" s="62">
        <f t="shared" si="261"/>
        <v>1044.5633890947745</v>
      </c>
      <c r="Y1921" s="62">
        <f t="shared" si="261"/>
        <v>0</v>
      </c>
      <c r="Z1921" s="62">
        <f t="shared" si="261"/>
        <v>0</v>
      </c>
      <c r="AA1921" s="62">
        <f t="shared" si="261"/>
        <v>0</v>
      </c>
      <c r="AB1921" s="62">
        <f t="shared" si="261"/>
        <v>0</v>
      </c>
      <c r="AC1921" s="62">
        <f t="shared" si="261"/>
        <v>0</v>
      </c>
      <c r="AD1921" s="62">
        <f t="shared" si="261"/>
        <v>0</v>
      </c>
      <c r="AE1921" s="62">
        <f t="shared" si="261"/>
        <v>0</v>
      </c>
      <c r="AF1921" s="62">
        <f t="shared" si="261"/>
        <v>0</v>
      </c>
      <c r="AG1921" s="62">
        <f t="shared" si="261"/>
        <v>0</v>
      </c>
      <c r="AH1921" s="62">
        <f t="shared" si="261"/>
        <v>0</v>
      </c>
      <c r="AI1921" s="62">
        <f t="shared" si="261"/>
        <v>0</v>
      </c>
    </row>
    <row r="1922" spans="15:35" x14ac:dyDescent="0.2">
      <c r="O1922" s="62">
        <f t="shared" si="254"/>
        <v>1044.5633890947745</v>
      </c>
      <c r="P1922" s="62" t="str">
        <f t="shared" si="255"/>
        <v>Eastern Asia</v>
      </c>
      <c r="R1922" s="62">
        <f t="shared" si="257"/>
        <v>14362.5</v>
      </c>
      <c r="S1922" s="62">
        <f t="shared" si="256"/>
        <v>0</v>
      </c>
      <c r="T1922" s="62">
        <f t="shared" si="261"/>
        <v>0</v>
      </c>
      <c r="U1922" s="62">
        <f t="shared" si="261"/>
        <v>0</v>
      </c>
      <c r="V1922" s="62">
        <f t="shared" si="261"/>
        <v>0</v>
      </c>
      <c r="W1922" s="62">
        <f t="shared" si="261"/>
        <v>0</v>
      </c>
      <c r="X1922" s="62">
        <f t="shared" si="261"/>
        <v>1044.5633890947745</v>
      </c>
      <c r="Y1922" s="62">
        <f t="shared" si="261"/>
        <v>0</v>
      </c>
      <c r="Z1922" s="62">
        <f t="shared" si="261"/>
        <v>0</v>
      </c>
      <c r="AA1922" s="62">
        <f t="shared" si="261"/>
        <v>0</v>
      </c>
      <c r="AB1922" s="62">
        <f t="shared" si="261"/>
        <v>0</v>
      </c>
      <c r="AC1922" s="62">
        <f t="shared" si="261"/>
        <v>0</v>
      </c>
      <c r="AD1922" s="62">
        <f t="shared" si="261"/>
        <v>0</v>
      </c>
      <c r="AE1922" s="62">
        <f t="shared" si="261"/>
        <v>0</v>
      </c>
      <c r="AF1922" s="62">
        <f t="shared" si="261"/>
        <v>0</v>
      </c>
      <c r="AG1922" s="62">
        <f t="shared" si="261"/>
        <v>0</v>
      </c>
      <c r="AH1922" s="62">
        <f t="shared" si="261"/>
        <v>0</v>
      </c>
      <c r="AI1922" s="62">
        <f t="shared" si="261"/>
        <v>0</v>
      </c>
    </row>
    <row r="1923" spans="15:35" x14ac:dyDescent="0.2">
      <c r="O1923" s="62">
        <f t="shared" si="254"/>
        <v>1082.4074631677736</v>
      </c>
      <c r="P1923" s="62" t="str">
        <f t="shared" si="255"/>
        <v>Eastern Europe</v>
      </c>
      <c r="R1923" s="62">
        <f t="shared" si="257"/>
        <v>14370</v>
      </c>
      <c r="S1923" s="62">
        <f t="shared" si="256"/>
        <v>1082.4074631677736</v>
      </c>
      <c r="T1923" s="62">
        <f t="shared" si="261"/>
        <v>0</v>
      </c>
      <c r="U1923" s="62">
        <f t="shared" si="261"/>
        <v>0</v>
      </c>
      <c r="V1923" s="62">
        <f t="shared" si="261"/>
        <v>0</v>
      </c>
      <c r="W1923" s="62">
        <f t="shared" si="261"/>
        <v>0</v>
      </c>
      <c r="X1923" s="62">
        <f t="shared" si="261"/>
        <v>0</v>
      </c>
      <c r="Y1923" s="62">
        <f t="shared" si="261"/>
        <v>0</v>
      </c>
      <c r="Z1923" s="62">
        <f t="shared" si="261"/>
        <v>0</v>
      </c>
      <c r="AA1923" s="62">
        <f t="shared" si="261"/>
        <v>0</v>
      </c>
      <c r="AB1923" s="62">
        <f t="shared" si="261"/>
        <v>0</v>
      </c>
      <c r="AC1923" s="62">
        <f t="shared" si="261"/>
        <v>0</v>
      </c>
      <c r="AD1923" s="62">
        <f t="shared" si="261"/>
        <v>0</v>
      </c>
      <c r="AE1923" s="62">
        <f t="shared" si="261"/>
        <v>0</v>
      </c>
      <c r="AF1923" s="62">
        <f t="shared" si="261"/>
        <v>0</v>
      </c>
      <c r="AG1923" s="62">
        <f t="shared" si="261"/>
        <v>0</v>
      </c>
      <c r="AH1923" s="62">
        <f t="shared" si="261"/>
        <v>0</v>
      </c>
      <c r="AI1923" s="62">
        <f t="shared" si="261"/>
        <v>0</v>
      </c>
    </row>
    <row r="1924" spans="15:35" x14ac:dyDescent="0.2">
      <c r="O1924" s="62">
        <f t="shared" si="254"/>
        <v>1082.4074631677736</v>
      </c>
      <c r="P1924" s="62" t="str">
        <f t="shared" si="255"/>
        <v>Eastern Europe</v>
      </c>
      <c r="R1924" s="62">
        <f t="shared" si="257"/>
        <v>14377.5</v>
      </c>
      <c r="S1924" s="62">
        <f t="shared" si="256"/>
        <v>1082.4074631677736</v>
      </c>
      <c r="T1924" s="62">
        <f t="shared" si="261"/>
        <v>0</v>
      </c>
      <c r="U1924" s="62">
        <f t="shared" si="261"/>
        <v>0</v>
      </c>
      <c r="V1924" s="62">
        <f t="shared" si="261"/>
        <v>0</v>
      </c>
      <c r="W1924" s="62">
        <f t="shared" si="261"/>
        <v>0</v>
      </c>
      <c r="X1924" s="62">
        <f t="shared" si="261"/>
        <v>0</v>
      </c>
      <c r="Y1924" s="62">
        <f t="shared" si="261"/>
        <v>0</v>
      </c>
      <c r="Z1924" s="62">
        <f t="shared" si="261"/>
        <v>0</v>
      </c>
      <c r="AA1924" s="62">
        <f t="shared" si="261"/>
        <v>0</v>
      </c>
      <c r="AB1924" s="62">
        <f t="shared" si="261"/>
        <v>0</v>
      </c>
      <c r="AC1924" s="62">
        <f t="shared" si="261"/>
        <v>0</v>
      </c>
      <c r="AD1924" s="62">
        <f t="shared" si="261"/>
        <v>0</v>
      </c>
      <c r="AE1924" s="62">
        <f t="shared" si="261"/>
        <v>0</v>
      </c>
      <c r="AF1924" s="62">
        <f t="shared" si="261"/>
        <v>0</v>
      </c>
      <c r="AG1924" s="62">
        <f t="shared" si="261"/>
        <v>0</v>
      </c>
      <c r="AH1924" s="62">
        <f t="shared" si="261"/>
        <v>0</v>
      </c>
      <c r="AI1924" s="62">
        <f t="shared" si="261"/>
        <v>0</v>
      </c>
    </row>
    <row r="1925" spans="15:35" x14ac:dyDescent="0.2">
      <c r="O1925" s="62">
        <f t="shared" si="254"/>
        <v>1082.4074631677736</v>
      </c>
      <c r="P1925" s="62" t="str">
        <f t="shared" si="255"/>
        <v>Eastern Europe</v>
      </c>
      <c r="R1925" s="62">
        <f t="shared" si="257"/>
        <v>14385</v>
      </c>
      <c r="S1925" s="62">
        <f t="shared" si="256"/>
        <v>1082.4074631677736</v>
      </c>
      <c r="T1925" s="62">
        <f t="shared" si="261"/>
        <v>0</v>
      </c>
      <c r="U1925" s="62">
        <f t="shared" si="261"/>
        <v>0</v>
      </c>
      <c r="V1925" s="62">
        <f t="shared" si="261"/>
        <v>0</v>
      </c>
      <c r="W1925" s="62">
        <f t="shared" si="261"/>
        <v>0</v>
      </c>
      <c r="X1925" s="62">
        <f t="shared" si="261"/>
        <v>0</v>
      </c>
      <c r="Y1925" s="62">
        <f t="shared" si="261"/>
        <v>0</v>
      </c>
      <c r="Z1925" s="62">
        <f t="shared" si="261"/>
        <v>0</v>
      </c>
      <c r="AA1925" s="62">
        <f t="shared" si="261"/>
        <v>0</v>
      </c>
      <c r="AB1925" s="62">
        <f t="shared" si="261"/>
        <v>0</v>
      </c>
      <c r="AC1925" s="62">
        <f t="shared" si="261"/>
        <v>0</v>
      </c>
      <c r="AD1925" s="62">
        <f t="shared" si="261"/>
        <v>0</v>
      </c>
      <c r="AE1925" s="62">
        <f t="shared" si="261"/>
        <v>0</v>
      </c>
      <c r="AF1925" s="62">
        <f t="shared" si="261"/>
        <v>0</v>
      </c>
      <c r="AG1925" s="62">
        <f t="shared" si="261"/>
        <v>0</v>
      </c>
      <c r="AH1925" s="62">
        <f t="shared" si="261"/>
        <v>0</v>
      </c>
      <c r="AI1925" s="62">
        <f t="shared" si="261"/>
        <v>0</v>
      </c>
    </row>
    <row r="1926" spans="15:35" x14ac:dyDescent="0.2">
      <c r="O1926" s="62">
        <f t="shared" si="254"/>
        <v>1082.4074631677736</v>
      </c>
      <c r="P1926" s="62" t="str">
        <f t="shared" si="255"/>
        <v>Eastern Europe</v>
      </c>
      <c r="R1926" s="62">
        <f t="shared" si="257"/>
        <v>14392.5</v>
      </c>
      <c r="S1926" s="62">
        <f t="shared" si="256"/>
        <v>1082.4074631677736</v>
      </c>
      <c r="T1926" s="62">
        <f t="shared" si="261"/>
        <v>0</v>
      </c>
      <c r="U1926" s="62">
        <f t="shared" si="261"/>
        <v>0</v>
      </c>
      <c r="V1926" s="62">
        <f t="shared" si="261"/>
        <v>0</v>
      </c>
      <c r="W1926" s="62">
        <f t="shared" si="261"/>
        <v>0</v>
      </c>
      <c r="X1926" s="62">
        <f t="shared" si="261"/>
        <v>0</v>
      </c>
      <c r="Y1926" s="62">
        <f t="shared" si="261"/>
        <v>0</v>
      </c>
      <c r="Z1926" s="62">
        <f t="shared" si="261"/>
        <v>0</v>
      </c>
      <c r="AA1926" s="62">
        <f t="shared" si="261"/>
        <v>0</v>
      </c>
      <c r="AB1926" s="62">
        <f t="shared" si="261"/>
        <v>0</v>
      </c>
      <c r="AC1926" s="62">
        <f t="shared" si="261"/>
        <v>0</v>
      </c>
      <c r="AD1926" s="62">
        <f t="shared" si="261"/>
        <v>0</v>
      </c>
      <c r="AE1926" s="62">
        <f t="shared" si="261"/>
        <v>0</v>
      </c>
      <c r="AF1926" s="62">
        <f t="shared" si="261"/>
        <v>0</v>
      </c>
      <c r="AG1926" s="62">
        <f t="shared" si="261"/>
        <v>0</v>
      </c>
      <c r="AH1926" s="62">
        <f t="shared" si="261"/>
        <v>0</v>
      </c>
      <c r="AI1926" s="62">
        <f t="shared" si="261"/>
        <v>0</v>
      </c>
    </row>
    <row r="1927" spans="15:35" x14ac:dyDescent="0.2">
      <c r="O1927" s="62">
        <f t="shared" si="254"/>
        <v>1082.4074631677736</v>
      </c>
      <c r="P1927" s="62" t="str">
        <f t="shared" si="255"/>
        <v>Eastern Europe</v>
      </c>
      <c r="R1927" s="62">
        <f t="shared" si="257"/>
        <v>14400</v>
      </c>
      <c r="S1927" s="62">
        <f t="shared" si="256"/>
        <v>1082.4074631677736</v>
      </c>
      <c r="T1927" s="62">
        <f t="shared" si="261"/>
        <v>0</v>
      </c>
      <c r="U1927" s="62">
        <f t="shared" si="261"/>
        <v>0</v>
      </c>
      <c r="V1927" s="62">
        <f t="shared" si="261"/>
        <v>0</v>
      </c>
      <c r="W1927" s="62">
        <f t="shared" si="261"/>
        <v>0</v>
      </c>
      <c r="X1927" s="62">
        <f t="shared" si="261"/>
        <v>0</v>
      </c>
      <c r="Y1927" s="62">
        <f t="shared" si="261"/>
        <v>0</v>
      </c>
      <c r="Z1927" s="62">
        <f t="shared" si="261"/>
        <v>0</v>
      </c>
      <c r="AA1927" s="62">
        <f t="shared" si="261"/>
        <v>0</v>
      </c>
      <c r="AB1927" s="62">
        <f t="shared" si="261"/>
        <v>0</v>
      </c>
      <c r="AC1927" s="62">
        <f t="shared" si="261"/>
        <v>0</v>
      </c>
      <c r="AD1927" s="62">
        <f t="shared" si="261"/>
        <v>0</v>
      </c>
      <c r="AE1927" s="62">
        <f t="shared" si="261"/>
        <v>0</v>
      </c>
      <c r="AF1927" s="62">
        <f t="shared" si="261"/>
        <v>0</v>
      </c>
      <c r="AG1927" s="62">
        <f t="shared" si="261"/>
        <v>0</v>
      </c>
      <c r="AH1927" s="62">
        <f t="shared" si="261"/>
        <v>0</v>
      </c>
      <c r="AI1927" s="62">
        <f t="shared" si="261"/>
        <v>0</v>
      </c>
    </row>
    <row r="1928" spans="15:35" x14ac:dyDescent="0.2">
      <c r="O1928" s="62">
        <f t="shared" ref="O1928:O1991" si="262">VLOOKUP(R1928,L:M,2,1)</f>
        <v>1082.4074631677736</v>
      </c>
      <c r="P1928" s="62" t="str">
        <f t="shared" ref="P1928:P1991" si="263">INDEX($J:$J,MATCH(O1928,$M:$M,0),1)</f>
        <v>Eastern Europe</v>
      </c>
      <c r="R1928" s="62">
        <f t="shared" si="257"/>
        <v>14407.5</v>
      </c>
      <c r="S1928" s="62">
        <f t="shared" ref="S1928:S1991" si="264">IF($R1928&gt;MAX($L:$L),0,IF($P1928=S$6,$O1928,0))</f>
        <v>1082.4074631677736</v>
      </c>
      <c r="T1928" s="62">
        <f t="shared" si="261"/>
        <v>0</v>
      </c>
      <c r="U1928" s="62">
        <f t="shared" si="261"/>
        <v>0</v>
      </c>
      <c r="V1928" s="62">
        <f t="shared" si="261"/>
        <v>0</v>
      </c>
      <c r="W1928" s="62">
        <f t="shared" si="261"/>
        <v>0</v>
      </c>
      <c r="X1928" s="62">
        <f t="shared" si="261"/>
        <v>0</v>
      </c>
      <c r="Y1928" s="62">
        <f t="shared" si="261"/>
        <v>0</v>
      </c>
      <c r="Z1928" s="62">
        <f t="shared" si="261"/>
        <v>0</v>
      </c>
      <c r="AA1928" s="62">
        <f t="shared" si="261"/>
        <v>0</v>
      </c>
      <c r="AB1928" s="62">
        <f t="shared" si="261"/>
        <v>0</v>
      </c>
      <c r="AC1928" s="62">
        <f t="shared" si="261"/>
        <v>0</v>
      </c>
      <c r="AD1928" s="62">
        <f t="shared" si="261"/>
        <v>0</v>
      </c>
      <c r="AE1928" s="62">
        <f t="shared" si="261"/>
        <v>0</v>
      </c>
      <c r="AF1928" s="62">
        <f t="shared" si="261"/>
        <v>0</v>
      </c>
      <c r="AG1928" s="62">
        <f t="shared" si="261"/>
        <v>0</v>
      </c>
      <c r="AH1928" s="62">
        <f t="shared" si="261"/>
        <v>0</v>
      </c>
      <c r="AI1928" s="62">
        <f t="shared" si="261"/>
        <v>0</v>
      </c>
    </row>
    <row r="1929" spans="15:35" x14ac:dyDescent="0.2">
      <c r="O1929" s="62">
        <f t="shared" si="262"/>
        <v>1082.4074631677736</v>
      </c>
      <c r="P1929" s="62" t="str">
        <f t="shared" si="263"/>
        <v>Eastern Europe</v>
      </c>
      <c r="R1929" s="62">
        <f t="shared" ref="R1929:R1992" si="265">R1928+_xlfn.MINIFS($K:$K,$K:$K,"&gt;0")</f>
        <v>14415</v>
      </c>
      <c r="S1929" s="62">
        <f t="shared" si="264"/>
        <v>1082.4074631677736</v>
      </c>
      <c r="T1929" s="62">
        <f t="shared" si="261"/>
        <v>0</v>
      </c>
      <c r="U1929" s="62">
        <f t="shared" si="261"/>
        <v>0</v>
      </c>
      <c r="V1929" s="62">
        <f t="shared" si="261"/>
        <v>0</v>
      </c>
      <c r="W1929" s="62">
        <f t="shared" si="261"/>
        <v>0</v>
      </c>
      <c r="X1929" s="62">
        <f t="shared" si="261"/>
        <v>0</v>
      </c>
      <c r="Y1929" s="62">
        <f t="shared" si="261"/>
        <v>0</v>
      </c>
      <c r="Z1929" s="62">
        <f t="shared" si="261"/>
        <v>0</v>
      </c>
      <c r="AA1929" s="62">
        <f t="shared" si="261"/>
        <v>0</v>
      </c>
      <c r="AB1929" s="62">
        <f t="shared" si="261"/>
        <v>0</v>
      </c>
      <c r="AC1929" s="62">
        <f t="shared" si="261"/>
        <v>0</v>
      </c>
      <c r="AD1929" s="62">
        <f t="shared" ref="T1929:AI1945" si="266">IF($R1929&gt;MAX($L:$L),0,IF($P1929=AD$6,$O1929,0))</f>
        <v>0</v>
      </c>
      <c r="AE1929" s="62">
        <f t="shared" si="266"/>
        <v>0</v>
      </c>
      <c r="AF1929" s="62">
        <f t="shared" si="266"/>
        <v>0</v>
      </c>
      <c r="AG1929" s="62">
        <f t="shared" si="266"/>
        <v>0</v>
      </c>
      <c r="AH1929" s="62">
        <f t="shared" si="266"/>
        <v>0</v>
      </c>
      <c r="AI1929" s="62">
        <f t="shared" si="266"/>
        <v>0</v>
      </c>
    </row>
    <row r="1930" spans="15:35" x14ac:dyDescent="0.2">
      <c r="O1930" s="62">
        <f t="shared" si="262"/>
        <v>1082.4074631677736</v>
      </c>
      <c r="P1930" s="62" t="str">
        <f t="shared" si="263"/>
        <v>Eastern Europe</v>
      </c>
      <c r="R1930" s="62">
        <f t="shared" si="265"/>
        <v>14422.5</v>
      </c>
      <c r="S1930" s="62">
        <f t="shared" si="264"/>
        <v>1082.4074631677736</v>
      </c>
      <c r="T1930" s="62">
        <f t="shared" si="266"/>
        <v>0</v>
      </c>
      <c r="U1930" s="62">
        <f t="shared" si="266"/>
        <v>0</v>
      </c>
      <c r="V1930" s="62">
        <f t="shared" si="266"/>
        <v>0</v>
      </c>
      <c r="W1930" s="62">
        <f t="shared" si="266"/>
        <v>0</v>
      </c>
      <c r="X1930" s="62">
        <f t="shared" si="266"/>
        <v>0</v>
      </c>
      <c r="Y1930" s="62">
        <f t="shared" si="266"/>
        <v>0</v>
      </c>
      <c r="Z1930" s="62">
        <f t="shared" si="266"/>
        <v>0</v>
      </c>
      <c r="AA1930" s="62">
        <f t="shared" si="266"/>
        <v>0</v>
      </c>
      <c r="AB1930" s="62">
        <f t="shared" si="266"/>
        <v>0</v>
      </c>
      <c r="AC1930" s="62">
        <f t="shared" si="266"/>
        <v>0</v>
      </c>
      <c r="AD1930" s="62">
        <f t="shared" si="266"/>
        <v>0</v>
      </c>
      <c r="AE1930" s="62">
        <f t="shared" si="266"/>
        <v>0</v>
      </c>
      <c r="AF1930" s="62">
        <f t="shared" si="266"/>
        <v>0</v>
      </c>
      <c r="AG1930" s="62">
        <f t="shared" si="266"/>
        <v>0</v>
      </c>
      <c r="AH1930" s="62">
        <f t="shared" si="266"/>
        <v>0</v>
      </c>
      <c r="AI1930" s="62">
        <f t="shared" si="266"/>
        <v>0</v>
      </c>
    </row>
    <row r="1931" spans="15:35" x14ac:dyDescent="0.2">
      <c r="O1931" s="62">
        <f t="shared" si="262"/>
        <v>1082.4074631677736</v>
      </c>
      <c r="P1931" s="62" t="str">
        <f t="shared" si="263"/>
        <v>Eastern Europe</v>
      </c>
      <c r="R1931" s="62">
        <f t="shared" si="265"/>
        <v>14430</v>
      </c>
      <c r="S1931" s="62">
        <f t="shared" si="264"/>
        <v>1082.4074631677736</v>
      </c>
      <c r="T1931" s="62">
        <f t="shared" si="266"/>
        <v>0</v>
      </c>
      <c r="U1931" s="62">
        <f t="shared" si="266"/>
        <v>0</v>
      </c>
      <c r="V1931" s="62">
        <f t="shared" si="266"/>
        <v>0</v>
      </c>
      <c r="W1931" s="62">
        <f t="shared" si="266"/>
        <v>0</v>
      </c>
      <c r="X1931" s="62">
        <f t="shared" si="266"/>
        <v>0</v>
      </c>
      <c r="Y1931" s="62">
        <f t="shared" si="266"/>
        <v>0</v>
      </c>
      <c r="Z1931" s="62">
        <f t="shared" si="266"/>
        <v>0</v>
      </c>
      <c r="AA1931" s="62">
        <f t="shared" si="266"/>
        <v>0</v>
      </c>
      <c r="AB1931" s="62">
        <f t="shared" si="266"/>
        <v>0</v>
      </c>
      <c r="AC1931" s="62">
        <f t="shared" si="266"/>
        <v>0</v>
      </c>
      <c r="AD1931" s="62">
        <f t="shared" si="266"/>
        <v>0</v>
      </c>
      <c r="AE1931" s="62">
        <f t="shared" si="266"/>
        <v>0</v>
      </c>
      <c r="AF1931" s="62">
        <f t="shared" si="266"/>
        <v>0</v>
      </c>
      <c r="AG1931" s="62">
        <f t="shared" si="266"/>
        <v>0</v>
      </c>
      <c r="AH1931" s="62">
        <f t="shared" si="266"/>
        <v>0</v>
      </c>
      <c r="AI1931" s="62">
        <f t="shared" si="266"/>
        <v>0</v>
      </c>
    </row>
    <row r="1932" spans="15:35" x14ac:dyDescent="0.2">
      <c r="O1932" s="62">
        <f t="shared" si="262"/>
        <v>1082.4074631677736</v>
      </c>
      <c r="P1932" s="62" t="str">
        <f t="shared" si="263"/>
        <v>Eastern Europe</v>
      </c>
      <c r="R1932" s="62">
        <f t="shared" si="265"/>
        <v>14437.5</v>
      </c>
      <c r="S1932" s="62">
        <f t="shared" si="264"/>
        <v>1082.4074631677736</v>
      </c>
      <c r="T1932" s="62">
        <f t="shared" si="266"/>
        <v>0</v>
      </c>
      <c r="U1932" s="62">
        <f t="shared" si="266"/>
        <v>0</v>
      </c>
      <c r="V1932" s="62">
        <f t="shared" si="266"/>
        <v>0</v>
      </c>
      <c r="W1932" s="62">
        <f t="shared" si="266"/>
        <v>0</v>
      </c>
      <c r="X1932" s="62">
        <f t="shared" si="266"/>
        <v>0</v>
      </c>
      <c r="Y1932" s="62">
        <f t="shared" si="266"/>
        <v>0</v>
      </c>
      <c r="Z1932" s="62">
        <f t="shared" si="266"/>
        <v>0</v>
      </c>
      <c r="AA1932" s="62">
        <f t="shared" si="266"/>
        <v>0</v>
      </c>
      <c r="AB1932" s="62">
        <f t="shared" si="266"/>
        <v>0</v>
      </c>
      <c r="AC1932" s="62">
        <f t="shared" si="266"/>
        <v>0</v>
      </c>
      <c r="AD1932" s="62">
        <f t="shared" si="266"/>
        <v>0</v>
      </c>
      <c r="AE1932" s="62">
        <f t="shared" si="266"/>
        <v>0</v>
      </c>
      <c r="AF1932" s="62">
        <f t="shared" si="266"/>
        <v>0</v>
      </c>
      <c r="AG1932" s="62">
        <f t="shared" si="266"/>
        <v>0</v>
      </c>
      <c r="AH1932" s="62">
        <f t="shared" si="266"/>
        <v>0</v>
      </c>
      <c r="AI1932" s="62">
        <f t="shared" si="266"/>
        <v>0</v>
      </c>
    </row>
    <row r="1933" spans="15:35" x14ac:dyDescent="0.2">
      <c r="O1933" s="62">
        <f t="shared" si="262"/>
        <v>1082.4074631677736</v>
      </c>
      <c r="P1933" s="62" t="str">
        <f t="shared" si="263"/>
        <v>Eastern Europe</v>
      </c>
      <c r="R1933" s="62">
        <f t="shared" si="265"/>
        <v>14445</v>
      </c>
      <c r="S1933" s="62">
        <f t="shared" si="264"/>
        <v>1082.4074631677736</v>
      </c>
      <c r="T1933" s="62">
        <f t="shared" si="266"/>
        <v>0</v>
      </c>
      <c r="U1933" s="62">
        <f t="shared" si="266"/>
        <v>0</v>
      </c>
      <c r="V1933" s="62">
        <f t="shared" si="266"/>
        <v>0</v>
      </c>
      <c r="W1933" s="62">
        <f t="shared" si="266"/>
        <v>0</v>
      </c>
      <c r="X1933" s="62">
        <f t="shared" si="266"/>
        <v>0</v>
      </c>
      <c r="Y1933" s="62">
        <f t="shared" si="266"/>
        <v>0</v>
      </c>
      <c r="Z1933" s="62">
        <f t="shared" si="266"/>
        <v>0</v>
      </c>
      <c r="AA1933" s="62">
        <f t="shared" si="266"/>
        <v>0</v>
      </c>
      <c r="AB1933" s="62">
        <f t="shared" si="266"/>
        <v>0</v>
      </c>
      <c r="AC1933" s="62">
        <f t="shared" si="266"/>
        <v>0</v>
      </c>
      <c r="AD1933" s="62">
        <f t="shared" si="266"/>
        <v>0</v>
      </c>
      <c r="AE1933" s="62">
        <f t="shared" si="266"/>
        <v>0</v>
      </c>
      <c r="AF1933" s="62">
        <f t="shared" si="266"/>
        <v>0</v>
      </c>
      <c r="AG1933" s="62">
        <f t="shared" si="266"/>
        <v>0</v>
      </c>
      <c r="AH1933" s="62">
        <f t="shared" si="266"/>
        <v>0</v>
      </c>
      <c r="AI1933" s="62">
        <f t="shared" si="266"/>
        <v>0</v>
      </c>
    </row>
    <row r="1934" spans="15:35" x14ac:dyDescent="0.2">
      <c r="O1934" s="62">
        <f t="shared" si="262"/>
        <v>1082.4074631677736</v>
      </c>
      <c r="P1934" s="62" t="str">
        <f t="shared" si="263"/>
        <v>Eastern Europe</v>
      </c>
      <c r="R1934" s="62">
        <f t="shared" si="265"/>
        <v>14452.5</v>
      </c>
      <c r="S1934" s="62">
        <f t="shared" si="264"/>
        <v>1082.4074631677736</v>
      </c>
      <c r="T1934" s="62">
        <f t="shared" si="266"/>
        <v>0</v>
      </c>
      <c r="U1934" s="62">
        <f t="shared" si="266"/>
        <v>0</v>
      </c>
      <c r="V1934" s="62">
        <f t="shared" si="266"/>
        <v>0</v>
      </c>
      <c r="W1934" s="62">
        <f t="shared" si="266"/>
        <v>0</v>
      </c>
      <c r="X1934" s="62">
        <f t="shared" si="266"/>
        <v>0</v>
      </c>
      <c r="Y1934" s="62">
        <f t="shared" si="266"/>
        <v>0</v>
      </c>
      <c r="Z1934" s="62">
        <f t="shared" si="266"/>
        <v>0</v>
      </c>
      <c r="AA1934" s="62">
        <f t="shared" si="266"/>
        <v>0</v>
      </c>
      <c r="AB1934" s="62">
        <f t="shared" si="266"/>
        <v>0</v>
      </c>
      <c r="AC1934" s="62">
        <f t="shared" si="266"/>
        <v>0</v>
      </c>
      <c r="AD1934" s="62">
        <f t="shared" si="266"/>
        <v>0</v>
      </c>
      <c r="AE1934" s="62">
        <f t="shared" si="266"/>
        <v>0</v>
      </c>
      <c r="AF1934" s="62">
        <f t="shared" si="266"/>
        <v>0</v>
      </c>
      <c r="AG1934" s="62">
        <f t="shared" si="266"/>
        <v>0</v>
      </c>
      <c r="AH1934" s="62">
        <f t="shared" si="266"/>
        <v>0</v>
      </c>
      <c r="AI1934" s="62">
        <f t="shared" si="266"/>
        <v>0</v>
      </c>
    </row>
    <row r="1935" spans="15:35" x14ac:dyDescent="0.2">
      <c r="O1935" s="62">
        <f t="shared" si="262"/>
        <v>1082.4074631677736</v>
      </c>
      <c r="P1935" s="62" t="str">
        <f t="shared" si="263"/>
        <v>Eastern Europe</v>
      </c>
      <c r="R1935" s="62">
        <f t="shared" si="265"/>
        <v>14460</v>
      </c>
      <c r="S1935" s="62">
        <f t="shared" si="264"/>
        <v>1082.4074631677736</v>
      </c>
      <c r="T1935" s="62">
        <f t="shared" si="266"/>
        <v>0</v>
      </c>
      <c r="U1935" s="62">
        <f t="shared" si="266"/>
        <v>0</v>
      </c>
      <c r="V1935" s="62">
        <f t="shared" si="266"/>
        <v>0</v>
      </c>
      <c r="W1935" s="62">
        <f t="shared" si="266"/>
        <v>0</v>
      </c>
      <c r="X1935" s="62">
        <f t="shared" si="266"/>
        <v>0</v>
      </c>
      <c r="Y1935" s="62">
        <f t="shared" si="266"/>
        <v>0</v>
      </c>
      <c r="Z1935" s="62">
        <f t="shared" si="266"/>
        <v>0</v>
      </c>
      <c r="AA1935" s="62">
        <f t="shared" si="266"/>
        <v>0</v>
      </c>
      <c r="AB1935" s="62">
        <f t="shared" si="266"/>
        <v>0</v>
      </c>
      <c r="AC1935" s="62">
        <f t="shared" si="266"/>
        <v>0</v>
      </c>
      <c r="AD1935" s="62">
        <f t="shared" si="266"/>
        <v>0</v>
      </c>
      <c r="AE1935" s="62">
        <f t="shared" si="266"/>
        <v>0</v>
      </c>
      <c r="AF1935" s="62">
        <f t="shared" si="266"/>
        <v>0</v>
      </c>
      <c r="AG1935" s="62">
        <f t="shared" si="266"/>
        <v>0</v>
      </c>
      <c r="AH1935" s="62">
        <f t="shared" si="266"/>
        <v>0</v>
      </c>
      <c r="AI1935" s="62">
        <f t="shared" si="266"/>
        <v>0</v>
      </c>
    </row>
    <row r="1936" spans="15:35" x14ac:dyDescent="0.2">
      <c r="O1936" s="62">
        <f t="shared" si="262"/>
        <v>1082.4074631677736</v>
      </c>
      <c r="P1936" s="62" t="str">
        <f t="shared" si="263"/>
        <v>Eastern Europe</v>
      </c>
      <c r="R1936" s="62">
        <f t="shared" si="265"/>
        <v>14467.5</v>
      </c>
      <c r="S1936" s="62">
        <f t="shared" si="264"/>
        <v>1082.4074631677736</v>
      </c>
      <c r="T1936" s="62">
        <f t="shared" si="266"/>
        <v>0</v>
      </c>
      <c r="U1936" s="62">
        <f t="shared" si="266"/>
        <v>0</v>
      </c>
      <c r="V1936" s="62">
        <f t="shared" si="266"/>
        <v>0</v>
      </c>
      <c r="W1936" s="62">
        <f t="shared" si="266"/>
        <v>0</v>
      </c>
      <c r="X1936" s="62">
        <f t="shared" si="266"/>
        <v>0</v>
      </c>
      <c r="Y1936" s="62">
        <f t="shared" si="266"/>
        <v>0</v>
      </c>
      <c r="Z1936" s="62">
        <f t="shared" si="266"/>
        <v>0</v>
      </c>
      <c r="AA1936" s="62">
        <f t="shared" si="266"/>
        <v>0</v>
      </c>
      <c r="AB1936" s="62">
        <f t="shared" si="266"/>
        <v>0</v>
      </c>
      <c r="AC1936" s="62">
        <f t="shared" si="266"/>
        <v>0</v>
      </c>
      <c r="AD1936" s="62">
        <f t="shared" si="266"/>
        <v>0</v>
      </c>
      <c r="AE1936" s="62">
        <f t="shared" si="266"/>
        <v>0</v>
      </c>
      <c r="AF1936" s="62">
        <f t="shared" si="266"/>
        <v>0</v>
      </c>
      <c r="AG1936" s="62">
        <f t="shared" si="266"/>
        <v>0</v>
      </c>
      <c r="AH1936" s="62">
        <f t="shared" si="266"/>
        <v>0</v>
      </c>
      <c r="AI1936" s="62">
        <f t="shared" si="266"/>
        <v>0</v>
      </c>
    </row>
    <row r="1937" spans="15:35" x14ac:dyDescent="0.2">
      <c r="O1937" s="62">
        <f t="shared" si="262"/>
        <v>1087.3899417164096</v>
      </c>
      <c r="P1937" s="62" t="str">
        <f t="shared" si="263"/>
        <v>Eastern Europe</v>
      </c>
      <c r="R1937" s="62">
        <f t="shared" si="265"/>
        <v>14475</v>
      </c>
      <c r="S1937" s="62">
        <f t="shared" si="264"/>
        <v>1087.3899417164096</v>
      </c>
      <c r="T1937" s="62">
        <f t="shared" si="266"/>
        <v>0</v>
      </c>
      <c r="U1937" s="62">
        <f t="shared" si="266"/>
        <v>0</v>
      </c>
      <c r="V1937" s="62">
        <f t="shared" si="266"/>
        <v>0</v>
      </c>
      <c r="W1937" s="62">
        <f t="shared" si="266"/>
        <v>0</v>
      </c>
      <c r="X1937" s="62">
        <f t="shared" si="266"/>
        <v>0</v>
      </c>
      <c r="Y1937" s="62">
        <f t="shared" si="266"/>
        <v>0</v>
      </c>
      <c r="Z1937" s="62">
        <f t="shared" si="266"/>
        <v>0</v>
      </c>
      <c r="AA1937" s="62">
        <f t="shared" si="266"/>
        <v>0</v>
      </c>
      <c r="AB1937" s="62">
        <f t="shared" si="266"/>
        <v>0</v>
      </c>
      <c r="AC1937" s="62">
        <f t="shared" si="266"/>
        <v>0</v>
      </c>
      <c r="AD1937" s="62">
        <f t="shared" si="266"/>
        <v>0</v>
      </c>
      <c r="AE1937" s="62">
        <f t="shared" si="266"/>
        <v>0</v>
      </c>
      <c r="AF1937" s="62">
        <f t="shared" si="266"/>
        <v>0</v>
      </c>
      <c r="AG1937" s="62">
        <f t="shared" si="266"/>
        <v>0</v>
      </c>
      <c r="AH1937" s="62">
        <f t="shared" si="266"/>
        <v>0</v>
      </c>
      <c r="AI1937" s="62">
        <f t="shared" si="266"/>
        <v>0</v>
      </c>
    </row>
    <row r="1938" spans="15:35" x14ac:dyDescent="0.2">
      <c r="O1938" s="62">
        <f t="shared" si="262"/>
        <v>1087.3899417164096</v>
      </c>
      <c r="P1938" s="62" t="str">
        <f t="shared" si="263"/>
        <v>Eastern Europe</v>
      </c>
      <c r="R1938" s="62">
        <f t="shared" si="265"/>
        <v>14482.5</v>
      </c>
      <c r="S1938" s="62">
        <f t="shared" si="264"/>
        <v>1087.3899417164096</v>
      </c>
      <c r="T1938" s="62">
        <f t="shared" si="266"/>
        <v>0</v>
      </c>
      <c r="U1938" s="62">
        <f t="shared" si="266"/>
        <v>0</v>
      </c>
      <c r="V1938" s="62">
        <f t="shared" si="266"/>
        <v>0</v>
      </c>
      <c r="W1938" s="62">
        <f t="shared" si="266"/>
        <v>0</v>
      </c>
      <c r="X1938" s="62">
        <f t="shared" si="266"/>
        <v>0</v>
      </c>
      <c r="Y1938" s="62">
        <f t="shared" si="266"/>
        <v>0</v>
      </c>
      <c r="Z1938" s="62">
        <f t="shared" si="266"/>
        <v>0</v>
      </c>
      <c r="AA1938" s="62">
        <f t="shared" si="266"/>
        <v>0</v>
      </c>
      <c r="AB1938" s="62">
        <f t="shared" si="266"/>
        <v>0</v>
      </c>
      <c r="AC1938" s="62">
        <f t="shared" si="266"/>
        <v>0</v>
      </c>
      <c r="AD1938" s="62">
        <f t="shared" si="266"/>
        <v>0</v>
      </c>
      <c r="AE1938" s="62">
        <f t="shared" si="266"/>
        <v>0</v>
      </c>
      <c r="AF1938" s="62">
        <f t="shared" si="266"/>
        <v>0</v>
      </c>
      <c r="AG1938" s="62">
        <f t="shared" si="266"/>
        <v>0</v>
      </c>
      <c r="AH1938" s="62">
        <f t="shared" si="266"/>
        <v>0</v>
      </c>
      <c r="AI1938" s="62">
        <f t="shared" si="266"/>
        <v>0</v>
      </c>
    </row>
    <row r="1939" spans="15:35" x14ac:dyDescent="0.2">
      <c r="O1939" s="62">
        <f t="shared" si="262"/>
        <v>1087.3899417164096</v>
      </c>
      <c r="P1939" s="62" t="str">
        <f t="shared" si="263"/>
        <v>Eastern Europe</v>
      </c>
      <c r="R1939" s="62">
        <f t="shared" si="265"/>
        <v>14490</v>
      </c>
      <c r="S1939" s="62">
        <f t="shared" si="264"/>
        <v>1087.3899417164096</v>
      </c>
      <c r="T1939" s="62">
        <f t="shared" si="266"/>
        <v>0</v>
      </c>
      <c r="U1939" s="62">
        <f t="shared" si="266"/>
        <v>0</v>
      </c>
      <c r="V1939" s="62">
        <f t="shared" si="266"/>
        <v>0</v>
      </c>
      <c r="W1939" s="62">
        <f t="shared" si="266"/>
        <v>0</v>
      </c>
      <c r="X1939" s="62">
        <f t="shared" si="266"/>
        <v>0</v>
      </c>
      <c r="Y1939" s="62">
        <f t="shared" si="266"/>
        <v>0</v>
      </c>
      <c r="Z1939" s="62">
        <f t="shared" si="266"/>
        <v>0</v>
      </c>
      <c r="AA1939" s="62">
        <f t="shared" si="266"/>
        <v>0</v>
      </c>
      <c r="AB1939" s="62">
        <f t="shared" si="266"/>
        <v>0</v>
      </c>
      <c r="AC1939" s="62">
        <f t="shared" si="266"/>
        <v>0</v>
      </c>
      <c r="AD1939" s="62">
        <f t="shared" si="266"/>
        <v>0</v>
      </c>
      <c r="AE1939" s="62">
        <f t="shared" si="266"/>
        <v>0</v>
      </c>
      <c r="AF1939" s="62">
        <f t="shared" si="266"/>
        <v>0</v>
      </c>
      <c r="AG1939" s="62">
        <f t="shared" si="266"/>
        <v>0</v>
      </c>
      <c r="AH1939" s="62">
        <f t="shared" si="266"/>
        <v>0</v>
      </c>
      <c r="AI1939" s="62">
        <f t="shared" si="266"/>
        <v>0</v>
      </c>
    </row>
    <row r="1940" spans="15:35" x14ac:dyDescent="0.2">
      <c r="O1940" s="62">
        <f t="shared" si="262"/>
        <v>1087.3899417164096</v>
      </c>
      <c r="P1940" s="62" t="str">
        <f t="shared" si="263"/>
        <v>Eastern Europe</v>
      </c>
      <c r="R1940" s="62">
        <f t="shared" si="265"/>
        <v>14497.5</v>
      </c>
      <c r="S1940" s="62">
        <f t="shared" si="264"/>
        <v>1087.3899417164096</v>
      </c>
      <c r="T1940" s="62">
        <f t="shared" si="266"/>
        <v>0</v>
      </c>
      <c r="U1940" s="62">
        <f t="shared" si="266"/>
        <v>0</v>
      </c>
      <c r="V1940" s="62">
        <f t="shared" si="266"/>
        <v>0</v>
      </c>
      <c r="W1940" s="62">
        <f t="shared" si="266"/>
        <v>0</v>
      </c>
      <c r="X1940" s="62">
        <f t="shared" si="266"/>
        <v>0</v>
      </c>
      <c r="Y1940" s="62">
        <f t="shared" si="266"/>
        <v>0</v>
      </c>
      <c r="Z1940" s="62">
        <f t="shared" si="266"/>
        <v>0</v>
      </c>
      <c r="AA1940" s="62">
        <f t="shared" si="266"/>
        <v>0</v>
      </c>
      <c r="AB1940" s="62">
        <f t="shared" si="266"/>
        <v>0</v>
      </c>
      <c r="AC1940" s="62">
        <f t="shared" si="266"/>
        <v>0</v>
      </c>
      <c r="AD1940" s="62">
        <f t="shared" si="266"/>
        <v>0</v>
      </c>
      <c r="AE1940" s="62">
        <f t="shared" si="266"/>
        <v>0</v>
      </c>
      <c r="AF1940" s="62">
        <f t="shared" si="266"/>
        <v>0</v>
      </c>
      <c r="AG1940" s="62">
        <f t="shared" si="266"/>
        <v>0</v>
      </c>
      <c r="AH1940" s="62">
        <f t="shared" si="266"/>
        <v>0</v>
      </c>
      <c r="AI1940" s="62">
        <f t="shared" si="266"/>
        <v>0</v>
      </c>
    </row>
    <row r="1941" spans="15:35" x14ac:dyDescent="0.2">
      <c r="O1941" s="62">
        <f t="shared" si="262"/>
        <v>1155.440971217171</v>
      </c>
      <c r="P1941" s="62" t="str">
        <f t="shared" si="263"/>
        <v>Eurasia</v>
      </c>
      <c r="R1941" s="62">
        <f t="shared" si="265"/>
        <v>14505</v>
      </c>
      <c r="S1941" s="62">
        <f t="shared" si="264"/>
        <v>0</v>
      </c>
      <c r="T1941" s="62">
        <f t="shared" si="266"/>
        <v>0</v>
      </c>
      <c r="U1941" s="62">
        <f t="shared" si="266"/>
        <v>0</v>
      </c>
      <c r="V1941" s="62">
        <f t="shared" si="266"/>
        <v>0</v>
      </c>
      <c r="W1941" s="62">
        <f t="shared" si="266"/>
        <v>0</v>
      </c>
      <c r="X1941" s="62">
        <f t="shared" si="266"/>
        <v>0</v>
      </c>
      <c r="Y1941" s="62">
        <f t="shared" si="266"/>
        <v>0</v>
      </c>
      <c r="Z1941" s="62">
        <f t="shared" si="266"/>
        <v>0</v>
      </c>
      <c r="AA1941" s="62">
        <f t="shared" si="266"/>
        <v>0</v>
      </c>
      <c r="AB1941" s="62">
        <f t="shared" si="266"/>
        <v>1155.440971217171</v>
      </c>
      <c r="AC1941" s="62">
        <f t="shared" si="266"/>
        <v>0</v>
      </c>
      <c r="AD1941" s="62">
        <f t="shared" si="266"/>
        <v>0</v>
      </c>
      <c r="AE1941" s="62">
        <f t="shared" si="266"/>
        <v>0</v>
      </c>
      <c r="AF1941" s="62">
        <f t="shared" si="266"/>
        <v>0</v>
      </c>
      <c r="AG1941" s="62">
        <f t="shared" si="266"/>
        <v>0</v>
      </c>
      <c r="AH1941" s="62">
        <f t="shared" si="266"/>
        <v>0</v>
      </c>
      <c r="AI1941" s="62">
        <f t="shared" si="266"/>
        <v>0</v>
      </c>
    </row>
    <row r="1942" spans="15:35" x14ac:dyDescent="0.2">
      <c r="O1942" s="62">
        <f t="shared" si="262"/>
        <v>1155.440971217171</v>
      </c>
      <c r="P1942" s="62" t="str">
        <f t="shared" si="263"/>
        <v>Eurasia</v>
      </c>
      <c r="R1942" s="62">
        <f t="shared" si="265"/>
        <v>14512.5</v>
      </c>
      <c r="S1942" s="62">
        <f t="shared" si="264"/>
        <v>0</v>
      </c>
      <c r="T1942" s="62">
        <f t="shared" si="266"/>
        <v>0</v>
      </c>
      <c r="U1942" s="62">
        <f t="shared" si="266"/>
        <v>0</v>
      </c>
      <c r="V1942" s="62">
        <f t="shared" si="266"/>
        <v>0</v>
      </c>
      <c r="W1942" s="62">
        <f t="shared" si="266"/>
        <v>0</v>
      </c>
      <c r="X1942" s="62">
        <f t="shared" si="266"/>
        <v>0</v>
      </c>
      <c r="Y1942" s="62">
        <f t="shared" si="266"/>
        <v>0</v>
      </c>
      <c r="Z1942" s="62">
        <f t="shared" si="266"/>
        <v>0</v>
      </c>
      <c r="AA1942" s="62">
        <f t="shared" si="266"/>
        <v>0</v>
      </c>
      <c r="AB1942" s="62">
        <f t="shared" si="266"/>
        <v>1155.440971217171</v>
      </c>
      <c r="AC1942" s="62">
        <f t="shared" si="266"/>
        <v>0</v>
      </c>
      <c r="AD1942" s="62">
        <f t="shared" si="266"/>
        <v>0</v>
      </c>
      <c r="AE1942" s="62">
        <f t="shared" si="266"/>
        <v>0</v>
      </c>
      <c r="AF1942" s="62">
        <f t="shared" si="266"/>
        <v>0</v>
      </c>
      <c r="AG1942" s="62">
        <f t="shared" si="266"/>
        <v>0</v>
      </c>
      <c r="AH1942" s="62">
        <f t="shared" si="266"/>
        <v>0</v>
      </c>
      <c r="AI1942" s="62">
        <f t="shared" si="266"/>
        <v>0</v>
      </c>
    </row>
    <row r="1943" spans="15:35" x14ac:dyDescent="0.2">
      <c r="O1943" s="62">
        <f t="shared" si="262"/>
        <v>1155.440971217171</v>
      </c>
      <c r="P1943" s="62" t="str">
        <f t="shared" si="263"/>
        <v>Eurasia</v>
      </c>
      <c r="R1943" s="62">
        <f t="shared" si="265"/>
        <v>14520</v>
      </c>
      <c r="S1943" s="62">
        <f t="shared" si="264"/>
        <v>0</v>
      </c>
      <c r="T1943" s="62">
        <f t="shared" si="266"/>
        <v>0</v>
      </c>
      <c r="U1943" s="62">
        <f t="shared" si="266"/>
        <v>0</v>
      </c>
      <c r="V1943" s="62">
        <f t="shared" si="266"/>
        <v>0</v>
      </c>
      <c r="W1943" s="62">
        <f t="shared" si="266"/>
        <v>0</v>
      </c>
      <c r="X1943" s="62">
        <f t="shared" si="266"/>
        <v>0</v>
      </c>
      <c r="Y1943" s="62">
        <f t="shared" si="266"/>
        <v>0</v>
      </c>
      <c r="Z1943" s="62">
        <f t="shared" si="266"/>
        <v>0</v>
      </c>
      <c r="AA1943" s="62">
        <f t="shared" si="266"/>
        <v>0</v>
      </c>
      <c r="AB1943" s="62">
        <f t="shared" si="266"/>
        <v>1155.440971217171</v>
      </c>
      <c r="AC1943" s="62">
        <f t="shared" si="266"/>
        <v>0</v>
      </c>
      <c r="AD1943" s="62">
        <f t="shared" si="266"/>
        <v>0</v>
      </c>
      <c r="AE1943" s="62">
        <f t="shared" si="266"/>
        <v>0</v>
      </c>
      <c r="AF1943" s="62">
        <f t="shared" si="266"/>
        <v>0</v>
      </c>
      <c r="AG1943" s="62">
        <f t="shared" si="266"/>
        <v>0</v>
      </c>
      <c r="AH1943" s="62">
        <f t="shared" si="266"/>
        <v>0</v>
      </c>
      <c r="AI1943" s="62">
        <f t="shared" si="266"/>
        <v>0</v>
      </c>
    </row>
    <row r="1944" spans="15:35" x14ac:dyDescent="0.2">
      <c r="O1944" s="62">
        <f t="shared" si="262"/>
        <v>1155.440971217171</v>
      </c>
      <c r="P1944" s="62" t="str">
        <f t="shared" si="263"/>
        <v>Eurasia</v>
      </c>
      <c r="R1944" s="62">
        <f t="shared" si="265"/>
        <v>14527.5</v>
      </c>
      <c r="S1944" s="62">
        <f t="shared" si="264"/>
        <v>0</v>
      </c>
      <c r="T1944" s="62">
        <f t="shared" si="266"/>
        <v>0</v>
      </c>
      <c r="U1944" s="62">
        <f t="shared" si="266"/>
        <v>0</v>
      </c>
      <c r="V1944" s="62">
        <f t="shared" si="266"/>
        <v>0</v>
      </c>
      <c r="W1944" s="62">
        <f t="shared" si="266"/>
        <v>0</v>
      </c>
      <c r="X1944" s="62">
        <f t="shared" si="266"/>
        <v>0</v>
      </c>
      <c r="Y1944" s="62">
        <f t="shared" si="266"/>
        <v>0</v>
      </c>
      <c r="Z1944" s="62">
        <f t="shared" si="266"/>
        <v>0</v>
      </c>
      <c r="AA1944" s="62">
        <f t="shared" si="266"/>
        <v>0</v>
      </c>
      <c r="AB1944" s="62">
        <f t="shared" si="266"/>
        <v>1155.440971217171</v>
      </c>
      <c r="AC1944" s="62">
        <f t="shared" si="266"/>
        <v>0</v>
      </c>
      <c r="AD1944" s="62">
        <f t="shared" si="266"/>
        <v>0</v>
      </c>
      <c r="AE1944" s="62">
        <f t="shared" si="266"/>
        <v>0</v>
      </c>
      <c r="AF1944" s="62">
        <f t="shared" si="266"/>
        <v>0</v>
      </c>
      <c r="AG1944" s="62">
        <f t="shared" si="266"/>
        <v>0</v>
      </c>
      <c r="AH1944" s="62">
        <f t="shared" si="266"/>
        <v>0</v>
      </c>
      <c r="AI1944" s="62">
        <f t="shared" si="266"/>
        <v>0</v>
      </c>
    </row>
    <row r="1945" spans="15:35" x14ac:dyDescent="0.2">
      <c r="O1945" s="62">
        <f t="shared" si="262"/>
        <v>1155.440971217171</v>
      </c>
      <c r="P1945" s="62" t="str">
        <f t="shared" si="263"/>
        <v>Eurasia</v>
      </c>
      <c r="R1945" s="62">
        <f t="shared" si="265"/>
        <v>14535</v>
      </c>
      <c r="S1945" s="62">
        <f t="shared" si="264"/>
        <v>0</v>
      </c>
      <c r="T1945" s="62">
        <f t="shared" si="266"/>
        <v>0</v>
      </c>
      <c r="U1945" s="62">
        <f t="shared" si="266"/>
        <v>0</v>
      </c>
      <c r="V1945" s="62">
        <f t="shared" si="266"/>
        <v>0</v>
      </c>
      <c r="W1945" s="62">
        <f t="shared" si="266"/>
        <v>0</v>
      </c>
      <c r="X1945" s="62">
        <f t="shared" si="266"/>
        <v>0</v>
      </c>
      <c r="Y1945" s="62">
        <f t="shared" si="266"/>
        <v>0</v>
      </c>
      <c r="Z1945" s="62">
        <f t="shared" si="266"/>
        <v>0</v>
      </c>
      <c r="AA1945" s="62">
        <f t="shared" si="266"/>
        <v>0</v>
      </c>
      <c r="AB1945" s="62">
        <f t="shared" si="266"/>
        <v>1155.440971217171</v>
      </c>
      <c r="AC1945" s="62">
        <f t="shared" ref="T1945:AI1961" si="267">IF($R1945&gt;MAX($L:$L),0,IF($P1945=AC$6,$O1945,0))</f>
        <v>0</v>
      </c>
      <c r="AD1945" s="62">
        <f t="shared" si="267"/>
        <v>0</v>
      </c>
      <c r="AE1945" s="62">
        <f t="shared" si="267"/>
        <v>0</v>
      </c>
      <c r="AF1945" s="62">
        <f t="shared" si="267"/>
        <v>0</v>
      </c>
      <c r="AG1945" s="62">
        <f t="shared" si="267"/>
        <v>0</v>
      </c>
      <c r="AH1945" s="62">
        <f t="shared" si="267"/>
        <v>0</v>
      </c>
      <c r="AI1945" s="62">
        <f t="shared" si="267"/>
        <v>0</v>
      </c>
    </row>
    <row r="1946" spans="15:35" x14ac:dyDescent="0.2">
      <c r="O1946" s="62">
        <f t="shared" si="262"/>
        <v>1155.440971217171</v>
      </c>
      <c r="P1946" s="62" t="str">
        <f t="shared" si="263"/>
        <v>Eurasia</v>
      </c>
      <c r="R1946" s="62">
        <f t="shared" si="265"/>
        <v>14542.5</v>
      </c>
      <c r="S1946" s="62">
        <f t="shared" si="264"/>
        <v>0</v>
      </c>
      <c r="T1946" s="62">
        <f t="shared" si="267"/>
        <v>0</v>
      </c>
      <c r="U1946" s="62">
        <f t="shared" si="267"/>
        <v>0</v>
      </c>
      <c r="V1946" s="62">
        <f t="shared" si="267"/>
        <v>0</v>
      </c>
      <c r="W1946" s="62">
        <f t="shared" si="267"/>
        <v>0</v>
      </c>
      <c r="X1946" s="62">
        <f t="shared" si="267"/>
        <v>0</v>
      </c>
      <c r="Y1946" s="62">
        <f t="shared" si="267"/>
        <v>0</v>
      </c>
      <c r="Z1946" s="62">
        <f t="shared" si="267"/>
        <v>0</v>
      </c>
      <c r="AA1946" s="62">
        <f t="shared" si="267"/>
        <v>0</v>
      </c>
      <c r="AB1946" s="62">
        <f t="shared" si="267"/>
        <v>1155.440971217171</v>
      </c>
      <c r="AC1946" s="62">
        <f t="shared" si="267"/>
        <v>0</v>
      </c>
      <c r="AD1946" s="62">
        <f t="shared" si="267"/>
        <v>0</v>
      </c>
      <c r="AE1946" s="62">
        <f t="shared" si="267"/>
        <v>0</v>
      </c>
      <c r="AF1946" s="62">
        <f t="shared" si="267"/>
        <v>0</v>
      </c>
      <c r="AG1946" s="62">
        <f t="shared" si="267"/>
        <v>0</v>
      </c>
      <c r="AH1946" s="62">
        <f t="shared" si="267"/>
        <v>0</v>
      </c>
      <c r="AI1946" s="62">
        <f t="shared" si="267"/>
        <v>0</v>
      </c>
    </row>
    <row r="1947" spans="15:35" x14ac:dyDescent="0.2">
      <c r="O1947" s="62">
        <f t="shared" si="262"/>
        <v>1155.440971217171</v>
      </c>
      <c r="P1947" s="62" t="str">
        <f t="shared" si="263"/>
        <v>Eurasia</v>
      </c>
      <c r="R1947" s="62">
        <f t="shared" si="265"/>
        <v>14550</v>
      </c>
      <c r="S1947" s="62">
        <f t="shared" si="264"/>
        <v>0</v>
      </c>
      <c r="T1947" s="62">
        <f t="shared" si="267"/>
        <v>0</v>
      </c>
      <c r="U1947" s="62">
        <f t="shared" si="267"/>
        <v>0</v>
      </c>
      <c r="V1947" s="62">
        <f t="shared" si="267"/>
        <v>0</v>
      </c>
      <c r="W1947" s="62">
        <f t="shared" si="267"/>
        <v>0</v>
      </c>
      <c r="X1947" s="62">
        <f t="shared" si="267"/>
        <v>0</v>
      </c>
      <c r="Y1947" s="62">
        <f t="shared" si="267"/>
        <v>0</v>
      </c>
      <c r="Z1947" s="62">
        <f t="shared" si="267"/>
        <v>0</v>
      </c>
      <c r="AA1947" s="62">
        <f t="shared" si="267"/>
        <v>0</v>
      </c>
      <c r="AB1947" s="62">
        <f t="shared" si="267"/>
        <v>1155.440971217171</v>
      </c>
      <c r="AC1947" s="62">
        <f t="shared" si="267"/>
        <v>0</v>
      </c>
      <c r="AD1947" s="62">
        <f t="shared" si="267"/>
        <v>0</v>
      </c>
      <c r="AE1947" s="62">
        <f t="shared" si="267"/>
        <v>0</v>
      </c>
      <c r="AF1947" s="62">
        <f t="shared" si="267"/>
        <v>0</v>
      </c>
      <c r="AG1947" s="62">
        <f t="shared" si="267"/>
        <v>0</v>
      </c>
      <c r="AH1947" s="62">
        <f t="shared" si="267"/>
        <v>0</v>
      </c>
      <c r="AI1947" s="62">
        <f t="shared" si="267"/>
        <v>0</v>
      </c>
    </row>
    <row r="1948" spans="15:35" x14ac:dyDescent="0.2">
      <c r="O1948" s="62">
        <f t="shared" si="262"/>
        <v>1155.440971217171</v>
      </c>
      <c r="P1948" s="62" t="str">
        <f t="shared" si="263"/>
        <v>Eurasia</v>
      </c>
      <c r="R1948" s="62">
        <f t="shared" si="265"/>
        <v>14557.5</v>
      </c>
      <c r="S1948" s="62">
        <f t="shared" si="264"/>
        <v>0</v>
      </c>
      <c r="T1948" s="62">
        <f t="shared" si="267"/>
        <v>0</v>
      </c>
      <c r="U1948" s="62">
        <f t="shared" si="267"/>
        <v>0</v>
      </c>
      <c r="V1948" s="62">
        <f t="shared" si="267"/>
        <v>0</v>
      </c>
      <c r="W1948" s="62">
        <f t="shared" si="267"/>
        <v>0</v>
      </c>
      <c r="X1948" s="62">
        <f t="shared" si="267"/>
        <v>0</v>
      </c>
      <c r="Y1948" s="62">
        <f t="shared" si="267"/>
        <v>0</v>
      </c>
      <c r="Z1948" s="62">
        <f t="shared" si="267"/>
        <v>0</v>
      </c>
      <c r="AA1948" s="62">
        <f t="shared" si="267"/>
        <v>0</v>
      </c>
      <c r="AB1948" s="62">
        <f t="shared" si="267"/>
        <v>1155.440971217171</v>
      </c>
      <c r="AC1948" s="62">
        <f t="shared" si="267"/>
        <v>0</v>
      </c>
      <c r="AD1948" s="62">
        <f t="shared" si="267"/>
        <v>0</v>
      </c>
      <c r="AE1948" s="62">
        <f t="shared" si="267"/>
        <v>0</v>
      </c>
      <c r="AF1948" s="62">
        <f t="shared" si="267"/>
        <v>0</v>
      </c>
      <c r="AG1948" s="62">
        <f t="shared" si="267"/>
        <v>0</v>
      </c>
      <c r="AH1948" s="62">
        <f t="shared" si="267"/>
        <v>0</v>
      </c>
      <c r="AI1948" s="62">
        <f t="shared" si="267"/>
        <v>0</v>
      </c>
    </row>
    <row r="1949" spans="15:35" x14ac:dyDescent="0.2">
      <c r="O1949" s="62">
        <f t="shared" si="262"/>
        <v>1155.440971217171</v>
      </c>
      <c r="P1949" s="62" t="str">
        <f t="shared" si="263"/>
        <v>Eurasia</v>
      </c>
      <c r="R1949" s="62">
        <f t="shared" si="265"/>
        <v>14565</v>
      </c>
      <c r="S1949" s="62">
        <f t="shared" si="264"/>
        <v>0</v>
      </c>
      <c r="T1949" s="62">
        <f t="shared" si="267"/>
        <v>0</v>
      </c>
      <c r="U1949" s="62">
        <f t="shared" si="267"/>
        <v>0</v>
      </c>
      <c r="V1949" s="62">
        <f t="shared" si="267"/>
        <v>0</v>
      </c>
      <c r="W1949" s="62">
        <f t="shared" si="267"/>
        <v>0</v>
      </c>
      <c r="X1949" s="62">
        <f t="shared" si="267"/>
        <v>0</v>
      </c>
      <c r="Y1949" s="62">
        <f t="shared" si="267"/>
        <v>0</v>
      </c>
      <c r="Z1949" s="62">
        <f t="shared" si="267"/>
        <v>0</v>
      </c>
      <c r="AA1949" s="62">
        <f t="shared" si="267"/>
        <v>0</v>
      </c>
      <c r="AB1949" s="62">
        <f t="shared" si="267"/>
        <v>1155.440971217171</v>
      </c>
      <c r="AC1949" s="62">
        <f t="shared" si="267"/>
        <v>0</v>
      </c>
      <c r="AD1949" s="62">
        <f t="shared" si="267"/>
        <v>0</v>
      </c>
      <c r="AE1949" s="62">
        <f t="shared" si="267"/>
        <v>0</v>
      </c>
      <c r="AF1949" s="62">
        <f t="shared" si="267"/>
        <v>0</v>
      </c>
      <c r="AG1949" s="62">
        <f t="shared" si="267"/>
        <v>0</v>
      </c>
      <c r="AH1949" s="62">
        <f t="shared" si="267"/>
        <v>0</v>
      </c>
      <c r="AI1949" s="62">
        <f t="shared" si="267"/>
        <v>0</v>
      </c>
    </row>
    <row r="1950" spans="15:35" x14ac:dyDescent="0.2">
      <c r="O1950" s="62">
        <f t="shared" si="262"/>
        <v>1155.440971217171</v>
      </c>
      <c r="P1950" s="62" t="str">
        <f t="shared" si="263"/>
        <v>Eurasia</v>
      </c>
      <c r="R1950" s="62">
        <f t="shared" si="265"/>
        <v>14572.5</v>
      </c>
      <c r="S1950" s="62">
        <f t="shared" si="264"/>
        <v>0</v>
      </c>
      <c r="T1950" s="62">
        <f t="shared" si="267"/>
        <v>0</v>
      </c>
      <c r="U1950" s="62">
        <f t="shared" si="267"/>
        <v>0</v>
      </c>
      <c r="V1950" s="62">
        <f t="shared" si="267"/>
        <v>0</v>
      </c>
      <c r="W1950" s="62">
        <f t="shared" si="267"/>
        <v>0</v>
      </c>
      <c r="X1950" s="62">
        <f t="shared" si="267"/>
        <v>0</v>
      </c>
      <c r="Y1950" s="62">
        <f t="shared" si="267"/>
        <v>0</v>
      </c>
      <c r="Z1950" s="62">
        <f t="shared" si="267"/>
        <v>0</v>
      </c>
      <c r="AA1950" s="62">
        <f t="shared" si="267"/>
        <v>0</v>
      </c>
      <c r="AB1950" s="62">
        <f t="shared" si="267"/>
        <v>1155.440971217171</v>
      </c>
      <c r="AC1950" s="62">
        <f t="shared" si="267"/>
        <v>0</v>
      </c>
      <c r="AD1950" s="62">
        <f t="shared" si="267"/>
        <v>0</v>
      </c>
      <c r="AE1950" s="62">
        <f t="shared" si="267"/>
        <v>0</v>
      </c>
      <c r="AF1950" s="62">
        <f t="shared" si="267"/>
        <v>0</v>
      </c>
      <c r="AG1950" s="62">
        <f t="shared" si="267"/>
        <v>0</v>
      </c>
      <c r="AH1950" s="62">
        <f t="shared" si="267"/>
        <v>0</v>
      </c>
      <c r="AI1950" s="62">
        <f t="shared" si="267"/>
        <v>0</v>
      </c>
    </row>
    <row r="1951" spans="15:35" x14ac:dyDescent="0.2">
      <c r="O1951" s="62">
        <f t="shared" si="262"/>
        <v>1155.440971217171</v>
      </c>
      <c r="P1951" s="62" t="str">
        <f t="shared" si="263"/>
        <v>Eurasia</v>
      </c>
      <c r="R1951" s="62">
        <f t="shared" si="265"/>
        <v>14580</v>
      </c>
      <c r="S1951" s="62">
        <f t="shared" si="264"/>
        <v>0</v>
      </c>
      <c r="T1951" s="62">
        <f t="shared" si="267"/>
        <v>0</v>
      </c>
      <c r="U1951" s="62">
        <f t="shared" si="267"/>
        <v>0</v>
      </c>
      <c r="V1951" s="62">
        <f t="shared" si="267"/>
        <v>0</v>
      </c>
      <c r="W1951" s="62">
        <f t="shared" si="267"/>
        <v>0</v>
      </c>
      <c r="X1951" s="62">
        <f t="shared" si="267"/>
        <v>0</v>
      </c>
      <c r="Y1951" s="62">
        <f t="shared" si="267"/>
        <v>0</v>
      </c>
      <c r="Z1951" s="62">
        <f t="shared" si="267"/>
        <v>0</v>
      </c>
      <c r="AA1951" s="62">
        <f t="shared" si="267"/>
        <v>0</v>
      </c>
      <c r="AB1951" s="62">
        <f t="shared" si="267"/>
        <v>1155.440971217171</v>
      </c>
      <c r="AC1951" s="62">
        <f t="shared" si="267"/>
        <v>0</v>
      </c>
      <c r="AD1951" s="62">
        <f t="shared" si="267"/>
        <v>0</v>
      </c>
      <c r="AE1951" s="62">
        <f t="shared" si="267"/>
        <v>0</v>
      </c>
      <c r="AF1951" s="62">
        <f t="shared" si="267"/>
        <v>0</v>
      </c>
      <c r="AG1951" s="62">
        <f t="shared" si="267"/>
        <v>0</v>
      </c>
      <c r="AH1951" s="62">
        <f t="shared" si="267"/>
        <v>0</v>
      </c>
      <c r="AI1951" s="62">
        <f t="shared" si="267"/>
        <v>0</v>
      </c>
    </row>
    <row r="1952" spans="15:35" x14ac:dyDescent="0.2">
      <c r="O1952" s="62">
        <f t="shared" si="262"/>
        <v>1239.9774509926181</v>
      </c>
      <c r="P1952" s="62" t="str">
        <f t="shared" si="263"/>
        <v>Eurasia</v>
      </c>
      <c r="R1952" s="62">
        <f t="shared" si="265"/>
        <v>14587.5</v>
      </c>
      <c r="S1952" s="62">
        <f t="shared" si="264"/>
        <v>0</v>
      </c>
      <c r="T1952" s="62">
        <f t="shared" si="267"/>
        <v>0</v>
      </c>
      <c r="U1952" s="62">
        <f t="shared" si="267"/>
        <v>0</v>
      </c>
      <c r="V1952" s="62">
        <f t="shared" si="267"/>
        <v>0</v>
      </c>
      <c r="W1952" s="62">
        <f t="shared" si="267"/>
        <v>0</v>
      </c>
      <c r="X1952" s="62">
        <f t="shared" si="267"/>
        <v>0</v>
      </c>
      <c r="Y1952" s="62">
        <f t="shared" si="267"/>
        <v>0</v>
      </c>
      <c r="Z1952" s="62">
        <f t="shared" si="267"/>
        <v>0</v>
      </c>
      <c r="AA1952" s="62">
        <f t="shared" si="267"/>
        <v>0</v>
      </c>
      <c r="AB1952" s="62">
        <f t="shared" si="267"/>
        <v>1239.9774509926181</v>
      </c>
      <c r="AC1952" s="62">
        <f t="shared" si="267"/>
        <v>0</v>
      </c>
      <c r="AD1952" s="62">
        <f t="shared" si="267"/>
        <v>0</v>
      </c>
      <c r="AE1952" s="62">
        <f t="shared" si="267"/>
        <v>0</v>
      </c>
      <c r="AF1952" s="62">
        <f t="shared" si="267"/>
        <v>0</v>
      </c>
      <c r="AG1952" s="62">
        <f t="shared" si="267"/>
        <v>0</v>
      </c>
      <c r="AH1952" s="62">
        <f t="shared" si="267"/>
        <v>0</v>
      </c>
      <c r="AI1952" s="62">
        <f t="shared" si="267"/>
        <v>0</v>
      </c>
    </row>
    <row r="1953" spans="15:35" x14ac:dyDescent="0.2">
      <c r="O1953" s="62">
        <f t="shared" si="262"/>
        <v>1239.9774509926181</v>
      </c>
      <c r="P1953" s="62" t="str">
        <f t="shared" si="263"/>
        <v>Eurasia</v>
      </c>
      <c r="R1953" s="62">
        <f t="shared" si="265"/>
        <v>14595</v>
      </c>
      <c r="S1953" s="62">
        <f t="shared" si="264"/>
        <v>0</v>
      </c>
      <c r="T1953" s="62">
        <f t="shared" si="267"/>
        <v>0</v>
      </c>
      <c r="U1953" s="62">
        <f t="shared" si="267"/>
        <v>0</v>
      </c>
      <c r="V1953" s="62">
        <f t="shared" si="267"/>
        <v>0</v>
      </c>
      <c r="W1953" s="62">
        <f t="shared" si="267"/>
        <v>0</v>
      </c>
      <c r="X1953" s="62">
        <f t="shared" si="267"/>
        <v>0</v>
      </c>
      <c r="Y1953" s="62">
        <f t="shared" si="267"/>
        <v>0</v>
      </c>
      <c r="Z1953" s="62">
        <f t="shared" si="267"/>
        <v>0</v>
      </c>
      <c r="AA1953" s="62">
        <f t="shared" si="267"/>
        <v>0</v>
      </c>
      <c r="AB1953" s="62">
        <f t="shared" si="267"/>
        <v>1239.9774509926181</v>
      </c>
      <c r="AC1953" s="62">
        <f t="shared" si="267"/>
        <v>0</v>
      </c>
      <c r="AD1953" s="62">
        <f t="shared" si="267"/>
        <v>0</v>
      </c>
      <c r="AE1953" s="62">
        <f t="shared" si="267"/>
        <v>0</v>
      </c>
      <c r="AF1953" s="62">
        <f t="shared" si="267"/>
        <v>0</v>
      </c>
      <c r="AG1953" s="62">
        <f t="shared" si="267"/>
        <v>0</v>
      </c>
      <c r="AH1953" s="62">
        <f t="shared" si="267"/>
        <v>0</v>
      </c>
      <c r="AI1953" s="62">
        <f t="shared" si="267"/>
        <v>0</v>
      </c>
    </row>
    <row r="1954" spans="15:35" x14ac:dyDescent="0.2">
      <c r="O1954" s="62">
        <f t="shared" si="262"/>
        <v>1239.9774509926181</v>
      </c>
      <c r="P1954" s="62" t="str">
        <f t="shared" si="263"/>
        <v>Eurasia</v>
      </c>
      <c r="R1954" s="62">
        <f t="shared" si="265"/>
        <v>14602.5</v>
      </c>
      <c r="S1954" s="62">
        <f t="shared" si="264"/>
        <v>0</v>
      </c>
      <c r="T1954" s="62">
        <f t="shared" si="267"/>
        <v>0</v>
      </c>
      <c r="U1954" s="62">
        <f t="shared" si="267"/>
        <v>0</v>
      </c>
      <c r="V1954" s="62">
        <f t="shared" si="267"/>
        <v>0</v>
      </c>
      <c r="W1954" s="62">
        <f t="shared" si="267"/>
        <v>0</v>
      </c>
      <c r="X1954" s="62">
        <f t="shared" si="267"/>
        <v>0</v>
      </c>
      <c r="Y1954" s="62">
        <f t="shared" si="267"/>
        <v>0</v>
      </c>
      <c r="Z1954" s="62">
        <f t="shared" si="267"/>
        <v>0</v>
      </c>
      <c r="AA1954" s="62">
        <f t="shared" si="267"/>
        <v>0</v>
      </c>
      <c r="AB1954" s="62">
        <f t="shared" si="267"/>
        <v>1239.9774509926181</v>
      </c>
      <c r="AC1954" s="62">
        <f t="shared" si="267"/>
        <v>0</v>
      </c>
      <c r="AD1954" s="62">
        <f t="shared" si="267"/>
        <v>0</v>
      </c>
      <c r="AE1954" s="62">
        <f t="shared" si="267"/>
        <v>0</v>
      </c>
      <c r="AF1954" s="62">
        <f t="shared" si="267"/>
        <v>0</v>
      </c>
      <c r="AG1954" s="62">
        <f t="shared" si="267"/>
        <v>0</v>
      </c>
      <c r="AH1954" s="62">
        <f t="shared" si="267"/>
        <v>0</v>
      </c>
      <c r="AI1954" s="62">
        <f t="shared" si="267"/>
        <v>0</v>
      </c>
    </row>
    <row r="1955" spans="15:35" x14ac:dyDescent="0.2">
      <c r="O1955" s="62">
        <f t="shared" si="262"/>
        <v>1300.5782553698386</v>
      </c>
      <c r="P1955" s="62" t="str">
        <f t="shared" si="263"/>
        <v>Eurasia</v>
      </c>
      <c r="R1955" s="62">
        <f t="shared" si="265"/>
        <v>14610</v>
      </c>
      <c r="S1955" s="62">
        <f t="shared" si="264"/>
        <v>0</v>
      </c>
      <c r="T1955" s="62">
        <f t="shared" si="267"/>
        <v>0</v>
      </c>
      <c r="U1955" s="62">
        <f t="shared" si="267"/>
        <v>0</v>
      </c>
      <c r="V1955" s="62">
        <f t="shared" si="267"/>
        <v>0</v>
      </c>
      <c r="W1955" s="62">
        <f t="shared" si="267"/>
        <v>0</v>
      </c>
      <c r="X1955" s="62">
        <f t="shared" si="267"/>
        <v>0</v>
      </c>
      <c r="Y1955" s="62">
        <f t="shared" si="267"/>
        <v>0</v>
      </c>
      <c r="Z1955" s="62">
        <f t="shared" si="267"/>
        <v>0</v>
      </c>
      <c r="AA1955" s="62">
        <f t="shared" si="267"/>
        <v>0</v>
      </c>
      <c r="AB1955" s="62">
        <f t="shared" si="267"/>
        <v>1300.5782553698386</v>
      </c>
      <c r="AC1955" s="62">
        <f t="shared" si="267"/>
        <v>0</v>
      </c>
      <c r="AD1955" s="62">
        <f t="shared" si="267"/>
        <v>0</v>
      </c>
      <c r="AE1955" s="62">
        <f t="shared" si="267"/>
        <v>0</v>
      </c>
      <c r="AF1955" s="62">
        <f t="shared" si="267"/>
        <v>0</v>
      </c>
      <c r="AG1955" s="62">
        <f t="shared" si="267"/>
        <v>0</v>
      </c>
      <c r="AH1955" s="62">
        <f t="shared" si="267"/>
        <v>0</v>
      </c>
      <c r="AI1955" s="62">
        <f t="shared" si="267"/>
        <v>0</v>
      </c>
    </row>
    <row r="1956" spans="15:35" x14ac:dyDescent="0.2">
      <c r="O1956" s="62">
        <f t="shared" si="262"/>
        <v>1300.5782553698386</v>
      </c>
      <c r="P1956" s="62" t="str">
        <f t="shared" si="263"/>
        <v>Eurasia</v>
      </c>
      <c r="R1956" s="62">
        <f t="shared" si="265"/>
        <v>14617.5</v>
      </c>
      <c r="S1956" s="62">
        <f t="shared" si="264"/>
        <v>0</v>
      </c>
      <c r="T1956" s="62">
        <f t="shared" si="267"/>
        <v>0</v>
      </c>
      <c r="U1956" s="62">
        <f t="shared" si="267"/>
        <v>0</v>
      </c>
      <c r="V1956" s="62">
        <f t="shared" si="267"/>
        <v>0</v>
      </c>
      <c r="W1956" s="62">
        <f t="shared" si="267"/>
        <v>0</v>
      </c>
      <c r="X1956" s="62">
        <f t="shared" si="267"/>
        <v>0</v>
      </c>
      <c r="Y1956" s="62">
        <f t="shared" si="267"/>
        <v>0</v>
      </c>
      <c r="Z1956" s="62">
        <f t="shared" si="267"/>
        <v>0</v>
      </c>
      <c r="AA1956" s="62">
        <f t="shared" si="267"/>
        <v>0</v>
      </c>
      <c r="AB1956" s="62">
        <f t="shared" si="267"/>
        <v>1300.5782553698386</v>
      </c>
      <c r="AC1956" s="62">
        <f t="shared" si="267"/>
        <v>0</v>
      </c>
      <c r="AD1956" s="62">
        <f t="shared" si="267"/>
        <v>0</v>
      </c>
      <c r="AE1956" s="62">
        <f t="shared" si="267"/>
        <v>0</v>
      </c>
      <c r="AF1956" s="62">
        <f t="shared" si="267"/>
        <v>0</v>
      </c>
      <c r="AG1956" s="62">
        <f t="shared" si="267"/>
        <v>0</v>
      </c>
      <c r="AH1956" s="62">
        <f t="shared" si="267"/>
        <v>0</v>
      </c>
      <c r="AI1956" s="62">
        <f t="shared" si="267"/>
        <v>0</v>
      </c>
    </row>
    <row r="1957" spans="15:35" x14ac:dyDescent="0.2">
      <c r="O1957" s="62">
        <f t="shared" si="262"/>
        <v>1300.5782553698386</v>
      </c>
      <c r="P1957" s="62" t="str">
        <f t="shared" si="263"/>
        <v>Eurasia</v>
      </c>
      <c r="R1957" s="62">
        <f t="shared" si="265"/>
        <v>14625</v>
      </c>
      <c r="S1957" s="62">
        <f t="shared" si="264"/>
        <v>0</v>
      </c>
      <c r="T1957" s="62">
        <f t="shared" si="267"/>
        <v>0</v>
      </c>
      <c r="U1957" s="62">
        <f t="shared" si="267"/>
        <v>0</v>
      </c>
      <c r="V1957" s="62">
        <f t="shared" si="267"/>
        <v>0</v>
      </c>
      <c r="W1957" s="62">
        <f t="shared" si="267"/>
        <v>0</v>
      </c>
      <c r="X1957" s="62">
        <f t="shared" si="267"/>
        <v>0</v>
      </c>
      <c r="Y1957" s="62">
        <f t="shared" si="267"/>
        <v>0</v>
      </c>
      <c r="Z1957" s="62">
        <f t="shared" si="267"/>
        <v>0</v>
      </c>
      <c r="AA1957" s="62">
        <f t="shared" si="267"/>
        <v>0</v>
      </c>
      <c r="AB1957" s="62">
        <f t="shared" si="267"/>
        <v>1300.5782553698386</v>
      </c>
      <c r="AC1957" s="62">
        <f t="shared" si="267"/>
        <v>0</v>
      </c>
      <c r="AD1957" s="62">
        <f t="shared" si="267"/>
        <v>0</v>
      </c>
      <c r="AE1957" s="62">
        <f t="shared" si="267"/>
        <v>0</v>
      </c>
      <c r="AF1957" s="62">
        <f t="shared" si="267"/>
        <v>0</v>
      </c>
      <c r="AG1957" s="62">
        <f t="shared" si="267"/>
        <v>0</v>
      </c>
      <c r="AH1957" s="62">
        <f t="shared" si="267"/>
        <v>0</v>
      </c>
      <c r="AI1957" s="62">
        <f t="shared" si="267"/>
        <v>0</v>
      </c>
    </row>
    <row r="1958" spans="15:35" x14ac:dyDescent="0.2">
      <c r="O1958" s="62">
        <f t="shared" si="262"/>
        <v>0</v>
      </c>
      <c r="P1958" s="62">
        <f t="shared" si="263"/>
        <v>0</v>
      </c>
      <c r="R1958" s="62">
        <f t="shared" si="265"/>
        <v>14632.5</v>
      </c>
      <c r="S1958" s="62">
        <f t="shared" si="264"/>
        <v>0</v>
      </c>
      <c r="T1958" s="62">
        <f t="shared" si="267"/>
        <v>0</v>
      </c>
      <c r="U1958" s="62">
        <f t="shared" si="267"/>
        <v>0</v>
      </c>
      <c r="V1958" s="62">
        <f t="shared" si="267"/>
        <v>0</v>
      </c>
      <c r="W1958" s="62">
        <f t="shared" si="267"/>
        <v>0</v>
      </c>
      <c r="X1958" s="62">
        <f t="shared" si="267"/>
        <v>0</v>
      </c>
      <c r="Y1958" s="62">
        <f t="shared" si="267"/>
        <v>0</v>
      </c>
      <c r="Z1958" s="62">
        <f t="shared" si="267"/>
        <v>0</v>
      </c>
      <c r="AA1958" s="62">
        <f t="shared" si="267"/>
        <v>0</v>
      </c>
      <c r="AB1958" s="62">
        <f t="shared" si="267"/>
        <v>0</v>
      </c>
      <c r="AC1958" s="62">
        <f t="shared" si="267"/>
        <v>0</v>
      </c>
      <c r="AD1958" s="62">
        <f t="shared" si="267"/>
        <v>0</v>
      </c>
      <c r="AE1958" s="62">
        <f t="shared" si="267"/>
        <v>0</v>
      </c>
      <c r="AF1958" s="62">
        <f t="shared" si="267"/>
        <v>0</v>
      </c>
      <c r="AG1958" s="62">
        <f t="shared" si="267"/>
        <v>0</v>
      </c>
      <c r="AH1958" s="62">
        <f t="shared" si="267"/>
        <v>0</v>
      </c>
      <c r="AI1958" s="62">
        <f t="shared" si="267"/>
        <v>0</v>
      </c>
    </row>
    <row r="1959" spans="15:35" x14ac:dyDescent="0.2">
      <c r="O1959" s="62">
        <f t="shared" si="262"/>
        <v>0</v>
      </c>
      <c r="P1959" s="62">
        <f t="shared" si="263"/>
        <v>0</v>
      </c>
      <c r="R1959" s="62">
        <f t="shared" si="265"/>
        <v>14640</v>
      </c>
      <c r="S1959" s="62">
        <f t="shared" si="264"/>
        <v>0</v>
      </c>
      <c r="T1959" s="62">
        <f t="shared" si="267"/>
        <v>0</v>
      </c>
      <c r="U1959" s="62">
        <f t="shared" si="267"/>
        <v>0</v>
      </c>
      <c r="V1959" s="62">
        <f t="shared" si="267"/>
        <v>0</v>
      </c>
      <c r="W1959" s="62">
        <f t="shared" si="267"/>
        <v>0</v>
      </c>
      <c r="X1959" s="62">
        <f t="shared" si="267"/>
        <v>0</v>
      </c>
      <c r="Y1959" s="62">
        <f t="shared" si="267"/>
        <v>0</v>
      </c>
      <c r="Z1959" s="62">
        <f t="shared" si="267"/>
        <v>0</v>
      </c>
      <c r="AA1959" s="62">
        <f t="shared" si="267"/>
        <v>0</v>
      </c>
      <c r="AB1959" s="62">
        <f t="shared" si="267"/>
        <v>0</v>
      </c>
      <c r="AC1959" s="62">
        <f t="shared" si="267"/>
        <v>0</v>
      </c>
      <c r="AD1959" s="62">
        <f t="shared" si="267"/>
        <v>0</v>
      </c>
      <c r="AE1959" s="62">
        <f t="shared" si="267"/>
        <v>0</v>
      </c>
      <c r="AF1959" s="62">
        <f t="shared" si="267"/>
        <v>0</v>
      </c>
      <c r="AG1959" s="62">
        <f t="shared" si="267"/>
        <v>0</v>
      </c>
      <c r="AH1959" s="62">
        <f t="shared" si="267"/>
        <v>0</v>
      </c>
      <c r="AI1959" s="62">
        <f t="shared" si="267"/>
        <v>0</v>
      </c>
    </row>
    <row r="1960" spans="15:35" x14ac:dyDescent="0.2">
      <c r="O1960" s="62">
        <f t="shared" si="262"/>
        <v>0</v>
      </c>
      <c r="P1960" s="62">
        <f t="shared" si="263"/>
        <v>0</v>
      </c>
      <c r="R1960" s="62">
        <f t="shared" si="265"/>
        <v>14647.5</v>
      </c>
      <c r="S1960" s="62">
        <f t="shared" si="264"/>
        <v>0</v>
      </c>
      <c r="T1960" s="62">
        <f t="shared" si="267"/>
        <v>0</v>
      </c>
      <c r="U1960" s="62">
        <f t="shared" si="267"/>
        <v>0</v>
      </c>
      <c r="V1960" s="62">
        <f t="shared" si="267"/>
        <v>0</v>
      </c>
      <c r="W1960" s="62">
        <f t="shared" si="267"/>
        <v>0</v>
      </c>
      <c r="X1960" s="62">
        <f t="shared" si="267"/>
        <v>0</v>
      </c>
      <c r="Y1960" s="62">
        <f t="shared" si="267"/>
        <v>0</v>
      </c>
      <c r="Z1960" s="62">
        <f t="shared" si="267"/>
        <v>0</v>
      </c>
      <c r="AA1960" s="62">
        <f t="shared" si="267"/>
        <v>0</v>
      </c>
      <c r="AB1960" s="62">
        <f t="shared" si="267"/>
        <v>0</v>
      </c>
      <c r="AC1960" s="62">
        <f t="shared" si="267"/>
        <v>0</v>
      </c>
      <c r="AD1960" s="62">
        <f t="shared" si="267"/>
        <v>0</v>
      </c>
      <c r="AE1960" s="62">
        <f t="shared" si="267"/>
        <v>0</v>
      </c>
      <c r="AF1960" s="62">
        <f t="shared" si="267"/>
        <v>0</v>
      </c>
      <c r="AG1960" s="62">
        <f t="shared" si="267"/>
        <v>0</v>
      </c>
      <c r="AH1960" s="62">
        <f t="shared" si="267"/>
        <v>0</v>
      </c>
      <c r="AI1960" s="62">
        <f t="shared" si="267"/>
        <v>0</v>
      </c>
    </row>
    <row r="1961" spans="15:35" x14ac:dyDescent="0.2">
      <c r="O1961" s="62">
        <f t="shared" si="262"/>
        <v>0</v>
      </c>
      <c r="P1961" s="62">
        <f t="shared" si="263"/>
        <v>0</v>
      </c>
      <c r="R1961" s="62">
        <f t="shared" si="265"/>
        <v>14655</v>
      </c>
      <c r="S1961" s="62">
        <f t="shared" si="264"/>
        <v>0</v>
      </c>
      <c r="T1961" s="62">
        <f t="shared" si="267"/>
        <v>0</v>
      </c>
      <c r="U1961" s="62">
        <f t="shared" si="267"/>
        <v>0</v>
      </c>
      <c r="V1961" s="62">
        <f t="shared" si="267"/>
        <v>0</v>
      </c>
      <c r="W1961" s="62">
        <f t="shared" si="267"/>
        <v>0</v>
      </c>
      <c r="X1961" s="62">
        <f t="shared" si="267"/>
        <v>0</v>
      </c>
      <c r="Y1961" s="62">
        <f t="shared" si="267"/>
        <v>0</v>
      </c>
      <c r="Z1961" s="62">
        <f t="shared" si="267"/>
        <v>0</v>
      </c>
      <c r="AA1961" s="62">
        <f t="shared" si="267"/>
        <v>0</v>
      </c>
      <c r="AB1961" s="62">
        <f t="shared" ref="T1961:AI1977" si="268">IF($R1961&gt;MAX($L:$L),0,IF($P1961=AB$6,$O1961,0))</f>
        <v>0</v>
      </c>
      <c r="AC1961" s="62">
        <f t="shared" si="268"/>
        <v>0</v>
      </c>
      <c r="AD1961" s="62">
        <f t="shared" si="268"/>
        <v>0</v>
      </c>
      <c r="AE1961" s="62">
        <f t="shared" si="268"/>
        <v>0</v>
      </c>
      <c r="AF1961" s="62">
        <f t="shared" si="268"/>
        <v>0</v>
      </c>
      <c r="AG1961" s="62">
        <f t="shared" si="268"/>
        <v>0</v>
      </c>
      <c r="AH1961" s="62">
        <f t="shared" si="268"/>
        <v>0</v>
      </c>
      <c r="AI1961" s="62">
        <f t="shared" si="268"/>
        <v>0</v>
      </c>
    </row>
    <row r="1962" spans="15:35" x14ac:dyDescent="0.2">
      <c r="O1962" s="62">
        <f t="shared" si="262"/>
        <v>0</v>
      </c>
      <c r="P1962" s="62">
        <f t="shared" si="263"/>
        <v>0</v>
      </c>
      <c r="R1962" s="62">
        <f t="shared" si="265"/>
        <v>14662.5</v>
      </c>
      <c r="S1962" s="62">
        <f t="shared" si="264"/>
        <v>0</v>
      </c>
      <c r="T1962" s="62">
        <f t="shared" si="268"/>
        <v>0</v>
      </c>
      <c r="U1962" s="62">
        <f t="shared" si="268"/>
        <v>0</v>
      </c>
      <c r="V1962" s="62">
        <f t="shared" si="268"/>
        <v>0</v>
      </c>
      <c r="W1962" s="62">
        <f t="shared" si="268"/>
        <v>0</v>
      </c>
      <c r="X1962" s="62">
        <f t="shared" si="268"/>
        <v>0</v>
      </c>
      <c r="Y1962" s="62">
        <f t="shared" si="268"/>
        <v>0</v>
      </c>
      <c r="Z1962" s="62">
        <f t="shared" si="268"/>
        <v>0</v>
      </c>
      <c r="AA1962" s="62">
        <f t="shared" si="268"/>
        <v>0</v>
      </c>
      <c r="AB1962" s="62">
        <f t="shared" si="268"/>
        <v>0</v>
      </c>
      <c r="AC1962" s="62">
        <f t="shared" si="268"/>
        <v>0</v>
      </c>
      <c r="AD1962" s="62">
        <f t="shared" si="268"/>
        <v>0</v>
      </c>
      <c r="AE1962" s="62">
        <f t="shared" si="268"/>
        <v>0</v>
      </c>
      <c r="AF1962" s="62">
        <f t="shared" si="268"/>
        <v>0</v>
      </c>
      <c r="AG1962" s="62">
        <f t="shared" si="268"/>
        <v>0</v>
      </c>
      <c r="AH1962" s="62">
        <f t="shared" si="268"/>
        <v>0</v>
      </c>
      <c r="AI1962" s="62">
        <f t="shared" si="268"/>
        <v>0</v>
      </c>
    </row>
    <row r="1963" spans="15:35" x14ac:dyDescent="0.2">
      <c r="O1963" s="62">
        <f t="shared" si="262"/>
        <v>0</v>
      </c>
      <c r="P1963" s="62">
        <f t="shared" si="263"/>
        <v>0</v>
      </c>
      <c r="R1963" s="62">
        <f t="shared" si="265"/>
        <v>14670</v>
      </c>
      <c r="S1963" s="62">
        <f t="shared" si="264"/>
        <v>0</v>
      </c>
      <c r="T1963" s="62">
        <f t="shared" si="268"/>
        <v>0</v>
      </c>
      <c r="U1963" s="62">
        <f t="shared" si="268"/>
        <v>0</v>
      </c>
      <c r="V1963" s="62">
        <f t="shared" si="268"/>
        <v>0</v>
      </c>
      <c r="W1963" s="62">
        <f t="shared" si="268"/>
        <v>0</v>
      </c>
      <c r="X1963" s="62">
        <f t="shared" si="268"/>
        <v>0</v>
      </c>
      <c r="Y1963" s="62">
        <f t="shared" si="268"/>
        <v>0</v>
      </c>
      <c r="Z1963" s="62">
        <f t="shared" si="268"/>
        <v>0</v>
      </c>
      <c r="AA1963" s="62">
        <f t="shared" si="268"/>
        <v>0</v>
      </c>
      <c r="AB1963" s="62">
        <f t="shared" si="268"/>
        <v>0</v>
      </c>
      <c r="AC1963" s="62">
        <f t="shared" si="268"/>
        <v>0</v>
      </c>
      <c r="AD1963" s="62">
        <f t="shared" si="268"/>
        <v>0</v>
      </c>
      <c r="AE1963" s="62">
        <f t="shared" si="268"/>
        <v>0</v>
      </c>
      <c r="AF1963" s="62">
        <f t="shared" si="268"/>
        <v>0</v>
      </c>
      <c r="AG1963" s="62">
        <f t="shared" si="268"/>
        <v>0</v>
      </c>
      <c r="AH1963" s="62">
        <f t="shared" si="268"/>
        <v>0</v>
      </c>
      <c r="AI1963" s="62">
        <f t="shared" si="268"/>
        <v>0</v>
      </c>
    </row>
    <row r="1964" spans="15:35" x14ac:dyDescent="0.2">
      <c r="O1964" s="62">
        <f t="shared" si="262"/>
        <v>0</v>
      </c>
      <c r="P1964" s="62">
        <f t="shared" si="263"/>
        <v>0</v>
      </c>
      <c r="R1964" s="62">
        <f t="shared" si="265"/>
        <v>14677.5</v>
      </c>
      <c r="S1964" s="62">
        <f t="shared" si="264"/>
        <v>0</v>
      </c>
      <c r="T1964" s="62">
        <f t="shared" si="268"/>
        <v>0</v>
      </c>
      <c r="U1964" s="62">
        <f t="shared" si="268"/>
        <v>0</v>
      </c>
      <c r="V1964" s="62">
        <f t="shared" si="268"/>
        <v>0</v>
      </c>
      <c r="W1964" s="62">
        <f t="shared" si="268"/>
        <v>0</v>
      </c>
      <c r="X1964" s="62">
        <f t="shared" si="268"/>
        <v>0</v>
      </c>
      <c r="Y1964" s="62">
        <f t="shared" si="268"/>
        <v>0</v>
      </c>
      <c r="Z1964" s="62">
        <f t="shared" si="268"/>
        <v>0</v>
      </c>
      <c r="AA1964" s="62">
        <f t="shared" si="268"/>
        <v>0</v>
      </c>
      <c r="AB1964" s="62">
        <f t="shared" si="268"/>
        <v>0</v>
      </c>
      <c r="AC1964" s="62">
        <f t="shared" si="268"/>
        <v>0</v>
      </c>
      <c r="AD1964" s="62">
        <f t="shared" si="268"/>
        <v>0</v>
      </c>
      <c r="AE1964" s="62">
        <f t="shared" si="268"/>
        <v>0</v>
      </c>
      <c r="AF1964" s="62">
        <f t="shared" si="268"/>
        <v>0</v>
      </c>
      <c r="AG1964" s="62">
        <f t="shared" si="268"/>
        <v>0</v>
      </c>
      <c r="AH1964" s="62">
        <f t="shared" si="268"/>
        <v>0</v>
      </c>
      <c r="AI1964" s="62">
        <f t="shared" si="268"/>
        <v>0</v>
      </c>
    </row>
    <row r="1965" spans="15:35" x14ac:dyDescent="0.2">
      <c r="O1965" s="62">
        <f t="shared" si="262"/>
        <v>0</v>
      </c>
      <c r="P1965" s="62">
        <f t="shared" si="263"/>
        <v>0</v>
      </c>
      <c r="R1965" s="62">
        <f t="shared" si="265"/>
        <v>14685</v>
      </c>
      <c r="S1965" s="62">
        <f t="shared" si="264"/>
        <v>0</v>
      </c>
      <c r="T1965" s="62">
        <f t="shared" si="268"/>
        <v>0</v>
      </c>
      <c r="U1965" s="62">
        <f t="shared" si="268"/>
        <v>0</v>
      </c>
      <c r="V1965" s="62">
        <f t="shared" si="268"/>
        <v>0</v>
      </c>
      <c r="W1965" s="62">
        <f t="shared" si="268"/>
        <v>0</v>
      </c>
      <c r="X1965" s="62">
        <f t="shared" si="268"/>
        <v>0</v>
      </c>
      <c r="Y1965" s="62">
        <f t="shared" si="268"/>
        <v>0</v>
      </c>
      <c r="Z1965" s="62">
        <f t="shared" si="268"/>
        <v>0</v>
      </c>
      <c r="AA1965" s="62">
        <f t="shared" si="268"/>
        <v>0</v>
      </c>
      <c r="AB1965" s="62">
        <f t="shared" si="268"/>
        <v>0</v>
      </c>
      <c r="AC1965" s="62">
        <f t="shared" si="268"/>
        <v>0</v>
      </c>
      <c r="AD1965" s="62">
        <f t="shared" si="268"/>
        <v>0</v>
      </c>
      <c r="AE1965" s="62">
        <f t="shared" si="268"/>
        <v>0</v>
      </c>
      <c r="AF1965" s="62">
        <f t="shared" si="268"/>
        <v>0</v>
      </c>
      <c r="AG1965" s="62">
        <f t="shared" si="268"/>
        <v>0</v>
      </c>
      <c r="AH1965" s="62">
        <f t="shared" si="268"/>
        <v>0</v>
      </c>
      <c r="AI1965" s="62">
        <f t="shared" si="268"/>
        <v>0</v>
      </c>
    </row>
    <row r="1966" spans="15:35" x14ac:dyDescent="0.2">
      <c r="O1966" s="62">
        <f t="shared" si="262"/>
        <v>0</v>
      </c>
      <c r="P1966" s="62">
        <f t="shared" si="263"/>
        <v>0</v>
      </c>
      <c r="R1966" s="62">
        <f t="shared" si="265"/>
        <v>14692.5</v>
      </c>
      <c r="S1966" s="62">
        <f t="shared" si="264"/>
        <v>0</v>
      </c>
      <c r="T1966" s="62">
        <f t="shared" si="268"/>
        <v>0</v>
      </c>
      <c r="U1966" s="62">
        <f t="shared" si="268"/>
        <v>0</v>
      </c>
      <c r="V1966" s="62">
        <f t="shared" si="268"/>
        <v>0</v>
      </c>
      <c r="W1966" s="62">
        <f t="shared" si="268"/>
        <v>0</v>
      </c>
      <c r="X1966" s="62">
        <f t="shared" si="268"/>
        <v>0</v>
      </c>
      <c r="Y1966" s="62">
        <f t="shared" si="268"/>
        <v>0</v>
      </c>
      <c r="Z1966" s="62">
        <f t="shared" si="268"/>
        <v>0</v>
      </c>
      <c r="AA1966" s="62">
        <f t="shared" si="268"/>
        <v>0</v>
      </c>
      <c r="AB1966" s="62">
        <f t="shared" si="268"/>
        <v>0</v>
      </c>
      <c r="AC1966" s="62">
        <f t="shared" si="268"/>
        <v>0</v>
      </c>
      <c r="AD1966" s="62">
        <f t="shared" si="268"/>
        <v>0</v>
      </c>
      <c r="AE1966" s="62">
        <f t="shared" si="268"/>
        <v>0</v>
      </c>
      <c r="AF1966" s="62">
        <f t="shared" si="268"/>
        <v>0</v>
      </c>
      <c r="AG1966" s="62">
        <f t="shared" si="268"/>
        <v>0</v>
      </c>
      <c r="AH1966" s="62">
        <f t="shared" si="268"/>
        <v>0</v>
      </c>
      <c r="AI1966" s="62">
        <f t="shared" si="268"/>
        <v>0</v>
      </c>
    </row>
    <row r="1967" spans="15:35" x14ac:dyDescent="0.2">
      <c r="O1967" s="62">
        <f t="shared" si="262"/>
        <v>0</v>
      </c>
      <c r="P1967" s="62">
        <f t="shared" si="263"/>
        <v>0</v>
      </c>
      <c r="R1967" s="62">
        <f t="shared" si="265"/>
        <v>14700</v>
      </c>
      <c r="S1967" s="62">
        <f t="shared" si="264"/>
        <v>0</v>
      </c>
      <c r="T1967" s="62">
        <f t="shared" si="268"/>
        <v>0</v>
      </c>
      <c r="U1967" s="62">
        <f t="shared" si="268"/>
        <v>0</v>
      </c>
      <c r="V1967" s="62">
        <f t="shared" si="268"/>
        <v>0</v>
      </c>
      <c r="W1967" s="62">
        <f t="shared" si="268"/>
        <v>0</v>
      </c>
      <c r="X1967" s="62">
        <f t="shared" si="268"/>
        <v>0</v>
      </c>
      <c r="Y1967" s="62">
        <f t="shared" si="268"/>
        <v>0</v>
      </c>
      <c r="Z1967" s="62">
        <f t="shared" si="268"/>
        <v>0</v>
      </c>
      <c r="AA1967" s="62">
        <f t="shared" si="268"/>
        <v>0</v>
      </c>
      <c r="AB1967" s="62">
        <f t="shared" si="268"/>
        <v>0</v>
      </c>
      <c r="AC1967" s="62">
        <f t="shared" si="268"/>
        <v>0</v>
      </c>
      <c r="AD1967" s="62">
        <f t="shared" si="268"/>
        <v>0</v>
      </c>
      <c r="AE1967" s="62">
        <f t="shared" si="268"/>
        <v>0</v>
      </c>
      <c r="AF1967" s="62">
        <f t="shared" si="268"/>
        <v>0</v>
      </c>
      <c r="AG1967" s="62">
        <f t="shared" si="268"/>
        <v>0</v>
      </c>
      <c r="AH1967" s="62">
        <f t="shared" si="268"/>
        <v>0</v>
      </c>
      <c r="AI1967" s="62">
        <f t="shared" si="268"/>
        <v>0</v>
      </c>
    </row>
    <row r="1968" spans="15:35" x14ac:dyDescent="0.2">
      <c r="O1968" s="62">
        <f t="shared" si="262"/>
        <v>0</v>
      </c>
      <c r="P1968" s="62">
        <f t="shared" si="263"/>
        <v>0</v>
      </c>
      <c r="R1968" s="62">
        <f t="shared" si="265"/>
        <v>14707.5</v>
      </c>
      <c r="S1968" s="62">
        <f t="shared" si="264"/>
        <v>0</v>
      </c>
      <c r="T1968" s="62">
        <f t="shared" si="268"/>
        <v>0</v>
      </c>
      <c r="U1968" s="62">
        <f t="shared" si="268"/>
        <v>0</v>
      </c>
      <c r="V1968" s="62">
        <f t="shared" si="268"/>
        <v>0</v>
      </c>
      <c r="W1968" s="62">
        <f t="shared" si="268"/>
        <v>0</v>
      </c>
      <c r="X1968" s="62">
        <f t="shared" si="268"/>
        <v>0</v>
      </c>
      <c r="Y1968" s="62">
        <f t="shared" si="268"/>
        <v>0</v>
      </c>
      <c r="Z1968" s="62">
        <f t="shared" si="268"/>
        <v>0</v>
      </c>
      <c r="AA1968" s="62">
        <f t="shared" si="268"/>
        <v>0</v>
      </c>
      <c r="AB1968" s="62">
        <f t="shared" si="268"/>
        <v>0</v>
      </c>
      <c r="AC1968" s="62">
        <f t="shared" si="268"/>
        <v>0</v>
      </c>
      <c r="AD1968" s="62">
        <f t="shared" si="268"/>
        <v>0</v>
      </c>
      <c r="AE1968" s="62">
        <f t="shared" si="268"/>
        <v>0</v>
      </c>
      <c r="AF1968" s="62">
        <f t="shared" si="268"/>
        <v>0</v>
      </c>
      <c r="AG1968" s="62">
        <f t="shared" si="268"/>
        <v>0</v>
      </c>
      <c r="AH1968" s="62">
        <f t="shared" si="268"/>
        <v>0</v>
      </c>
      <c r="AI1968" s="62">
        <f t="shared" si="268"/>
        <v>0</v>
      </c>
    </row>
    <row r="1969" spans="15:35" x14ac:dyDescent="0.2">
      <c r="O1969" s="62">
        <f t="shared" si="262"/>
        <v>0</v>
      </c>
      <c r="P1969" s="62">
        <f t="shared" si="263"/>
        <v>0</v>
      </c>
      <c r="R1969" s="62">
        <f t="shared" si="265"/>
        <v>14715</v>
      </c>
      <c r="S1969" s="62">
        <f t="shared" si="264"/>
        <v>0</v>
      </c>
      <c r="T1969" s="62">
        <f t="shared" si="268"/>
        <v>0</v>
      </c>
      <c r="U1969" s="62">
        <f t="shared" si="268"/>
        <v>0</v>
      </c>
      <c r="V1969" s="62">
        <f t="shared" si="268"/>
        <v>0</v>
      </c>
      <c r="W1969" s="62">
        <f t="shared" si="268"/>
        <v>0</v>
      </c>
      <c r="X1969" s="62">
        <f t="shared" si="268"/>
        <v>0</v>
      </c>
      <c r="Y1969" s="62">
        <f t="shared" si="268"/>
        <v>0</v>
      </c>
      <c r="Z1969" s="62">
        <f t="shared" si="268"/>
        <v>0</v>
      </c>
      <c r="AA1969" s="62">
        <f t="shared" si="268"/>
        <v>0</v>
      </c>
      <c r="AB1969" s="62">
        <f t="shared" si="268"/>
        <v>0</v>
      </c>
      <c r="AC1969" s="62">
        <f t="shared" si="268"/>
        <v>0</v>
      </c>
      <c r="AD1969" s="62">
        <f t="shared" si="268"/>
        <v>0</v>
      </c>
      <c r="AE1969" s="62">
        <f t="shared" si="268"/>
        <v>0</v>
      </c>
      <c r="AF1969" s="62">
        <f t="shared" si="268"/>
        <v>0</v>
      </c>
      <c r="AG1969" s="62">
        <f t="shared" si="268"/>
        <v>0</v>
      </c>
      <c r="AH1969" s="62">
        <f t="shared" si="268"/>
        <v>0</v>
      </c>
      <c r="AI1969" s="62">
        <f t="shared" si="268"/>
        <v>0</v>
      </c>
    </row>
    <row r="1970" spans="15:35" x14ac:dyDescent="0.2">
      <c r="O1970" s="62">
        <f t="shared" si="262"/>
        <v>0</v>
      </c>
      <c r="P1970" s="62">
        <f t="shared" si="263"/>
        <v>0</v>
      </c>
      <c r="R1970" s="62">
        <f t="shared" si="265"/>
        <v>14722.5</v>
      </c>
      <c r="S1970" s="62">
        <f t="shared" si="264"/>
        <v>0</v>
      </c>
      <c r="T1970" s="62">
        <f t="shared" si="268"/>
        <v>0</v>
      </c>
      <c r="U1970" s="62">
        <f t="shared" si="268"/>
        <v>0</v>
      </c>
      <c r="V1970" s="62">
        <f t="shared" si="268"/>
        <v>0</v>
      </c>
      <c r="W1970" s="62">
        <f t="shared" si="268"/>
        <v>0</v>
      </c>
      <c r="X1970" s="62">
        <f t="shared" si="268"/>
        <v>0</v>
      </c>
      <c r="Y1970" s="62">
        <f t="shared" si="268"/>
        <v>0</v>
      </c>
      <c r="Z1970" s="62">
        <f t="shared" si="268"/>
        <v>0</v>
      </c>
      <c r="AA1970" s="62">
        <f t="shared" si="268"/>
        <v>0</v>
      </c>
      <c r="AB1970" s="62">
        <f t="shared" si="268"/>
        <v>0</v>
      </c>
      <c r="AC1970" s="62">
        <f t="shared" si="268"/>
        <v>0</v>
      </c>
      <c r="AD1970" s="62">
        <f t="shared" si="268"/>
        <v>0</v>
      </c>
      <c r="AE1970" s="62">
        <f t="shared" si="268"/>
        <v>0</v>
      </c>
      <c r="AF1970" s="62">
        <f t="shared" si="268"/>
        <v>0</v>
      </c>
      <c r="AG1970" s="62">
        <f t="shared" si="268"/>
        <v>0</v>
      </c>
      <c r="AH1970" s="62">
        <f t="shared" si="268"/>
        <v>0</v>
      </c>
      <c r="AI1970" s="62">
        <f t="shared" si="268"/>
        <v>0</v>
      </c>
    </row>
    <row r="1971" spans="15:35" x14ac:dyDescent="0.2">
      <c r="O1971" s="62">
        <f t="shared" si="262"/>
        <v>0</v>
      </c>
      <c r="P1971" s="62">
        <f t="shared" si="263"/>
        <v>0</v>
      </c>
      <c r="R1971" s="62">
        <f t="shared" si="265"/>
        <v>14730</v>
      </c>
      <c r="S1971" s="62">
        <f t="shared" si="264"/>
        <v>0</v>
      </c>
      <c r="T1971" s="62">
        <f t="shared" si="268"/>
        <v>0</v>
      </c>
      <c r="U1971" s="62">
        <f t="shared" si="268"/>
        <v>0</v>
      </c>
      <c r="V1971" s="62">
        <f t="shared" si="268"/>
        <v>0</v>
      </c>
      <c r="W1971" s="62">
        <f t="shared" si="268"/>
        <v>0</v>
      </c>
      <c r="X1971" s="62">
        <f t="shared" si="268"/>
        <v>0</v>
      </c>
      <c r="Y1971" s="62">
        <f t="shared" si="268"/>
        <v>0</v>
      </c>
      <c r="Z1971" s="62">
        <f t="shared" si="268"/>
        <v>0</v>
      </c>
      <c r="AA1971" s="62">
        <f t="shared" si="268"/>
        <v>0</v>
      </c>
      <c r="AB1971" s="62">
        <f t="shared" si="268"/>
        <v>0</v>
      </c>
      <c r="AC1971" s="62">
        <f t="shared" si="268"/>
        <v>0</v>
      </c>
      <c r="AD1971" s="62">
        <f t="shared" si="268"/>
        <v>0</v>
      </c>
      <c r="AE1971" s="62">
        <f t="shared" si="268"/>
        <v>0</v>
      </c>
      <c r="AF1971" s="62">
        <f t="shared" si="268"/>
        <v>0</v>
      </c>
      <c r="AG1971" s="62">
        <f t="shared" si="268"/>
        <v>0</v>
      </c>
      <c r="AH1971" s="62">
        <f t="shared" si="268"/>
        <v>0</v>
      </c>
      <c r="AI1971" s="62">
        <f t="shared" si="268"/>
        <v>0</v>
      </c>
    </row>
    <row r="1972" spans="15:35" x14ac:dyDescent="0.2">
      <c r="O1972" s="62">
        <f t="shared" si="262"/>
        <v>0</v>
      </c>
      <c r="P1972" s="62">
        <f t="shared" si="263"/>
        <v>0</v>
      </c>
      <c r="R1972" s="62">
        <f t="shared" si="265"/>
        <v>14737.5</v>
      </c>
      <c r="S1972" s="62">
        <f t="shared" si="264"/>
        <v>0</v>
      </c>
      <c r="T1972" s="62">
        <f t="shared" si="268"/>
        <v>0</v>
      </c>
      <c r="U1972" s="62">
        <f t="shared" si="268"/>
        <v>0</v>
      </c>
      <c r="V1972" s="62">
        <f t="shared" si="268"/>
        <v>0</v>
      </c>
      <c r="W1972" s="62">
        <f t="shared" si="268"/>
        <v>0</v>
      </c>
      <c r="X1972" s="62">
        <f t="shared" si="268"/>
        <v>0</v>
      </c>
      <c r="Y1972" s="62">
        <f t="shared" si="268"/>
        <v>0</v>
      </c>
      <c r="Z1972" s="62">
        <f t="shared" si="268"/>
        <v>0</v>
      </c>
      <c r="AA1972" s="62">
        <f t="shared" si="268"/>
        <v>0</v>
      </c>
      <c r="AB1972" s="62">
        <f t="shared" si="268"/>
        <v>0</v>
      </c>
      <c r="AC1972" s="62">
        <f t="shared" si="268"/>
        <v>0</v>
      </c>
      <c r="AD1972" s="62">
        <f t="shared" si="268"/>
        <v>0</v>
      </c>
      <c r="AE1972" s="62">
        <f t="shared" si="268"/>
        <v>0</v>
      </c>
      <c r="AF1972" s="62">
        <f t="shared" si="268"/>
        <v>0</v>
      </c>
      <c r="AG1972" s="62">
        <f t="shared" si="268"/>
        <v>0</v>
      </c>
      <c r="AH1972" s="62">
        <f t="shared" si="268"/>
        <v>0</v>
      </c>
      <c r="AI1972" s="62">
        <f t="shared" si="268"/>
        <v>0</v>
      </c>
    </row>
    <row r="1973" spans="15:35" x14ac:dyDescent="0.2">
      <c r="O1973" s="62">
        <f t="shared" si="262"/>
        <v>0</v>
      </c>
      <c r="P1973" s="62">
        <f t="shared" si="263"/>
        <v>0</v>
      </c>
      <c r="R1973" s="62">
        <f t="shared" si="265"/>
        <v>14745</v>
      </c>
      <c r="S1973" s="62">
        <f t="shared" si="264"/>
        <v>0</v>
      </c>
      <c r="T1973" s="62">
        <f t="shared" si="268"/>
        <v>0</v>
      </c>
      <c r="U1973" s="62">
        <f t="shared" si="268"/>
        <v>0</v>
      </c>
      <c r="V1973" s="62">
        <f t="shared" si="268"/>
        <v>0</v>
      </c>
      <c r="W1973" s="62">
        <f t="shared" si="268"/>
        <v>0</v>
      </c>
      <c r="X1973" s="62">
        <f t="shared" si="268"/>
        <v>0</v>
      </c>
      <c r="Y1973" s="62">
        <f t="shared" si="268"/>
        <v>0</v>
      </c>
      <c r="Z1973" s="62">
        <f t="shared" si="268"/>
        <v>0</v>
      </c>
      <c r="AA1973" s="62">
        <f t="shared" si="268"/>
        <v>0</v>
      </c>
      <c r="AB1973" s="62">
        <f t="shared" si="268"/>
        <v>0</v>
      </c>
      <c r="AC1973" s="62">
        <f t="shared" si="268"/>
        <v>0</v>
      </c>
      <c r="AD1973" s="62">
        <f t="shared" si="268"/>
        <v>0</v>
      </c>
      <c r="AE1973" s="62">
        <f t="shared" si="268"/>
        <v>0</v>
      </c>
      <c r="AF1973" s="62">
        <f t="shared" si="268"/>
        <v>0</v>
      </c>
      <c r="AG1973" s="62">
        <f t="shared" si="268"/>
        <v>0</v>
      </c>
      <c r="AH1973" s="62">
        <f t="shared" si="268"/>
        <v>0</v>
      </c>
      <c r="AI1973" s="62">
        <f t="shared" si="268"/>
        <v>0</v>
      </c>
    </row>
    <row r="1974" spans="15:35" x14ac:dyDescent="0.2">
      <c r="O1974" s="62">
        <f t="shared" si="262"/>
        <v>0</v>
      </c>
      <c r="P1974" s="62">
        <f t="shared" si="263"/>
        <v>0</v>
      </c>
      <c r="R1974" s="62">
        <f t="shared" si="265"/>
        <v>14752.5</v>
      </c>
      <c r="S1974" s="62">
        <f t="shared" si="264"/>
        <v>0</v>
      </c>
      <c r="T1974" s="62">
        <f t="shared" si="268"/>
        <v>0</v>
      </c>
      <c r="U1974" s="62">
        <f t="shared" si="268"/>
        <v>0</v>
      </c>
      <c r="V1974" s="62">
        <f t="shared" si="268"/>
        <v>0</v>
      </c>
      <c r="W1974" s="62">
        <f t="shared" si="268"/>
        <v>0</v>
      </c>
      <c r="X1974" s="62">
        <f t="shared" si="268"/>
        <v>0</v>
      </c>
      <c r="Y1974" s="62">
        <f t="shared" si="268"/>
        <v>0</v>
      </c>
      <c r="Z1974" s="62">
        <f t="shared" si="268"/>
        <v>0</v>
      </c>
      <c r="AA1974" s="62">
        <f t="shared" si="268"/>
        <v>0</v>
      </c>
      <c r="AB1974" s="62">
        <f t="shared" si="268"/>
        <v>0</v>
      </c>
      <c r="AC1974" s="62">
        <f t="shared" si="268"/>
        <v>0</v>
      </c>
      <c r="AD1974" s="62">
        <f t="shared" si="268"/>
        <v>0</v>
      </c>
      <c r="AE1974" s="62">
        <f t="shared" si="268"/>
        <v>0</v>
      </c>
      <c r="AF1974" s="62">
        <f t="shared" si="268"/>
        <v>0</v>
      </c>
      <c r="AG1974" s="62">
        <f t="shared" si="268"/>
        <v>0</v>
      </c>
      <c r="AH1974" s="62">
        <f t="shared" si="268"/>
        <v>0</v>
      </c>
      <c r="AI1974" s="62">
        <f t="shared" si="268"/>
        <v>0</v>
      </c>
    </row>
    <row r="1975" spans="15:35" x14ac:dyDescent="0.2">
      <c r="O1975" s="62">
        <f t="shared" si="262"/>
        <v>0</v>
      </c>
      <c r="P1975" s="62">
        <f t="shared" si="263"/>
        <v>0</v>
      </c>
      <c r="R1975" s="62">
        <f t="shared" si="265"/>
        <v>14760</v>
      </c>
      <c r="S1975" s="62">
        <f t="shared" si="264"/>
        <v>0</v>
      </c>
      <c r="T1975" s="62">
        <f t="shared" si="268"/>
        <v>0</v>
      </c>
      <c r="U1975" s="62">
        <f t="shared" si="268"/>
        <v>0</v>
      </c>
      <c r="V1975" s="62">
        <f t="shared" si="268"/>
        <v>0</v>
      </c>
      <c r="W1975" s="62">
        <f t="shared" si="268"/>
        <v>0</v>
      </c>
      <c r="X1975" s="62">
        <f t="shared" si="268"/>
        <v>0</v>
      </c>
      <c r="Y1975" s="62">
        <f t="shared" si="268"/>
        <v>0</v>
      </c>
      <c r="Z1975" s="62">
        <f t="shared" si="268"/>
        <v>0</v>
      </c>
      <c r="AA1975" s="62">
        <f t="shared" si="268"/>
        <v>0</v>
      </c>
      <c r="AB1975" s="62">
        <f t="shared" si="268"/>
        <v>0</v>
      </c>
      <c r="AC1975" s="62">
        <f t="shared" si="268"/>
        <v>0</v>
      </c>
      <c r="AD1975" s="62">
        <f t="shared" si="268"/>
        <v>0</v>
      </c>
      <c r="AE1975" s="62">
        <f t="shared" si="268"/>
        <v>0</v>
      </c>
      <c r="AF1975" s="62">
        <f t="shared" si="268"/>
        <v>0</v>
      </c>
      <c r="AG1975" s="62">
        <f t="shared" si="268"/>
        <v>0</v>
      </c>
      <c r="AH1975" s="62">
        <f t="shared" si="268"/>
        <v>0</v>
      </c>
      <c r="AI1975" s="62">
        <f t="shared" si="268"/>
        <v>0</v>
      </c>
    </row>
    <row r="1976" spans="15:35" x14ac:dyDescent="0.2">
      <c r="O1976" s="62">
        <f t="shared" si="262"/>
        <v>0</v>
      </c>
      <c r="P1976" s="62">
        <f t="shared" si="263"/>
        <v>0</v>
      </c>
      <c r="R1976" s="62">
        <f t="shared" si="265"/>
        <v>14767.5</v>
      </c>
      <c r="S1976" s="62">
        <f t="shared" si="264"/>
        <v>0</v>
      </c>
      <c r="T1976" s="62">
        <f t="shared" si="268"/>
        <v>0</v>
      </c>
      <c r="U1976" s="62">
        <f t="shared" si="268"/>
        <v>0</v>
      </c>
      <c r="V1976" s="62">
        <f t="shared" si="268"/>
        <v>0</v>
      </c>
      <c r="W1976" s="62">
        <f t="shared" si="268"/>
        <v>0</v>
      </c>
      <c r="X1976" s="62">
        <f t="shared" si="268"/>
        <v>0</v>
      </c>
      <c r="Y1976" s="62">
        <f t="shared" si="268"/>
        <v>0</v>
      </c>
      <c r="Z1976" s="62">
        <f t="shared" si="268"/>
        <v>0</v>
      </c>
      <c r="AA1976" s="62">
        <f t="shared" si="268"/>
        <v>0</v>
      </c>
      <c r="AB1976" s="62">
        <f t="shared" si="268"/>
        <v>0</v>
      </c>
      <c r="AC1976" s="62">
        <f t="shared" si="268"/>
        <v>0</v>
      </c>
      <c r="AD1976" s="62">
        <f t="shared" si="268"/>
        <v>0</v>
      </c>
      <c r="AE1976" s="62">
        <f t="shared" si="268"/>
        <v>0</v>
      </c>
      <c r="AF1976" s="62">
        <f t="shared" si="268"/>
        <v>0</v>
      </c>
      <c r="AG1976" s="62">
        <f t="shared" si="268"/>
        <v>0</v>
      </c>
      <c r="AH1976" s="62">
        <f t="shared" si="268"/>
        <v>0</v>
      </c>
      <c r="AI1976" s="62">
        <f t="shared" si="268"/>
        <v>0</v>
      </c>
    </row>
    <row r="1977" spans="15:35" x14ac:dyDescent="0.2">
      <c r="O1977" s="62">
        <f t="shared" si="262"/>
        <v>0</v>
      </c>
      <c r="P1977" s="62">
        <f t="shared" si="263"/>
        <v>0</v>
      </c>
      <c r="R1977" s="62">
        <f t="shared" si="265"/>
        <v>14775</v>
      </c>
      <c r="S1977" s="62">
        <f t="shared" si="264"/>
        <v>0</v>
      </c>
      <c r="T1977" s="62">
        <f t="shared" si="268"/>
        <v>0</v>
      </c>
      <c r="U1977" s="62">
        <f t="shared" si="268"/>
        <v>0</v>
      </c>
      <c r="V1977" s="62">
        <f t="shared" si="268"/>
        <v>0</v>
      </c>
      <c r="W1977" s="62">
        <f t="shared" si="268"/>
        <v>0</v>
      </c>
      <c r="X1977" s="62">
        <f t="shared" si="268"/>
        <v>0</v>
      </c>
      <c r="Y1977" s="62">
        <f t="shared" si="268"/>
        <v>0</v>
      </c>
      <c r="Z1977" s="62">
        <f t="shared" si="268"/>
        <v>0</v>
      </c>
      <c r="AA1977" s="62">
        <f t="shared" ref="T1977:AI1993" si="269">IF($R1977&gt;MAX($L:$L),0,IF($P1977=AA$6,$O1977,0))</f>
        <v>0</v>
      </c>
      <c r="AB1977" s="62">
        <f t="shared" si="269"/>
        <v>0</v>
      </c>
      <c r="AC1977" s="62">
        <f t="shared" si="269"/>
        <v>0</v>
      </c>
      <c r="AD1977" s="62">
        <f t="shared" si="269"/>
        <v>0</v>
      </c>
      <c r="AE1977" s="62">
        <f t="shared" si="269"/>
        <v>0</v>
      </c>
      <c r="AF1977" s="62">
        <f t="shared" si="269"/>
        <v>0</v>
      </c>
      <c r="AG1977" s="62">
        <f t="shared" si="269"/>
        <v>0</v>
      </c>
      <c r="AH1977" s="62">
        <f t="shared" si="269"/>
        <v>0</v>
      </c>
      <c r="AI1977" s="62">
        <f t="shared" si="269"/>
        <v>0</v>
      </c>
    </row>
    <row r="1978" spans="15:35" x14ac:dyDescent="0.2">
      <c r="O1978" s="62">
        <f t="shared" si="262"/>
        <v>0</v>
      </c>
      <c r="P1978" s="62">
        <f t="shared" si="263"/>
        <v>0</v>
      </c>
      <c r="R1978" s="62">
        <f t="shared" si="265"/>
        <v>14782.5</v>
      </c>
      <c r="S1978" s="62">
        <f t="shared" si="264"/>
        <v>0</v>
      </c>
      <c r="T1978" s="62">
        <f t="shared" si="269"/>
        <v>0</v>
      </c>
      <c r="U1978" s="62">
        <f t="shared" si="269"/>
        <v>0</v>
      </c>
      <c r="V1978" s="62">
        <f t="shared" si="269"/>
        <v>0</v>
      </c>
      <c r="W1978" s="62">
        <f t="shared" si="269"/>
        <v>0</v>
      </c>
      <c r="X1978" s="62">
        <f t="shared" si="269"/>
        <v>0</v>
      </c>
      <c r="Y1978" s="62">
        <f t="shared" si="269"/>
        <v>0</v>
      </c>
      <c r="Z1978" s="62">
        <f t="shared" si="269"/>
        <v>0</v>
      </c>
      <c r="AA1978" s="62">
        <f t="shared" si="269"/>
        <v>0</v>
      </c>
      <c r="AB1978" s="62">
        <f t="shared" si="269"/>
        <v>0</v>
      </c>
      <c r="AC1978" s="62">
        <f t="shared" si="269"/>
        <v>0</v>
      </c>
      <c r="AD1978" s="62">
        <f t="shared" si="269"/>
        <v>0</v>
      </c>
      <c r="AE1978" s="62">
        <f t="shared" si="269"/>
        <v>0</v>
      </c>
      <c r="AF1978" s="62">
        <f t="shared" si="269"/>
        <v>0</v>
      </c>
      <c r="AG1978" s="62">
        <f t="shared" si="269"/>
        <v>0</v>
      </c>
      <c r="AH1978" s="62">
        <f t="shared" si="269"/>
        <v>0</v>
      </c>
      <c r="AI1978" s="62">
        <f t="shared" si="269"/>
        <v>0</v>
      </c>
    </row>
    <row r="1979" spans="15:35" x14ac:dyDescent="0.2">
      <c r="O1979" s="62">
        <f t="shared" si="262"/>
        <v>0</v>
      </c>
      <c r="P1979" s="62">
        <f t="shared" si="263"/>
        <v>0</v>
      </c>
      <c r="R1979" s="62">
        <f t="shared" si="265"/>
        <v>14790</v>
      </c>
      <c r="S1979" s="62">
        <f t="shared" si="264"/>
        <v>0</v>
      </c>
      <c r="T1979" s="62">
        <f t="shared" si="269"/>
        <v>0</v>
      </c>
      <c r="U1979" s="62">
        <f t="shared" si="269"/>
        <v>0</v>
      </c>
      <c r="V1979" s="62">
        <f t="shared" si="269"/>
        <v>0</v>
      </c>
      <c r="W1979" s="62">
        <f t="shared" si="269"/>
        <v>0</v>
      </c>
      <c r="X1979" s="62">
        <f t="shared" si="269"/>
        <v>0</v>
      </c>
      <c r="Y1979" s="62">
        <f t="shared" si="269"/>
        <v>0</v>
      </c>
      <c r="Z1979" s="62">
        <f t="shared" si="269"/>
        <v>0</v>
      </c>
      <c r="AA1979" s="62">
        <f t="shared" si="269"/>
        <v>0</v>
      </c>
      <c r="AB1979" s="62">
        <f t="shared" si="269"/>
        <v>0</v>
      </c>
      <c r="AC1979" s="62">
        <f t="shared" si="269"/>
        <v>0</v>
      </c>
      <c r="AD1979" s="62">
        <f t="shared" si="269"/>
        <v>0</v>
      </c>
      <c r="AE1979" s="62">
        <f t="shared" si="269"/>
        <v>0</v>
      </c>
      <c r="AF1979" s="62">
        <f t="shared" si="269"/>
        <v>0</v>
      </c>
      <c r="AG1979" s="62">
        <f t="shared" si="269"/>
        <v>0</v>
      </c>
      <c r="AH1979" s="62">
        <f t="shared" si="269"/>
        <v>0</v>
      </c>
      <c r="AI1979" s="62">
        <f t="shared" si="269"/>
        <v>0</v>
      </c>
    </row>
    <row r="1980" spans="15:35" x14ac:dyDescent="0.2">
      <c r="O1980" s="62">
        <f t="shared" si="262"/>
        <v>0</v>
      </c>
      <c r="P1980" s="62">
        <f t="shared" si="263"/>
        <v>0</v>
      </c>
      <c r="R1980" s="62">
        <f t="shared" si="265"/>
        <v>14797.5</v>
      </c>
      <c r="S1980" s="62">
        <f t="shared" si="264"/>
        <v>0</v>
      </c>
      <c r="T1980" s="62">
        <f t="shared" si="269"/>
        <v>0</v>
      </c>
      <c r="U1980" s="62">
        <f t="shared" si="269"/>
        <v>0</v>
      </c>
      <c r="V1980" s="62">
        <f t="shared" si="269"/>
        <v>0</v>
      </c>
      <c r="W1980" s="62">
        <f t="shared" si="269"/>
        <v>0</v>
      </c>
      <c r="X1980" s="62">
        <f t="shared" si="269"/>
        <v>0</v>
      </c>
      <c r="Y1980" s="62">
        <f t="shared" si="269"/>
        <v>0</v>
      </c>
      <c r="Z1980" s="62">
        <f t="shared" si="269"/>
        <v>0</v>
      </c>
      <c r="AA1980" s="62">
        <f t="shared" si="269"/>
        <v>0</v>
      </c>
      <c r="AB1980" s="62">
        <f t="shared" si="269"/>
        <v>0</v>
      </c>
      <c r="AC1980" s="62">
        <f t="shared" si="269"/>
        <v>0</v>
      </c>
      <c r="AD1980" s="62">
        <f t="shared" si="269"/>
        <v>0</v>
      </c>
      <c r="AE1980" s="62">
        <f t="shared" si="269"/>
        <v>0</v>
      </c>
      <c r="AF1980" s="62">
        <f t="shared" si="269"/>
        <v>0</v>
      </c>
      <c r="AG1980" s="62">
        <f t="shared" si="269"/>
        <v>0</v>
      </c>
      <c r="AH1980" s="62">
        <f t="shared" si="269"/>
        <v>0</v>
      </c>
      <c r="AI1980" s="62">
        <f t="shared" si="269"/>
        <v>0</v>
      </c>
    </row>
    <row r="1981" spans="15:35" x14ac:dyDescent="0.2">
      <c r="O1981" s="62">
        <f t="shared" si="262"/>
        <v>0</v>
      </c>
      <c r="P1981" s="62">
        <f t="shared" si="263"/>
        <v>0</v>
      </c>
      <c r="R1981" s="62">
        <f t="shared" si="265"/>
        <v>14805</v>
      </c>
      <c r="S1981" s="62">
        <f t="shared" si="264"/>
        <v>0</v>
      </c>
      <c r="T1981" s="62">
        <f t="shared" si="269"/>
        <v>0</v>
      </c>
      <c r="U1981" s="62">
        <f t="shared" si="269"/>
        <v>0</v>
      </c>
      <c r="V1981" s="62">
        <f t="shared" si="269"/>
        <v>0</v>
      </c>
      <c r="W1981" s="62">
        <f t="shared" si="269"/>
        <v>0</v>
      </c>
      <c r="X1981" s="62">
        <f t="shared" si="269"/>
        <v>0</v>
      </c>
      <c r="Y1981" s="62">
        <f t="shared" si="269"/>
        <v>0</v>
      </c>
      <c r="Z1981" s="62">
        <f t="shared" si="269"/>
        <v>0</v>
      </c>
      <c r="AA1981" s="62">
        <f t="shared" si="269"/>
        <v>0</v>
      </c>
      <c r="AB1981" s="62">
        <f t="shared" si="269"/>
        <v>0</v>
      </c>
      <c r="AC1981" s="62">
        <f t="shared" si="269"/>
        <v>0</v>
      </c>
      <c r="AD1981" s="62">
        <f t="shared" si="269"/>
        <v>0</v>
      </c>
      <c r="AE1981" s="62">
        <f t="shared" si="269"/>
        <v>0</v>
      </c>
      <c r="AF1981" s="62">
        <f t="shared" si="269"/>
        <v>0</v>
      </c>
      <c r="AG1981" s="62">
        <f t="shared" si="269"/>
        <v>0</v>
      </c>
      <c r="AH1981" s="62">
        <f t="shared" si="269"/>
        <v>0</v>
      </c>
      <c r="AI1981" s="62">
        <f t="shared" si="269"/>
        <v>0</v>
      </c>
    </row>
    <row r="1982" spans="15:35" x14ac:dyDescent="0.2">
      <c r="O1982" s="62">
        <f t="shared" si="262"/>
        <v>0</v>
      </c>
      <c r="P1982" s="62">
        <f t="shared" si="263"/>
        <v>0</v>
      </c>
      <c r="R1982" s="62">
        <f t="shared" si="265"/>
        <v>14812.5</v>
      </c>
      <c r="S1982" s="62">
        <f t="shared" si="264"/>
        <v>0</v>
      </c>
      <c r="T1982" s="62">
        <f t="shared" si="269"/>
        <v>0</v>
      </c>
      <c r="U1982" s="62">
        <f t="shared" si="269"/>
        <v>0</v>
      </c>
      <c r="V1982" s="62">
        <f t="shared" si="269"/>
        <v>0</v>
      </c>
      <c r="W1982" s="62">
        <f t="shared" si="269"/>
        <v>0</v>
      </c>
      <c r="X1982" s="62">
        <f t="shared" si="269"/>
        <v>0</v>
      </c>
      <c r="Y1982" s="62">
        <f t="shared" si="269"/>
        <v>0</v>
      </c>
      <c r="Z1982" s="62">
        <f t="shared" si="269"/>
        <v>0</v>
      </c>
      <c r="AA1982" s="62">
        <f t="shared" si="269"/>
        <v>0</v>
      </c>
      <c r="AB1982" s="62">
        <f t="shared" si="269"/>
        <v>0</v>
      </c>
      <c r="AC1982" s="62">
        <f t="shared" si="269"/>
        <v>0</v>
      </c>
      <c r="AD1982" s="62">
        <f t="shared" si="269"/>
        <v>0</v>
      </c>
      <c r="AE1982" s="62">
        <f t="shared" si="269"/>
        <v>0</v>
      </c>
      <c r="AF1982" s="62">
        <f t="shared" si="269"/>
        <v>0</v>
      </c>
      <c r="AG1982" s="62">
        <f t="shared" si="269"/>
        <v>0</v>
      </c>
      <c r="AH1982" s="62">
        <f t="shared" si="269"/>
        <v>0</v>
      </c>
      <c r="AI1982" s="62">
        <f t="shared" si="269"/>
        <v>0</v>
      </c>
    </row>
    <row r="1983" spans="15:35" x14ac:dyDescent="0.2">
      <c r="O1983" s="62">
        <f t="shared" si="262"/>
        <v>0</v>
      </c>
      <c r="P1983" s="62">
        <f t="shared" si="263"/>
        <v>0</v>
      </c>
      <c r="R1983" s="62">
        <f t="shared" si="265"/>
        <v>14820</v>
      </c>
      <c r="S1983" s="62">
        <f t="shared" si="264"/>
        <v>0</v>
      </c>
      <c r="T1983" s="62">
        <f t="shared" si="269"/>
        <v>0</v>
      </c>
      <c r="U1983" s="62">
        <f t="shared" si="269"/>
        <v>0</v>
      </c>
      <c r="V1983" s="62">
        <f t="shared" si="269"/>
        <v>0</v>
      </c>
      <c r="W1983" s="62">
        <f t="shared" si="269"/>
        <v>0</v>
      </c>
      <c r="X1983" s="62">
        <f t="shared" si="269"/>
        <v>0</v>
      </c>
      <c r="Y1983" s="62">
        <f t="shared" si="269"/>
        <v>0</v>
      </c>
      <c r="Z1983" s="62">
        <f t="shared" si="269"/>
        <v>0</v>
      </c>
      <c r="AA1983" s="62">
        <f t="shared" si="269"/>
        <v>0</v>
      </c>
      <c r="AB1983" s="62">
        <f t="shared" si="269"/>
        <v>0</v>
      </c>
      <c r="AC1983" s="62">
        <f t="shared" si="269"/>
        <v>0</v>
      </c>
      <c r="AD1983" s="62">
        <f t="shared" si="269"/>
        <v>0</v>
      </c>
      <c r="AE1983" s="62">
        <f t="shared" si="269"/>
        <v>0</v>
      </c>
      <c r="AF1983" s="62">
        <f t="shared" si="269"/>
        <v>0</v>
      </c>
      <c r="AG1983" s="62">
        <f t="shared" si="269"/>
        <v>0</v>
      </c>
      <c r="AH1983" s="62">
        <f t="shared" si="269"/>
        <v>0</v>
      </c>
      <c r="AI1983" s="62">
        <f t="shared" si="269"/>
        <v>0</v>
      </c>
    </row>
    <row r="1984" spans="15:35" x14ac:dyDescent="0.2">
      <c r="O1984" s="62">
        <f t="shared" si="262"/>
        <v>0</v>
      </c>
      <c r="P1984" s="62">
        <f t="shared" si="263"/>
        <v>0</v>
      </c>
      <c r="R1984" s="62">
        <f t="shared" si="265"/>
        <v>14827.5</v>
      </c>
      <c r="S1984" s="62">
        <f t="shared" si="264"/>
        <v>0</v>
      </c>
      <c r="T1984" s="62">
        <f t="shared" si="269"/>
        <v>0</v>
      </c>
      <c r="U1984" s="62">
        <f t="shared" si="269"/>
        <v>0</v>
      </c>
      <c r="V1984" s="62">
        <f t="shared" si="269"/>
        <v>0</v>
      </c>
      <c r="W1984" s="62">
        <f t="shared" si="269"/>
        <v>0</v>
      </c>
      <c r="X1984" s="62">
        <f t="shared" si="269"/>
        <v>0</v>
      </c>
      <c r="Y1984" s="62">
        <f t="shared" si="269"/>
        <v>0</v>
      </c>
      <c r="Z1984" s="62">
        <f t="shared" si="269"/>
        <v>0</v>
      </c>
      <c r="AA1984" s="62">
        <f t="shared" si="269"/>
        <v>0</v>
      </c>
      <c r="AB1984" s="62">
        <f t="shared" si="269"/>
        <v>0</v>
      </c>
      <c r="AC1984" s="62">
        <f t="shared" si="269"/>
        <v>0</v>
      </c>
      <c r="AD1984" s="62">
        <f t="shared" si="269"/>
        <v>0</v>
      </c>
      <c r="AE1984" s="62">
        <f t="shared" si="269"/>
        <v>0</v>
      </c>
      <c r="AF1984" s="62">
        <f t="shared" si="269"/>
        <v>0</v>
      </c>
      <c r="AG1984" s="62">
        <f t="shared" si="269"/>
        <v>0</v>
      </c>
      <c r="AH1984" s="62">
        <f t="shared" si="269"/>
        <v>0</v>
      </c>
      <c r="AI1984" s="62">
        <f t="shared" si="269"/>
        <v>0</v>
      </c>
    </row>
    <row r="1985" spans="15:35" x14ac:dyDescent="0.2">
      <c r="O1985" s="62">
        <f t="shared" si="262"/>
        <v>0</v>
      </c>
      <c r="P1985" s="62">
        <f t="shared" si="263"/>
        <v>0</v>
      </c>
      <c r="R1985" s="62">
        <f t="shared" si="265"/>
        <v>14835</v>
      </c>
      <c r="S1985" s="62">
        <f t="shared" si="264"/>
        <v>0</v>
      </c>
      <c r="T1985" s="62">
        <f t="shared" si="269"/>
        <v>0</v>
      </c>
      <c r="U1985" s="62">
        <f t="shared" si="269"/>
        <v>0</v>
      </c>
      <c r="V1985" s="62">
        <f t="shared" si="269"/>
        <v>0</v>
      </c>
      <c r="W1985" s="62">
        <f t="shared" si="269"/>
        <v>0</v>
      </c>
      <c r="X1985" s="62">
        <f t="shared" si="269"/>
        <v>0</v>
      </c>
      <c r="Y1985" s="62">
        <f t="shared" si="269"/>
        <v>0</v>
      </c>
      <c r="Z1985" s="62">
        <f t="shared" si="269"/>
        <v>0</v>
      </c>
      <c r="AA1985" s="62">
        <f t="shared" si="269"/>
        <v>0</v>
      </c>
      <c r="AB1985" s="62">
        <f t="shared" si="269"/>
        <v>0</v>
      </c>
      <c r="AC1985" s="62">
        <f t="shared" si="269"/>
        <v>0</v>
      </c>
      <c r="AD1985" s="62">
        <f t="shared" si="269"/>
        <v>0</v>
      </c>
      <c r="AE1985" s="62">
        <f t="shared" si="269"/>
        <v>0</v>
      </c>
      <c r="AF1985" s="62">
        <f t="shared" si="269"/>
        <v>0</v>
      </c>
      <c r="AG1985" s="62">
        <f t="shared" si="269"/>
        <v>0</v>
      </c>
      <c r="AH1985" s="62">
        <f t="shared" si="269"/>
        <v>0</v>
      </c>
      <c r="AI1985" s="62">
        <f t="shared" si="269"/>
        <v>0</v>
      </c>
    </row>
    <row r="1986" spans="15:35" x14ac:dyDescent="0.2">
      <c r="O1986" s="62">
        <f t="shared" si="262"/>
        <v>0</v>
      </c>
      <c r="P1986" s="62">
        <f t="shared" si="263"/>
        <v>0</v>
      </c>
      <c r="R1986" s="62">
        <f t="shared" si="265"/>
        <v>14842.5</v>
      </c>
      <c r="S1986" s="62">
        <f t="shared" si="264"/>
        <v>0</v>
      </c>
      <c r="T1986" s="62">
        <f t="shared" si="269"/>
        <v>0</v>
      </c>
      <c r="U1986" s="62">
        <f t="shared" si="269"/>
        <v>0</v>
      </c>
      <c r="V1986" s="62">
        <f t="shared" si="269"/>
        <v>0</v>
      </c>
      <c r="W1986" s="62">
        <f t="shared" si="269"/>
        <v>0</v>
      </c>
      <c r="X1986" s="62">
        <f t="shared" si="269"/>
        <v>0</v>
      </c>
      <c r="Y1986" s="62">
        <f t="shared" si="269"/>
        <v>0</v>
      </c>
      <c r="Z1986" s="62">
        <f t="shared" si="269"/>
        <v>0</v>
      </c>
      <c r="AA1986" s="62">
        <f t="shared" si="269"/>
        <v>0</v>
      </c>
      <c r="AB1986" s="62">
        <f t="shared" si="269"/>
        <v>0</v>
      </c>
      <c r="AC1986" s="62">
        <f t="shared" si="269"/>
        <v>0</v>
      </c>
      <c r="AD1986" s="62">
        <f t="shared" si="269"/>
        <v>0</v>
      </c>
      <c r="AE1986" s="62">
        <f t="shared" si="269"/>
        <v>0</v>
      </c>
      <c r="AF1986" s="62">
        <f t="shared" si="269"/>
        <v>0</v>
      </c>
      <c r="AG1986" s="62">
        <f t="shared" si="269"/>
        <v>0</v>
      </c>
      <c r="AH1986" s="62">
        <f t="shared" si="269"/>
        <v>0</v>
      </c>
      <c r="AI1986" s="62">
        <f t="shared" si="269"/>
        <v>0</v>
      </c>
    </row>
    <row r="1987" spans="15:35" x14ac:dyDescent="0.2">
      <c r="O1987" s="62">
        <f t="shared" si="262"/>
        <v>0</v>
      </c>
      <c r="P1987" s="62">
        <f t="shared" si="263"/>
        <v>0</v>
      </c>
      <c r="R1987" s="62">
        <f t="shared" si="265"/>
        <v>14850</v>
      </c>
      <c r="S1987" s="62">
        <f t="shared" si="264"/>
        <v>0</v>
      </c>
      <c r="T1987" s="62">
        <f t="shared" si="269"/>
        <v>0</v>
      </c>
      <c r="U1987" s="62">
        <f t="shared" si="269"/>
        <v>0</v>
      </c>
      <c r="V1987" s="62">
        <f t="shared" si="269"/>
        <v>0</v>
      </c>
      <c r="W1987" s="62">
        <f t="shared" si="269"/>
        <v>0</v>
      </c>
      <c r="X1987" s="62">
        <f t="shared" si="269"/>
        <v>0</v>
      </c>
      <c r="Y1987" s="62">
        <f t="shared" si="269"/>
        <v>0</v>
      </c>
      <c r="Z1987" s="62">
        <f t="shared" si="269"/>
        <v>0</v>
      </c>
      <c r="AA1987" s="62">
        <f t="shared" si="269"/>
        <v>0</v>
      </c>
      <c r="AB1987" s="62">
        <f t="shared" si="269"/>
        <v>0</v>
      </c>
      <c r="AC1987" s="62">
        <f t="shared" si="269"/>
        <v>0</v>
      </c>
      <c r="AD1987" s="62">
        <f t="shared" si="269"/>
        <v>0</v>
      </c>
      <c r="AE1987" s="62">
        <f t="shared" si="269"/>
        <v>0</v>
      </c>
      <c r="AF1987" s="62">
        <f t="shared" si="269"/>
        <v>0</v>
      </c>
      <c r="AG1987" s="62">
        <f t="shared" si="269"/>
        <v>0</v>
      </c>
      <c r="AH1987" s="62">
        <f t="shared" si="269"/>
        <v>0</v>
      </c>
      <c r="AI1987" s="62">
        <f t="shared" si="269"/>
        <v>0</v>
      </c>
    </row>
    <row r="1988" spans="15:35" x14ac:dyDescent="0.2">
      <c r="O1988" s="62">
        <f t="shared" si="262"/>
        <v>0</v>
      </c>
      <c r="P1988" s="62">
        <f t="shared" si="263"/>
        <v>0</v>
      </c>
      <c r="R1988" s="62">
        <f t="shared" si="265"/>
        <v>14857.5</v>
      </c>
      <c r="S1988" s="62">
        <f t="shared" si="264"/>
        <v>0</v>
      </c>
      <c r="T1988" s="62">
        <f t="shared" si="269"/>
        <v>0</v>
      </c>
      <c r="U1988" s="62">
        <f t="shared" si="269"/>
        <v>0</v>
      </c>
      <c r="V1988" s="62">
        <f t="shared" si="269"/>
        <v>0</v>
      </c>
      <c r="W1988" s="62">
        <f t="shared" si="269"/>
        <v>0</v>
      </c>
      <c r="X1988" s="62">
        <f t="shared" si="269"/>
        <v>0</v>
      </c>
      <c r="Y1988" s="62">
        <f t="shared" si="269"/>
        <v>0</v>
      </c>
      <c r="Z1988" s="62">
        <f t="shared" si="269"/>
        <v>0</v>
      </c>
      <c r="AA1988" s="62">
        <f t="shared" si="269"/>
        <v>0</v>
      </c>
      <c r="AB1988" s="62">
        <f t="shared" si="269"/>
        <v>0</v>
      </c>
      <c r="AC1988" s="62">
        <f t="shared" si="269"/>
        <v>0</v>
      </c>
      <c r="AD1988" s="62">
        <f t="shared" si="269"/>
        <v>0</v>
      </c>
      <c r="AE1988" s="62">
        <f t="shared" si="269"/>
        <v>0</v>
      </c>
      <c r="AF1988" s="62">
        <f t="shared" si="269"/>
        <v>0</v>
      </c>
      <c r="AG1988" s="62">
        <f t="shared" si="269"/>
        <v>0</v>
      </c>
      <c r="AH1988" s="62">
        <f t="shared" si="269"/>
        <v>0</v>
      </c>
      <c r="AI1988" s="62">
        <f t="shared" si="269"/>
        <v>0</v>
      </c>
    </row>
    <row r="1989" spans="15:35" x14ac:dyDescent="0.2">
      <c r="O1989" s="62">
        <f t="shared" si="262"/>
        <v>0</v>
      </c>
      <c r="P1989" s="62">
        <f t="shared" si="263"/>
        <v>0</v>
      </c>
      <c r="R1989" s="62">
        <f t="shared" si="265"/>
        <v>14865</v>
      </c>
      <c r="S1989" s="62">
        <f t="shared" si="264"/>
        <v>0</v>
      </c>
      <c r="T1989" s="62">
        <f t="shared" si="269"/>
        <v>0</v>
      </c>
      <c r="U1989" s="62">
        <f t="shared" si="269"/>
        <v>0</v>
      </c>
      <c r="V1989" s="62">
        <f t="shared" si="269"/>
        <v>0</v>
      </c>
      <c r="W1989" s="62">
        <f t="shared" si="269"/>
        <v>0</v>
      </c>
      <c r="X1989" s="62">
        <f t="shared" si="269"/>
        <v>0</v>
      </c>
      <c r="Y1989" s="62">
        <f t="shared" si="269"/>
        <v>0</v>
      </c>
      <c r="Z1989" s="62">
        <f t="shared" si="269"/>
        <v>0</v>
      </c>
      <c r="AA1989" s="62">
        <f t="shared" si="269"/>
        <v>0</v>
      </c>
      <c r="AB1989" s="62">
        <f t="shared" si="269"/>
        <v>0</v>
      </c>
      <c r="AC1989" s="62">
        <f t="shared" si="269"/>
        <v>0</v>
      </c>
      <c r="AD1989" s="62">
        <f t="shared" si="269"/>
        <v>0</v>
      </c>
      <c r="AE1989" s="62">
        <f t="shared" si="269"/>
        <v>0</v>
      </c>
      <c r="AF1989" s="62">
        <f t="shared" si="269"/>
        <v>0</v>
      </c>
      <c r="AG1989" s="62">
        <f t="shared" si="269"/>
        <v>0</v>
      </c>
      <c r="AH1989" s="62">
        <f t="shared" si="269"/>
        <v>0</v>
      </c>
      <c r="AI1989" s="62">
        <f t="shared" si="269"/>
        <v>0</v>
      </c>
    </row>
    <row r="1990" spans="15:35" x14ac:dyDescent="0.2">
      <c r="O1990" s="62">
        <f t="shared" si="262"/>
        <v>0</v>
      </c>
      <c r="P1990" s="62">
        <f t="shared" si="263"/>
        <v>0</v>
      </c>
      <c r="R1990" s="62">
        <f t="shared" si="265"/>
        <v>14872.5</v>
      </c>
      <c r="S1990" s="62">
        <f t="shared" si="264"/>
        <v>0</v>
      </c>
      <c r="T1990" s="62">
        <f t="shared" si="269"/>
        <v>0</v>
      </c>
      <c r="U1990" s="62">
        <f t="shared" si="269"/>
        <v>0</v>
      </c>
      <c r="V1990" s="62">
        <f t="shared" si="269"/>
        <v>0</v>
      </c>
      <c r="W1990" s="62">
        <f t="shared" si="269"/>
        <v>0</v>
      </c>
      <c r="X1990" s="62">
        <f t="shared" si="269"/>
        <v>0</v>
      </c>
      <c r="Y1990" s="62">
        <f t="shared" si="269"/>
        <v>0</v>
      </c>
      <c r="Z1990" s="62">
        <f t="shared" si="269"/>
        <v>0</v>
      </c>
      <c r="AA1990" s="62">
        <f t="shared" si="269"/>
        <v>0</v>
      </c>
      <c r="AB1990" s="62">
        <f t="shared" si="269"/>
        <v>0</v>
      </c>
      <c r="AC1990" s="62">
        <f t="shared" si="269"/>
        <v>0</v>
      </c>
      <c r="AD1990" s="62">
        <f t="shared" si="269"/>
        <v>0</v>
      </c>
      <c r="AE1990" s="62">
        <f t="shared" si="269"/>
        <v>0</v>
      </c>
      <c r="AF1990" s="62">
        <f t="shared" si="269"/>
        <v>0</v>
      </c>
      <c r="AG1990" s="62">
        <f t="shared" si="269"/>
        <v>0</v>
      </c>
      <c r="AH1990" s="62">
        <f t="shared" si="269"/>
        <v>0</v>
      </c>
      <c r="AI1990" s="62">
        <f t="shared" si="269"/>
        <v>0</v>
      </c>
    </row>
    <row r="1991" spans="15:35" x14ac:dyDescent="0.2">
      <c r="O1991" s="62">
        <f t="shared" si="262"/>
        <v>0</v>
      </c>
      <c r="P1991" s="62">
        <f t="shared" si="263"/>
        <v>0</v>
      </c>
      <c r="R1991" s="62">
        <f t="shared" si="265"/>
        <v>14880</v>
      </c>
      <c r="S1991" s="62">
        <f t="shared" si="264"/>
        <v>0</v>
      </c>
      <c r="T1991" s="62">
        <f t="shared" si="269"/>
        <v>0</v>
      </c>
      <c r="U1991" s="62">
        <f t="shared" si="269"/>
        <v>0</v>
      </c>
      <c r="V1991" s="62">
        <f t="shared" si="269"/>
        <v>0</v>
      </c>
      <c r="W1991" s="62">
        <f t="shared" si="269"/>
        <v>0</v>
      </c>
      <c r="X1991" s="62">
        <f t="shared" si="269"/>
        <v>0</v>
      </c>
      <c r="Y1991" s="62">
        <f t="shared" si="269"/>
        <v>0</v>
      </c>
      <c r="Z1991" s="62">
        <f t="shared" si="269"/>
        <v>0</v>
      </c>
      <c r="AA1991" s="62">
        <f t="shared" si="269"/>
        <v>0</v>
      </c>
      <c r="AB1991" s="62">
        <f t="shared" si="269"/>
        <v>0</v>
      </c>
      <c r="AC1991" s="62">
        <f t="shared" si="269"/>
        <v>0</v>
      </c>
      <c r="AD1991" s="62">
        <f t="shared" si="269"/>
        <v>0</v>
      </c>
      <c r="AE1991" s="62">
        <f t="shared" si="269"/>
        <v>0</v>
      </c>
      <c r="AF1991" s="62">
        <f t="shared" si="269"/>
        <v>0</v>
      </c>
      <c r="AG1991" s="62">
        <f t="shared" si="269"/>
        <v>0</v>
      </c>
      <c r="AH1991" s="62">
        <f t="shared" si="269"/>
        <v>0</v>
      </c>
      <c r="AI1991" s="62">
        <f t="shared" si="269"/>
        <v>0</v>
      </c>
    </row>
    <row r="1992" spans="15:35" x14ac:dyDescent="0.2">
      <c r="O1992" s="62">
        <f t="shared" ref="O1992:O2055" si="270">VLOOKUP(R1992,L:M,2,1)</f>
        <v>0</v>
      </c>
      <c r="P1992" s="62">
        <f t="shared" ref="P1992:P2055" si="271">INDEX($J:$J,MATCH(O1992,$M:$M,0),1)</f>
        <v>0</v>
      </c>
      <c r="R1992" s="62">
        <f t="shared" si="265"/>
        <v>14887.5</v>
      </c>
      <c r="S1992" s="62">
        <f t="shared" ref="S1992:S2055" si="272">IF($R1992&gt;MAX($L:$L),0,IF($P1992=S$6,$O1992,0))</f>
        <v>0</v>
      </c>
      <c r="T1992" s="62">
        <f t="shared" si="269"/>
        <v>0</v>
      </c>
      <c r="U1992" s="62">
        <f t="shared" si="269"/>
        <v>0</v>
      </c>
      <c r="V1992" s="62">
        <f t="shared" si="269"/>
        <v>0</v>
      </c>
      <c r="W1992" s="62">
        <f t="shared" si="269"/>
        <v>0</v>
      </c>
      <c r="X1992" s="62">
        <f t="shared" si="269"/>
        <v>0</v>
      </c>
      <c r="Y1992" s="62">
        <f t="shared" si="269"/>
        <v>0</v>
      </c>
      <c r="Z1992" s="62">
        <f t="shared" si="269"/>
        <v>0</v>
      </c>
      <c r="AA1992" s="62">
        <f t="shared" si="269"/>
        <v>0</v>
      </c>
      <c r="AB1992" s="62">
        <f t="shared" si="269"/>
        <v>0</v>
      </c>
      <c r="AC1992" s="62">
        <f t="shared" si="269"/>
        <v>0</v>
      </c>
      <c r="AD1992" s="62">
        <f t="shared" si="269"/>
        <v>0</v>
      </c>
      <c r="AE1992" s="62">
        <f t="shared" si="269"/>
        <v>0</v>
      </c>
      <c r="AF1992" s="62">
        <f t="shared" si="269"/>
        <v>0</v>
      </c>
      <c r="AG1992" s="62">
        <f t="shared" si="269"/>
        <v>0</v>
      </c>
      <c r="AH1992" s="62">
        <f t="shared" si="269"/>
        <v>0</v>
      </c>
      <c r="AI1992" s="62">
        <f t="shared" si="269"/>
        <v>0</v>
      </c>
    </row>
    <row r="1993" spans="15:35" x14ac:dyDescent="0.2">
      <c r="O1993" s="62">
        <f t="shared" si="270"/>
        <v>0</v>
      </c>
      <c r="P1993" s="62">
        <f t="shared" si="271"/>
        <v>0</v>
      </c>
      <c r="R1993" s="62">
        <f t="shared" ref="R1993:R2056" si="273">R1992+_xlfn.MINIFS($K:$K,$K:$K,"&gt;0")</f>
        <v>14895</v>
      </c>
      <c r="S1993" s="62">
        <f t="shared" si="272"/>
        <v>0</v>
      </c>
      <c r="T1993" s="62">
        <f t="shared" si="269"/>
        <v>0</v>
      </c>
      <c r="U1993" s="62">
        <f t="shared" si="269"/>
        <v>0</v>
      </c>
      <c r="V1993" s="62">
        <f t="shared" si="269"/>
        <v>0</v>
      </c>
      <c r="W1993" s="62">
        <f t="shared" si="269"/>
        <v>0</v>
      </c>
      <c r="X1993" s="62">
        <f t="shared" si="269"/>
        <v>0</v>
      </c>
      <c r="Y1993" s="62">
        <f t="shared" si="269"/>
        <v>0</v>
      </c>
      <c r="Z1993" s="62">
        <f t="shared" ref="T1993:AI2009" si="274">IF($R1993&gt;MAX($L:$L),0,IF($P1993=Z$6,$O1993,0))</f>
        <v>0</v>
      </c>
      <c r="AA1993" s="62">
        <f t="shared" si="274"/>
        <v>0</v>
      </c>
      <c r="AB1993" s="62">
        <f t="shared" si="274"/>
        <v>0</v>
      </c>
      <c r="AC1993" s="62">
        <f t="shared" si="274"/>
        <v>0</v>
      </c>
      <c r="AD1993" s="62">
        <f t="shared" si="274"/>
        <v>0</v>
      </c>
      <c r="AE1993" s="62">
        <f t="shared" si="274"/>
        <v>0</v>
      </c>
      <c r="AF1993" s="62">
        <f t="shared" si="274"/>
        <v>0</v>
      </c>
      <c r="AG1993" s="62">
        <f t="shared" si="274"/>
        <v>0</v>
      </c>
      <c r="AH1993" s="62">
        <f t="shared" si="274"/>
        <v>0</v>
      </c>
      <c r="AI1993" s="62">
        <f t="shared" si="274"/>
        <v>0</v>
      </c>
    </row>
    <row r="1994" spans="15:35" x14ac:dyDescent="0.2">
      <c r="O1994" s="62">
        <f t="shared" si="270"/>
        <v>0</v>
      </c>
      <c r="P1994" s="62">
        <f t="shared" si="271"/>
        <v>0</v>
      </c>
      <c r="R1994" s="62">
        <f t="shared" si="273"/>
        <v>14902.5</v>
      </c>
      <c r="S1994" s="62">
        <f t="shared" si="272"/>
        <v>0</v>
      </c>
      <c r="T1994" s="62">
        <f t="shared" si="274"/>
        <v>0</v>
      </c>
      <c r="U1994" s="62">
        <f t="shared" si="274"/>
        <v>0</v>
      </c>
      <c r="V1994" s="62">
        <f t="shared" si="274"/>
        <v>0</v>
      </c>
      <c r="W1994" s="62">
        <f t="shared" si="274"/>
        <v>0</v>
      </c>
      <c r="X1994" s="62">
        <f t="shared" si="274"/>
        <v>0</v>
      </c>
      <c r="Y1994" s="62">
        <f t="shared" si="274"/>
        <v>0</v>
      </c>
      <c r="Z1994" s="62">
        <f t="shared" si="274"/>
        <v>0</v>
      </c>
      <c r="AA1994" s="62">
        <f t="shared" si="274"/>
        <v>0</v>
      </c>
      <c r="AB1994" s="62">
        <f t="shared" si="274"/>
        <v>0</v>
      </c>
      <c r="AC1994" s="62">
        <f t="shared" si="274"/>
        <v>0</v>
      </c>
      <c r="AD1994" s="62">
        <f t="shared" si="274"/>
        <v>0</v>
      </c>
      <c r="AE1994" s="62">
        <f t="shared" si="274"/>
        <v>0</v>
      </c>
      <c r="AF1994" s="62">
        <f t="shared" si="274"/>
        <v>0</v>
      </c>
      <c r="AG1994" s="62">
        <f t="shared" si="274"/>
        <v>0</v>
      </c>
      <c r="AH1994" s="62">
        <f t="shared" si="274"/>
        <v>0</v>
      </c>
      <c r="AI1994" s="62">
        <f t="shared" si="274"/>
        <v>0</v>
      </c>
    </row>
    <row r="1995" spans="15:35" x14ac:dyDescent="0.2">
      <c r="O1995" s="62">
        <f t="shared" si="270"/>
        <v>0</v>
      </c>
      <c r="P1995" s="62">
        <f t="shared" si="271"/>
        <v>0</v>
      </c>
      <c r="R1995" s="62">
        <f t="shared" si="273"/>
        <v>14910</v>
      </c>
      <c r="S1995" s="62">
        <f t="shared" si="272"/>
        <v>0</v>
      </c>
      <c r="T1995" s="62">
        <f t="shared" si="274"/>
        <v>0</v>
      </c>
      <c r="U1995" s="62">
        <f t="shared" si="274"/>
        <v>0</v>
      </c>
      <c r="V1995" s="62">
        <f t="shared" si="274"/>
        <v>0</v>
      </c>
      <c r="W1995" s="62">
        <f t="shared" si="274"/>
        <v>0</v>
      </c>
      <c r="X1995" s="62">
        <f t="shared" si="274"/>
        <v>0</v>
      </c>
      <c r="Y1995" s="62">
        <f t="shared" si="274"/>
        <v>0</v>
      </c>
      <c r="Z1995" s="62">
        <f t="shared" si="274"/>
        <v>0</v>
      </c>
      <c r="AA1995" s="62">
        <f t="shared" si="274"/>
        <v>0</v>
      </c>
      <c r="AB1995" s="62">
        <f t="shared" si="274"/>
        <v>0</v>
      </c>
      <c r="AC1995" s="62">
        <f t="shared" si="274"/>
        <v>0</v>
      </c>
      <c r="AD1995" s="62">
        <f t="shared" si="274"/>
        <v>0</v>
      </c>
      <c r="AE1995" s="62">
        <f t="shared" si="274"/>
        <v>0</v>
      </c>
      <c r="AF1995" s="62">
        <f t="shared" si="274"/>
        <v>0</v>
      </c>
      <c r="AG1995" s="62">
        <f t="shared" si="274"/>
        <v>0</v>
      </c>
      <c r="AH1995" s="62">
        <f t="shared" si="274"/>
        <v>0</v>
      </c>
      <c r="AI1995" s="62">
        <f t="shared" si="274"/>
        <v>0</v>
      </c>
    </row>
    <row r="1996" spans="15:35" x14ac:dyDescent="0.2">
      <c r="O1996" s="62">
        <f t="shared" si="270"/>
        <v>0</v>
      </c>
      <c r="P1996" s="62">
        <f t="shared" si="271"/>
        <v>0</v>
      </c>
      <c r="R1996" s="62">
        <f t="shared" si="273"/>
        <v>14917.5</v>
      </c>
      <c r="S1996" s="62">
        <f t="shared" si="272"/>
        <v>0</v>
      </c>
      <c r="T1996" s="62">
        <f t="shared" si="274"/>
        <v>0</v>
      </c>
      <c r="U1996" s="62">
        <f t="shared" si="274"/>
        <v>0</v>
      </c>
      <c r="V1996" s="62">
        <f t="shared" si="274"/>
        <v>0</v>
      </c>
      <c r="W1996" s="62">
        <f t="shared" si="274"/>
        <v>0</v>
      </c>
      <c r="X1996" s="62">
        <f t="shared" si="274"/>
        <v>0</v>
      </c>
      <c r="Y1996" s="62">
        <f t="shared" si="274"/>
        <v>0</v>
      </c>
      <c r="Z1996" s="62">
        <f t="shared" si="274"/>
        <v>0</v>
      </c>
      <c r="AA1996" s="62">
        <f t="shared" si="274"/>
        <v>0</v>
      </c>
      <c r="AB1996" s="62">
        <f t="shared" si="274"/>
        <v>0</v>
      </c>
      <c r="AC1996" s="62">
        <f t="shared" si="274"/>
        <v>0</v>
      </c>
      <c r="AD1996" s="62">
        <f t="shared" si="274"/>
        <v>0</v>
      </c>
      <c r="AE1996" s="62">
        <f t="shared" si="274"/>
        <v>0</v>
      </c>
      <c r="AF1996" s="62">
        <f t="shared" si="274"/>
        <v>0</v>
      </c>
      <c r="AG1996" s="62">
        <f t="shared" si="274"/>
        <v>0</v>
      </c>
      <c r="AH1996" s="62">
        <f t="shared" si="274"/>
        <v>0</v>
      </c>
      <c r="AI1996" s="62">
        <f t="shared" si="274"/>
        <v>0</v>
      </c>
    </row>
    <row r="1997" spans="15:35" x14ac:dyDescent="0.2">
      <c r="O1997" s="62">
        <f t="shared" si="270"/>
        <v>0</v>
      </c>
      <c r="P1997" s="62">
        <f t="shared" si="271"/>
        <v>0</v>
      </c>
      <c r="R1997" s="62">
        <f t="shared" si="273"/>
        <v>14925</v>
      </c>
      <c r="S1997" s="62">
        <f t="shared" si="272"/>
        <v>0</v>
      </c>
      <c r="T1997" s="62">
        <f t="shared" si="274"/>
        <v>0</v>
      </c>
      <c r="U1997" s="62">
        <f t="shared" si="274"/>
        <v>0</v>
      </c>
      <c r="V1997" s="62">
        <f t="shared" si="274"/>
        <v>0</v>
      </c>
      <c r="W1997" s="62">
        <f t="shared" si="274"/>
        <v>0</v>
      </c>
      <c r="X1997" s="62">
        <f t="shared" si="274"/>
        <v>0</v>
      </c>
      <c r="Y1997" s="62">
        <f t="shared" si="274"/>
        <v>0</v>
      </c>
      <c r="Z1997" s="62">
        <f t="shared" si="274"/>
        <v>0</v>
      </c>
      <c r="AA1997" s="62">
        <f t="shared" si="274"/>
        <v>0</v>
      </c>
      <c r="AB1997" s="62">
        <f t="shared" si="274"/>
        <v>0</v>
      </c>
      <c r="AC1997" s="62">
        <f t="shared" si="274"/>
        <v>0</v>
      </c>
      <c r="AD1997" s="62">
        <f t="shared" si="274"/>
        <v>0</v>
      </c>
      <c r="AE1997" s="62">
        <f t="shared" si="274"/>
        <v>0</v>
      </c>
      <c r="AF1997" s="62">
        <f t="shared" si="274"/>
        <v>0</v>
      </c>
      <c r="AG1997" s="62">
        <f t="shared" si="274"/>
        <v>0</v>
      </c>
      <c r="AH1997" s="62">
        <f t="shared" si="274"/>
        <v>0</v>
      </c>
      <c r="AI1997" s="62">
        <f t="shared" si="274"/>
        <v>0</v>
      </c>
    </row>
    <row r="1998" spans="15:35" x14ac:dyDescent="0.2">
      <c r="O1998" s="62">
        <f t="shared" si="270"/>
        <v>0</v>
      </c>
      <c r="P1998" s="62">
        <f t="shared" si="271"/>
        <v>0</v>
      </c>
      <c r="R1998" s="62">
        <f t="shared" si="273"/>
        <v>14932.5</v>
      </c>
      <c r="S1998" s="62">
        <f t="shared" si="272"/>
        <v>0</v>
      </c>
      <c r="T1998" s="62">
        <f t="shared" si="274"/>
        <v>0</v>
      </c>
      <c r="U1998" s="62">
        <f t="shared" si="274"/>
        <v>0</v>
      </c>
      <c r="V1998" s="62">
        <f t="shared" si="274"/>
        <v>0</v>
      </c>
      <c r="W1998" s="62">
        <f t="shared" si="274"/>
        <v>0</v>
      </c>
      <c r="X1998" s="62">
        <f t="shared" si="274"/>
        <v>0</v>
      </c>
      <c r="Y1998" s="62">
        <f t="shared" si="274"/>
        <v>0</v>
      </c>
      <c r="Z1998" s="62">
        <f t="shared" si="274"/>
        <v>0</v>
      </c>
      <c r="AA1998" s="62">
        <f t="shared" si="274"/>
        <v>0</v>
      </c>
      <c r="AB1998" s="62">
        <f t="shared" si="274"/>
        <v>0</v>
      </c>
      <c r="AC1998" s="62">
        <f t="shared" si="274"/>
        <v>0</v>
      </c>
      <c r="AD1998" s="62">
        <f t="shared" si="274"/>
        <v>0</v>
      </c>
      <c r="AE1998" s="62">
        <f t="shared" si="274"/>
        <v>0</v>
      </c>
      <c r="AF1998" s="62">
        <f t="shared" si="274"/>
        <v>0</v>
      </c>
      <c r="AG1998" s="62">
        <f t="shared" si="274"/>
        <v>0</v>
      </c>
      <c r="AH1998" s="62">
        <f t="shared" si="274"/>
        <v>0</v>
      </c>
      <c r="AI1998" s="62">
        <f t="shared" si="274"/>
        <v>0</v>
      </c>
    </row>
    <row r="1999" spans="15:35" x14ac:dyDescent="0.2">
      <c r="O1999" s="62">
        <f t="shared" si="270"/>
        <v>0</v>
      </c>
      <c r="P1999" s="62">
        <f t="shared" si="271"/>
        <v>0</v>
      </c>
      <c r="R1999" s="62">
        <f t="shared" si="273"/>
        <v>14940</v>
      </c>
      <c r="S1999" s="62">
        <f t="shared" si="272"/>
        <v>0</v>
      </c>
      <c r="T1999" s="62">
        <f t="shared" si="274"/>
        <v>0</v>
      </c>
      <c r="U1999" s="62">
        <f t="shared" si="274"/>
        <v>0</v>
      </c>
      <c r="V1999" s="62">
        <f t="shared" si="274"/>
        <v>0</v>
      </c>
      <c r="W1999" s="62">
        <f t="shared" si="274"/>
        <v>0</v>
      </c>
      <c r="X1999" s="62">
        <f t="shared" si="274"/>
        <v>0</v>
      </c>
      <c r="Y1999" s="62">
        <f t="shared" si="274"/>
        <v>0</v>
      </c>
      <c r="Z1999" s="62">
        <f t="shared" si="274"/>
        <v>0</v>
      </c>
      <c r="AA1999" s="62">
        <f t="shared" si="274"/>
        <v>0</v>
      </c>
      <c r="AB1999" s="62">
        <f t="shared" si="274"/>
        <v>0</v>
      </c>
      <c r="AC1999" s="62">
        <f t="shared" si="274"/>
        <v>0</v>
      </c>
      <c r="AD1999" s="62">
        <f t="shared" si="274"/>
        <v>0</v>
      </c>
      <c r="AE1999" s="62">
        <f t="shared" si="274"/>
        <v>0</v>
      </c>
      <c r="AF1999" s="62">
        <f t="shared" si="274"/>
        <v>0</v>
      </c>
      <c r="AG1999" s="62">
        <f t="shared" si="274"/>
        <v>0</v>
      </c>
      <c r="AH1999" s="62">
        <f t="shared" si="274"/>
        <v>0</v>
      </c>
      <c r="AI1999" s="62">
        <f t="shared" si="274"/>
        <v>0</v>
      </c>
    </row>
    <row r="2000" spans="15:35" x14ac:dyDescent="0.2">
      <c r="O2000" s="62">
        <f t="shared" si="270"/>
        <v>0</v>
      </c>
      <c r="P2000" s="62">
        <f t="shared" si="271"/>
        <v>0</v>
      </c>
      <c r="R2000" s="62">
        <f t="shared" si="273"/>
        <v>14947.5</v>
      </c>
      <c r="S2000" s="62">
        <f t="shared" si="272"/>
        <v>0</v>
      </c>
      <c r="T2000" s="62">
        <f t="shared" si="274"/>
        <v>0</v>
      </c>
      <c r="U2000" s="62">
        <f t="shared" si="274"/>
        <v>0</v>
      </c>
      <c r="V2000" s="62">
        <f t="shared" si="274"/>
        <v>0</v>
      </c>
      <c r="W2000" s="62">
        <f t="shared" si="274"/>
        <v>0</v>
      </c>
      <c r="X2000" s="62">
        <f t="shared" si="274"/>
        <v>0</v>
      </c>
      <c r="Y2000" s="62">
        <f t="shared" si="274"/>
        <v>0</v>
      </c>
      <c r="Z2000" s="62">
        <f t="shared" si="274"/>
        <v>0</v>
      </c>
      <c r="AA2000" s="62">
        <f t="shared" si="274"/>
        <v>0</v>
      </c>
      <c r="AB2000" s="62">
        <f t="shared" si="274"/>
        <v>0</v>
      </c>
      <c r="AC2000" s="62">
        <f t="shared" si="274"/>
        <v>0</v>
      </c>
      <c r="AD2000" s="62">
        <f t="shared" si="274"/>
        <v>0</v>
      </c>
      <c r="AE2000" s="62">
        <f t="shared" si="274"/>
        <v>0</v>
      </c>
      <c r="AF2000" s="62">
        <f t="shared" si="274"/>
        <v>0</v>
      </c>
      <c r="AG2000" s="62">
        <f t="shared" si="274"/>
        <v>0</v>
      </c>
      <c r="AH2000" s="62">
        <f t="shared" si="274"/>
        <v>0</v>
      </c>
      <c r="AI2000" s="62">
        <f t="shared" si="274"/>
        <v>0</v>
      </c>
    </row>
    <row r="2001" spans="15:35" x14ac:dyDescent="0.2">
      <c r="O2001" s="62">
        <f t="shared" si="270"/>
        <v>0</v>
      </c>
      <c r="P2001" s="62">
        <f t="shared" si="271"/>
        <v>0</v>
      </c>
      <c r="R2001" s="62">
        <f t="shared" si="273"/>
        <v>14955</v>
      </c>
      <c r="S2001" s="62">
        <f t="shared" si="272"/>
        <v>0</v>
      </c>
      <c r="T2001" s="62">
        <f t="shared" si="274"/>
        <v>0</v>
      </c>
      <c r="U2001" s="62">
        <f t="shared" si="274"/>
        <v>0</v>
      </c>
      <c r="V2001" s="62">
        <f t="shared" si="274"/>
        <v>0</v>
      </c>
      <c r="W2001" s="62">
        <f t="shared" si="274"/>
        <v>0</v>
      </c>
      <c r="X2001" s="62">
        <f t="shared" si="274"/>
        <v>0</v>
      </c>
      <c r="Y2001" s="62">
        <f t="shared" si="274"/>
        <v>0</v>
      </c>
      <c r="Z2001" s="62">
        <f t="shared" si="274"/>
        <v>0</v>
      </c>
      <c r="AA2001" s="62">
        <f t="shared" si="274"/>
        <v>0</v>
      </c>
      <c r="AB2001" s="62">
        <f t="shared" si="274"/>
        <v>0</v>
      </c>
      <c r="AC2001" s="62">
        <f t="shared" si="274"/>
        <v>0</v>
      </c>
      <c r="AD2001" s="62">
        <f t="shared" si="274"/>
        <v>0</v>
      </c>
      <c r="AE2001" s="62">
        <f t="shared" si="274"/>
        <v>0</v>
      </c>
      <c r="AF2001" s="62">
        <f t="shared" si="274"/>
        <v>0</v>
      </c>
      <c r="AG2001" s="62">
        <f t="shared" si="274"/>
        <v>0</v>
      </c>
      <c r="AH2001" s="62">
        <f t="shared" si="274"/>
        <v>0</v>
      </c>
      <c r="AI2001" s="62">
        <f t="shared" si="274"/>
        <v>0</v>
      </c>
    </row>
    <row r="2002" spans="15:35" x14ac:dyDescent="0.2">
      <c r="O2002" s="62">
        <f t="shared" si="270"/>
        <v>0</v>
      </c>
      <c r="P2002" s="62">
        <f t="shared" si="271"/>
        <v>0</v>
      </c>
      <c r="R2002" s="62">
        <f t="shared" si="273"/>
        <v>14962.5</v>
      </c>
      <c r="S2002" s="62">
        <f t="shared" si="272"/>
        <v>0</v>
      </c>
      <c r="T2002" s="62">
        <f t="shared" si="274"/>
        <v>0</v>
      </c>
      <c r="U2002" s="62">
        <f t="shared" si="274"/>
        <v>0</v>
      </c>
      <c r="V2002" s="62">
        <f t="shared" si="274"/>
        <v>0</v>
      </c>
      <c r="W2002" s="62">
        <f t="shared" si="274"/>
        <v>0</v>
      </c>
      <c r="X2002" s="62">
        <f t="shared" si="274"/>
        <v>0</v>
      </c>
      <c r="Y2002" s="62">
        <f t="shared" si="274"/>
        <v>0</v>
      </c>
      <c r="Z2002" s="62">
        <f t="shared" si="274"/>
        <v>0</v>
      </c>
      <c r="AA2002" s="62">
        <f t="shared" si="274"/>
        <v>0</v>
      </c>
      <c r="AB2002" s="62">
        <f t="shared" si="274"/>
        <v>0</v>
      </c>
      <c r="AC2002" s="62">
        <f t="shared" si="274"/>
        <v>0</v>
      </c>
      <c r="AD2002" s="62">
        <f t="shared" si="274"/>
        <v>0</v>
      </c>
      <c r="AE2002" s="62">
        <f t="shared" si="274"/>
        <v>0</v>
      </c>
      <c r="AF2002" s="62">
        <f t="shared" si="274"/>
        <v>0</v>
      </c>
      <c r="AG2002" s="62">
        <f t="shared" si="274"/>
        <v>0</v>
      </c>
      <c r="AH2002" s="62">
        <f t="shared" si="274"/>
        <v>0</v>
      </c>
      <c r="AI2002" s="62">
        <f t="shared" si="274"/>
        <v>0</v>
      </c>
    </row>
    <row r="2003" spans="15:35" x14ac:dyDescent="0.2">
      <c r="O2003" s="62">
        <f t="shared" si="270"/>
        <v>0</v>
      </c>
      <c r="P2003" s="62">
        <f t="shared" si="271"/>
        <v>0</v>
      </c>
      <c r="R2003" s="62">
        <f t="shared" si="273"/>
        <v>14970</v>
      </c>
      <c r="S2003" s="62">
        <f t="shared" si="272"/>
        <v>0</v>
      </c>
      <c r="T2003" s="62">
        <f t="shared" si="274"/>
        <v>0</v>
      </c>
      <c r="U2003" s="62">
        <f t="shared" si="274"/>
        <v>0</v>
      </c>
      <c r="V2003" s="62">
        <f t="shared" si="274"/>
        <v>0</v>
      </c>
      <c r="W2003" s="62">
        <f t="shared" si="274"/>
        <v>0</v>
      </c>
      <c r="X2003" s="62">
        <f t="shared" si="274"/>
        <v>0</v>
      </c>
      <c r="Y2003" s="62">
        <f t="shared" si="274"/>
        <v>0</v>
      </c>
      <c r="Z2003" s="62">
        <f t="shared" si="274"/>
        <v>0</v>
      </c>
      <c r="AA2003" s="62">
        <f t="shared" si="274"/>
        <v>0</v>
      </c>
      <c r="AB2003" s="62">
        <f t="shared" si="274"/>
        <v>0</v>
      </c>
      <c r="AC2003" s="62">
        <f t="shared" si="274"/>
        <v>0</v>
      </c>
      <c r="AD2003" s="62">
        <f t="shared" si="274"/>
        <v>0</v>
      </c>
      <c r="AE2003" s="62">
        <f t="shared" si="274"/>
        <v>0</v>
      </c>
      <c r="AF2003" s="62">
        <f t="shared" si="274"/>
        <v>0</v>
      </c>
      <c r="AG2003" s="62">
        <f t="shared" si="274"/>
        <v>0</v>
      </c>
      <c r="AH2003" s="62">
        <f t="shared" si="274"/>
        <v>0</v>
      </c>
      <c r="AI2003" s="62">
        <f t="shared" si="274"/>
        <v>0</v>
      </c>
    </row>
    <row r="2004" spans="15:35" x14ac:dyDescent="0.2">
      <c r="O2004" s="62">
        <f t="shared" si="270"/>
        <v>0</v>
      </c>
      <c r="P2004" s="62">
        <f t="shared" si="271"/>
        <v>0</v>
      </c>
      <c r="R2004" s="62">
        <f t="shared" si="273"/>
        <v>14977.5</v>
      </c>
      <c r="S2004" s="62">
        <f t="shared" si="272"/>
        <v>0</v>
      </c>
      <c r="T2004" s="62">
        <f t="shared" si="274"/>
        <v>0</v>
      </c>
      <c r="U2004" s="62">
        <f t="shared" si="274"/>
        <v>0</v>
      </c>
      <c r="V2004" s="62">
        <f t="shared" si="274"/>
        <v>0</v>
      </c>
      <c r="W2004" s="62">
        <f t="shared" si="274"/>
        <v>0</v>
      </c>
      <c r="X2004" s="62">
        <f t="shared" si="274"/>
        <v>0</v>
      </c>
      <c r="Y2004" s="62">
        <f t="shared" si="274"/>
        <v>0</v>
      </c>
      <c r="Z2004" s="62">
        <f t="shared" si="274"/>
        <v>0</v>
      </c>
      <c r="AA2004" s="62">
        <f t="shared" si="274"/>
        <v>0</v>
      </c>
      <c r="AB2004" s="62">
        <f t="shared" si="274"/>
        <v>0</v>
      </c>
      <c r="AC2004" s="62">
        <f t="shared" si="274"/>
        <v>0</v>
      </c>
      <c r="AD2004" s="62">
        <f t="shared" si="274"/>
        <v>0</v>
      </c>
      <c r="AE2004" s="62">
        <f t="shared" si="274"/>
        <v>0</v>
      </c>
      <c r="AF2004" s="62">
        <f t="shared" si="274"/>
        <v>0</v>
      </c>
      <c r="AG2004" s="62">
        <f t="shared" si="274"/>
        <v>0</v>
      </c>
      <c r="AH2004" s="62">
        <f t="shared" si="274"/>
        <v>0</v>
      </c>
      <c r="AI2004" s="62">
        <f t="shared" si="274"/>
        <v>0</v>
      </c>
    </row>
    <row r="2005" spans="15:35" x14ac:dyDescent="0.2">
      <c r="O2005" s="62">
        <f t="shared" si="270"/>
        <v>0</v>
      </c>
      <c r="P2005" s="62">
        <f t="shared" si="271"/>
        <v>0</v>
      </c>
      <c r="R2005" s="62">
        <f t="shared" si="273"/>
        <v>14985</v>
      </c>
      <c r="S2005" s="62">
        <f t="shared" si="272"/>
        <v>0</v>
      </c>
      <c r="T2005" s="62">
        <f t="shared" si="274"/>
        <v>0</v>
      </c>
      <c r="U2005" s="62">
        <f t="shared" si="274"/>
        <v>0</v>
      </c>
      <c r="V2005" s="62">
        <f t="shared" si="274"/>
        <v>0</v>
      </c>
      <c r="W2005" s="62">
        <f t="shared" si="274"/>
        <v>0</v>
      </c>
      <c r="X2005" s="62">
        <f t="shared" si="274"/>
        <v>0</v>
      </c>
      <c r="Y2005" s="62">
        <f t="shared" si="274"/>
        <v>0</v>
      </c>
      <c r="Z2005" s="62">
        <f t="shared" si="274"/>
        <v>0</v>
      </c>
      <c r="AA2005" s="62">
        <f t="shared" si="274"/>
        <v>0</v>
      </c>
      <c r="AB2005" s="62">
        <f t="shared" si="274"/>
        <v>0</v>
      </c>
      <c r="AC2005" s="62">
        <f t="shared" si="274"/>
        <v>0</v>
      </c>
      <c r="AD2005" s="62">
        <f t="shared" si="274"/>
        <v>0</v>
      </c>
      <c r="AE2005" s="62">
        <f t="shared" si="274"/>
        <v>0</v>
      </c>
      <c r="AF2005" s="62">
        <f t="shared" si="274"/>
        <v>0</v>
      </c>
      <c r="AG2005" s="62">
        <f t="shared" si="274"/>
        <v>0</v>
      </c>
      <c r="AH2005" s="62">
        <f t="shared" si="274"/>
        <v>0</v>
      </c>
      <c r="AI2005" s="62">
        <f t="shared" si="274"/>
        <v>0</v>
      </c>
    </row>
    <row r="2006" spans="15:35" x14ac:dyDescent="0.2">
      <c r="O2006" s="62">
        <f t="shared" si="270"/>
        <v>0</v>
      </c>
      <c r="P2006" s="62">
        <f t="shared" si="271"/>
        <v>0</v>
      </c>
      <c r="R2006" s="62">
        <f t="shared" si="273"/>
        <v>14992.5</v>
      </c>
      <c r="S2006" s="62">
        <f t="shared" si="272"/>
        <v>0</v>
      </c>
      <c r="T2006" s="62">
        <f t="shared" si="274"/>
        <v>0</v>
      </c>
      <c r="U2006" s="62">
        <f t="shared" si="274"/>
        <v>0</v>
      </c>
      <c r="V2006" s="62">
        <f t="shared" si="274"/>
        <v>0</v>
      </c>
      <c r="W2006" s="62">
        <f t="shared" si="274"/>
        <v>0</v>
      </c>
      <c r="X2006" s="62">
        <f t="shared" si="274"/>
        <v>0</v>
      </c>
      <c r="Y2006" s="62">
        <f t="shared" si="274"/>
        <v>0</v>
      </c>
      <c r="Z2006" s="62">
        <f t="shared" si="274"/>
        <v>0</v>
      </c>
      <c r="AA2006" s="62">
        <f t="shared" si="274"/>
        <v>0</v>
      </c>
      <c r="AB2006" s="62">
        <f t="shared" si="274"/>
        <v>0</v>
      </c>
      <c r="AC2006" s="62">
        <f t="shared" si="274"/>
        <v>0</v>
      </c>
      <c r="AD2006" s="62">
        <f t="shared" si="274"/>
        <v>0</v>
      </c>
      <c r="AE2006" s="62">
        <f t="shared" si="274"/>
        <v>0</v>
      </c>
      <c r="AF2006" s="62">
        <f t="shared" si="274"/>
        <v>0</v>
      </c>
      <c r="AG2006" s="62">
        <f t="shared" si="274"/>
        <v>0</v>
      </c>
      <c r="AH2006" s="62">
        <f t="shared" si="274"/>
        <v>0</v>
      </c>
      <c r="AI2006" s="62">
        <f t="shared" si="274"/>
        <v>0</v>
      </c>
    </row>
    <row r="2007" spans="15:35" x14ac:dyDescent="0.2">
      <c r="O2007" s="62">
        <f t="shared" si="270"/>
        <v>0</v>
      </c>
      <c r="P2007" s="62">
        <f t="shared" si="271"/>
        <v>0</v>
      </c>
      <c r="R2007" s="62">
        <f t="shared" si="273"/>
        <v>15000</v>
      </c>
      <c r="S2007" s="62">
        <f t="shared" si="272"/>
        <v>0</v>
      </c>
      <c r="T2007" s="62">
        <f t="shared" si="274"/>
        <v>0</v>
      </c>
      <c r="U2007" s="62">
        <f t="shared" si="274"/>
        <v>0</v>
      </c>
      <c r="V2007" s="62">
        <f t="shared" si="274"/>
        <v>0</v>
      </c>
      <c r="W2007" s="62">
        <f t="shared" si="274"/>
        <v>0</v>
      </c>
      <c r="X2007" s="62">
        <f t="shared" si="274"/>
        <v>0</v>
      </c>
      <c r="Y2007" s="62">
        <f t="shared" si="274"/>
        <v>0</v>
      </c>
      <c r="Z2007" s="62">
        <f t="shared" si="274"/>
        <v>0</v>
      </c>
      <c r="AA2007" s="62">
        <f t="shared" si="274"/>
        <v>0</v>
      </c>
      <c r="AB2007" s="62">
        <f t="shared" si="274"/>
        <v>0</v>
      </c>
      <c r="AC2007" s="62">
        <f t="shared" si="274"/>
        <v>0</v>
      </c>
      <c r="AD2007" s="62">
        <f t="shared" si="274"/>
        <v>0</v>
      </c>
      <c r="AE2007" s="62">
        <f t="shared" si="274"/>
        <v>0</v>
      </c>
      <c r="AF2007" s="62">
        <f t="shared" si="274"/>
        <v>0</v>
      </c>
      <c r="AG2007" s="62">
        <f t="shared" si="274"/>
        <v>0</v>
      </c>
      <c r="AH2007" s="62">
        <f t="shared" si="274"/>
        <v>0</v>
      </c>
      <c r="AI2007" s="62">
        <f t="shared" si="274"/>
        <v>0</v>
      </c>
    </row>
    <row r="2008" spans="15:35" x14ac:dyDescent="0.2">
      <c r="O2008" s="62">
        <f t="shared" si="270"/>
        <v>0</v>
      </c>
      <c r="P2008" s="62">
        <f t="shared" si="271"/>
        <v>0</v>
      </c>
      <c r="R2008" s="62">
        <f t="shared" si="273"/>
        <v>15007.5</v>
      </c>
      <c r="S2008" s="62">
        <f t="shared" si="272"/>
        <v>0</v>
      </c>
      <c r="T2008" s="62">
        <f t="shared" si="274"/>
        <v>0</v>
      </c>
      <c r="U2008" s="62">
        <f t="shared" si="274"/>
        <v>0</v>
      </c>
      <c r="V2008" s="62">
        <f t="shared" si="274"/>
        <v>0</v>
      </c>
      <c r="W2008" s="62">
        <f t="shared" si="274"/>
        <v>0</v>
      </c>
      <c r="X2008" s="62">
        <f t="shared" si="274"/>
        <v>0</v>
      </c>
      <c r="Y2008" s="62">
        <f t="shared" si="274"/>
        <v>0</v>
      </c>
      <c r="Z2008" s="62">
        <f t="shared" si="274"/>
        <v>0</v>
      </c>
      <c r="AA2008" s="62">
        <f t="shared" si="274"/>
        <v>0</v>
      </c>
      <c r="AB2008" s="62">
        <f t="shared" si="274"/>
        <v>0</v>
      </c>
      <c r="AC2008" s="62">
        <f t="shared" si="274"/>
        <v>0</v>
      </c>
      <c r="AD2008" s="62">
        <f t="shared" si="274"/>
        <v>0</v>
      </c>
      <c r="AE2008" s="62">
        <f t="shared" si="274"/>
        <v>0</v>
      </c>
      <c r="AF2008" s="62">
        <f t="shared" si="274"/>
        <v>0</v>
      </c>
      <c r="AG2008" s="62">
        <f t="shared" si="274"/>
        <v>0</v>
      </c>
      <c r="AH2008" s="62">
        <f t="shared" si="274"/>
        <v>0</v>
      </c>
      <c r="AI2008" s="62">
        <f t="shared" si="274"/>
        <v>0</v>
      </c>
    </row>
    <row r="2009" spans="15:35" x14ac:dyDescent="0.2">
      <c r="O2009" s="62">
        <f t="shared" si="270"/>
        <v>0</v>
      </c>
      <c r="P2009" s="62">
        <f t="shared" si="271"/>
        <v>0</v>
      </c>
      <c r="R2009" s="62">
        <f t="shared" si="273"/>
        <v>15015</v>
      </c>
      <c r="S2009" s="62">
        <f t="shared" si="272"/>
        <v>0</v>
      </c>
      <c r="T2009" s="62">
        <f t="shared" si="274"/>
        <v>0</v>
      </c>
      <c r="U2009" s="62">
        <f t="shared" si="274"/>
        <v>0</v>
      </c>
      <c r="V2009" s="62">
        <f t="shared" si="274"/>
        <v>0</v>
      </c>
      <c r="W2009" s="62">
        <f t="shared" si="274"/>
        <v>0</v>
      </c>
      <c r="X2009" s="62">
        <f t="shared" si="274"/>
        <v>0</v>
      </c>
      <c r="Y2009" s="62">
        <f t="shared" ref="T2009:AI2025" si="275">IF($R2009&gt;MAX($L:$L),0,IF($P2009=Y$6,$O2009,0))</f>
        <v>0</v>
      </c>
      <c r="Z2009" s="62">
        <f t="shared" si="275"/>
        <v>0</v>
      </c>
      <c r="AA2009" s="62">
        <f t="shared" si="275"/>
        <v>0</v>
      </c>
      <c r="AB2009" s="62">
        <f t="shared" si="275"/>
        <v>0</v>
      </c>
      <c r="AC2009" s="62">
        <f t="shared" si="275"/>
        <v>0</v>
      </c>
      <c r="AD2009" s="62">
        <f t="shared" si="275"/>
        <v>0</v>
      </c>
      <c r="AE2009" s="62">
        <f t="shared" si="275"/>
        <v>0</v>
      </c>
      <c r="AF2009" s="62">
        <f t="shared" si="275"/>
        <v>0</v>
      </c>
      <c r="AG2009" s="62">
        <f t="shared" si="275"/>
        <v>0</v>
      </c>
      <c r="AH2009" s="62">
        <f t="shared" si="275"/>
        <v>0</v>
      </c>
      <c r="AI2009" s="62">
        <f t="shared" si="275"/>
        <v>0</v>
      </c>
    </row>
    <row r="2010" spans="15:35" x14ac:dyDescent="0.2">
      <c r="O2010" s="62">
        <f t="shared" si="270"/>
        <v>0</v>
      </c>
      <c r="P2010" s="62">
        <f t="shared" si="271"/>
        <v>0</v>
      </c>
      <c r="R2010" s="62">
        <f t="shared" si="273"/>
        <v>15022.5</v>
      </c>
      <c r="S2010" s="62">
        <f t="shared" si="272"/>
        <v>0</v>
      </c>
      <c r="T2010" s="62">
        <f t="shared" si="275"/>
        <v>0</v>
      </c>
      <c r="U2010" s="62">
        <f t="shared" si="275"/>
        <v>0</v>
      </c>
      <c r="V2010" s="62">
        <f t="shared" si="275"/>
        <v>0</v>
      </c>
      <c r="W2010" s="62">
        <f t="shared" si="275"/>
        <v>0</v>
      </c>
      <c r="X2010" s="62">
        <f t="shared" si="275"/>
        <v>0</v>
      </c>
      <c r="Y2010" s="62">
        <f t="shared" si="275"/>
        <v>0</v>
      </c>
      <c r="Z2010" s="62">
        <f t="shared" si="275"/>
        <v>0</v>
      </c>
      <c r="AA2010" s="62">
        <f t="shared" si="275"/>
        <v>0</v>
      </c>
      <c r="AB2010" s="62">
        <f t="shared" si="275"/>
        <v>0</v>
      </c>
      <c r="AC2010" s="62">
        <f t="shared" si="275"/>
        <v>0</v>
      </c>
      <c r="AD2010" s="62">
        <f t="shared" si="275"/>
        <v>0</v>
      </c>
      <c r="AE2010" s="62">
        <f t="shared" si="275"/>
        <v>0</v>
      </c>
      <c r="AF2010" s="62">
        <f t="shared" si="275"/>
        <v>0</v>
      </c>
      <c r="AG2010" s="62">
        <f t="shared" si="275"/>
        <v>0</v>
      </c>
      <c r="AH2010" s="62">
        <f t="shared" si="275"/>
        <v>0</v>
      </c>
      <c r="AI2010" s="62">
        <f t="shared" si="275"/>
        <v>0</v>
      </c>
    </row>
    <row r="2011" spans="15:35" x14ac:dyDescent="0.2">
      <c r="O2011" s="62">
        <f t="shared" si="270"/>
        <v>0</v>
      </c>
      <c r="P2011" s="62">
        <f t="shared" si="271"/>
        <v>0</v>
      </c>
      <c r="R2011" s="62">
        <f t="shared" si="273"/>
        <v>15030</v>
      </c>
      <c r="S2011" s="62">
        <f t="shared" si="272"/>
        <v>0</v>
      </c>
      <c r="T2011" s="62">
        <f t="shared" si="275"/>
        <v>0</v>
      </c>
      <c r="U2011" s="62">
        <f t="shared" si="275"/>
        <v>0</v>
      </c>
      <c r="V2011" s="62">
        <f t="shared" si="275"/>
        <v>0</v>
      </c>
      <c r="W2011" s="62">
        <f t="shared" si="275"/>
        <v>0</v>
      </c>
      <c r="X2011" s="62">
        <f t="shared" si="275"/>
        <v>0</v>
      </c>
      <c r="Y2011" s="62">
        <f t="shared" si="275"/>
        <v>0</v>
      </c>
      <c r="Z2011" s="62">
        <f t="shared" si="275"/>
        <v>0</v>
      </c>
      <c r="AA2011" s="62">
        <f t="shared" si="275"/>
        <v>0</v>
      </c>
      <c r="AB2011" s="62">
        <f t="shared" si="275"/>
        <v>0</v>
      </c>
      <c r="AC2011" s="62">
        <f t="shared" si="275"/>
        <v>0</v>
      </c>
      <c r="AD2011" s="62">
        <f t="shared" si="275"/>
        <v>0</v>
      </c>
      <c r="AE2011" s="62">
        <f t="shared" si="275"/>
        <v>0</v>
      </c>
      <c r="AF2011" s="62">
        <f t="shared" si="275"/>
        <v>0</v>
      </c>
      <c r="AG2011" s="62">
        <f t="shared" si="275"/>
        <v>0</v>
      </c>
      <c r="AH2011" s="62">
        <f t="shared" si="275"/>
        <v>0</v>
      </c>
      <c r="AI2011" s="62">
        <f t="shared" si="275"/>
        <v>0</v>
      </c>
    </row>
    <row r="2012" spans="15:35" x14ac:dyDescent="0.2">
      <c r="O2012" s="62">
        <f t="shared" si="270"/>
        <v>0</v>
      </c>
      <c r="P2012" s="62">
        <f t="shared" si="271"/>
        <v>0</v>
      </c>
      <c r="R2012" s="62">
        <f t="shared" si="273"/>
        <v>15037.5</v>
      </c>
      <c r="S2012" s="62">
        <f t="shared" si="272"/>
        <v>0</v>
      </c>
      <c r="T2012" s="62">
        <f t="shared" si="275"/>
        <v>0</v>
      </c>
      <c r="U2012" s="62">
        <f t="shared" si="275"/>
        <v>0</v>
      </c>
      <c r="V2012" s="62">
        <f t="shared" si="275"/>
        <v>0</v>
      </c>
      <c r="W2012" s="62">
        <f t="shared" si="275"/>
        <v>0</v>
      </c>
      <c r="X2012" s="62">
        <f t="shared" si="275"/>
        <v>0</v>
      </c>
      <c r="Y2012" s="62">
        <f t="shared" si="275"/>
        <v>0</v>
      </c>
      <c r="Z2012" s="62">
        <f t="shared" si="275"/>
        <v>0</v>
      </c>
      <c r="AA2012" s="62">
        <f t="shared" si="275"/>
        <v>0</v>
      </c>
      <c r="AB2012" s="62">
        <f t="shared" si="275"/>
        <v>0</v>
      </c>
      <c r="AC2012" s="62">
        <f t="shared" si="275"/>
        <v>0</v>
      </c>
      <c r="AD2012" s="62">
        <f t="shared" si="275"/>
        <v>0</v>
      </c>
      <c r="AE2012" s="62">
        <f t="shared" si="275"/>
        <v>0</v>
      </c>
      <c r="AF2012" s="62">
        <f t="shared" si="275"/>
        <v>0</v>
      </c>
      <c r="AG2012" s="62">
        <f t="shared" si="275"/>
        <v>0</v>
      </c>
      <c r="AH2012" s="62">
        <f t="shared" si="275"/>
        <v>0</v>
      </c>
      <c r="AI2012" s="62">
        <f t="shared" si="275"/>
        <v>0</v>
      </c>
    </row>
    <row r="2013" spans="15:35" x14ac:dyDescent="0.2">
      <c r="O2013" s="62">
        <f t="shared" si="270"/>
        <v>0</v>
      </c>
      <c r="P2013" s="62">
        <f t="shared" si="271"/>
        <v>0</v>
      </c>
      <c r="R2013" s="62">
        <f t="shared" si="273"/>
        <v>15045</v>
      </c>
      <c r="S2013" s="62">
        <f t="shared" si="272"/>
        <v>0</v>
      </c>
      <c r="T2013" s="62">
        <f t="shared" si="275"/>
        <v>0</v>
      </c>
      <c r="U2013" s="62">
        <f t="shared" si="275"/>
        <v>0</v>
      </c>
      <c r="V2013" s="62">
        <f t="shared" si="275"/>
        <v>0</v>
      </c>
      <c r="W2013" s="62">
        <f t="shared" si="275"/>
        <v>0</v>
      </c>
      <c r="X2013" s="62">
        <f t="shared" si="275"/>
        <v>0</v>
      </c>
      <c r="Y2013" s="62">
        <f t="shared" si="275"/>
        <v>0</v>
      </c>
      <c r="Z2013" s="62">
        <f t="shared" si="275"/>
        <v>0</v>
      </c>
      <c r="AA2013" s="62">
        <f t="shared" si="275"/>
        <v>0</v>
      </c>
      <c r="AB2013" s="62">
        <f t="shared" si="275"/>
        <v>0</v>
      </c>
      <c r="AC2013" s="62">
        <f t="shared" si="275"/>
        <v>0</v>
      </c>
      <c r="AD2013" s="62">
        <f t="shared" si="275"/>
        <v>0</v>
      </c>
      <c r="AE2013" s="62">
        <f t="shared" si="275"/>
        <v>0</v>
      </c>
      <c r="AF2013" s="62">
        <f t="shared" si="275"/>
        <v>0</v>
      </c>
      <c r="AG2013" s="62">
        <f t="shared" si="275"/>
        <v>0</v>
      </c>
      <c r="AH2013" s="62">
        <f t="shared" si="275"/>
        <v>0</v>
      </c>
      <c r="AI2013" s="62">
        <f t="shared" si="275"/>
        <v>0</v>
      </c>
    </row>
    <row r="2014" spans="15:35" x14ac:dyDescent="0.2">
      <c r="O2014" s="62">
        <f t="shared" si="270"/>
        <v>0</v>
      </c>
      <c r="P2014" s="62">
        <f t="shared" si="271"/>
        <v>0</v>
      </c>
      <c r="R2014" s="62">
        <f t="shared" si="273"/>
        <v>15052.5</v>
      </c>
      <c r="S2014" s="62">
        <f t="shared" si="272"/>
        <v>0</v>
      </c>
      <c r="T2014" s="62">
        <f t="shared" si="275"/>
        <v>0</v>
      </c>
      <c r="U2014" s="62">
        <f t="shared" si="275"/>
        <v>0</v>
      </c>
      <c r="V2014" s="62">
        <f t="shared" si="275"/>
        <v>0</v>
      </c>
      <c r="W2014" s="62">
        <f t="shared" si="275"/>
        <v>0</v>
      </c>
      <c r="X2014" s="62">
        <f t="shared" si="275"/>
        <v>0</v>
      </c>
      <c r="Y2014" s="62">
        <f t="shared" si="275"/>
        <v>0</v>
      </c>
      <c r="Z2014" s="62">
        <f t="shared" si="275"/>
        <v>0</v>
      </c>
      <c r="AA2014" s="62">
        <f t="shared" si="275"/>
        <v>0</v>
      </c>
      <c r="AB2014" s="62">
        <f t="shared" si="275"/>
        <v>0</v>
      </c>
      <c r="AC2014" s="62">
        <f t="shared" si="275"/>
        <v>0</v>
      </c>
      <c r="AD2014" s="62">
        <f t="shared" si="275"/>
        <v>0</v>
      </c>
      <c r="AE2014" s="62">
        <f t="shared" si="275"/>
        <v>0</v>
      </c>
      <c r="AF2014" s="62">
        <f t="shared" si="275"/>
        <v>0</v>
      </c>
      <c r="AG2014" s="62">
        <f t="shared" si="275"/>
        <v>0</v>
      </c>
      <c r="AH2014" s="62">
        <f t="shared" si="275"/>
        <v>0</v>
      </c>
      <c r="AI2014" s="62">
        <f t="shared" si="275"/>
        <v>0</v>
      </c>
    </row>
    <row r="2015" spans="15:35" x14ac:dyDescent="0.2">
      <c r="O2015" s="62">
        <f t="shared" si="270"/>
        <v>0</v>
      </c>
      <c r="P2015" s="62">
        <f t="shared" si="271"/>
        <v>0</v>
      </c>
      <c r="R2015" s="62">
        <f t="shared" si="273"/>
        <v>15060</v>
      </c>
      <c r="S2015" s="62">
        <f t="shared" si="272"/>
        <v>0</v>
      </c>
      <c r="T2015" s="62">
        <f t="shared" si="275"/>
        <v>0</v>
      </c>
      <c r="U2015" s="62">
        <f t="shared" si="275"/>
        <v>0</v>
      </c>
      <c r="V2015" s="62">
        <f t="shared" si="275"/>
        <v>0</v>
      </c>
      <c r="W2015" s="62">
        <f t="shared" si="275"/>
        <v>0</v>
      </c>
      <c r="X2015" s="62">
        <f t="shared" si="275"/>
        <v>0</v>
      </c>
      <c r="Y2015" s="62">
        <f t="shared" si="275"/>
        <v>0</v>
      </c>
      <c r="Z2015" s="62">
        <f t="shared" si="275"/>
        <v>0</v>
      </c>
      <c r="AA2015" s="62">
        <f t="shared" si="275"/>
        <v>0</v>
      </c>
      <c r="AB2015" s="62">
        <f t="shared" si="275"/>
        <v>0</v>
      </c>
      <c r="AC2015" s="62">
        <f t="shared" si="275"/>
        <v>0</v>
      </c>
      <c r="AD2015" s="62">
        <f t="shared" si="275"/>
        <v>0</v>
      </c>
      <c r="AE2015" s="62">
        <f t="shared" si="275"/>
        <v>0</v>
      </c>
      <c r="AF2015" s="62">
        <f t="shared" si="275"/>
        <v>0</v>
      </c>
      <c r="AG2015" s="62">
        <f t="shared" si="275"/>
        <v>0</v>
      </c>
      <c r="AH2015" s="62">
        <f t="shared" si="275"/>
        <v>0</v>
      </c>
      <c r="AI2015" s="62">
        <f t="shared" si="275"/>
        <v>0</v>
      </c>
    </row>
    <row r="2016" spans="15:35" x14ac:dyDescent="0.2">
      <c r="O2016" s="62">
        <f t="shared" si="270"/>
        <v>0</v>
      </c>
      <c r="P2016" s="62">
        <f t="shared" si="271"/>
        <v>0</v>
      </c>
      <c r="R2016" s="62">
        <f t="shared" si="273"/>
        <v>15067.5</v>
      </c>
      <c r="S2016" s="62">
        <f t="shared" si="272"/>
        <v>0</v>
      </c>
      <c r="T2016" s="62">
        <f t="shared" si="275"/>
        <v>0</v>
      </c>
      <c r="U2016" s="62">
        <f t="shared" si="275"/>
        <v>0</v>
      </c>
      <c r="V2016" s="62">
        <f t="shared" si="275"/>
        <v>0</v>
      </c>
      <c r="W2016" s="62">
        <f t="shared" si="275"/>
        <v>0</v>
      </c>
      <c r="X2016" s="62">
        <f t="shared" si="275"/>
        <v>0</v>
      </c>
      <c r="Y2016" s="62">
        <f t="shared" si="275"/>
        <v>0</v>
      </c>
      <c r="Z2016" s="62">
        <f t="shared" si="275"/>
        <v>0</v>
      </c>
      <c r="AA2016" s="62">
        <f t="shared" si="275"/>
        <v>0</v>
      </c>
      <c r="AB2016" s="62">
        <f t="shared" si="275"/>
        <v>0</v>
      </c>
      <c r="AC2016" s="62">
        <f t="shared" si="275"/>
        <v>0</v>
      </c>
      <c r="AD2016" s="62">
        <f t="shared" si="275"/>
        <v>0</v>
      </c>
      <c r="AE2016" s="62">
        <f t="shared" si="275"/>
        <v>0</v>
      </c>
      <c r="AF2016" s="62">
        <f t="shared" si="275"/>
        <v>0</v>
      </c>
      <c r="AG2016" s="62">
        <f t="shared" si="275"/>
        <v>0</v>
      </c>
      <c r="AH2016" s="62">
        <f t="shared" si="275"/>
        <v>0</v>
      </c>
      <c r="AI2016" s="62">
        <f t="shared" si="275"/>
        <v>0</v>
      </c>
    </row>
    <row r="2017" spans="15:35" x14ac:dyDescent="0.2">
      <c r="O2017" s="62">
        <f t="shared" si="270"/>
        <v>0</v>
      </c>
      <c r="P2017" s="62">
        <f t="shared" si="271"/>
        <v>0</v>
      </c>
      <c r="R2017" s="62">
        <f t="shared" si="273"/>
        <v>15075</v>
      </c>
      <c r="S2017" s="62">
        <f t="shared" si="272"/>
        <v>0</v>
      </c>
      <c r="T2017" s="62">
        <f t="shared" si="275"/>
        <v>0</v>
      </c>
      <c r="U2017" s="62">
        <f t="shared" si="275"/>
        <v>0</v>
      </c>
      <c r="V2017" s="62">
        <f t="shared" si="275"/>
        <v>0</v>
      </c>
      <c r="W2017" s="62">
        <f t="shared" si="275"/>
        <v>0</v>
      </c>
      <c r="X2017" s="62">
        <f t="shared" si="275"/>
        <v>0</v>
      </c>
      <c r="Y2017" s="62">
        <f t="shared" si="275"/>
        <v>0</v>
      </c>
      <c r="Z2017" s="62">
        <f t="shared" si="275"/>
        <v>0</v>
      </c>
      <c r="AA2017" s="62">
        <f t="shared" si="275"/>
        <v>0</v>
      </c>
      <c r="AB2017" s="62">
        <f t="shared" si="275"/>
        <v>0</v>
      </c>
      <c r="AC2017" s="62">
        <f t="shared" si="275"/>
        <v>0</v>
      </c>
      <c r="AD2017" s="62">
        <f t="shared" si="275"/>
        <v>0</v>
      </c>
      <c r="AE2017" s="62">
        <f t="shared" si="275"/>
        <v>0</v>
      </c>
      <c r="AF2017" s="62">
        <f t="shared" si="275"/>
        <v>0</v>
      </c>
      <c r="AG2017" s="62">
        <f t="shared" si="275"/>
        <v>0</v>
      </c>
      <c r="AH2017" s="62">
        <f t="shared" si="275"/>
        <v>0</v>
      </c>
      <c r="AI2017" s="62">
        <f t="shared" si="275"/>
        <v>0</v>
      </c>
    </row>
    <row r="2018" spans="15:35" x14ac:dyDescent="0.2">
      <c r="O2018" s="62">
        <f t="shared" si="270"/>
        <v>0</v>
      </c>
      <c r="P2018" s="62">
        <f t="shared" si="271"/>
        <v>0</v>
      </c>
      <c r="R2018" s="62">
        <f t="shared" si="273"/>
        <v>15082.5</v>
      </c>
      <c r="S2018" s="62">
        <f t="shared" si="272"/>
        <v>0</v>
      </c>
      <c r="T2018" s="62">
        <f t="shared" si="275"/>
        <v>0</v>
      </c>
      <c r="U2018" s="62">
        <f t="shared" si="275"/>
        <v>0</v>
      </c>
      <c r="V2018" s="62">
        <f t="shared" si="275"/>
        <v>0</v>
      </c>
      <c r="W2018" s="62">
        <f t="shared" si="275"/>
        <v>0</v>
      </c>
      <c r="X2018" s="62">
        <f t="shared" si="275"/>
        <v>0</v>
      </c>
      <c r="Y2018" s="62">
        <f t="shared" si="275"/>
        <v>0</v>
      </c>
      <c r="Z2018" s="62">
        <f t="shared" si="275"/>
        <v>0</v>
      </c>
      <c r="AA2018" s="62">
        <f t="shared" si="275"/>
        <v>0</v>
      </c>
      <c r="AB2018" s="62">
        <f t="shared" si="275"/>
        <v>0</v>
      </c>
      <c r="AC2018" s="62">
        <f t="shared" si="275"/>
        <v>0</v>
      </c>
      <c r="AD2018" s="62">
        <f t="shared" si="275"/>
        <v>0</v>
      </c>
      <c r="AE2018" s="62">
        <f t="shared" si="275"/>
        <v>0</v>
      </c>
      <c r="AF2018" s="62">
        <f t="shared" si="275"/>
        <v>0</v>
      </c>
      <c r="AG2018" s="62">
        <f t="shared" si="275"/>
        <v>0</v>
      </c>
      <c r="AH2018" s="62">
        <f t="shared" si="275"/>
        <v>0</v>
      </c>
      <c r="AI2018" s="62">
        <f t="shared" si="275"/>
        <v>0</v>
      </c>
    </row>
    <row r="2019" spans="15:35" x14ac:dyDescent="0.2">
      <c r="O2019" s="62">
        <f t="shared" si="270"/>
        <v>0</v>
      </c>
      <c r="P2019" s="62">
        <f t="shared" si="271"/>
        <v>0</v>
      </c>
      <c r="R2019" s="62">
        <f t="shared" si="273"/>
        <v>15090</v>
      </c>
      <c r="S2019" s="62">
        <f t="shared" si="272"/>
        <v>0</v>
      </c>
      <c r="T2019" s="62">
        <f t="shared" si="275"/>
        <v>0</v>
      </c>
      <c r="U2019" s="62">
        <f t="shared" si="275"/>
        <v>0</v>
      </c>
      <c r="V2019" s="62">
        <f t="shared" si="275"/>
        <v>0</v>
      </c>
      <c r="W2019" s="62">
        <f t="shared" si="275"/>
        <v>0</v>
      </c>
      <c r="X2019" s="62">
        <f t="shared" si="275"/>
        <v>0</v>
      </c>
      <c r="Y2019" s="62">
        <f t="shared" si="275"/>
        <v>0</v>
      </c>
      <c r="Z2019" s="62">
        <f t="shared" si="275"/>
        <v>0</v>
      </c>
      <c r="AA2019" s="62">
        <f t="shared" si="275"/>
        <v>0</v>
      </c>
      <c r="AB2019" s="62">
        <f t="shared" si="275"/>
        <v>0</v>
      </c>
      <c r="AC2019" s="62">
        <f t="shared" si="275"/>
        <v>0</v>
      </c>
      <c r="AD2019" s="62">
        <f t="shared" si="275"/>
        <v>0</v>
      </c>
      <c r="AE2019" s="62">
        <f t="shared" si="275"/>
        <v>0</v>
      </c>
      <c r="AF2019" s="62">
        <f t="shared" si="275"/>
        <v>0</v>
      </c>
      <c r="AG2019" s="62">
        <f t="shared" si="275"/>
        <v>0</v>
      </c>
      <c r="AH2019" s="62">
        <f t="shared" si="275"/>
        <v>0</v>
      </c>
      <c r="AI2019" s="62">
        <f t="shared" si="275"/>
        <v>0</v>
      </c>
    </row>
    <row r="2020" spans="15:35" x14ac:dyDescent="0.2">
      <c r="O2020" s="62">
        <f t="shared" si="270"/>
        <v>0</v>
      </c>
      <c r="P2020" s="62">
        <f t="shared" si="271"/>
        <v>0</v>
      </c>
      <c r="R2020" s="62">
        <f t="shared" si="273"/>
        <v>15097.5</v>
      </c>
      <c r="S2020" s="62">
        <f t="shared" si="272"/>
        <v>0</v>
      </c>
      <c r="T2020" s="62">
        <f t="shared" si="275"/>
        <v>0</v>
      </c>
      <c r="U2020" s="62">
        <f t="shared" si="275"/>
        <v>0</v>
      </c>
      <c r="V2020" s="62">
        <f t="shared" si="275"/>
        <v>0</v>
      </c>
      <c r="W2020" s="62">
        <f t="shared" si="275"/>
        <v>0</v>
      </c>
      <c r="X2020" s="62">
        <f t="shared" si="275"/>
        <v>0</v>
      </c>
      <c r="Y2020" s="62">
        <f t="shared" si="275"/>
        <v>0</v>
      </c>
      <c r="Z2020" s="62">
        <f t="shared" si="275"/>
        <v>0</v>
      </c>
      <c r="AA2020" s="62">
        <f t="shared" si="275"/>
        <v>0</v>
      </c>
      <c r="AB2020" s="62">
        <f t="shared" si="275"/>
        <v>0</v>
      </c>
      <c r="AC2020" s="62">
        <f t="shared" si="275"/>
        <v>0</v>
      </c>
      <c r="AD2020" s="62">
        <f t="shared" si="275"/>
        <v>0</v>
      </c>
      <c r="AE2020" s="62">
        <f t="shared" si="275"/>
        <v>0</v>
      </c>
      <c r="AF2020" s="62">
        <f t="shared" si="275"/>
        <v>0</v>
      </c>
      <c r="AG2020" s="62">
        <f t="shared" si="275"/>
        <v>0</v>
      </c>
      <c r="AH2020" s="62">
        <f t="shared" si="275"/>
        <v>0</v>
      </c>
      <c r="AI2020" s="62">
        <f t="shared" si="275"/>
        <v>0</v>
      </c>
    </row>
    <row r="2021" spans="15:35" x14ac:dyDescent="0.2">
      <c r="O2021" s="62">
        <f t="shared" si="270"/>
        <v>0</v>
      </c>
      <c r="P2021" s="62">
        <f t="shared" si="271"/>
        <v>0</v>
      </c>
      <c r="R2021" s="62">
        <f t="shared" si="273"/>
        <v>15105</v>
      </c>
      <c r="S2021" s="62">
        <f t="shared" si="272"/>
        <v>0</v>
      </c>
      <c r="T2021" s="62">
        <f t="shared" si="275"/>
        <v>0</v>
      </c>
      <c r="U2021" s="62">
        <f t="shared" si="275"/>
        <v>0</v>
      </c>
      <c r="V2021" s="62">
        <f t="shared" si="275"/>
        <v>0</v>
      </c>
      <c r="W2021" s="62">
        <f t="shared" si="275"/>
        <v>0</v>
      </c>
      <c r="X2021" s="62">
        <f t="shared" si="275"/>
        <v>0</v>
      </c>
      <c r="Y2021" s="62">
        <f t="shared" si="275"/>
        <v>0</v>
      </c>
      <c r="Z2021" s="62">
        <f t="shared" si="275"/>
        <v>0</v>
      </c>
      <c r="AA2021" s="62">
        <f t="shared" si="275"/>
        <v>0</v>
      </c>
      <c r="AB2021" s="62">
        <f t="shared" si="275"/>
        <v>0</v>
      </c>
      <c r="AC2021" s="62">
        <f t="shared" si="275"/>
        <v>0</v>
      </c>
      <c r="AD2021" s="62">
        <f t="shared" si="275"/>
        <v>0</v>
      </c>
      <c r="AE2021" s="62">
        <f t="shared" si="275"/>
        <v>0</v>
      </c>
      <c r="AF2021" s="62">
        <f t="shared" si="275"/>
        <v>0</v>
      </c>
      <c r="AG2021" s="62">
        <f t="shared" si="275"/>
        <v>0</v>
      </c>
      <c r="AH2021" s="62">
        <f t="shared" si="275"/>
        <v>0</v>
      </c>
      <c r="AI2021" s="62">
        <f t="shared" si="275"/>
        <v>0</v>
      </c>
    </row>
    <row r="2022" spans="15:35" x14ac:dyDescent="0.2">
      <c r="O2022" s="62">
        <f t="shared" si="270"/>
        <v>0</v>
      </c>
      <c r="P2022" s="62">
        <f t="shared" si="271"/>
        <v>0</v>
      </c>
      <c r="R2022" s="62">
        <f t="shared" si="273"/>
        <v>15112.5</v>
      </c>
      <c r="S2022" s="62">
        <f t="shared" si="272"/>
        <v>0</v>
      </c>
      <c r="T2022" s="62">
        <f t="shared" si="275"/>
        <v>0</v>
      </c>
      <c r="U2022" s="62">
        <f t="shared" si="275"/>
        <v>0</v>
      </c>
      <c r="V2022" s="62">
        <f t="shared" si="275"/>
        <v>0</v>
      </c>
      <c r="W2022" s="62">
        <f t="shared" si="275"/>
        <v>0</v>
      </c>
      <c r="X2022" s="62">
        <f t="shared" si="275"/>
        <v>0</v>
      </c>
      <c r="Y2022" s="62">
        <f t="shared" si="275"/>
        <v>0</v>
      </c>
      <c r="Z2022" s="62">
        <f t="shared" si="275"/>
        <v>0</v>
      </c>
      <c r="AA2022" s="62">
        <f t="shared" si="275"/>
        <v>0</v>
      </c>
      <c r="AB2022" s="62">
        <f t="shared" si="275"/>
        <v>0</v>
      </c>
      <c r="AC2022" s="62">
        <f t="shared" si="275"/>
        <v>0</v>
      </c>
      <c r="AD2022" s="62">
        <f t="shared" si="275"/>
        <v>0</v>
      </c>
      <c r="AE2022" s="62">
        <f t="shared" si="275"/>
        <v>0</v>
      </c>
      <c r="AF2022" s="62">
        <f t="shared" si="275"/>
        <v>0</v>
      </c>
      <c r="AG2022" s="62">
        <f t="shared" si="275"/>
        <v>0</v>
      </c>
      <c r="AH2022" s="62">
        <f t="shared" si="275"/>
        <v>0</v>
      </c>
      <c r="AI2022" s="62">
        <f t="shared" si="275"/>
        <v>0</v>
      </c>
    </row>
    <row r="2023" spans="15:35" x14ac:dyDescent="0.2">
      <c r="O2023" s="62">
        <f t="shared" si="270"/>
        <v>0</v>
      </c>
      <c r="P2023" s="62">
        <f t="shared" si="271"/>
        <v>0</v>
      </c>
      <c r="R2023" s="62">
        <f t="shared" si="273"/>
        <v>15120</v>
      </c>
      <c r="S2023" s="62">
        <f t="shared" si="272"/>
        <v>0</v>
      </c>
      <c r="T2023" s="62">
        <f t="shared" si="275"/>
        <v>0</v>
      </c>
      <c r="U2023" s="62">
        <f t="shared" si="275"/>
        <v>0</v>
      </c>
      <c r="V2023" s="62">
        <f t="shared" si="275"/>
        <v>0</v>
      </c>
      <c r="W2023" s="62">
        <f t="shared" si="275"/>
        <v>0</v>
      </c>
      <c r="X2023" s="62">
        <f t="shared" si="275"/>
        <v>0</v>
      </c>
      <c r="Y2023" s="62">
        <f t="shared" si="275"/>
        <v>0</v>
      </c>
      <c r="Z2023" s="62">
        <f t="shared" si="275"/>
        <v>0</v>
      </c>
      <c r="AA2023" s="62">
        <f t="shared" si="275"/>
        <v>0</v>
      </c>
      <c r="AB2023" s="62">
        <f t="shared" si="275"/>
        <v>0</v>
      </c>
      <c r="AC2023" s="62">
        <f t="shared" si="275"/>
        <v>0</v>
      </c>
      <c r="AD2023" s="62">
        <f t="shared" si="275"/>
        <v>0</v>
      </c>
      <c r="AE2023" s="62">
        <f t="shared" si="275"/>
        <v>0</v>
      </c>
      <c r="AF2023" s="62">
        <f t="shared" si="275"/>
        <v>0</v>
      </c>
      <c r="AG2023" s="62">
        <f t="shared" si="275"/>
        <v>0</v>
      </c>
      <c r="AH2023" s="62">
        <f t="shared" si="275"/>
        <v>0</v>
      </c>
      <c r="AI2023" s="62">
        <f t="shared" si="275"/>
        <v>0</v>
      </c>
    </row>
    <row r="2024" spans="15:35" x14ac:dyDescent="0.2">
      <c r="O2024" s="62">
        <f t="shared" si="270"/>
        <v>0</v>
      </c>
      <c r="P2024" s="62">
        <f t="shared" si="271"/>
        <v>0</v>
      </c>
      <c r="R2024" s="62">
        <f t="shared" si="273"/>
        <v>15127.5</v>
      </c>
      <c r="S2024" s="62">
        <f t="shared" si="272"/>
        <v>0</v>
      </c>
      <c r="T2024" s="62">
        <f t="shared" si="275"/>
        <v>0</v>
      </c>
      <c r="U2024" s="62">
        <f t="shared" si="275"/>
        <v>0</v>
      </c>
      <c r="V2024" s="62">
        <f t="shared" si="275"/>
        <v>0</v>
      </c>
      <c r="W2024" s="62">
        <f t="shared" si="275"/>
        <v>0</v>
      </c>
      <c r="X2024" s="62">
        <f t="shared" si="275"/>
        <v>0</v>
      </c>
      <c r="Y2024" s="62">
        <f t="shared" si="275"/>
        <v>0</v>
      </c>
      <c r="Z2024" s="62">
        <f t="shared" si="275"/>
        <v>0</v>
      </c>
      <c r="AA2024" s="62">
        <f t="shared" si="275"/>
        <v>0</v>
      </c>
      <c r="AB2024" s="62">
        <f t="shared" si="275"/>
        <v>0</v>
      </c>
      <c r="AC2024" s="62">
        <f t="shared" si="275"/>
        <v>0</v>
      </c>
      <c r="AD2024" s="62">
        <f t="shared" si="275"/>
        <v>0</v>
      </c>
      <c r="AE2024" s="62">
        <f t="shared" si="275"/>
        <v>0</v>
      </c>
      <c r="AF2024" s="62">
        <f t="shared" si="275"/>
        <v>0</v>
      </c>
      <c r="AG2024" s="62">
        <f t="shared" si="275"/>
        <v>0</v>
      </c>
      <c r="AH2024" s="62">
        <f t="shared" si="275"/>
        <v>0</v>
      </c>
      <c r="AI2024" s="62">
        <f t="shared" si="275"/>
        <v>0</v>
      </c>
    </row>
    <row r="2025" spans="15:35" x14ac:dyDescent="0.2">
      <c r="O2025" s="62">
        <f t="shared" si="270"/>
        <v>0</v>
      </c>
      <c r="P2025" s="62">
        <f t="shared" si="271"/>
        <v>0</v>
      </c>
      <c r="R2025" s="62">
        <f t="shared" si="273"/>
        <v>15135</v>
      </c>
      <c r="S2025" s="62">
        <f t="shared" si="272"/>
        <v>0</v>
      </c>
      <c r="T2025" s="62">
        <f t="shared" si="275"/>
        <v>0</v>
      </c>
      <c r="U2025" s="62">
        <f t="shared" si="275"/>
        <v>0</v>
      </c>
      <c r="V2025" s="62">
        <f t="shared" si="275"/>
        <v>0</v>
      </c>
      <c r="W2025" s="62">
        <f t="shared" si="275"/>
        <v>0</v>
      </c>
      <c r="X2025" s="62">
        <f t="shared" ref="T2025:AI2041" si="276">IF($R2025&gt;MAX($L:$L),0,IF($P2025=X$6,$O2025,0))</f>
        <v>0</v>
      </c>
      <c r="Y2025" s="62">
        <f t="shared" si="276"/>
        <v>0</v>
      </c>
      <c r="Z2025" s="62">
        <f t="shared" si="276"/>
        <v>0</v>
      </c>
      <c r="AA2025" s="62">
        <f t="shared" si="276"/>
        <v>0</v>
      </c>
      <c r="AB2025" s="62">
        <f t="shared" si="276"/>
        <v>0</v>
      </c>
      <c r="AC2025" s="62">
        <f t="shared" si="276"/>
        <v>0</v>
      </c>
      <c r="AD2025" s="62">
        <f t="shared" si="276"/>
        <v>0</v>
      </c>
      <c r="AE2025" s="62">
        <f t="shared" si="276"/>
        <v>0</v>
      </c>
      <c r="AF2025" s="62">
        <f t="shared" si="276"/>
        <v>0</v>
      </c>
      <c r="AG2025" s="62">
        <f t="shared" si="276"/>
        <v>0</v>
      </c>
      <c r="AH2025" s="62">
        <f t="shared" si="276"/>
        <v>0</v>
      </c>
      <c r="AI2025" s="62">
        <f t="shared" si="276"/>
        <v>0</v>
      </c>
    </row>
    <row r="2026" spans="15:35" x14ac:dyDescent="0.2">
      <c r="O2026" s="62">
        <f t="shared" si="270"/>
        <v>0</v>
      </c>
      <c r="P2026" s="62">
        <f t="shared" si="271"/>
        <v>0</v>
      </c>
      <c r="R2026" s="62">
        <f t="shared" si="273"/>
        <v>15142.5</v>
      </c>
      <c r="S2026" s="62">
        <f t="shared" si="272"/>
        <v>0</v>
      </c>
      <c r="T2026" s="62">
        <f t="shared" si="276"/>
        <v>0</v>
      </c>
      <c r="U2026" s="62">
        <f t="shared" si="276"/>
        <v>0</v>
      </c>
      <c r="V2026" s="62">
        <f t="shared" si="276"/>
        <v>0</v>
      </c>
      <c r="W2026" s="62">
        <f t="shared" si="276"/>
        <v>0</v>
      </c>
      <c r="X2026" s="62">
        <f t="shared" si="276"/>
        <v>0</v>
      </c>
      <c r="Y2026" s="62">
        <f t="shared" si="276"/>
        <v>0</v>
      </c>
      <c r="Z2026" s="62">
        <f t="shared" si="276"/>
        <v>0</v>
      </c>
      <c r="AA2026" s="62">
        <f t="shared" si="276"/>
        <v>0</v>
      </c>
      <c r="AB2026" s="62">
        <f t="shared" si="276"/>
        <v>0</v>
      </c>
      <c r="AC2026" s="62">
        <f t="shared" si="276"/>
        <v>0</v>
      </c>
      <c r="AD2026" s="62">
        <f t="shared" si="276"/>
        <v>0</v>
      </c>
      <c r="AE2026" s="62">
        <f t="shared" si="276"/>
        <v>0</v>
      </c>
      <c r="AF2026" s="62">
        <f t="shared" si="276"/>
        <v>0</v>
      </c>
      <c r="AG2026" s="62">
        <f t="shared" si="276"/>
        <v>0</v>
      </c>
      <c r="AH2026" s="62">
        <f t="shared" si="276"/>
        <v>0</v>
      </c>
      <c r="AI2026" s="62">
        <f t="shared" si="276"/>
        <v>0</v>
      </c>
    </row>
    <row r="2027" spans="15:35" x14ac:dyDescent="0.2">
      <c r="O2027" s="62">
        <f t="shared" si="270"/>
        <v>0</v>
      </c>
      <c r="P2027" s="62">
        <f t="shared" si="271"/>
        <v>0</v>
      </c>
      <c r="R2027" s="62">
        <f t="shared" si="273"/>
        <v>15150</v>
      </c>
      <c r="S2027" s="62">
        <f t="shared" si="272"/>
        <v>0</v>
      </c>
      <c r="T2027" s="62">
        <f t="shared" si="276"/>
        <v>0</v>
      </c>
      <c r="U2027" s="62">
        <f t="shared" si="276"/>
        <v>0</v>
      </c>
      <c r="V2027" s="62">
        <f t="shared" si="276"/>
        <v>0</v>
      </c>
      <c r="W2027" s="62">
        <f t="shared" si="276"/>
        <v>0</v>
      </c>
      <c r="X2027" s="62">
        <f t="shared" si="276"/>
        <v>0</v>
      </c>
      <c r="Y2027" s="62">
        <f t="shared" si="276"/>
        <v>0</v>
      </c>
      <c r="Z2027" s="62">
        <f t="shared" si="276"/>
        <v>0</v>
      </c>
      <c r="AA2027" s="62">
        <f t="shared" si="276"/>
        <v>0</v>
      </c>
      <c r="AB2027" s="62">
        <f t="shared" si="276"/>
        <v>0</v>
      </c>
      <c r="AC2027" s="62">
        <f t="shared" si="276"/>
        <v>0</v>
      </c>
      <c r="AD2027" s="62">
        <f t="shared" si="276"/>
        <v>0</v>
      </c>
      <c r="AE2027" s="62">
        <f t="shared" si="276"/>
        <v>0</v>
      </c>
      <c r="AF2027" s="62">
        <f t="shared" si="276"/>
        <v>0</v>
      </c>
      <c r="AG2027" s="62">
        <f t="shared" si="276"/>
        <v>0</v>
      </c>
      <c r="AH2027" s="62">
        <f t="shared" si="276"/>
        <v>0</v>
      </c>
      <c r="AI2027" s="62">
        <f t="shared" si="276"/>
        <v>0</v>
      </c>
    </row>
    <row r="2028" spans="15:35" x14ac:dyDescent="0.2">
      <c r="O2028" s="62">
        <f t="shared" si="270"/>
        <v>0</v>
      </c>
      <c r="P2028" s="62">
        <f t="shared" si="271"/>
        <v>0</v>
      </c>
      <c r="R2028" s="62">
        <f t="shared" si="273"/>
        <v>15157.5</v>
      </c>
      <c r="S2028" s="62">
        <f t="shared" si="272"/>
        <v>0</v>
      </c>
      <c r="T2028" s="62">
        <f t="shared" si="276"/>
        <v>0</v>
      </c>
      <c r="U2028" s="62">
        <f t="shared" si="276"/>
        <v>0</v>
      </c>
      <c r="V2028" s="62">
        <f t="shared" si="276"/>
        <v>0</v>
      </c>
      <c r="W2028" s="62">
        <f t="shared" si="276"/>
        <v>0</v>
      </c>
      <c r="X2028" s="62">
        <f t="shared" si="276"/>
        <v>0</v>
      </c>
      <c r="Y2028" s="62">
        <f t="shared" si="276"/>
        <v>0</v>
      </c>
      <c r="Z2028" s="62">
        <f t="shared" si="276"/>
        <v>0</v>
      </c>
      <c r="AA2028" s="62">
        <f t="shared" si="276"/>
        <v>0</v>
      </c>
      <c r="AB2028" s="62">
        <f t="shared" si="276"/>
        <v>0</v>
      </c>
      <c r="AC2028" s="62">
        <f t="shared" si="276"/>
        <v>0</v>
      </c>
      <c r="AD2028" s="62">
        <f t="shared" si="276"/>
        <v>0</v>
      </c>
      <c r="AE2028" s="62">
        <f t="shared" si="276"/>
        <v>0</v>
      </c>
      <c r="AF2028" s="62">
        <f t="shared" si="276"/>
        <v>0</v>
      </c>
      <c r="AG2028" s="62">
        <f t="shared" si="276"/>
        <v>0</v>
      </c>
      <c r="AH2028" s="62">
        <f t="shared" si="276"/>
        <v>0</v>
      </c>
      <c r="AI2028" s="62">
        <f t="shared" si="276"/>
        <v>0</v>
      </c>
    </row>
    <row r="2029" spans="15:35" x14ac:dyDescent="0.2">
      <c r="O2029" s="62">
        <f t="shared" si="270"/>
        <v>0</v>
      </c>
      <c r="P2029" s="62">
        <f t="shared" si="271"/>
        <v>0</v>
      </c>
      <c r="R2029" s="62">
        <f t="shared" si="273"/>
        <v>15165</v>
      </c>
      <c r="S2029" s="62">
        <f t="shared" si="272"/>
        <v>0</v>
      </c>
      <c r="T2029" s="62">
        <f t="shared" si="276"/>
        <v>0</v>
      </c>
      <c r="U2029" s="62">
        <f t="shared" si="276"/>
        <v>0</v>
      </c>
      <c r="V2029" s="62">
        <f t="shared" si="276"/>
        <v>0</v>
      </c>
      <c r="W2029" s="62">
        <f t="shared" si="276"/>
        <v>0</v>
      </c>
      <c r="X2029" s="62">
        <f t="shared" si="276"/>
        <v>0</v>
      </c>
      <c r="Y2029" s="62">
        <f t="shared" si="276"/>
        <v>0</v>
      </c>
      <c r="Z2029" s="62">
        <f t="shared" si="276"/>
        <v>0</v>
      </c>
      <c r="AA2029" s="62">
        <f t="shared" si="276"/>
        <v>0</v>
      </c>
      <c r="AB2029" s="62">
        <f t="shared" si="276"/>
        <v>0</v>
      </c>
      <c r="AC2029" s="62">
        <f t="shared" si="276"/>
        <v>0</v>
      </c>
      <c r="AD2029" s="62">
        <f t="shared" si="276"/>
        <v>0</v>
      </c>
      <c r="AE2029" s="62">
        <f t="shared" si="276"/>
        <v>0</v>
      </c>
      <c r="AF2029" s="62">
        <f t="shared" si="276"/>
        <v>0</v>
      </c>
      <c r="AG2029" s="62">
        <f t="shared" si="276"/>
        <v>0</v>
      </c>
      <c r="AH2029" s="62">
        <f t="shared" si="276"/>
        <v>0</v>
      </c>
      <c r="AI2029" s="62">
        <f t="shared" si="276"/>
        <v>0</v>
      </c>
    </row>
    <row r="2030" spans="15:35" x14ac:dyDescent="0.2">
      <c r="O2030" s="62">
        <f t="shared" si="270"/>
        <v>0</v>
      </c>
      <c r="P2030" s="62">
        <f t="shared" si="271"/>
        <v>0</v>
      </c>
      <c r="R2030" s="62">
        <f t="shared" si="273"/>
        <v>15172.5</v>
      </c>
      <c r="S2030" s="62">
        <f t="shared" si="272"/>
        <v>0</v>
      </c>
      <c r="T2030" s="62">
        <f t="shared" si="276"/>
        <v>0</v>
      </c>
      <c r="U2030" s="62">
        <f t="shared" si="276"/>
        <v>0</v>
      </c>
      <c r="V2030" s="62">
        <f t="shared" si="276"/>
        <v>0</v>
      </c>
      <c r="W2030" s="62">
        <f t="shared" si="276"/>
        <v>0</v>
      </c>
      <c r="X2030" s="62">
        <f t="shared" si="276"/>
        <v>0</v>
      </c>
      <c r="Y2030" s="62">
        <f t="shared" si="276"/>
        <v>0</v>
      </c>
      <c r="Z2030" s="62">
        <f t="shared" si="276"/>
        <v>0</v>
      </c>
      <c r="AA2030" s="62">
        <f t="shared" si="276"/>
        <v>0</v>
      </c>
      <c r="AB2030" s="62">
        <f t="shared" si="276"/>
        <v>0</v>
      </c>
      <c r="AC2030" s="62">
        <f t="shared" si="276"/>
        <v>0</v>
      </c>
      <c r="AD2030" s="62">
        <f t="shared" si="276"/>
        <v>0</v>
      </c>
      <c r="AE2030" s="62">
        <f t="shared" si="276"/>
        <v>0</v>
      </c>
      <c r="AF2030" s="62">
        <f t="shared" si="276"/>
        <v>0</v>
      </c>
      <c r="AG2030" s="62">
        <f t="shared" si="276"/>
        <v>0</v>
      </c>
      <c r="AH2030" s="62">
        <f t="shared" si="276"/>
        <v>0</v>
      </c>
      <c r="AI2030" s="62">
        <f t="shared" si="276"/>
        <v>0</v>
      </c>
    </row>
    <row r="2031" spans="15:35" x14ac:dyDescent="0.2">
      <c r="O2031" s="62">
        <f t="shared" si="270"/>
        <v>0</v>
      </c>
      <c r="P2031" s="62">
        <f t="shared" si="271"/>
        <v>0</v>
      </c>
      <c r="R2031" s="62">
        <f t="shared" si="273"/>
        <v>15180</v>
      </c>
      <c r="S2031" s="62">
        <f t="shared" si="272"/>
        <v>0</v>
      </c>
      <c r="T2031" s="62">
        <f t="shared" si="276"/>
        <v>0</v>
      </c>
      <c r="U2031" s="62">
        <f t="shared" si="276"/>
        <v>0</v>
      </c>
      <c r="V2031" s="62">
        <f t="shared" si="276"/>
        <v>0</v>
      </c>
      <c r="W2031" s="62">
        <f t="shared" si="276"/>
        <v>0</v>
      </c>
      <c r="X2031" s="62">
        <f t="shared" si="276"/>
        <v>0</v>
      </c>
      <c r="Y2031" s="62">
        <f t="shared" si="276"/>
        <v>0</v>
      </c>
      <c r="Z2031" s="62">
        <f t="shared" si="276"/>
        <v>0</v>
      </c>
      <c r="AA2031" s="62">
        <f t="shared" si="276"/>
        <v>0</v>
      </c>
      <c r="AB2031" s="62">
        <f t="shared" si="276"/>
        <v>0</v>
      </c>
      <c r="AC2031" s="62">
        <f t="shared" si="276"/>
        <v>0</v>
      </c>
      <c r="AD2031" s="62">
        <f t="shared" si="276"/>
        <v>0</v>
      </c>
      <c r="AE2031" s="62">
        <f t="shared" si="276"/>
        <v>0</v>
      </c>
      <c r="AF2031" s="62">
        <f t="shared" si="276"/>
        <v>0</v>
      </c>
      <c r="AG2031" s="62">
        <f t="shared" si="276"/>
        <v>0</v>
      </c>
      <c r="AH2031" s="62">
        <f t="shared" si="276"/>
        <v>0</v>
      </c>
      <c r="AI2031" s="62">
        <f t="shared" si="276"/>
        <v>0</v>
      </c>
    </row>
    <row r="2032" spans="15:35" x14ac:dyDescent="0.2">
      <c r="O2032" s="62">
        <f t="shared" si="270"/>
        <v>0</v>
      </c>
      <c r="P2032" s="62">
        <f t="shared" si="271"/>
        <v>0</v>
      </c>
      <c r="R2032" s="62">
        <f t="shared" si="273"/>
        <v>15187.5</v>
      </c>
      <c r="S2032" s="62">
        <f t="shared" si="272"/>
        <v>0</v>
      </c>
      <c r="T2032" s="62">
        <f t="shared" si="276"/>
        <v>0</v>
      </c>
      <c r="U2032" s="62">
        <f t="shared" si="276"/>
        <v>0</v>
      </c>
      <c r="V2032" s="62">
        <f t="shared" si="276"/>
        <v>0</v>
      </c>
      <c r="W2032" s="62">
        <f t="shared" si="276"/>
        <v>0</v>
      </c>
      <c r="X2032" s="62">
        <f t="shared" si="276"/>
        <v>0</v>
      </c>
      <c r="Y2032" s="62">
        <f t="shared" si="276"/>
        <v>0</v>
      </c>
      <c r="Z2032" s="62">
        <f t="shared" si="276"/>
        <v>0</v>
      </c>
      <c r="AA2032" s="62">
        <f t="shared" si="276"/>
        <v>0</v>
      </c>
      <c r="AB2032" s="62">
        <f t="shared" si="276"/>
        <v>0</v>
      </c>
      <c r="AC2032" s="62">
        <f t="shared" si="276"/>
        <v>0</v>
      </c>
      <c r="AD2032" s="62">
        <f t="shared" si="276"/>
        <v>0</v>
      </c>
      <c r="AE2032" s="62">
        <f t="shared" si="276"/>
        <v>0</v>
      </c>
      <c r="AF2032" s="62">
        <f t="shared" si="276"/>
        <v>0</v>
      </c>
      <c r="AG2032" s="62">
        <f t="shared" si="276"/>
        <v>0</v>
      </c>
      <c r="AH2032" s="62">
        <f t="shared" si="276"/>
        <v>0</v>
      </c>
      <c r="AI2032" s="62">
        <f t="shared" si="276"/>
        <v>0</v>
      </c>
    </row>
    <row r="2033" spans="15:35" x14ac:dyDescent="0.2">
      <c r="O2033" s="62">
        <f t="shared" si="270"/>
        <v>0</v>
      </c>
      <c r="P2033" s="62">
        <f t="shared" si="271"/>
        <v>0</v>
      </c>
      <c r="R2033" s="62">
        <f t="shared" si="273"/>
        <v>15195</v>
      </c>
      <c r="S2033" s="62">
        <f t="shared" si="272"/>
        <v>0</v>
      </c>
      <c r="T2033" s="62">
        <f t="shared" si="276"/>
        <v>0</v>
      </c>
      <c r="U2033" s="62">
        <f t="shared" si="276"/>
        <v>0</v>
      </c>
      <c r="V2033" s="62">
        <f t="shared" si="276"/>
        <v>0</v>
      </c>
      <c r="W2033" s="62">
        <f t="shared" si="276"/>
        <v>0</v>
      </c>
      <c r="X2033" s="62">
        <f t="shared" si="276"/>
        <v>0</v>
      </c>
      <c r="Y2033" s="62">
        <f t="shared" si="276"/>
        <v>0</v>
      </c>
      <c r="Z2033" s="62">
        <f t="shared" si="276"/>
        <v>0</v>
      </c>
      <c r="AA2033" s="62">
        <f t="shared" si="276"/>
        <v>0</v>
      </c>
      <c r="AB2033" s="62">
        <f t="shared" si="276"/>
        <v>0</v>
      </c>
      <c r="AC2033" s="62">
        <f t="shared" si="276"/>
        <v>0</v>
      </c>
      <c r="AD2033" s="62">
        <f t="shared" si="276"/>
        <v>0</v>
      </c>
      <c r="AE2033" s="62">
        <f t="shared" si="276"/>
        <v>0</v>
      </c>
      <c r="AF2033" s="62">
        <f t="shared" si="276"/>
        <v>0</v>
      </c>
      <c r="AG2033" s="62">
        <f t="shared" si="276"/>
        <v>0</v>
      </c>
      <c r="AH2033" s="62">
        <f t="shared" si="276"/>
        <v>0</v>
      </c>
      <c r="AI2033" s="62">
        <f t="shared" si="276"/>
        <v>0</v>
      </c>
    </row>
    <row r="2034" spans="15:35" x14ac:dyDescent="0.2">
      <c r="O2034" s="62">
        <f t="shared" si="270"/>
        <v>0</v>
      </c>
      <c r="P2034" s="62">
        <f t="shared" si="271"/>
        <v>0</v>
      </c>
      <c r="R2034" s="62">
        <f t="shared" si="273"/>
        <v>15202.5</v>
      </c>
      <c r="S2034" s="62">
        <f t="shared" si="272"/>
        <v>0</v>
      </c>
      <c r="T2034" s="62">
        <f t="shared" si="276"/>
        <v>0</v>
      </c>
      <c r="U2034" s="62">
        <f t="shared" si="276"/>
        <v>0</v>
      </c>
      <c r="V2034" s="62">
        <f t="shared" si="276"/>
        <v>0</v>
      </c>
      <c r="W2034" s="62">
        <f t="shared" si="276"/>
        <v>0</v>
      </c>
      <c r="X2034" s="62">
        <f t="shared" si="276"/>
        <v>0</v>
      </c>
      <c r="Y2034" s="62">
        <f t="shared" si="276"/>
        <v>0</v>
      </c>
      <c r="Z2034" s="62">
        <f t="shared" si="276"/>
        <v>0</v>
      </c>
      <c r="AA2034" s="62">
        <f t="shared" si="276"/>
        <v>0</v>
      </c>
      <c r="AB2034" s="62">
        <f t="shared" si="276"/>
        <v>0</v>
      </c>
      <c r="AC2034" s="62">
        <f t="shared" si="276"/>
        <v>0</v>
      </c>
      <c r="AD2034" s="62">
        <f t="shared" si="276"/>
        <v>0</v>
      </c>
      <c r="AE2034" s="62">
        <f t="shared" si="276"/>
        <v>0</v>
      </c>
      <c r="AF2034" s="62">
        <f t="shared" si="276"/>
        <v>0</v>
      </c>
      <c r="AG2034" s="62">
        <f t="shared" si="276"/>
        <v>0</v>
      </c>
      <c r="AH2034" s="62">
        <f t="shared" si="276"/>
        <v>0</v>
      </c>
      <c r="AI2034" s="62">
        <f t="shared" si="276"/>
        <v>0</v>
      </c>
    </row>
    <row r="2035" spans="15:35" x14ac:dyDescent="0.2">
      <c r="O2035" s="62">
        <f t="shared" si="270"/>
        <v>0</v>
      </c>
      <c r="P2035" s="62">
        <f t="shared" si="271"/>
        <v>0</v>
      </c>
      <c r="R2035" s="62">
        <f t="shared" si="273"/>
        <v>15210</v>
      </c>
      <c r="S2035" s="62">
        <f t="shared" si="272"/>
        <v>0</v>
      </c>
      <c r="T2035" s="62">
        <f t="shared" si="276"/>
        <v>0</v>
      </c>
      <c r="U2035" s="62">
        <f t="shared" si="276"/>
        <v>0</v>
      </c>
      <c r="V2035" s="62">
        <f t="shared" si="276"/>
        <v>0</v>
      </c>
      <c r="W2035" s="62">
        <f t="shared" si="276"/>
        <v>0</v>
      </c>
      <c r="X2035" s="62">
        <f t="shared" si="276"/>
        <v>0</v>
      </c>
      <c r="Y2035" s="62">
        <f t="shared" si="276"/>
        <v>0</v>
      </c>
      <c r="Z2035" s="62">
        <f t="shared" si="276"/>
        <v>0</v>
      </c>
      <c r="AA2035" s="62">
        <f t="shared" si="276"/>
        <v>0</v>
      </c>
      <c r="AB2035" s="62">
        <f t="shared" si="276"/>
        <v>0</v>
      </c>
      <c r="AC2035" s="62">
        <f t="shared" si="276"/>
        <v>0</v>
      </c>
      <c r="AD2035" s="62">
        <f t="shared" si="276"/>
        <v>0</v>
      </c>
      <c r="AE2035" s="62">
        <f t="shared" si="276"/>
        <v>0</v>
      </c>
      <c r="AF2035" s="62">
        <f t="shared" si="276"/>
        <v>0</v>
      </c>
      <c r="AG2035" s="62">
        <f t="shared" si="276"/>
        <v>0</v>
      </c>
      <c r="AH2035" s="62">
        <f t="shared" si="276"/>
        <v>0</v>
      </c>
      <c r="AI2035" s="62">
        <f t="shared" si="276"/>
        <v>0</v>
      </c>
    </row>
    <row r="2036" spans="15:35" x14ac:dyDescent="0.2">
      <c r="O2036" s="62">
        <f t="shared" si="270"/>
        <v>0</v>
      </c>
      <c r="P2036" s="62">
        <f t="shared" si="271"/>
        <v>0</v>
      </c>
      <c r="R2036" s="62">
        <f t="shared" si="273"/>
        <v>15217.5</v>
      </c>
      <c r="S2036" s="62">
        <f t="shared" si="272"/>
        <v>0</v>
      </c>
      <c r="T2036" s="62">
        <f t="shared" si="276"/>
        <v>0</v>
      </c>
      <c r="U2036" s="62">
        <f t="shared" si="276"/>
        <v>0</v>
      </c>
      <c r="V2036" s="62">
        <f t="shared" si="276"/>
        <v>0</v>
      </c>
      <c r="W2036" s="62">
        <f t="shared" si="276"/>
        <v>0</v>
      </c>
      <c r="X2036" s="62">
        <f t="shared" si="276"/>
        <v>0</v>
      </c>
      <c r="Y2036" s="62">
        <f t="shared" si="276"/>
        <v>0</v>
      </c>
      <c r="Z2036" s="62">
        <f t="shared" si="276"/>
        <v>0</v>
      </c>
      <c r="AA2036" s="62">
        <f t="shared" si="276"/>
        <v>0</v>
      </c>
      <c r="AB2036" s="62">
        <f t="shared" si="276"/>
        <v>0</v>
      </c>
      <c r="AC2036" s="62">
        <f t="shared" si="276"/>
        <v>0</v>
      </c>
      <c r="AD2036" s="62">
        <f t="shared" si="276"/>
        <v>0</v>
      </c>
      <c r="AE2036" s="62">
        <f t="shared" si="276"/>
        <v>0</v>
      </c>
      <c r="AF2036" s="62">
        <f t="shared" si="276"/>
        <v>0</v>
      </c>
      <c r="AG2036" s="62">
        <f t="shared" si="276"/>
        <v>0</v>
      </c>
      <c r="AH2036" s="62">
        <f t="shared" si="276"/>
        <v>0</v>
      </c>
      <c r="AI2036" s="62">
        <f t="shared" si="276"/>
        <v>0</v>
      </c>
    </row>
    <row r="2037" spans="15:35" x14ac:dyDescent="0.2">
      <c r="O2037" s="62">
        <f t="shared" si="270"/>
        <v>0</v>
      </c>
      <c r="P2037" s="62">
        <f t="shared" si="271"/>
        <v>0</v>
      </c>
      <c r="R2037" s="62">
        <f t="shared" si="273"/>
        <v>15225</v>
      </c>
      <c r="S2037" s="62">
        <f t="shared" si="272"/>
        <v>0</v>
      </c>
      <c r="T2037" s="62">
        <f t="shared" si="276"/>
        <v>0</v>
      </c>
      <c r="U2037" s="62">
        <f t="shared" si="276"/>
        <v>0</v>
      </c>
      <c r="V2037" s="62">
        <f t="shared" si="276"/>
        <v>0</v>
      </c>
      <c r="W2037" s="62">
        <f t="shared" si="276"/>
        <v>0</v>
      </c>
      <c r="X2037" s="62">
        <f t="shared" si="276"/>
        <v>0</v>
      </c>
      <c r="Y2037" s="62">
        <f t="shared" si="276"/>
        <v>0</v>
      </c>
      <c r="Z2037" s="62">
        <f t="shared" si="276"/>
        <v>0</v>
      </c>
      <c r="AA2037" s="62">
        <f t="shared" si="276"/>
        <v>0</v>
      </c>
      <c r="AB2037" s="62">
        <f t="shared" si="276"/>
        <v>0</v>
      </c>
      <c r="AC2037" s="62">
        <f t="shared" si="276"/>
        <v>0</v>
      </c>
      <c r="AD2037" s="62">
        <f t="shared" si="276"/>
        <v>0</v>
      </c>
      <c r="AE2037" s="62">
        <f t="shared" si="276"/>
        <v>0</v>
      </c>
      <c r="AF2037" s="62">
        <f t="shared" si="276"/>
        <v>0</v>
      </c>
      <c r="AG2037" s="62">
        <f t="shared" si="276"/>
        <v>0</v>
      </c>
      <c r="AH2037" s="62">
        <f t="shared" si="276"/>
        <v>0</v>
      </c>
      <c r="AI2037" s="62">
        <f t="shared" si="276"/>
        <v>0</v>
      </c>
    </row>
    <row r="2038" spans="15:35" x14ac:dyDescent="0.2">
      <c r="O2038" s="62">
        <f t="shared" si="270"/>
        <v>0</v>
      </c>
      <c r="P2038" s="62">
        <f t="shared" si="271"/>
        <v>0</v>
      </c>
      <c r="R2038" s="62">
        <f t="shared" si="273"/>
        <v>15232.5</v>
      </c>
      <c r="S2038" s="62">
        <f t="shared" si="272"/>
        <v>0</v>
      </c>
      <c r="T2038" s="62">
        <f t="shared" si="276"/>
        <v>0</v>
      </c>
      <c r="U2038" s="62">
        <f t="shared" si="276"/>
        <v>0</v>
      </c>
      <c r="V2038" s="62">
        <f t="shared" si="276"/>
        <v>0</v>
      </c>
      <c r="W2038" s="62">
        <f t="shared" si="276"/>
        <v>0</v>
      </c>
      <c r="X2038" s="62">
        <f t="shared" si="276"/>
        <v>0</v>
      </c>
      <c r="Y2038" s="62">
        <f t="shared" si="276"/>
        <v>0</v>
      </c>
      <c r="Z2038" s="62">
        <f t="shared" si="276"/>
        <v>0</v>
      </c>
      <c r="AA2038" s="62">
        <f t="shared" si="276"/>
        <v>0</v>
      </c>
      <c r="AB2038" s="62">
        <f t="shared" si="276"/>
        <v>0</v>
      </c>
      <c r="AC2038" s="62">
        <f t="shared" si="276"/>
        <v>0</v>
      </c>
      <c r="AD2038" s="62">
        <f t="shared" si="276"/>
        <v>0</v>
      </c>
      <c r="AE2038" s="62">
        <f t="shared" si="276"/>
        <v>0</v>
      </c>
      <c r="AF2038" s="62">
        <f t="shared" si="276"/>
        <v>0</v>
      </c>
      <c r="AG2038" s="62">
        <f t="shared" si="276"/>
        <v>0</v>
      </c>
      <c r="AH2038" s="62">
        <f t="shared" si="276"/>
        <v>0</v>
      </c>
      <c r="AI2038" s="62">
        <f t="shared" si="276"/>
        <v>0</v>
      </c>
    </row>
    <row r="2039" spans="15:35" x14ac:dyDescent="0.2">
      <c r="O2039" s="62">
        <f t="shared" si="270"/>
        <v>0</v>
      </c>
      <c r="P2039" s="62">
        <f t="shared" si="271"/>
        <v>0</v>
      </c>
      <c r="R2039" s="62">
        <f t="shared" si="273"/>
        <v>15240</v>
      </c>
      <c r="S2039" s="62">
        <f t="shared" si="272"/>
        <v>0</v>
      </c>
      <c r="T2039" s="62">
        <f t="shared" si="276"/>
        <v>0</v>
      </c>
      <c r="U2039" s="62">
        <f t="shared" si="276"/>
        <v>0</v>
      </c>
      <c r="V2039" s="62">
        <f t="shared" si="276"/>
        <v>0</v>
      </c>
      <c r="W2039" s="62">
        <f t="shared" si="276"/>
        <v>0</v>
      </c>
      <c r="X2039" s="62">
        <f t="shared" si="276"/>
        <v>0</v>
      </c>
      <c r="Y2039" s="62">
        <f t="shared" si="276"/>
        <v>0</v>
      </c>
      <c r="Z2039" s="62">
        <f t="shared" si="276"/>
        <v>0</v>
      </c>
      <c r="AA2039" s="62">
        <f t="shared" si="276"/>
        <v>0</v>
      </c>
      <c r="AB2039" s="62">
        <f t="shared" si="276"/>
        <v>0</v>
      </c>
      <c r="AC2039" s="62">
        <f t="shared" si="276"/>
        <v>0</v>
      </c>
      <c r="AD2039" s="62">
        <f t="shared" si="276"/>
        <v>0</v>
      </c>
      <c r="AE2039" s="62">
        <f t="shared" si="276"/>
        <v>0</v>
      </c>
      <c r="AF2039" s="62">
        <f t="shared" si="276"/>
        <v>0</v>
      </c>
      <c r="AG2039" s="62">
        <f t="shared" si="276"/>
        <v>0</v>
      </c>
      <c r="AH2039" s="62">
        <f t="shared" si="276"/>
        <v>0</v>
      </c>
      <c r="AI2039" s="62">
        <f t="shared" si="276"/>
        <v>0</v>
      </c>
    </row>
    <row r="2040" spans="15:35" x14ac:dyDescent="0.2">
      <c r="O2040" s="62">
        <f t="shared" si="270"/>
        <v>0</v>
      </c>
      <c r="P2040" s="62">
        <f t="shared" si="271"/>
        <v>0</v>
      </c>
      <c r="R2040" s="62">
        <f t="shared" si="273"/>
        <v>15247.5</v>
      </c>
      <c r="S2040" s="62">
        <f t="shared" si="272"/>
        <v>0</v>
      </c>
      <c r="T2040" s="62">
        <f t="shared" si="276"/>
        <v>0</v>
      </c>
      <c r="U2040" s="62">
        <f t="shared" si="276"/>
        <v>0</v>
      </c>
      <c r="V2040" s="62">
        <f t="shared" si="276"/>
        <v>0</v>
      </c>
      <c r="W2040" s="62">
        <f t="shared" si="276"/>
        <v>0</v>
      </c>
      <c r="X2040" s="62">
        <f t="shared" si="276"/>
        <v>0</v>
      </c>
      <c r="Y2040" s="62">
        <f t="shared" si="276"/>
        <v>0</v>
      </c>
      <c r="Z2040" s="62">
        <f t="shared" si="276"/>
        <v>0</v>
      </c>
      <c r="AA2040" s="62">
        <f t="shared" si="276"/>
        <v>0</v>
      </c>
      <c r="AB2040" s="62">
        <f t="shared" si="276"/>
        <v>0</v>
      </c>
      <c r="AC2040" s="62">
        <f t="shared" si="276"/>
        <v>0</v>
      </c>
      <c r="AD2040" s="62">
        <f t="shared" si="276"/>
        <v>0</v>
      </c>
      <c r="AE2040" s="62">
        <f t="shared" si="276"/>
        <v>0</v>
      </c>
      <c r="AF2040" s="62">
        <f t="shared" si="276"/>
        <v>0</v>
      </c>
      <c r="AG2040" s="62">
        <f t="shared" si="276"/>
        <v>0</v>
      </c>
      <c r="AH2040" s="62">
        <f t="shared" si="276"/>
        <v>0</v>
      </c>
      <c r="AI2040" s="62">
        <f t="shared" si="276"/>
        <v>0</v>
      </c>
    </row>
    <row r="2041" spans="15:35" x14ac:dyDescent="0.2">
      <c r="O2041" s="62">
        <f t="shared" si="270"/>
        <v>0</v>
      </c>
      <c r="P2041" s="62">
        <f t="shared" si="271"/>
        <v>0</v>
      </c>
      <c r="R2041" s="62">
        <f t="shared" si="273"/>
        <v>15255</v>
      </c>
      <c r="S2041" s="62">
        <f t="shared" si="272"/>
        <v>0</v>
      </c>
      <c r="T2041" s="62">
        <f t="shared" si="276"/>
        <v>0</v>
      </c>
      <c r="U2041" s="62">
        <f t="shared" si="276"/>
        <v>0</v>
      </c>
      <c r="V2041" s="62">
        <f t="shared" si="276"/>
        <v>0</v>
      </c>
      <c r="W2041" s="62">
        <f t="shared" ref="T2041:AI2057" si="277">IF($R2041&gt;MAX($L:$L),0,IF($P2041=W$6,$O2041,0))</f>
        <v>0</v>
      </c>
      <c r="X2041" s="62">
        <f t="shared" si="277"/>
        <v>0</v>
      </c>
      <c r="Y2041" s="62">
        <f t="shared" si="277"/>
        <v>0</v>
      </c>
      <c r="Z2041" s="62">
        <f t="shared" si="277"/>
        <v>0</v>
      </c>
      <c r="AA2041" s="62">
        <f t="shared" si="277"/>
        <v>0</v>
      </c>
      <c r="AB2041" s="62">
        <f t="shared" si="277"/>
        <v>0</v>
      </c>
      <c r="AC2041" s="62">
        <f t="shared" si="277"/>
        <v>0</v>
      </c>
      <c r="AD2041" s="62">
        <f t="shared" si="277"/>
        <v>0</v>
      </c>
      <c r="AE2041" s="62">
        <f t="shared" si="277"/>
        <v>0</v>
      </c>
      <c r="AF2041" s="62">
        <f t="shared" si="277"/>
        <v>0</v>
      </c>
      <c r="AG2041" s="62">
        <f t="shared" si="277"/>
        <v>0</v>
      </c>
      <c r="AH2041" s="62">
        <f t="shared" si="277"/>
        <v>0</v>
      </c>
      <c r="AI2041" s="62">
        <f t="shared" si="277"/>
        <v>0</v>
      </c>
    </row>
    <row r="2042" spans="15:35" x14ac:dyDescent="0.2">
      <c r="O2042" s="62">
        <f t="shared" si="270"/>
        <v>0</v>
      </c>
      <c r="P2042" s="62">
        <f t="shared" si="271"/>
        <v>0</v>
      </c>
      <c r="R2042" s="62">
        <f t="shared" si="273"/>
        <v>15262.5</v>
      </c>
      <c r="S2042" s="62">
        <f t="shared" si="272"/>
        <v>0</v>
      </c>
      <c r="T2042" s="62">
        <f t="shared" si="277"/>
        <v>0</v>
      </c>
      <c r="U2042" s="62">
        <f t="shared" si="277"/>
        <v>0</v>
      </c>
      <c r="V2042" s="62">
        <f t="shared" si="277"/>
        <v>0</v>
      </c>
      <c r="W2042" s="62">
        <f t="shared" si="277"/>
        <v>0</v>
      </c>
      <c r="X2042" s="62">
        <f t="shared" si="277"/>
        <v>0</v>
      </c>
      <c r="Y2042" s="62">
        <f t="shared" si="277"/>
        <v>0</v>
      </c>
      <c r="Z2042" s="62">
        <f t="shared" si="277"/>
        <v>0</v>
      </c>
      <c r="AA2042" s="62">
        <f t="shared" si="277"/>
        <v>0</v>
      </c>
      <c r="AB2042" s="62">
        <f t="shared" si="277"/>
        <v>0</v>
      </c>
      <c r="AC2042" s="62">
        <f t="shared" si="277"/>
        <v>0</v>
      </c>
      <c r="AD2042" s="62">
        <f t="shared" si="277"/>
        <v>0</v>
      </c>
      <c r="AE2042" s="62">
        <f t="shared" si="277"/>
        <v>0</v>
      </c>
      <c r="AF2042" s="62">
        <f t="shared" si="277"/>
        <v>0</v>
      </c>
      <c r="AG2042" s="62">
        <f t="shared" si="277"/>
        <v>0</v>
      </c>
      <c r="AH2042" s="62">
        <f t="shared" si="277"/>
        <v>0</v>
      </c>
      <c r="AI2042" s="62">
        <f t="shared" si="277"/>
        <v>0</v>
      </c>
    </row>
    <row r="2043" spans="15:35" x14ac:dyDescent="0.2">
      <c r="O2043" s="62">
        <f t="shared" si="270"/>
        <v>0</v>
      </c>
      <c r="P2043" s="62">
        <f t="shared" si="271"/>
        <v>0</v>
      </c>
      <c r="R2043" s="62">
        <f t="shared" si="273"/>
        <v>15270</v>
      </c>
      <c r="S2043" s="62">
        <f t="shared" si="272"/>
        <v>0</v>
      </c>
      <c r="T2043" s="62">
        <f t="shared" si="277"/>
        <v>0</v>
      </c>
      <c r="U2043" s="62">
        <f t="shared" si="277"/>
        <v>0</v>
      </c>
      <c r="V2043" s="62">
        <f t="shared" si="277"/>
        <v>0</v>
      </c>
      <c r="W2043" s="62">
        <f t="shared" si="277"/>
        <v>0</v>
      </c>
      <c r="X2043" s="62">
        <f t="shared" si="277"/>
        <v>0</v>
      </c>
      <c r="Y2043" s="62">
        <f t="shared" si="277"/>
        <v>0</v>
      </c>
      <c r="Z2043" s="62">
        <f t="shared" si="277"/>
        <v>0</v>
      </c>
      <c r="AA2043" s="62">
        <f t="shared" si="277"/>
        <v>0</v>
      </c>
      <c r="AB2043" s="62">
        <f t="shared" si="277"/>
        <v>0</v>
      </c>
      <c r="AC2043" s="62">
        <f t="shared" si="277"/>
        <v>0</v>
      </c>
      <c r="AD2043" s="62">
        <f t="shared" si="277"/>
        <v>0</v>
      </c>
      <c r="AE2043" s="62">
        <f t="shared" si="277"/>
        <v>0</v>
      </c>
      <c r="AF2043" s="62">
        <f t="shared" si="277"/>
        <v>0</v>
      </c>
      <c r="AG2043" s="62">
        <f t="shared" si="277"/>
        <v>0</v>
      </c>
      <c r="AH2043" s="62">
        <f t="shared" si="277"/>
        <v>0</v>
      </c>
      <c r="AI2043" s="62">
        <f t="shared" si="277"/>
        <v>0</v>
      </c>
    </row>
    <row r="2044" spans="15:35" x14ac:dyDescent="0.2">
      <c r="O2044" s="62">
        <f t="shared" si="270"/>
        <v>0</v>
      </c>
      <c r="P2044" s="62">
        <f t="shared" si="271"/>
        <v>0</v>
      </c>
      <c r="R2044" s="62">
        <f t="shared" si="273"/>
        <v>15277.5</v>
      </c>
      <c r="S2044" s="62">
        <f t="shared" si="272"/>
        <v>0</v>
      </c>
      <c r="T2044" s="62">
        <f t="shared" si="277"/>
        <v>0</v>
      </c>
      <c r="U2044" s="62">
        <f t="shared" si="277"/>
        <v>0</v>
      </c>
      <c r="V2044" s="62">
        <f t="shared" si="277"/>
        <v>0</v>
      </c>
      <c r="W2044" s="62">
        <f t="shared" si="277"/>
        <v>0</v>
      </c>
      <c r="X2044" s="62">
        <f t="shared" si="277"/>
        <v>0</v>
      </c>
      <c r="Y2044" s="62">
        <f t="shared" si="277"/>
        <v>0</v>
      </c>
      <c r="Z2044" s="62">
        <f t="shared" si="277"/>
        <v>0</v>
      </c>
      <c r="AA2044" s="62">
        <f t="shared" si="277"/>
        <v>0</v>
      </c>
      <c r="AB2044" s="62">
        <f t="shared" si="277"/>
        <v>0</v>
      </c>
      <c r="AC2044" s="62">
        <f t="shared" si="277"/>
        <v>0</v>
      </c>
      <c r="AD2044" s="62">
        <f t="shared" si="277"/>
        <v>0</v>
      </c>
      <c r="AE2044" s="62">
        <f t="shared" si="277"/>
        <v>0</v>
      </c>
      <c r="AF2044" s="62">
        <f t="shared" si="277"/>
        <v>0</v>
      </c>
      <c r="AG2044" s="62">
        <f t="shared" si="277"/>
        <v>0</v>
      </c>
      <c r="AH2044" s="62">
        <f t="shared" si="277"/>
        <v>0</v>
      </c>
      <c r="AI2044" s="62">
        <f t="shared" si="277"/>
        <v>0</v>
      </c>
    </row>
    <row r="2045" spans="15:35" x14ac:dyDescent="0.2">
      <c r="O2045" s="62">
        <f t="shared" si="270"/>
        <v>0</v>
      </c>
      <c r="P2045" s="62">
        <f t="shared" si="271"/>
        <v>0</v>
      </c>
      <c r="R2045" s="62">
        <f t="shared" si="273"/>
        <v>15285</v>
      </c>
      <c r="S2045" s="62">
        <f t="shared" si="272"/>
        <v>0</v>
      </c>
      <c r="T2045" s="62">
        <f t="shared" si="277"/>
        <v>0</v>
      </c>
      <c r="U2045" s="62">
        <f t="shared" si="277"/>
        <v>0</v>
      </c>
      <c r="V2045" s="62">
        <f t="shared" si="277"/>
        <v>0</v>
      </c>
      <c r="W2045" s="62">
        <f t="shared" si="277"/>
        <v>0</v>
      </c>
      <c r="X2045" s="62">
        <f t="shared" si="277"/>
        <v>0</v>
      </c>
      <c r="Y2045" s="62">
        <f t="shared" si="277"/>
        <v>0</v>
      </c>
      <c r="Z2045" s="62">
        <f t="shared" si="277"/>
        <v>0</v>
      </c>
      <c r="AA2045" s="62">
        <f t="shared" si="277"/>
        <v>0</v>
      </c>
      <c r="AB2045" s="62">
        <f t="shared" si="277"/>
        <v>0</v>
      </c>
      <c r="AC2045" s="62">
        <f t="shared" si="277"/>
        <v>0</v>
      </c>
      <c r="AD2045" s="62">
        <f t="shared" si="277"/>
        <v>0</v>
      </c>
      <c r="AE2045" s="62">
        <f t="shared" si="277"/>
        <v>0</v>
      </c>
      <c r="AF2045" s="62">
        <f t="shared" si="277"/>
        <v>0</v>
      </c>
      <c r="AG2045" s="62">
        <f t="shared" si="277"/>
        <v>0</v>
      </c>
      <c r="AH2045" s="62">
        <f t="shared" si="277"/>
        <v>0</v>
      </c>
      <c r="AI2045" s="62">
        <f t="shared" si="277"/>
        <v>0</v>
      </c>
    </row>
    <row r="2046" spans="15:35" x14ac:dyDescent="0.2">
      <c r="O2046" s="62">
        <f t="shared" si="270"/>
        <v>0</v>
      </c>
      <c r="P2046" s="62">
        <f t="shared" si="271"/>
        <v>0</v>
      </c>
      <c r="R2046" s="62">
        <f t="shared" si="273"/>
        <v>15292.5</v>
      </c>
      <c r="S2046" s="62">
        <f t="shared" si="272"/>
        <v>0</v>
      </c>
      <c r="T2046" s="62">
        <f t="shared" si="277"/>
        <v>0</v>
      </c>
      <c r="U2046" s="62">
        <f t="shared" si="277"/>
        <v>0</v>
      </c>
      <c r="V2046" s="62">
        <f t="shared" si="277"/>
        <v>0</v>
      </c>
      <c r="W2046" s="62">
        <f t="shared" si="277"/>
        <v>0</v>
      </c>
      <c r="X2046" s="62">
        <f t="shared" si="277"/>
        <v>0</v>
      </c>
      <c r="Y2046" s="62">
        <f t="shared" si="277"/>
        <v>0</v>
      </c>
      <c r="Z2046" s="62">
        <f t="shared" si="277"/>
        <v>0</v>
      </c>
      <c r="AA2046" s="62">
        <f t="shared" si="277"/>
        <v>0</v>
      </c>
      <c r="AB2046" s="62">
        <f t="shared" si="277"/>
        <v>0</v>
      </c>
      <c r="AC2046" s="62">
        <f t="shared" si="277"/>
        <v>0</v>
      </c>
      <c r="AD2046" s="62">
        <f t="shared" si="277"/>
        <v>0</v>
      </c>
      <c r="AE2046" s="62">
        <f t="shared" si="277"/>
        <v>0</v>
      </c>
      <c r="AF2046" s="62">
        <f t="shared" si="277"/>
        <v>0</v>
      </c>
      <c r="AG2046" s="62">
        <f t="shared" si="277"/>
        <v>0</v>
      </c>
      <c r="AH2046" s="62">
        <f t="shared" si="277"/>
        <v>0</v>
      </c>
      <c r="AI2046" s="62">
        <f t="shared" si="277"/>
        <v>0</v>
      </c>
    </row>
    <row r="2047" spans="15:35" x14ac:dyDescent="0.2">
      <c r="O2047" s="62">
        <f t="shared" si="270"/>
        <v>0</v>
      </c>
      <c r="P2047" s="62">
        <f t="shared" si="271"/>
        <v>0</v>
      </c>
      <c r="R2047" s="62">
        <f t="shared" si="273"/>
        <v>15300</v>
      </c>
      <c r="S2047" s="62">
        <f t="shared" si="272"/>
        <v>0</v>
      </c>
      <c r="T2047" s="62">
        <f t="shared" si="277"/>
        <v>0</v>
      </c>
      <c r="U2047" s="62">
        <f t="shared" si="277"/>
        <v>0</v>
      </c>
      <c r="V2047" s="62">
        <f t="shared" si="277"/>
        <v>0</v>
      </c>
      <c r="W2047" s="62">
        <f t="shared" si="277"/>
        <v>0</v>
      </c>
      <c r="X2047" s="62">
        <f t="shared" si="277"/>
        <v>0</v>
      </c>
      <c r="Y2047" s="62">
        <f t="shared" si="277"/>
        <v>0</v>
      </c>
      <c r="Z2047" s="62">
        <f t="shared" si="277"/>
        <v>0</v>
      </c>
      <c r="AA2047" s="62">
        <f t="shared" si="277"/>
        <v>0</v>
      </c>
      <c r="AB2047" s="62">
        <f t="shared" si="277"/>
        <v>0</v>
      </c>
      <c r="AC2047" s="62">
        <f t="shared" si="277"/>
        <v>0</v>
      </c>
      <c r="AD2047" s="62">
        <f t="shared" si="277"/>
        <v>0</v>
      </c>
      <c r="AE2047" s="62">
        <f t="shared" si="277"/>
        <v>0</v>
      </c>
      <c r="AF2047" s="62">
        <f t="shared" si="277"/>
        <v>0</v>
      </c>
      <c r="AG2047" s="62">
        <f t="shared" si="277"/>
        <v>0</v>
      </c>
      <c r="AH2047" s="62">
        <f t="shared" si="277"/>
        <v>0</v>
      </c>
      <c r="AI2047" s="62">
        <f t="shared" si="277"/>
        <v>0</v>
      </c>
    </row>
    <row r="2048" spans="15:35" x14ac:dyDescent="0.2">
      <c r="O2048" s="62">
        <f t="shared" si="270"/>
        <v>0</v>
      </c>
      <c r="P2048" s="62">
        <f t="shared" si="271"/>
        <v>0</v>
      </c>
      <c r="R2048" s="62">
        <f t="shared" si="273"/>
        <v>15307.5</v>
      </c>
      <c r="S2048" s="62">
        <f t="shared" si="272"/>
        <v>0</v>
      </c>
      <c r="T2048" s="62">
        <f t="shared" si="277"/>
        <v>0</v>
      </c>
      <c r="U2048" s="62">
        <f t="shared" si="277"/>
        <v>0</v>
      </c>
      <c r="V2048" s="62">
        <f t="shared" si="277"/>
        <v>0</v>
      </c>
      <c r="W2048" s="62">
        <f t="shared" si="277"/>
        <v>0</v>
      </c>
      <c r="X2048" s="62">
        <f t="shared" si="277"/>
        <v>0</v>
      </c>
      <c r="Y2048" s="62">
        <f t="shared" si="277"/>
        <v>0</v>
      </c>
      <c r="Z2048" s="62">
        <f t="shared" si="277"/>
        <v>0</v>
      </c>
      <c r="AA2048" s="62">
        <f t="shared" si="277"/>
        <v>0</v>
      </c>
      <c r="AB2048" s="62">
        <f t="shared" si="277"/>
        <v>0</v>
      </c>
      <c r="AC2048" s="62">
        <f t="shared" si="277"/>
        <v>0</v>
      </c>
      <c r="AD2048" s="62">
        <f t="shared" si="277"/>
        <v>0</v>
      </c>
      <c r="AE2048" s="62">
        <f t="shared" si="277"/>
        <v>0</v>
      </c>
      <c r="AF2048" s="62">
        <f t="shared" si="277"/>
        <v>0</v>
      </c>
      <c r="AG2048" s="62">
        <f t="shared" si="277"/>
        <v>0</v>
      </c>
      <c r="AH2048" s="62">
        <f t="shared" si="277"/>
        <v>0</v>
      </c>
      <c r="AI2048" s="62">
        <f t="shared" si="277"/>
        <v>0</v>
      </c>
    </row>
    <row r="2049" spans="15:35" x14ac:dyDescent="0.2">
      <c r="O2049" s="62">
        <f t="shared" si="270"/>
        <v>0</v>
      </c>
      <c r="P2049" s="62">
        <f t="shared" si="271"/>
        <v>0</v>
      </c>
      <c r="R2049" s="62">
        <f t="shared" si="273"/>
        <v>15315</v>
      </c>
      <c r="S2049" s="62">
        <f t="shared" si="272"/>
        <v>0</v>
      </c>
      <c r="T2049" s="62">
        <f t="shared" si="277"/>
        <v>0</v>
      </c>
      <c r="U2049" s="62">
        <f t="shared" si="277"/>
        <v>0</v>
      </c>
      <c r="V2049" s="62">
        <f t="shared" si="277"/>
        <v>0</v>
      </c>
      <c r="W2049" s="62">
        <f t="shared" si="277"/>
        <v>0</v>
      </c>
      <c r="X2049" s="62">
        <f t="shared" si="277"/>
        <v>0</v>
      </c>
      <c r="Y2049" s="62">
        <f t="shared" si="277"/>
        <v>0</v>
      </c>
      <c r="Z2049" s="62">
        <f t="shared" si="277"/>
        <v>0</v>
      </c>
      <c r="AA2049" s="62">
        <f t="shared" si="277"/>
        <v>0</v>
      </c>
      <c r="AB2049" s="62">
        <f t="shared" si="277"/>
        <v>0</v>
      </c>
      <c r="AC2049" s="62">
        <f t="shared" si="277"/>
        <v>0</v>
      </c>
      <c r="AD2049" s="62">
        <f t="shared" si="277"/>
        <v>0</v>
      </c>
      <c r="AE2049" s="62">
        <f t="shared" si="277"/>
        <v>0</v>
      </c>
      <c r="AF2049" s="62">
        <f t="shared" si="277"/>
        <v>0</v>
      </c>
      <c r="AG2049" s="62">
        <f t="shared" si="277"/>
        <v>0</v>
      </c>
      <c r="AH2049" s="62">
        <f t="shared" si="277"/>
        <v>0</v>
      </c>
      <c r="AI2049" s="62">
        <f t="shared" si="277"/>
        <v>0</v>
      </c>
    </row>
    <row r="2050" spans="15:35" x14ac:dyDescent="0.2">
      <c r="O2050" s="62">
        <f t="shared" si="270"/>
        <v>0</v>
      </c>
      <c r="P2050" s="62">
        <f t="shared" si="271"/>
        <v>0</v>
      </c>
      <c r="R2050" s="62">
        <f t="shared" si="273"/>
        <v>15322.5</v>
      </c>
      <c r="S2050" s="62">
        <f t="shared" si="272"/>
        <v>0</v>
      </c>
      <c r="T2050" s="62">
        <f t="shared" si="277"/>
        <v>0</v>
      </c>
      <c r="U2050" s="62">
        <f t="shared" si="277"/>
        <v>0</v>
      </c>
      <c r="V2050" s="62">
        <f t="shared" si="277"/>
        <v>0</v>
      </c>
      <c r="W2050" s="62">
        <f t="shared" si="277"/>
        <v>0</v>
      </c>
      <c r="X2050" s="62">
        <f t="shared" si="277"/>
        <v>0</v>
      </c>
      <c r="Y2050" s="62">
        <f t="shared" si="277"/>
        <v>0</v>
      </c>
      <c r="Z2050" s="62">
        <f t="shared" si="277"/>
        <v>0</v>
      </c>
      <c r="AA2050" s="62">
        <f t="shared" si="277"/>
        <v>0</v>
      </c>
      <c r="AB2050" s="62">
        <f t="shared" si="277"/>
        <v>0</v>
      </c>
      <c r="AC2050" s="62">
        <f t="shared" si="277"/>
        <v>0</v>
      </c>
      <c r="AD2050" s="62">
        <f t="shared" si="277"/>
        <v>0</v>
      </c>
      <c r="AE2050" s="62">
        <f t="shared" si="277"/>
        <v>0</v>
      </c>
      <c r="AF2050" s="62">
        <f t="shared" si="277"/>
        <v>0</v>
      </c>
      <c r="AG2050" s="62">
        <f t="shared" si="277"/>
        <v>0</v>
      </c>
      <c r="AH2050" s="62">
        <f t="shared" si="277"/>
        <v>0</v>
      </c>
      <c r="AI2050" s="62">
        <f t="shared" si="277"/>
        <v>0</v>
      </c>
    </row>
    <row r="2051" spans="15:35" x14ac:dyDescent="0.2">
      <c r="O2051" s="62">
        <f t="shared" si="270"/>
        <v>0</v>
      </c>
      <c r="P2051" s="62">
        <f t="shared" si="271"/>
        <v>0</v>
      </c>
      <c r="R2051" s="62">
        <f t="shared" si="273"/>
        <v>15330</v>
      </c>
      <c r="S2051" s="62">
        <f t="shared" si="272"/>
        <v>0</v>
      </c>
      <c r="T2051" s="62">
        <f t="shared" si="277"/>
        <v>0</v>
      </c>
      <c r="U2051" s="62">
        <f t="shared" si="277"/>
        <v>0</v>
      </c>
      <c r="V2051" s="62">
        <f t="shared" si="277"/>
        <v>0</v>
      </c>
      <c r="W2051" s="62">
        <f t="shared" si="277"/>
        <v>0</v>
      </c>
      <c r="X2051" s="62">
        <f t="shared" si="277"/>
        <v>0</v>
      </c>
      <c r="Y2051" s="62">
        <f t="shared" si="277"/>
        <v>0</v>
      </c>
      <c r="Z2051" s="62">
        <f t="shared" si="277"/>
        <v>0</v>
      </c>
      <c r="AA2051" s="62">
        <f t="shared" si="277"/>
        <v>0</v>
      </c>
      <c r="AB2051" s="62">
        <f t="shared" si="277"/>
        <v>0</v>
      </c>
      <c r="AC2051" s="62">
        <f t="shared" si="277"/>
        <v>0</v>
      </c>
      <c r="AD2051" s="62">
        <f t="shared" si="277"/>
        <v>0</v>
      </c>
      <c r="AE2051" s="62">
        <f t="shared" si="277"/>
        <v>0</v>
      </c>
      <c r="AF2051" s="62">
        <f t="shared" si="277"/>
        <v>0</v>
      </c>
      <c r="AG2051" s="62">
        <f t="shared" si="277"/>
        <v>0</v>
      </c>
      <c r="AH2051" s="62">
        <f t="shared" si="277"/>
        <v>0</v>
      </c>
      <c r="AI2051" s="62">
        <f t="shared" si="277"/>
        <v>0</v>
      </c>
    </row>
    <row r="2052" spans="15:35" x14ac:dyDescent="0.2">
      <c r="O2052" s="62">
        <f t="shared" si="270"/>
        <v>0</v>
      </c>
      <c r="P2052" s="62">
        <f t="shared" si="271"/>
        <v>0</v>
      </c>
      <c r="R2052" s="62">
        <f t="shared" si="273"/>
        <v>15337.5</v>
      </c>
      <c r="S2052" s="62">
        <f t="shared" si="272"/>
        <v>0</v>
      </c>
      <c r="T2052" s="62">
        <f t="shared" si="277"/>
        <v>0</v>
      </c>
      <c r="U2052" s="62">
        <f t="shared" si="277"/>
        <v>0</v>
      </c>
      <c r="V2052" s="62">
        <f t="shared" si="277"/>
        <v>0</v>
      </c>
      <c r="W2052" s="62">
        <f t="shared" si="277"/>
        <v>0</v>
      </c>
      <c r="X2052" s="62">
        <f t="shared" si="277"/>
        <v>0</v>
      </c>
      <c r="Y2052" s="62">
        <f t="shared" si="277"/>
        <v>0</v>
      </c>
      <c r="Z2052" s="62">
        <f t="shared" si="277"/>
        <v>0</v>
      </c>
      <c r="AA2052" s="62">
        <f t="shared" si="277"/>
        <v>0</v>
      </c>
      <c r="AB2052" s="62">
        <f t="shared" si="277"/>
        <v>0</v>
      </c>
      <c r="AC2052" s="62">
        <f t="shared" si="277"/>
        <v>0</v>
      </c>
      <c r="AD2052" s="62">
        <f t="shared" si="277"/>
        <v>0</v>
      </c>
      <c r="AE2052" s="62">
        <f t="shared" si="277"/>
        <v>0</v>
      </c>
      <c r="AF2052" s="62">
        <f t="shared" si="277"/>
        <v>0</v>
      </c>
      <c r="AG2052" s="62">
        <f t="shared" si="277"/>
        <v>0</v>
      </c>
      <c r="AH2052" s="62">
        <f t="shared" si="277"/>
        <v>0</v>
      </c>
      <c r="AI2052" s="62">
        <f t="shared" si="277"/>
        <v>0</v>
      </c>
    </row>
    <row r="2053" spans="15:35" x14ac:dyDescent="0.2">
      <c r="O2053" s="62">
        <f t="shared" si="270"/>
        <v>0</v>
      </c>
      <c r="P2053" s="62">
        <f t="shared" si="271"/>
        <v>0</v>
      </c>
      <c r="R2053" s="62">
        <f t="shared" si="273"/>
        <v>15345</v>
      </c>
      <c r="S2053" s="62">
        <f t="shared" si="272"/>
        <v>0</v>
      </c>
      <c r="T2053" s="62">
        <f t="shared" si="277"/>
        <v>0</v>
      </c>
      <c r="U2053" s="62">
        <f t="shared" si="277"/>
        <v>0</v>
      </c>
      <c r="V2053" s="62">
        <f t="shared" si="277"/>
        <v>0</v>
      </c>
      <c r="W2053" s="62">
        <f t="shared" si="277"/>
        <v>0</v>
      </c>
      <c r="X2053" s="62">
        <f t="shared" si="277"/>
        <v>0</v>
      </c>
      <c r="Y2053" s="62">
        <f t="shared" si="277"/>
        <v>0</v>
      </c>
      <c r="Z2053" s="62">
        <f t="shared" si="277"/>
        <v>0</v>
      </c>
      <c r="AA2053" s="62">
        <f t="shared" si="277"/>
        <v>0</v>
      </c>
      <c r="AB2053" s="62">
        <f t="shared" si="277"/>
        <v>0</v>
      </c>
      <c r="AC2053" s="62">
        <f t="shared" si="277"/>
        <v>0</v>
      </c>
      <c r="AD2053" s="62">
        <f t="shared" si="277"/>
        <v>0</v>
      </c>
      <c r="AE2053" s="62">
        <f t="shared" si="277"/>
        <v>0</v>
      </c>
      <c r="AF2053" s="62">
        <f t="shared" si="277"/>
        <v>0</v>
      </c>
      <c r="AG2053" s="62">
        <f t="shared" si="277"/>
        <v>0</v>
      </c>
      <c r="AH2053" s="62">
        <f t="shared" si="277"/>
        <v>0</v>
      </c>
      <c r="AI2053" s="62">
        <f t="shared" si="277"/>
        <v>0</v>
      </c>
    </row>
    <row r="2054" spans="15:35" x14ac:dyDescent="0.2">
      <c r="O2054" s="62">
        <f t="shared" si="270"/>
        <v>0</v>
      </c>
      <c r="P2054" s="62">
        <f t="shared" si="271"/>
        <v>0</v>
      </c>
      <c r="R2054" s="62">
        <f t="shared" si="273"/>
        <v>15352.5</v>
      </c>
      <c r="S2054" s="62">
        <f t="shared" si="272"/>
        <v>0</v>
      </c>
      <c r="T2054" s="62">
        <f t="shared" si="277"/>
        <v>0</v>
      </c>
      <c r="U2054" s="62">
        <f t="shared" si="277"/>
        <v>0</v>
      </c>
      <c r="V2054" s="62">
        <f t="shared" si="277"/>
        <v>0</v>
      </c>
      <c r="W2054" s="62">
        <f t="shared" si="277"/>
        <v>0</v>
      </c>
      <c r="X2054" s="62">
        <f t="shared" si="277"/>
        <v>0</v>
      </c>
      <c r="Y2054" s="62">
        <f t="shared" si="277"/>
        <v>0</v>
      </c>
      <c r="Z2054" s="62">
        <f t="shared" si="277"/>
        <v>0</v>
      </c>
      <c r="AA2054" s="62">
        <f t="shared" si="277"/>
        <v>0</v>
      </c>
      <c r="AB2054" s="62">
        <f t="shared" si="277"/>
        <v>0</v>
      </c>
      <c r="AC2054" s="62">
        <f t="shared" si="277"/>
        <v>0</v>
      </c>
      <c r="AD2054" s="62">
        <f t="shared" si="277"/>
        <v>0</v>
      </c>
      <c r="AE2054" s="62">
        <f t="shared" si="277"/>
        <v>0</v>
      </c>
      <c r="AF2054" s="62">
        <f t="shared" si="277"/>
        <v>0</v>
      </c>
      <c r="AG2054" s="62">
        <f t="shared" si="277"/>
        <v>0</v>
      </c>
      <c r="AH2054" s="62">
        <f t="shared" si="277"/>
        <v>0</v>
      </c>
      <c r="AI2054" s="62">
        <f t="shared" si="277"/>
        <v>0</v>
      </c>
    </row>
    <row r="2055" spans="15:35" x14ac:dyDescent="0.2">
      <c r="O2055" s="62">
        <f t="shared" si="270"/>
        <v>0</v>
      </c>
      <c r="P2055" s="62">
        <f t="shared" si="271"/>
        <v>0</v>
      </c>
      <c r="R2055" s="62">
        <f t="shared" si="273"/>
        <v>15360</v>
      </c>
      <c r="S2055" s="62">
        <f t="shared" si="272"/>
        <v>0</v>
      </c>
      <c r="T2055" s="62">
        <f t="shared" si="277"/>
        <v>0</v>
      </c>
      <c r="U2055" s="62">
        <f t="shared" si="277"/>
        <v>0</v>
      </c>
      <c r="V2055" s="62">
        <f t="shared" si="277"/>
        <v>0</v>
      </c>
      <c r="W2055" s="62">
        <f t="shared" si="277"/>
        <v>0</v>
      </c>
      <c r="X2055" s="62">
        <f t="shared" si="277"/>
        <v>0</v>
      </c>
      <c r="Y2055" s="62">
        <f t="shared" si="277"/>
        <v>0</v>
      </c>
      <c r="Z2055" s="62">
        <f t="shared" si="277"/>
        <v>0</v>
      </c>
      <c r="AA2055" s="62">
        <f t="shared" si="277"/>
        <v>0</v>
      </c>
      <c r="AB2055" s="62">
        <f t="shared" si="277"/>
        <v>0</v>
      </c>
      <c r="AC2055" s="62">
        <f t="shared" si="277"/>
        <v>0</v>
      </c>
      <c r="AD2055" s="62">
        <f t="shared" si="277"/>
        <v>0</v>
      </c>
      <c r="AE2055" s="62">
        <f t="shared" si="277"/>
        <v>0</v>
      </c>
      <c r="AF2055" s="62">
        <f t="shared" si="277"/>
        <v>0</v>
      </c>
      <c r="AG2055" s="62">
        <f t="shared" si="277"/>
        <v>0</v>
      </c>
      <c r="AH2055" s="62">
        <f t="shared" si="277"/>
        <v>0</v>
      </c>
      <c r="AI2055" s="62">
        <f t="shared" si="277"/>
        <v>0</v>
      </c>
    </row>
    <row r="2056" spans="15:35" x14ac:dyDescent="0.2">
      <c r="O2056" s="62">
        <f t="shared" ref="O2056:O2119" si="278">VLOOKUP(R2056,L:M,2,1)</f>
        <v>0</v>
      </c>
      <c r="P2056" s="62">
        <f t="shared" ref="P2056:P2119" si="279">INDEX($J:$J,MATCH(O2056,$M:$M,0),1)</f>
        <v>0</v>
      </c>
      <c r="R2056" s="62">
        <f t="shared" si="273"/>
        <v>15367.5</v>
      </c>
      <c r="S2056" s="62">
        <f t="shared" ref="S2056:AH2119" si="280">IF($R2056&gt;MAX($L:$L),0,IF($P2056=S$6,$O2056,0))</f>
        <v>0</v>
      </c>
      <c r="T2056" s="62">
        <f t="shared" si="277"/>
        <v>0</v>
      </c>
      <c r="U2056" s="62">
        <f t="shared" si="277"/>
        <v>0</v>
      </c>
      <c r="V2056" s="62">
        <f t="shared" si="277"/>
        <v>0</v>
      </c>
      <c r="W2056" s="62">
        <f t="shared" si="277"/>
        <v>0</v>
      </c>
      <c r="X2056" s="62">
        <f t="shared" si="277"/>
        <v>0</v>
      </c>
      <c r="Y2056" s="62">
        <f t="shared" si="277"/>
        <v>0</v>
      </c>
      <c r="Z2056" s="62">
        <f t="shared" si="277"/>
        <v>0</v>
      </c>
      <c r="AA2056" s="62">
        <f t="shared" si="277"/>
        <v>0</v>
      </c>
      <c r="AB2056" s="62">
        <f t="shared" si="277"/>
        <v>0</v>
      </c>
      <c r="AC2056" s="62">
        <f t="shared" si="277"/>
        <v>0</v>
      </c>
      <c r="AD2056" s="62">
        <f t="shared" si="277"/>
        <v>0</v>
      </c>
      <c r="AE2056" s="62">
        <f t="shared" si="277"/>
        <v>0</v>
      </c>
      <c r="AF2056" s="62">
        <f t="shared" si="277"/>
        <v>0</v>
      </c>
      <c r="AG2056" s="62">
        <f t="shared" si="277"/>
        <v>0</v>
      </c>
      <c r="AH2056" s="62">
        <f t="shared" si="277"/>
        <v>0</v>
      </c>
      <c r="AI2056" s="62">
        <f t="shared" si="277"/>
        <v>0</v>
      </c>
    </row>
    <row r="2057" spans="15:35" x14ac:dyDescent="0.2">
      <c r="O2057" s="62">
        <f t="shared" si="278"/>
        <v>0</v>
      </c>
      <c r="P2057" s="62">
        <f t="shared" si="279"/>
        <v>0</v>
      </c>
      <c r="R2057" s="62">
        <f t="shared" ref="R2057:R2120" si="281">R2056+_xlfn.MINIFS($K:$K,$K:$K,"&gt;0")</f>
        <v>15375</v>
      </c>
      <c r="S2057" s="62">
        <f t="shared" si="280"/>
        <v>0</v>
      </c>
      <c r="T2057" s="62">
        <f t="shared" si="277"/>
        <v>0</v>
      </c>
      <c r="U2057" s="62">
        <f t="shared" si="277"/>
        <v>0</v>
      </c>
      <c r="V2057" s="62">
        <f t="shared" ref="T2057:AI2073" si="282">IF($R2057&gt;MAX($L:$L),0,IF($P2057=V$6,$O2057,0))</f>
        <v>0</v>
      </c>
      <c r="W2057" s="62">
        <f t="shared" si="282"/>
        <v>0</v>
      </c>
      <c r="X2057" s="62">
        <f t="shared" si="282"/>
        <v>0</v>
      </c>
      <c r="Y2057" s="62">
        <f t="shared" si="282"/>
        <v>0</v>
      </c>
      <c r="Z2057" s="62">
        <f t="shared" si="282"/>
        <v>0</v>
      </c>
      <c r="AA2057" s="62">
        <f t="shared" si="282"/>
        <v>0</v>
      </c>
      <c r="AB2057" s="62">
        <f t="shared" si="282"/>
        <v>0</v>
      </c>
      <c r="AC2057" s="62">
        <f t="shared" si="282"/>
        <v>0</v>
      </c>
      <c r="AD2057" s="62">
        <f t="shared" si="282"/>
        <v>0</v>
      </c>
      <c r="AE2057" s="62">
        <f t="shared" si="282"/>
        <v>0</v>
      </c>
      <c r="AF2057" s="62">
        <f t="shared" si="282"/>
        <v>0</v>
      </c>
      <c r="AG2057" s="62">
        <f t="shared" si="282"/>
        <v>0</v>
      </c>
      <c r="AH2057" s="62">
        <f t="shared" si="282"/>
        <v>0</v>
      </c>
      <c r="AI2057" s="62">
        <f t="shared" si="282"/>
        <v>0</v>
      </c>
    </row>
    <row r="2058" spans="15:35" x14ac:dyDescent="0.2">
      <c r="O2058" s="62">
        <f t="shared" si="278"/>
        <v>0</v>
      </c>
      <c r="P2058" s="62">
        <f t="shared" si="279"/>
        <v>0</v>
      </c>
      <c r="R2058" s="62">
        <f t="shared" si="281"/>
        <v>15382.5</v>
      </c>
      <c r="S2058" s="62">
        <f t="shared" si="280"/>
        <v>0</v>
      </c>
      <c r="T2058" s="62">
        <f t="shared" si="282"/>
        <v>0</v>
      </c>
      <c r="U2058" s="62">
        <f t="shared" si="282"/>
        <v>0</v>
      </c>
      <c r="V2058" s="62">
        <f t="shared" si="282"/>
        <v>0</v>
      </c>
      <c r="W2058" s="62">
        <f t="shared" si="282"/>
        <v>0</v>
      </c>
      <c r="X2058" s="62">
        <f t="shared" si="282"/>
        <v>0</v>
      </c>
      <c r="Y2058" s="62">
        <f t="shared" si="282"/>
        <v>0</v>
      </c>
      <c r="Z2058" s="62">
        <f t="shared" si="282"/>
        <v>0</v>
      </c>
      <c r="AA2058" s="62">
        <f t="shared" si="282"/>
        <v>0</v>
      </c>
      <c r="AB2058" s="62">
        <f t="shared" si="282"/>
        <v>0</v>
      </c>
      <c r="AC2058" s="62">
        <f t="shared" si="282"/>
        <v>0</v>
      </c>
      <c r="AD2058" s="62">
        <f t="shared" si="282"/>
        <v>0</v>
      </c>
      <c r="AE2058" s="62">
        <f t="shared" si="282"/>
        <v>0</v>
      </c>
      <c r="AF2058" s="62">
        <f t="shared" si="282"/>
        <v>0</v>
      </c>
      <c r="AG2058" s="62">
        <f t="shared" si="282"/>
        <v>0</v>
      </c>
      <c r="AH2058" s="62">
        <f t="shared" si="282"/>
        <v>0</v>
      </c>
      <c r="AI2058" s="62">
        <f t="shared" si="282"/>
        <v>0</v>
      </c>
    </row>
    <row r="2059" spans="15:35" x14ac:dyDescent="0.2">
      <c r="O2059" s="62">
        <f t="shared" si="278"/>
        <v>0</v>
      </c>
      <c r="P2059" s="62">
        <f t="shared" si="279"/>
        <v>0</v>
      </c>
      <c r="R2059" s="62">
        <f t="shared" si="281"/>
        <v>15390</v>
      </c>
      <c r="S2059" s="62">
        <f t="shared" si="280"/>
        <v>0</v>
      </c>
      <c r="T2059" s="62">
        <f t="shared" si="282"/>
        <v>0</v>
      </c>
      <c r="U2059" s="62">
        <f t="shared" si="282"/>
        <v>0</v>
      </c>
      <c r="V2059" s="62">
        <f t="shared" si="282"/>
        <v>0</v>
      </c>
      <c r="W2059" s="62">
        <f t="shared" si="282"/>
        <v>0</v>
      </c>
      <c r="X2059" s="62">
        <f t="shared" si="282"/>
        <v>0</v>
      </c>
      <c r="Y2059" s="62">
        <f t="shared" si="282"/>
        <v>0</v>
      </c>
      <c r="Z2059" s="62">
        <f t="shared" si="282"/>
        <v>0</v>
      </c>
      <c r="AA2059" s="62">
        <f t="shared" si="282"/>
        <v>0</v>
      </c>
      <c r="AB2059" s="62">
        <f t="shared" si="282"/>
        <v>0</v>
      </c>
      <c r="AC2059" s="62">
        <f t="shared" si="282"/>
        <v>0</v>
      </c>
      <c r="AD2059" s="62">
        <f t="shared" si="282"/>
        <v>0</v>
      </c>
      <c r="AE2059" s="62">
        <f t="shared" si="282"/>
        <v>0</v>
      </c>
      <c r="AF2059" s="62">
        <f t="shared" si="282"/>
        <v>0</v>
      </c>
      <c r="AG2059" s="62">
        <f t="shared" si="282"/>
        <v>0</v>
      </c>
      <c r="AH2059" s="62">
        <f t="shared" si="282"/>
        <v>0</v>
      </c>
      <c r="AI2059" s="62">
        <f t="shared" si="282"/>
        <v>0</v>
      </c>
    </row>
    <row r="2060" spans="15:35" x14ac:dyDescent="0.2">
      <c r="O2060" s="62">
        <f t="shared" si="278"/>
        <v>0</v>
      </c>
      <c r="P2060" s="62">
        <f t="shared" si="279"/>
        <v>0</v>
      </c>
      <c r="R2060" s="62">
        <f t="shared" si="281"/>
        <v>15397.5</v>
      </c>
      <c r="S2060" s="62">
        <f t="shared" si="280"/>
        <v>0</v>
      </c>
      <c r="T2060" s="62">
        <f t="shared" si="282"/>
        <v>0</v>
      </c>
      <c r="U2060" s="62">
        <f t="shared" si="282"/>
        <v>0</v>
      </c>
      <c r="V2060" s="62">
        <f t="shared" si="282"/>
        <v>0</v>
      </c>
      <c r="W2060" s="62">
        <f t="shared" si="282"/>
        <v>0</v>
      </c>
      <c r="X2060" s="62">
        <f t="shared" si="282"/>
        <v>0</v>
      </c>
      <c r="Y2060" s="62">
        <f t="shared" si="282"/>
        <v>0</v>
      </c>
      <c r="Z2060" s="62">
        <f t="shared" si="282"/>
        <v>0</v>
      </c>
      <c r="AA2060" s="62">
        <f t="shared" si="282"/>
        <v>0</v>
      </c>
      <c r="AB2060" s="62">
        <f t="shared" si="282"/>
        <v>0</v>
      </c>
      <c r="AC2060" s="62">
        <f t="shared" si="282"/>
        <v>0</v>
      </c>
      <c r="AD2060" s="62">
        <f t="shared" si="282"/>
        <v>0</v>
      </c>
      <c r="AE2060" s="62">
        <f t="shared" si="282"/>
        <v>0</v>
      </c>
      <c r="AF2060" s="62">
        <f t="shared" si="282"/>
        <v>0</v>
      </c>
      <c r="AG2060" s="62">
        <f t="shared" si="282"/>
        <v>0</v>
      </c>
      <c r="AH2060" s="62">
        <f t="shared" si="282"/>
        <v>0</v>
      </c>
      <c r="AI2060" s="62">
        <f t="shared" si="282"/>
        <v>0</v>
      </c>
    </row>
    <row r="2061" spans="15:35" x14ac:dyDescent="0.2">
      <c r="O2061" s="62">
        <f t="shared" si="278"/>
        <v>0</v>
      </c>
      <c r="P2061" s="62">
        <f t="shared" si="279"/>
        <v>0</v>
      </c>
      <c r="R2061" s="62">
        <f t="shared" si="281"/>
        <v>15405</v>
      </c>
      <c r="S2061" s="62">
        <f t="shared" si="280"/>
        <v>0</v>
      </c>
      <c r="T2061" s="62">
        <f t="shared" si="282"/>
        <v>0</v>
      </c>
      <c r="U2061" s="62">
        <f t="shared" si="282"/>
        <v>0</v>
      </c>
      <c r="V2061" s="62">
        <f t="shared" si="282"/>
        <v>0</v>
      </c>
      <c r="W2061" s="62">
        <f t="shared" si="282"/>
        <v>0</v>
      </c>
      <c r="X2061" s="62">
        <f t="shared" si="282"/>
        <v>0</v>
      </c>
      <c r="Y2061" s="62">
        <f t="shared" si="282"/>
        <v>0</v>
      </c>
      <c r="Z2061" s="62">
        <f t="shared" si="282"/>
        <v>0</v>
      </c>
      <c r="AA2061" s="62">
        <f t="shared" si="282"/>
        <v>0</v>
      </c>
      <c r="AB2061" s="62">
        <f t="shared" si="282"/>
        <v>0</v>
      </c>
      <c r="AC2061" s="62">
        <f t="shared" si="282"/>
        <v>0</v>
      </c>
      <c r="AD2061" s="62">
        <f t="shared" si="282"/>
        <v>0</v>
      </c>
      <c r="AE2061" s="62">
        <f t="shared" si="282"/>
        <v>0</v>
      </c>
      <c r="AF2061" s="62">
        <f t="shared" si="282"/>
        <v>0</v>
      </c>
      <c r="AG2061" s="62">
        <f t="shared" si="282"/>
        <v>0</v>
      </c>
      <c r="AH2061" s="62">
        <f t="shared" si="282"/>
        <v>0</v>
      </c>
      <c r="AI2061" s="62">
        <f t="shared" si="282"/>
        <v>0</v>
      </c>
    </row>
    <row r="2062" spans="15:35" x14ac:dyDescent="0.2">
      <c r="O2062" s="62">
        <f t="shared" si="278"/>
        <v>0</v>
      </c>
      <c r="P2062" s="62">
        <f t="shared" si="279"/>
        <v>0</v>
      </c>
      <c r="R2062" s="62">
        <f t="shared" si="281"/>
        <v>15412.5</v>
      </c>
      <c r="S2062" s="62">
        <f t="shared" si="280"/>
        <v>0</v>
      </c>
      <c r="T2062" s="62">
        <f t="shared" si="282"/>
        <v>0</v>
      </c>
      <c r="U2062" s="62">
        <f t="shared" si="282"/>
        <v>0</v>
      </c>
      <c r="V2062" s="62">
        <f t="shared" si="282"/>
        <v>0</v>
      </c>
      <c r="W2062" s="62">
        <f t="shared" si="282"/>
        <v>0</v>
      </c>
      <c r="X2062" s="62">
        <f t="shared" si="282"/>
        <v>0</v>
      </c>
      <c r="Y2062" s="62">
        <f t="shared" si="282"/>
        <v>0</v>
      </c>
      <c r="Z2062" s="62">
        <f t="shared" si="282"/>
        <v>0</v>
      </c>
      <c r="AA2062" s="62">
        <f t="shared" si="282"/>
        <v>0</v>
      </c>
      <c r="AB2062" s="62">
        <f t="shared" si="282"/>
        <v>0</v>
      </c>
      <c r="AC2062" s="62">
        <f t="shared" si="282"/>
        <v>0</v>
      </c>
      <c r="AD2062" s="62">
        <f t="shared" si="282"/>
        <v>0</v>
      </c>
      <c r="AE2062" s="62">
        <f t="shared" si="282"/>
        <v>0</v>
      </c>
      <c r="AF2062" s="62">
        <f t="shared" si="282"/>
        <v>0</v>
      </c>
      <c r="AG2062" s="62">
        <f t="shared" si="282"/>
        <v>0</v>
      </c>
      <c r="AH2062" s="62">
        <f t="shared" si="282"/>
        <v>0</v>
      </c>
      <c r="AI2062" s="62">
        <f t="shared" si="282"/>
        <v>0</v>
      </c>
    </row>
    <row r="2063" spans="15:35" x14ac:dyDescent="0.2">
      <c r="O2063" s="62">
        <f t="shared" si="278"/>
        <v>0</v>
      </c>
      <c r="P2063" s="62">
        <f t="shared" si="279"/>
        <v>0</v>
      </c>
      <c r="R2063" s="62">
        <f t="shared" si="281"/>
        <v>15420</v>
      </c>
      <c r="S2063" s="62">
        <f t="shared" si="280"/>
        <v>0</v>
      </c>
      <c r="T2063" s="62">
        <f t="shared" si="282"/>
        <v>0</v>
      </c>
      <c r="U2063" s="62">
        <f t="shared" si="282"/>
        <v>0</v>
      </c>
      <c r="V2063" s="62">
        <f t="shared" si="282"/>
        <v>0</v>
      </c>
      <c r="W2063" s="62">
        <f t="shared" si="282"/>
        <v>0</v>
      </c>
      <c r="X2063" s="62">
        <f t="shared" si="282"/>
        <v>0</v>
      </c>
      <c r="Y2063" s="62">
        <f t="shared" si="282"/>
        <v>0</v>
      </c>
      <c r="Z2063" s="62">
        <f t="shared" si="282"/>
        <v>0</v>
      </c>
      <c r="AA2063" s="62">
        <f t="shared" si="282"/>
        <v>0</v>
      </c>
      <c r="AB2063" s="62">
        <f t="shared" si="282"/>
        <v>0</v>
      </c>
      <c r="AC2063" s="62">
        <f t="shared" si="282"/>
        <v>0</v>
      </c>
      <c r="AD2063" s="62">
        <f t="shared" si="282"/>
        <v>0</v>
      </c>
      <c r="AE2063" s="62">
        <f t="shared" si="282"/>
        <v>0</v>
      </c>
      <c r="AF2063" s="62">
        <f t="shared" si="282"/>
        <v>0</v>
      </c>
      <c r="AG2063" s="62">
        <f t="shared" si="282"/>
        <v>0</v>
      </c>
      <c r="AH2063" s="62">
        <f t="shared" si="282"/>
        <v>0</v>
      </c>
      <c r="AI2063" s="62">
        <f t="shared" si="282"/>
        <v>0</v>
      </c>
    </row>
    <row r="2064" spans="15:35" x14ac:dyDescent="0.2">
      <c r="O2064" s="62">
        <f t="shared" si="278"/>
        <v>0</v>
      </c>
      <c r="P2064" s="62">
        <f t="shared" si="279"/>
        <v>0</v>
      </c>
      <c r="R2064" s="62">
        <f t="shared" si="281"/>
        <v>15427.5</v>
      </c>
      <c r="S2064" s="62">
        <f t="shared" si="280"/>
        <v>0</v>
      </c>
      <c r="T2064" s="62">
        <f t="shared" si="282"/>
        <v>0</v>
      </c>
      <c r="U2064" s="62">
        <f t="shared" si="282"/>
        <v>0</v>
      </c>
      <c r="V2064" s="62">
        <f t="shared" si="282"/>
        <v>0</v>
      </c>
      <c r="W2064" s="62">
        <f t="shared" si="282"/>
        <v>0</v>
      </c>
      <c r="X2064" s="62">
        <f t="shared" si="282"/>
        <v>0</v>
      </c>
      <c r="Y2064" s="62">
        <f t="shared" si="282"/>
        <v>0</v>
      </c>
      <c r="Z2064" s="62">
        <f t="shared" si="282"/>
        <v>0</v>
      </c>
      <c r="AA2064" s="62">
        <f t="shared" si="282"/>
        <v>0</v>
      </c>
      <c r="AB2064" s="62">
        <f t="shared" si="282"/>
        <v>0</v>
      </c>
      <c r="AC2064" s="62">
        <f t="shared" si="282"/>
        <v>0</v>
      </c>
      <c r="AD2064" s="62">
        <f t="shared" si="282"/>
        <v>0</v>
      </c>
      <c r="AE2064" s="62">
        <f t="shared" si="282"/>
        <v>0</v>
      </c>
      <c r="AF2064" s="62">
        <f t="shared" si="282"/>
        <v>0</v>
      </c>
      <c r="AG2064" s="62">
        <f t="shared" si="282"/>
        <v>0</v>
      </c>
      <c r="AH2064" s="62">
        <f t="shared" si="282"/>
        <v>0</v>
      </c>
      <c r="AI2064" s="62">
        <f t="shared" si="282"/>
        <v>0</v>
      </c>
    </row>
    <row r="2065" spans="15:35" x14ac:dyDescent="0.2">
      <c r="O2065" s="62">
        <f t="shared" si="278"/>
        <v>0</v>
      </c>
      <c r="P2065" s="62">
        <f t="shared" si="279"/>
        <v>0</v>
      </c>
      <c r="R2065" s="62">
        <f t="shared" si="281"/>
        <v>15435</v>
      </c>
      <c r="S2065" s="62">
        <f t="shared" si="280"/>
        <v>0</v>
      </c>
      <c r="T2065" s="62">
        <f t="shared" si="282"/>
        <v>0</v>
      </c>
      <c r="U2065" s="62">
        <f t="shared" si="282"/>
        <v>0</v>
      </c>
      <c r="V2065" s="62">
        <f t="shared" si="282"/>
        <v>0</v>
      </c>
      <c r="W2065" s="62">
        <f t="shared" si="282"/>
        <v>0</v>
      </c>
      <c r="X2065" s="62">
        <f t="shared" si="282"/>
        <v>0</v>
      </c>
      <c r="Y2065" s="62">
        <f t="shared" si="282"/>
        <v>0</v>
      </c>
      <c r="Z2065" s="62">
        <f t="shared" si="282"/>
        <v>0</v>
      </c>
      <c r="AA2065" s="62">
        <f t="shared" si="282"/>
        <v>0</v>
      </c>
      <c r="AB2065" s="62">
        <f t="shared" si="282"/>
        <v>0</v>
      </c>
      <c r="AC2065" s="62">
        <f t="shared" si="282"/>
        <v>0</v>
      </c>
      <c r="AD2065" s="62">
        <f t="shared" si="282"/>
        <v>0</v>
      </c>
      <c r="AE2065" s="62">
        <f t="shared" si="282"/>
        <v>0</v>
      </c>
      <c r="AF2065" s="62">
        <f t="shared" si="282"/>
        <v>0</v>
      </c>
      <c r="AG2065" s="62">
        <f t="shared" si="282"/>
        <v>0</v>
      </c>
      <c r="AH2065" s="62">
        <f t="shared" si="282"/>
        <v>0</v>
      </c>
      <c r="AI2065" s="62">
        <f t="shared" si="282"/>
        <v>0</v>
      </c>
    </row>
    <row r="2066" spans="15:35" x14ac:dyDescent="0.2">
      <c r="O2066" s="62">
        <f t="shared" si="278"/>
        <v>0</v>
      </c>
      <c r="P2066" s="62">
        <f t="shared" si="279"/>
        <v>0</v>
      </c>
      <c r="R2066" s="62">
        <f t="shared" si="281"/>
        <v>15442.5</v>
      </c>
      <c r="S2066" s="62">
        <f t="shared" si="280"/>
        <v>0</v>
      </c>
      <c r="T2066" s="62">
        <f t="shared" si="282"/>
        <v>0</v>
      </c>
      <c r="U2066" s="62">
        <f t="shared" si="282"/>
        <v>0</v>
      </c>
      <c r="V2066" s="62">
        <f t="shared" si="282"/>
        <v>0</v>
      </c>
      <c r="W2066" s="62">
        <f t="shared" si="282"/>
        <v>0</v>
      </c>
      <c r="X2066" s="62">
        <f t="shared" si="282"/>
        <v>0</v>
      </c>
      <c r="Y2066" s="62">
        <f t="shared" si="282"/>
        <v>0</v>
      </c>
      <c r="Z2066" s="62">
        <f t="shared" si="282"/>
        <v>0</v>
      </c>
      <c r="AA2066" s="62">
        <f t="shared" si="282"/>
        <v>0</v>
      </c>
      <c r="AB2066" s="62">
        <f t="shared" si="282"/>
        <v>0</v>
      </c>
      <c r="AC2066" s="62">
        <f t="shared" si="282"/>
        <v>0</v>
      </c>
      <c r="AD2066" s="62">
        <f t="shared" si="282"/>
        <v>0</v>
      </c>
      <c r="AE2066" s="62">
        <f t="shared" si="282"/>
        <v>0</v>
      </c>
      <c r="AF2066" s="62">
        <f t="shared" si="282"/>
        <v>0</v>
      </c>
      <c r="AG2066" s="62">
        <f t="shared" si="282"/>
        <v>0</v>
      </c>
      <c r="AH2066" s="62">
        <f t="shared" si="282"/>
        <v>0</v>
      </c>
      <c r="AI2066" s="62">
        <f t="shared" si="282"/>
        <v>0</v>
      </c>
    </row>
    <row r="2067" spans="15:35" x14ac:dyDescent="0.2">
      <c r="O2067" s="62">
        <f t="shared" si="278"/>
        <v>0</v>
      </c>
      <c r="P2067" s="62">
        <f t="shared" si="279"/>
        <v>0</v>
      </c>
      <c r="R2067" s="62">
        <f t="shared" si="281"/>
        <v>15450</v>
      </c>
      <c r="S2067" s="62">
        <f t="shared" si="280"/>
        <v>0</v>
      </c>
      <c r="T2067" s="62">
        <f t="shared" si="282"/>
        <v>0</v>
      </c>
      <c r="U2067" s="62">
        <f t="shared" si="282"/>
        <v>0</v>
      </c>
      <c r="V2067" s="62">
        <f t="shared" si="282"/>
        <v>0</v>
      </c>
      <c r="W2067" s="62">
        <f t="shared" si="282"/>
        <v>0</v>
      </c>
      <c r="X2067" s="62">
        <f t="shared" si="282"/>
        <v>0</v>
      </c>
      <c r="Y2067" s="62">
        <f t="shared" si="282"/>
        <v>0</v>
      </c>
      <c r="Z2067" s="62">
        <f t="shared" si="282"/>
        <v>0</v>
      </c>
      <c r="AA2067" s="62">
        <f t="shared" si="282"/>
        <v>0</v>
      </c>
      <c r="AB2067" s="62">
        <f t="shared" si="282"/>
        <v>0</v>
      </c>
      <c r="AC2067" s="62">
        <f t="shared" si="282"/>
        <v>0</v>
      </c>
      <c r="AD2067" s="62">
        <f t="shared" si="282"/>
        <v>0</v>
      </c>
      <c r="AE2067" s="62">
        <f t="shared" si="282"/>
        <v>0</v>
      </c>
      <c r="AF2067" s="62">
        <f t="shared" si="282"/>
        <v>0</v>
      </c>
      <c r="AG2067" s="62">
        <f t="shared" si="282"/>
        <v>0</v>
      </c>
      <c r="AH2067" s="62">
        <f t="shared" si="282"/>
        <v>0</v>
      </c>
      <c r="AI2067" s="62">
        <f t="shared" si="282"/>
        <v>0</v>
      </c>
    </row>
    <row r="2068" spans="15:35" x14ac:dyDescent="0.2">
      <c r="O2068" s="62">
        <f t="shared" si="278"/>
        <v>0</v>
      </c>
      <c r="P2068" s="62">
        <f t="shared" si="279"/>
        <v>0</v>
      </c>
      <c r="R2068" s="62">
        <f t="shared" si="281"/>
        <v>15457.5</v>
      </c>
      <c r="S2068" s="62">
        <f t="shared" si="280"/>
        <v>0</v>
      </c>
      <c r="T2068" s="62">
        <f t="shared" si="282"/>
        <v>0</v>
      </c>
      <c r="U2068" s="62">
        <f t="shared" si="282"/>
        <v>0</v>
      </c>
      <c r="V2068" s="62">
        <f t="shared" si="282"/>
        <v>0</v>
      </c>
      <c r="W2068" s="62">
        <f t="shared" si="282"/>
        <v>0</v>
      </c>
      <c r="X2068" s="62">
        <f t="shared" si="282"/>
        <v>0</v>
      </c>
      <c r="Y2068" s="62">
        <f t="shared" si="282"/>
        <v>0</v>
      </c>
      <c r="Z2068" s="62">
        <f t="shared" si="282"/>
        <v>0</v>
      </c>
      <c r="AA2068" s="62">
        <f t="shared" si="282"/>
        <v>0</v>
      </c>
      <c r="AB2068" s="62">
        <f t="shared" si="282"/>
        <v>0</v>
      </c>
      <c r="AC2068" s="62">
        <f t="shared" si="282"/>
        <v>0</v>
      </c>
      <c r="AD2068" s="62">
        <f t="shared" si="282"/>
        <v>0</v>
      </c>
      <c r="AE2068" s="62">
        <f t="shared" si="282"/>
        <v>0</v>
      </c>
      <c r="AF2068" s="62">
        <f t="shared" si="282"/>
        <v>0</v>
      </c>
      <c r="AG2068" s="62">
        <f t="shared" si="282"/>
        <v>0</v>
      </c>
      <c r="AH2068" s="62">
        <f t="shared" si="282"/>
        <v>0</v>
      </c>
      <c r="AI2068" s="62">
        <f t="shared" si="282"/>
        <v>0</v>
      </c>
    </row>
    <row r="2069" spans="15:35" x14ac:dyDescent="0.2">
      <c r="O2069" s="62">
        <f t="shared" si="278"/>
        <v>0</v>
      </c>
      <c r="P2069" s="62">
        <f t="shared" si="279"/>
        <v>0</v>
      </c>
      <c r="R2069" s="62">
        <f t="shared" si="281"/>
        <v>15465</v>
      </c>
      <c r="S2069" s="62">
        <f t="shared" si="280"/>
        <v>0</v>
      </c>
      <c r="T2069" s="62">
        <f t="shared" si="282"/>
        <v>0</v>
      </c>
      <c r="U2069" s="62">
        <f t="shared" si="282"/>
        <v>0</v>
      </c>
      <c r="V2069" s="62">
        <f t="shared" si="282"/>
        <v>0</v>
      </c>
      <c r="W2069" s="62">
        <f t="shared" si="282"/>
        <v>0</v>
      </c>
      <c r="X2069" s="62">
        <f t="shared" si="282"/>
        <v>0</v>
      </c>
      <c r="Y2069" s="62">
        <f t="shared" si="282"/>
        <v>0</v>
      </c>
      <c r="Z2069" s="62">
        <f t="shared" si="282"/>
        <v>0</v>
      </c>
      <c r="AA2069" s="62">
        <f t="shared" si="282"/>
        <v>0</v>
      </c>
      <c r="AB2069" s="62">
        <f t="shared" si="282"/>
        <v>0</v>
      </c>
      <c r="AC2069" s="62">
        <f t="shared" si="282"/>
        <v>0</v>
      </c>
      <c r="AD2069" s="62">
        <f t="shared" si="282"/>
        <v>0</v>
      </c>
      <c r="AE2069" s="62">
        <f t="shared" si="282"/>
        <v>0</v>
      </c>
      <c r="AF2069" s="62">
        <f t="shared" si="282"/>
        <v>0</v>
      </c>
      <c r="AG2069" s="62">
        <f t="shared" si="282"/>
        <v>0</v>
      </c>
      <c r="AH2069" s="62">
        <f t="shared" si="282"/>
        <v>0</v>
      </c>
      <c r="AI2069" s="62">
        <f t="shared" si="282"/>
        <v>0</v>
      </c>
    </row>
    <row r="2070" spans="15:35" x14ac:dyDescent="0.2">
      <c r="O2070" s="62">
        <f t="shared" si="278"/>
        <v>0</v>
      </c>
      <c r="P2070" s="62">
        <f t="shared" si="279"/>
        <v>0</v>
      </c>
      <c r="R2070" s="62">
        <f t="shared" si="281"/>
        <v>15472.5</v>
      </c>
      <c r="S2070" s="62">
        <f t="shared" si="280"/>
        <v>0</v>
      </c>
      <c r="T2070" s="62">
        <f t="shared" si="282"/>
        <v>0</v>
      </c>
      <c r="U2070" s="62">
        <f t="shared" si="282"/>
        <v>0</v>
      </c>
      <c r="V2070" s="62">
        <f t="shared" si="282"/>
        <v>0</v>
      </c>
      <c r="W2070" s="62">
        <f t="shared" si="282"/>
        <v>0</v>
      </c>
      <c r="X2070" s="62">
        <f t="shared" si="282"/>
        <v>0</v>
      </c>
      <c r="Y2070" s="62">
        <f t="shared" si="282"/>
        <v>0</v>
      </c>
      <c r="Z2070" s="62">
        <f t="shared" si="282"/>
        <v>0</v>
      </c>
      <c r="AA2070" s="62">
        <f t="shared" si="282"/>
        <v>0</v>
      </c>
      <c r="AB2070" s="62">
        <f t="shared" si="282"/>
        <v>0</v>
      </c>
      <c r="AC2070" s="62">
        <f t="shared" si="282"/>
        <v>0</v>
      </c>
      <c r="AD2070" s="62">
        <f t="shared" si="282"/>
        <v>0</v>
      </c>
      <c r="AE2070" s="62">
        <f t="shared" si="282"/>
        <v>0</v>
      </c>
      <c r="AF2070" s="62">
        <f t="shared" si="282"/>
        <v>0</v>
      </c>
      <c r="AG2070" s="62">
        <f t="shared" si="282"/>
        <v>0</v>
      </c>
      <c r="AH2070" s="62">
        <f t="shared" si="282"/>
        <v>0</v>
      </c>
      <c r="AI2070" s="62">
        <f t="shared" si="282"/>
        <v>0</v>
      </c>
    </row>
    <row r="2071" spans="15:35" x14ac:dyDescent="0.2">
      <c r="O2071" s="62">
        <f t="shared" si="278"/>
        <v>0</v>
      </c>
      <c r="P2071" s="62">
        <f t="shared" si="279"/>
        <v>0</v>
      </c>
      <c r="R2071" s="62">
        <f t="shared" si="281"/>
        <v>15480</v>
      </c>
      <c r="S2071" s="62">
        <f t="shared" si="280"/>
        <v>0</v>
      </c>
      <c r="T2071" s="62">
        <f t="shared" si="282"/>
        <v>0</v>
      </c>
      <c r="U2071" s="62">
        <f t="shared" si="282"/>
        <v>0</v>
      </c>
      <c r="V2071" s="62">
        <f t="shared" si="282"/>
        <v>0</v>
      </c>
      <c r="W2071" s="62">
        <f t="shared" si="282"/>
        <v>0</v>
      </c>
      <c r="X2071" s="62">
        <f t="shared" si="282"/>
        <v>0</v>
      </c>
      <c r="Y2071" s="62">
        <f t="shared" si="282"/>
        <v>0</v>
      </c>
      <c r="Z2071" s="62">
        <f t="shared" si="282"/>
        <v>0</v>
      </c>
      <c r="AA2071" s="62">
        <f t="shared" si="282"/>
        <v>0</v>
      </c>
      <c r="AB2071" s="62">
        <f t="shared" si="282"/>
        <v>0</v>
      </c>
      <c r="AC2071" s="62">
        <f t="shared" si="282"/>
        <v>0</v>
      </c>
      <c r="AD2071" s="62">
        <f t="shared" si="282"/>
        <v>0</v>
      </c>
      <c r="AE2071" s="62">
        <f t="shared" si="282"/>
        <v>0</v>
      </c>
      <c r="AF2071" s="62">
        <f t="shared" si="282"/>
        <v>0</v>
      </c>
      <c r="AG2071" s="62">
        <f t="shared" si="282"/>
        <v>0</v>
      </c>
      <c r="AH2071" s="62">
        <f t="shared" si="282"/>
        <v>0</v>
      </c>
      <c r="AI2071" s="62">
        <f t="shared" si="282"/>
        <v>0</v>
      </c>
    </row>
    <row r="2072" spans="15:35" x14ac:dyDescent="0.2">
      <c r="O2072" s="62">
        <f t="shared" si="278"/>
        <v>0</v>
      </c>
      <c r="P2072" s="62">
        <f t="shared" si="279"/>
        <v>0</v>
      </c>
      <c r="R2072" s="62">
        <f t="shared" si="281"/>
        <v>15487.5</v>
      </c>
      <c r="S2072" s="62">
        <f t="shared" si="280"/>
        <v>0</v>
      </c>
      <c r="T2072" s="62">
        <f t="shared" si="282"/>
        <v>0</v>
      </c>
      <c r="U2072" s="62">
        <f t="shared" si="282"/>
        <v>0</v>
      </c>
      <c r="V2072" s="62">
        <f t="shared" si="282"/>
        <v>0</v>
      </c>
      <c r="W2072" s="62">
        <f t="shared" si="282"/>
        <v>0</v>
      </c>
      <c r="X2072" s="62">
        <f t="shared" si="282"/>
        <v>0</v>
      </c>
      <c r="Y2072" s="62">
        <f t="shared" si="282"/>
        <v>0</v>
      </c>
      <c r="Z2072" s="62">
        <f t="shared" si="282"/>
        <v>0</v>
      </c>
      <c r="AA2072" s="62">
        <f t="shared" si="282"/>
        <v>0</v>
      </c>
      <c r="AB2072" s="62">
        <f t="shared" si="282"/>
        <v>0</v>
      </c>
      <c r="AC2072" s="62">
        <f t="shared" si="282"/>
        <v>0</v>
      </c>
      <c r="AD2072" s="62">
        <f t="shared" si="282"/>
        <v>0</v>
      </c>
      <c r="AE2072" s="62">
        <f t="shared" si="282"/>
        <v>0</v>
      </c>
      <c r="AF2072" s="62">
        <f t="shared" si="282"/>
        <v>0</v>
      </c>
      <c r="AG2072" s="62">
        <f t="shared" si="282"/>
        <v>0</v>
      </c>
      <c r="AH2072" s="62">
        <f t="shared" si="282"/>
        <v>0</v>
      </c>
      <c r="AI2072" s="62">
        <f t="shared" si="282"/>
        <v>0</v>
      </c>
    </row>
    <row r="2073" spans="15:35" x14ac:dyDescent="0.2">
      <c r="O2073" s="62">
        <f t="shared" si="278"/>
        <v>0</v>
      </c>
      <c r="P2073" s="62">
        <f t="shared" si="279"/>
        <v>0</v>
      </c>
      <c r="R2073" s="62">
        <f t="shared" si="281"/>
        <v>15495</v>
      </c>
      <c r="S2073" s="62">
        <f t="shared" si="280"/>
        <v>0</v>
      </c>
      <c r="T2073" s="62">
        <f t="shared" si="282"/>
        <v>0</v>
      </c>
      <c r="U2073" s="62">
        <f t="shared" ref="T2073:AI2088" si="283">IF($R2073&gt;MAX($L:$L),0,IF($P2073=U$6,$O2073,0))</f>
        <v>0</v>
      </c>
      <c r="V2073" s="62">
        <f t="shared" si="283"/>
        <v>0</v>
      </c>
      <c r="W2073" s="62">
        <f t="shared" si="283"/>
        <v>0</v>
      </c>
      <c r="X2073" s="62">
        <f t="shared" si="283"/>
        <v>0</v>
      </c>
      <c r="Y2073" s="62">
        <f t="shared" si="283"/>
        <v>0</v>
      </c>
      <c r="Z2073" s="62">
        <f t="shared" si="283"/>
        <v>0</v>
      </c>
      <c r="AA2073" s="62">
        <f t="shared" si="283"/>
        <v>0</v>
      </c>
      <c r="AB2073" s="62">
        <f t="shared" si="283"/>
        <v>0</v>
      </c>
      <c r="AC2073" s="62">
        <f t="shared" si="283"/>
        <v>0</v>
      </c>
      <c r="AD2073" s="62">
        <f t="shared" si="283"/>
        <v>0</v>
      </c>
      <c r="AE2073" s="62">
        <f t="shared" si="283"/>
        <v>0</v>
      </c>
      <c r="AF2073" s="62">
        <f t="shared" si="283"/>
        <v>0</v>
      </c>
      <c r="AG2073" s="62">
        <f t="shared" si="283"/>
        <v>0</v>
      </c>
      <c r="AH2073" s="62">
        <f t="shared" si="283"/>
        <v>0</v>
      </c>
      <c r="AI2073" s="62">
        <f t="shared" si="283"/>
        <v>0</v>
      </c>
    </row>
    <row r="2074" spans="15:35" x14ac:dyDescent="0.2">
      <c r="O2074" s="62">
        <f t="shared" si="278"/>
        <v>0</v>
      </c>
      <c r="P2074" s="62">
        <f t="shared" si="279"/>
        <v>0</v>
      </c>
      <c r="R2074" s="62">
        <f t="shared" si="281"/>
        <v>15502.5</v>
      </c>
      <c r="S2074" s="62">
        <f t="shared" si="280"/>
        <v>0</v>
      </c>
      <c r="T2074" s="62">
        <f t="shared" si="283"/>
        <v>0</v>
      </c>
      <c r="U2074" s="62">
        <f t="shared" si="283"/>
        <v>0</v>
      </c>
      <c r="V2074" s="62">
        <f t="shared" si="283"/>
        <v>0</v>
      </c>
      <c r="W2074" s="62">
        <f t="shared" si="283"/>
        <v>0</v>
      </c>
      <c r="X2074" s="62">
        <f t="shared" si="283"/>
        <v>0</v>
      </c>
      <c r="Y2074" s="62">
        <f t="shared" si="283"/>
        <v>0</v>
      </c>
      <c r="Z2074" s="62">
        <f t="shared" si="283"/>
        <v>0</v>
      </c>
      <c r="AA2074" s="62">
        <f t="shared" si="283"/>
        <v>0</v>
      </c>
      <c r="AB2074" s="62">
        <f t="shared" si="283"/>
        <v>0</v>
      </c>
      <c r="AC2074" s="62">
        <f t="shared" si="283"/>
        <v>0</v>
      </c>
      <c r="AD2074" s="62">
        <f t="shared" si="283"/>
        <v>0</v>
      </c>
      <c r="AE2074" s="62">
        <f t="shared" si="283"/>
        <v>0</v>
      </c>
      <c r="AF2074" s="62">
        <f t="shared" si="283"/>
        <v>0</v>
      </c>
      <c r="AG2074" s="62">
        <f t="shared" si="283"/>
        <v>0</v>
      </c>
      <c r="AH2074" s="62">
        <f t="shared" si="283"/>
        <v>0</v>
      </c>
      <c r="AI2074" s="62">
        <f t="shared" si="283"/>
        <v>0</v>
      </c>
    </row>
    <row r="2075" spans="15:35" x14ac:dyDescent="0.2">
      <c r="O2075" s="62">
        <f t="shared" si="278"/>
        <v>0</v>
      </c>
      <c r="P2075" s="62">
        <f t="shared" si="279"/>
        <v>0</v>
      </c>
      <c r="R2075" s="62">
        <f t="shared" si="281"/>
        <v>15510</v>
      </c>
      <c r="S2075" s="62">
        <f t="shared" si="280"/>
        <v>0</v>
      </c>
      <c r="T2075" s="62">
        <f t="shared" si="283"/>
        <v>0</v>
      </c>
      <c r="U2075" s="62">
        <f t="shared" si="283"/>
        <v>0</v>
      </c>
      <c r="V2075" s="62">
        <f t="shared" si="283"/>
        <v>0</v>
      </c>
      <c r="W2075" s="62">
        <f t="shared" si="283"/>
        <v>0</v>
      </c>
      <c r="X2075" s="62">
        <f t="shared" si="283"/>
        <v>0</v>
      </c>
      <c r="Y2075" s="62">
        <f t="shared" si="283"/>
        <v>0</v>
      </c>
      <c r="Z2075" s="62">
        <f t="shared" si="283"/>
        <v>0</v>
      </c>
      <c r="AA2075" s="62">
        <f t="shared" si="283"/>
        <v>0</v>
      </c>
      <c r="AB2075" s="62">
        <f t="shared" si="283"/>
        <v>0</v>
      </c>
      <c r="AC2075" s="62">
        <f t="shared" si="283"/>
        <v>0</v>
      </c>
      <c r="AD2075" s="62">
        <f t="shared" si="283"/>
        <v>0</v>
      </c>
      <c r="AE2075" s="62">
        <f t="shared" si="283"/>
        <v>0</v>
      </c>
      <c r="AF2075" s="62">
        <f t="shared" si="283"/>
        <v>0</v>
      </c>
      <c r="AG2075" s="62">
        <f t="shared" si="283"/>
        <v>0</v>
      </c>
      <c r="AH2075" s="62">
        <f t="shared" si="283"/>
        <v>0</v>
      </c>
      <c r="AI2075" s="62">
        <f t="shared" si="283"/>
        <v>0</v>
      </c>
    </row>
    <row r="2076" spans="15:35" x14ac:dyDescent="0.2">
      <c r="O2076" s="62">
        <f t="shared" si="278"/>
        <v>0</v>
      </c>
      <c r="P2076" s="62">
        <f t="shared" si="279"/>
        <v>0</v>
      </c>
      <c r="R2076" s="62">
        <f t="shared" si="281"/>
        <v>15517.5</v>
      </c>
      <c r="S2076" s="62">
        <f t="shared" si="280"/>
        <v>0</v>
      </c>
      <c r="T2076" s="62">
        <f t="shared" si="283"/>
        <v>0</v>
      </c>
      <c r="U2076" s="62">
        <f t="shared" si="283"/>
        <v>0</v>
      </c>
      <c r="V2076" s="62">
        <f t="shared" si="283"/>
        <v>0</v>
      </c>
      <c r="W2076" s="62">
        <f t="shared" si="283"/>
        <v>0</v>
      </c>
      <c r="X2076" s="62">
        <f t="shared" si="283"/>
        <v>0</v>
      </c>
      <c r="Y2076" s="62">
        <f t="shared" si="283"/>
        <v>0</v>
      </c>
      <c r="Z2076" s="62">
        <f t="shared" si="283"/>
        <v>0</v>
      </c>
      <c r="AA2076" s="62">
        <f t="shared" si="283"/>
        <v>0</v>
      </c>
      <c r="AB2076" s="62">
        <f t="shared" si="283"/>
        <v>0</v>
      </c>
      <c r="AC2076" s="62">
        <f t="shared" si="283"/>
        <v>0</v>
      </c>
      <c r="AD2076" s="62">
        <f t="shared" si="283"/>
        <v>0</v>
      </c>
      <c r="AE2076" s="62">
        <f t="shared" si="283"/>
        <v>0</v>
      </c>
      <c r="AF2076" s="62">
        <f t="shared" si="283"/>
        <v>0</v>
      </c>
      <c r="AG2076" s="62">
        <f t="shared" si="283"/>
        <v>0</v>
      </c>
      <c r="AH2076" s="62">
        <f t="shared" si="283"/>
        <v>0</v>
      </c>
      <c r="AI2076" s="62">
        <f t="shared" si="283"/>
        <v>0</v>
      </c>
    </row>
    <row r="2077" spans="15:35" x14ac:dyDescent="0.2">
      <c r="O2077" s="62">
        <f t="shared" si="278"/>
        <v>0</v>
      </c>
      <c r="P2077" s="62">
        <f t="shared" si="279"/>
        <v>0</v>
      </c>
      <c r="R2077" s="62">
        <f t="shared" si="281"/>
        <v>15525</v>
      </c>
      <c r="S2077" s="62">
        <f t="shared" si="280"/>
        <v>0</v>
      </c>
      <c r="T2077" s="62">
        <f t="shared" si="283"/>
        <v>0</v>
      </c>
      <c r="U2077" s="62">
        <f t="shared" si="283"/>
        <v>0</v>
      </c>
      <c r="V2077" s="62">
        <f t="shared" si="283"/>
        <v>0</v>
      </c>
      <c r="W2077" s="62">
        <f t="shared" si="283"/>
        <v>0</v>
      </c>
      <c r="X2077" s="62">
        <f t="shared" si="283"/>
        <v>0</v>
      </c>
      <c r="Y2077" s="62">
        <f t="shared" si="283"/>
        <v>0</v>
      </c>
      <c r="Z2077" s="62">
        <f t="shared" si="283"/>
        <v>0</v>
      </c>
      <c r="AA2077" s="62">
        <f t="shared" si="283"/>
        <v>0</v>
      </c>
      <c r="AB2077" s="62">
        <f t="shared" si="283"/>
        <v>0</v>
      </c>
      <c r="AC2077" s="62">
        <f t="shared" si="283"/>
        <v>0</v>
      </c>
      <c r="AD2077" s="62">
        <f t="shared" si="283"/>
        <v>0</v>
      </c>
      <c r="AE2077" s="62">
        <f t="shared" si="283"/>
        <v>0</v>
      </c>
      <c r="AF2077" s="62">
        <f t="shared" si="283"/>
        <v>0</v>
      </c>
      <c r="AG2077" s="62">
        <f t="shared" si="283"/>
        <v>0</v>
      </c>
      <c r="AH2077" s="62">
        <f t="shared" si="283"/>
        <v>0</v>
      </c>
      <c r="AI2077" s="62">
        <f t="shared" si="283"/>
        <v>0</v>
      </c>
    </row>
    <row r="2078" spans="15:35" x14ac:dyDescent="0.2">
      <c r="O2078" s="62">
        <f t="shared" si="278"/>
        <v>0</v>
      </c>
      <c r="P2078" s="62">
        <f t="shared" si="279"/>
        <v>0</v>
      </c>
      <c r="R2078" s="62">
        <f t="shared" si="281"/>
        <v>15532.5</v>
      </c>
      <c r="S2078" s="62">
        <f t="shared" si="280"/>
        <v>0</v>
      </c>
      <c r="T2078" s="62">
        <f t="shared" si="283"/>
        <v>0</v>
      </c>
      <c r="U2078" s="62">
        <f t="shared" si="283"/>
        <v>0</v>
      </c>
      <c r="V2078" s="62">
        <f t="shared" si="283"/>
        <v>0</v>
      </c>
      <c r="W2078" s="62">
        <f t="shared" si="283"/>
        <v>0</v>
      </c>
      <c r="X2078" s="62">
        <f t="shared" si="283"/>
        <v>0</v>
      </c>
      <c r="Y2078" s="62">
        <f t="shared" si="283"/>
        <v>0</v>
      </c>
      <c r="Z2078" s="62">
        <f t="shared" si="283"/>
        <v>0</v>
      </c>
      <c r="AA2078" s="62">
        <f t="shared" si="283"/>
        <v>0</v>
      </c>
      <c r="AB2078" s="62">
        <f t="shared" si="283"/>
        <v>0</v>
      </c>
      <c r="AC2078" s="62">
        <f t="shared" si="283"/>
        <v>0</v>
      </c>
      <c r="AD2078" s="62">
        <f t="shared" si="283"/>
        <v>0</v>
      </c>
      <c r="AE2078" s="62">
        <f t="shared" si="283"/>
        <v>0</v>
      </c>
      <c r="AF2078" s="62">
        <f t="shared" si="283"/>
        <v>0</v>
      </c>
      <c r="AG2078" s="62">
        <f t="shared" si="283"/>
        <v>0</v>
      </c>
      <c r="AH2078" s="62">
        <f t="shared" si="283"/>
        <v>0</v>
      </c>
      <c r="AI2078" s="62">
        <f t="shared" si="283"/>
        <v>0</v>
      </c>
    </row>
    <row r="2079" spans="15:35" x14ac:dyDescent="0.2">
      <c r="O2079" s="62">
        <f t="shared" si="278"/>
        <v>0</v>
      </c>
      <c r="P2079" s="62">
        <f t="shared" si="279"/>
        <v>0</v>
      </c>
      <c r="R2079" s="62">
        <f t="shared" si="281"/>
        <v>15540</v>
      </c>
      <c r="S2079" s="62">
        <f t="shared" si="280"/>
        <v>0</v>
      </c>
      <c r="T2079" s="62">
        <f t="shared" si="283"/>
        <v>0</v>
      </c>
      <c r="U2079" s="62">
        <f t="shared" si="283"/>
        <v>0</v>
      </c>
      <c r="V2079" s="62">
        <f t="shared" si="283"/>
        <v>0</v>
      </c>
      <c r="W2079" s="62">
        <f t="shared" si="283"/>
        <v>0</v>
      </c>
      <c r="X2079" s="62">
        <f t="shared" si="283"/>
        <v>0</v>
      </c>
      <c r="Y2079" s="62">
        <f t="shared" si="283"/>
        <v>0</v>
      </c>
      <c r="Z2079" s="62">
        <f t="shared" si="283"/>
        <v>0</v>
      </c>
      <c r="AA2079" s="62">
        <f t="shared" si="283"/>
        <v>0</v>
      </c>
      <c r="AB2079" s="62">
        <f t="shared" si="283"/>
        <v>0</v>
      </c>
      <c r="AC2079" s="62">
        <f t="shared" si="283"/>
        <v>0</v>
      </c>
      <c r="AD2079" s="62">
        <f t="shared" si="283"/>
        <v>0</v>
      </c>
      <c r="AE2079" s="62">
        <f t="shared" si="283"/>
        <v>0</v>
      </c>
      <c r="AF2079" s="62">
        <f t="shared" si="283"/>
        <v>0</v>
      </c>
      <c r="AG2079" s="62">
        <f t="shared" si="283"/>
        <v>0</v>
      </c>
      <c r="AH2079" s="62">
        <f t="shared" si="283"/>
        <v>0</v>
      </c>
      <c r="AI2079" s="62">
        <f t="shared" si="283"/>
        <v>0</v>
      </c>
    </row>
    <row r="2080" spans="15:35" x14ac:dyDescent="0.2">
      <c r="O2080" s="62">
        <f t="shared" si="278"/>
        <v>0</v>
      </c>
      <c r="P2080" s="62">
        <f t="shared" si="279"/>
        <v>0</v>
      </c>
      <c r="R2080" s="62">
        <f t="shared" si="281"/>
        <v>15547.5</v>
      </c>
      <c r="S2080" s="62">
        <f t="shared" si="280"/>
        <v>0</v>
      </c>
      <c r="T2080" s="62">
        <f t="shared" si="283"/>
        <v>0</v>
      </c>
      <c r="U2080" s="62">
        <f t="shared" si="283"/>
        <v>0</v>
      </c>
      <c r="V2080" s="62">
        <f t="shared" si="283"/>
        <v>0</v>
      </c>
      <c r="W2080" s="62">
        <f t="shared" si="283"/>
        <v>0</v>
      </c>
      <c r="X2080" s="62">
        <f t="shared" si="283"/>
        <v>0</v>
      </c>
      <c r="Y2080" s="62">
        <f t="shared" si="283"/>
        <v>0</v>
      </c>
      <c r="Z2080" s="62">
        <f t="shared" si="283"/>
        <v>0</v>
      </c>
      <c r="AA2080" s="62">
        <f t="shared" si="283"/>
        <v>0</v>
      </c>
      <c r="AB2080" s="62">
        <f t="shared" si="283"/>
        <v>0</v>
      </c>
      <c r="AC2080" s="62">
        <f t="shared" si="283"/>
        <v>0</v>
      </c>
      <c r="AD2080" s="62">
        <f t="shared" si="283"/>
        <v>0</v>
      </c>
      <c r="AE2080" s="62">
        <f t="shared" si="283"/>
        <v>0</v>
      </c>
      <c r="AF2080" s="62">
        <f t="shared" si="283"/>
        <v>0</v>
      </c>
      <c r="AG2080" s="62">
        <f t="shared" si="283"/>
        <v>0</v>
      </c>
      <c r="AH2080" s="62">
        <f t="shared" si="283"/>
        <v>0</v>
      </c>
      <c r="AI2080" s="62">
        <f t="shared" si="283"/>
        <v>0</v>
      </c>
    </row>
    <row r="2081" spans="15:35" x14ac:dyDescent="0.2">
      <c r="O2081" s="62">
        <f t="shared" si="278"/>
        <v>0</v>
      </c>
      <c r="P2081" s="62">
        <f t="shared" si="279"/>
        <v>0</v>
      </c>
      <c r="R2081" s="62">
        <f t="shared" si="281"/>
        <v>15555</v>
      </c>
      <c r="S2081" s="62">
        <f t="shared" si="280"/>
        <v>0</v>
      </c>
      <c r="T2081" s="62">
        <f t="shared" si="283"/>
        <v>0</v>
      </c>
      <c r="U2081" s="62">
        <f t="shared" si="283"/>
        <v>0</v>
      </c>
      <c r="V2081" s="62">
        <f t="shared" si="283"/>
        <v>0</v>
      </c>
      <c r="W2081" s="62">
        <f t="shared" si="283"/>
        <v>0</v>
      </c>
      <c r="X2081" s="62">
        <f t="shared" si="283"/>
        <v>0</v>
      </c>
      <c r="Y2081" s="62">
        <f t="shared" si="283"/>
        <v>0</v>
      </c>
      <c r="Z2081" s="62">
        <f t="shared" si="283"/>
        <v>0</v>
      </c>
      <c r="AA2081" s="62">
        <f t="shared" si="283"/>
        <v>0</v>
      </c>
      <c r="AB2081" s="62">
        <f t="shared" si="283"/>
        <v>0</v>
      </c>
      <c r="AC2081" s="62">
        <f t="shared" si="283"/>
        <v>0</v>
      </c>
      <c r="AD2081" s="62">
        <f t="shared" si="283"/>
        <v>0</v>
      </c>
      <c r="AE2081" s="62">
        <f t="shared" si="283"/>
        <v>0</v>
      </c>
      <c r="AF2081" s="62">
        <f t="shared" si="283"/>
        <v>0</v>
      </c>
      <c r="AG2081" s="62">
        <f t="shared" si="283"/>
        <v>0</v>
      </c>
      <c r="AH2081" s="62">
        <f t="shared" si="283"/>
        <v>0</v>
      </c>
      <c r="AI2081" s="62">
        <f t="shared" si="283"/>
        <v>0</v>
      </c>
    </row>
    <row r="2082" spans="15:35" x14ac:dyDescent="0.2">
      <c r="O2082" s="62">
        <f t="shared" si="278"/>
        <v>0</v>
      </c>
      <c r="P2082" s="62">
        <f t="shared" si="279"/>
        <v>0</v>
      </c>
      <c r="R2082" s="62">
        <f t="shared" si="281"/>
        <v>15562.5</v>
      </c>
      <c r="S2082" s="62">
        <f t="shared" si="280"/>
        <v>0</v>
      </c>
      <c r="T2082" s="62">
        <f t="shared" si="283"/>
        <v>0</v>
      </c>
      <c r="U2082" s="62">
        <f t="shared" si="283"/>
        <v>0</v>
      </c>
      <c r="V2082" s="62">
        <f t="shared" si="283"/>
        <v>0</v>
      </c>
      <c r="W2082" s="62">
        <f t="shared" si="283"/>
        <v>0</v>
      </c>
      <c r="X2082" s="62">
        <f t="shared" si="283"/>
        <v>0</v>
      </c>
      <c r="Y2082" s="62">
        <f t="shared" si="283"/>
        <v>0</v>
      </c>
      <c r="Z2082" s="62">
        <f t="shared" si="283"/>
        <v>0</v>
      </c>
      <c r="AA2082" s="62">
        <f t="shared" si="283"/>
        <v>0</v>
      </c>
      <c r="AB2082" s="62">
        <f t="shared" si="283"/>
        <v>0</v>
      </c>
      <c r="AC2082" s="62">
        <f t="shared" si="283"/>
        <v>0</v>
      </c>
      <c r="AD2082" s="62">
        <f t="shared" si="283"/>
        <v>0</v>
      </c>
      <c r="AE2082" s="62">
        <f t="shared" si="283"/>
        <v>0</v>
      </c>
      <c r="AF2082" s="62">
        <f t="shared" si="283"/>
        <v>0</v>
      </c>
      <c r="AG2082" s="62">
        <f t="shared" si="283"/>
        <v>0</v>
      </c>
      <c r="AH2082" s="62">
        <f t="shared" si="283"/>
        <v>0</v>
      </c>
      <c r="AI2082" s="62">
        <f t="shared" si="283"/>
        <v>0</v>
      </c>
    </row>
    <row r="2083" spans="15:35" x14ac:dyDescent="0.2">
      <c r="O2083" s="62">
        <f t="shared" si="278"/>
        <v>0</v>
      </c>
      <c r="P2083" s="62">
        <f t="shared" si="279"/>
        <v>0</v>
      </c>
      <c r="R2083" s="62">
        <f t="shared" si="281"/>
        <v>15570</v>
      </c>
      <c r="S2083" s="62">
        <f t="shared" si="280"/>
        <v>0</v>
      </c>
      <c r="T2083" s="62">
        <f t="shared" si="283"/>
        <v>0</v>
      </c>
      <c r="U2083" s="62">
        <f t="shared" si="283"/>
        <v>0</v>
      </c>
      <c r="V2083" s="62">
        <f t="shared" si="283"/>
        <v>0</v>
      </c>
      <c r="W2083" s="62">
        <f t="shared" si="283"/>
        <v>0</v>
      </c>
      <c r="X2083" s="62">
        <f t="shared" si="283"/>
        <v>0</v>
      </c>
      <c r="Y2083" s="62">
        <f t="shared" si="283"/>
        <v>0</v>
      </c>
      <c r="Z2083" s="62">
        <f t="shared" si="283"/>
        <v>0</v>
      </c>
      <c r="AA2083" s="62">
        <f t="shared" si="283"/>
        <v>0</v>
      </c>
      <c r="AB2083" s="62">
        <f t="shared" si="283"/>
        <v>0</v>
      </c>
      <c r="AC2083" s="62">
        <f t="shared" si="283"/>
        <v>0</v>
      </c>
      <c r="AD2083" s="62">
        <f t="shared" si="283"/>
        <v>0</v>
      </c>
      <c r="AE2083" s="62">
        <f t="shared" si="283"/>
        <v>0</v>
      </c>
      <c r="AF2083" s="62">
        <f t="shared" si="283"/>
        <v>0</v>
      </c>
      <c r="AG2083" s="62">
        <f t="shared" si="283"/>
        <v>0</v>
      </c>
      <c r="AH2083" s="62">
        <f t="shared" si="283"/>
        <v>0</v>
      </c>
      <c r="AI2083" s="62">
        <f t="shared" si="283"/>
        <v>0</v>
      </c>
    </row>
    <row r="2084" spans="15:35" x14ac:dyDescent="0.2">
      <c r="O2084" s="62">
        <f t="shared" si="278"/>
        <v>0</v>
      </c>
      <c r="P2084" s="62">
        <f t="shared" si="279"/>
        <v>0</v>
      </c>
      <c r="R2084" s="62">
        <f t="shared" si="281"/>
        <v>15577.5</v>
      </c>
      <c r="S2084" s="62">
        <f t="shared" si="280"/>
        <v>0</v>
      </c>
      <c r="T2084" s="62">
        <f t="shared" si="283"/>
        <v>0</v>
      </c>
      <c r="U2084" s="62">
        <f t="shared" si="283"/>
        <v>0</v>
      </c>
      <c r="V2084" s="62">
        <f t="shared" si="283"/>
        <v>0</v>
      </c>
      <c r="W2084" s="62">
        <f t="shared" si="283"/>
        <v>0</v>
      </c>
      <c r="X2084" s="62">
        <f t="shared" si="283"/>
        <v>0</v>
      </c>
      <c r="Y2084" s="62">
        <f t="shared" si="283"/>
        <v>0</v>
      </c>
      <c r="Z2084" s="62">
        <f t="shared" si="283"/>
        <v>0</v>
      </c>
      <c r="AA2084" s="62">
        <f t="shared" si="283"/>
        <v>0</v>
      </c>
      <c r="AB2084" s="62">
        <f t="shared" si="283"/>
        <v>0</v>
      </c>
      <c r="AC2084" s="62">
        <f t="shared" si="283"/>
        <v>0</v>
      </c>
      <c r="AD2084" s="62">
        <f t="shared" si="283"/>
        <v>0</v>
      </c>
      <c r="AE2084" s="62">
        <f t="shared" si="283"/>
        <v>0</v>
      </c>
      <c r="AF2084" s="62">
        <f t="shared" si="283"/>
        <v>0</v>
      </c>
      <c r="AG2084" s="62">
        <f t="shared" si="283"/>
        <v>0</v>
      </c>
      <c r="AH2084" s="62">
        <f t="shared" si="283"/>
        <v>0</v>
      </c>
      <c r="AI2084" s="62">
        <f t="shared" si="283"/>
        <v>0</v>
      </c>
    </row>
    <row r="2085" spans="15:35" x14ac:dyDescent="0.2">
      <c r="O2085" s="62">
        <f t="shared" si="278"/>
        <v>0</v>
      </c>
      <c r="P2085" s="62">
        <f t="shared" si="279"/>
        <v>0</v>
      </c>
      <c r="R2085" s="62">
        <f t="shared" si="281"/>
        <v>15585</v>
      </c>
      <c r="S2085" s="62">
        <f t="shared" si="280"/>
        <v>0</v>
      </c>
      <c r="T2085" s="62">
        <f t="shared" si="283"/>
        <v>0</v>
      </c>
      <c r="U2085" s="62">
        <f t="shared" si="283"/>
        <v>0</v>
      </c>
      <c r="V2085" s="62">
        <f t="shared" si="283"/>
        <v>0</v>
      </c>
      <c r="W2085" s="62">
        <f t="shared" si="283"/>
        <v>0</v>
      </c>
      <c r="X2085" s="62">
        <f t="shared" si="283"/>
        <v>0</v>
      </c>
      <c r="Y2085" s="62">
        <f t="shared" si="283"/>
        <v>0</v>
      </c>
      <c r="Z2085" s="62">
        <f t="shared" si="283"/>
        <v>0</v>
      </c>
      <c r="AA2085" s="62">
        <f t="shared" si="283"/>
        <v>0</v>
      </c>
      <c r="AB2085" s="62">
        <f t="shared" si="283"/>
        <v>0</v>
      </c>
      <c r="AC2085" s="62">
        <f t="shared" si="283"/>
        <v>0</v>
      </c>
      <c r="AD2085" s="62">
        <f t="shared" si="283"/>
        <v>0</v>
      </c>
      <c r="AE2085" s="62">
        <f t="shared" si="283"/>
        <v>0</v>
      </c>
      <c r="AF2085" s="62">
        <f t="shared" si="283"/>
        <v>0</v>
      </c>
      <c r="AG2085" s="62">
        <f t="shared" si="283"/>
        <v>0</v>
      </c>
      <c r="AH2085" s="62">
        <f t="shared" si="283"/>
        <v>0</v>
      </c>
      <c r="AI2085" s="62">
        <f t="shared" si="283"/>
        <v>0</v>
      </c>
    </row>
    <row r="2086" spans="15:35" x14ac:dyDescent="0.2">
      <c r="O2086" s="62">
        <f t="shared" si="278"/>
        <v>0</v>
      </c>
      <c r="P2086" s="62">
        <f t="shared" si="279"/>
        <v>0</v>
      </c>
      <c r="R2086" s="62">
        <f t="shared" si="281"/>
        <v>15592.5</v>
      </c>
      <c r="S2086" s="62">
        <f t="shared" si="280"/>
        <v>0</v>
      </c>
      <c r="T2086" s="62">
        <f t="shared" si="283"/>
        <v>0</v>
      </c>
      <c r="U2086" s="62">
        <f t="shared" si="283"/>
        <v>0</v>
      </c>
      <c r="V2086" s="62">
        <f t="shared" si="283"/>
        <v>0</v>
      </c>
      <c r="W2086" s="62">
        <f t="shared" si="283"/>
        <v>0</v>
      </c>
      <c r="X2086" s="62">
        <f t="shared" si="283"/>
        <v>0</v>
      </c>
      <c r="Y2086" s="62">
        <f t="shared" si="283"/>
        <v>0</v>
      </c>
      <c r="Z2086" s="62">
        <f t="shared" si="283"/>
        <v>0</v>
      </c>
      <c r="AA2086" s="62">
        <f t="shared" si="283"/>
        <v>0</v>
      </c>
      <c r="AB2086" s="62">
        <f t="shared" si="283"/>
        <v>0</v>
      </c>
      <c r="AC2086" s="62">
        <f t="shared" si="283"/>
        <v>0</v>
      </c>
      <c r="AD2086" s="62">
        <f t="shared" si="283"/>
        <v>0</v>
      </c>
      <c r="AE2086" s="62">
        <f t="shared" si="283"/>
        <v>0</v>
      </c>
      <c r="AF2086" s="62">
        <f t="shared" si="283"/>
        <v>0</v>
      </c>
      <c r="AG2086" s="62">
        <f t="shared" si="283"/>
        <v>0</v>
      </c>
      <c r="AH2086" s="62">
        <f t="shared" si="283"/>
        <v>0</v>
      </c>
      <c r="AI2086" s="62">
        <f t="shared" si="283"/>
        <v>0</v>
      </c>
    </row>
    <row r="2087" spans="15:35" x14ac:dyDescent="0.2">
      <c r="O2087" s="62">
        <f t="shared" si="278"/>
        <v>0</v>
      </c>
      <c r="P2087" s="62">
        <f t="shared" si="279"/>
        <v>0</v>
      </c>
      <c r="R2087" s="62">
        <f t="shared" si="281"/>
        <v>15600</v>
      </c>
      <c r="S2087" s="62">
        <f t="shared" si="280"/>
        <v>0</v>
      </c>
      <c r="T2087" s="62">
        <f t="shared" si="283"/>
        <v>0</v>
      </c>
      <c r="U2087" s="62">
        <f t="shared" si="283"/>
        <v>0</v>
      </c>
      <c r="V2087" s="62">
        <f t="shared" si="283"/>
        <v>0</v>
      </c>
      <c r="W2087" s="62">
        <f t="shared" si="283"/>
        <v>0</v>
      </c>
      <c r="X2087" s="62">
        <f t="shared" si="283"/>
        <v>0</v>
      </c>
      <c r="Y2087" s="62">
        <f t="shared" si="283"/>
        <v>0</v>
      </c>
      <c r="Z2087" s="62">
        <f t="shared" si="283"/>
        <v>0</v>
      </c>
      <c r="AA2087" s="62">
        <f t="shared" si="283"/>
        <v>0</v>
      </c>
      <c r="AB2087" s="62">
        <f t="shared" si="283"/>
        <v>0</v>
      </c>
      <c r="AC2087" s="62">
        <f t="shared" si="283"/>
        <v>0</v>
      </c>
      <c r="AD2087" s="62">
        <f t="shared" si="283"/>
        <v>0</v>
      </c>
      <c r="AE2087" s="62">
        <f t="shared" si="283"/>
        <v>0</v>
      </c>
      <c r="AF2087" s="62">
        <f t="shared" si="283"/>
        <v>0</v>
      </c>
      <c r="AG2087" s="62">
        <f t="shared" si="283"/>
        <v>0</v>
      </c>
      <c r="AH2087" s="62">
        <f t="shared" si="283"/>
        <v>0</v>
      </c>
      <c r="AI2087" s="62">
        <f t="shared" si="283"/>
        <v>0</v>
      </c>
    </row>
    <row r="2088" spans="15:35" x14ac:dyDescent="0.2">
      <c r="O2088" s="62">
        <f t="shared" si="278"/>
        <v>0</v>
      </c>
      <c r="P2088" s="62">
        <f t="shared" si="279"/>
        <v>0</v>
      </c>
      <c r="R2088" s="62">
        <f t="shared" si="281"/>
        <v>15607.5</v>
      </c>
      <c r="S2088" s="62">
        <f t="shared" si="280"/>
        <v>0</v>
      </c>
      <c r="T2088" s="62">
        <f t="shared" si="283"/>
        <v>0</v>
      </c>
      <c r="U2088" s="62">
        <f t="shared" si="283"/>
        <v>0</v>
      </c>
      <c r="V2088" s="62">
        <f t="shared" si="283"/>
        <v>0</v>
      </c>
      <c r="W2088" s="62">
        <f t="shared" si="283"/>
        <v>0</v>
      </c>
      <c r="X2088" s="62">
        <f t="shared" si="283"/>
        <v>0</v>
      </c>
      <c r="Y2088" s="62">
        <f t="shared" si="283"/>
        <v>0</v>
      </c>
      <c r="Z2088" s="62">
        <f t="shared" si="283"/>
        <v>0</v>
      </c>
      <c r="AA2088" s="62">
        <f t="shared" si="283"/>
        <v>0</v>
      </c>
      <c r="AB2088" s="62">
        <f t="shared" si="283"/>
        <v>0</v>
      </c>
      <c r="AC2088" s="62">
        <f t="shared" si="283"/>
        <v>0</v>
      </c>
      <c r="AD2088" s="62">
        <f t="shared" si="283"/>
        <v>0</v>
      </c>
      <c r="AE2088" s="62">
        <f t="shared" si="283"/>
        <v>0</v>
      </c>
      <c r="AF2088" s="62">
        <f t="shared" si="283"/>
        <v>0</v>
      </c>
      <c r="AG2088" s="62">
        <f t="shared" si="283"/>
        <v>0</v>
      </c>
      <c r="AH2088" s="62">
        <f t="shared" si="283"/>
        <v>0</v>
      </c>
      <c r="AI2088" s="62">
        <f t="shared" si="283"/>
        <v>0</v>
      </c>
    </row>
    <row r="2089" spans="15:35" x14ac:dyDescent="0.2">
      <c r="O2089" s="62">
        <f t="shared" si="278"/>
        <v>0</v>
      </c>
      <c r="P2089" s="62">
        <f t="shared" si="279"/>
        <v>0</v>
      </c>
      <c r="R2089" s="62">
        <f t="shared" si="281"/>
        <v>15615</v>
      </c>
      <c r="S2089" s="62">
        <f t="shared" si="280"/>
        <v>0</v>
      </c>
      <c r="T2089" s="62">
        <f t="shared" si="280"/>
        <v>0</v>
      </c>
      <c r="U2089" s="62">
        <f t="shared" si="280"/>
        <v>0</v>
      </c>
      <c r="V2089" s="62">
        <f t="shared" si="280"/>
        <v>0</v>
      </c>
      <c r="W2089" s="62">
        <f t="shared" si="280"/>
        <v>0</v>
      </c>
      <c r="X2089" s="62">
        <f t="shared" si="280"/>
        <v>0</v>
      </c>
      <c r="Y2089" s="62">
        <f t="shared" si="280"/>
        <v>0</v>
      </c>
      <c r="Z2089" s="62">
        <f t="shared" si="280"/>
        <v>0</v>
      </c>
      <c r="AA2089" s="62">
        <f t="shared" si="280"/>
        <v>0</v>
      </c>
      <c r="AB2089" s="62">
        <f t="shared" si="280"/>
        <v>0</v>
      </c>
      <c r="AC2089" s="62">
        <f t="shared" si="280"/>
        <v>0</v>
      </c>
      <c r="AD2089" s="62">
        <f t="shared" si="280"/>
        <v>0</v>
      </c>
      <c r="AE2089" s="62">
        <f t="shared" si="280"/>
        <v>0</v>
      </c>
      <c r="AF2089" s="62">
        <f t="shared" si="280"/>
        <v>0</v>
      </c>
      <c r="AG2089" s="62">
        <f t="shared" si="280"/>
        <v>0</v>
      </c>
      <c r="AH2089" s="62">
        <f t="shared" si="280"/>
        <v>0</v>
      </c>
      <c r="AI2089" s="62">
        <f t="shared" ref="T2089:AI2105" si="284">IF($R2089&gt;MAX($L:$L),0,IF($P2089=AI$6,$O2089,0))</f>
        <v>0</v>
      </c>
    </row>
    <row r="2090" spans="15:35" x14ac:dyDescent="0.2">
      <c r="O2090" s="62">
        <f t="shared" si="278"/>
        <v>0</v>
      </c>
      <c r="P2090" s="62">
        <f t="shared" si="279"/>
        <v>0</v>
      </c>
      <c r="R2090" s="62">
        <f t="shared" si="281"/>
        <v>15622.5</v>
      </c>
      <c r="S2090" s="62">
        <f t="shared" si="280"/>
        <v>0</v>
      </c>
      <c r="T2090" s="62">
        <f t="shared" si="284"/>
        <v>0</v>
      </c>
      <c r="U2090" s="62">
        <f t="shared" si="284"/>
        <v>0</v>
      </c>
      <c r="V2090" s="62">
        <f t="shared" si="284"/>
        <v>0</v>
      </c>
      <c r="W2090" s="62">
        <f t="shared" si="284"/>
        <v>0</v>
      </c>
      <c r="X2090" s="62">
        <f t="shared" si="284"/>
        <v>0</v>
      </c>
      <c r="Y2090" s="62">
        <f t="shared" si="284"/>
        <v>0</v>
      </c>
      <c r="Z2090" s="62">
        <f t="shared" si="284"/>
        <v>0</v>
      </c>
      <c r="AA2090" s="62">
        <f t="shared" si="284"/>
        <v>0</v>
      </c>
      <c r="AB2090" s="62">
        <f t="shared" si="284"/>
        <v>0</v>
      </c>
      <c r="AC2090" s="62">
        <f t="shared" si="284"/>
        <v>0</v>
      </c>
      <c r="AD2090" s="62">
        <f t="shared" si="284"/>
        <v>0</v>
      </c>
      <c r="AE2090" s="62">
        <f t="shared" si="284"/>
        <v>0</v>
      </c>
      <c r="AF2090" s="62">
        <f t="shared" si="284"/>
        <v>0</v>
      </c>
      <c r="AG2090" s="62">
        <f t="shared" si="284"/>
        <v>0</v>
      </c>
      <c r="AH2090" s="62">
        <f t="shared" si="284"/>
        <v>0</v>
      </c>
      <c r="AI2090" s="62">
        <f t="shared" si="284"/>
        <v>0</v>
      </c>
    </row>
    <row r="2091" spans="15:35" x14ac:dyDescent="0.2">
      <c r="O2091" s="62">
        <f t="shared" si="278"/>
        <v>0</v>
      </c>
      <c r="P2091" s="62">
        <f t="shared" si="279"/>
        <v>0</v>
      </c>
      <c r="R2091" s="62">
        <f t="shared" si="281"/>
        <v>15630</v>
      </c>
      <c r="S2091" s="62">
        <f t="shared" si="280"/>
        <v>0</v>
      </c>
      <c r="T2091" s="62">
        <f t="shared" si="284"/>
        <v>0</v>
      </c>
      <c r="U2091" s="62">
        <f t="shared" si="284"/>
        <v>0</v>
      </c>
      <c r="V2091" s="62">
        <f t="shared" si="284"/>
        <v>0</v>
      </c>
      <c r="W2091" s="62">
        <f t="shared" si="284"/>
        <v>0</v>
      </c>
      <c r="X2091" s="62">
        <f t="shared" si="284"/>
        <v>0</v>
      </c>
      <c r="Y2091" s="62">
        <f t="shared" si="284"/>
        <v>0</v>
      </c>
      <c r="Z2091" s="62">
        <f t="shared" si="284"/>
        <v>0</v>
      </c>
      <c r="AA2091" s="62">
        <f t="shared" si="284"/>
        <v>0</v>
      </c>
      <c r="AB2091" s="62">
        <f t="shared" si="284"/>
        <v>0</v>
      </c>
      <c r="AC2091" s="62">
        <f t="shared" si="284"/>
        <v>0</v>
      </c>
      <c r="AD2091" s="62">
        <f t="shared" si="284"/>
        <v>0</v>
      </c>
      <c r="AE2091" s="62">
        <f t="shared" si="284"/>
        <v>0</v>
      </c>
      <c r="AF2091" s="62">
        <f t="shared" si="284"/>
        <v>0</v>
      </c>
      <c r="AG2091" s="62">
        <f t="shared" si="284"/>
        <v>0</v>
      </c>
      <c r="AH2091" s="62">
        <f t="shared" si="284"/>
        <v>0</v>
      </c>
      <c r="AI2091" s="62">
        <f t="shared" si="284"/>
        <v>0</v>
      </c>
    </row>
    <row r="2092" spans="15:35" x14ac:dyDescent="0.2">
      <c r="O2092" s="62">
        <f t="shared" si="278"/>
        <v>0</v>
      </c>
      <c r="P2092" s="62">
        <f t="shared" si="279"/>
        <v>0</v>
      </c>
      <c r="R2092" s="62">
        <f t="shared" si="281"/>
        <v>15637.5</v>
      </c>
      <c r="S2092" s="62">
        <f t="shared" si="280"/>
        <v>0</v>
      </c>
      <c r="T2092" s="62">
        <f t="shared" si="284"/>
        <v>0</v>
      </c>
      <c r="U2092" s="62">
        <f t="shared" si="284"/>
        <v>0</v>
      </c>
      <c r="V2092" s="62">
        <f t="shared" si="284"/>
        <v>0</v>
      </c>
      <c r="W2092" s="62">
        <f t="shared" si="284"/>
        <v>0</v>
      </c>
      <c r="X2092" s="62">
        <f t="shared" si="284"/>
        <v>0</v>
      </c>
      <c r="Y2092" s="62">
        <f t="shared" si="284"/>
        <v>0</v>
      </c>
      <c r="Z2092" s="62">
        <f t="shared" si="284"/>
        <v>0</v>
      </c>
      <c r="AA2092" s="62">
        <f t="shared" si="284"/>
        <v>0</v>
      </c>
      <c r="AB2092" s="62">
        <f t="shared" si="284"/>
        <v>0</v>
      </c>
      <c r="AC2092" s="62">
        <f t="shared" si="284"/>
        <v>0</v>
      </c>
      <c r="AD2092" s="62">
        <f t="shared" si="284"/>
        <v>0</v>
      </c>
      <c r="AE2092" s="62">
        <f t="shared" si="284"/>
        <v>0</v>
      </c>
      <c r="AF2092" s="62">
        <f t="shared" si="284"/>
        <v>0</v>
      </c>
      <c r="AG2092" s="62">
        <f t="shared" si="284"/>
        <v>0</v>
      </c>
      <c r="AH2092" s="62">
        <f t="shared" si="284"/>
        <v>0</v>
      </c>
      <c r="AI2092" s="62">
        <f t="shared" si="284"/>
        <v>0</v>
      </c>
    </row>
    <row r="2093" spans="15:35" x14ac:dyDescent="0.2">
      <c r="O2093" s="62">
        <f t="shared" si="278"/>
        <v>0</v>
      </c>
      <c r="P2093" s="62">
        <f t="shared" si="279"/>
        <v>0</v>
      </c>
      <c r="R2093" s="62">
        <f t="shared" si="281"/>
        <v>15645</v>
      </c>
      <c r="S2093" s="62">
        <f t="shared" si="280"/>
        <v>0</v>
      </c>
      <c r="T2093" s="62">
        <f t="shared" si="284"/>
        <v>0</v>
      </c>
      <c r="U2093" s="62">
        <f t="shared" si="284"/>
        <v>0</v>
      </c>
      <c r="V2093" s="62">
        <f t="shared" si="284"/>
        <v>0</v>
      </c>
      <c r="W2093" s="62">
        <f t="shared" si="284"/>
        <v>0</v>
      </c>
      <c r="X2093" s="62">
        <f t="shared" si="284"/>
        <v>0</v>
      </c>
      <c r="Y2093" s="62">
        <f t="shared" si="284"/>
        <v>0</v>
      </c>
      <c r="Z2093" s="62">
        <f t="shared" si="284"/>
        <v>0</v>
      </c>
      <c r="AA2093" s="62">
        <f t="shared" si="284"/>
        <v>0</v>
      </c>
      <c r="AB2093" s="62">
        <f t="shared" si="284"/>
        <v>0</v>
      </c>
      <c r="AC2093" s="62">
        <f t="shared" si="284"/>
        <v>0</v>
      </c>
      <c r="AD2093" s="62">
        <f t="shared" si="284"/>
        <v>0</v>
      </c>
      <c r="AE2093" s="62">
        <f t="shared" si="284"/>
        <v>0</v>
      </c>
      <c r="AF2093" s="62">
        <f t="shared" si="284"/>
        <v>0</v>
      </c>
      <c r="AG2093" s="62">
        <f t="shared" si="284"/>
        <v>0</v>
      </c>
      <c r="AH2093" s="62">
        <f t="shared" si="284"/>
        <v>0</v>
      </c>
      <c r="AI2093" s="62">
        <f t="shared" si="284"/>
        <v>0</v>
      </c>
    </row>
    <row r="2094" spans="15:35" x14ac:dyDescent="0.2">
      <c r="O2094" s="62">
        <f t="shared" si="278"/>
        <v>0</v>
      </c>
      <c r="P2094" s="62">
        <f t="shared" si="279"/>
        <v>0</v>
      </c>
      <c r="R2094" s="62">
        <f t="shared" si="281"/>
        <v>15652.5</v>
      </c>
      <c r="S2094" s="62">
        <f t="shared" si="280"/>
        <v>0</v>
      </c>
      <c r="T2094" s="62">
        <f t="shared" si="284"/>
        <v>0</v>
      </c>
      <c r="U2094" s="62">
        <f t="shared" si="284"/>
        <v>0</v>
      </c>
      <c r="V2094" s="62">
        <f t="shared" si="284"/>
        <v>0</v>
      </c>
      <c r="W2094" s="62">
        <f t="shared" si="284"/>
        <v>0</v>
      </c>
      <c r="X2094" s="62">
        <f t="shared" si="284"/>
        <v>0</v>
      </c>
      <c r="Y2094" s="62">
        <f t="shared" si="284"/>
        <v>0</v>
      </c>
      <c r="Z2094" s="62">
        <f t="shared" si="284"/>
        <v>0</v>
      </c>
      <c r="AA2094" s="62">
        <f t="shared" si="284"/>
        <v>0</v>
      </c>
      <c r="AB2094" s="62">
        <f t="shared" si="284"/>
        <v>0</v>
      </c>
      <c r="AC2094" s="62">
        <f t="shared" si="284"/>
        <v>0</v>
      </c>
      <c r="AD2094" s="62">
        <f t="shared" si="284"/>
        <v>0</v>
      </c>
      <c r="AE2094" s="62">
        <f t="shared" si="284"/>
        <v>0</v>
      </c>
      <c r="AF2094" s="62">
        <f t="shared" si="284"/>
        <v>0</v>
      </c>
      <c r="AG2094" s="62">
        <f t="shared" si="284"/>
        <v>0</v>
      </c>
      <c r="AH2094" s="62">
        <f t="shared" si="284"/>
        <v>0</v>
      </c>
      <c r="AI2094" s="62">
        <f t="shared" si="284"/>
        <v>0</v>
      </c>
    </row>
    <row r="2095" spans="15:35" x14ac:dyDescent="0.2">
      <c r="O2095" s="62">
        <f t="shared" si="278"/>
        <v>0</v>
      </c>
      <c r="P2095" s="62">
        <f t="shared" si="279"/>
        <v>0</v>
      </c>
      <c r="R2095" s="62">
        <f t="shared" si="281"/>
        <v>15660</v>
      </c>
      <c r="S2095" s="62">
        <f t="shared" si="280"/>
        <v>0</v>
      </c>
      <c r="T2095" s="62">
        <f t="shared" si="284"/>
        <v>0</v>
      </c>
      <c r="U2095" s="62">
        <f t="shared" si="284"/>
        <v>0</v>
      </c>
      <c r="V2095" s="62">
        <f t="shared" si="284"/>
        <v>0</v>
      </c>
      <c r="W2095" s="62">
        <f t="shared" si="284"/>
        <v>0</v>
      </c>
      <c r="X2095" s="62">
        <f t="shared" si="284"/>
        <v>0</v>
      </c>
      <c r="Y2095" s="62">
        <f t="shared" si="284"/>
        <v>0</v>
      </c>
      <c r="Z2095" s="62">
        <f t="shared" si="284"/>
        <v>0</v>
      </c>
      <c r="AA2095" s="62">
        <f t="shared" si="284"/>
        <v>0</v>
      </c>
      <c r="AB2095" s="62">
        <f t="shared" si="284"/>
        <v>0</v>
      </c>
      <c r="AC2095" s="62">
        <f t="shared" si="284"/>
        <v>0</v>
      </c>
      <c r="AD2095" s="62">
        <f t="shared" si="284"/>
        <v>0</v>
      </c>
      <c r="AE2095" s="62">
        <f t="shared" si="284"/>
        <v>0</v>
      </c>
      <c r="AF2095" s="62">
        <f t="shared" si="284"/>
        <v>0</v>
      </c>
      <c r="AG2095" s="62">
        <f t="shared" si="284"/>
        <v>0</v>
      </c>
      <c r="AH2095" s="62">
        <f t="shared" si="284"/>
        <v>0</v>
      </c>
      <c r="AI2095" s="62">
        <f t="shared" si="284"/>
        <v>0</v>
      </c>
    </row>
    <row r="2096" spans="15:35" x14ac:dyDescent="0.2">
      <c r="O2096" s="62">
        <f t="shared" si="278"/>
        <v>0</v>
      </c>
      <c r="P2096" s="62">
        <f t="shared" si="279"/>
        <v>0</v>
      </c>
      <c r="R2096" s="62">
        <f t="shared" si="281"/>
        <v>15667.5</v>
      </c>
      <c r="S2096" s="62">
        <f t="shared" si="280"/>
        <v>0</v>
      </c>
      <c r="T2096" s="62">
        <f t="shared" si="284"/>
        <v>0</v>
      </c>
      <c r="U2096" s="62">
        <f t="shared" si="284"/>
        <v>0</v>
      </c>
      <c r="V2096" s="62">
        <f t="shared" si="284"/>
        <v>0</v>
      </c>
      <c r="W2096" s="62">
        <f t="shared" si="284"/>
        <v>0</v>
      </c>
      <c r="X2096" s="62">
        <f t="shared" si="284"/>
        <v>0</v>
      </c>
      <c r="Y2096" s="62">
        <f t="shared" si="284"/>
        <v>0</v>
      </c>
      <c r="Z2096" s="62">
        <f t="shared" si="284"/>
        <v>0</v>
      </c>
      <c r="AA2096" s="62">
        <f t="shared" si="284"/>
        <v>0</v>
      </c>
      <c r="AB2096" s="62">
        <f t="shared" si="284"/>
        <v>0</v>
      </c>
      <c r="AC2096" s="62">
        <f t="shared" si="284"/>
        <v>0</v>
      </c>
      <c r="AD2096" s="62">
        <f t="shared" si="284"/>
        <v>0</v>
      </c>
      <c r="AE2096" s="62">
        <f t="shared" si="284"/>
        <v>0</v>
      </c>
      <c r="AF2096" s="62">
        <f t="shared" si="284"/>
        <v>0</v>
      </c>
      <c r="AG2096" s="62">
        <f t="shared" si="284"/>
        <v>0</v>
      </c>
      <c r="AH2096" s="62">
        <f t="shared" si="284"/>
        <v>0</v>
      </c>
      <c r="AI2096" s="62">
        <f t="shared" si="284"/>
        <v>0</v>
      </c>
    </row>
    <row r="2097" spans="15:35" x14ac:dyDescent="0.2">
      <c r="O2097" s="62">
        <f t="shared" si="278"/>
        <v>0</v>
      </c>
      <c r="P2097" s="62">
        <f t="shared" si="279"/>
        <v>0</v>
      </c>
      <c r="R2097" s="62">
        <f t="shared" si="281"/>
        <v>15675</v>
      </c>
      <c r="S2097" s="62">
        <f t="shared" si="280"/>
        <v>0</v>
      </c>
      <c r="T2097" s="62">
        <f t="shared" si="284"/>
        <v>0</v>
      </c>
      <c r="U2097" s="62">
        <f t="shared" si="284"/>
        <v>0</v>
      </c>
      <c r="V2097" s="62">
        <f t="shared" si="284"/>
        <v>0</v>
      </c>
      <c r="W2097" s="62">
        <f t="shared" si="284"/>
        <v>0</v>
      </c>
      <c r="X2097" s="62">
        <f t="shared" si="284"/>
        <v>0</v>
      </c>
      <c r="Y2097" s="62">
        <f t="shared" si="284"/>
        <v>0</v>
      </c>
      <c r="Z2097" s="62">
        <f t="shared" si="284"/>
        <v>0</v>
      </c>
      <c r="AA2097" s="62">
        <f t="shared" si="284"/>
        <v>0</v>
      </c>
      <c r="AB2097" s="62">
        <f t="shared" si="284"/>
        <v>0</v>
      </c>
      <c r="AC2097" s="62">
        <f t="shared" si="284"/>
        <v>0</v>
      </c>
      <c r="AD2097" s="62">
        <f t="shared" si="284"/>
        <v>0</v>
      </c>
      <c r="AE2097" s="62">
        <f t="shared" si="284"/>
        <v>0</v>
      </c>
      <c r="AF2097" s="62">
        <f t="shared" si="284"/>
        <v>0</v>
      </c>
      <c r="AG2097" s="62">
        <f t="shared" si="284"/>
        <v>0</v>
      </c>
      <c r="AH2097" s="62">
        <f t="shared" si="284"/>
        <v>0</v>
      </c>
      <c r="AI2097" s="62">
        <f t="shared" si="284"/>
        <v>0</v>
      </c>
    </row>
    <row r="2098" spans="15:35" x14ac:dyDescent="0.2">
      <c r="O2098" s="62">
        <f t="shared" si="278"/>
        <v>0</v>
      </c>
      <c r="P2098" s="62">
        <f t="shared" si="279"/>
        <v>0</v>
      </c>
      <c r="R2098" s="62">
        <f t="shared" si="281"/>
        <v>15682.5</v>
      </c>
      <c r="S2098" s="62">
        <f t="shared" si="280"/>
        <v>0</v>
      </c>
      <c r="T2098" s="62">
        <f t="shared" si="284"/>
        <v>0</v>
      </c>
      <c r="U2098" s="62">
        <f t="shared" si="284"/>
        <v>0</v>
      </c>
      <c r="V2098" s="62">
        <f t="shared" si="284"/>
        <v>0</v>
      </c>
      <c r="W2098" s="62">
        <f t="shared" si="284"/>
        <v>0</v>
      </c>
      <c r="X2098" s="62">
        <f t="shared" si="284"/>
        <v>0</v>
      </c>
      <c r="Y2098" s="62">
        <f t="shared" si="284"/>
        <v>0</v>
      </c>
      <c r="Z2098" s="62">
        <f t="shared" si="284"/>
        <v>0</v>
      </c>
      <c r="AA2098" s="62">
        <f t="shared" si="284"/>
        <v>0</v>
      </c>
      <c r="AB2098" s="62">
        <f t="shared" si="284"/>
        <v>0</v>
      </c>
      <c r="AC2098" s="62">
        <f t="shared" si="284"/>
        <v>0</v>
      </c>
      <c r="AD2098" s="62">
        <f t="shared" si="284"/>
        <v>0</v>
      </c>
      <c r="AE2098" s="62">
        <f t="shared" si="284"/>
        <v>0</v>
      </c>
      <c r="AF2098" s="62">
        <f t="shared" si="284"/>
        <v>0</v>
      </c>
      <c r="AG2098" s="62">
        <f t="shared" si="284"/>
        <v>0</v>
      </c>
      <c r="AH2098" s="62">
        <f t="shared" si="284"/>
        <v>0</v>
      </c>
      <c r="AI2098" s="62">
        <f t="shared" si="284"/>
        <v>0</v>
      </c>
    </row>
    <row r="2099" spans="15:35" x14ac:dyDescent="0.2">
      <c r="O2099" s="62">
        <f t="shared" si="278"/>
        <v>0</v>
      </c>
      <c r="P2099" s="62">
        <f t="shared" si="279"/>
        <v>0</v>
      </c>
      <c r="R2099" s="62">
        <f t="shared" si="281"/>
        <v>15690</v>
      </c>
      <c r="S2099" s="62">
        <f t="shared" si="280"/>
        <v>0</v>
      </c>
      <c r="T2099" s="62">
        <f t="shared" si="284"/>
        <v>0</v>
      </c>
      <c r="U2099" s="62">
        <f t="shared" si="284"/>
        <v>0</v>
      </c>
      <c r="V2099" s="62">
        <f t="shared" si="284"/>
        <v>0</v>
      </c>
      <c r="W2099" s="62">
        <f t="shared" si="284"/>
        <v>0</v>
      </c>
      <c r="X2099" s="62">
        <f t="shared" si="284"/>
        <v>0</v>
      </c>
      <c r="Y2099" s="62">
        <f t="shared" si="284"/>
        <v>0</v>
      </c>
      <c r="Z2099" s="62">
        <f t="shared" si="284"/>
        <v>0</v>
      </c>
      <c r="AA2099" s="62">
        <f t="shared" si="284"/>
        <v>0</v>
      </c>
      <c r="AB2099" s="62">
        <f t="shared" si="284"/>
        <v>0</v>
      </c>
      <c r="AC2099" s="62">
        <f t="shared" si="284"/>
        <v>0</v>
      </c>
      <c r="AD2099" s="62">
        <f t="shared" si="284"/>
        <v>0</v>
      </c>
      <c r="AE2099" s="62">
        <f t="shared" si="284"/>
        <v>0</v>
      </c>
      <c r="AF2099" s="62">
        <f t="shared" si="284"/>
        <v>0</v>
      </c>
      <c r="AG2099" s="62">
        <f t="shared" si="284"/>
        <v>0</v>
      </c>
      <c r="AH2099" s="62">
        <f t="shared" si="284"/>
        <v>0</v>
      </c>
      <c r="AI2099" s="62">
        <f t="shared" si="284"/>
        <v>0</v>
      </c>
    </row>
    <row r="2100" spans="15:35" x14ac:dyDescent="0.2">
      <c r="O2100" s="62">
        <f t="shared" si="278"/>
        <v>0</v>
      </c>
      <c r="P2100" s="62">
        <f t="shared" si="279"/>
        <v>0</v>
      </c>
      <c r="R2100" s="62">
        <f t="shared" si="281"/>
        <v>15697.5</v>
      </c>
      <c r="S2100" s="62">
        <f t="shared" si="280"/>
        <v>0</v>
      </c>
      <c r="T2100" s="62">
        <f t="shared" si="284"/>
        <v>0</v>
      </c>
      <c r="U2100" s="62">
        <f t="shared" si="284"/>
        <v>0</v>
      </c>
      <c r="V2100" s="62">
        <f t="shared" si="284"/>
        <v>0</v>
      </c>
      <c r="W2100" s="62">
        <f t="shared" si="284"/>
        <v>0</v>
      </c>
      <c r="X2100" s="62">
        <f t="shared" si="284"/>
        <v>0</v>
      </c>
      <c r="Y2100" s="62">
        <f t="shared" si="284"/>
        <v>0</v>
      </c>
      <c r="Z2100" s="62">
        <f t="shared" si="284"/>
        <v>0</v>
      </c>
      <c r="AA2100" s="62">
        <f t="shared" si="284"/>
        <v>0</v>
      </c>
      <c r="AB2100" s="62">
        <f t="shared" si="284"/>
        <v>0</v>
      </c>
      <c r="AC2100" s="62">
        <f t="shared" si="284"/>
        <v>0</v>
      </c>
      <c r="AD2100" s="62">
        <f t="shared" si="284"/>
        <v>0</v>
      </c>
      <c r="AE2100" s="62">
        <f t="shared" si="284"/>
        <v>0</v>
      </c>
      <c r="AF2100" s="62">
        <f t="shared" si="284"/>
        <v>0</v>
      </c>
      <c r="AG2100" s="62">
        <f t="shared" si="284"/>
        <v>0</v>
      </c>
      <c r="AH2100" s="62">
        <f t="shared" si="284"/>
        <v>0</v>
      </c>
      <c r="AI2100" s="62">
        <f t="shared" si="284"/>
        <v>0</v>
      </c>
    </row>
    <row r="2101" spans="15:35" x14ac:dyDescent="0.2">
      <c r="O2101" s="62">
        <f t="shared" si="278"/>
        <v>0</v>
      </c>
      <c r="P2101" s="62">
        <f t="shared" si="279"/>
        <v>0</v>
      </c>
      <c r="R2101" s="62">
        <f t="shared" si="281"/>
        <v>15705</v>
      </c>
      <c r="S2101" s="62">
        <f t="shared" si="280"/>
        <v>0</v>
      </c>
      <c r="T2101" s="62">
        <f t="shared" si="284"/>
        <v>0</v>
      </c>
      <c r="U2101" s="62">
        <f t="shared" si="284"/>
        <v>0</v>
      </c>
      <c r="V2101" s="62">
        <f t="shared" si="284"/>
        <v>0</v>
      </c>
      <c r="W2101" s="62">
        <f t="shared" si="284"/>
        <v>0</v>
      </c>
      <c r="X2101" s="62">
        <f t="shared" si="284"/>
        <v>0</v>
      </c>
      <c r="Y2101" s="62">
        <f t="shared" si="284"/>
        <v>0</v>
      </c>
      <c r="Z2101" s="62">
        <f t="shared" si="284"/>
        <v>0</v>
      </c>
      <c r="AA2101" s="62">
        <f t="shared" si="284"/>
        <v>0</v>
      </c>
      <c r="AB2101" s="62">
        <f t="shared" si="284"/>
        <v>0</v>
      </c>
      <c r="AC2101" s="62">
        <f t="shared" si="284"/>
        <v>0</v>
      </c>
      <c r="AD2101" s="62">
        <f t="shared" si="284"/>
        <v>0</v>
      </c>
      <c r="AE2101" s="62">
        <f t="shared" si="284"/>
        <v>0</v>
      </c>
      <c r="AF2101" s="62">
        <f t="shared" si="284"/>
        <v>0</v>
      </c>
      <c r="AG2101" s="62">
        <f t="shared" si="284"/>
        <v>0</v>
      </c>
      <c r="AH2101" s="62">
        <f t="shared" si="284"/>
        <v>0</v>
      </c>
      <c r="AI2101" s="62">
        <f t="shared" si="284"/>
        <v>0</v>
      </c>
    </row>
    <row r="2102" spans="15:35" x14ac:dyDescent="0.2">
      <c r="O2102" s="62">
        <f t="shared" si="278"/>
        <v>0</v>
      </c>
      <c r="P2102" s="62">
        <f t="shared" si="279"/>
        <v>0</v>
      </c>
      <c r="R2102" s="62">
        <f t="shared" si="281"/>
        <v>15712.5</v>
      </c>
      <c r="S2102" s="62">
        <f t="shared" si="280"/>
        <v>0</v>
      </c>
      <c r="T2102" s="62">
        <f t="shared" si="284"/>
        <v>0</v>
      </c>
      <c r="U2102" s="62">
        <f t="shared" si="284"/>
        <v>0</v>
      </c>
      <c r="V2102" s="62">
        <f t="shared" si="284"/>
        <v>0</v>
      </c>
      <c r="W2102" s="62">
        <f t="shared" si="284"/>
        <v>0</v>
      </c>
      <c r="X2102" s="62">
        <f t="shared" si="284"/>
        <v>0</v>
      </c>
      <c r="Y2102" s="62">
        <f t="shared" si="284"/>
        <v>0</v>
      </c>
      <c r="Z2102" s="62">
        <f t="shared" si="284"/>
        <v>0</v>
      </c>
      <c r="AA2102" s="62">
        <f t="shared" si="284"/>
        <v>0</v>
      </c>
      <c r="AB2102" s="62">
        <f t="shared" si="284"/>
        <v>0</v>
      </c>
      <c r="AC2102" s="62">
        <f t="shared" si="284"/>
        <v>0</v>
      </c>
      <c r="AD2102" s="62">
        <f t="shared" si="284"/>
        <v>0</v>
      </c>
      <c r="AE2102" s="62">
        <f t="shared" si="284"/>
        <v>0</v>
      </c>
      <c r="AF2102" s="62">
        <f t="shared" si="284"/>
        <v>0</v>
      </c>
      <c r="AG2102" s="62">
        <f t="shared" si="284"/>
        <v>0</v>
      </c>
      <c r="AH2102" s="62">
        <f t="shared" si="284"/>
        <v>0</v>
      </c>
      <c r="AI2102" s="62">
        <f t="shared" si="284"/>
        <v>0</v>
      </c>
    </row>
    <row r="2103" spans="15:35" x14ac:dyDescent="0.2">
      <c r="O2103" s="62">
        <f t="shared" si="278"/>
        <v>0</v>
      </c>
      <c r="P2103" s="62">
        <f t="shared" si="279"/>
        <v>0</v>
      </c>
      <c r="R2103" s="62">
        <f t="shared" si="281"/>
        <v>15720</v>
      </c>
      <c r="S2103" s="62">
        <f t="shared" si="280"/>
        <v>0</v>
      </c>
      <c r="T2103" s="62">
        <f t="shared" si="284"/>
        <v>0</v>
      </c>
      <c r="U2103" s="62">
        <f t="shared" si="284"/>
        <v>0</v>
      </c>
      <c r="V2103" s="62">
        <f t="shared" si="284"/>
        <v>0</v>
      </c>
      <c r="W2103" s="62">
        <f t="shared" si="284"/>
        <v>0</v>
      </c>
      <c r="X2103" s="62">
        <f t="shared" si="284"/>
        <v>0</v>
      </c>
      <c r="Y2103" s="62">
        <f t="shared" si="284"/>
        <v>0</v>
      </c>
      <c r="Z2103" s="62">
        <f t="shared" si="284"/>
        <v>0</v>
      </c>
      <c r="AA2103" s="62">
        <f t="shared" si="284"/>
        <v>0</v>
      </c>
      <c r="AB2103" s="62">
        <f t="shared" si="284"/>
        <v>0</v>
      </c>
      <c r="AC2103" s="62">
        <f t="shared" si="284"/>
        <v>0</v>
      </c>
      <c r="AD2103" s="62">
        <f t="shared" si="284"/>
        <v>0</v>
      </c>
      <c r="AE2103" s="62">
        <f t="shared" si="284"/>
        <v>0</v>
      </c>
      <c r="AF2103" s="62">
        <f t="shared" si="284"/>
        <v>0</v>
      </c>
      <c r="AG2103" s="62">
        <f t="shared" si="284"/>
        <v>0</v>
      </c>
      <c r="AH2103" s="62">
        <f t="shared" si="284"/>
        <v>0</v>
      </c>
      <c r="AI2103" s="62">
        <f t="shared" si="284"/>
        <v>0</v>
      </c>
    </row>
    <row r="2104" spans="15:35" x14ac:dyDescent="0.2">
      <c r="O2104" s="62">
        <f t="shared" si="278"/>
        <v>0</v>
      </c>
      <c r="P2104" s="62">
        <f t="shared" si="279"/>
        <v>0</v>
      </c>
      <c r="R2104" s="62">
        <f t="shared" si="281"/>
        <v>15727.5</v>
      </c>
      <c r="S2104" s="62">
        <f t="shared" si="280"/>
        <v>0</v>
      </c>
      <c r="T2104" s="62">
        <f t="shared" si="284"/>
        <v>0</v>
      </c>
      <c r="U2104" s="62">
        <f t="shared" si="284"/>
        <v>0</v>
      </c>
      <c r="V2104" s="62">
        <f t="shared" si="284"/>
        <v>0</v>
      </c>
      <c r="W2104" s="62">
        <f t="shared" si="284"/>
        <v>0</v>
      </c>
      <c r="X2104" s="62">
        <f t="shared" si="284"/>
        <v>0</v>
      </c>
      <c r="Y2104" s="62">
        <f t="shared" si="284"/>
        <v>0</v>
      </c>
      <c r="Z2104" s="62">
        <f t="shared" si="284"/>
        <v>0</v>
      </c>
      <c r="AA2104" s="62">
        <f t="shared" si="284"/>
        <v>0</v>
      </c>
      <c r="AB2104" s="62">
        <f t="shared" si="284"/>
        <v>0</v>
      </c>
      <c r="AC2104" s="62">
        <f t="shared" si="284"/>
        <v>0</v>
      </c>
      <c r="AD2104" s="62">
        <f t="shared" si="284"/>
        <v>0</v>
      </c>
      <c r="AE2104" s="62">
        <f t="shared" si="284"/>
        <v>0</v>
      </c>
      <c r="AF2104" s="62">
        <f t="shared" si="284"/>
        <v>0</v>
      </c>
      <c r="AG2104" s="62">
        <f t="shared" si="284"/>
        <v>0</v>
      </c>
      <c r="AH2104" s="62">
        <f t="shared" si="284"/>
        <v>0</v>
      </c>
      <c r="AI2104" s="62">
        <f t="shared" si="284"/>
        <v>0</v>
      </c>
    </row>
    <row r="2105" spans="15:35" x14ac:dyDescent="0.2">
      <c r="O2105" s="62">
        <f t="shared" si="278"/>
        <v>0</v>
      </c>
      <c r="P2105" s="62">
        <f t="shared" si="279"/>
        <v>0</v>
      </c>
      <c r="R2105" s="62">
        <f t="shared" si="281"/>
        <v>15735</v>
      </c>
      <c r="S2105" s="62">
        <f t="shared" si="280"/>
        <v>0</v>
      </c>
      <c r="T2105" s="62">
        <f t="shared" si="284"/>
        <v>0</v>
      </c>
      <c r="U2105" s="62">
        <f t="shared" si="284"/>
        <v>0</v>
      </c>
      <c r="V2105" s="62">
        <f t="shared" si="284"/>
        <v>0</v>
      </c>
      <c r="W2105" s="62">
        <f t="shared" si="284"/>
        <v>0</v>
      </c>
      <c r="X2105" s="62">
        <f t="shared" si="284"/>
        <v>0</v>
      </c>
      <c r="Y2105" s="62">
        <f t="shared" si="284"/>
        <v>0</v>
      </c>
      <c r="Z2105" s="62">
        <f t="shared" si="284"/>
        <v>0</v>
      </c>
      <c r="AA2105" s="62">
        <f t="shared" si="284"/>
        <v>0</v>
      </c>
      <c r="AB2105" s="62">
        <f t="shared" si="284"/>
        <v>0</v>
      </c>
      <c r="AC2105" s="62">
        <f t="shared" si="284"/>
        <v>0</v>
      </c>
      <c r="AD2105" s="62">
        <f t="shared" si="284"/>
        <v>0</v>
      </c>
      <c r="AE2105" s="62">
        <f t="shared" si="284"/>
        <v>0</v>
      </c>
      <c r="AF2105" s="62">
        <f t="shared" si="284"/>
        <v>0</v>
      </c>
      <c r="AG2105" s="62">
        <f t="shared" si="284"/>
        <v>0</v>
      </c>
      <c r="AH2105" s="62">
        <f t="shared" ref="T2105:AI2121" si="285">IF($R2105&gt;MAX($L:$L),0,IF($P2105=AH$6,$O2105,0))</f>
        <v>0</v>
      </c>
      <c r="AI2105" s="62">
        <f t="shared" si="285"/>
        <v>0</v>
      </c>
    </row>
    <row r="2106" spans="15:35" x14ac:dyDescent="0.2">
      <c r="O2106" s="62">
        <f t="shared" si="278"/>
        <v>0</v>
      </c>
      <c r="P2106" s="62">
        <f t="shared" si="279"/>
        <v>0</v>
      </c>
      <c r="R2106" s="62">
        <f t="shared" si="281"/>
        <v>15742.5</v>
      </c>
      <c r="S2106" s="62">
        <f t="shared" si="280"/>
        <v>0</v>
      </c>
      <c r="T2106" s="62">
        <f t="shared" si="285"/>
        <v>0</v>
      </c>
      <c r="U2106" s="62">
        <f t="shared" si="285"/>
        <v>0</v>
      </c>
      <c r="V2106" s="62">
        <f t="shared" si="285"/>
        <v>0</v>
      </c>
      <c r="W2106" s="62">
        <f t="shared" si="285"/>
        <v>0</v>
      </c>
      <c r="X2106" s="62">
        <f t="shared" si="285"/>
        <v>0</v>
      </c>
      <c r="Y2106" s="62">
        <f t="shared" si="285"/>
        <v>0</v>
      </c>
      <c r="Z2106" s="62">
        <f t="shared" si="285"/>
        <v>0</v>
      </c>
      <c r="AA2106" s="62">
        <f t="shared" si="285"/>
        <v>0</v>
      </c>
      <c r="AB2106" s="62">
        <f t="shared" si="285"/>
        <v>0</v>
      </c>
      <c r="AC2106" s="62">
        <f t="shared" si="285"/>
        <v>0</v>
      </c>
      <c r="AD2106" s="62">
        <f t="shared" si="285"/>
        <v>0</v>
      </c>
      <c r="AE2106" s="62">
        <f t="shared" si="285"/>
        <v>0</v>
      </c>
      <c r="AF2106" s="62">
        <f t="shared" si="285"/>
        <v>0</v>
      </c>
      <c r="AG2106" s="62">
        <f t="shared" si="285"/>
        <v>0</v>
      </c>
      <c r="AH2106" s="62">
        <f t="shared" si="285"/>
        <v>0</v>
      </c>
      <c r="AI2106" s="62">
        <f t="shared" si="285"/>
        <v>0</v>
      </c>
    </row>
    <row r="2107" spans="15:35" x14ac:dyDescent="0.2">
      <c r="O2107" s="62">
        <f t="shared" si="278"/>
        <v>0</v>
      </c>
      <c r="P2107" s="62">
        <f t="shared" si="279"/>
        <v>0</v>
      </c>
      <c r="R2107" s="62">
        <f t="shared" si="281"/>
        <v>15750</v>
      </c>
      <c r="S2107" s="62">
        <f t="shared" si="280"/>
        <v>0</v>
      </c>
      <c r="T2107" s="62">
        <f t="shared" si="285"/>
        <v>0</v>
      </c>
      <c r="U2107" s="62">
        <f t="shared" si="285"/>
        <v>0</v>
      </c>
      <c r="V2107" s="62">
        <f t="shared" si="285"/>
        <v>0</v>
      </c>
      <c r="W2107" s="62">
        <f t="shared" si="285"/>
        <v>0</v>
      </c>
      <c r="X2107" s="62">
        <f t="shared" si="285"/>
        <v>0</v>
      </c>
      <c r="Y2107" s="62">
        <f t="shared" si="285"/>
        <v>0</v>
      </c>
      <c r="Z2107" s="62">
        <f t="shared" si="285"/>
        <v>0</v>
      </c>
      <c r="AA2107" s="62">
        <f t="shared" si="285"/>
        <v>0</v>
      </c>
      <c r="AB2107" s="62">
        <f t="shared" si="285"/>
        <v>0</v>
      </c>
      <c r="AC2107" s="62">
        <f t="shared" si="285"/>
        <v>0</v>
      </c>
      <c r="AD2107" s="62">
        <f t="shared" si="285"/>
        <v>0</v>
      </c>
      <c r="AE2107" s="62">
        <f t="shared" si="285"/>
        <v>0</v>
      </c>
      <c r="AF2107" s="62">
        <f t="shared" si="285"/>
        <v>0</v>
      </c>
      <c r="AG2107" s="62">
        <f t="shared" si="285"/>
        <v>0</v>
      </c>
      <c r="AH2107" s="62">
        <f t="shared" si="285"/>
        <v>0</v>
      </c>
      <c r="AI2107" s="62">
        <f t="shared" si="285"/>
        <v>0</v>
      </c>
    </row>
    <row r="2108" spans="15:35" x14ac:dyDescent="0.2">
      <c r="O2108" s="62">
        <f t="shared" si="278"/>
        <v>0</v>
      </c>
      <c r="P2108" s="62">
        <f t="shared" si="279"/>
        <v>0</v>
      </c>
      <c r="R2108" s="62">
        <f t="shared" si="281"/>
        <v>15757.5</v>
      </c>
      <c r="S2108" s="62">
        <f t="shared" si="280"/>
        <v>0</v>
      </c>
      <c r="T2108" s="62">
        <f t="shared" si="285"/>
        <v>0</v>
      </c>
      <c r="U2108" s="62">
        <f t="shared" si="285"/>
        <v>0</v>
      </c>
      <c r="V2108" s="62">
        <f t="shared" si="285"/>
        <v>0</v>
      </c>
      <c r="W2108" s="62">
        <f t="shared" si="285"/>
        <v>0</v>
      </c>
      <c r="X2108" s="62">
        <f t="shared" si="285"/>
        <v>0</v>
      </c>
      <c r="Y2108" s="62">
        <f t="shared" si="285"/>
        <v>0</v>
      </c>
      <c r="Z2108" s="62">
        <f t="shared" si="285"/>
        <v>0</v>
      </c>
      <c r="AA2108" s="62">
        <f t="shared" si="285"/>
        <v>0</v>
      </c>
      <c r="AB2108" s="62">
        <f t="shared" si="285"/>
        <v>0</v>
      </c>
      <c r="AC2108" s="62">
        <f t="shared" si="285"/>
        <v>0</v>
      </c>
      <c r="AD2108" s="62">
        <f t="shared" si="285"/>
        <v>0</v>
      </c>
      <c r="AE2108" s="62">
        <f t="shared" si="285"/>
        <v>0</v>
      </c>
      <c r="AF2108" s="62">
        <f t="shared" si="285"/>
        <v>0</v>
      </c>
      <c r="AG2108" s="62">
        <f t="shared" si="285"/>
        <v>0</v>
      </c>
      <c r="AH2108" s="62">
        <f t="shared" si="285"/>
        <v>0</v>
      </c>
      <c r="AI2108" s="62">
        <f t="shared" si="285"/>
        <v>0</v>
      </c>
    </row>
    <row r="2109" spans="15:35" x14ac:dyDescent="0.2">
      <c r="O2109" s="62">
        <f t="shared" si="278"/>
        <v>0</v>
      </c>
      <c r="P2109" s="62">
        <f t="shared" si="279"/>
        <v>0</v>
      </c>
      <c r="R2109" s="62">
        <f t="shared" si="281"/>
        <v>15765</v>
      </c>
      <c r="S2109" s="62">
        <f t="shared" si="280"/>
        <v>0</v>
      </c>
      <c r="T2109" s="62">
        <f t="shared" si="285"/>
        <v>0</v>
      </c>
      <c r="U2109" s="62">
        <f t="shared" si="285"/>
        <v>0</v>
      </c>
      <c r="V2109" s="62">
        <f t="shared" si="285"/>
        <v>0</v>
      </c>
      <c r="W2109" s="62">
        <f t="shared" si="285"/>
        <v>0</v>
      </c>
      <c r="X2109" s="62">
        <f t="shared" si="285"/>
        <v>0</v>
      </c>
      <c r="Y2109" s="62">
        <f t="shared" si="285"/>
        <v>0</v>
      </c>
      <c r="Z2109" s="62">
        <f t="shared" si="285"/>
        <v>0</v>
      </c>
      <c r="AA2109" s="62">
        <f t="shared" si="285"/>
        <v>0</v>
      </c>
      <c r="AB2109" s="62">
        <f t="shared" si="285"/>
        <v>0</v>
      </c>
      <c r="AC2109" s="62">
        <f t="shared" si="285"/>
        <v>0</v>
      </c>
      <c r="AD2109" s="62">
        <f t="shared" si="285"/>
        <v>0</v>
      </c>
      <c r="AE2109" s="62">
        <f t="shared" si="285"/>
        <v>0</v>
      </c>
      <c r="AF2109" s="62">
        <f t="shared" si="285"/>
        <v>0</v>
      </c>
      <c r="AG2109" s="62">
        <f t="shared" si="285"/>
        <v>0</v>
      </c>
      <c r="AH2109" s="62">
        <f t="shared" si="285"/>
        <v>0</v>
      </c>
      <c r="AI2109" s="62">
        <f t="shared" si="285"/>
        <v>0</v>
      </c>
    </row>
    <row r="2110" spans="15:35" x14ac:dyDescent="0.2">
      <c r="O2110" s="62">
        <f t="shared" si="278"/>
        <v>0</v>
      </c>
      <c r="P2110" s="62">
        <f t="shared" si="279"/>
        <v>0</v>
      </c>
      <c r="R2110" s="62">
        <f t="shared" si="281"/>
        <v>15772.5</v>
      </c>
      <c r="S2110" s="62">
        <f t="shared" si="280"/>
        <v>0</v>
      </c>
      <c r="T2110" s="62">
        <f t="shared" si="285"/>
        <v>0</v>
      </c>
      <c r="U2110" s="62">
        <f t="shared" si="285"/>
        <v>0</v>
      </c>
      <c r="V2110" s="62">
        <f t="shared" si="285"/>
        <v>0</v>
      </c>
      <c r="W2110" s="62">
        <f t="shared" si="285"/>
        <v>0</v>
      </c>
      <c r="X2110" s="62">
        <f t="shared" si="285"/>
        <v>0</v>
      </c>
      <c r="Y2110" s="62">
        <f t="shared" si="285"/>
        <v>0</v>
      </c>
      <c r="Z2110" s="62">
        <f t="shared" si="285"/>
        <v>0</v>
      </c>
      <c r="AA2110" s="62">
        <f t="shared" si="285"/>
        <v>0</v>
      </c>
      <c r="AB2110" s="62">
        <f t="shared" si="285"/>
        <v>0</v>
      </c>
      <c r="AC2110" s="62">
        <f t="shared" si="285"/>
        <v>0</v>
      </c>
      <c r="AD2110" s="62">
        <f t="shared" si="285"/>
        <v>0</v>
      </c>
      <c r="AE2110" s="62">
        <f t="shared" si="285"/>
        <v>0</v>
      </c>
      <c r="AF2110" s="62">
        <f t="shared" si="285"/>
        <v>0</v>
      </c>
      <c r="AG2110" s="62">
        <f t="shared" si="285"/>
        <v>0</v>
      </c>
      <c r="AH2110" s="62">
        <f t="shared" si="285"/>
        <v>0</v>
      </c>
      <c r="AI2110" s="62">
        <f t="shared" si="285"/>
        <v>0</v>
      </c>
    </row>
    <row r="2111" spans="15:35" x14ac:dyDescent="0.2">
      <c r="O2111" s="62">
        <f t="shared" si="278"/>
        <v>0</v>
      </c>
      <c r="P2111" s="62">
        <f t="shared" si="279"/>
        <v>0</v>
      </c>
      <c r="R2111" s="62">
        <f t="shared" si="281"/>
        <v>15780</v>
      </c>
      <c r="S2111" s="62">
        <f t="shared" si="280"/>
        <v>0</v>
      </c>
      <c r="T2111" s="62">
        <f t="shared" si="285"/>
        <v>0</v>
      </c>
      <c r="U2111" s="62">
        <f t="shared" si="285"/>
        <v>0</v>
      </c>
      <c r="V2111" s="62">
        <f t="shared" si="285"/>
        <v>0</v>
      </c>
      <c r="W2111" s="62">
        <f t="shared" si="285"/>
        <v>0</v>
      </c>
      <c r="X2111" s="62">
        <f t="shared" si="285"/>
        <v>0</v>
      </c>
      <c r="Y2111" s="62">
        <f t="shared" si="285"/>
        <v>0</v>
      </c>
      <c r="Z2111" s="62">
        <f t="shared" si="285"/>
        <v>0</v>
      </c>
      <c r="AA2111" s="62">
        <f t="shared" si="285"/>
        <v>0</v>
      </c>
      <c r="AB2111" s="62">
        <f t="shared" si="285"/>
        <v>0</v>
      </c>
      <c r="AC2111" s="62">
        <f t="shared" si="285"/>
        <v>0</v>
      </c>
      <c r="AD2111" s="62">
        <f t="shared" si="285"/>
        <v>0</v>
      </c>
      <c r="AE2111" s="62">
        <f t="shared" si="285"/>
        <v>0</v>
      </c>
      <c r="AF2111" s="62">
        <f t="shared" si="285"/>
        <v>0</v>
      </c>
      <c r="AG2111" s="62">
        <f t="shared" si="285"/>
        <v>0</v>
      </c>
      <c r="AH2111" s="62">
        <f t="shared" si="285"/>
        <v>0</v>
      </c>
      <c r="AI2111" s="62">
        <f t="shared" si="285"/>
        <v>0</v>
      </c>
    </row>
    <row r="2112" spans="15:35" x14ac:dyDescent="0.2">
      <c r="O2112" s="62">
        <f t="shared" si="278"/>
        <v>0</v>
      </c>
      <c r="P2112" s="62">
        <f t="shared" si="279"/>
        <v>0</v>
      </c>
      <c r="R2112" s="62">
        <f t="shared" si="281"/>
        <v>15787.5</v>
      </c>
      <c r="S2112" s="62">
        <f t="shared" si="280"/>
        <v>0</v>
      </c>
      <c r="T2112" s="62">
        <f t="shared" si="285"/>
        <v>0</v>
      </c>
      <c r="U2112" s="62">
        <f t="shared" si="285"/>
        <v>0</v>
      </c>
      <c r="V2112" s="62">
        <f t="shared" si="285"/>
        <v>0</v>
      </c>
      <c r="W2112" s="62">
        <f t="shared" si="285"/>
        <v>0</v>
      </c>
      <c r="X2112" s="62">
        <f t="shared" si="285"/>
        <v>0</v>
      </c>
      <c r="Y2112" s="62">
        <f t="shared" si="285"/>
        <v>0</v>
      </c>
      <c r="Z2112" s="62">
        <f t="shared" si="285"/>
        <v>0</v>
      </c>
      <c r="AA2112" s="62">
        <f t="shared" si="285"/>
        <v>0</v>
      </c>
      <c r="AB2112" s="62">
        <f t="shared" si="285"/>
        <v>0</v>
      </c>
      <c r="AC2112" s="62">
        <f t="shared" si="285"/>
        <v>0</v>
      </c>
      <c r="AD2112" s="62">
        <f t="shared" si="285"/>
        <v>0</v>
      </c>
      <c r="AE2112" s="62">
        <f t="shared" si="285"/>
        <v>0</v>
      </c>
      <c r="AF2112" s="62">
        <f t="shared" si="285"/>
        <v>0</v>
      </c>
      <c r="AG2112" s="62">
        <f t="shared" si="285"/>
        <v>0</v>
      </c>
      <c r="AH2112" s="62">
        <f t="shared" si="285"/>
        <v>0</v>
      </c>
      <c r="AI2112" s="62">
        <f t="shared" si="285"/>
        <v>0</v>
      </c>
    </row>
    <row r="2113" spans="15:35" x14ac:dyDescent="0.2">
      <c r="O2113" s="62">
        <f t="shared" si="278"/>
        <v>0</v>
      </c>
      <c r="P2113" s="62">
        <f t="shared" si="279"/>
        <v>0</v>
      </c>
      <c r="R2113" s="62">
        <f t="shared" si="281"/>
        <v>15795</v>
      </c>
      <c r="S2113" s="62">
        <f t="shared" si="280"/>
        <v>0</v>
      </c>
      <c r="T2113" s="62">
        <f t="shared" si="285"/>
        <v>0</v>
      </c>
      <c r="U2113" s="62">
        <f t="shared" si="285"/>
        <v>0</v>
      </c>
      <c r="V2113" s="62">
        <f t="shared" si="285"/>
        <v>0</v>
      </c>
      <c r="W2113" s="62">
        <f t="shared" si="285"/>
        <v>0</v>
      </c>
      <c r="X2113" s="62">
        <f t="shared" si="285"/>
        <v>0</v>
      </c>
      <c r="Y2113" s="62">
        <f t="shared" si="285"/>
        <v>0</v>
      </c>
      <c r="Z2113" s="62">
        <f t="shared" si="285"/>
        <v>0</v>
      </c>
      <c r="AA2113" s="62">
        <f t="shared" si="285"/>
        <v>0</v>
      </c>
      <c r="AB2113" s="62">
        <f t="shared" si="285"/>
        <v>0</v>
      </c>
      <c r="AC2113" s="62">
        <f t="shared" si="285"/>
        <v>0</v>
      </c>
      <c r="AD2113" s="62">
        <f t="shared" si="285"/>
        <v>0</v>
      </c>
      <c r="AE2113" s="62">
        <f t="shared" si="285"/>
        <v>0</v>
      </c>
      <c r="AF2113" s="62">
        <f t="shared" si="285"/>
        <v>0</v>
      </c>
      <c r="AG2113" s="62">
        <f t="shared" si="285"/>
        <v>0</v>
      </c>
      <c r="AH2113" s="62">
        <f t="shared" si="285"/>
        <v>0</v>
      </c>
      <c r="AI2113" s="62">
        <f t="shared" si="285"/>
        <v>0</v>
      </c>
    </row>
    <row r="2114" spans="15:35" x14ac:dyDescent="0.2">
      <c r="O2114" s="62">
        <f t="shared" si="278"/>
        <v>0</v>
      </c>
      <c r="P2114" s="62">
        <f t="shared" si="279"/>
        <v>0</v>
      </c>
      <c r="R2114" s="62">
        <f t="shared" si="281"/>
        <v>15802.5</v>
      </c>
      <c r="S2114" s="62">
        <f t="shared" si="280"/>
        <v>0</v>
      </c>
      <c r="T2114" s="62">
        <f t="shared" si="285"/>
        <v>0</v>
      </c>
      <c r="U2114" s="62">
        <f t="shared" si="285"/>
        <v>0</v>
      </c>
      <c r="V2114" s="62">
        <f t="shared" si="285"/>
        <v>0</v>
      </c>
      <c r="W2114" s="62">
        <f t="shared" si="285"/>
        <v>0</v>
      </c>
      <c r="X2114" s="62">
        <f t="shared" si="285"/>
        <v>0</v>
      </c>
      <c r="Y2114" s="62">
        <f t="shared" si="285"/>
        <v>0</v>
      </c>
      <c r="Z2114" s="62">
        <f t="shared" si="285"/>
        <v>0</v>
      </c>
      <c r="AA2114" s="62">
        <f t="shared" si="285"/>
        <v>0</v>
      </c>
      <c r="AB2114" s="62">
        <f t="shared" si="285"/>
        <v>0</v>
      </c>
      <c r="AC2114" s="62">
        <f t="shared" si="285"/>
        <v>0</v>
      </c>
      <c r="AD2114" s="62">
        <f t="shared" si="285"/>
        <v>0</v>
      </c>
      <c r="AE2114" s="62">
        <f t="shared" si="285"/>
        <v>0</v>
      </c>
      <c r="AF2114" s="62">
        <f t="shared" si="285"/>
        <v>0</v>
      </c>
      <c r="AG2114" s="62">
        <f t="shared" si="285"/>
        <v>0</v>
      </c>
      <c r="AH2114" s="62">
        <f t="shared" si="285"/>
        <v>0</v>
      </c>
      <c r="AI2114" s="62">
        <f t="shared" si="285"/>
        <v>0</v>
      </c>
    </row>
    <row r="2115" spans="15:35" x14ac:dyDescent="0.2">
      <c r="O2115" s="62">
        <f t="shared" si="278"/>
        <v>0</v>
      </c>
      <c r="P2115" s="62">
        <f t="shared" si="279"/>
        <v>0</v>
      </c>
      <c r="R2115" s="62">
        <f t="shared" si="281"/>
        <v>15810</v>
      </c>
      <c r="S2115" s="62">
        <f t="shared" si="280"/>
        <v>0</v>
      </c>
      <c r="T2115" s="62">
        <f t="shared" si="285"/>
        <v>0</v>
      </c>
      <c r="U2115" s="62">
        <f t="shared" si="285"/>
        <v>0</v>
      </c>
      <c r="V2115" s="62">
        <f t="shared" si="285"/>
        <v>0</v>
      </c>
      <c r="W2115" s="62">
        <f t="shared" si="285"/>
        <v>0</v>
      </c>
      <c r="X2115" s="62">
        <f t="shared" si="285"/>
        <v>0</v>
      </c>
      <c r="Y2115" s="62">
        <f t="shared" si="285"/>
        <v>0</v>
      </c>
      <c r="Z2115" s="62">
        <f t="shared" si="285"/>
        <v>0</v>
      </c>
      <c r="AA2115" s="62">
        <f t="shared" si="285"/>
        <v>0</v>
      </c>
      <c r="AB2115" s="62">
        <f t="shared" si="285"/>
        <v>0</v>
      </c>
      <c r="AC2115" s="62">
        <f t="shared" si="285"/>
        <v>0</v>
      </c>
      <c r="AD2115" s="62">
        <f t="shared" si="285"/>
        <v>0</v>
      </c>
      <c r="AE2115" s="62">
        <f t="shared" si="285"/>
        <v>0</v>
      </c>
      <c r="AF2115" s="62">
        <f t="shared" si="285"/>
        <v>0</v>
      </c>
      <c r="AG2115" s="62">
        <f t="shared" si="285"/>
        <v>0</v>
      </c>
      <c r="AH2115" s="62">
        <f t="shared" si="285"/>
        <v>0</v>
      </c>
      <c r="AI2115" s="62">
        <f t="shared" si="285"/>
        <v>0</v>
      </c>
    </row>
    <row r="2116" spans="15:35" x14ac:dyDescent="0.2">
      <c r="O2116" s="62">
        <f t="shared" si="278"/>
        <v>0</v>
      </c>
      <c r="P2116" s="62">
        <f t="shared" si="279"/>
        <v>0</v>
      </c>
      <c r="R2116" s="62">
        <f t="shared" si="281"/>
        <v>15817.5</v>
      </c>
      <c r="S2116" s="62">
        <f t="shared" si="280"/>
        <v>0</v>
      </c>
      <c r="T2116" s="62">
        <f t="shared" si="285"/>
        <v>0</v>
      </c>
      <c r="U2116" s="62">
        <f t="shared" si="285"/>
        <v>0</v>
      </c>
      <c r="V2116" s="62">
        <f t="shared" si="285"/>
        <v>0</v>
      </c>
      <c r="W2116" s="62">
        <f t="shared" si="285"/>
        <v>0</v>
      </c>
      <c r="X2116" s="62">
        <f t="shared" si="285"/>
        <v>0</v>
      </c>
      <c r="Y2116" s="62">
        <f t="shared" si="285"/>
        <v>0</v>
      </c>
      <c r="Z2116" s="62">
        <f t="shared" si="285"/>
        <v>0</v>
      </c>
      <c r="AA2116" s="62">
        <f t="shared" si="285"/>
        <v>0</v>
      </c>
      <c r="AB2116" s="62">
        <f t="shared" si="285"/>
        <v>0</v>
      </c>
      <c r="AC2116" s="62">
        <f t="shared" si="285"/>
        <v>0</v>
      </c>
      <c r="AD2116" s="62">
        <f t="shared" si="285"/>
        <v>0</v>
      </c>
      <c r="AE2116" s="62">
        <f t="shared" si="285"/>
        <v>0</v>
      </c>
      <c r="AF2116" s="62">
        <f t="shared" si="285"/>
        <v>0</v>
      </c>
      <c r="AG2116" s="62">
        <f t="shared" si="285"/>
        <v>0</v>
      </c>
      <c r="AH2116" s="62">
        <f t="shared" si="285"/>
        <v>0</v>
      </c>
      <c r="AI2116" s="62">
        <f t="shared" si="285"/>
        <v>0</v>
      </c>
    </row>
    <row r="2117" spans="15:35" x14ac:dyDescent="0.2">
      <c r="O2117" s="62">
        <f t="shared" si="278"/>
        <v>0</v>
      </c>
      <c r="P2117" s="62">
        <f t="shared" si="279"/>
        <v>0</v>
      </c>
      <c r="R2117" s="62">
        <f t="shared" si="281"/>
        <v>15825</v>
      </c>
      <c r="S2117" s="62">
        <f t="shared" si="280"/>
        <v>0</v>
      </c>
      <c r="T2117" s="62">
        <f t="shared" si="285"/>
        <v>0</v>
      </c>
      <c r="U2117" s="62">
        <f t="shared" si="285"/>
        <v>0</v>
      </c>
      <c r="V2117" s="62">
        <f t="shared" si="285"/>
        <v>0</v>
      </c>
      <c r="W2117" s="62">
        <f t="shared" si="285"/>
        <v>0</v>
      </c>
      <c r="X2117" s="62">
        <f t="shared" si="285"/>
        <v>0</v>
      </c>
      <c r="Y2117" s="62">
        <f t="shared" si="285"/>
        <v>0</v>
      </c>
      <c r="Z2117" s="62">
        <f t="shared" si="285"/>
        <v>0</v>
      </c>
      <c r="AA2117" s="62">
        <f t="shared" si="285"/>
        <v>0</v>
      </c>
      <c r="AB2117" s="62">
        <f t="shared" si="285"/>
        <v>0</v>
      </c>
      <c r="AC2117" s="62">
        <f t="shared" si="285"/>
        <v>0</v>
      </c>
      <c r="AD2117" s="62">
        <f t="shared" si="285"/>
        <v>0</v>
      </c>
      <c r="AE2117" s="62">
        <f t="shared" si="285"/>
        <v>0</v>
      </c>
      <c r="AF2117" s="62">
        <f t="shared" si="285"/>
        <v>0</v>
      </c>
      <c r="AG2117" s="62">
        <f t="shared" si="285"/>
        <v>0</v>
      </c>
      <c r="AH2117" s="62">
        <f t="shared" si="285"/>
        <v>0</v>
      </c>
      <c r="AI2117" s="62">
        <f t="shared" si="285"/>
        <v>0</v>
      </c>
    </row>
    <row r="2118" spans="15:35" x14ac:dyDescent="0.2">
      <c r="O2118" s="62">
        <f t="shared" si="278"/>
        <v>0</v>
      </c>
      <c r="P2118" s="62">
        <f t="shared" si="279"/>
        <v>0</v>
      </c>
      <c r="R2118" s="62">
        <f t="shared" si="281"/>
        <v>15832.5</v>
      </c>
      <c r="S2118" s="62">
        <f t="shared" si="280"/>
        <v>0</v>
      </c>
      <c r="T2118" s="62">
        <f t="shared" si="285"/>
        <v>0</v>
      </c>
      <c r="U2118" s="62">
        <f t="shared" si="285"/>
        <v>0</v>
      </c>
      <c r="V2118" s="62">
        <f t="shared" si="285"/>
        <v>0</v>
      </c>
      <c r="W2118" s="62">
        <f t="shared" si="285"/>
        <v>0</v>
      </c>
      <c r="X2118" s="62">
        <f t="shared" si="285"/>
        <v>0</v>
      </c>
      <c r="Y2118" s="62">
        <f t="shared" si="285"/>
        <v>0</v>
      </c>
      <c r="Z2118" s="62">
        <f t="shared" si="285"/>
        <v>0</v>
      </c>
      <c r="AA2118" s="62">
        <f t="shared" si="285"/>
        <v>0</v>
      </c>
      <c r="AB2118" s="62">
        <f t="shared" si="285"/>
        <v>0</v>
      </c>
      <c r="AC2118" s="62">
        <f t="shared" si="285"/>
        <v>0</v>
      </c>
      <c r="AD2118" s="62">
        <f t="shared" si="285"/>
        <v>0</v>
      </c>
      <c r="AE2118" s="62">
        <f t="shared" si="285"/>
        <v>0</v>
      </c>
      <c r="AF2118" s="62">
        <f t="shared" si="285"/>
        <v>0</v>
      </c>
      <c r="AG2118" s="62">
        <f t="shared" si="285"/>
        <v>0</v>
      </c>
      <c r="AH2118" s="62">
        <f t="shared" si="285"/>
        <v>0</v>
      </c>
      <c r="AI2118" s="62">
        <f t="shared" si="285"/>
        <v>0</v>
      </c>
    </row>
    <row r="2119" spans="15:35" x14ac:dyDescent="0.2">
      <c r="O2119" s="62">
        <f t="shared" si="278"/>
        <v>0</v>
      </c>
      <c r="P2119" s="62">
        <f t="shared" si="279"/>
        <v>0</v>
      </c>
      <c r="R2119" s="62">
        <f t="shared" si="281"/>
        <v>15840</v>
      </c>
      <c r="S2119" s="62">
        <f t="shared" si="280"/>
        <v>0</v>
      </c>
      <c r="T2119" s="62">
        <f t="shared" si="285"/>
        <v>0</v>
      </c>
      <c r="U2119" s="62">
        <f t="shared" si="285"/>
        <v>0</v>
      </c>
      <c r="V2119" s="62">
        <f t="shared" si="285"/>
        <v>0</v>
      </c>
      <c r="W2119" s="62">
        <f t="shared" si="285"/>
        <v>0</v>
      </c>
      <c r="X2119" s="62">
        <f t="shared" si="285"/>
        <v>0</v>
      </c>
      <c r="Y2119" s="62">
        <f t="shared" si="285"/>
        <v>0</v>
      </c>
      <c r="Z2119" s="62">
        <f t="shared" si="285"/>
        <v>0</v>
      </c>
      <c r="AA2119" s="62">
        <f t="shared" si="285"/>
        <v>0</v>
      </c>
      <c r="AB2119" s="62">
        <f t="shared" si="285"/>
        <v>0</v>
      </c>
      <c r="AC2119" s="62">
        <f t="shared" si="285"/>
        <v>0</v>
      </c>
      <c r="AD2119" s="62">
        <f t="shared" si="285"/>
        <v>0</v>
      </c>
      <c r="AE2119" s="62">
        <f t="shared" si="285"/>
        <v>0</v>
      </c>
      <c r="AF2119" s="62">
        <f t="shared" si="285"/>
        <v>0</v>
      </c>
      <c r="AG2119" s="62">
        <f t="shared" si="285"/>
        <v>0</v>
      </c>
      <c r="AH2119" s="62">
        <f t="shared" si="285"/>
        <v>0</v>
      </c>
      <c r="AI2119" s="62">
        <f t="shared" si="285"/>
        <v>0</v>
      </c>
    </row>
    <row r="2120" spans="15:35" x14ac:dyDescent="0.2">
      <c r="O2120" s="62">
        <f t="shared" ref="O2120:O2183" si="286">VLOOKUP(R2120,L:M,2,1)</f>
        <v>0</v>
      </c>
      <c r="P2120" s="62">
        <f t="shared" ref="P2120:P2183" si="287">INDEX($J:$J,MATCH(O2120,$M:$M,0),1)</f>
        <v>0</v>
      </c>
      <c r="R2120" s="62">
        <f t="shared" si="281"/>
        <v>15847.5</v>
      </c>
      <c r="S2120" s="62">
        <f t="shared" ref="S2120:S2183" si="288">IF($R2120&gt;MAX($L:$L),0,IF($P2120=S$6,$O2120,0))</f>
        <v>0</v>
      </c>
      <c r="T2120" s="62">
        <f t="shared" si="285"/>
        <v>0</v>
      </c>
      <c r="U2120" s="62">
        <f t="shared" si="285"/>
        <v>0</v>
      </c>
      <c r="V2120" s="62">
        <f t="shared" si="285"/>
        <v>0</v>
      </c>
      <c r="W2120" s="62">
        <f t="shared" si="285"/>
        <v>0</v>
      </c>
      <c r="X2120" s="62">
        <f t="shared" si="285"/>
        <v>0</v>
      </c>
      <c r="Y2120" s="62">
        <f t="shared" si="285"/>
        <v>0</v>
      </c>
      <c r="Z2120" s="62">
        <f t="shared" si="285"/>
        <v>0</v>
      </c>
      <c r="AA2120" s="62">
        <f t="shared" si="285"/>
        <v>0</v>
      </c>
      <c r="AB2120" s="62">
        <f t="shared" si="285"/>
        <v>0</v>
      </c>
      <c r="AC2120" s="62">
        <f t="shared" si="285"/>
        <v>0</v>
      </c>
      <c r="AD2120" s="62">
        <f t="shared" si="285"/>
        <v>0</v>
      </c>
      <c r="AE2120" s="62">
        <f t="shared" si="285"/>
        <v>0</v>
      </c>
      <c r="AF2120" s="62">
        <f t="shared" si="285"/>
        <v>0</v>
      </c>
      <c r="AG2120" s="62">
        <f t="shared" si="285"/>
        <v>0</v>
      </c>
      <c r="AH2120" s="62">
        <f t="shared" si="285"/>
        <v>0</v>
      </c>
      <c r="AI2120" s="62">
        <f t="shared" si="285"/>
        <v>0</v>
      </c>
    </row>
    <row r="2121" spans="15:35" x14ac:dyDescent="0.2">
      <c r="O2121" s="62">
        <f t="shared" si="286"/>
        <v>0</v>
      </c>
      <c r="P2121" s="62">
        <f t="shared" si="287"/>
        <v>0</v>
      </c>
      <c r="R2121" s="62">
        <f t="shared" ref="R2121:R2184" si="289">R2120+_xlfn.MINIFS($K:$K,$K:$K,"&gt;0")</f>
        <v>15855</v>
      </c>
      <c r="S2121" s="62">
        <f t="shared" si="288"/>
        <v>0</v>
      </c>
      <c r="T2121" s="62">
        <f t="shared" si="285"/>
        <v>0</v>
      </c>
      <c r="U2121" s="62">
        <f t="shared" si="285"/>
        <v>0</v>
      </c>
      <c r="V2121" s="62">
        <f t="shared" si="285"/>
        <v>0</v>
      </c>
      <c r="W2121" s="62">
        <f t="shared" si="285"/>
        <v>0</v>
      </c>
      <c r="X2121" s="62">
        <f t="shared" si="285"/>
        <v>0</v>
      </c>
      <c r="Y2121" s="62">
        <f t="shared" si="285"/>
        <v>0</v>
      </c>
      <c r="Z2121" s="62">
        <f t="shared" si="285"/>
        <v>0</v>
      </c>
      <c r="AA2121" s="62">
        <f t="shared" si="285"/>
        <v>0</v>
      </c>
      <c r="AB2121" s="62">
        <f t="shared" si="285"/>
        <v>0</v>
      </c>
      <c r="AC2121" s="62">
        <f t="shared" si="285"/>
        <v>0</v>
      </c>
      <c r="AD2121" s="62">
        <f t="shared" si="285"/>
        <v>0</v>
      </c>
      <c r="AE2121" s="62">
        <f t="shared" si="285"/>
        <v>0</v>
      </c>
      <c r="AF2121" s="62">
        <f t="shared" si="285"/>
        <v>0</v>
      </c>
      <c r="AG2121" s="62">
        <f t="shared" ref="T2121:AI2137" si="290">IF($R2121&gt;MAX($L:$L),0,IF($P2121=AG$6,$O2121,0))</f>
        <v>0</v>
      </c>
      <c r="AH2121" s="62">
        <f t="shared" si="290"/>
        <v>0</v>
      </c>
      <c r="AI2121" s="62">
        <f t="shared" si="290"/>
        <v>0</v>
      </c>
    </row>
    <row r="2122" spans="15:35" x14ac:dyDescent="0.2">
      <c r="O2122" s="62">
        <f t="shared" si="286"/>
        <v>0</v>
      </c>
      <c r="P2122" s="62">
        <f t="shared" si="287"/>
        <v>0</v>
      </c>
      <c r="R2122" s="62">
        <f t="shared" si="289"/>
        <v>15862.5</v>
      </c>
      <c r="S2122" s="62">
        <f t="shared" si="288"/>
        <v>0</v>
      </c>
      <c r="T2122" s="62">
        <f t="shared" si="290"/>
        <v>0</v>
      </c>
      <c r="U2122" s="62">
        <f t="shared" si="290"/>
        <v>0</v>
      </c>
      <c r="V2122" s="62">
        <f t="shared" si="290"/>
        <v>0</v>
      </c>
      <c r="W2122" s="62">
        <f t="shared" si="290"/>
        <v>0</v>
      </c>
      <c r="X2122" s="62">
        <f t="shared" si="290"/>
        <v>0</v>
      </c>
      <c r="Y2122" s="62">
        <f t="shared" si="290"/>
        <v>0</v>
      </c>
      <c r="Z2122" s="62">
        <f t="shared" si="290"/>
        <v>0</v>
      </c>
      <c r="AA2122" s="62">
        <f t="shared" si="290"/>
        <v>0</v>
      </c>
      <c r="AB2122" s="62">
        <f t="shared" si="290"/>
        <v>0</v>
      </c>
      <c r="AC2122" s="62">
        <f t="shared" si="290"/>
        <v>0</v>
      </c>
      <c r="AD2122" s="62">
        <f t="shared" si="290"/>
        <v>0</v>
      </c>
      <c r="AE2122" s="62">
        <f t="shared" si="290"/>
        <v>0</v>
      </c>
      <c r="AF2122" s="62">
        <f t="shared" si="290"/>
        <v>0</v>
      </c>
      <c r="AG2122" s="62">
        <f t="shared" si="290"/>
        <v>0</v>
      </c>
      <c r="AH2122" s="62">
        <f t="shared" si="290"/>
        <v>0</v>
      </c>
      <c r="AI2122" s="62">
        <f t="shared" si="290"/>
        <v>0</v>
      </c>
    </row>
    <row r="2123" spans="15:35" x14ac:dyDescent="0.2">
      <c r="O2123" s="62">
        <f t="shared" si="286"/>
        <v>0</v>
      </c>
      <c r="P2123" s="62">
        <f t="shared" si="287"/>
        <v>0</v>
      </c>
      <c r="R2123" s="62">
        <f t="shared" si="289"/>
        <v>15870</v>
      </c>
      <c r="S2123" s="62">
        <f t="shared" si="288"/>
        <v>0</v>
      </c>
      <c r="T2123" s="62">
        <f t="shared" si="290"/>
        <v>0</v>
      </c>
      <c r="U2123" s="62">
        <f t="shared" si="290"/>
        <v>0</v>
      </c>
      <c r="V2123" s="62">
        <f t="shared" si="290"/>
        <v>0</v>
      </c>
      <c r="W2123" s="62">
        <f t="shared" si="290"/>
        <v>0</v>
      </c>
      <c r="X2123" s="62">
        <f t="shared" si="290"/>
        <v>0</v>
      </c>
      <c r="Y2123" s="62">
        <f t="shared" si="290"/>
        <v>0</v>
      </c>
      <c r="Z2123" s="62">
        <f t="shared" si="290"/>
        <v>0</v>
      </c>
      <c r="AA2123" s="62">
        <f t="shared" si="290"/>
        <v>0</v>
      </c>
      <c r="AB2123" s="62">
        <f t="shared" si="290"/>
        <v>0</v>
      </c>
      <c r="AC2123" s="62">
        <f t="shared" si="290"/>
        <v>0</v>
      </c>
      <c r="AD2123" s="62">
        <f t="shared" si="290"/>
        <v>0</v>
      </c>
      <c r="AE2123" s="62">
        <f t="shared" si="290"/>
        <v>0</v>
      </c>
      <c r="AF2123" s="62">
        <f t="shared" si="290"/>
        <v>0</v>
      </c>
      <c r="AG2123" s="62">
        <f t="shared" si="290"/>
        <v>0</v>
      </c>
      <c r="AH2123" s="62">
        <f t="shared" si="290"/>
        <v>0</v>
      </c>
      <c r="AI2123" s="62">
        <f t="shared" si="290"/>
        <v>0</v>
      </c>
    </row>
    <row r="2124" spans="15:35" x14ac:dyDescent="0.2">
      <c r="O2124" s="62">
        <f t="shared" si="286"/>
        <v>0</v>
      </c>
      <c r="P2124" s="62">
        <f t="shared" si="287"/>
        <v>0</v>
      </c>
      <c r="R2124" s="62">
        <f t="shared" si="289"/>
        <v>15877.5</v>
      </c>
      <c r="S2124" s="62">
        <f t="shared" si="288"/>
        <v>0</v>
      </c>
      <c r="T2124" s="62">
        <f t="shared" si="290"/>
        <v>0</v>
      </c>
      <c r="U2124" s="62">
        <f t="shared" si="290"/>
        <v>0</v>
      </c>
      <c r="V2124" s="62">
        <f t="shared" si="290"/>
        <v>0</v>
      </c>
      <c r="W2124" s="62">
        <f t="shared" si="290"/>
        <v>0</v>
      </c>
      <c r="X2124" s="62">
        <f t="shared" si="290"/>
        <v>0</v>
      </c>
      <c r="Y2124" s="62">
        <f t="shared" si="290"/>
        <v>0</v>
      </c>
      <c r="Z2124" s="62">
        <f t="shared" si="290"/>
        <v>0</v>
      </c>
      <c r="AA2124" s="62">
        <f t="shared" si="290"/>
        <v>0</v>
      </c>
      <c r="AB2124" s="62">
        <f t="shared" si="290"/>
        <v>0</v>
      </c>
      <c r="AC2124" s="62">
        <f t="shared" si="290"/>
        <v>0</v>
      </c>
      <c r="AD2124" s="62">
        <f t="shared" si="290"/>
        <v>0</v>
      </c>
      <c r="AE2124" s="62">
        <f t="shared" si="290"/>
        <v>0</v>
      </c>
      <c r="AF2124" s="62">
        <f t="shared" si="290"/>
        <v>0</v>
      </c>
      <c r="AG2124" s="62">
        <f t="shared" si="290"/>
        <v>0</v>
      </c>
      <c r="AH2124" s="62">
        <f t="shared" si="290"/>
        <v>0</v>
      </c>
      <c r="AI2124" s="62">
        <f t="shared" si="290"/>
        <v>0</v>
      </c>
    </row>
    <row r="2125" spans="15:35" x14ac:dyDescent="0.2">
      <c r="O2125" s="62">
        <f t="shared" si="286"/>
        <v>0</v>
      </c>
      <c r="P2125" s="62">
        <f t="shared" si="287"/>
        <v>0</v>
      </c>
      <c r="R2125" s="62">
        <f t="shared" si="289"/>
        <v>15885</v>
      </c>
      <c r="S2125" s="62">
        <f t="shared" si="288"/>
        <v>0</v>
      </c>
      <c r="T2125" s="62">
        <f t="shared" si="290"/>
        <v>0</v>
      </c>
      <c r="U2125" s="62">
        <f t="shared" si="290"/>
        <v>0</v>
      </c>
      <c r="V2125" s="62">
        <f t="shared" si="290"/>
        <v>0</v>
      </c>
      <c r="W2125" s="62">
        <f t="shared" si="290"/>
        <v>0</v>
      </c>
      <c r="X2125" s="62">
        <f t="shared" si="290"/>
        <v>0</v>
      </c>
      <c r="Y2125" s="62">
        <f t="shared" si="290"/>
        <v>0</v>
      </c>
      <c r="Z2125" s="62">
        <f t="shared" si="290"/>
        <v>0</v>
      </c>
      <c r="AA2125" s="62">
        <f t="shared" si="290"/>
        <v>0</v>
      </c>
      <c r="AB2125" s="62">
        <f t="shared" si="290"/>
        <v>0</v>
      </c>
      <c r="AC2125" s="62">
        <f t="shared" si="290"/>
        <v>0</v>
      </c>
      <c r="AD2125" s="62">
        <f t="shared" si="290"/>
        <v>0</v>
      </c>
      <c r="AE2125" s="62">
        <f t="shared" si="290"/>
        <v>0</v>
      </c>
      <c r="AF2125" s="62">
        <f t="shared" si="290"/>
        <v>0</v>
      </c>
      <c r="AG2125" s="62">
        <f t="shared" si="290"/>
        <v>0</v>
      </c>
      <c r="AH2125" s="62">
        <f t="shared" si="290"/>
        <v>0</v>
      </c>
      <c r="AI2125" s="62">
        <f t="shared" si="290"/>
        <v>0</v>
      </c>
    </row>
    <row r="2126" spans="15:35" x14ac:dyDescent="0.2">
      <c r="O2126" s="62">
        <f t="shared" si="286"/>
        <v>0</v>
      </c>
      <c r="P2126" s="62">
        <f t="shared" si="287"/>
        <v>0</v>
      </c>
      <c r="R2126" s="62">
        <f t="shared" si="289"/>
        <v>15892.5</v>
      </c>
      <c r="S2126" s="62">
        <f t="shared" si="288"/>
        <v>0</v>
      </c>
      <c r="T2126" s="62">
        <f t="shared" si="290"/>
        <v>0</v>
      </c>
      <c r="U2126" s="62">
        <f t="shared" si="290"/>
        <v>0</v>
      </c>
      <c r="V2126" s="62">
        <f t="shared" si="290"/>
        <v>0</v>
      </c>
      <c r="W2126" s="62">
        <f t="shared" si="290"/>
        <v>0</v>
      </c>
      <c r="X2126" s="62">
        <f t="shared" si="290"/>
        <v>0</v>
      </c>
      <c r="Y2126" s="62">
        <f t="shared" si="290"/>
        <v>0</v>
      </c>
      <c r="Z2126" s="62">
        <f t="shared" si="290"/>
        <v>0</v>
      </c>
      <c r="AA2126" s="62">
        <f t="shared" si="290"/>
        <v>0</v>
      </c>
      <c r="AB2126" s="62">
        <f t="shared" si="290"/>
        <v>0</v>
      </c>
      <c r="AC2126" s="62">
        <f t="shared" si="290"/>
        <v>0</v>
      </c>
      <c r="AD2126" s="62">
        <f t="shared" si="290"/>
        <v>0</v>
      </c>
      <c r="AE2126" s="62">
        <f t="shared" si="290"/>
        <v>0</v>
      </c>
      <c r="AF2126" s="62">
        <f t="shared" si="290"/>
        <v>0</v>
      </c>
      <c r="AG2126" s="62">
        <f t="shared" si="290"/>
        <v>0</v>
      </c>
      <c r="AH2126" s="62">
        <f t="shared" si="290"/>
        <v>0</v>
      </c>
      <c r="AI2126" s="62">
        <f t="shared" si="290"/>
        <v>0</v>
      </c>
    </row>
    <row r="2127" spans="15:35" x14ac:dyDescent="0.2">
      <c r="O2127" s="62">
        <f t="shared" si="286"/>
        <v>0</v>
      </c>
      <c r="P2127" s="62">
        <f t="shared" si="287"/>
        <v>0</v>
      </c>
      <c r="R2127" s="62">
        <f t="shared" si="289"/>
        <v>15900</v>
      </c>
      <c r="S2127" s="62">
        <f t="shared" si="288"/>
        <v>0</v>
      </c>
      <c r="T2127" s="62">
        <f t="shared" si="290"/>
        <v>0</v>
      </c>
      <c r="U2127" s="62">
        <f t="shared" si="290"/>
        <v>0</v>
      </c>
      <c r="V2127" s="62">
        <f t="shared" si="290"/>
        <v>0</v>
      </c>
      <c r="W2127" s="62">
        <f t="shared" si="290"/>
        <v>0</v>
      </c>
      <c r="X2127" s="62">
        <f t="shared" si="290"/>
        <v>0</v>
      </c>
      <c r="Y2127" s="62">
        <f t="shared" si="290"/>
        <v>0</v>
      </c>
      <c r="Z2127" s="62">
        <f t="shared" si="290"/>
        <v>0</v>
      </c>
      <c r="AA2127" s="62">
        <f t="shared" si="290"/>
        <v>0</v>
      </c>
      <c r="AB2127" s="62">
        <f t="shared" si="290"/>
        <v>0</v>
      </c>
      <c r="AC2127" s="62">
        <f t="shared" si="290"/>
        <v>0</v>
      </c>
      <c r="AD2127" s="62">
        <f t="shared" si="290"/>
        <v>0</v>
      </c>
      <c r="AE2127" s="62">
        <f t="shared" si="290"/>
        <v>0</v>
      </c>
      <c r="AF2127" s="62">
        <f t="shared" si="290"/>
        <v>0</v>
      </c>
      <c r="AG2127" s="62">
        <f t="shared" si="290"/>
        <v>0</v>
      </c>
      <c r="AH2127" s="62">
        <f t="shared" si="290"/>
        <v>0</v>
      </c>
      <c r="AI2127" s="62">
        <f t="shared" si="290"/>
        <v>0</v>
      </c>
    </row>
    <row r="2128" spans="15:35" x14ac:dyDescent="0.2">
      <c r="O2128" s="62">
        <f t="shared" si="286"/>
        <v>0</v>
      </c>
      <c r="P2128" s="62">
        <f t="shared" si="287"/>
        <v>0</v>
      </c>
      <c r="R2128" s="62">
        <f t="shared" si="289"/>
        <v>15907.5</v>
      </c>
      <c r="S2128" s="62">
        <f t="shared" si="288"/>
        <v>0</v>
      </c>
      <c r="T2128" s="62">
        <f t="shared" si="290"/>
        <v>0</v>
      </c>
      <c r="U2128" s="62">
        <f t="shared" si="290"/>
        <v>0</v>
      </c>
      <c r="V2128" s="62">
        <f t="shared" si="290"/>
        <v>0</v>
      </c>
      <c r="W2128" s="62">
        <f t="shared" si="290"/>
        <v>0</v>
      </c>
      <c r="X2128" s="62">
        <f t="shared" si="290"/>
        <v>0</v>
      </c>
      <c r="Y2128" s="62">
        <f t="shared" si="290"/>
        <v>0</v>
      </c>
      <c r="Z2128" s="62">
        <f t="shared" si="290"/>
        <v>0</v>
      </c>
      <c r="AA2128" s="62">
        <f t="shared" si="290"/>
        <v>0</v>
      </c>
      <c r="AB2128" s="62">
        <f t="shared" si="290"/>
        <v>0</v>
      </c>
      <c r="AC2128" s="62">
        <f t="shared" si="290"/>
        <v>0</v>
      </c>
      <c r="AD2128" s="62">
        <f t="shared" si="290"/>
        <v>0</v>
      </c>
      <c r="AE2128" s="62">
        <f t="shared" si="290"/>
        <v>0</v>
      </c>
      <c r="AF2128" s="62">
        <f t="shared" si="290"/>
        <v>0</v>
      </c>
      <c r="AG2128" s="62">
        <f t="shared" si="290"/>
        <v>0</v>
      </c>
      <c r="AH2128" s="62">
        <f t="shared" si="290"/>
        <v>0</v>
      </c>
      <c r="AI2128" s="62">
        <f t="shared" si="290"/>
        <v>0</v>
      </c>
    </row>
    <row r="2129" spans="15:35" x14ac:dyDescent="0.2">
      <c r="O2129" s="62">
        <f t="shared" si="286"/>
        <v>0</v>
      </c>
      <c r="P2129" s="62">
        <f t="shared" si="287"/>
        <v>0</v>
      </c>
      <c r="R2129" s="62">
        <f t="shared" si="289"/>
        <v>15915</v>
      </c>
      <c r="S2129" s="62">
        <f t="shared" si="288"/>
        <v>0</v>
      </c>
      <c r="T2129" s="62">
        <f t="shared" si="290"/>
        <v>0</v>
      </c>
      <c r="U2129" s="62">
        <f t="shared" si="290"/>
        <v>0</v>
      </c>
      <c r="V2129" s="62">
        <f t="shared" si="290"/>
        <v>0</v>
      </c>
      <c r="W2129" s="62">
        <f t="shared" si="290"/>
        <v>0</v>
      </c>
      <c r="X2129" s="62">
        <f t="shared" si="290"/>
        <v>0</v>
      </c>
      <c r="Y2129" s="62">
        <f t="shared" si="290"/>
        <v>0</v>
      </c>
      <c r="Z2129" s="62">
        <f t="shared" si="290"/>
        <v>0</v>
      </c>
      <c r="AA2129" s="62">
        <f t="shared" si="290"/>
        <v>0</v>
      </c>
      <c r="AB2129" s="62">
        <f t="shared" si="290"/>
        <v>0</v>
      </c>
      <c r="AC2129" s="62">
        <f t="shared" si="290"/>
        <v>0</v>
      </c>
      <c r="AD2129" s="62">
        <f t="shared" si="290"/>
        <v>0</v>
      </c>
      <c r="AE2129" s="62">
        <f t="shared" si="290"/>
        <v>0</v>
      </c>
      <c r="AF2129" s="62">
        <f t="shared" si="290"/>
        <v>0</v>
      </c>
      <c r="AG2129" s="62">
        <f t="shared" si="290"/>
        <v>0</v>
      </c>
      <c r="AH2129" s="62">
        <f t="shared" si="290"/>
        <v>0</v>
      </c>
      <c r="AI2129" s="62">
        <f t="shared" si="290"/>
        <v>0</v>
      </c>
    </row>
    <row r="2130" spans="15:35" x14ac:dyDescent="0.2">
      <c r="O2130" s="62">
        <f t="shared" si="286"/>
        <v>0</v>
      </c>
      <c r="P2130" s="62">
        <f t="shared" si="287"/>
        <v>0</v>
      </c>
      <c r="R2130" s="62">
        <f t="shared" si="289"/>
        <v>15922.5</v>
      </c>
      <c r="S2130" s="62">
        <f t="shared" si="288"/>
        <v>0</v>
      </c>
      <c r="T2130" s="62">
        <f t="shared" si="290"/>
        <v>0</v>
      </c>
      <c r="U2130" s="62">
        <f t="shared" si="290"/>
        <v>0</v>
      </c>
      <c r="V2130" s="62">
        <f t="shared" si="290"/>
        <v>0</v>
      </c>
      <c r="W2130" s="62">
        <f t="shared" si="290"/>
        <v>0</v>
      </c>
      <c r="X2130" s="62">
        <f t="shared" si="290"/>
        <v>0</v>
      </c>
      <c r="Y2130" s="62">
        <f t="shared" si="290"/>
        <v>0</v>
      </c>
      <c r="Z2130" s="62">
        <f t="shared" si="290"/>
        <v>0</v>
      </c>
      <c r="AA2130" s="62">
        <f t="shared" si="290"/>
        <v>0</v>
      </c>
      <c r="AB2130" s="62">
        <f t="shared" si="290"/>
        <v>0</v>
      </c>
      <c r="AC2130" s="62">
        <f t="shared" si="290"/>
        <v>0</v>
      </c>
      <c r="AD2130" s="62">
        <f t="shared" si="290"/>
        <v>0</v>
      </c>
      <c r="AE2130" s="62">
        <f t="shared" si="290"/>
        <v>0</v>
      </c>
      <c r="AF2130" s="62">
        <f t="shared" si="290"/>
        <v>0</v>
      </c>
      <c r="AG2130" s="62">
        <f t="shared" si="290"/>
        <v>0</v>
      </c>
      <c r="AH2130" s="62">
        <f t="shared" si="290"/>
        <v>0</v>
      </c>
      <c r="AI2130" s="62">
        <f t="shared" si="290"/>
        <v>0</v>
      </c>
    </row>
    <row r="2131" spans="15:35" x14ac:dyDescent="0.2">
      <c r="O2131" s="62">
        <f t="shared" si="286"/>
        <v>0</v>
      </c>
      <c r="P2131" s="62">
        <f t="shared" si="287"/>
        <v>0</v>
      </c>
      <c r="R2131" s="62">
        <f t="shared" si="289"/>
        <v>15930</v>
      </c>
      <c r="S2131" s="62">
        <f t="shared" si="288"/>
        <v>0</v>
      </c>
      <c r="T2131" s="62">
        <f t="shared" si="290"/>
        <v>0</v>
      </c>
      <c r="U2131" s="62">
        <f t="shared" si="290"/>
        <v>0</v>
      </c>
      <c r="V2131" s="62">
        <f t="shared" si="290"/>
        <v>0</v>
      </c>
      <c r="W2131" s="62">
        <f t="shared" si="290"/>
        <v>0</v>
      </c>
      <c r="X2131" s="62">
        <f t="shared" si="290"/>
        <v>0</v>
      </c>
      <c r="Y2131" s="62">
        <f t="shared" si="290"/>
        <v>0</v>
      </c>
      <c r="Z2131" s="62">
        <f t="shared" si="290"/>
        <v>0</v>
      </c>
      <c r="AA2131" s="62">
        <f t="shared" si="290"/>
        <v>0</v>
      </c>
      <c r="AB2131" s="62">
        <f t="shared" si="290"/>
        <v>0</v>
      </c>
      <c r="AC2131" s="62">
        <f t="shared" si="290"/>
        <v>0</v>
      </c>
      <c r="AD2131" s="62">
        <f t="shared" si="290"/>
        <v>0</v>
      </c>
      <c r="AE2131" s="62">
        <f t="shared" si="290"/>
        <v>0</v>
      </c>
      <c r="AF2131" s="62">
        <f t="shared" si="290"/>
        <v>0</v>
      </c>
      <c r="AG2131" s="62">
        <f t="shared" si="290"/>
        <v>0</v>
      </c>
      <c r="AH2131" s="62">
        <f t="shared" si="290"/>
        <v>0</v>
      </c>
      <c r="AI2131" s="62">
        <f t="shared" si="290"/>
        <v>0</v>
      </c>
    </row>
    <row r="2132" spans="15:35" x14ac:dyDescent="0.2">
      <c r="O2132" s="62">
        <f t="shared" si="286"/>
        <v>0</v>
      </c>
      <c r="P2132" s="62">
        <f t="shared" si="287"/>
        <v>0</v>
      </c>
      <c r="R2132" s="62">
        <f t="shared" si="289"/>
        <v>15937.5</v>
      </c>
      <c r="S2132" s="62">
        <f t="shared" si="288"/>
        <v>0</v>
      </c>
      <c r="T2132" s="62">
        <f t="shared" si="290"/>
        <v>0</v>
      </c>
      <c r="U2132" s="62">
        <f t="shared" si="290"/>
        <v>0</v>
      </c>
      <c r="V2132" s="62">
        <f t="shared" si="290"/>
        <v>0</v>
      </c>
      <c r="W2132" s="62">
        <f t="shared" si="290"/>
        <v>0</v>
      </c>
      <c r="X2132" s="62">
        <f t="shared" si="290"/>
        <v>0</v>
      </c>
      <c r="Y2132" s="62">
        <f t="shared" si="290"/>
        <v>0</v>
      </c>
      <c r="Z2132" s="62">
        <f t="shared" si="290"/>
        <v>0</v>
      </c>
      <c r="AA2132" s="62">
        <f t="shared" si="290"/>
        <v>0</v>
      </c>
      <c r="AB2132" s="62">
        <f t="shared" si="290"/>
        <v>0</v>
      </c>
      <c r="AC2132" s="62">
        <f t="shared" si="290"/>
        <v>0</v>
      </c>
      <c r="AD2132" s="62">
        <f t="shared" si="290"/>
        <v>0</v>
      </c>
      <c r="AE2132" s="62">
        <f t="shared" si="290"/>
        <v>0</v>
      </c>
      <c r="AF2132" s="62">
        <f t="shared" si="290"/>
        <v>0</v>
      </c>
      <c r="AG2132" s="62">
        <f t="shared" si="290"/>
        <v>0</v>
      </c>
      <c r="AH2132" s="62">
        <f t="shared" si="290"/>
        <v>0</v>
      </c>
      <c r="AI2132" s="62">
        <f t="shared" si="290"/>
        <v>0</v>
      </c>
    </row>
    <row r="2133" spans="15:35" x14ac:dyDescent="0.2">
      <c r="O2133" s="62">
        <f t="shared" si="286"/>
        <v>0</v>
      </c>
      <c r="P2133" s="62">
        <f t="shared" si="287"/>
        <v>0</v>
      </c>
      <c r="R2133" s="62">
        <f t="shared" si="289"/>
        <v>15945</v>
      </c>
      <c r="S2133" s="62">
        <f t="shared" si="288"/>
        <v>0</v>
      </c>
      <c r="T2133" s="62">
        <f t="shared" si="290"/>
        <v>0</v>
      </c>
      <c r="U2133" s="62">
        <f t="shared" si="290"/>
        <v>0</v>
      </c>
      <c r="V2133" s="62">
        <f t="shared" si="290"/>
        <v>0</v>
      </c>
      <c r="W2133" s="62">
        <f t="shared" si="290"/>
        <v>0</v>
      </c>
      <c r="X2133" s="62">
        <f t="shared" si="290"/>
        <v>0</v>
      </c>
      <c r="Y2133" s="62">
        <f t="shared" si="290"/>
        <v>0</v>
      </c>
      <c r="Z2133" s="62">
        <f t="shared" si="290"/>
        <v>0</v>
      </c>
      <c r="AA2133" s="62">
        <f t="shared" si="290"/>
        <v>0</v>
      </c>
      <c r="AB2133" s="62">
        <f t="shared" si="290"/>
        <v>0</v>
      </c>
      <c r="AC2133" s="62">
        <f t="shared" si="290"/>
        <v>0</v>
      </c>
      <c r="AD2133" s="62">
        <f t="shared" si="290"/>
        <v>0</v>
      </c>
      <c r="AE2133" s="62">
        <f t="shared" si="290"/>
        <v>0</v>
      </c>
      <c r="AF2133" s="62">
        <f t="shared" si="290"/>
        <v>0</v>
      </c>
      <c r="AG2133" s="62">
        <f t="shared" si="290"/>
        <v>0</v>
      </c>
      <c r="AH2133" s="62">
        <f t="shared" si="290"/>
        <v>0</v>
      </c>
      <c r="AI2133" s="62">
        <f t="shared" si="290"/>
        <v>0</v>
      </c>
    </row>
    <row r="2134" spans="15:35" x14ac:dyDescent="0.2">
      <c r="O2134" s="62">
        <f t="shared" si="286"/>
        <v>0</v>
      </c>
      <c r="P2134" s="62">
        <f t="shared" si="287"/>
        <v>0</v>
      </c>
      <c r="R2134" s="62">
        <f t="shared" si="289"/>
        <v>15952.5</v>
      </c>
      <c r="S2134" s="62">
        <f t="shared" si="288"/>
        <v>0</v>
      </c>
      <c r="T2134" s="62">
        <f t="shared" si="290"/>
        <v>0</v>
      </c>
      <c r="U2134" s="62">
        <f t="shared" si="290"/>
        <v>0</v>
      </c>
      <c r="V2134" s="62">
        <f t="shared" si="290"/>
        <v>0</v>
      </c>
      <c r="W2134" s="62">
        <f t="shared" si="290"/>
        <v>0</v>
      </c>
      <c r="X2134" s="62">
        <f t="shared" si="290"/>
        <v>0</v>
      </c>
      <c r="Y2134" s="62">
        <f t="shared" si="290"/>
        <v>0</v>
      </c>
      <c r="Z2134" s="62">
        <f t="shared" si="290"/>
        <v>0</v>
      </c>
      <c r="AA2134" s="62">
        <f t="shared" si="290"/>
        <v>0</v>
      </c>
      <c r="AB2134" s="62">
        <f t="shared" si="290"/>
        <v>0</v>
      </c>
      <c r="AC2134" s="62">
        <f t="shared" si="290"/>
        <v>0</v>
      </c>
      <c r="AD2134" s="62">
        <f t="shared" si="290"/>
        <v>0</v>
      </c>
      <c r="AE2134" s="62">
        <f t="shared" si="290"/>
        <v>0</v>
      </c>
      <c r="AF2134" s="62">
        <f t="shared" si="290"/>
        <v>0</v>
      </c>
      <c r="AG2134" s="62">
        <f t="shared" si="290"/>
        <v>0</v>
      </c>
      <c r="AH2134" s="62">
        <f t="shared" si="290"/>
        <v>0</v>
      </c>
      <c r="AI2134" s="62">
        <f t="shared" si="290"/>
        <v>0</v>
      </c>
    </row>
    <row r="2135" spans="15:35" x14ac:dyDescent="0.2">
      <c r="O2135" s="62">
        <f t="shared" si="286"/>
        <v>0</v>
      </c>
      <c r="P2135" s="62">
        <f t="shared" si="287"/>
        <v>0</v>
      </c>
      <c r="R2135" s="62">
        <f t="shared" si="289"/>
        <v>15960</v>
      </c>
      <c r="S2135" s="62">
        <f t="shared" si="288"/>
        <v>0</v>
      </c>
      <c r="T2135" s="62">
        <f t="shared" si="290"/>
        <v>0</v>
      </c>
      <c r="U2135" s="62">
        <f t="shared" si="290"/>
        <v>0</v>
      </c>
      <c r="V2135" s="62">
        <f t="shared" si="290"/>
        <v>0</v>
      </c>
      <c r="W2135" s="62">
        <f t="shared" si="290"/>
        <v>0</v>
      </c>
      <c r="X2135" s="62">
        <f t="shared" si="290"/>
        <v>0</v>
      </c>
      <c r="Y2135" s="62">
        <f t="shared" si="290"/>
        <v>0</v>
      </c>
      <c r="Z2135" s="62">
        <f t="shared" si="290"/>
        <v>0</v>
      </c>
      <c r="AA2135" s="62">
        <f t="shared" si="290"/>
        <v>0</v>
      </c>
      <c r="AB2135" s="62">
        <f t="shared" si="290"/>
        <v>0</v>
      </c>
      <c r="AC2135" s="62">
        <f t="shared" si="290"/>
        <v>0</v>
      </c>
      <c r="AD2135" s="62">
        <f t="shared" si="290"/>
        <v>0</v>
      </c>
      <c r="AE2135" s="62">
        <f t="shared" si="290"/>
        <v>0</v>
      </c>
      <c r="AF2135" s="62">
        <f t="shared" si="290"/>
        <v>0</v>
      </c>
      <c r="AG2135" s="62">
        <f t="shared" si="290"/>
        <v>0</v>
      </c>
      <c r="AH2135" s="62">
        <f t="shared" si="290"/>
        <v>0</v>
      </c>
      <c r="AI2135" s="62">
        <f t="shared" si="290"/>
        <v>0</v>
      </c>
    </row>
    <row r="2136" spans="15:35" x14ac:dyDescent="0.2">
      <c r="O2136" s="62">
        <f t="shared" si="286"/>
        <v>0</v>
      </c>
      <c r="P2136" s="62">
        <f t="shared" si="287"/>
        <v>0</v>
      </c>
      <c r="R2136" s="62">
        <f t="shared" si="289"/>
        <v>15967.5</v>
      </c>
      <c r="S2136" s="62">
        <f t="shared" si="288"/>
        <v>0</v>
      </c>
      <c r="T2136" s="62">
        <f t="shared" si="290"/>
        <v>0</v>
      </c>
      <c r="U2136" s="62">
        <f t="shared" si="290"/>
        <v>0</v>
      </c>
      <c r="V2136" s="62">
        <f t="shared" si="290"/>
        <v>0</v>
      </c>
      <c r="W2136" s="62">
        <f t="shared" si="290"/>
        <v>0</v>
      </c>
      <c r="X2136" s="62">
        <f t="shared" si="290"/>
        <v>0</v>
      </c>
      <c r="Y2136" s="62">
        <f t="shared" si="290"/>
        <v>0</v>
      </c>
      <c r="Z2136" s="62">
        <f t="shared" si="290"/>
        <v>0</v>
      </c>
      <c r="AA2136" s="62">
        <f t="shared" si="290"/>
        <v>0</v>
      </c>
      <c r="AB2136" s="62">
        <f t="shared" si="290"/>
        <v>0</v>
      </c>
      <c r="AC2136" s="62">
        <f t="shared" si="290"/>
        <v>0</v>
      </c>
      <c r="AD2136" s="62">
        <f t="shared" si="290"/>
        <v>0</v>
      </c>
      <c r="AE2136" s="62">
        <f t="shared" si="290"/>
        <v>0</v>
      </c>
      <c r="AF2136" s="62">
        <f t="shared" si="290"/>
        <v>0</v>
      </c>
      <c r="AG2136" s="62">
        <f t="shared" si="290"/>
        <v>0</v>
      </c>
      <c r="AH2136" s="62">
        <f t="shared" si="290"/>
        <v>0</v>
      </c>
      <c r="AI2136" s="62">
        <f t="shared" si="290"/>
        <v>0</v>
      </c>
    </row>
    <row r="2137" spans="15:35" x14ac:dyDescent="0.2">
      <c r="O2137" s="62">
        <f t="shared" si="286"/>
        <v>0</v>
      </c>
      <c r="P2137" s="62">
        <f t="shared" si="287"/>
        <v>0</v>
      </c>
      <c r="R2137" s="62">
        <f t="shared" si="289"/>
        <v>15975</v>
      </c>
      <c r="S2137" s="62">
        <f t="shared" si="288"/>
        <v>0</v>
      </c>
      <c r="T2137" s="62">
        <f t="shared" si="290"/>
        <v>0</v>
      </c>
      <c r="U2137" s="62">
        <f t="shared" si="290"/>
        <v>0</v>
      </c>
      <c r="V2137" s="62">
        <f t="shared" si="290"/>
        <v>0</v>
      </c>
      <c r="W2137" s="62">
        <f t="shared" si="290"/>
        <v>0</v>
      </c>
      <c r="X2137" s="62">
        <f t="shared" si="290"/>
        <v>0</v>
      </c>
      <c r="Y2137" s="62">
        <f t="shared" si="290"/>
        <v>0</v>
      </c>
      <c r="Z2137" s="62">
        <f t="shared" si="290"/>
        <v>0</v>
      </c>
      <c r="AA2137" s="62">
        <f t="shared" si="290"/>
        <v>0</v>
      </c>
      <c r="AB2137" s="62">
        <f t="shared" si="290"/>
        <v>0</v>
      </c>
      <c r="AC2137" s="62">
        <f t="shared" si="290"/>
        <v>0</v>
      </c>
      <c r="AD2137" s="62">
        <f t="shared" si="290"/>
        <v>0</v>
      </c>
      <c r="AE2137" s="62">
        <f t="shared" si="290"/>
        <v>0</v>
      </c>
      <c r="AF2137" s="62">
        <f t="shared" ref="T2137:AI2153" si="291">IF($R2137&gt;MAX($L:$L),0,IF($P2137=AF$6,$O2137,0))</f>
        <v>0</v>
      </c>
      <c r="AG2137" s="62">
        <f t="shared" si="291"/>
        <v>0</v>
      </c>
      <c r="AH2137" s="62">
        <f t="shared" si="291"/>
        <v>0</v>
      </c>
      <c r="AI2137" s="62">
        <f t="shared" si="291"/>
        <v>0</v>
      </c>
    </row>
    <row r="2138" spans="15:35" x14ac:dyDescent="0.2">
      <c r="O2138" s="62">
        <f t="shared" si="286"/>
        <v>0</v>
      </c>
      <c r="P2138" s="62">
        <f t="shared" si="287"/>
        <v>0</v>
      </c>
      <c r="R2138" s="62">
        <f t="shared" si="289"/>
        <v>15982.5</v>
      </c>
      <c r="S2138" s="62">
        <f t="shared" si="288"/>
        <v>0</v>
      </c>
      <c r="T2138" s="62">
        <f t="shared" si="291"/>
        <v>0</v>
      </c>
      <c r="U2138" s="62">
        <f t="shared" si="291"/>
        <v>0</v>
      </c>
      <c r="V2138" s="62">
        <f t="shared" si="291"/>
        <v>0</v>
      </c>
      <c r="W2138" s="62">
        <f t="shared" si="291"/>
        <v>0</v>
      </c>
      <c r="X2138" s="62">
        <f t="shared" si="291"/>
        <v>0</v>
      </c>
      <c r="Y2138" s="62">
        <f t="shared" si="291"/>
        <v>0</v>
      </c>
      <c r="Z2138" s="62">
        <f t="shared" si="291"/>
        <v>0</v>
      </c>
      <c r="AA2138" s="62">
        <f t="shared" si="291"/>
        <v>0</v>
      </c>
      <c r="AB2138" s="62">
        <f t="shared" si="291"/>
        <v>0</v>
      </c>
      <c r="AC2138" s="62">
        <f t="shared" si="291"/>
        <v>0</v>
      </c>
      <c r="AD2138" s="62">
        <f t="shared" si="291"/>
        <v>0</v>
      </c>
      <c r="AE2138" s="62">
        <f t="shared" si="291"/>
        <v>0</v>
      </c>
      <c r="AF2138" s="62">
        <f t="shared" si="291"/>
        <v>0</v>
      </c>
      <c r="AG2138" s="62">
        <f t="shared" si="291"/>
        <v>0</v>
      </c>
      <c r="AH2138" s="62">
        <f t="shared" si="291"/>
        <v>0</v>
      </c>
      <c r="AI2138" s="62">
        <f t="shared" si="291"/>
        <v>0</v>
      </c>
    </row>
    <row r="2139" spans="15:35" x14ac:dyDescent="0.2">
      <c r="O2139" s="62">
        <f t="shared" si="286"/>
        <v>0</v>
      </c>
      <c r="P2139" s="62">
        <f t="shared" si="287"/>
        <v>0</v>
      </c>
      <c r="R2139" s="62">
        <f t="shared" si="289"/>
        <v>15990</v>
      </c>
      <c r="S2139" s="62">
        <f t="shared" si="288"/>
        <v>0</v>
      </c>
      <c r="T2139" s="62">
        <f t="shared" si="291"/>
        <v>0</v>
      </c>
      <c r="U2139" s="62">
        <f t="shared" si="291"/>
        <v>0</v>
      </c>
      <c r="V2139" s="62">
        <f t="shared" si="291"/>
        <v>0</v>
      </c>
      <c r="W2139" s="62">
        <f t="shared" si="291"/>
        <v>0</v>
      </c>
      <c r="X2139" s="62">
        <f t="shared" si="291"/>
        <v>0</v>
      </c>
      <c r="Y2139" s="62">
        <f t="shared" si="291"/>
        <v>0</v>
      </c>
      <c r="Z2139" s="62">
        <f t="shared" si="291"/>
        <v>0</v>
      </c>
      <c r="AA2139" s="62">
        <f t="shared" si="291"/>
        <v>0</v>
      </c>
      <c r="AB2139" s="62">
        <f t="shared" si="291"/>
        <v>0</v>
      </c>
      <c r="AC2139" s="62">
        <f t="shared" si="291"/>
        <v>0</v>
      </c>
      <c r="AD2139" s="62">
        <f t="shared" si="291"/>
        <v>0</v>
      </c>
      <c r="AE2139" s="62">
        <f t="shared" si="291"/>
        <v>0</v>
      </c>
      <c r="AF2139" s="62">
        <f t="shared" si="291"/>
        <v>0</v>
      </c>
      <c r="AG2139" s="62">
        <f t="shared" si="291"/>
        <v>0</v>
      </c>
      <c r="AH2139" s="62">
        <f t="shared" si="291"/>
        <v>0</v>
      </c>
      <c r="AI2139" s="62">
        <f t="shared" si="291"/>
        <v>0</v>
      </c>
    </row>
    <row r="2140" spans="15:35" x14ac:dyDescent="0.2">
      <c r="O2140" s="62">
        <f t="shared" si="286"/>
        <v>0</v>
      </c>
      <c r="P2140" s="62">
        <f t="shared" si="287"/>
        <v>0</v>
      </c>
      <c r="R2140" s="62">
        <f t="shared" si="289"/>
        <v>15997.5</v>
      </c>
      <c r="S2140" s="62">
        <f t="shared" si="288"/>
        <v>0</v>
      </c>
      <c r="T2140" s="62">
        <f t="shared" si="291"/>
        <v>0</v>
      </c>
      <c r="U2140" s="62">
        <f t="shared" si="291"/>
        <v>0</v>
      </c>
      <c r="V2140" s="62">
        <f t="shared" si="291"/>
        <v>0</v>
      </c>
      <c r="W2140" s="62">
        <f t="shared" si="291"/>
        <v>0</v>
      </c>
      <c r="X2140" s="62">
        <f t="shared" si="291"/>
        <v>0</v>
      </c>
      <c r="Y2140" s="62">
        <f t="shared" si="291"/>
        <v>0</v>
      </c>
      <c r="Z2140" s="62">
        <f t="shared" si="291"/>
        <v>0</v>
      </c>
      <c r="AA2140" s="62">
        <f t="shared" si="291"/>
        <v>0</v>
      </c>
      <c r="AB2140" s="62">
        <f t="shared" si="291"/>
        <v>0</v>
      </c>
      <c r="AC2140" s="62">
        <f t="shared" si="291"/>
        <v>0</v>
      </c>
      <c r="AD2140" s="62">
        <f t="shared" si="291"/>
        <v>0</v>
      </c>
      <c r="AE2140" s="62">
        <f t="shared" si="291"/>
        <v>0</v>
      </c>
      <c r="AF2140" s="62">
        <f t="shared" si="291"/>
        <v>0</v>
      </c>
      <c r="AG2140" s="62">
        <f t="shared" si="291"/>
        <v>0</v>
      </c>
      <c r="AH2140" s="62">
        <f t="shared" si="291"/>
        <v>0</v>
      </c>
      <c r="AI2140" s="62">
        <f t="shared" si="291"/>
        <v>0</v>
      </c>
    </row>
    <row r="2141" spans="15:35" x14ac:dyDescent="0.2">
      <c r="O2141" s="62">
        <f t="shared" si="286"/>
        <v>0</v>
      </c>
      <c r="P2141" s="62">
        <f t="shared" si="287"/>
        <v>0</v>
      </c>
      <c r="R2141" s="62">
        <f t="shared" si="289"/>
        <v>16005</v>
      </c>
      <c r="S2141" s="62">
        <f t="shared" si="288"/>
        <v>0</v>
      </c>
      <c r="T2141" s="62">
        <f t="shared" si="291"/>
        <v>0</v>
      </c>
      <c r="U2141" s="62">
        <f t="shared" si="291"/>
        <v>0</v>
      </c>
      <c r="V2141" s="62">
        <f t="shared" si="291"/>
        <v>0</v>
      </c>
      <c r="W2141" s="62">
        <f t="shared" si="291"/>
        <v>0</v>
      </c>
      <c r="X2141" s="62">
        <f t="shared" si="291"/>
        <v>0</v>
      </c>
      <c r="Y2141" s="62">
        <f t="shared" si="291"/>
        <v>0</v>
      </c>
      <c r="Z2141" s="62">
        <f t="shared" si="291"/>
        <v>0</v>
      </c>
      <c r="AA2141" s="62">
        <f t="shared" si="291"/>
        <v>0</v>
      </c>
      <c r="AB2141" s="62">
        <f t="shared" si="291"/>
        <v>0</v>
      </c>
      <c r="AC2141" s="62">
        <f t="shared" si="291"/>
        <v>0</v>
      </c>
      <c r="AD2141" s="62">
        <f t="shared" si="291"/>
        <v>0</v>
      </c>
      <c r="AE2141" s="62">
        <f t="shared" si="291"/>
        <v>0</v>
      </c>
      <c r="AF2141" s="62">
        <f t="shared" si="291"/>
        <v>0</v>
      </c>
      <c r="AG2141" s="62">
        <f t="shared" si="291"/>
        <v>0</v>
      </c>
      <c r="AH2141" s="62">
        <f t="shared" si="291"/>
        <v>0</v>
      </c>
      <c r="AI2141" s="62">
        <f t="shared" si="291"/>
        <v>0</v>
      </c>
    </row>
    <row r="2142" spans="15:35" x14ac:dyDescent="0.2">
      <c r="O2142" s="62">
        <f t="shared" si="286"/>
        <v>0</v>
      </c>
      <c r="P2142" s="62">
        <f t="shared" si="287"/>
        <v>0</v>
      </c>
      <c r="R2142" s="62">
        <f t="shared" si="289"/>
        <v>16012.5</v>
      </c>
      <c r="S2142" s="62">
        <f t="shared" si="288"/>
        <v>0</v>
      </c>
      <c r="T2142" s="62">
        <f t="shared" si="291"/>
        <v>0</v>
      </c>
      <c r="U2142" s="62">
        <f t="shared" si="291"/>
        <v>0</v>
      </c>
      <c r="V2142" s="62">
        <f t="shared" si="291"/>
        <v>0</v>
      </c>
      <c r="W2142" s="62">
        <f t="shared" si="291"/>
        <v>0</v>
      </c>
      <c r="X2142" s="62">
        <f t="shared" si="291"/>
        <v>0</v>
      </c>
      <c r="Y2142" s="62">
        <f t="shared" si="291"/>
        <v>0</v>
      </c>
      <c r="Z2142" s="62">
        <f t="shared" si="291"/>
        <v>0</v>
      </c>
      <c r="AA2142" s="62">
        <f t="shared" si="291"/>
        <v>0</v>
      </c>
      <c r="AB2142" s="62">
        <f t="shared" si="291"/>
        <v>0</v>
      </c>
      <c r="AC2142" s="62">
        <f t="shared" si="291"/>
        <v>0</v>
      </c>
      <c r="AD2142" s="62">
        <f t="shared" si="291"/>
        <v>0</v>
      </c>
      <c r="AE2142" s="62">
        <f t="shared" si="291"/>
        <v>0</v>
      </c>
      <c r="AF2142" s="62">
        <f t="shared" si="291"/>
        <v>0</v>
      </c>
      <c r="AG2142" s="62">
        <f t="shared" si="291"/>
        <v>0</v>
      </c>
      <c r="AH2142" s="62">
        <f t="shared" si="291"/>
        <v>0</v>
      </c>
      <c r="AI2142" s="62">
        <f t="shared" si="291"/>
        <v>0</v>
      </c>
    </row>
    <row r="2143" spans="15:35" x14ac:dyDescent="0.2">
      <c r="O2143" s="62">
        <f t="shared" si="286"/>
        <v>0</v>
      </c>
      <c r="P2143" s="62">
        <f t="shared" si="287"/>
        <v>0</v>
      </c>
      <c r="R2143" s="62">
        <f t="shared" si="289"/>
        <v>16020</v>
      </c>
      <c r="S2143" s="62">
        <f t="shared" si="288"/>
        <v>0</v>
      </c>
      <c r="T2143" s="62">
        <f t="shared" si="291"/>
        <v>0</v>
      </c>
      <c r="U2143" s="62">
        <f t="shared" si="291"/>
        <v>0</v>
      </c>
      <c r="V2143" s="62">
        <f t="shared" si="291"/>
        <v>0</v>
      </c>
      <c r="W2143" s="62">
        <f t="shared" si="291"/>
        <v>0</v>
      </c>
      <c r="X2143" s="62">
        <f t="shared" si="291"/>
        <v>0</v>
      </c>
      <c r="Y2143" s="62">
        <f t="shared" si="291"/>
        <v>0</v>
      </c>
      <c r="Z2143" s="62">
        <f t="shared" si="291"/>
        <v>0</v>
      </c>
      <c r="AA2143" s="62">
        <f t="shared" si="291"/>
        <v>0</v>
      </c>
      <c r="AB2143" s="62">
        <f t="shared" si="291"/>
        <v>0</v>
      </c>
      <c r="AC2143" s="62">
        <f t="shared" si="291"/>
        <v>0</v>
      </c>
      <c r="AD2143" s="62">
        <f t="shared" si="291"/>
        <v>0</v>
      </c>
      <c r="AE2143" s="62">
        <f t="shared" si="291"/>
        <v>0</v>
      </c>
      <c r="AF2143" s="62">
        <f t="shared" si="291"/>
        <v>0</v>
      </c>
      <c r="AG2143" s="62">
        <f t="shared" si="291"/>
        <v>0</v>
      </c>
      <c r="AH2143" s="62">
        <f t="shared" si="291"/>
        <v>0</v>
      </c>
      <c r="AI2143" s="62">
        <f t="shared" si="291"/>
        <v>0</v>
      </c>
    </row>
    <row r="2144" spans="15:35" x14ac:dyDescent="0.2">
      <c r="O2144" s="62">
        <f t="shared" si="286"/>
        <v>0</v>
      </c>
      <c r="P2144" s="62">
        <f t="shared" si="287"/>
        <v>0</v>
      </c>
      <c r="R2144" s="62">
        <f t="shared" si="289"/>
        <v>16027.5</v>
      </c>
      <c r="S2144" s="62">
        <f t="shared" si="288"/>
        <v>0</v>
      </c>
      <c r="T2144" s="62">
        <f t="shared" si="291"/>
        <v>0</v>
      </c>
      <c r="U2144" s="62">
        <f t="shared" si="291"/>
        <v>0</v>
      </c>
      <c r="V2144" s="62">
        <f t="shared" si="291"/>
        <v>0</v>
      </c>
      <c r="W2144" s="62">
        <f t="shared" si="291"/>
        <v>0</v>
      </c>
      <c r="X2144" s="62">
        <f t="shared" si="291"/>
        <v>0</v>
      </c>
      <c r="Y2144" s="62">
        <f t="shared" si="291"/>
        <v>0</v>
      </c>
      <c r="Z2144" s="62">
        <f t="shared" si="291"/>
        <v>0</v>
      </c>
      <c r="AA2144" s="62">
        <f t="shared" si="291"/>
        <v>0</v>
      </c>
      <c r="AB2144" s="62">
        <f t="shared" si="291"/>
        <v>0</v>
      </c>
      <c r="AC2144" s="62">
        <f t="shared" si="291"/>
        <v>0</v>
      </c>
      <c r="AD2144" s="62">
        <f t="shared" si="291"/>
        <v>0</v>
      </c>
      <c r="AE2144" s="62">
        <f t="shared" si="291"/>
        <v>0</v>
      </c>
      <c r="AF2144" s="62">
        <f t="shared" si="291"/>
        <v>0</v>
      </c>
      <c r="AG2144" s="62">
        <f t="shared" si="291"/>
        <v>0</v>
      </c>
      <c r="AH2144" s="62">
        <f t="shared" si="291"/>
        <v>0</v>
      </c>
      <c r="AI2144" s="62">
        <f t="shared" si="291"/>
        <v>0</v>
      </c>
    </row>
    <row r="2145" spans="15:35" x14ac:dyDescent="0.2">
      <c r="O2145" s="62">
        <f t="shared" si="286"/>
        <v>0</v>
      </c>
      <c r="P2145" s="62">
        <f t="shared" si="287"/>
        <v>0</v>
      </c>
      <c r="R2145" s="62">
        <f t="shared" si="289"/>
        <v>16035</v>
      </c>
      <c r="S2145" s="62">
        <f t="shared" si="288"/>
        <v>0</v>
      </c>
      <c r="T2145" s="62">
        <f t="shared" si="291"/>
        <v>0</v>
      </c>
      <c r="U2145" s="62">
        <f t="shared" si="291"/>
        <v>0</v>
      </c>
      <c r="V2145" s="62">
        <f t="shared" si="291"/>
        <v>0</v>
      </c>
      <c r="W2145" s="62">
        <f t="shared" si="291"/>
        <v>0</v>
      </c>
      <c r="X2145" s="62">
        <f t="shared" si="291"/>
        <v>0</v>
      </c>
      <c r="Y2145" s="62">
        <f t="shared" si="291"/>
        <v>0</v>
      </c>
      <c r="Z2145" s="62">
        <f t="shared" si="291"/>
        <v>0</v>
      </c>
      <c r="AA2145" s="62">
        <f t="shared" si="291"/>
        <v>0</v>
      </c>
      <c r="AB2145" s="62">
        <f t="shared" si="291"/>
        <v>0</v>
      </c>
      <c r="AC2145" s="62">
        <f t="shared" si="291"/>
        <v>0</v>
      </c>
      <c r="AD2145" s="62">
        <f t="shared" si="291"/>
        <v>0</v>
      </c>
      <c r="AE2145" s="62">
        <f t="shared" si="291"/>
        <v>0</v>
      </c>
      <c r="AF2145" s="62">
        <f t="shared" si="291"/>
        <v>0</v>
      </c>
      <c r="AG2145" s="62">
        <f t="shared" si="291"/>
        <v>0</v>
      </c>
      <c r="AH2145" s="62">
        <f t="shared" si="291"/>
        <v>0</v>
      </c>
      <c r="AI2145" s="62">
        <f t="shared" si="291"/>
        <v>0</v>
      </c>
    </row>
    <row r="2146" spans="15:35" x14ac:dyDescent="0.2">
      <c r="O2146" s="62">
        <f t="shared" si="286"/>
        <v>0</v>
      </c>
      <c r="P2146" s="62">
        <f t="shared" si="287"/>
        <v>0</v>
      </c>
      <c r="R2146" s="62">
        <f t="shared" si="289"/>
        <v>16042.5</v>
      </c>
      <c r="S2146" s="62">
        <f t="shared" si="288"/>
        <v>0</v>
      </c>
      <c r="T2146" s="62">
        <f t="shared" si="291"/>
        <v>0</v>
      </c>
      <c r="U2146" s="62">
        <f t="shared" si="291"/>
        <v>0</v>
      </c>
      <c r="V2146" s="62">
        <f t="shared" si="291"/>
        <v>0</v>
      </c>
      <c r="W2146" s="62">
        <f t="shared" si="291"/>
        <v>0</v>
      </c>
      <c r="X2146" s="62">
        <f t="shared" si="291"/>
        <v>0</v>
      </c>
      <c r="Y2146" s="62">
        <f t="shared" si="291"/>
        <v>0</v>
      </c>
      <c r="Z2146" s="62">
        <f t="shared" si="291"/>
        <v>0</v>
      </c>
      <c r="AA2146" s="62">
        <f t="shared" si="291"/>
        <v>0</v>
      </c>
      <c r="AB2146" s="62">
        <f t="shared" si="291"/>
        <v>0</v>
      </c>
      <c r="AC2146" s="62">
        <f t="shared" si="291"/>
        <v>0</v>
      </c>
      <c r="AD2146" s="62">
        <f t="shared" si="291"/>
        <v>0</v>
      </c>
      <c r="AE2146" s="62">
        <f t="shared" si="291"/>
        <v>0</v>
      </c>
      <c r="AF2146" s="62">
        <f t="shared" si="291"/>
        <v>0</v>
      </c>
      <c r="AG2146" s="62">
        <f t="shared" si="291"/>
        <v>0</v>
      </c>
      <c r="AH2146" s="62">
        <f t="shared" si="291"/>
        <v>0</v>
      </c>
      <c r="AI2146" s="62">
        <f t="shared" si="291"/>
        <v>0</v>
      </c>
    </row>
    <row r="2147" spans="15:35" x14ac:dyDescent="0.2">
      <c r="O2147" s="62">
        <f t="shared" si="286"/>
        <v>0</v>
      </c>
      <c r="P2147" s="62">
        <f t="shared" si="287"/>
        <v>0</v>
      </c>
      <c r="R2147" s="62">
        <f t="shared" si="289"/>
        <v>16050</v>
      </c>
      <c r="S2147" s="62">
        <f t="shared" si="288"/>
        <v>0</v>
      </c>
      <c r="T2147" s="62">
        <f t="shared" si="291"/>
        <v>0</v>
      </c>
      <c r="U2147" s="62">
        <f t="shared" si="291"/>
        <v>0</v>
      </c>
      <c r="V2147" s="62">
        <f t="shared" si="291"/>
        <v>0</v>
      </c>
      <c r="W2147" s="62">
        <f t="shared" si="291"/>
        <v>0</v>
      </c>
      <c r="X2147" s="62">
        <f t="shared" si="291"/>
        <v>0</v>
      </c>
      <c r="Y2147" s="62">
        <f t="shared" si="291"/>
        <v>0</v>
      </c>
      <c r="Z2147" s="62">
        <f t="shared" si="291"/>
        <v>0</v>
      </c>
      <c r="AA2147" s="62">
        <f t="shared" si="291"/>
        <v>0</v>
      </c>
      <c r="AB2147" s="62">
        <f t="shared" si="291"/>
        <v>0</v>
      </c>
      <c r="AC2147" s="62">
        <f t="shared" si="291"/>
        <v>0</v>
      </c>
      <c r="AD2147" s="62">
        <f t="shared" si="291"/>
        <v>0</v>
      </c>
      <c r="AE2147" s="62">
        <f t="shared" si="291"/>
        <v>0</v>
      </c>
      <c r="AF2147" s="62">
        <f t="shared" si="291"/>
        <v>0</v>
      </c>
      <c r="AG2147" s="62">
        <f t="shared" si="291"/>
        <v>0</v>
      </c>
      <c r="AH2147" s="62">
        <f t="shared" si="291"/>
        <v>0</v>
      </c>
      <c r="AI2147" s="62">
        <f t="shared" si="291"/>
        <v>0</v>
      </c>
    </row>
    <row r="2148" spans="15:35" x14ac:dyDescent="0.2">
      <c r="O2148" s="62">
        <f t="shared" si="286"/>
        <v>0</v>
      </c>
      <c r="P2148" s="62">
        <f t="shared" si="287"/>
        <v>0</v>
      </c>
      <c r="R2148" s="62">
        <f t="shared" si="289"/>
        <v>16057.5</v>
      </c>
      <c r="S2148" s="62">
        <f t="shared" si="288"/>
        <v>0</v>
      </c>
      <c r="T2148" s="62">
        <f t="shared" si="291"/>
        <v>0</v>
      </c>
      <c r="U2148" s="62">
        <f t="shared" si="291"/>
        <v>0</v>
      </c>
      <c r="V2148" s="62">
        <f t="shared" si="291"/>
        <v>0</v>
      </c>
      <c r="W2148" s="62">
        <f t="shared" si="291"/>
        <v>0</v>
      </c>
      <c r="X2148" s="62">
        <f t="shared" si="291"/>
        <v>0</v>
      </c>
      <c r="Y2148" s="62">
        <f t="shared" si="291"/>
        <v>0</v>
      </c>
      <c r="Z2148" s="62">
        <f t="shared" si="291"/>
        <v>0</v>
      </c>
      <c r="AA2148" s="62">
        <f t="shared" si="291"/>
        <v>0</v>
      </c>
      <c r="AB2148" s="62">
        <f t="shared" si="291"/>
        <v>0</v>
      </c>
      <c r="AC2148" s="62">
        <f t="shared" si="291"/>
        <v>0</v>
      </c>
      <c r="AD2148" s="62">
        <f t="shared" si="291"/>
        <v>0</v>
      </c>
      <c r="AE2148" s="62">
        <f t="shared" si="291"/>
        <v>0</v>
      </c>
      <c r="AF2148" s="62">
        <f t="shared" si="291"/>
        <v>0</v>
      </c>
      <c r="AG2148" s="62">
        <f t="shared" si="291"/>
        <v>0</v>
      </c>
      <c r="AH2148" s="62">
        <f t="shared" si="291"/>
        <v>0</v>
      </c>
      <c r="AI2148" s="62">
        <f t="shared" si="291"/>
        <v>0</v>
      </c>
    </row>
    <row r="2149" spans="15:35" x14ac:dyDescent="0.2">
      <c r="O2149" s="62">
        <f t="shared" si="286"/>
        <v>0</v>
      </c>
      <c r="P2149" s="62">
        <f t="shared" si="287"/>
        <v>0</v>
      </c>
      <c r="R2149" s="62">
        <f t="shared" si="289"/>
        <v>16065</v>
      </c>
      <c r="S2149" s="62">
        <f t="shared" si="288"/>
        <v>0</v>
      </c>
      <c r="T2149" s="62">
        <f t="shared" si="291"/>
        <v>0</v>
      </c>
      <c r="U2149" s="62">
        <f t="shared" si="291"/>
        <v>0</v>
      </c>
      <c r="V2149" s="62">
        <f t="shared" si="291"/>
        <v>0</v>
      </c>
      <c r="W2149" s="62">
        <f t="shared" si="291"/>
        <v>0</v>
      </c>
      <c r="X2149" s="62">
        <f t="shared" si="291"/>
        <v>0</v>
      </c>
      <c r="Y2149" s="62">
        <f t="shared" si="291"/>
        <v>0</v>
      </c>
      <c r="Z2149" s="62">
        <f t="shared" si="291"/>
        <v>0</v>
      </c>
      <c r="AA2149" s="62">
        <f t="shared" si="291"/>
        <v>0</v>
      </c>
      <c r="AB2149" s="62">
        <f t="shared" si="291"/>
        <v>0</v>
      </c>
      <c r="AC2149" s="62">
        <f t="shared" si="291"/>
        <v>0</v>
      </c>
      <c r="AD2149" s="62">
        <f t="shared" si="291"/>
        <v>0</v>
      </c>
      <c r="AE2149" s="62">
        <f t="shared" si="291"/>
        <v>0</v>
      </c>
      <c r="AF2149" s="62">
        <f t="shared" si="291"/>
        <v>0</v>
      </c>
      <c r="AG2149" s="62">
        <f t="shared" si="291"/>
        <v>0</v>
      </c>
      <c r="AH2149" s="62">
        <f t="shared" si="291"/>
        <v>0</v>
      </c>
      <c r="AI2149" s="62">
        <f t="shared" si="291"/>
        <v>0</v>
      </c>
    </row>
    <row r="2150" spans="15:35" x14ac:dyDescent="0.2">
      <c r="O2150" s="62">
        <f t="shared" si="286"/>
        <v>0</v>
      </c>
      <c r="P2150" s="62">
        <f t="shared" si="287"/>
        <v>0</v>
      </c>
      <c r="R2150" s="62">
        <f t="shared" si="289"/>
        <v>16072.5</v>
      </c>
      <c r="S2150" s="62">
        <f t="shared" si="288"/>
        <v>0</v>
      </c>
      <c r="T2150" s="62">
        <f t="shared" si="291"/>
        <v>0</v>
      </c>
      <c r="U2150" s="62">
        <f t="shared" si="291"/>
        <v>0</v>
      </c>
      <c r="V2150" s="62">
        <f t="shared" si="291"/>
        <v>0</v>
      </c>
      <c r="W2150" s="62">
        <f t="shared" si="291"/>
        <v>0</v>
      </c>
      <c r="X2150" s="62">
        <f t="shared" si="291"/>
        <v>0</v>
      </c>
      <c r="Y2150" s="62">
        <f t="shared" si="291"/>
        <v>0</v>
      </c>
      <c r="Z2150" s="62">
        <f t="shared" si="291"/>
        <v>0</v>
      </c>
      <c r="AA2150" s="62">
        <f t="shared" si="291"/>
        <v>0</v>
      </c>
      <c r="AB2150" s="62">
        <f t="shared" si="291"/>
        <v>0</v>
      </c>
      <c r="AC2150" s="62">
        <f t="shared" si="291"/>
        <v>0</v>
      </c>
      <c r="AD2150" s="62">
        <f t="shared" si="291"/>
        <v>0</v>
      </c>
      <c r="AE2150" s="62">
        <f t="shared" si="291"/>
        <v>0</v>
      </c>
      <c r="AF2150" s="62">
        <f t="shared" si="291"/>
        <v>0</v>
      </c>
      <c r="AG2150" s="62">
        <f t="shared" si="291"/>
        <v>0</v>
      </c>
      <c r="AH2150" s="62">
        <f t="shared" si="291"/>
        <v>0</v>
      </c>
      <c r="AI2150" s="62">
        <f t="shared" si="291"/>
        <v>0</v>
      </c>
    </row>
    <row r="2151" spans="15:35" x14ac:dyDescent="0.2">
      <c r="O2151" s="62">
        <f t="shared" si="286"/>
        <v>0</v>
      </c>
      <c r="P2151" s="62">
        <f t="shared" si="287"/>
        <v>0</v>
      </c>
      <c r="R2151" s="62">
        <f t="shared" si="289"/>
        <v>16080</v>
      </c>
      <c r="S2151" s="62">
        <f t="shared" si="288"/>
        <v>0</v>
      </c>
      <c r="T2151" s="62">
        <f t="shared" si="291"/>
        <v>0</v>
      </c>
      <c r="U2151" s="62">
        <f t="shared" si="291"/>
        <v>0</v>
      </c>
      <c r="V2151" s="62">
        <f t="shared" si="291"/>
        <v>0</v>
      </c>
      <c r="W2151" s="62">
        <f t="shared" si="291"/>
        <v>0</v>
      </c>
      <c r="X2151" s="62">
        <f t="shared" si="291"/>
        <v>0</v>
      </c>
      <c r="Y2151" s="62">
        <f t="shared" si="291"/>
        <v>0</v>
      </c>
      <c r="Z2151" s="62">
        <f t="shared" si="291"/>
        <v>0</v>
      </c>
      <c r="AA2151" s="62">
        <f t="shared" si="291"/>
        <v>0</v>
      </c>
      <c r="AB2151" s="62">
        <f t="shared" si="291"/>
        <v>0</v>
      </c>
      <c r="AC2151" s="62">
        <f t="shared" si="291"/>
        <v>0</v>
      </c>
      <c r="AD2151" s="62">
        <f t="shared" si="291"/>
        <v>0</v>
      </c>
      <c r="AE2151" s="62">
        <f t="shared" si="291"/>
        <v>0</v>
      </c>
      <c r="AF2151" s="62">
        <f t="shared" si="291"/>
        <v>0</v>
      </c>
      <c r="AG2151" s="62">
        <f t="shared" si="291"/>
        <v>0</v>
      </c>
      <c r="AH2151" s="62">
        <f t="shared" si="291"/>
        <v>0</v>
      </c>
      <c r="AI2151" s="62">
        <f t="shared" si="291"/>
        <v>0</v>
      </c>
    </row>
    <row r="2152" spans="15:35" x14ac:dyDescent="0.2">
      <c r="O2152" s="62">
        <f t="shared" si="286"/>
        <v>0</v>
      </c>
      <c r="P2152" s="62">
        <f t="shared" si="287"/>
        <v>0</v>
      </c>
      <c r="R2152" s="62">
        <f t="shared" si="289"/>
        <v>16087.5</v>
      </c>
      <c r="S2152" s="62">
        <f t="shared" si="288"/>
        <v>0</v>
      </c>
      <c r="T2152" s="62">
        <f t="shared" si="291"/>
        <v>0</v>
      </c>
      <c r="U2152" s="62">
        <f t="shared" si="291"/>
        <v>0</v>
      </c>
      <c r="V2152" s="62">
        <f t="shared" si="291"/>
        <v>0</v>
      </c>
      <c r="W2152" s="62">
        <f t="shared" si="291"/>
        <v>0</v>
      </c>
      <c r="X2152" s="62">
        <f t="shared" si="291"/>
        <v>0</v>
      </c>
      <c r="Y2152" s="62">
        <f t="shared" si="291"/>
        <v>0</v>
      </c>
      <c r="Z2152" s="62">
        <f t="shared" si="291"/>
        <v>0</v>
      </c>
      <c r="AA2152" s="62">
        <f t="shared" si="291"/>
        <v>0</v>
      </c>
      <c r="AB2152" s="62">
        <f t="shared" si="291"/>
        <v>0</v>
      </c>
      <c r="AC2152" s="62">
        <f t="shared" si="291"/>
        <v>0</v>
      </c>
      <c r="AD2152" s="62">
        <f t="shared" si="291"/>
        <v>0</v>
      </c>
      <c r="AE2152" s="62">
        <f t="shared" si="291"/>
        <v>0</v>
      </c>
      <c r="AF2152" s="62">
        <f t="shared" si="291"/>
        <v>0</v>
      </c>
      <c r="AG2152" s="62">
        <f t="shared" si="291"/>
        <v>0</v>
      </c>
      <c r="AH2152" s="62">
        <f t="shared" si="291"/>
        <v>0</v>
      </c>
      <c r="AI2152" s="62">
        <f t="shared" si="291"/>
        <v>0</v>
      </c>
    </row>
    <row r="2153" spans="15:35" x14ac:dyDescent="0.2">
      <c r="O2153" s="62">
        <f t="shared" si="286"/>
        <v>0</v>
      </c>
      <c r="P2153" s="62">
        <f t="shared" si="287"/>
        <v>0</v>
      </c>
      <c r="R2153" s="62">
        <f t="shared" si="289"/>
        <v>16095</v>
      </c>
      <c r="S2153" s="62">
        <f t="shared" si="288"/>
        <v>0</v>
      </c>
      <c r="T2153" s="62">
        <f t="shared" si="291"/>
        <v>0</v>
      </c>
      <c r="U2153" s="62">
        <f t="shared" si="291"/>
        <v>0</v>
      </c>
      <c r="V2153" s="62">
        <f t="shared" si="291"/>
        <v>0</v>
      </c>
      <c r="W2153" s="62">
        <f t="shared" si="291"/>
        <v>0</v>
      </c>
      <c r="X2153" s="62">
        <f t="shared" si="291"/>
        <v>0</v>
      </c>
      <c r="Y2153" s="62">
        <f t="shared" si="291"/>
        <v>0</v>
      </c>
      <c r="Z2153" s="62">
        <f t="shared" si="291"/>
        <v>0</v>
      </c>
      <c r="AA2153" s="62">
        <f t="shared" si="291"/>
        <v>0</v>
      </c>
      <c r="AB2153" s="62">
        <f t="shared" si="291"/>
        <v>0</v>
      </c>
      <c r="AC2153" s="62">
        <f t="shared" si="291"/>
        <v>0</v>
      </c>
      <c r="AD2153" s="62">
        <f t="shared" si="291"/>
        <v>0</v>
      </c>
      <c r="AE2153" s="62">
        <f t="shared" ref="T2153:AI2169" si="292">IF($R2153&gt;MAX($L:$L),0,IF($P2153=AE$6,$O2153,0))</f>
        <v>0</v>
      </c>
      <c r="AF2153" s="62">
        <f t="shared" si="292"/>
        <v>0</v>
      </c>
      <c r="AG2153" s="62">
        <f t="shared" si="292"/>
        <v>0</v>
      </c>
      <c r="AH2153" s="62">
        <f t="shared" si="292"/>
        <v>0</v>
      </c>
      <c r="AI2153" s="62">
        <f t="shared" si="292"/>
        <v>0</v>
      </c>
    </row>
    <row r="2154" spans="15:35" x14ac:dyDescent="0.2">
      <c r="O2154" s="62">
        <f t="shared" si="286"/>
        <v>0</v>
      </c>
      <c r="P2154" s="62">
        <f t="shared" si="287"/>
        <v>0</v>
      </c>
      <c r="R2154" s="62">
        <f t="shared" si="289"/>
        <v>16102.5</v>
      </c>
      <c r="S2154" s="62">
        <f t="shared" si="288"/>
        <v>0</v>
      </c>
      <c r="T2154" s="62">
        <f t="shared" si="292"/>
        <v>0</v>
      </c>
      <c r="U2154" s="62">
        <f t="shared" si="292"/>
        <v>0</v>
      </c>
      <c r="V2154" s="62">
        <f t="shared" si="292"/>
        <v>0</v>
      </c>
      <c r="W2154" s="62">
        <f t="shared" si="292"/>
        <v>0</v>
      </c>
      <c r="X2154" s="62">
        <f t="shared" si="292"/>
        <v>0</v>
      </c>
      <c r="Y2154" s="62">
        <f t="shared" si="292"/>
        <v>0</v>
      </c>
      <c r="Z2154" s="62">
        <f t="shared" si="292"/>
        <v>0</v>
      </c>
      <c r="AA2154" s="62">
        <f t="shared" si="292"/>
        <v>0</v>
      </c>
      <c r="AB2154" s="62">
        <f t="shared" si="292"/>
        <v>0</v>
      </c>
      <c r="AC2154" s="62">
        <f t="shared" si="292"/>
        <v>0</v>
      </c>
      <c r="AD2154" s="62">
        <f t="shared" si="292"/>
        <v>0</v>
      </c>
      <c r="AE2154" s="62">
        <f t="shared" si="292"/>
        <v>0</v>
      </c>
      <c r="AF2154" s="62">
        <f t="shared" si="292"/>
        <v>0</v>
      </c>
      <c r="AG2154" s="62">
        <f t="shared" si="292"/>
        <v>0</v>
      </c>
      <c r="AH2154" s="62">
        <f t="shared" si="292"/>
        <v>0</v>
      </c>
      <c r="AI2154" s="62">
        <f t="shared" si="292"/>
        <v>0</v>
      </c>
    </row>
    <row r="2155" spans="15:35" x14ac:dyDescent="0.2">
      <c r="O2155" s="62">
        <f t="shared" si="286"/>
        <v>0</v>
      </c>
      <c r="P2155" s="62">
        <f t="shared" si="287"/>
        <v>0</v>
      </c>
      <c r="R2155" s="62">
        <f t="shared" si="289"/>
        <v>16110</v>
      </c>
      <c r="S2155" s="62">
        <f t="shared" si="288"/>
        <v>0</v>
      </c>
      <c r="T2155" s="62">
        <f t="shared" si="292"/>
        <v>0</v>
      </c>
      <c r="U2155" s="62">
        <f t="shared" si="292"/>
        <v>0</v>
      </c>
      <c r="V2155" s="62">
        <f t="shared" si="292"/>
        <v>0</v>
      </c>
      <c r="W2155" s="62">
        <f t="shared" si="292"/>
        <v>0</v>
      </c>
      <c r="X2155" s="62">
        <f t="shared" si="292"/>
        <v>0</v>
      </c>
      <c r="Y2155" s="62">
        <f t="shared" si="292"/>
        <v>0</v>
      </c>
      <c r="Z2155" s="62">
        <f t="shared" si="292"/>
        <v>0</v>
      </c>
      <c r="AA2155" s="62">
        <f t="shared" si="292"/>
        <v>0</v>
      </c>
      <c r="AB2155" s="62">
        <f t="shared" si="292"/>
        <v>0</v>
      </c>
      <c r="AC2155" s="62">
        <f t="shared" si="292"/>
        <v>0</v>
      </c>
      <c r="AD2155" s="62">
        <f t="shared" si="292"/>
        <v>0</v>
      </c>
      <c r="AE2155" s="62">
        <f t="shared" si="292"/>
        <v>0</v>
      </c>
      <c r="AF2155" s="62">
        <f t="shared" si="292"/>
        <v>0</v>
      </c>
      <c r="AG2155" s="62">
        <f t="shared" si="292"/>
        <v>0</v>
      </c>
      <c r="AH2155" s="62">
        <f t="shared" si="292"/>
        <v>0</v>
      </c>
      <c r="AI2155" s="62">
        <f t="shared" si="292"/>
        <v>0</v>
      </c>
    </row>
    <row r="2156" spans="15:35" x14ac:dyDescent="0.2">
      <c r="O2156" s="62">
        <f t="shared" si="286"/>
        <v>0</v>
      </c>
      <c r="P2156" s="62">
        <f t="shared" si="287"/>
        <v>0</v>
      </c>
      <c r="R2156" s="62">
        <f t="shared" si="289"/>
        <v>16117.5</v>
      </c>
      <c r="S2156" s="62">
        <f t="shared" si="288"/>
        <v>0</v>
      </c>
      <c r="T2156" s="62">
        <f t="shared" si="292"/>
        <v>0</v>
      </c>
      <c r="U2156" s="62">
        <f t="shared" si="292"/>
        <v>0</v>
      </c>
      <c r="V2156" s="62">
        <f t="shared" si="292"/>
        <v>0</v>
      </c>
      <c r="W2156" s="62">
        <f t="shared" si="292"/>
        <v>0</v>
      </c>
      <c r="X2156" s="62">
        <f t="shared" si="292"/>
        <v>0</v>
      </c>
      <c r="Y2156" s="62">
        <f t="shared" si="292"/>
        <v>0</v>
      </c>
      <c r="Z2156" s="62">
        <f t="shared" si="292"/>
        <v>0</v>
      </c>
      <c r="AA2156" s="62">
        <f t="shared" si="292"/>
        <v>0</v>
      </c>
      <c r="AB2156" s="62">
        <f t="shared" si="292"/>
        <v>0</v>
      </c>
      <c r="AC2156" s="62">
        <f t="shared" si="292"/>
        <v>0</v>
      </c>
      <c r="AD2156" s="62">
        <f t="shared" si="292"/>
        <v>0</v>
      </c>
      <c r="AE2156" s="62">
        <f t="shared" si="292"/>
        <v>0</v>
      </c>
      <c r="AF2156" s="62">
        <f t="shared" si="292"/>
        <v>0</v>
      </c>
      <c r="AG2156" s="62">
        <f t="shared" si="292"/>
        <v>0</v>
      </c>
      <c r="AH2156" s="62">
        <f t="shared" si="292"/>
        <v>0</v>
      </c>
      <c r="AI2156" s="62">
        <f t="shared" si="292"/>
        <v>0</v>
      </c>
    </row>
    <row r="2157" spans="15:35" x14ac:dyDescent="0.2">
      <c r="O2157" s="62">
        <f t="shared" si="286"/>
        <v>0</v>
      </c>
      <c r="P2157" s="62">
        <f t="shared" si="287"/>
        <v>0</v>
      </c>
      <c r="R2157" s="62">
        <f t="shared" si="289"/>
        <v>16125</v>
      </c>
      <c r="S2157" s="62">
        <f t="shared" si="288"/>
        <v>0</v>
      </c>
      <c r="T2157" s="62">
        <f t="shared" si="292"/>
        <v>0</v>
      </c>
      <c r="U2157" s="62">
        <f t="shared" si="292"/>
        <v>0</v>
      </c>
      <c r="V2157" s="62">
        <f t="shared" si="292"/>
        <v>0</v>
      </c>
      <c r="W2157" s="62">
        <f t="shared" si="292"/>
        <v>0</v>
      </c>
      <c r="X2157" s="62">
        <f t="shared" si="292"/>
        <v>0</v>
      </c>
      <c r="Y2157" s="62">
        <f t="shared" si="292"/>
        <v>0</v>
      </c>
      <c r="Z2157" s="62">
        <f t="shared" si="292"/>
        <v>0</v>
      </c>
      <c r="AA2157" s="62">
        <f t="shared" si="292"/>
        <v>0</v>
      </c>
      <c r="AB2157" s="62">
        <f t="shared" si="292"/>
        <v>0</v>
      </c>
      <c r="AC2157" s="62">
        <f t="shared" si="292"/>
        <v>0</v>
      </c>
      <c r="AD2157" s="62">
        <f t="shared" si="292"/>
        <v>0</v>
      </c>
      <c r="AE2157" s="62">
        <f t="shared" si="292"/>
        <v>0</v>
      </c>
      <c r="AF2157" s="62">
        <f t="shared" si="292"/>
        <v>0</v>
      </c>
      <c r="AG2157" s="62">
        <f t="shared" si="292"/>
        <v>0</v>
      </c>
      <c r="AH2157" s="62">
        <f t="shared" si="292"/>
        <v>0</v>
      </c>
      <c r="AI2157" s="62">
        <f t="shared" si="292"/>
        <v>0</v>
      </c>
    </row>
    <row r="2158" spans="15:35" x14ac:dyDescent="0.2">
      <c r="O2158" s="62">
        <f t="shared" si="286"/>
        <v>0</v>
      </c>
      <c r="P2158" s="62">
        <f t="shared" si="287"/>
        <v>0</v>
      </c>
      <c r="R2158" s="62">
        <f t="shared" si="289"/>
        <v>16132.5</v>
      </c>
      <c r="S2158" s="62">
        <f t="shared" si="288"/>
        <v>0</v>
      </c>
      <c r="T2158" s="62">
        <f t="shared" si="292"/>
        <v>0</v>
      </c>
      <c r="U2158" s="62">
        <f t="shared" si="292"/>
        <v>0</v>
      </c>
      <c r="V2158" s="62">
        <f t="shared" si="292"/>
        <v>0</v>
      </c>
      <c r="W2158" s="62">
        <f t="shared" si="292"/>
        <v>0</v>
      </c>
      <c r="X2158" s="62">
        <f t="shared" si="292"/>
        <v>0</v>
      </c>
      <c r="Y2158" s="62">
        <f t="shared" si="292"/>
        <v>0</v>
      </c>
      <c r="Z2158" s="62">
        <f t="shared" si="292"/>
        <v>0</v>
      </c>
      <c r="AA2158" s="62">
        <f t="shared" si="292"/>
        <v>0</v>
      </c>
      <c r="AB2158" s="62">
        <f t="shared" si="292"/>
        <v>0</v>
      </c>
      <c r="AC2158" s="62">
        <f t="shared" si="292"/>
        <v>0</v>
      </c>
      <c r="AD2158" s="62">
        <f t="shared" si="292"/>
        <v>0</v>
      </c>
      <c r="AE2158" s="62">
        <f t="shared" si="292"/>
        <v>0</v>
      </c>
      <c r="AF2158" s="62">
        <f t="shared" si="292"/>
        <v>0</v>
      </c>
      <c r="AG2158" s="62">
        <f t="shared" si="292"/>
        <v>0</v>
      </c>
      <c r="AH2158" s="62">
        <f t="shared" si="292"/>
        <v>0</v>
      </c>
      <c r="AI2158" s="62">
        <f t="shared" si="292"/>
        <v>0</v>
      </c>
    </row>
    <row r="2159" spans="15:35" x14ac:dyDescent="0.2">
      <c r="O2159" s="62">
        <f t="shared" si="286"/>
        <v>0</v>
      </c>
      <c r="P2159" s="62">
        <f t="shared" si="287"/>
        <v>0</v>
      </c>
      <c r="R2159" s="62">
        <f t="shared" si="289"/>
        <v>16140</v>
      </c>
      <c r="S2159" s="62">
        <f t="shared" si="288"/>
        <v>0</v>
      </c>
      <c r="T2159" s="62">
        <f t="shared" si="292"/>
        <v>0</v>
      </c>
      <c r="U2159" s="62">
        <f t="shared" si="292"/>
        <v>0</v>
      </c>
      <c r="V2159" s="62">
        <f t="shared" si="292"/>
        <v>0</v>
      </c>
      <c r="W2159" s="62">
        <f t="shared" si="292"/>
        <v>0</v>
      </c>
      <c r="X2159" s="62">
        <f t="shared" si="292"/>
        <v>0</v>
      </c>
      <c r="Y2159" s="62">
        <f t="shared" si="292"/>
        <v>0</v>
      </c>
      <c r="Z2159" s="62">
        <f t="shared" si="292"/>
        <v>0</v>
      </c>
      <c r="AA2159" s="62">
        <f t="shared" si="292"/>
        <v>0</v>
      </c>
      <c r="AB2159" s="62">
        <f t="shared" si="292"/>
        <v>0</v>
      </c>
      <c r="AC2159" s="62">
        <f t="shared" si="292"/>
        <v>0</v>
      </c>
      <c r="AD2159" s="62">
        <f t="shared" si="292"/>
        <v>0</v>
      </c>
      <c r="AE2159" s="62">
        <f t="shared" si="292"/>
        <v>0</v>
      </c>
      <c r="AF2159" s="62">
        <f t="shared" si="292"/>
        <v>0</v>
      </c>
      <c r="AG2159" s="62">
        <f t="shared" si="292"/>
        <v>0</v>
      </c>
      <c r="AH2159" s="62">
        <f t="shared" si="292"/>
        <v>0</v>
      </c>
      <c r="AI2159" s="62">
        <f t="shared" si="292"/>
        <v>0</v>
      </c>
    </row>
    <row r="2160" spans="15:35" x14ac:dyDescent="0.2">
      <c r="O2160" s="62">
        <f t="shared" si="286"/>
        <v>0</v>
      </c>
      <c r="P2160" s="62">
        <f t="shared" si="287"/>
        <v>0</v>
      </c>
      <c r="R2160" s="62">
        <f t="shared" si="289"/>
        <v>16147.5</v>
      </c>
      <c r="S2160" s="62">
        <f t="shared" si="288"/>
        <v>0</v>
      </c>
      <c r="T2160" s="62">
        <f t="shared" si="292"/>
        <v>0</v>
      </c>
      <c r="U2160" s="62">
        <f t="shared" si="292"/>
        <v>0</v>
      </c>
      <c r="V2160" s="62">
        <f t="shared" si="292"/>
        <v>0</v>
      </c>
      <c r="W2160" s="62">
        <f t="shared" si="292"/>
        <v>0</v>
      </c>
      <c r="X2160" s="62">
        <f t="shared" si="292"/>
        <v>0</v>
      </c>
      <c r="Y2160" s="62">
        <f t="shared" si="292"/>
        <v>0</v>
      </c>
      <c r="Z2160" s="62">
        <f t="shared" si="292"/>
        <v>0</v>
      </c>
      <c r="AA2160" s="62">
        <f t="shared" si="292"/>
        <v>0</v>
      </c>
      <c r="AB2160" s="62">
        <f t="shared" si="292"/>
        <v>0</v>
      </c>
      <c r="AC2160" s="62">
        <f t="shared" si="292"/>
        <v>0</v>
      </c>
      <c r="AD2160" s="62">
        <f t="shared" si="292"/>
        <v>0</v>
      </c>
      <c r="AE2160" s="62">
        <f t="shared" si="292"/>
        <v>0</v>
      </c>
      <c r="AF2160" s="62">
        <f t="shared" si="292"/>
        <v>0</v>
      </c>
      <c r="AG2160" s="62">
        <f t="shared" si="292"/>
        <v>0</v>
      </c>
      <c r="AH2160" s="62">
        <f t="shared" si="292"/>
        <v>0</v>
      </c>
      <c r="AI2160" s="62">
        <f t="shared" si="292"/>
        <v>0</v>
      </c>
    </row>
    <row r="2161" spans="15:35" x14ac:dyDescent="0.2">
      <c r="O2161" s="62">
        <f t="shared" si="286"/>
        <v>0</v>
      </c>
      <c r="P2161" s="62">
        <f t="shared" si="287"/>
        <v>0</v>
      </c>
      <c r="R2161" s="62">
        <f t="shared" si="289"/>
        <v>16155</v>
      </c>
      <c r="S2161" s="62">
        <f t="shared" si="288"/>
        <v>0</v>
      </c>
      <c r="T2161" s="62">
        <f t="shared" si="292"/>
        <v>0</v>
      </c>
      <c r="U2161" s="62">
        <f t="shared" si="292"/>
        <v>0</v>
      </c>
      <c r="V2161" s="62">
        <f t="shared" si="292"/>
        <v>0</v>
      </c>
      <c r="W2161" s="62">
        <f t="shared" si="292"/>
        <v>0</v>
      </c>
      <c r="X2161" s="62">
        <f t="shared" si="292"/>
        <v>0</v>
      </c>
      <c r="Y2161" s="62">
        <f t="shared" si="292"/>
        <v>0</v>
      </c>
      <c r="Z2161" s="62">
        <f t="shared" si="292"/>
        <v>0</v>
      </c>
      <c r="AA2161" s="62">
        <f t="shared" si="292"/>
        <v>0</v>
      </c>
      <c r="AB2161" s="62">
        <f t="shared" si="292"/>
        <v>0</v>
      </c>
      <c r="AC2161" s="62">
        <f t="shared" si="292"/>
        <v>0</v>
      </c>
      <c r="AD2161" s="62">
        <f t="shared" si="292"/>
        <v>0</v>
      </c>
      <c r="AE2161" s="62">
        <f t="shared" si="292"/>
        <v>0</v>
      </c>
      <c r="AF2161" s="62">
        <f t="shared" si="292"/>
        <v>0</v>
      </c>
      <c r="AG2161" s="62">
        <f t="shared" si="292"/>
        <v>0</v>
      </c>
      <c r="AH2161" s="62">
        <f t="shared" si="292"/>
        <v>0</v>
      </c>
      <c r="AI2161" s="62">
        <f t="shared" si="292"/>
        <v>0</v>
      </c>
    </row>
    <row r="2162" spans="15:35" x14ac:dyDescent="0.2">
      <c r="O2162" s="62">
        <f t="shared" si="286"/>
        <v>0</v>
      </c>
      <c r="P2162" s="62">
        <f t="shared" si="287"/>
        <v>0</v>
      </c>
      <c r="R2162" s="62">
        <f t="shared" si="289"/>
        <v>16162.5</v>
      </c>
      <c r="S2162" s="62">
        <f t="shared" si="288"/>
        <v>0</v>
      </c>
      <c r="T2162" s="62">
        <f t="shared" si="292"/>
        <v>0</v>
      </c>
      <c r="U2162" s="62">
        <f t="shared" si="292"/>
        <v>0</v>
      </c>
      <c r="V2162" s="62">
        <f t="shared" si="292"/>
        <v>0</v>
      </c>
      <c r="W2162" s="62">
        <f t="shared" si="292"/>
        <v>0</v>
      </c>
      <c r="X2162" s="62">
        <f t="shared" si="292"/>
        <v>0</v>
      </c>
      <c r="Y2162" s="62">
        <f t="shared" si="292"/>
        <v>0</v>
      </c>
      <c r="Z2162" s="62">
        <f t="shared" si="292"/>
        <v>0</v>
      </c>
      <c r="AA2162" s="62">
        <f t="shared" si="292"/>
        <v>0</v>
      </c>
      <c r="AB2162" s="62">
        <f t="shared" si="292"/>
        <v>0</v>
      </c>
      <c r="AC2162" s="62">
        <f t="shared" si="292"/>
        <v>0</v>
      </c>
      <c r="AD2162" s="62">
        <f t="shared" si="292"/>
        <v>0</v>
      </c>
      <c r="AE2162" s="62">
        <f t="shared" si="292"/>
        <v>0</v>
      </c>
      <c r="AF2162" s="62">
        <f t="shared" si="292"/>
        <v>0</v>
      </c>
      <c r="AG2162" s="62">
        <f t="shared" si="292"/>
        <v>0</v>
      </c>
      <c r="AH2162" s="62">
        <f t="shared" si="292"/>
        <v>0</v>
      </c>
      <c r="AI2162" s="62">
        <f t="shared" si="292"/>
        <v>0</v>
      </c>
    </row>
    <row r="2163" spans="15:35" x14ac:dyDescent="0.2">
      <c r="O2163" s="62">
        <f t="shared" si="286"/>
        <v>0</v>
      </c>
      <c r="P2163" s="62">
        <f t="shared" si="287"/>
        <v>0</v>
      </c>
      <c r="R2163" s="62">
        <f t="shared" si="289"/>
        <v>16170</v>
      </c>
      <c r="S2163" s="62">
        <f t="shared" si="288"/>
        <v>0</v>
      </c>
      <c r="T2163" s="62">
        <f t="shared" si="292"/>
        <v>0</v>
      </c>
      <c r="U2163" s="62">
        <f t="shared" si="292"/>
        <v>0</v>
      </c>
      <c r="V2163" s="62">
        <f t="shared" si="292"/>
        <v>0</v>
      </c>
      <c r="W2163" s="62">
        <f t="shared" si="292"/>
        <v>0</v>
      </c>
      <c r="X2163" s="62">
        <f t="shared" si="292"/>
        <v>0</v>
      </c>
      <c r="Y2163" s="62">
        <f t="shared" si="292"/>
        <v>0</v>
      </c>
      <c r="Z2163" s="62">
        <f t="shared" si="292"/>
        <v>0</v>
      </c>
      <c r="AA2163" s="62">
        <f t="shared" si="292"/>
        <v>0</v>
      </c>
      <c r="AB2163" s="62">
        <f t="shared" si="292"/>
        <v>0</v>
      </c>
      <c r="AC2163" s="62">
        <f t="shared" si="292"/>
        <v>0</v>
      </c>
      <c r="AD2163" s="62">
        <f t="shared" si="292"/>
        <v>0</v>
      </c>
      <c r="AE2163" s="62">
        <f t="shared" si="292"/>
        <v>0</v>
      </c>
      <c r="AF2163" s="62">
        <f t="shared" si="292"/>
        <v>0</v>
      </c>
      <c r="AG2163" s="62">
        <f t="shared" si="292"/>
        <v>0</v>
      </c>
      <c r="AH2163" s="62">
        <f t="shared" si="292"/>
        <v>0</v>
      </c>
      <c r="AI2163" s="62">
        <f t="shared" si="292"/>
        <v>0</v>
      </c>
    </row>
    <row r="2164" spans="15:35" x14ac:dyDescent="0.2">
      <c r="O2164" s="62">
        <f t="shared" si="286"/>
        <v>0</v>
      </c>
      <c r="P2164" s="62">
        <f t="shared" si="287"/>
        <v>0</v>
      </c>
      <c r="R2164" s="62">
        <f t="shared" si="289"/>
        <v>16177.5</v>
      </c>
      <c r="S2164" s="62">
        <f t="shared" si="288"/>
        <v>0</v>
      </c>
      <c r="T2164" s="62">
        <f t="shared" si="292"/>
        <v>0</v>
      </c>
      <c r="U2164" s="62">
        <f t="shared" si="292"/>
        <v>0</v>
      </c>
      <c r="V2164" s="62">
        <f t="shared" si="292"/>
        <v>0</v>
      </c>
      <c r="W2164" s="62">
        <f t="shared" si="292"/>
        <v>0</v>
      </c>
      <c r="X2164" s="62">
        <f t="shared" si="292"/>
        <v>0</v>
      </c>
      <c r="Y2164" s="62">
        <f t="shared" si="292"/>
        <v>0</v>
      </c>
      <c r="Z2164" s="62">
        <f t="shared" si="292"/>
        <v>0</v>
      </c>
      <c r="AA2164" s="62">
        <f t="shared" si="292"/>
        <v>0</v>
      </c>
      <c r="AB2164" s="62">
        <f t="shared" si="292"/>
        <v>0</v>
      </c>
      <c r="AC2164" s="62">
        <f t="shared" si="292"/>
        <v>0</v>
      </c>
      <c r="AD2164" s="62">
        <f t="shared" si="292"/>
        <v>0</v>
      </c>
      <c r="AE2164" s="62">
        <f t="shared" si="292"/>
        <v>0</v>
      </c>
      <c r="AF2164" s="62">
        <f t="shared" si="292"/>
        <v>0</v>
      </c>
      <c r="AG2164" s="62">
        <f t="shared" si="292"/>
        <v>0</v>
      </c>
      <c r="AH2164" s="62">
        <f t="shared" si="292"/>
        <v>0</v>
      </c>
      <c r="AI2164" s="62">
        <f t="shared" si="292"/>
        <v>0</v>
      </c>
    </row>
    <row r="2165" spans="15:35" x14ac:dyDescent="0.2">
      <c r="O2165" s="62">
        <f t="shared" si="286"/>
        <v>0</v>
      </c>
      <c r="P2165" s="62">
        <f t="shared" si="287"/>
        <v>0</v>
      </c>
      <c r="R2165" s="62">
        <f t="shared" si="289"/>
        <v>16185</v>
      </c>
      <c r="S2165" s="62">
        <f t="shared" si="288"/>
        <v>0</v>
      </c>
      <c r="T2165" s="62">
        <f t="shared" si="292"/>
        <v>0</v>
      </c>
      <c r="U2165" s="62">
        <f t="shared" si="292"/>
        <v>0</v>
      </c>
      <c r="V2165" s="62">
        <f t="shared" si="292"/>
        <v>0</v>
      </c>
      <c r="W2165" s="62">
        <f t="shared" si="292"/>
        <v>0</v>
      </c>
      <c r="X2165" s="62">
        <f t="shared" si="292"/>
        <v>0</v>
      </c>
      <c r="Y2165" s="62">
        <f t="shared" si="292"/>
        <v>0</v>
      </c>
      <c r="Z2165" s="62">
        <f t="shared" si="292"/>
        <v>0</v>
      </c>
      <c r="AA2165" s="62">
        <f t="shared" si="292"/>
        <v>0</v>
      </c>
      <c r="AB2165" s="62">
        <f t="shared" si="292"/>
        <v>0</v>
      </c>
      <c r="AC2165" s="62">
        <f t="shared" si="292"/>
        <v>0</v>
      </c>
      <c r="AD2165" s="62">
        <f t="shared" si="292"/>
        <v>0</v>
      </c>
      <c r="AE2165" s="62">
        <f t="shared" si="292"/>
        <v>0</v>
      </c>
      <c r="AF2165" s="62">
        <f t="shared" si="292"/>
        <v>0</v>
      </c>
      <c r="AG2165" s="62">
        <f t="shared" si="292"/>
        <v>0</v>
      </c>
      <c r="AH2165" s="62">
        <f t="shared" si="292"/>
        <v>0</v>
      </c>
      <c r="AI2165" s="62">
        <f t="shared" si="292"/>
        <v>0</v>
      </c>
    </row>
    <row r="2166" spans="15:35" x14ac:dyDescent="0.2">
      <c r="O2166" s="62">
        <f t="shared" si="286"/>
        <v>0</v>
      </c>
      <c r="P2166" s="62">
        <f t="shared" si="287"/>
        <v>0</v>
      </c>
      <c r="R2166" s="62">
        <f t="shared" si="289"/>
        <v>16192.5</v>
      </c>
      <c r="S2166" s="62">
        <f t="shared" si="288"/>
        <v>0</v>
      </c>
      <c r="T2166" s="62">
        <f t="shared" si="292"/>
        <v>0</v>
      </c>
      <c r="U2166" s="62">
        <f t="shared" si="292"/>
        <v>0</v>
      </c>
      <c r="V2166" s="62">
        <f t="shared" si="292"/>
        <v>0</v>
      </c>
      <c r="W2166" s="62">
        <f t="shared" si="292"/>
        <v>0</v>
      </c>
      <c r="X2166" s="62">
        <f t="shared" si="292"/>
        <v>0</v>
      </c>
      <c r="Y2166" s="62">
        <f t="shared" si="292"/>
        <v>0</v>
      </c>
      <c r="Z2166" s="62">
        <f t="shared" si="292"/>
        <v>0</v>
      </c>
      <c r="AA2166" s="62">
        <f t="shared" si="292"/>
        <v>0</v>
      </c>
      <c r="AB2166" s="62">
        <f t="shared" si="292"/>
        <v>0</v>
      </c>
      <c r="AC2166" s="62">
        <f t="shared" si="292"/>
        <v>0</v>
      </c>
      <c r="AD2166" s="62">
        <f t="shared" si="292"/>
        <v>0</v>
      </c>
      <c r="AE2166" s="62">
        <f t="shared" si="292"/>
        <v>0</v>
      </c>
      <c r="AF2166" s="62">
        <f t="shared" si="292"/>
        <v>0</v>
      </c>
      <c r="AG2166" s="62">
        <f t="shared" si="292"/>
        <v>0</v>
      </c>
      <c r="AH2166" s="62">
        <f t="shared" si="292"/>
        <v>0</v>
      </c>
      <c r="AI2166" s="62">
        <f t="shared" si="292"/>
        <v>0</v>
      </c>
    </row>
    <row r="2167" spans="15:35" x14ac:dyDescent="0.2">
      <c r="O2167" s="62">
        <f t="shared" si="286"/>
        <v>0</v>
      </c>
      <c r="P2167" s="62">
        <f t="shared" si="287"/>
        <v>0</v>
      </c>
      <c r="R2167" s="62">
        <f t="shared" si="289"/>
        <v>16200</v>
      </c>
      <c r="S2167" s="62">
        <f t="shared" si="288"/>
        <v>0</v>
      </c>
      <c r="T2167" s="62">
        <f t="shared" si="292"/>
        <v>0</v>
      </c>
      <c r="U2167" s="62">
        <f t="shared" si="292"/>
        <v>0</v>
      </c>
      <c r="V2167" s="62">
        <f t="shared" si="292"/>
        <v>0</v>
      </c>
      <c r="W2167" s="62">
        <f t="shared" si="292"/>
        <v>0</v>
      </c>
      <c r="X2167" s="62">
        <f t="shared" si="292"/>
        <v>0</v>
      </c>
      <c r="Y2167" s="62">
        <f t="shared" si="292"/>
        <v>0</v>
      </c>
      <c r="Z2167" s="62">
        <f t="shared" si="292"/>
        <v>0</v>
      </c>
      <c r="AA2167" s="62">
        <f t="shared" si="292"/>
        <v>0</v>
      </c>
      <c r="AB2167" s="62">
        <f t="shared" si="292"/>
        <v>0</v>
      </c>
      <c r="AC2167" s="62">
        <f t="shared" si="292"/>
        <v>0</v>
      </c>
      <c r="AD2167" s="62">
        <f t="shared" si="292"/>
        <v>0</v>
      </c>
      <c r="AE2167" s="62">
        <f t="shared" si="292"/>
        <v>0</v>
      </c>
      <c r="AF2167" s="62">
        <f t="shared" si="292"/>
        <v>0</v>
      </c>
      <c r="AG2167" s="62">
        <f t="shared" si="292"/>
        <v>0</v>
      </c>
      <c r="AH2167" s="62">
        <f t="shared" si="292"/>
        <v>0</v>
      </c>
      <c r="AI2167" s="62">
        <f t="shared" si="292"/>
        <v>0</v>
      </c>
    </row>
    <row r="2168" spans="15:35" x14ac:dyDescent="0.2">
      <c r="O2168" s="62">
        <f t="shared" si="286"/>
        <v>0</v>
      </c>
      <c r="P2168" s="62">
        <f t="shared" si="287"/>
        <v>0</v>
      </c>
      <c r="R2168" s="62">
        <f t="shared" si="289"/>
        <v>16207.5</v>
      </c>
      <c r="S2168" s="62">
        <f t="shared" si="288"/>
        <v>0</v>
      </c>
      <c r="T2168" s="62">
        <f t="shared" si="292"/>
        <v>0</v>
      </c>
      <c r="U2168" s="62">
        <f t="shared" si="292"/>
        <v>0</v>
      </c>
      <c r="V2168" s="62">
        <f t="shared" si="292"/>
        <v>0</v>
      </c>
      <c r="W2168" s="62">
        <f t="shared" si="292"/>
        <v>0</v>
      </c>
      <c r="X2168" s="62">
        <f t="shared" si="292"/>
        <v>0</v>
      </c>
      <c r="Y2168" s="62">
        <f t="shared" si="292"/>
        <v>0</v>
      </c>
      <c r="Z2168" s="62">
        <f t="shared" si="292"/>
        <v>0</v>
      </c>
      <c r="AA2168" s="62">
        <f t="shared" si="292"/>
        <v>0</v>
      </c>
      <c r="AB2168" s="62">
        <f t="shared" si="292"/>
        <v>0</v>
      </c>
      <c r="AC2168" s="62">
        <f t="shared" si="292"/>
        <v>0</v>
      </c>
      <c r="AD2168" s="62">
        <f t="shared" si="292"/>
        <v>0</v>
      </c>
      <c r="AE2168" s="62">
        <f t="shared" si="292"/>
        <v>0</v>
      </c>
      <c r="AF2168" s="62">
        <f t="shared" si="292"/>
        <v>0</v>
      </c>
      <c r="AG2168" s="62">
        <f t="shared" si="292"/>
        <v>0</v>
      </c>
      <c r="AH2168" s="62">
        <f t="shared" si="292"/>
        <v>0</v>
      </c>
      <c r="AI2168" s="62">
        <f t="shared" si="292"/>
        <v>0</v>
      </c>
    </row>
    <row r="2169" spans="15:35" x14ac:dyDescent="0.2">
      <c r="O2169" s="62">
        <f t="shared" si="286"/>
        <v>0</v>
      </c>
      <c r="P2169" s="62">
        <f t="shared" si="287"/>
        <v>0</v>
      </c>
      <c r="R2169" s="62">
        <f t="shared" si="289"/>
        <v>16215</v>
      </c>
      <c r="S2169" s="62">
        <f t="shared" si="288"/>
        <v>0</v>
      </c>
      <c r="T2169" s="62">
        <f t="shared" si="292"/>
        <v>0</v>
      </c>
      <c r="U2169" s="62">
        <f t="shared" si="292"/>
        <v>0</v>
      </c>
      <c r="V2169" s="62">
        <f t="shared" si="292"/>
        <v>0</v>
      </c>
      <c r="W2169" s="62">
        <f t="shared" si="292"/>
        <v>0</v>
      </c>
      <c r="X2169" s="62">
        <f t="shared" si="292"/>
        <v>0</v>
      </c>
      <c r="Y2169" s="62">
        <f t="shared" si="292"/>
        <v>0</v>
      </c>
      <c r="Z2169" s="62">
        <f t="shared" si="292"/>
        <v>0</v>
      </c>
      <c r="AA2169" s="62">
        <f t="shared" si="292"/>
        <v>0</v>
      </c>
      <c r="AB2169" s="62">
        <f t="shared" si="292"/>
        <v>0</v>
      </c>
      <c r="AC2169" s="62">
        <f t="shared" si="292"/>
        <v>0</v>
      </c>
      <c r="AD2169" s="62">
        <f t="shared" ref="T2169:AI2185" si="293">IF($R2169&gt;MAX($L:$L),0,IF($P2169=AD$6,$O2169,0))</f>
        <v>0</v>
      </c>
      <c r="AE2169" s="62">
        <f t="shared" si="293"/>
        <v>0</v>
      </c>
      <c r="AF2169" s="62">
        <f t="shared" si="293"/>
        <v>0</v>
      </c>
      <c r="AG2169" s="62">
        <f t="shared" si="293"/>
        <v>0</v>
      </c>
      <c r="AH2169" s="62">
        <f t="shared" si="293"/>
        <v>0</v>
      </c>
      <c r="AI2169" s="62">
        <f t="shared" si="293"/>
        <v>0</v>
      </c>
    </row>
    <row r="2170" spans="15:35" x14ac:dyDescent="0.2">
      <c r="O2170" s="62">
        <f t="shared" si="286"/>
        <v>0</v>
      </c>
      <c r="P2170" s="62">
        <f t="shared" si="287"/>
        <v>0</v>
      </c>
      <c r="R2170" s="62">
        <f t="shared" si="289"/>
        <v>16222.5</v>
      </c>
      <c r="S2170" s="62">
        <f t="shared" si="288"/>
        <v>0</v>
      </c>
      <c r="T2170" s="62">
        <f t="shared" si="293"/>
        <v>0</v>
      </c>
      <c r="U2170" s="62">
        <f t="shared" si="293"/>
        <v>0</v>
      </c>
      <c r="V2170" s="62">
        <f t="shared" si="293"/>
        <v>0</v>
      </c>
      <c r="W2170" s="62">
        <f t="shared" si="293"/>
        <v>0</v>
      </c>
      <c r="X2170" s="62">
        <f t="shared" si="293"/>
        <v>0</v>
      </c>
      <c r="Y2170" s="62">
        <f t="shared" si="293"/>
        <v>0</v>
      </c>
      <c r="Z2170" s="62">
        <f t="shared" si="293"/>
        <v>0</v>
      </c>
      <c r="AA2170" s="62">
        <f t="shared" si="293"/>
        <v>0</v>
      </c>
      <c r="AB2170" s="62">
        <f t="shared" si="293"/>
        <v>0</v>
      </c>
      <c r="AC2170" s="62">
        <f t="shared" si="293"/>
        <v>0</v>
      </c>
      <c r="AD2170" s="62">
        <f t="shared" si="293"/>
        <v>0</v>
      </c>
      <c r="AE2170" s="62">
        <f t="shared" si="293"/>
        <v>0</v>
      </c>
      <c r="AF2170" s="62">
        <f t="shared" si="293"/>
        <v>0</v>
      </c>
      <c r="AG2170" s="62">
        <f t="shared" si="293"/>
        <v>0</v>
      </c>
      <c r="AH2170" s="62">
        <f t="shared" si="293"/>
        <v>0</v>
      </c>
      <c r="AI2170" s="62">
        <f t="shared" si="293"/>
        <v>0</v>
      </c>
    </row>
    <row r="2171" spans="15:35" x14ac:dyDescent="0.2">
      <c r="O2171" s="62">
        <f t="shared" si="286"/>
        <v>0</v>
      </c>
      <c r="P2171" s="62">
        <f t="shared" si="287"/>
        <v>0</v>
      </c>
      <c r="R2171" s="62">
        <f t="shared" si="289"/>
        <v>16230</v>
      </c>
      <c r="S2171" s="62">
        <f t="shared" si="288"/>
        <v>0</v>
      </c>
      <c r="T2171" s="62">
        <f t="shared" si="293"/>
        <v>0</v>
      </c>
      <c r="U2171" s="62">
        <f t="shared" si="293"/>
        <v>0</v>
      </c>
      <c r="V2171" s="62">
        <f t="shared" si="293"/>
        <v>0</v>
      </c>
      <c r="W2171" s="62">
        <f t="shared" si="293"/>
        <v>0</v>
      </c>
      <c r="X2171" s="62">
        <f t="shared" si="293"/>
        <v>0</v>
      </c>
      <c r="Y2171" s="62">
        <f t="shared" si="293"/>
        <v>0</v>
      </c>
      <c r="Z2171" s="62">
        <f t="shared" si="293"/>
        <v>0</v>
      </c>
      <c r="AA2171" s="62">
        <f t="shared" si="293"/>
        <v>0</v>
      </c>
      <c r="AB2171" s="62">
        <f t="shared" si="293"/>
        <v>0</v>
      </c>
      <c r="AC2171" s="62">
        <f t="shared" si="293"/>
        <v>0</v>
      </c>
      <c r="AD2171" s="62">
        <f t="shared" si="293"/>
        <v>0</v>
      </c>
      <c r="AE2171" s="62">
        <f t="shared" si="293"/>
        <v>0</v>
      </c>
      <c r="AF2171" s="62">
        <f t="shared" si="293"/>
        <v>0</v>
      </c>
      <c r="AG2171" s="62">
        <f t="shared" si="293"/>
        <v>0</v>
      </c>
      <c r="AH2171" s="62">
        <f t="shared" si="293"/>
        <v>0</v>
      </c>
      <c r="AI2171" s="62">
        <f t="shared" si="293"/>
        <v>0</v>
      </c>
    </row>
    <row r="2172" spans="15:35" x14ac:dyDescent="0.2">
      <c r="O2172" s="62">
        <f t="shared" si="286"/>
        <v>0</v>
      </c>
      <c r="P2172" s="62">
        <f t="shared" si="287"/>
        <v>0</v>
      </c>
      <c r="R2172" s="62">
        <f t="shared" si="289"/>
        <v>16237.5</v>
      </c>
      <c r="S2172" s="62">
        <f t="shared" si="288"/>
        <v>0</v>
      </c>
      <c r="T2172" s="62">
        <f t="shared" si="293"/>
        <v>0</v>
      </c>
      <c r="U2172" s="62">
        <f t="shared" si="293"/>
        <v>0</v>
      </c>
      <c r="V2172" s="62">
        <f t="shared" si="293"/>
        <v>0</v>
      </c>
      <c r="W2172" s="62">
        <f t="shared" si="293"/>
        <v>0</v>
      </c>
      <c r="X2172" s="62">
        <f t="shared" si="293"/>
        <v>0</v>
      </c>
      <c r="Y2172" s="62">
        <f t="shared" si="293"/>
        <v>0</v>
      </c>
      <c r="Z2172" s="62">
        <f t="shared" si="293"/>
        <v>0</v>
      </c>
      <c r="AA2172" s="62">
        <f t="shared" si="293"/>
        <v>0</v>
      </c>
      <c r="AB2172" s="62">
        <f t="shared" si="293"/>
        <v>0</v>
      </c>
      <c r="AC2172" s="62">
        <f t="shared" si="293"/>
        <v>0</v>
      </c>
      <c r="AD2172" s="62">
        <f t="shared" si="293"/>
        <v>0</v>
      </c>
      <c r="AE2172" s="62">
        <f t="shared" si="293"/>
        <v>0</v>
      </c>
      <c r="AF2172" s="62">
        <f t="shared" si="293"/>
        <v>0</v>
      </c>
      <c r="AG2172" s="62">
        <f t="shared" si="293"/>
        <v>0</v>
      </c>
      <c r="AH2172" s="62">
        <f t="shared" si="293"/>
        <v>0</v>
      </c>
      <c r="AI2172" s="62">
        <f t="shared" si="293"/>
        <v>0</v>
      </c>
    </row>
    <row r="2173" spans="15:35" x14ac:dyDescent="0.2">
      <c r="O2173" s="62">
        <f t="shared" si="286"/>
        <v>0</v>
      </c>
      <c r="P2173" s="62">
        <f t="shared" si="287"/>
        <v>0</v>
      </c>
      <c r="R2173" s="62">
        <f t="shared" si="289"/>
        <v>16245</v>
      </c>
      <c r="S2173" s="62">
        <f t="shared" si="288"/>
        <v>0</v>
      </c>
      <c r="T2173" s="62">
        <f t="shared" si="293"/>
        <v>0</v>
      </c>
      <c r="U2173" s="62">
        <f t="shared" si="293"/>
        <v>0</v>
      </c>
      <c r="V2173" s="62">
        <f t="shared" si="293"/>
        <v>0</v>
      </c>
      <c r="W2173" s="62">
        <f t="shared" si="293"/>
        <v>0</v>
      </c>
      <c r="X2173" s="62">
        <f t="shared" si="293"/>
        <v>0</v>
      </c>
      <c r="Y2173" s="62">
        <f t="shared" si="293"/>
        <v>0</v>
      </c>
      <c r="Z2173" s="62">
        <f t="shared" si="293"/>
        <v>0</v>
      </c>
      <c r="AA2173" s="62">
        <f t="shared" si="293"/>
        <v>0</v>
      </c>
      <c r="AB2173" s="62">
        <f t="shared" si="293"/>
        <v>0</v>
      </c>
      <c r="AC2173" s="62">
        <f t="shared" si="293"/>
        <v>0</v>
      </c>
      <c r="AD2173" s="62">
        <f t="shared" si="293"/>
        <v>0</v>
      </c>
      <c r="AE2173" s="62">
        <f t="shared" si="293"/>
        <v>0</v>
      </c>
      <c r="AF2173" s="62">
        <f t="shared" si="293"/>
        <v>0</v>
      </c>
      <c r="AG2173" s="62">
        <f t="shared" si="293"/>
        <v>0</v>
      </c>
      <c r="AH2173" s="62">
        <f t="shared" si="293"/>
        <v>0</v>
      </c>
      <c r="AI2173" s="62">
        <f t="shared" si="293"/>
        <v>0</v>
      </c>
    </row>
    <row r="2174" spans="15:35" x14ac:dyDescent="0.2">
      <c r="O2174" s="62">
        <f t="shared" si="286"/>
        <v>0</v>
      </c>
      <c r="P2174" s="62">
        <f t="shared" si="287"/>
        <v>0</v>
      </c>
      <c r="R2174" s="62">
        <f t="shared" si="289"/>
        <v>16252.5</v>
      </c>
      <c r="S2174" s="62">
        <f t="shared" si="288"/>
        <v>0</v>
      </c>
      <c r="T2174" s="62">
        <f t="shared" si="293"/>
        <v>0</v>
      </c>
      <c r="U2174" s="62">
        <f t="shared" si="293"/>
        <v>0</v>
      </c>
      <c r="V2174" s="62">
        <f t="shared" si="293"/>
        <v>0</v>
      </c>
      <c r="W2174" s="62">
        <f t="shared" si="293"/>
        <v>0</v>
      </c>
      <c r="X2174" s="62">
        <f t="shared" si="293"/>
        <v>0</v>
      </c>
      <c r="Y2174" s="62">
        <f t="shared" si="293"/>
        <v>0</v>
      </c>
      <c r="Z2174" s="62">
        <f t="shared" si="293"/>
        <v>0</v>
      </c>
      <c r="AA2174" s="62">
        <f t="shared" si="293"/>
        <v>0</v>
      </c>
      <c r="AB2174" s="62">
        <f t="shared" si="293"/>
        <v>0</v>
      </c>
      <c r="AC2174" s="62">
        <f t="shared" si="293"/>
        <v>0</v>
      </c>
      <c r="AD2174" s="62">
        <f t="shared" si="293"/>
        <v>0</v>
      </c>
      <c r="AE2174" s="62">
        <f t="shared" si="293"/>
        <v>0</v>
      </c>
      <c r="AF2174" s="62">
        <f t="shared" si="293"/>
        <v>0</v>
      </c>
      <c r="AG2174" s="62">
        <f t="shared" si="293"/>
        <v>0</v>
      </c>
      <c r="AH2174" s="62">
        <f t="shared" si="293"/>
        <v>0</v>
      </c>
      <c r="AI2174" s="62">
        <f t="shared" si="293"/>
        <v>0</v>
      </c>
    </row>
    <row r="2175" spans="15:35" x14ac:dyDescent="0.2">
      <c r="O2175" s="62">
        <f t="shared" si="286"/>
        <v>0</v>
      </c>
      <c r="P2175" s="62">
        <f t="shared" si="287"/>
        <v>0</v>
      </c>
      <c r="R2175" s="62">
        <f t="shared" si="289"/>
        <v>16260</v>
      </c>
      <c r="S2175" s="62">
        <f t="shared" si="288"/>
        <v>0</v>
      </c>
      <c r="T2175" s="62">
        <f t="shared" si="293"/>
        <v>0</v>
      </c>
      <c r="U2175" s="62">
        <f t="shared" si="293"/>
        <v>0</v>
      </c>
      <c r="V2175" s="62">
        <f t="shared" si="293"/>
        <v>0</v>
      </c>
      <c r="W2175" s="62">
        <f t="shared" si="293"/>
        <v>0</v>
      </c>
      <c r="X2175" s="62">
        <f t="shared" si="293"/>
        <v>0</v>
      </c>
      <c r="Y2175" s="62">
        <f t="shared" si="293"/>
        <v>0</v>
      </c>
      <c r="Z2175" s="62">
        <f t="shared" si="293"/>
        <v>0</v>
      </c>
      <c r="AA2175" s="62">
        <f t="shared" si="293"/>
        <v>0</v>
      </c>
      <c r="AB2175" s="62">
        <f t="shared" si="293"/>
        <v>0</v>
      </c>
      <c r="AC2175" s="62">
        <f t="shared" si="293"/>
        <v>0</v>
      </c>
      <c r="AD2175" s="62">
        <f t="shared" si="293"/>
        <v>0</v>
      </c>
      <c r="AE2175" s="62">
        <f t="shared" si="293"/>
        <v>0</v>
      </c>
      <c r="AF2175" s="62">
        <f t="shared" si="293"/>
        <v>0</v>
      </c>
      <c r="AG2175" s="62">
        <f t="shared" si="293"/>
        <v>0</v>
      </c>
      <c r="AH2175" s="62">
        <f t="shared" si="293"/>
        <v>0</v>
      </c>
      <c r="AI2175" s="62">
        <f t="shared" si="293"/>
        <v>0</v>
      </c>
    </row>
    <row r="2176" spans="15:35" x14ac:dyDescent="0.2">
      <c r="O2176" s="62">
        <f t="shared" si="286"/>
        <v>0</v>
      </c>
      <c r="P2176" s="62">
        <f t="shared" si="287"/>
        <v>0</v>
      </c>
      <c r="R2176" s="62">
        <f t="shared" si="289"/>
        <v>16267.5</v>
      </c>
      <c r="S2176" s="62">
        <f t="shared" si="288"/>
        <v>0</v>
      </c>
      <c r="T2176" s="62">
        <f t="shared" si="293"/>
        <v>0</v>
      </c>
      <c r="U2176" s="62">
        <f t="shared" si="293"/>
        <v>0</v>
      </c>
      <c r="V2176" s="62">
        <f t="shared" si="293"/>
        <v>0</v>
      </c>
      <c r="W2176" s="62">
        <f t="shared" si="293"/>
        <v>0</v>
      </c>
      <c r="X2176" s="62">
        <f t="shared" si="293"/>
        <v>0</v>
      </c>
      <c r="Y2176" s="62">
        <f t="shared" si="293"/>
        <v>0</v>
      </c>
      <c r="Z2176" s="62">
        <f t="shared" si="293"/>
        <v>0</v>
      </c>
      <c r="AA2176" s="62">
        <f t="shared" si="293"/>
        <v>0</v>
      </c>
      <c r="AB2176" s="62">
        <f t="shared" si="293"/>
        <v>0</v>
      </c>
      <c r="AC2176" s="62">
        <f t="shared" si="293"/>
        <v>0</v>
      </c>
      <c r="AD2176" s="62">
        <f t="shared" si="293"/>
        <v>0</v>
      </c>
      <c r="AE2176" s="62">
        <f t="shared" si="293"/>
        <v>0</v>
      </c>
      <c r="AF2176" s="62">
        <f t="shared" si="293"/>
        <v>0</v>
      </c>
      <c r="AG2176" s="62">
        <f t="shared" si="293"/>
        <v>0</v>
      </c>
      <c r="AH2176" s="62">
        <f t="shared" si="293"/>
        <v>0</v>
      </c>
      <c r="AI2176" s="62">
        <f t="shared" si="293"/>
        <v>0</v>
      </c>
    </row>
    <row r="2177" spans="15:35" x14ac:dyDescent="0.2">
      <c r="O2177" s="62">
        <f t="shared" si="286"/>
        <v>0</v>
      </c>
      <c r="P2177" s="62">
        <f t="shared" si="287"/>
        <v>0</v>
      </c>
      <c r="R2177" s="62">
        <f t="shared" si="289"/>
        <v>16275</v>
      </c>
      <c r="S2177" s="62">
        <f t="shared" si="288"/>
        <v>0</v>
      </c>
      <c r="T2177" s="62">
        <f t="shared" si="293"/>
        <v>0</v>
      </c>
      <c r="U2177" s="62">
        <f t="shared" si="293"/>
        <v>0</v>
      </c>
      <c r="V2177" s="62">
        <f t="shared" si="293"/>
        <v>0</v>
      </c>
      <c r="W2177" s="62">
        <f t="shared" si="293"/>
        <v>0</v>
      </c>
      <c r="X2177" s="62">
        <f t="shared" si="293"/>
        <v>0</v>
      </c>
      <c r="Y2177" s="62">
        <f t="shared" si="293"/>
        <v>0</v>
      </c>
      <c r="Z2177" s="62">
        <f t="shared" si="293"/>
        <v>0</v>
      </c>
      <c r="AA2177" s="62">
        <f t="shared" si="293"/>
        <v>0</v>
      </c>
      <c r="AB2177" s="62">
        <f t="shared" si="293"/>
        <v>0</v>
      </c>
      <c r="AC2177" s="62">
        <f t="shared" si="293"/>
        <v>0</v>
      </c>
      <c r="AD2177" s="62">
        <f t="shared" si="293"/>
        <v>0</v>
      </c>
      <c r="AE2177" s="62">
        <f t="shared" si="293"/>
        <v>0</v>
      </c>
      <c r="AF2177" s="62">
        <f t="shared" si="293"/>
        <v>0</v>
      </c>
      <c r="AG2177" s="62">
        <f t="shared" si="293"/>
        <v>0</v>
      </c>
      <c r="AH2177" s="62">
        <f t="shared" si="293"/>
        <v>0</v>
      </c>
      <c r="AI2177" s="62">
        <f t="shared" si="293"/>
        <v>0</v>
      </c>
    </row>
    <row r="2178" spans="15:35" x14ac:dyDescent="0.2">
      <c r="O2178" s="62">
        <f t="shared" si="286"/>
        <v>0</v>
      </c>
      <c r="P2178" s="62">
        <f t="shared" si="287"/>
        <v>0</v>
      </c>
      <c r="R2178" s="62">
        <f t="shared" si="289"/>
        <v>16282.5</v>
      </c>
      <c r="S2178" s="62">
        <f t="shared" si="288"/>
        <v>0</v>
      </c>
      <c r="T2178" s="62">
        <f t="shared" si="293"/>
        <v>0</v>
      </c>
      <c r="U2178" s="62">
        <f t="shared" si="293"/>
        <v>0</v>
      </c>
      <c r="V2178" s="62">
        <f t="shared" si="293"/>
        <v>0</v>
      </c>
      <c r="W2178" s="62">
        <f t="shared" si="293"/>
        <v>0</v>
      </c>
      <c r="X2178" s="62">
        <f t="shared" si="293"/>
        <v>0</v>
      </c>
      <c r="Y2178" s="62">
        <f t="shared" si="293"/>
        <v>0</v>
      </c>
      <c r="Z2178" s="62">
        <f t="shared" si="293"/>
        <v>0</v>
      </c>
      <c r="AA2178" s="62">
        <f t="shared" si="293"/>
        <v>0</v>
      </c>
      <c r="AB2178" s="62">
        <f t="shared" si="293"/>
        <v>0</v>
      </c>
      <c r="AC2178" s="62">
        <f t="shared" si="293"/>
        <v>0</v>
      </c>
      <c r="AD2178" s="62">
        <f t="shared" si="293"/>
        <v>0</v>
      </c>
      <c r="AE2178" s="62">
        <f t="shared" si="293"/>
        <v>0</v>
      </c>
      <c r="AF2178" s="62">
        <f t="shared" si="293"/>
        <v>0</v>
      </c>
      <c r="AG2178" s="62">
        <f t="shared" si="293"/>
        <v>0</v>
      </c>
      <c r="AH2178" s="62">
        <f t="shared" si="293"/>
        <v>0</v>
      </c>
      <c r="AI2178" s="62">
        <f t="shared" si="293"/>
        <v>0</v>
      </c>
    </row>
    <row r="2179" spans="15:35" x14ac:dyDescent="0.2">
      <c r="O2179" s="62">
        <f t="shared" si="286"/>
        <v>0</v>
      </c>
      <c r="P2179" s="62">
        <f t="shared" si="287"/>
        <v>0</v>
      </c>
      <c r="R2179" s="62">
        <f t="shared" si="289"/>
        <v>16290</v>
      </c>
      <c r="S2179" s="62">
        <f t="shared" si="288"/>
        <v>0</v>
      </c>
      <c r="T2179" s="62">
        <f t="shared" si="293"/>
        <v>0</v>
      </c>
      <c r="U2179" s="62">
        <f t="shared" si="293"/>
        <v>0</v>
      </c>
      <c r="V2179" s="62">
        <f t="shared" si="293"/>
        <v>0</v>
      </c>
      <c r="W2179" s="62">
        <f t="shared" si="293"/>
        <v>0</v>
      </c>
      <c r="X2179" s="62">
        <f t="shared" si="293"/>
        <v>0</v>
      </c>
      <c r="Y2179" s="62">
        <f t="shared" si="293"/>
        <v>0</v>
      </c>
      <c r="Z2179" s="62">
        <f t="shared" si="293"/>
        <v>0</v>
      </c>
      <c r="AA2179" s="62">
        <f t="shared" si="293"/>
        <v>0</v>
      </c>
      <c r="AB2179" s="62">
        <f t="shared" si="293"/>
        <v>0</v>
      </c>
      <c r="AC2179" s="62">
        <f t="shared" si="293"/>
        <v>0</v>
      </c>
      <c r="AD2179" s="62">
        <f t="shared" si="293"/>
        <v>0</v>
      </c>
      <c r="AE2179" s="62">
        <f t="shared" si="293"/>
        <v>0</v>
      </c>
      <c r="AF2179" s="62">
        <f t="shared" si="293"/>
        <v>0</v>
      </c>
      <c r="AG2179" s="62">
        <f t="shared" si="293"/>
        <v>0</v>
      </c>
      <c r="AH2179" s="62">
        <f t="shared" si="293"/>
        <v>0</v>
      </c>
      <c r="AI2179" s="62">
        <f t="shared" si="293"/>
        <v>0</v>
      </c>
    </row>
    <row r="2180" spans="15:35" x14ac:dyDescent="0.2">
      <c r="O2180" s="62">
        <f t="shared" si="286"/>
        <v>0</v>
      </c>
      <c r="P2180" s="62">
        <f t="shared" si="287"/>
        <v>0</v>
      </c>
      <c r="R2180" s="62">
        <f t="shared" si="289"/>
        <v>16297.5</v>
      </c>
      <c r="S2180" s="62">
        <f t="shared" si="288"/>
        <v>0</v>
      </c>
      <c r="T2180" s="62">
        <f t="shared" si="293"/>
        <v>0</v>
      </c>
      <c r="U2180" s="62">
        <f t="shared" si="293"/>
        <v>0</v>
      </c>
      <c r="V2180" s="62">
        <f t="shared" si="293"/>
        <v>0</v>
      </c>
      <c r="W2180" s="62">
        <f t="shared" si="293"/>
        <v>0</v>
      </c>
      <c r="X2180" s="62">
        <f t="shared" si="293"/>
        <v>0</v>
      </c>
      <c r="Y2180" s="62">
        <f t="shared" si="293"/>
        <v>0</v>
      </c>
      <c r="Z2180" s="62">
        <f t="shared" si="293"/>
        <v>0</v>
      </c>
      <c r="AA2180" s="62">
        <f t="shared" si="293"/>
        <v>0</v>
      </c>
      <c r="AB2180" s="62">
        <f t="shared" si="293"/>
        <v>0</v>
      </c>
      <c r="AC2180" s="62">
        <f t="shared" si="293"/>
        <v>0</v>
      </c>
      <c r="AD2180" s="62">
        <f t="shared" si="293"/>
        <v>0</v>
      </c>
      <c r="AE2180" s="62">
        <f t="shared" si="293"/>
        <v>0</v>
      </c>
      <c r="AF2180" s="62">
        <f t="shared" si="293"/>
        <v>0</v>
      </c>
      <c r="AG2180" s="62">
        <f t="shared" si="293"/>
        <v>0</v>
      </c>
      <c r="AH2180" s="62">
        <f t="shared" si="293"/>
        <v>0</v>
      </c>
      <c r="AI2180" s="62">
        <f t="shared" si="293"/>
        <v>0</v>
      </c>
    </row>
    <row r="2181" spans="15:35" x14ac:dyDescent="0.2">
      <c r="O2181" s="62">
        <f t="shared" si="286"/>
        <v>0</v>
      </c>
      <c r="P2181" s="62">
        <f t="shared" si="287"/>
        <v>0</v>
      </c>
      <c r="R2181" s="62">
        <f t="shared" si="289"/>
        <v>16305</v>
      </c>
      <c r="S2181" s="62">
        <f t="shared" si="288"/>
        <v>0</v>
      </c>
      <c r="T2181" s="62">
        <f t="shared" si="293"/>
        <v>0</v>
      </c>
      <c r="U2181" s="62">
        <f t="shared" si="293"/>
        <v>0</v>
      </c>
      <c r="V2181" s="62">
        <f t="shared" si="293"/>
        <v>0</v>
      </c>
      <c r="W2181" s="62">
        <f t="shared" si="293"/>
        <v>0</v>
      </c>
      <c r="X2181" s="62">
        <f t="shared" si="293"/>
        <v>0</v>
      </c>
      <c r="Y2181" s="62">
        <f t="shared" si="293"/>
        <v>0</v>
      </c>
      <c r="Z2181" s="62">
        <f t="shared" si="293"/>
        <v>0</v>
      </c>
      <c r="AA2181" s="62">
        <f t="shared" si="293"/>
        <v>0</v>
      </c>
      <c r="AB2181" s="62">
        <f t="shared" si="293"/>
        <v>0</v>
      </c>
      <c r="AC2181" s="62">
        <f t="shared" si="293"/>
        <v>0</v>
      </c>
      <c r="AD2181" s="62">
        <f t="shared" si="293"/>
        <v>0</v>
      </c>
      <c r="AE2181" s="62">
        <f t="shared" si="293"/>
        <v>0</v>
      </c>
      <c r="AF2181" s="62">
        <f t="shared" si="293"/>
        <v>0</v>
      </c>
      <c r="AG2181" s="62">
        <f t="shared" si="293"/>
        <v>0</v>
      </c>
      <c r="AH2181" s="62">
        <f t="shared" si="293"/>
        <v>0</v>
      </c>
      <c r="AI2181" s="62">
        <f t="shared" si="293"/>
        <v>0</v>
      </c>
    </row>
    <row r="2182" spans="15:35" x14ac:dyDescent="0.2">
      <c r="O2182" s="62">
        <f t="shared" si="286"/>
        <v>0</v>
      </c>
      <c r="P2182" s="62">
        <f t="shared" si="287"/>
        <v>0</v>
      </c>
      <c r="R2182" s="62">
        <f t="shared" si="289"/>
        <v>16312.5</v>
      </c>
      <c r="S2182" s="62">
        <f t="shared" si="288"/>
        <v>0</v>
      </c>
      <c r="T2182" s="62">
        <f t="shared" si="293"/>
        <v>0</v>
      </c>
      <c r="U2182" s="62">
        <f t="shared" si="293"/>
        <v>0</v>
      </c>
      <c r="V2182" s="62">
        <f t="shared" si="293"/>
        <v>0</v>
      </c>
      <c r="W2182" s="62">
        <f t="shared" si="293"/>
        <v>0</v>
      </c>
      <c r="X2182" s="62">
        <f t="shared" si="293"/>
        <v>0</v>
      </c>
      <c r="Y2182" s="62">
        <f t="shared" si="293"/>
        <v>0</v>
      </c>
      <c r="Z2182" s="62">
        <f t="shared" si="293"/>
        <v>0</v>
      </c>
      <c r="AA2182" s="62">
        <f t="shared" si="293"/>
        <v>0</v>
      </c>
      <c r="AB2182" s="62">
        <f t="shared" si="293"/>
        <v>0</v>
      </c>
      <c r="AC2182" s="62">
        <f t="shared" si="293"/>
        <v>0</v>
      </c>
      <c r="AD2182" s="62">
        <f t="shared" si="293"/>
        <v>0</v>
      </c>
      <c r="AE2182" s="62">
        <f t="shared" si="293"/>
        <v>0</v>
      </c>
      <c r="AF2182" s="62">
        <f t="shared" si="293"/>
        <v>0</v>
      </c>
      <c r="AG2182" s="62">
        <f t="shared" si="293"/>
        <v>0</v>
      </c>
      <c r="AH2182" s="62">
        <f t="shared" si="293"/>
        <v>0</v>
      </c>
      <c r="AI2182" s="62">
        <f t="shared" si="293"/>
        <v>0</v>
      </c>
    </row>
    <row r="2183" spans="15:35" x14ac:dyDescent="0.2">
      <c r="O2183" s="62">
        <f t="shared" si="286"/>
        <v>0</v>
      </c>
      <c r="P2183" s="62">
        <f t="shared" si="287"/>
        <v>0</v>
      </c>
      <c r="R2183" s="62">
        <f t="shared" si="289"/>
        <v>16320</v>
      </c>
      <c r="S2183" s="62">
        <f t="shared" si="288"/>
        <v>0</v>
      </c>
      <c r="T2183" s="62">
        <f t="shared" si="293"/>
        <v>0</v>
      </c>
      <c r="U2183" s="62">
        <f t="shared" si="293"/>
        <v>0</v>
      </c>
      <c r="V2183" s="62">
        <f t="shared" si="293"/>
        <v>0</v>
      </c>
      <c r="W2183" s="62">
        <f t="shared" si="293"/>
        <v>0</v>
      </c>
      <c r="X2183" s="62">
        <f t="shared" si="293"/>
        <v>0</v>
      </c>
      <c r="Y2183" s="62">
        <f t="shared" si="293"/>
        <v>0</v>
      </c>
      <c r="Z2183" s="62">
        <f t="shared" si="293"/>
        <v>0</v>
      </c>
      <c r="AA2183" s="62">
        <f t="shared" si="293"/>
        <v>0</v>
      </c>
      <c r="AB2183" s="62">
        <f t="shared" si="293"/>
        <v>0</v>
      </c>
      <c r="AC2183" s="62">
        <f t="shared" si="293"/>
        <v>0</v>
      </c>
      <c r="AD2183" s="62">
        <f t="shared" si="293"/>
        <v>0</v>
      </c>
      <c r="AE2183" s="62">
        <f t="shared" si="293"/>
        <v>0</v>
      </c>
      <c r="AF2183" s="62">
        <f t="shared" si="293"/>
        <v>0</v>
      </c>
      <c r="AG2183" s="62">
        <f t="shared" si="293"/>
        <v>0</v>
      </c>
      <c r="AH2183" s="62">
        <f t="shared" si="293"/>
        <v>0</v>
      </c>
      <c r="AI2183" s="62">
        <f t="shared" si="293"/>
        <v>0</v>
      </c>
    </row>
    <row r="2184" spans="15:35" x14ac:dyDescent="0.2">
      <c r="O2184" s="62">
        <f t="shared" ref="O2184:O2247" si="294">VLOOKUP(R2184,L:M,2,1)</f>
        <v>0</v>
      </c>
      <c r="P2184" s="62">
        <f t="shared" ref="P2184:P2247" si="295">INDEX($J:$J,MATCH(O2184,$M:$M,0),1)</f>
        <v>0</v>
      </c>
      <c r="R2184" s="62">
        <f t="shared" si="289"/>
        <v>16327.5</v>
      </c>
      <c r="S2184" s="62">
        <f t="shared" ref="S2184:S2247" si="296">IF($R2184&gt;MAX($L:$L),0,IF($P2184=S$6,$O2184,0))</f>
        <v>0</v>
      </c>
      <c r="T2184" s="62">
        <f t="shared" si="293"/>
        <v>0</v>
      </c>
      <c r="U2184" s="62">
        <f t="shared" si="293"/>
        <v>0</v>
      </c>
      <c r="V2184" s="62">
        <f t="shared" si="293"/>
        <v>0</v>
      </c>
      <c r="W2184" s="62">
        <f t="shared" si="293"/>
        <v>0</v>
      </c>
      <c r="X2184" s="62">
        <f t="shared" si="293"/>
        <v>0</v>
      </c>
      <c r="Y2184" s="62">
        <f t="shared" si="293"/>
        <v>0</v>
      </c>
      <c r="Z2184" s="62">
        <f t="shared" si="293"/>
        <v>0</v>
      </c>
      <c r="AA2184" s="62">
        <f t="shared" si="293"/>
        <v>0</v>
      </c>
      <c r="AB2184" s="62">
        <f t="shared" si="293"/>
        <v>0</v>
      </c>
      <c r="AC2184" s="62">
        <f t="shared" si="293"/>
        <v>0</v>
      </c>
      <c r="AD2184" s="62">
        <f t="shared" si="293"/>
        <v>0</v>
      </c>
      <c r="AE2184" s="62">
        <f t="shared" si="293"/>
        <v>0</v>
      </c>
      <c r="AF2184" s="62">
        <f t="shared" si="293"/>
        <v>0</v>
      </c>
      <c r="AG2184" s="62">
        <f t="shared" si="293"/>
        <v>0</v>
      </c>
      <c r="AH2184" s="62">
        <f t="shared" si="293"/>
        <v>0</v>
      </c>
      <c r="AI2184" s="62">
        <f t="shared" si="293"/>
        <v>0</v>
      </c>
    </row>
    <row r="2185" spans="15:35" x14ac:dyDescent="0.2">
      <c r="O2185" s="62">
        <f t="shared" si="294"/>
        <v>0</v>
      </c>
      <c r="P2185" s="62">
        <f t="shared" si="295"/>
        <v>0</v>
      </c>
      <c r="R2185" s="62">
        <f t="shared" ref="R2185:R2248" si="297">R2184+_xlfn.MINIFS($K:$K,$K:$K,"&gt;0")</f>
        <v>16335</v>
      </c>
      <c r="S2185" s="62">
        <f t="shared" si="296"/>
        <v>0</v>
      </c>
      <c r="T2185" s="62">
        <f t="shared" si="293"/>
        <v>0</v>
      </c>
      <c r="U2185" s="62">
        <f t="shared" si="293"/>
        <v>0</v>
      </c>
      <c r="V2185" s="62">
        <f t="shared" si="293"/>
        <v>0</v>
      </c>
      <c r="W2185" s="62">
        <f t="shared" si="293"/>
        <v>0</v>
      </c>
      <c r="X2185" s="62">
        <f t="shared" si="293"/>
        <v>0</v>
      </c>
      <c r="Y2185" s="62">
        <f t="shared" si="293"/>
        <v>0</v>
      </c>
      <c r="Z2185" s="62">
        <f t="shared" si="293"/>
        <v>0</v>
      </c>
      <c r="AA2185" s="62">
        <f t="shared" si="293"/>
        <v>0</v>
      </c>
      <c r="AB2185" s="62">
        <f t="shared" si="293"/>
        <v>0</v>
      </c>
      <c r="AC2185" s="62">
        <f t="shared" ref="T2185:AI2201" si="298">IF($R2185&gt;MAX($L:$L),0,IF($P2185=AC$6,$O2185,0))</f>
        <v>0</v>
      </c>
      <c r="AD2185" s="62">
        <f t="shared" si="298"/>
        <v>0</v>
      </c>
      <c r="AE2185" s="62">
        <f t="shared" si="298"/>
        <v>0</v>
      </c>
      <c r="AF2185" s="62">
        <f t="shared" si="298"/>
        <v>0</v>
      </c>
      <c r="AG2185" s="62">
        <f t="shared" si="298"/>
        <v>0</v>
      </c>
      <c r="AH2185" s="62">
        <f t="shared" si="298"/>
        <v>0</v>
      </c>
      <c r="AI2185" s="62">
        <f t="shared" si="298"/>
        <v>0</v>
      </c>
    </row>
    <row r="2186" spans="15:35" x14ac:dyDescent="0.2">
      <c r="O2186" s="62">
        <f t="shared" si="294"/>
        <v>0</v>
      </c>
      <c r="P2186" s="62">
        <f t="shared" si="295"/>
        <v>0</v>
      </c>
      <c r="R2186" s="62">
        <f t="shared" si="297"/>
        <v>16342.5</v>
      </c>
      <c r="S2186" s="62">
        <f t="shared" si="296"/>
        <v>0</v>
      </c>
      <c r="T2186" s="62">
        <f t="shared" si="298"/>
        <v>0</v>
      </c>
      <c r="U2186" s="62">
        <f t="shared" si="298"/>
        <v>0</v>
      </c>
      <c r="V2186" s="62">
        <f t="shared" si="298"/>
        <v>0</v>
      </c>
      <c r="W2186" s="62">
        <f t="shared" si="298"/>
        <v>0</v>
      </c>
      <c r="X2186" s="62">
        <f t="shared" si="298"/>
        <v>0</v>
      </c>
      <c r="Y2186" s="62">
        <f t="shared" si="298"/>
        <v>0</v>
      </c>
      <c r="Z2186" s="62">
        <f t="shared" si="298"/>
        <v>0</v>
      </c>
      <c r="AA2186" s="62">
        <f t="shared" si="298"/>
        <v>0</v>
      </c>
      <c r="AB2186" s="62">
        <f t="shared" si="298"/>
        <v>0</v>
      </c>
      <c r="AC2186" s="62">
        <f t="shared" si="298"/>
        <v>0</v>
      </c>
      <c r="AD2186" s="62">
        <f t="shared" si="298"/>
        <v>0</v>
      </c>
      <c r="AE2186" s="62">
        <f t="shared" si="298"/>
        <v>0</v>
      </c>
      <c r="AF2186" s="62">
        <f t="shared" si="298"/>
        <v>0</v>
      </c>
      <c r="AG2186" s="62">
        <f t="shared" si="298"/>
        <v>0</v>
      </c>
      <c r="AH2186" s="62">
        <f t="shared" si="298"/>
        <v>0</v>
      </c>
      <c r="AI2186" s="62">
        <f t="shared" si="298"/>
        <v>0</v>
      </c>
    </row>
    <row r="2187" spans="15:35" x14ac:dyDescent="0.2">
      <c r="O2187" s="62">
        <f t="shared" si="294"/>
        <v>0</v>
      </c>
      <c r="P2187" s="62">
        <f t="shared" si="295"/>
        <v>0</v>
      </c>
      <c r="R2187" s="62">
        <f t="shared" si="297"/>
        <v>16350</v>
      </c>
      <c r="S2187" s="62">
        <f t="shared" si="296"/>
        <v>0</v>
      </c>
      <c r="T2187" s="62">
        <f t="shared" si="298"/>
        <v>0</v>
      </c>
      <c r="U2187" s="62">
        <f t="shared" si="298"/>
        <v>0</v>
      </c>
      <c r="V2187" s="62">
        <f t="shared" si="298"/>
        <v>0</v>
      </c>
      <c r="W2187" s="62">
        <f t="shared" si="298"/>
        <v>0</v>
      </c>
      <c r="X2187" s="62">
        <f t="shared" si="298"/>
        <v>0</v>
      </c>
      <c r="Y2187" s="62">
        <f t="shared" si="298"/>
        <v>0</v>
      </c>
      <c r="Z2187" s="62">
        <f t="shared" si="298"/>
        <v>0</v>
      </c>
      <c r="AA2187" s="62">
        <f t="shared" si="298"/>
        <v>0</v>
      </c>
      <c r="AB2187" s="62">
        <f t="shared" si="298"/>
        <v>0</v>
      </c>
      <c r="AC2187" s="62">
        <f t="shared" si="298"/>
        <v>0</v>
      </c>
      <c r="AD2187" s="62">
        <f t="shared" si="298"/>
        <v>0</v>
      </c>
      <c r="AE2187" s="62">
        <f t="shared" si="298"/>
        <v>0</v>
      </c>
      <c r="AF2187" s="62">
        <f t="shared" si="298"/>
        <v>0</v>
      </c>
      <c r="AG2187" s="62">
        <f t="shared" si="298"/>
        <v>0</v>
      </c>
      <c r="AH2187" s="62">
        <f t="shared" si="298"/>
        <v>0</v>
      </c>
      <c r="AI2187" s="62">
        <f t="shared" si="298"/>
        <v>0</v>
      </c>
    </row>
    <row r="2188" spans="15:35" x14ac:dyDescent="0.2">
      <c r="O2188" s="62">
        <f t="shared" si="294"/>
        <v>0</v>
      </c>
      <c r="P2188" s="62">
        <f t="shared" si="295"/>
        <v>0</v>
      </c>
      <c r="R2188" s="62">
        <f t="shared" si="297"/>
        <v>16357.5</v>
      </c>
      <c r="S2188" s="62">
        <f t="shared" si="296"/>
        <v>0</v>
      </c>
      <c r="T2188" s="62">
        <f t="shared" si="298"/>
        <v>0</v>
      </c>
      <c r="U2188" s="62">
        <f t="shared" si="298"/>
        <v>0</v>
      </c>
      <c r="V2188" s="62">
        <f t="shared" si="298"/>
        <v>0</v>
      </c>
      <c r="W2188" s="62">
        <f t="shared" si="298"/>
        <v>0</v>
      </c>
      <c r="X2188" s="62">
        <f t="shared" si="298"/>
        <v>0</v>
      </c>
      <c r="Y2188" s="62">
        <f t="shared" si="298"/>
        <v>0</v>
      </c>
      <c r="Z2188" s="62">
        <f t="shared" si="298"/>
        <v>0</v>
      </c>
      <c r="AA2188" s="62">
        <f t="shared" si="298"/>
        <v>0</v>
      </c>
      <c r="AB2188" s="62">
        <f t="shared" si="298"/>
        <v>0</v>
      </c>
      <c r="AC2188" s="62">
        <f t="shared" si="298"/>
        <v>0</v>
      </c>
      <c r="AD2188" s="62">
        <f t="shared" si="298"/>
        <v>0</v>
      </c>
      <c r="AE2188" s="62">
        <f t="shared" si="298"/>
        <v>0</v>
      </c>
      <c r="AF2188" s="62">
        <f t="shared" si="298"/>
        <v>0</v>
      </c>
      <c r="AG2188" s="62">
        <f t="shared" si="298"/>
        <v>0</v>
      </c>
      <c r="AH2188" s="62">
        <f t="shared" si="298"/>
        <v>0</v>
      </c>
      <c r="AI2188" s="62">
        <f t="shared" si="298"/>
        <v>0</v>
      </c>
    </row>
    <row r="2189" spans="15:35" x14ac:dyDescent="0.2">
      <c r="O2189" s="62">
        <f t="shared" si="294"/>
        <v>0</v>
      </c>
      <c r="P2189" s="62">
        <f t="shared" si="295"/>
        <v>0</v>
      </c>
      <c r="R2189" s="62">
        <f t="shared" si="297"/>
        <v>16365</v>
      </c>
      <c r="S2189" s="62">
        <f t="shared" si="296"/>
        <v>0</v>
      </c>
      <c r="T2189" s="62">
        <f t="shared" si="298"/>
        <v>0</v>
      </c>
      <c r="U2189" s="62">
        <f t="shared" si="298"/>
        <v>0</v>
      </c>
      <c r="V2189" s="62">
        <f t="shared" si="298"/>
        <v>0</v>
      </c>
      <c r="W2189" s="62">
        <f t="shared" si="298"/>
        <v>0</v>
      </c>
      <c r="X2189" s="62">
        <f t="shared" si="298"/>
        <v>0</v>
      </c>
      <c r="Y2189" s="62">
        <f t="shared" si="298"/>
        <v>0</v>
      </c>
      <c r="Z2189" s="62">
        <f t="shared" si="298"/>
        <v>0</v>
      </c>
      <c r="AA2189" s="62">
        <f t="shared" si="298"/>
        <v>0</v>
      </c>
      <c r="AB2189" s="62">
        <f t="shared" si="298"/>
        <v>0</v>
      </c>
      <c r="AC2189" s="62">
        <f t="shared" si="298"/>
        <v>0</v>
      </c>
      <c r="AD2189" s="62">
        <f t="shared" si="298"/>
        <v>0</v>
      </c>
      <c r="AE2189" s="62">
        <f t="shared" si="298"/>
        <v>0</v>
      </c>
      <c r="AF2189" s="62">
        <f t="shared" si="298"/>
        <v>0</v>
      </c>
      <c r="AG2189" s="62">
        <f t="shared" si="298"/>
        <v>0</v>
      </c>
      <c r="AH2189" s="62">
        <f t="shared" si="298"/>
        <v>0</v>
      </c>
      <c r="AI2189" s="62">
        <f t="shared" si="298"/>
        <v>0</v>
      </c>
    </row>
    <row r="2190" spans="15:35" x14ac:dyDescent="0.2">
      <c r="O2190" s="62">
        <f t="shared" si="294"/>
        <v>0</v>
      </c>
      <c r="P2190" s="62">
        <f t="shared" si="295"/>
        <v>0</v>
      </c>
      <c r="R2190" s="62">
        <f t="shared" si="297"/>
        <v>16372.5</v>
      </c>
      <c r="S2190" s="62">
        <f t="shared" si="296"/>
        <v>0</v>
      </c>
      <c r="T2190" s="62">
        <f t="shared" si="298"/>
        <v>0</v>
      </c>
      <c r="U2190" s="62">
        <f t="shared" si="298"/>
        <v>0</v>
      </c>
      <c r="V2190" s="62">
        <f t="shared" si="298"/>
        <v>0</v>
      </c>
      <c r="W2190" s="62">
        <f t="shared" si="298"/>
        <v>0</v>
      </c>
      <c r="X2190" s="62">
        <f t="shared" si="298"/>
        <v>0</v>
      </c>
      <c r="Y2190" s="62">
        <f t="shared" si="298"/>
        <v>0</v>
      </c>
      <c r="Z2190" s="62">
        <f t="shared" si="298"/>
        <v>0</v>
      </c>
      <c r="AA2190" s="62">
        <f t="shared" si="298"/>
        <v>0</v>
      </c>
      <c r="AB2190" s="62">
        <f t="shared" si="298"/>
        <v>0</v>
      </c>
      <c r="AC2190" s="62">
        <f t="shared" si="298"/>
        <v>0</v>
      </c>
      <c r="AD2190" s="62">
        <f t="shared" si="298"/>
        <v>0</v>
      </c>
      <c r="AE2190" s="62">
        <f t="shared" si="298"/>
        <v>0</v>
      </c>
      <c r="AF2190" s="62">
        <f t="shared" si="298"/>
        <v>0</v>
      </c>
      <c r="AG2190" s="62">
        <f t="shared" si="298"/>
        <v>0</v>
      </c>
      <c r="AH2190" s="62">
        <f t="shared" si="298"/>
        <v>0</v>
      </c>
      <c r="AI2190" s="62">
        <f t="shared" si="298"/>
        <v>0</v>
      </c>
    </row>
    <row r="2191" spans="15:35" x14ac:dyDescent="0.2">
      <c r="O2191" s="62">
        <f t="shared" si="294"/>
        <v>0</v>
      </c>
      <c r="P2191" s="62">
        <f t="shared" si="295"/>
        <v>0</v>
      </c>
      <c r="R2191" s="62">
        <f t="shared" si="297"/>
        <v>16380</v>
      </c>
      <c r="S2191" s="62">
        <f t="shared" si="296"/>
        <v>0</v>
      </c>
      <c r="T2191" s="62">
        <f t="shared" si="298"/>
        <v>0</v>
      </c>
      <c r="U2191" s="62">
        <f t="shared" si="298"/>
        <v>0</v>
      </c>
      <c r="V2191" s="62">
        <f t="shared" si="298"/>
        <v>0</v>
      </c>
      <c r="W2191" s="62">
        <f t="shared" si="298"/>
        <v>0</v>
      </c>
      <c r="X2191" s="62">
        <f t="shared" si="298"/>
        <v>0</v>
      </c>
      <c r="Y2191" s="62">
        <f t="shared" si="298"/>
        <v>0</v>
      </c>
      <c r="Z2191" s="62">
        <f t="shared" si="298"/>
        <v>0</v>
      </c>
      <c r="AA2191" s="62">
        <f t="shared" si="298"/>
        <v>0</v>
      </c>
      <c r="AB2191" s="62">
        <f t="shared" si="298"/>
        <v>0</v>
      </c>
      <c r="AC2191" s="62">
        <f t="shared" si="298"/>
        <v>0</v>
      </c>
      <c r="AD2191" s="62">
        <f t="shared" si="298"/>
        <v>0</v>
      </c>
      <c r="AE2191" s="62">
        <f t="shared" si="298"/>
        <v>0</v>
      </c>
      <c r="AF2191" s="62">
        <f t="shared" si="298"/>
        <v>0</v>
      </c>
      <c r="AG2191" s="62">
        <f t="shared" si="298"/>
        <v>0</v>
      </c>
      <c r="AH2191" s="62">
        <f t="shared" si="298"/>
        <v>0</v>
      </c>
      <c r="AI2191" s="62">
        <f t="shared" si="298"/>
        <v>0</v>
      </c>
    </row>
    <row r="2192" spans="15:35" x14ac:dyDescent="0.2">
      <c r="O2192" s="62">
        <f t="shared" si="294"/>
        <v>0</v>
      </c>
      <c r="P2192" s="62">
        <f t="shared" si="295"/>
        <v>0</v>
      </c>
      <c r="R2192" s="62">
        <f t="shared" si="297"/>
        <v>16387.5</v>
      </c>
      <c r="S2192" s="62">
        <f t="shared" si="296"/>
        <v>0</v>
      </c>
      <c r="T2192" s="62">
        <f t="shared" si="298"/>
        <v>0</v>
      </c>
      <c r="U2192" s="62">
        <f t="shared" si="298"/>
        <v>0</v>
      </c>
      <c r="V2192" s="62">
        <f t="shared" si="298"/>
        <v>0</v>
      </c>
      <c r="W2192" s="62">
        <f t="shared" si="298"/>
        <v>0</v>
      </c>
      <c r="X2192" s="62">
        <f t="shared" si="298"/>
        <v>0</v>
      </c>
      <c r="Y2192" s="62">
        <f t="shared" si="298"/>
        <v>0</v>
      </c>
      <c r="Z2192" s="62">
        <f t="shared" si="298"/>
        <v>0</v>
      </c>
      <c r="AA2192" s="62">
        <f t="shared" si="298"/>
        <v>0</v>
      </c>
      <c r="AB2192" s="62">
        <f t="shared" si="298"/>
        <v>0</v>
      </c>
      <c r="AC2192" s="62">
        <f t="shared" si="298"/>
        <v>0</v>
      </c>
      <c r="AD2192" s="62">
        <f t="shared" si="298"/>
        <v>0</v>
      </c>
      <c r="AE2192" s="62">
        <f t="shared" si="298"/>
        <v>0</v>
      </c>
      <c r="AF2192" s="62">
        <f t="shared" si="298"/>
        <v>0</v>
      </c>
      <c r="AG2192" s="62">
        <f t="shared" si="298"/>
        <v>0</v>
      </c>
      <c r="AH2192" s="62">
        <f t="shared" si="298"/>
        <v>0</v>
      </c>
      <c r="AI2192" s="62">
        <f t="shared" si="298"/>
        <v>0</v>
      </c>
    </row>
    <row r="2193" spans="15:35" x14ac:dyDescent="0.2">
      <c r="O2193" s="62">
        <f t="shared" si="294"/>
        <v>0</v>
      </c>
      <c r="P2193" s="62">
        <f t="shared" si="295"/>
        <v>0</v>
      </c>
      <c r="R2193" s="62">
        <f t="shared" si="297"/>
        <v>16395</v>
      </c>
      <c r="S2193" s="62">
        <f t="shared" si="296"/>
        <v>0</v>
      </c>
      <c r="T2193" s="62">
        <f t="shared" si="298"/>
        <v>0</v>
      </c>
      <c r="U2193" s="62">
        <f t="shared" si="298"/>
        <v>0</v>
      </c>
      <c r="V2193" s="62">
        <f t="shared" si="298"/>
        <v>0</v>
      </c>
      <c r="W2193" s="62">
        <f t="shared" si="298"/>
        <v>0</v>
      </c>
      <c r="X2193" s="62">
        <f t="shared" si="298"/>
        <v>0</v>
      </c>
      <c r="Y2193" s="62">
        <f t="shared" si="298"/>
        <v>0</v>
      </c>
      <c r="Z2193" s="62">
        <f t="shared" si="298"/>
        <v>0</v>
      </c>
      <c r="AA2193" s="62">
        <f t="shared" si="298"/>
        <v>0</v>
      </c>
      <c r="AB2193" s="62">
        <f t="shared" si="298"/>
        <v>0</v>
      </c>
      <c r="AC2193" s="62">
        <f t="shared" si="298"/>
        <v>0</v>
      </c>
      <c r="AD2193" s="62">
        <f t="shared" si="298"/>
        <v>0</v>
      </c>
      <c r="AE2193" s="62">
        <f t="shared" si="298"/>
        <v>0</v>
      </c>
      <c r="AF2193" s="62">
        <f t="shared" si="298"/>
        <v>0</v>
      </c>
      <c r="AG2193" s="62">
        <f t="shared" si="298"/>
        <v>0</v>
      </c>
      <c r="AH2193" s="62">
        <f t="shared" si="298"/>
        <v>0</v>
      </c>
      <c r="AI2193" s="62">
        <f t="shared" si="298"/>
        <v>0</v>
      </c>
    </row>
    <row r="2194" spans="15:35" x14ac:dyDescent="0.2">
      <c r="O2194" s="62">
        <f t="shared" si="294"/>
        <v>0</v>
      </c>
      <c r="P2194" s="62">
        <f t="shared" si="295"/>
        <v>0</v>
      </c>
      <c r="R2194" s="62">
        <f t="shared" si="297"/>
        <v>16402.5</v>
      </c>
      <c r="S2194" s="62">
        <f t="shared" si="296"/>
        <v>0</v>
      </c>
      <c r="T2194" s="62">
        <f t="shared" si="298"/>
        <v>0</v>
      </c>
      <c r="U2194" s="62">
        <f t="shared" si="298"/>
        <v>0</v>
      </c>
      <c r="V2194" s="62">
        <f t="shared" si="298"/>
        <v>0</v>
      </c>
      <c r="W2194" s="62">
        <f t="shared" si="298"/>
        <v>0</v>
      </c>
      <c r="X2194" s="62">
        <f t="shared" si="298"/>
        <v>0</v>
      </c>
      <c r="Y2194" s="62">
        <f t="shared" si="298"/>
        <v>0</v>
      </c>
      <c r="Z2194" s="62">
        <f t="shared" si="298"/>
        <v>0</v>
      </c>
      <c r="AA2194" s="62">
        <f t="shared" si="298"/>
        <v>0</v>
      </c>
      <c r="AB2194" s="62">
        <f t="shared" si="298"/>
        <v>0</v>
      </c>
      <c r="AC2194" s="62">
        <f t="shared" si="298"/>
        <v>0</v>
      </c>
      <c r="AD2194" s="62">
        <f t="shared" si="298"/>
        <v>0</v>
      </c>
      <c r="AE2194" s="62">
        <f t="shared" si="298"/>
        <v>0</v>
      </c>
      <c r="AF2194" s="62">
        <f t="shared" si="298"/>
        <v>0</v>
      </c>
      <c r="AG2194" s="62">
        <f t="shared" si="298"/>
        <v>0</v>
      </c>
      <c r="AH2194" s="62">
        <f t="shared" si="298"/>
        <v>0</v>
      </c>
      <c r="AI2194" s="62">
        <f t="shared" si="298"/>
        <v>0</v>
      </c>
    </row>
    <row r="2195" spans="15:35" x14ac:dyDescent="0.2">
      <c r="O2195" s="62">
        <f t="shared" si="294"/>
        <v>0</v>
      </c>
      <c r="P2195" s="62">
        <f t="shared" si="295"/>
        <v>0</v>
      </c>
      <c r="R2195" s="62">
        <f t="shared" si="297"/>
        <v>16410</v>
      </c>
      <c r="S2195" s="62">
        <f t="shared" si="296"/>
        <v>0</v>
      </c>
      <c r="T2195" s="62">
        <f t="shared" si="298"/>
        <v>0</v>
      </c>
      <c r="U2195" s="62">
        <f t="shared" si="298"/>
        <v>0</v>
      </c>
      <c r="V2195" s="62">
        <f t="shared" si="298"/>
        <v>0</v>
      </c>
      <c r="W2195" s="62">
        <f t="shared" si="298"/>
        <v>0</v>
      </c>
      <c r="X2195" s="62">
        <f t="shared" si="298"/>
        <v>0</v>
      </c>
      <c r="Y2195" s="62">
        <f t="shared" si="298"/>
        <v>0</v>
      </c>
      <c r="Z2195" s="62">
        <f t="shared" si="298"/>
        <v>0</v>
      </c>
      <c r="AA2195" s="62">
        <f t="shared" si="298"/>
        <v>0</v>
      </c>
      <c r="AB2195" s="62">
        <f t="shared" si="298"/>
        <v>0</v>
      </c>
      <c r="AC2195" s="62">
        <f t="shared" si="298"/>
        <v>0</v>
      </c>
      <c r="AD2195" s="62">
        <f t="shared" si="298"/>
        <v>0</v>
      </c>
      <c r="AE2195" s="62">
        <f t="shared" si="298"/>
        <v>0</v>
      </c>
      <c r="AF2195" s="62">
        <f t="shared" si="298"/>
        <v>0</v>
      </c>
      <c r="AG2195" s="62">
        <f t="shared" si="298"/>
        <v>0</v>
      </c>
      <c r="AH2195" s="62">
        <f t="shared" si="298"/>
        <v>0</v>
      </c>
      <c r="AI2195" s="62">
        <f t="shared" si="298"/>
        <v>0</v>
      </c>
    </row>
    <row r="2196" spans="15:35" x14ac:dyDescent="0.2">
      <c r="O2196" s="62">
        <f t="shared" si="294"/>
        <v>0</v>
      </c>
      <c r="P2196" s="62">
        <f t="shared" si="295"/>
        <v>0</v>
      </c>
      <c r="R2196" s="62">
        <f t="shared" si="297"/>
        <v>16417.5</v>
      </c>
      <c r="S2196" s="62">
        <f t="shared" si="296"/>
        <v>0</v>
      </c>
      <c r="T2196" s="62">
        <f t="shared" si="298"/>
        <v>0</v>
      </c>
      <c r="U2196" s="62">
        <f t="shared" si="298"/>
        <v>0</v>
      </c>
      <c r="V2196" s="62">
        <f t="shared" si="298"/>
        <v>0</v>
      </c>
      <c r="W2196" s="62">
        <f t="shared" si="298"/>
        <v>0</v>
      </c>
      <c r="X2196" s="62">
        <f t="shared" si="298"/>
        <v>0</v>
      </c>
      <c r="Y2196" s="62">
        <f t="shared" si="298"/>
        <v>0</v>
      </c>
      <c r="Z2196" s="62">
        <f t="shared" si="298"/>
        <v>0</v>
      </c>
      <c r="AA2196" s="62">
        <f t="shared" si="298"/>
        <v>0</v>
      </c>
      <c r="AB2196" s="62">
        <f t="shared" si="298"/>
        <v>0</v>
      </c>
      <c r="AC2196" s="62">
        <f t="shared" si="298"/>
        <v>0</v>
      </c>
      <c r="AD2196" s="62">
        <f t="shared" si="298"/>
        <v>0</v>
      </c>
      <c r="AE2196" s="62">
        <f t="shared" si="298"/>
        <v>0</v>
      </c>
      <c r="AF2196" s="62">
        <f t="shared" si="298"/>
        <v>0</v>
      </c>
      <c r="AG2196" s="62">
        <f t="shared" si="298"/>
        <v>0</v>
      </c>
      <c r="AH2196" s="62">
        <f t="shared" si="298"/>
        <v>0</v>
      </c>
      <c r="AI2196" s="62">
        <f t="shared" si="298"/>
        <v>0</v>
      </c>
    </row>
    <row r="2197" spans="15:35" x14ac:dyDescent="0.2">
      <c r="O2197" s="62">
        <f t="shared" si="294"/>
        <v>0</v>
      </c>
      <c r="P2197" s="62">
        <f t="shared" si="295"/>
        <v>0</v>
      </c>
      <c r="R2197" s="62">
        <f t="shared" si="297"/>
        <v>16425</v>
      </c>
      <c r="S2197" s="62">
        <f t="shared" si="296"/>
        <v>0</v>
      </c>
      <c r="T2197" s="62">
        <f t="shared" si="298"/>
        <v>0</v>
      </c>
      <c r="U2197" s="62">
        <f t="shared" si="298"/>
        <v>0</v>
      </c>
      <c r="V2197" s="62">
        <f t="shared" si="298"/>
        <v>0</v>
      </c>
      <c r="W2197" s="62">
        <f t="shared" si="298"/>
        <v>0</v>
      </c>
      <c r="X2197" s="62">
        <f t="shared" si="298"/>
        <v>0</v>
      </c>
      <c r="Y2197" s="62">
        <f t="shared" si="298"/>
        <v>0</v>
      </c>
      <c r="Z2197" s="62">
        <f t="shared" si="298"/>
        <v>0</v>
      </c>
      <c r="AA2197" s="62">
        <f t="shared" si="298"/>
        <v>0</v>
      </c>
      <c r="AB2197" s="62">
        <f t="shared" si="298"/>
        <v>0</v>
      </c>
      <c r="AC2197" s="62">
        <f t="shared" si="298"/>
        <v>0</v>
      </c>
      <c r="AD2197" s="62">
        <f t="shared" si="298"/>
        <v>0</v>
      </c>
      <c r="AE2197" s="62">
        <f t="shared" si="298"/>
        <v>0</v>
      </c>
      <c r="AF2197" s="62">
        <f t="shared" si="298"/>
        <v>0</v>
      </c>
      <c r="AG2197" s="62">
        <f t="shared" si="298"/>
        <v>0</v>
      </c>
      <c r="AH2197" s="62">
        <f t="shared" si="298"/>
        <v>0</v>
      </c>
      <c r="AI2197" s="62">
        <f t="shared" si="298"/>
        <v>0</v>
      </c>
    </row>
    <row r="2198" spans="15:35" x14ac:dyDescent="0.2">
      <c r="O2198" s="62">
        <f t="shared" si="294"/>
        <v>0</v>
      </c>
      <c r="P2198" s="62">
        <f t="shared" si="295"/>
        <v>0</v>
      </c>
      <c r="R2198" s="62">
        <f t="shared" si="297"/>
        <v>16432.5</v>
      </c>
      <c r="S2198" s="62">
        <f t="shared" si="296"/>
        <v>0</v>
      </c>
      <c r="T2198" s="62">
        <f t="shared" si="298"/>
        <v>0</v>
      </c>
      <c r="U2198" s="62">
        <f t="shared" si="298"/>
        <v>0</v>
      </c>
      <c r="V2198" s="62">
        <f t="shared" si="298"/>
        <v>0</v>
      </c>
      <c r="W2198" s="62">
        <f t="shared" si="298"/>
        <v>0</v>
      </c>
      <c r="X2198" s="62">
        <f t="shared" si="298"/>
        <v>0</v>
      </c>
      <c r="Y2198" s="62">
        <f t="shared" si="298"/>
        <v>0</v>
      </c>
      <c r="Z2198" s="62">
        <f t="shared" si="298"/>
        <v>0</v>
      </c>
      <c r="AA2198" s="62">
        <f t="shared" si="298"/>
        <v>0</v>
      </c>
      <c r="AB2198" s="62">
        <f t="shared" si="298"/>
        <v>0</v>
      </c>
      <c r="AC2198" s="62">
        <f t="shared" si="298"/>
        <v>0</v>
      </c>
      <c r="AD2198" s="62">
        <f t="shared" si="298"/>
        <v>0</v>
      </c>
      <c r="AE2198" s="62">
        <f t="shared" si="298"/>
        <v>0</v>
      </c>
      <c r="AF2198" s="62">
        <f t="shared" si="298"/>
        <v>0</v>
      </c>
      <c r="AG2198" s="62">
        <f t="shared" si="298"/>
        <v>0</v>
      </c>
      <c r="AH2198" s="62">
        <f t="shared" si="298"/>
        <v>0</v>
      </c>
      <c r="AI2198" s="62">
        <f t="shared" si="298"/>
        <v>0</v>
      </c>
    </row>
    <row r="2199" spans="15:35" x14ac:dyDescent="0.2">
      <c r="O2199" s="62">
        <f t="shared" si="294"/>
        <v>0</v>
      </c>
      <c r="P2199" s="62">
        <f t="shared" si="295"/>
        <v>0</v>
      </c>
      <c r="R2199" s="62">
        <f t="shared" si="297"/>
        <v>16440</v>
      </c>
      <c r="S2199" s="62">
        <f t="shared" si="296"/>
        <v>0</v>
      </c>
      <c r="T2199" s="62">
        <f t="shared" si="298"/>
        <v>0</v>
      </c>
      <c r="U2199" s="62">
        <f t="shared" si="298"/>
        <v>0</v>
      </c>
      <c r="V2199" s="62">
        <f t="shared" si="298"/>
        <v>0</v>
      </c>
      <c r="W2199" s="62">
        <f t="shared" si="298"/>
        <v>0</v>
      </c>
      <c r="X2199" s="62">
        <f t="shared" si="298"/>
        <v>0</v>
      </c>
      <c r="Y2199" s="62">
        <f t="shared" si="298"/>
        <v>0</v>
      </c>
      <c r="Z2199" s="62">
        <f t="shared" si="298"/>
        <v>0</v>
      </c>
      <c r="AA2199" s="62">
        <f t="shared" si="298"/>
        <v>0</v>
      </c>
      <c r="AB2199" s="62">
        <f t="shared" si="298"/>
        <v>0</v>
      </c>
      <c r="AC2199" s="62">
        <f t="shared" si="298"/>
        <v>0</v>
      </c>
      <c r="AD2199" s="62">
        <f t="shared" si="298"/>
        <v>0</v>
      </c>
      <c r="AE2199" s="62">
        <f t="shared" si="298"/>
        <v>0</v>
      </c>
      <c r="AF2199" s="62">
        <f t="shared" si="298"/>
        <v>0</v>
      </c>
      <c r="AG2199" s="62">
        <f t="shared" si="298"/>
        <v>0</v>
      </c>
      <c r="AH2199" s="62">
        <f t="shared" si="298"/>
        <v>0</v>
      </c>
      <c r="AI2199" s="62">
        <f t="shared" si="298"/>
        <v>0</v>
      </c>
    </row>
    <row r="2200" spans="15:35" x14ac:dyDescent="0.2">
      <c r="O2200" s="62">
        <f t="shared" si="294"/>
        <v>0</v>
      </c>
      <c r="P2200" s="62">
        <f t="shared" si="295"/>
        <v>0</v>
      </c>
      <c r="R2200" s="62">
        <f t="shared" si="297"/>
        <v>16447.5</v>
      </c>
      <c r="S2200" s="62">
        <f t="shared" si="296"/>
        <v>0</v>
      </c>
      <c r="T2200" s="62">
        <f t="shared" si="298"/>
        <v>0</v>
      </c>
      <c r="U2200" s="62">
        <f t="shared" si="298"/>
        <v>0</v>
      </c>
      <c r="V2200" s="62">
        <f t="shared" si="298"/>
        <v>0</v>
      </c>
      <c r="W2200" s="62">
        <f t="shared" si="298"/>
        <v>0</v>
      </c>
      <c r="X2200" s="62">
        <f t="shared" si="298"/>
        <v>0</v>
      </c>
      <c r="Y2200" s="62">
        <f t="shared" si="298"/>
        <v>0</v>
      </c>
      <c r="Z2200" s="62">
        <f t="shared" si="298"/>
        <v>0</v>
      </c>
      <c r="AA2200" s="62">
        <f t="shared" si="298"/>
        <v>0</v>
      </c>
      <c r="AB2200" s="62">
        <f t="shared" si="298"/>
        <v>0</v>
      </c>
      <c r="AC2200" s="62">
        <f t="shared" si="298"/>
        <v>0</v>
      </c>
      <c r="AD2200" s="62">
        <f t="shared" si="298"/>
        <v>0</v>
      </c>
      <c r="AE2200" s="62">
        <f t="shared" si="298"/>
        <v>0</v>
      </c>
      <c r="AF2200" s="62">
        <f t="shared" si="298"/>
        <v>0</v>
      </c>
      <c r="AG2200" s="62">
        <f t="shared" si="298"/>
        <v>0</v>
      </c>
      <c r="AH2200" s="62">
        <f t="shared" si="298"/>
        <v>0</v>
      </c>
      <c r="AI2200" s="62">
        <f t="shared" si="298"/>
        <v>0</v>
      </c>
    </row>
    <row r="2201" spans="15:35" x14ac:dyDescent="0.2">
      <c r="O2201" s="62">
        <f t="shared" si="294"/>
        <v>0</v>
      </c>
      <c r="P2201" s="62">
        <f t="shared" si="295"/>
        <v>0</v>
      </c>
      <c r="R2201" s="62">
        <f t="shared" si="297"/>
        <v>16455</v>
      </c>
      <c r="S2201" s="62">
        <f t="shared" si="296"/>
        <v>0</v>
      </c>
      <c r="T2201" s="62">
        <f t="shared" si="298"/>
        <v>0</v>
      </c>
      <c r="U2201" s="62">
        <f t="shared" si="298"/>
        <v>0</v>
      </c>
      <c r="V2201" s="62">
        <f t="shared" si="298"/>
        <v>0</v>
      </c>
      <c r="W2201" s="62">
        <f t="shared" si="298"/>
        <v>0</v>
      </c>
      <c r="X2201" s="62">
        <f t="shared" si="298"/>
        <v>0</v>
      </c>
      <c r="Y2201" s="62">
        <f t="shared" si="298"/>
        <v>0</v>
      </c>
      <c r="Z2201" s="62">
        <f t="shared" si="298"/>
        <v>0</v>
      </c>
      <c r="AA2201" s="62">
        <f t="shared" si="298"/>
        <v>0</v>
      </c>
      <c r="AB2201" s="62">
        <f t="shared" ref="T2201:AI2217" si="299">IF($R2201&gt;MAX($L:$L),0,IF($P2201=AB$6,$O2201,0))</f>
        <v>0</v>
      </c>
      <c r="AC2201" s="62">
        <f t="shared" si="299"/>
        <v>0</v>
      </c>
      <c r="AD2201" s="62">
        <f t="shared" si="299"/>
        <v>0</v>
      </c>
      <c r="AE2201" s="62">
        <f t="shared" si="299"/>
        <v>0</v>
      </c>
      <c r="AF2201" s="62">
        <f t="shared" si="299"/>
        <v>0</v>
      </c>
      <c r="AG2201" s="62">
        <f t="shared" si="299"/>
        <v>0</v>
      </c>
      <c r="AH2201" s="62">
        <f t="shared" si="299"/>
        <v>0</v>
      </c>
      <c r="AI2201" s="62">
        <f t="shared" si="299"/>
        <v>0</v>
      </c>
    </row>
    <row r="2202" spans="15:35" x14ac:dyDescent="0.2">
      <c r="O2202" s="62">
        <f t="shared" si="294"/>
        <v>0</v>
      </c>
      <c r="P2202" s="62">
        <f t="shared" si="295"/>
        <v>0</v>
      </c>
      <c r="R2202" s="62">
        <f t="shared" si="297"/>
        <v>16462.5</v>
      </c>
      <c r="S2202" s="62">
        <f t="shared" si="296"/>
        <v>0</v>
      </c>
      <c r="T2202" s="62">
        <f t="shared" si="299"/>
        <v>0</v>
      </c>
      <c r="U2202" s="62">
        <f t="shared" si="299"/>
        <v>0</v>
      </c>
      <c r="V2202" s="62">
        <f t="shared" si="299"/>
        <v>0</v>
      </c>
      <c r="W2202" s="62">
        <f t="shared" si="299"/>
        <v>0</v>
      </c>
      <c r="X2202" s="62">
        <f t="shared" si="299"/>
        <v>0</v>
      </c>
      <c r="Y2202" s="62">
        <f t="shared" si="299"/>
        <v>0</v>
      </c>
      <c r="Z2202" s="62">
        <f t="shared" si="299"/>
        <v>0</v>
      </c>
      <c r="AA2202" s="62">
        <f t="shared" si="299"/>
        <v>0</v>
      </c>
      <c r="AB2202" s="62">
        <f t="shared" si="299"/>
        <v>0</v>
      </c>
      <c r="AC2202" s="62">
        <f t="shared" si="299"/>
        <v>0</v>
      </c>
      <c r="AD2202" s="62">
        <f t="shared" si="299"/>
        <v>0</v>
      </c>
      <c r="AE2202" s="62">
        <f t="shared" si="299"/>
        <v>0</v>
      </c>
      <c r="AF2202" s="62">
        <f t="shared" si="299"/>
        <v>0</v>
      </c>
      <c r="AG2202" s="62">
        <f t="shared" si="299"/>
        <v>0</v>
      </c>
      <c r="AH2202" s="62">
        <f t="shared" si="299"/>
        <v>0</v>
      </c>
      <c r="AI2202" s="62">
        <f t="shared" si="299"/>
        <v>0</v>
      </c>
    </row>
    <row r="2203" spans="15:35" x14ac:dyDescent="0.2">
      <c r="O2203" s="62">
        <f t="shared" si="294"/>
        <v>0</v>
      </c>
      <c r="P2203" s="62">
        <f t="shared" si="295"/>
        <v>0</v>
      </c>
      <c r="R2203" s="62">
        <f t="shared" si="297"/>
        <v>16470</v>
      </c>
      <c r="S2203" s="62">
        <f t="shared" si="296"/>
        <v>0</v>
      </c>
      <c r="T2203" s="62">
        <f t="shared" si="299"/>
        <v>0</v>
      </c>
      <c r="U2203" s="62">
        <f t="shared" si="299"/>
        <v>0</v>
      </c>
      <c r="V2203" s="62">
        <f t="shared" si="299"/>
        <v>0</v>
      </c>
      <c r="W2203" s="62">
        <f t="shared" si="299"/>
        <v>0</v>
      </c>
      <c r="X2203" s="62">
        <f t="shared" si="299"/>
        <v>0</v>
      </c>
      <c r="Y2203" s="62">
        <f t="shared" si="299"/>
        <v>0</v>
      </c>
      <c r="Z2203" s="62">
        <f t="shared" si="299"/>
        <v>0</v>
      </c>
      <c r="AA2203" s="62">
        <f t="shared" si="299"/>
        <v>0</v>
      </c>
      <c r="AB2203" s="62">
        <f t="shared" si="299"/>
        <v>0</v>
      </c>
      <c r="AC2203" s="62">
        <f t="shared" si="299"/>
        <v>0</v>
      </c>
      <c r="AD2203" s="62">
        <f t="shared" si="299"/>
        <v>0</v>
      </c>
      <c r="AE2203" s="62">
        <f t="shared" si="299"/>
        <v>0</v>
      </c>
      <c r="AF2203" s="62">
        <f t="shared" si="299"/>
        <v>0</v>
      </c>
      <c r="AG2203" s="62">
        <f t="shared" si="299"/>
        <v>0</v>
      </c>
      <c r="AH2203" s="62">
        <f t="shared" si="299"/>
        <v>0</v>
      </c>
      <c r="AI2203" s="62">
        <f t="shared" si="299"/>
        <v>0</v>
      </c>
    </row>
    <row r="2204" spans="15:35" x14ac:dyDescent="0.2">
      <c r="O2204" s="62">
        <f t="shared" si="294"/>
        <v>0</v>
      </c>
      <c r="P2204" s="62">
        <f t="shared" si="295"/>
        <v>0</v>
      </c>
      <c r="R2204" s="62">
        <f t="shared" si="297"/>
        <v>16477.5</v>
      </c>
      <c r="S2204" s="62">
        <f t="shared" si="296"/>
        <v>0</v>
      </c>
      <c r="T2204" s="62">
        <f t="shared" si="299"/>
        <v>0</v>
      </c>
      <c r="U2204" s="62">
        <f t="shared" si="299"/>
        <v>0</v>
      </c>
      <c r="V2204" s="62">
        <f t="shared" si="299"/>
        <v>0</v>
      </c>
      <c r="W2204" s="62">
        <f t="shared" si="299"/>
        <v>0</v>
      </c>
      <c r="X2204" s="62">
        <f t="shared" si="299"/>
        <v>0</v>
      </c>
      <c r="Y2204" s="62">
        <f t="shared" si="299"/>
        <v>0</v>
      </c>
      <c r="Z2204" s="62">
        <f t="shared" si="299"/>
        <v>0</v>
      </c>
      <c r="AA2204" s="62">
        <f t="shared" si="299"/>
        <v>0</v>
      </c>
      <c r="AB2204" s="62">
        <f t="shared" si="299"/>
        <v>0</v>
      </c>
      <c r="AC2204" s="62">
        <f t="shared" si="299"/>
        <v>0</v>
      </c>
      <c r="AD2204" s="62">
        <f t="shared" si="299"/>
        <v>0</v>
      </c>
      <c r="AE2204" s="62">
        <f t="shared" si="299"/>
        <v>0</v>
      </c>
      <c r="AF2204" s="62">
        <f t="shared" si="299"/>
        <v>0</v>
      </c>
      <c r="AG2204" s="62">
        <f t="shared" si="299"/>
        <v>0</v>
      </c>
      <c r="AH2204" s="62">
        <f t="shared" si="299"/>
        <v>0</v>
      </c>
      <c r="AI2204" s="62">
        <f t="shared" si="299"/>
        <v>0</v>
      </c>
    </row>
    <row r="2205" spans="15:35" x14ac:dyDescent="0.2">
      <c r="O2205" s="62">
        <f t="shared" si="294"/>
        <v>0</v>
      </c>
      <c r="P2205" s="62">
        <f t="shared" si="295"/>
        <v>0</v>
      </c>
      <c r="R2205" s="62">
        <f t="shared" si="297"/>
        <v>16485</v>
      </c>
      <c r="S2205" s="62">
        <f t="shared" si="296"/>
        <v>0</v>
      </c>
      <c r="T2205" s="62">
        <f t="shared" si="299"/>
        <v>0</v>
      </c>
      <c r="U2205" s="62">
        <f t="shared" si="299"/>
        <v>0</v>
      </c>
      <c r="V2205" s="62">
        <f t="shared" si="299"/>
        <v>0</v>
      </c>
      <c r="W2205" s="62">
        <f t="shared" si="299"/>
        <v>0</v>
      </c>
      <c r="X2205" s="62">
        <f t="shared" si="299"/>
        <v>0</v>
      </c>
      <c r="Y2205" s="62">
        <f t="shared" si="299"/>
        <v>0</v>
      </c>
      <c r="Z2205" s="62">
        <f t="shared" si="299"/>
        <v>0</v>
      </c>
      <c r="AA2205" s="62">
        <f t="shared" si="299"/>
        <v>0</v>
      </c>
      <c r="AB2205" s="62">
        <f t="shared" si="299"/>
        <v>0</v>
      </c>
      <c r="AC2205" s="62">
        <f t="shared" si="299"/>
        <v>0</v>
      </c>
      <c r="AD2205" s="62">
        <f t="shared" si="299"/>
        <v>0</v>
      </c>
      <c r="AE2205" s="62">
        <f t="shared" si="299"/>
        <v>0</v>
      </c>
      <c r="AF2205" s="62">
        <f t="shared" si="299"/>
        <v>0</v>
      </c>
      <c r="AG2205" s="62">
        <f t="shared" si="299"/>
        <v>0</v>
      </c>
      <c r="AH2205" s="62">
        <f t="shared" si="299"/>
        <v>0</v>
      </c>
      <c r="AI2205" s="62">
        <f t="shared" si="299"/>
        <v>0</v>
      </c>
    </row>
    <row r="2206" spans="15:35" x14ac:dyDescent="0.2">
      <c r="O2206" s="62">
        <f t="shared" si="294"/>
        <v>0</v>
      </c>
      <c r="P2206" s="62">
        <f t="shared" si="295"/>
        <v>0</v>
      </c>
      <c r="R2206" s="62">
        <f t="shared" si="297"/>
        <v>16492.5</v>
      </c>
      <c r="S2206" s="62">
        <f t="shared" si="296"/>
        <v>0</v>
      </c>
      <c r="T2206" s="62">
        <f t="shared" si="299"/>
        <v>0</v>
      </c>
      <c r="U2206" s="62">
        <f t="shared" si="299"/>
        <v>0</v>
      </c>
      <c r="V2206" s="62">
        <f t="shared" si="299"/>
        <v>0</v>
      </c>
      <c r="W2206" s="62">
        <f t="shared" si="299"/>
        <v>0</v>
      </c>
      <c r="X2206" s="62">
        <f t="shared" si="299"/>
        <v>0</v>
      </c>
      <c r="Y2206" s="62">
        <f t="shared" si="299"/>
        <v>0</v>
      </c>
      <c r="Z2206" s="62">
        <f t="shared" si="299"/>
        <v>0</v>
      </c>
      <c r="AA2206" s="62">
        <f t="shared" si="299"/>
        <v>0</v>
      </c>
      <c r="AB2206" s="62">
        <f t="shared" si="299"/>
        <v>0</v>
      </c>
      <c r="AC2206" s="62">
        <f t="shared" si="299"/>
        <v>0</v>
      </c>
      <c r="AD2206" s="62">
        <f t="shared" si="299"/>
        <v>0</v>
      </c>
      <c r="AE2206" s="62">
        <f t="shared" si="299"/>
        <v>0</v>
      </c>
      <c r="AF2206" s="62">
        <f t="shared" si="299"/>
        <v>0</v>
      </c>
      <c r="AG2206" s="62">
        <f t="shared" si="299"/>
        <v>0</v>
      </c>
      <c r="AH2206" s="62">
        <f t="shared" si="299"/>
        <v>0</v>
      </c>
      <c r="AI2206" s="62">
        <f t="shared" si="299"/>
        <v>0</v>
      </c>
    </row>
    <row r="2207" spans="15:35" x14ac:dyDescent="0.2">
      <c r="O2207" s="62">
        <f t="shared" si="294"/>
        <v>0</v>
      </c>
      <c r="P2207" s="62">
        <f t="shared" si="295"/>
        <v>0</v>
      </c>
      <c r="R2207" s="62">
        <f t="shared" si="297"/>
        <v>16500</v>
      </c>
      <c r="S2207" s="62">
        <f t="shared" si="296"/>
        <v>0</v>
      </c>
      <c r="T2207" s="62">
        <f t="shared" si="299"/>
        <v>0</v>
      </c>
      <c r="U2207" s="62">
        <f t="shared" si="299"/>
        <v>0</v>
      </c>
      <c r="V2207" s="62">
        <f t="shared" si="299"/>
        <v>0</v>
      </c>
      <c r="W2207" s="62">
        <f t="shared" si="299"/>
        <v>0</v>
      </c>
      <c r="X2207" s="62">
        <f t="shared" si="299"/>
        <v>0</v>
      </c>
      <c r="Y2207" s="62">
        <f t="shared" si="299"/>
        <v>0</v>
      </c>
      <c r="Z2207" s="62">
        <f t="shared" si="299"/>
        <v>0</v>
      </c>
      <c r="AA2207" s="62">
        <f t="shared" si="299"/>
        <v>0</v>
      </c>
      <c r="AB2207" s="62">
        <f t="shared" si="299"/>
        <v>0</v>
      </c>
      <c r="AC2207" s="62">
        <f t="shared" si="299"/>
        <v>0</v>
      </c>
      <c r="AD2207" s="62">
        <f t="shared" si="299"/>
        <v>0</v>
      </c>
      <c r="AE2207" s="62">
        <f t="shared" si="299"/>
        <v>0</v>
      </c>
      <c r="AF2207" s="62">
        <f t="shared" si="299"/>
        <v>0</v>
      </c>
      <c r="AG2207" s="62">
        <f t="shared" si="299"/>
        <v>0</v>
      </c>
      <c r="AH2207" s="62">
        <f t="shared" si="299"/>
        <v>0</v>
      </c>
      <c r="AI2207" s="62">
        <f t="shared" si="299"/>
        <v>0</v>
      </c>
    </row>
    <row r="2208" spans="15:35" x14ac:dyDescent="0.2">
      <c r="O2208" s="62">
        <f t="shared" si="294"/>
        <v>0</v>
      </c>
      <c r="P2208" s="62">
        <f t="shared" si="295"/>
        <v>0</v>
      </c>
      <c r="R2208" s="62">
        <f t="shared" si="297"/>
        <v>16507.5</v>
      </c>
      <c r="S2208" s="62">
        <f t="shared" si="296"/>
        <v>0</v>
      </c>
      <c r="T2208" s="62">
        <f t="shared" si="299"/>
        <v>0</v>
      </c>
      <c r="U2208" s="62">
        <f t="shared" si="299"/>
        <v>0</v>
      </c>
      <c r="V2208" s="62">
        <f t="shared" si="299"/>
        <v>0</v>
      </c>
      <c r="W2208" s="62">
        <f t="shared" si="299"/>
        <v>0</v>
      </c>
      <c r="X2208" s="62">
        <f t="shared" si="299"/>
        <v>0</v>
      </c>
      <c r="Y2208" s="62">
        <f t="shared" si="299"/>
        <v>0</v>
      </c>
      <c r="Z2208" s="62">
        <f t="shared" si="299"/>
        <v>0</v>
      </c>
      <c r="AA2208" s="62">
        <f t="shared" si="299"/>
        <v>0</v>
      </c>
      <c r="AB2208" s="62">
        <f t="shared" si="299"/>
        <v>0</v>
      </c>
      <c r="AC2208" s="62">
        <f t="shared" si="299"/>
        <v>0</v>
      </c>
      <c r="AD2208" s="62">
        <f t="shared" si="299"/>
        <v>0</v>
      </c>
      <c r="AE2208" s="62">
        <f t="shared" si="299"/>
        <v>0</v>
      </c>
      <c r="AF2208" s="62">
        <f t="shared" si="299"/>
        <v>0</v>
      </c>
      <c r="AG2208" s="62">
        <f t="shared" si="299"/>
        <v>0</v>
      </c>
      <c r="AH2208" s="62">
        <f t="shared" si="299"/>
        <v>0</v>
      </c>
      <c r="AI2208" s="62">
        <f t="shared" si="299"/>
        <v>0</v>
      </c>
    </row>
    <row r="2209" spans="15:35" x14ac:dyDescent="0.2">
      <c r="O2209" s="62">
        <f t="shared" si="294"/>
        <v>0</v>
      </c>
      <c r="P2209" s="62">
        <f t="shared" si="295"/>
        <v>0</v>
      </c>
      <c r="R2209" s="62">
        <f t="shared" si="297"/>
        <v>16515</v>
      </c>
      <c r="S2209" s="62">
        <f t="shared" si="296"/>
        <v>0</v>
      </c>
      <c r="T2209" s="62">
        <f t="shared" si="299"/>
        <v>0</v>
      </c>
      <c r="U2209" s="62">
        <f t="shared" si="299"/>
        <v>0</v>
      </c>
      <c r="V2209" s="62">
        <f t="shared" si="299"/>
        <v>0</v>
      </c>
      <c r="W2209" s="62">
        <f t="shared" si="299"/>
        <v>0</v>
      </c>
      <c r="X2209" s="62">
        <f t="shared" si="299"/>
        <v>0</v>
      </c>
      <c r="Y2209" s="62">
        <f t="shared" si="299"/>
        <v>0</v>
      </c>
      <c r="Z2209" s="62">
        <f t="shared" si="299"/>
        <v>0</v>
      </c>
      <c r="AA2209" s="62">
        <f t="shared" si="299"/>
        <v>0</v>
      </c>
      <c r="AB2209" s="62">
        <f t="shared" si="299"/>
        <v>0</v>
      </c>
      <c r="AC2209" s="62">
        <f t="shared" si="299"/>
        <v>0</v>
      </c>
      <c r="AD2209" s="62">
        <f t="shared" si="299"/>
        <v>0</v>
      </c>
      <c r="AE2209" s="62">
        <f t="shared" si="299"/>
        <v>0</v>
      </c>
      <c r="AF2209" s="62">
        <f t="shared" si="299"/>
        <v>0</v>
      </c>
      <c r="AG2209" s="62">
        <f t="shared" si="299"/>
        <v>0</v>
      </c>
      <c r="AH2209" s="62">
        <f t="shared" si="299"/>
        <v>0</v>
      </c>
      <c r="AI2209" s="62">
        <f t="shared" si="299"/>
        <v>0</v>
      </c>
    </row>
    <row r="2210" spans="15:35" x14ac:dyDescent="0.2">
      <c r="O2210" s="62">
        <f t="shared" si="294"/>
        <v>0</v>
      </c>
      <c r="P2210" s="62">
        <f t="shared" si="295"/>
        <v>0</v>
      </c>
      <c r="R2210" s="62">
        <f t="shared" si="297"/>
        <v>16522.5</v>
      </c>
      <c r="S2210" s="62">
        <f t="shared" si="296"/>
        <v>0</v>
      </c>
      <c r="T2210" s="62">
        <f t="shared" si="299"/>
        <v>0</v>
      </c>
      <c r="U2210" s="62">
        <f t="shared" si="299"/>
        <v>0</v>
      </c>
      <c r="V2210" s="62">
        <f t="shared" si="299"/>
        <v>0</v>
      </c>
      <c r="W2210" s="62">
        <f t="shared" si="299"/>
        <v>0</v>
      </c>
      <c r="X2210" s="62">
        <f t="shared" si="299"/>
        <v>0</v>
      </c>
      <c r="Y2210" s="62">
        <f t="shared" si="299"/>
        <v>0</v>
      </c>
      <c r="Z2210" s="62">
        <f t="shared" si="299"/>
        <v>0</v>
      </c>
      <c r="AA2210" s="62">
        <f t="shared" si="299"/>
        <v>0</v>
      </c>
      <c r="AB2210" s="62">
        <f t="shared" si="299"/>
        <v>0</v>
      </c>
      <c r="AC2210" s="62">
        <f t="shared" si="299"/>
        <v>0</v>
      </c>
      <c r="AD2210" s="62">
        <f t="shared" si="299"/>
        <v>0</v>
      </c>
      <c r="AE2210" s="62">
        <f t="shared" si="299"/>
        <v>0</v>
      </c>
      <c r="AF2210" s="62">
        <f t="shared" si="299"/>
        <v>0</v>
      </c>
      <c r="AG2210" s="62">
        <f t="shared" si="299"/>
        <v>0</v>
      </c>
      <c r="AH2210" s="62">
        <f t="shared" si="299"/>
        <v>0</v>
      </c>
      <c r="AI2210" s="62">
        <f t="shared" si="299"/>
        <v>0</v>
      </c>
    </row>
    <row r="2211" spans="15:35" x14ac:dyDescent="0.2">
      <c r="O2211" s="62">
        <f t="shared" si="294"/>
        <v>0</v>
      </c>
      <c r="P2211" s="62">
        <f t="shared" si="295"/>
        <v>0</v>
      </c>
      <c r="R2211" s="62">
        <f t="shared" si="297"/>
        <v>16530</v>
      </c>
      <c r="S2211" s="62">
        <f t="shared" si="296"/>
        <v>0</v>
      </c>
      <c r="T2211" s="62">
        <f t="shared" si="299"/>
        <v>0</v>
      </c>
      <c r="U2211" s="62">
        <f t="shared" si="299"/>
        <v>0</v>
      </c>
      <c r="V2211" s="62">
        <f t="shared" si="299"/>
        <v>0</v>
      </c>
      <c r="W2211" s="62">
        <f t="shared" si="299"/>
        <v>0</v>
      </c>
      <c r="X2211" s="62">
        <f t="shared" si="299"/>
        <v>0</v>
      </c>
      <c r="Y2211" s="62">
        <f t="shared" si="299"/>
        <v>0</v>
      </c>
      <c r="Z2211" s="62">
        <f t="shared" si="299"/>
        <v>0</v>
      </c>
      <c r="AA2211" s="62">
        <f t="shared" si="299"/>
        <v>0</v>
      </c>
      <c r="AB2211" s="62">
        <f t="shared" si="299"/>
        <v>0</v>
      </c>
      <c r="AC2211" s="62">
        <f t="shared" si="299"/>
        <v>0</v>
      </c>
      <c r="AD2211" s="62">
        <f t="shared" si="299"/>
        <v>0</v>
      </c>
      <c r="AE2211" s="62">
        <f t="shared" si="299"/>
        <v>0</v>
      </c>
      <c r="AF2211" s="62">
        <f t="shared" si="299"/>
        <v>0</v>
      </c>
      <c r="AG2211" s="62">
        <f t="shared" si="299"/>
        <v>0</v>
      </c>
      <c r="AH2211" s="62">
        <f t="shared" si="299"/>
        <v>0</v>
      </c>
      <c r="AI2211" s="62">
        <f t="shared" si="299"/>
        <v>0</v>
      </c>
    </row>
    <row r="2212" spans="15:35" x14ac:dyDescent="0.2">
      <c r="O2212" s="62">
        <f t="shared" si="294"/>
        <v>0</v>
      </c>
      <c r="P2212" s="62">
        <f t="shared" si="295"/>
        <v>0</v>
      </c>
      <c r="R2212" s="62">
        <f t="shared" si="297"/>
        <v>16537.5</v>
      </c>
      <c r="S2212" s="62">
        <f t="shared" si="296"/>
        <v>0</v>
      </c>
      <c r="T2212" s="62">
        <f t="shared" si="299"/>
        <v>0</v>
      </c>
      <c r="U2212" s="62">
        <f t="shared" si="299"/>
        <v>0</v>
      </c>
      <c r="V2212" s="62">
        <f t="shared" si="299"/>
        <v>0</v>
      </c>
      <c r="W2212" s="62">
        <f t="shared" si="299"/>
        <v>0</v>
      </c>
      <c r="X2212" s="62">
        <f t="shared" si="299"/>
        <v>0</v>
      </c>
      <c r="Y2212" s="62">
        <f t="shared" si="299"/>
        <v>0</v>
      </c>
      <c r="Z2212" s="62">
        <f t="shared" si="299"/>
        <v>0</v>
      </c>
      <c r="AA2212" s="62">
        <f t="shared" si="299"/>
        <v>0</v>
      </c>
      <c r="AB2212" s="62">
        <f t="shared" si="299"/>
        <v>0</v>
      </c>
      <c r="AC2212" s="62">
        <f t="shared" si="299"/>
        <v>0</v>
      </c>
      <c r="AD2212" s="62">
        <f t="shared" si="299"/>
        <v>0</v>
      </c>
      <c r="AE2212" s="62">
        <f t="shared" si="299"/>
        <v>0</v>
      </c>
      <c r="AF2212" s="62">
        <f t="shared" si="299"/>
        <v>0</v>
      </c>
      <c r="AG2212" s="62">
        <f t="shared" si="299"/>
        <v>0</v>
      </c>
      <c r="AH2212" s="62">
        <f t="shared" si="299"/>
        <v>0</v>
      </c>
      <c r="AI2212" s="62">
        <f t="shared" si="299"/>
        <v>0</v>
      </c>
    </row>
    <row r="2213" spans="15:35" x14ac:dyDescent="0.2">
      <c r="O2213" s="62">
        <f t="shared" si="294"/>
        <v>0</v>
      </c>
      <c r="P2213" s="62">
        <f t="shared" si="295"/>
        <v>0</v>
      </c>
      <c r="R2213" s="62">
        <f t="shared" si="297"/>
        <v>16545</v>
      </c>
      <c r="S2213" s="62">
        <f t="shared" si="296"/>
        <v>0</v>
      </c>
      <c r="T2213" s="62">
        <f t="shared" si="299"/>
        <v>0</v>
      </c>
      <c r="U2213" s="62">
        <f t="shared" si="299"/>
        <v>0</v>
      </c>
      <c r="V2213" s="62">
        <f t="shared" si="299"/>
        <v>0</v>
      </c>
      <c r="W2213" s="62">
        <f t="shared" si="299"/>
        <v>0</v>
      </c>
      <c r="X2213" s="62">
        <f t="shared" si="299"/>
        <v>0</v>
      </c>
      <c r="Y2213" s="62">
        <f t="shared" si="299"/>
        <v>0</v>
      </c>
      <c r="Z2213" s="62">
        <f t="shared" si="299"/>
        <v>0</v>
      </c>
      <c r="AA2213" s="62">
        <f t="shared" si="299"/>
        <v>0</v>
      </c>
      <c r="AB2213" s="62">
        <f t="shared" si="299"/>
        <v>0</v>
      </c>
      <c r="AC2213" s="62">
        <f t="shared" si="299"/>
        <v>0</v>
      </c>
      <c r="AD2213" s="62">
        <f t="shared" si="299"/>
        <v>0</v>
      </c>
      <c r="AE2213" s="62">
        <f t="shared" si="299"/>
        <v>0</v>
      </c>
      <c r="AF2213" s="62">
        <f t="shared" si="299"/>
        <v>0</v>
      </c>
      <c r="AG2213" s="62">
        <f t="shared" si="299"/>
        <v>0</v>
      </c>
      <c r="AH2213" s="62">
        <f t="shared" si="299"/>
        <v>0</v>
      </c>
      <c r="AI2213" s="62">
        <f t="shared" si="299"/>
        <v>0</v>
      </c>
    </row>
    <row r="2214" spans="15:35" x14ac:dyDescent="0.2">
      <c r="O2214" s="62">
        <f t="shared" si="294"/>
        <v>0</v>
      </c>
      <c r="P2214" s="62">
        <f t="shared" si="295"/>
        <v>0</v>
      </c>
      <c r="R2214" s="62">
        <f t="shared" si="297"/>
        <v>16552.5</v>
      </c>
      <c r="S2214" s="62">
        <f t="shared" si="296"/>
        <v>0</v>
      </c>
      <c r="T2214" s="62">
        <f t="shared" si="299"/>
        <v>0</v>
      </c>
      <c r="U2214" s="62">
        <f t="shared" si="299"/>
        <v>0</v>
      </c>
      <c r="V2214" s="62">
        <f t="shared" si="299"/>
        <v>0</v>
      </c>
      <c r="W2214" s="62">
        <f t="shared" si="299"/>
        <v>0</v>
      </c>
      <c r="X2214" s="62">
        <f t="shared" si="299"/>
        <v>0</v>
      </c>
      <c r="Y2214" s="62">
        <f t="shared" si="299"/>
        <v>0</v>
      </c>
      <c r="Z2214" s="62">
        <f t="shared" si="299"/>
        <v>0</v>
      </c>
      <c r="AA2214" s="62">
        <f t="shared" si="299"/>
        <v>0</v>
      </c>
      <c r="AB2214" s="62">
        <f t="shared" si="299"/>
        <v>0</v>
      </c>
      <c r="AC2214" s="62">
        <f t="shared" si="299"/>
        <v>0</v>
      </c>
      <c r="AD2214" s="62">
        <f t="shared" si="299"/>
        <v>0</v>
      </c>
      <c r="AE2214" s="62">
        <f t="shared" si="299"/>
        <v>0</v>
      </c>
      <c r="AF2214" s="62">
        <f t="shared" si="299"/>
        <v>0</v>
      </c>
      <c r="AG2214" s="62">
        <f t="shared" si="299"/>
        <v>0</v>
      </c>
      <c r="AH2214" s="62">
        <f t="shared" si="299"/>
        <v>0</v>
      </c>
      <c r="AI2214" s="62">
        <f t="shared" si="299"/>
        <v>0</v>
      </c>
    </row>
    <row r="2215" spans="15:35" x14ac:dyDescent="0.2">
      <c r="O2215" s="62">
        <f t="shared" si="294"/>
        <v>0</v>
      </c>
      <c r="P2215" s="62">
        <f t="shared" si="295"/>
        <v>0</v>
      </c>
      <c r="R2215" s="62">
        <f t="shared" si="297"/>
        <v>16560</v>
      </c>
      <c r="S2215" s="62">
        <f t="shared" si="296"/>
        <v>0</v>
      </c>
      <c r="T2215" s="62">
        <f t="shared" si="299"/>
        <v>0</v>
      </c>
      <c r="U2215" s="62">
        <f t="shared" si="299"/>
        <v>0</v>
      </c>
      <c r="V2215" s="62">
        <f t="shared" si="299"/>
        <v>0</v>
      </c>
      <c r="W2215" s="62">
        <f t="shared" si="299"/>
        <v>0</v>
      </c>
      <c r="X2215" s="62">
        <f t="shared" si="299"/>
        <v>0</v>
      </c>
      <c r="Y2215" s="62">
        <f t="shared" si="299"/>
        <v>0</v>
      </c>
      <c r="Z2215" s="62">
        <f t="shared" si="299"/>
        <v>0</v>
      </c>
      <c r="AA2215" s="62">
        <f t="shared" si="299"/>
        <v>0</v>
      </c>
      <c r="AB2215" s="62">
        <f t="shared" si="299"/>
        <v>0</v>
      </c>
      <c r="AC2215" s="62">
        <f t="shared" si="299"/>
        <v>0</v>
      </c>
      <c r="AD2215" s="62">
        <f t="shared" si="299"/>
        <v>0</v>
      </c>
      <c r="AE2215" s="62">
        <f t="shared" si="299"/>
        <v>0</v>
      </c>
      <c r="AF2215" s="62">
        <f t="shared" si="299"/>
        <v>0</v>
      </c>
      <c r="AG2215" s="62">
        <f t="shared" si="299"/>
        <v>0</v>
      </c>
      <c r="AH2215" s="62">
        <f t="shared" si="299"/>
        <v>0</v>
      </c>
      <c r="AI2215" s="62">
        <f t="shared" si="299"/>
        <v>0</v>
      </c>
    </row>
    <row r="2216" spans="15:35" x14ac:dyDescent="0.2">
      <c r="O2216" s="62">
        <f t="shared" si="294"/>
        <v>0</v>
      </c>
      <c r="P2216" s="62">
        <f t="shared" si="295"/>
        <v>0</v>
      </c>
      <c r="R2216" s="62">
        <f t="shared" si="297"/>
        <v>16567.5</v>
      </c>
      <c r="S2216" s="62">
        <f t="shared" si="296"/>
        <v>0</v>
      </c>
      <c r="T2216" s="62">
        <f t="shared" si="299"/>
        <v>0</v>
      </c>
      <c r="U2216" s="62">
        <f t="shared" si="299"/>
        <v>0</v>
      </c>
      <c r="V2216" s="62">
        <f t="shared" si="299"/>
        <v>0</v>
      </c>
      <c r="W2216" s="62">
        <f t="shared" si="299"/>
        <v>0</v>
      </c>
      <c r="X2216" s="62">
        <f t="shared" si="299"/>
        <v>0</v>
      </c>
      <c r="Y2216" s="62">
        <f t="shared" si="299"/>
        <v>0</v>
      </c>
      <c r="Z2216" s="62">
        <f t="shared" si="299"/>
        <v>0</v>
      </c>
      <c r="AA2216" s="62">
        <f t="shared" si="299"/>
        <v>0</v>
      </c>
      <c r="AB2216" s="62">
        <f t="shared" si="299"/>
        <v>0</v>
      </c>
      <c r="AC2216" s="62">
        <f t="shared" si="299"/>
        <v>0</v>
      </c>
      <c r="AD2216" s="62">
        <f t="shared" si="299"/>
        <v>0</v>
      </c>
      <c r="AE2216" s="62">
        <f t="shared" si="299"/>
        <v>0</v>
      </c>
      <c r="AF2216" s="62">
        <f t="shared" si="299"/>
        <v>0</v>
      </c>
      <c r="AG2216" s="62">
        <f t="shared" si="299"/>
        <v>0</v>
      </c>
      <c r="AH2216" s="62">
        <f t="shared" si="299"/>
        <v>0</v>
      </c>
      <c r="AI2216" s="62">
        <f t="shared" si="299"/>
        <v>0</v>
      </c>
    </row>
    <row r="2217" spans="15:35" x14ac:dyDescent="0.2">
      <c r="O2217" s="62">
        <f t="shared" si="294"/>
        <v>0</v>
      </c>
      <c r="P2217" s="62">
        <f t="shared" si="295"/>
        <v>0</v>
      </c>
      <c r="R2217" s="62">
        <f t="shared" si="297"/>
        <v>16575</v>
      </c>
      <c r="S2217" s="62">
        <f t="shared" si="296"/>
        <v>0</v>
      </c>
      <c r="T2217" s="62">
        <f t="shared" si="299"/>
        <v>0</v>
      </c>
      <c r="U2217" s="62">
        <f t="shared" si="299"/>
        <v>0</v>
      </c>
      <c r="V2217" s="62">
        <f t="shared" si="299"/>
        <v>0</v>
      </c>
      <c r="W2217" s="62">
        <f t="shared" si="299"/>
        <v>0</v>
      </c>
      <c r="X2217" s="62">
        <f t="shared" si="299"/>
        <v>0</v>
      </c>
      <c r="Y2217" s="62">
        <f t="shared" si="299"/>
        <v>0</v>
      </c>
      <c r="Z2217" s="62">
        <f t="shared" si="299"/>
        <v>0</v>
      </c>
      <c r="AA2217" s="62">
        <f t="shared" ref="T2217:AI2233" si="300">IF($R2217&gt;MAX($L:$L),0,IF($P2217=AA$6,$O2217,0))</f>
        <v>0</v>
      </c>
      <c r="AB2217" s="62">
        <f t="shared" si="300"/>
        <v>0</v>
      </c>
      <c r="AC2217" s="62">
        <f t="shared" si="300"/>
        <v>0</v>
      </c>
      <c r="AD2217" s="62">
        <f t="shared" si="300"/>
        <v>0</v>
      </c>
      <c r="AE2217" s="62">
        <f t="shared" si="300"/>
        <v>0</v>
      </c>
      <c r="AF2217" s="62">
        <f t="shared" si="300"/>
        <v>0</v>
      </c>
      <c r="AG2217" s="62">
        <f t="shared" si="300"/>
        <v>0</v>
      </c>
      <c r="AH2217" s="62">
        <f t="shared" si="300"/>
        <v>0</v>
      </c>
      <c r="AI2217" s="62">
        <f t="shared" si="300"/>
        <v>0</v>
      </c>
    </row>
    <row r="2218" spans="15:35" x14ac:dyDescent="0.2">
      <c r="O2218" s="62">
        <f t="shared" si="294"/>
        <v>0</v>
      </c>
      <c r="P2218" s="62">
        <f t="shared" si="295"/>
        <v>0</v>
      </c>
      <c r="R2218" s="62">
        <f t="shared" si="297"/>
        <v>16582.5</v>
      </c>
      <c r="S2218" s="62">
        <f t="shared" si="296"/>
        <v>0</v>
      </c>
      <c r="T2218" s="62">
        <f t="shared" si="300"/>
        <v>0</v>
      </c>
      <c r="U2218" s="62">
        <f t="shared" si="300"/>
        <v>0</v>
      </c>
      <c r="V2218" s="62">
        <f t="shared" si="300"/>
        <v>0</v>
      </c>
      <c r="W2218" s="62">
        <f t="shared" si="300"/>
        <v>0</v>
      </c>
      <c r="X2218" s="62">
        <f t="shared" si="300"/>
        <v>0</v>
      </c>
      <c r="Y2218" s="62">
        <f t="shared" si="300"/>
        <v>0</v>
      </c>
      <c r="Z2218" s="62">
        <f t="shared" si="300"/>
        <v>0</v>
      </c>
      <c r="AA2218" s="62">
        <f t="shared" si="300"/>
        <v>0</v>
      </c>
      <c r="AB2218" s="62">
        <f t="shared" si="300"/>
        <v>0</v>
      </c>
      <c r="AC2218" s="62">
        <f t="shared" si="300"/>
        <v>0</v>
      </c>
      <c r="AD2218" s="62">
        <f t="shared" si="300"/>
        <v>0</v>
      </c>
      <c r="AE2218" s="62">
        <f t="shared" si="300"/>
        <v>0</v>
      </c>
      <c r="AF2218" s="62">
        <f t="shared" si="300"/>
        <v>0</v>
      </c>
      <c r="AG2218" s="62">
        <f t="shared" si="300"/>
        <v>0</v>
      </c>
      <c r="AH2218" s="62">
        <f t="shared" si="300"/>
        <v>0</v>
      </c>
      <c r="AI2218" s="62">
        <f t="shared" si="300"/>
        <v>0</v>
      </c>
    </row>
    <row r="2219" spans="15:35" x14ac:dyDescent="0.2">
      <c r="O2219" s="62">
        <f t="shared" si="294"/>
        <v>0</v>
      </c>
      <c r="P2219" s="62">
        <f t="shared" si="295"/>
        <v>0</v>
      </c>
      <c r="R2219" s="62">
        <f t="shared" si="297"/>
        <v>16590</v>
      </c>
      <c r="S2219" s="62">
        <f t="shared" si="296"/>
        <v>0</v>
      </c>
      <c r="T2219" s="62">
        <f t="shared" si="300"/>
        <v>0</v>
      </c>
      <c r="U2219" s="62">
        <f t="shared" si="300"/>
        <v>0</v>
      </c>
      <c r="V2219" s="62">
        <f t="shared" si="300"/>
        <v>0</v>
      </c>
      <c r="W2219" s="62">
        <f t="shared" si="300"/>
        <v>0</v>
      </c>
      <c r="X2219" s="62">
        <f t="shared" si="300"/>
        <v>0</v>
      </c>
      <c r="Y2219" s="62">
        <f t="shared" si="300"/>
        <v>0</v>
      </c>
      <c r="Z2219" s="62">
        <f t="shared" si="300"/>
        <v>0</v>
      </c>
      <c r="AA2219" s="62">
        <f t="shared" si="300"/>
        <v>0</v>
      </c>
      <c r="AB2219" s="62">
        <f t="shared" si="300"/>
        <v>0</v>
      </c>
      <c r="AC2219" s="62">
        <f t="shared" si="300"/>
        <v>0</v>
      </c>
      <c r="AD2219" s="62">
        <f t="shared" si="300"/>
        <v>0</v>
      </c>
      <c r="AE2219" s="62">
        <f t="shared" si="300"/>
        <v>0</v>
      </c>
      <c r="AF2219" s="62">
        <f t="shared" si="300"/>
        <v>0</v>
      </c>
      <c r="AG2219" s="62">
        <f t="shared" si="300"/>
        <v>0</v>
      </c>
      <c r="AH2219" s="62">
        <f t="shared" si="300"/>
        <v>0</v>
      </c>
      <c r="AI2219" s="62">
        <f t="shared" si="300"/>
        <v>0</v>
      </c>
    </row>
    <row r="2220" spans="15:35" x14ac:dyDescent="0.2">
      <c r="O2220" s="62">
        <f t="shared" si="294"/>
        <v>0</v>
      </c>
      <c r="P2220" s="62">
        <f t="shared" si="295"/>
        <v>0</v>
      </c>
      <c r="R2220" s="62">
        <f t="shared" si="297"/>
        <v>16597.5</v>
      </c>
      <c r="S2220" s="62">
        <f t="shared" si="296"/>
        <v>0</v>
      </c>
      <c r="T2220" s="62">
        <f t="shared" si="300"/>
        <v>0</v>
      </c>
      <c r="U2220" s="62">
        <f t="shared" si="300"/>
        <v>0</v>
      </c>
      <c r="V2220" s="62">
        <f t="shared" si="300"/>
        <v>0</v>
      </c>
      <c r="W2220" s="62">
        <f t="shared" si="300"/>
        <v>0</v>
      </c>
      <c r="X2220" s="62">
        <f t="shared" si="300"/>
        <v>0</v>
      </c>
      <c r="Y2220" s="62">
        <f t="shared" si="300"/>
        <v>0</v>
      </c>
      <c r="Z2220" s="62">
        <f t="shared" si="300"/>
        <v>0</v>
      </c>
      <c r="AA2220" s="62">
        <f t="shared" si="300"/>
        <v>0</v>
      </c>
      <c r="AB2220" s="62">
        <f t="shared" si="300"/>
        <v>0</v>
      </c>
      <c r="AC2220" s="62">
        <f t="shared" si="300"/>
        <v>0</v>
      </c>
      <c r="AD2220" s="62">
        <f t="shared" si="300"/>
        <v>0</v>
      </c>
      <c r="AE2220" s="62">
        <f t="shared" si="300"/>
        <v>0</v>
      </c>
      <c r="AF2220" s="62">
        <f t="shared" si="300"/>
        <v>0</v>
      </c>
      <c r="AG2220" s="62">
        <f t="shared" si="300"/>
        <v>0</v>
      </c>
      <c r="AH2220" s="62">
        <f t="shared" si="300"/>
        <v>0</v>
      </c>
      <c r="AI2220" s="62">
        <f t="shared" si="300"/>
        <v>0</v>
      </c>
    </row>
    <row r="2221" spans="15:35" x14ac:dyDescent="0.2">
      <c r="O2221" s="62">
        <f t="shared" si="294"/>
        <v>0</v>
      </c>
      <c r="P2221" s="62">
        <f t="shared" si="295"/>
        <v>0</v>
      </c>
      <c r="R2221" s="62">
        <f t="shared" si="297"/>
        <v>16605</v>
      </c>
      <c r="S2221" s="62">
        <f t="shared" si="296"/>
        <v>0</v>
      </c>
      <c r="T2221" s="62">
        <f t="shared" si="300"/>
        <v>0</v>
      </c>
      <c r="U2221" s="62">
        <f t="shared" si="300"/>
        <v>0</v>
      </c>
      <c r="V2221" s="62">
        <f t="shared" si="300"/>
        <v>0</v>
      </c>
      <c r="W2221" s="62">
        <f t="shared" si="300"/>
        <v>0</v>
      </c>
      <c r="X2221" s="62">
        <f t="shared" si="300"/>
        <v>0</v>
      </c>
      <c r="Y2221" s="62">
        <f t="shared" si="300"/>
        <v>0</v>
      </c>
      <c r="Z2221" s="62">
        <f t="shared" si="300"/>
        <v>0</v>
      </c>
      <c r="AA2221" s="62">
        <f t="shared" si="300"/>
        <v>0</v>
      </c>
      <c r="AB2221" s="62">
        <f t="shared" si="300"/>
        <v>0</v>
      </c>
      <c r="AC2221" s="62">
        <f t="shared" si="300"/>
        <v>0</v>
      </c>
      <c r="AD2221" s="62">
        <f t="shared" si="300"/>
        <v>0</v>
      </c>
      <c r="AE2221" s="62">
        <f t="shared" si="300"/>
        <v>0</v>
      </c>
      <c r="AF2221" s="62">
        <f t="shared" si="300"/>
        <v>0</v>
      </c>
      <c r="AG2221" s="62">
        <f t="shared" si="300"/>
        <v>0</v>
      </c>
      <c r="AH2221" s="62">
        <f t="shared" si="300"/>
        <v>0</v>
      </c>
      <c r="AI2221" s="62">
        <f t="shared" si="300"/>
        <v>0</v>
      </c>
    </row>
    <row r="2222" spans="15:35" x14ac:dyDescent="0.2">
      <c r="O2222" s="62">
        <f t="shared" si="294"/>
        <v>0</v>
      </c>
      <c r="P2222" s="62">
        <f t="shared" si="295"/>
        <v>0</v>
      </c>
      <c r="R2222" s="62">
        <f t="shared" si="297"/>
        <v>16612.5</v>
      </c>
      <c r="S2222" s="62">
        <f t="shared" si="296"/>
        <v>0</v>
      </c>
      <c r="T2222" s="62">
        <f t="shared" si="300"/>
        <v>0</v>
      </c>
      <c r="U2222" s="62">
        <f t="shared" si="300"/>
        <v>0</v>
      </c>
      <c r="V2222" s="62">
        <f t="shared" si="300"/>
        <v>0</v>
      </c>
      <c r="W2222" s="62">
        <f t="shared" si="300"/>
        <v>0</v>
      </c>
      <c r="X2222" s="62">
        <f t="shared" si="300"/>
        <v>0</v>
      </c>
      <c r="Y2222" s="62">
        <f t="shared" si="300"/>
        <v>0</v>
      </c>
      <c r="Z2222" s="62">
        <f t="shared" si="300"/>
        <v>0</v>
      </c>
      <c r="AA2222" s="62">
        <f t="shared" si="300"/>
        <v>0</v>
      </c>
      <c r="AB2222" s="62">
        <f t="shared" si="300"/>
        <v>0</v>
      </c>
      <c r="AC2222" s="62">
        <f t="shared" si="300"/>
        <v>0</v>
      </c>
      <c r="AD2222" s="62">
        <f t="shared" si="300"/>
        <v>0</v>
      </c>
      <c r="AE2222" s="62">
        <f t="shared" si="300"/>
        <v>0</v>
      </c>
      <c r="AF2222" s="62">
        <f t="shared" si="300"/>
        <v>0</v>
      </c>
      <c r="AG2222" s="62">
        <f t="shared" si="300"/>
        <v>0</v>
      </c>
      <c r="AH2222" s="62">
        <f t="shared" si="300"/>
        <v>0</v>
      </c>
      <c r="AI2222" s="62">
        <f t="shared" si="300"/>
        <v>0</v>
      </c>
    </row>
    <row r="2223" spans="15:35" x14ac:dyDescent="0.2">
      <c r="O2223" s="62">
        <f t="shared" si="294"/>
        <v>0</v>
      </c>
      <c r="P2223" s="62">
        <f t="shared" si="295"/>
        <v>0</v>
      </c>
      <c r="R2223" s="62">
        <f t="shared" si="297"/>
        <v>16620</v>
      </c>
      <c r="S2223" s="62">
        <f t="shared" si="296"/>
        <v>0</v>
      </c>
      <c r="T2223" s="62">
        <f t="shared" si="300"/>
        <v>0</v>
      </c>
      <c r="U2223" s="62">
        <f t="shared" si="300"/>
        <v>0</v>
      </c>
      <c r="V2223" s="62">
        <f t="shared" si="300"/>
        <v>0</v>
      </c>
      <c r="W2223" s="62">
        <f t="shared" si="300"/>
        <v>0</v>
      </c>
      <c r="X2223" s="62">
        <f t="shared" si="300"/>
        <v>0</v>
      </c>
      <c r="Y2223" s="62">
        <f t="shared" si="300"/>
        <v>0</v>
      </c>
      <c r="Z2223" s="62">
        <f t="shared" si="300"/>
        <v>0</v>
      </c>
      <c r="AA2223" s="62">
        <f t="shared" si="300"/>
        <v>0</v>
      </c>
      <c r="AB2223" s="62">
        <f t="shared" si="300"/>
        <v>0</v>
      </c>
      <c r="AC2223" s="62">
        <f t="shared" si="300"/>
        <v>0</v>
      </c>
      <c r="AD2223" s="62">
        <f t="shared" si="300"/>
        <v>0</v>
      </c>
      <c r="AE2223" s="62">
        <f t="shared" si="300"/>
        <v>0</v>
      </c>
      <c r="AF2223" s="62">
        <f t="shared" si="300"/>
        <v>0</v>
      </c>
      <c r="AG2223" s="62">
        <f t="shared" si="300"/>
        <v>0</v>
      </c>
      <c r="AH2223" s="62">
        <f t="shared" si="300"/>
        <v>0</v>
      </c>
      <c r="AI2223" s="62">
        <f t="shared" si="300"/>
        <v>0</v>
      </c>
    </row>
    <row r="2224" spans="15:35" x14ac:dyDescent="0.2">
      <c r="O2224" s="62">
        <f t="shared" si="294"/>
        <v>0</v>
      </c>
      <c r="P2224" s="62">
        <f t="shared" si="295"/>
        <v>0</v>
      </c>
      <c r="R2224" s="62">
        <f t="shared" si="297"/>
        <v>16627.5</v>
      </c>
      <c r="S2224" s="62">
        <f t="shared" si="296"/>
        <v>0</v>
      </c>
      <c r="T2224" s="62">
        <f t="shared" si="300"/>
        <v>0</v>
      </c>
      <c r="U2224" s="62">
        <f t="shared" si="300"/>
        <v>0</v>
      </c>
      <c r="V2224" s="62">
        <f t="shared" si="300"/>
        <v>0</v>
      </c>
      <c r="W2224" s="62">
        <f t="shared" si="300"/>
        <v>0</v>
      </c>
      <c r="X2224" s="62">
        <f t="shared" si="300"/>
        <v>0</v>
      </c>
      <c r="Y2224" s="62">
        <f t="shared" si="300"/>
        <v>0</v>
      </c>
      <c r="Z2224" s="62">
        <f t="shared" si="300"/>
        <v>0</v>
      </c>
      <c r="AA2224" s="62">
        <f t="shared" si="300"/>
        <v>0</v>
      </c>
      <c r="AB2224" s="62">
        <f t="shared" si="300"/>
        <v>0</v>
      </c>
      <c r="AC2224" s="62">
        <f t="shared" si="300"/>
        <v>0</v>
      </c>
      <c r="AD2224" s="62">
        <f t="shared" si="300"/>
        <v>0</v>
      </c>
      <c r="AE2224" s="62">
        <f t="shared" si="300"/>
        <v>0</v>
      </c>
      <c r="AF2224" s="62">
        <f t="shared" si="300"/>
        <v>0</v>
      </c>
      <c r="AG2224" s="62">
        <f t="shared" si="300"/>
        <v>0</v>
      </c>
      <c r="AH2224" s="62">
        <f t="shared" si="300"/>
        <v>0</v>
      </c>
      <c r="AI2224" s="62">
        <f t="shared" si="300"/>
        <v>0</v>
      </c>
    </row>
    <row r="2225" spans="15:35" x14ac:dyDescent="0.2">
      <c r="O2225" s="62">
        <f t="shared" si="294"/>
        <v>0</v>
      </c>
      <c r="P2225" s="62">
        <f t="shared" si="295"/>
        <v>0</v>
      </c>
      <c r="R2225" s="62">
        <f t="shared" si="297"/>
        <v>16635</v>
      </c>
      <c r="S2225" s="62">
        <f t="shared" si="296"/>
        <v>0</v>
      </c>
      <c r="T2225" s="62">
        <f t="shared" si="300"/>
        <v>0</v>
      </c>
      <c r="U2225" s="62">
        <f t="shared" si="300"/>
        <v>0</v>
      </c>
      <c r="V2225" s="62">
        <f t="shared" si="300"/>
        <v>0</v>
      </c>
      <c r="W2225" s="62">
        <f t="shared" si="300"/>
        <v>0</v>
      </c>
      <c r="X2225" s="62">
        <f t="shared" si="300"/>
        <v>0</v>
      </c>
      <c r="Y2225" s="62">
        <f t="shared" si="300"/>
        <v>0</v>
      </c>
      <c r="Z2225" s="62">
        <f t="shared" si="300"/>
        <v>0</v>
      </c>
      <c r="AA2225" s="62">
        <f t="shared" si="300"/>
        <v>0</v>
      </c>
      <c r="AB2225" s="62">
        <f t="shared" si="300"/>
        <v>0</v>
      </c>
      <c r="AC2225" s="62">
        <f t="shared" si="300"/>
        <v>0</v>
      </c>
      <c r="AD2225" s="62">
        <f t="shared" si="300"/>
        <v>0</v>
      </c>
      <c r="AE2225" s="62">
        <f t="shared" si="300"/>
        <v>0</v>
      </c>
      <c r="AF2225" s="62">
        <f t="shared" si="300"/>
        <v>0</v>
      </c>
      <c r="AG2225" s="62">
        <f t="shared" si="300"/>
        <v>0</v>
      </c>
      <c r="AH2225" s="62">
        <f t="shared" si="300"/>
        <v>0</v>
      </c>
      <c r="AI2225" s="62">
        <f t="shared" si="300"/>
        <v>0</v>
      </c>
    </row>
    <row r="2226" spans="15:35" x14ac:dyDescent="0.2">
      <c r="O2226" s="62">
        <f t="shared" si="294"/>
        <v>0</v>
      </c>
      <c r="P2226" s="62">
        <f t="shared" si="295"/>
        <v>0</v>
      </c>
      <c r="R2226" s="62">
        <f t="shared" si="297"/>
        <v>16642.5</v>
      </c>
      <c r="S2226" s="62">
        <f t="shared" si="296"/>
        <v>0</v>
      </c>
      <c r="T2226" s="62">
        <f t="shared" si="300"/>
        <v>0</v>
      </c>
      <c r="U2226" s="62">
        <f t="shared" si="300"/>
        <v>0</v>
      </c>
      <c r="V2226" s="62">
        <f t="shared" si="300"/>
        <v>0</v>
      </c>
      <c r="W2226" s="62">
        <f t="shared" si="300"/>
        <v>0</v>
      </c>
      <c r="X2226" s="62">
        <f t="shared" si="300"/>
        <v>0</v>
      </c>
      <c r="Y2226" s="62">
        <f t="shared" si="300"/>
        <v>0</v>
      </c>
      <c r="Z2226" s="62">
        <f t="shared" si="300"/>
        <v>0</v>
      </c>
      <c r="AA2226" s="62">
        <f t="shared" si="300"/>
        <v>0</v>
      </c>
      <c r="AB2226" s="62">
        <f t="shared" si="300"/>
        <v>0</v>
      </c>
      <c r="AC2226" s="62">
        <f t="shared" si="300"/>
        <v>0</v>
      </c>
      <c r="AD2226" s="62">
        <f t="shared" si="300"/>
        <v>0</v>
      </c>
      <c r="AE2226" s="62">
        <f t="shared" si="300"/>
        <v>0</v>
      </c>
      <c r="AF2226" s="62">
        <f t="shared" si="300"/>
        <v>0</v>
      </c>
      <c r="AG2226" s="62">
        <f t="shared" si="300"/>
        <v>0</v>
      </c>
      <c r="AH2226" s="62">
        <f t="shared" si="300"/>
        <v>0</v>
      </c>
      <c r="AI2226" s="62">
        <f t="shared" si="300"/>
        <v>0</v>
      </c>
    </row>
    <row r="2227" spans="15:35" x14ac:dyDescent="0.2">
      <c r="O2227" s="62">
        <f t="shared" si="294"/>
        <v>0</v>
      </c>
      <c r="P2227" s="62">
        <f t="shared" si="295"/>
        <v>0</v>
      </c>
      <c r="R2227" s="62">
        <f t="shared" si="297"/>
        <v>16650</v>
      </c>
      <c r="S2227" s="62">
        <f t="shared" si="296"/>
        <v>0</v>
      </c>
      <c r="T2227" s="62">
        <f t="shared" si="300"/>
        <v>0</v>
      </c>
      <c r="U2227" s="62">
        <f t="shared" si="300"/>
        <v>0</v>
      </c>
      <c r="V2227" s="62">
        <f t="shared" si="300"/>
        <v>0</v>
      </c>
      <c r="W2227" s="62">
        <f t="shared" si="300"/>
        <v>0</v>
      </c>
      <c r="X2227" s="62">
        <f t="shared" si="300"/>
        <v>0</v>
      </c>
      <c r="Y2227" s="62">
        <f t="shared" si="300"/>
        <v>0</v>
      </c>
      <c r="Z2227" s="62">
        <f t="shared" si="300"/>
        <v>0</v>
      </c>
      <c r="AA2227" s="62">
        <f t="shared" si="300"/>
        <v>0</v>
      </c>
      <c r="AB2227" s="62">
        <f t="shared" si="300"/>
        <v>0</v>
      </c>
      <c r="AC2227" s="62">
        <f t="shared" si="300"/>
        <v>0</v>
      </c>
      <c r="AD2227" s="62">
        <f t="shared" si="300"/>
        <v>0</v>
      </c>
      <c r="AE2227" s="62">
        <f t="shared" si="300"/>
        <v>0</v>
      </c>
      <c r="AF2227" s="62">
        <f t="shared" si="300"/>
        <v>0</v>
      </c>
      <c r="AG2227" s="62">
        <f t="shared" si="300"/>
        <v>0</v>
      </c>
      <c r="AH2227" s="62">
        <f t="shared" si="300"/>
        <v>0</v>
      </c>
      <c r="AI2227" s="62">
        <f t="shared" si="300"/>
        <v>0</v>
      </c>
    </row>
    <row r="2228" spans="15:35" x14ac:dyDescent="0.2">
      <c r="O2228" s="62">
        <f t="shared" si="294"/>
        <v>0</v>
      </c>
      <c r="P2228" s="62">
        <f t="shared" si="295"/>
        <v>0</v>
      </c>
      <c r="R2228" s="62">
        <f t="shared" si="297"/>
        <v>16657.5</v>
      </c>
      <c r="S2228" s="62">
        <f t="shared" si="296"/>
        <v>0</v>
      </c>
      <c r="T2228" s="62">
        <f t="shared" si="300"/>
        <v>0</v>
      </c>
      <c r="U2228" s="62">
        <f t="shared" si="300"/>
        <v>0</v>
      </c>
      <c r="V2228" s="62">
        <f t="shared" si="300"/>
        <v>0</v>
      </c>
      <c r="W2228" s="62">
        <f t="shared" si="300"/>
        <v>0</v>
      </c>
      <c r="X2228" s="62">
        <f t="shared" si="300"/>
        <v>0</v>
      </c>
      <c r="Y2228" s="62">
        <f t="shared" si="300"/>
        <v>0</v>
      </c>
      <c r="Z2228" s="62">
        <f t="shared" si="300"/>
        <v>0</v>
      </c>
      <c r="AA2228" s="62">
        <f t="shared" si="300"/>
        <v>0</v>
      </c>
      <c r="AB2228" s="62">
        <f t="shared" si="300"/>
        <v>0</v>
      </c>
      <c r="AC2228" s="62">
        <f t="shared" si="300"/>
        <v>0</v>
      </c>
      <c r="AD2228" s="62">
        <f t="shared" si="300"/>
        <v>0</v>
      </c>
      <c r="AE2228" s="62">
        <f t="shared" si="300"/>
        <v>0</v>
      </c>
      <c r="AF2228" s="62">
        <f t="shared" si="300"/>
        <v>0</v>
      </c>
      <c r="AG2228" s="62">
        <f t="shared" si="300"/>
        <v>0</v>
      </c>
      <c r="AH2228" s="62">
        <f t="shared" si="300"/>
        <v>0</v>
      </c>
      <c r="AI2228" s="62">
        <f t="shared" si="300"/>
        <v>0</v>
      </c>
    </row>
    <row r="2229" spans="15:35" x14ac:dyDescent="0.2">
      <c r="O2229" s="62">
        <f t="shared" si="294"/>
        <v>0</v>
      </c>
      <c r="P2229" s="62">
        <f t="shared" si="295"/>
        <v>0</v>
      </c>
      <c r="R2229" s="62">
        <f t="shared" si="297"/>
        <v>16665</v>
      </c>
      <c r="S2229" s="62">
        <f t="shared" si="296"/>
        <v>0</v>
      </c>
      <c r="T2229" s="62">
        <f t="shared" si="300"/>
        <v>0</v>
      </c>
      <c r="U2229" s="62">
        <f t="shared" si="300"/>
        <v>0</v>
      </c>
      <c r="V2229" s="62">
        <f t="shared" si="300"/>
        <v>0</v>
      </c>
      <c r="W2229" s="62">
        <f t="shared" si="300"/>
        <v>0</v>
      </c>
      <c r="X2229" s="62">
        <f t="shared" si="300"/>
        <v>0</v>
      </c>
      <c r="Y2229" s="62">
        <f t="shared" si="300"/>
        <v>0</v>
      </c>
      <c r="Z2229" s="62">
        <f t="shared" si="300"/>
        <v>0</v>
      </c>
      <c r="AA2229" s="62">
        <f t="shared" si="300"/>
        <v>0</v>
      </c>
      <c r="AB2229" s="62">
        <f t="shared" si="300"/>
        <v>0</v>
      </c>
      <c r="AC2229" s="62">
        <f t="shared" si="300"/>
        <v>0</v>
      </c>
      <c r="AD2229" s="62">
        <f t="shared" si="300"/>
        <v>0</v>
      </c>
      <c r="AE2229" s="62">
        <f t="shared" si="300"/>
        <v>0</v>
      </c>
      <c r="AF2229" s="62">
        <f t="shared" si="300"/>
        <v>0</v>
      </c>
      <c r="AG2229" s="62">
        <f t="shared" si="300"/>
        <v>0</v>
      </c>
      <c r="AH2229" s="62">
        <f t="shared" si="300"/>
        <v>0</v>
      </c>
      <c r="AI2229" s="62">
        <f t="shared" si="300"/>
        <v>0</v>
      </c>
    </row>
    <row r="2230" spans="15:35" x14ac:dyDescent="0.2">
      <c r="O2230" s="62">
        <f t="shared" si="294"/>
        <v>0</v>
      </c>
      <c r="P2230" s="62">
        <f t="shared" si="295"/>
        <v>0</v>
      </c>
      <c r="R2230" s="62">
        <f t="shared" si="297"/>
        <v>16672.5</v>
      </c>
      <c r="S2230" s="62">
        <f t="shared" si="296"/>
        <v>0</v>
      </c>
      <c r="T2230" s="62">
        <f t="shared" si="300"/>
        <v>0</v>
      </c>
      <c r="U2230" s="62">
        <f t="shared" si="300"/>
        <v>0</v>
      </c>
      <c r="V2230" s="62">
        <f t="shared" si="300"/>
        <v>0</v>
      </c>
      <c r="W2230" s="62">
        <f t="shared" si="300"/>
        <v>0</v>
      </c>
      <c r="X2230" s="62">
        <f t="shared" si="300"/>
        <v>0</v>
      </c>
      <c r="Y2230" s="62">
        <f t="shared" si="300"/>
        <v>0</v>
      </c>
      <c r="Z2230" s="62">
        <f t="shared" si="300"/>
        <v>0</v>
      </c>
      <c r="AA2230" s="62">
        <f t="shared" si="300"/>
        <v>0</v>
      </c>
      <c r="AB2230" s="62">
        <f t="shared" si="300"/>
        <v>0</v>
      </c>
      <c r="AC2230" s="62">
        <f t="shared" si="300"/>
        <v>0</v>
      </c>
      <c r="AD2230" s="62">
        <f t="shared" si="300"/>
        <v>0</v>
      </c>
      <c r="AE2230" s="62">
        <f t="shared" si="300"/>
        <v>0</v>
      </c>
      <c r="AF2230" s="62">
        <f t="shared" si="300"/>
        <v>0</v>
      </c>
      <c r="AG2230" s="62">
        <f t="shared" si="300"/>
        <v>0</v>
      </c>
      <c r="AH2230" s="62">
        <f t="shared" si="300"/>
        <v>0</v>
      </c>
      <c r="AI2230" s="62">
        <f t="shared" si="300"/>
        <v>0</v>
      </c>
    </row>
    <row r="2231" spans="15:35" x14ac:dyDescent="0.2">
      <c r="O2231" s="62">
        <f t="shared" si="294"/>
        <v>0</v>
      </c>
      <c r="P2231" s="62">
        <f t="shared" si="295"/>
        <v>0</v>
      </c>
      <c r="R2231" s="62">
        <f t="shared" si="297"/>
        <v>16680</v>
      </c>
      <c r="S2231" s="62">
        <f t="shared" si="296"/>
        <v>0</v>
      </c>
      <c r="T2231" s="62">
        <f t="shared" si="300"/>
        <v>0</v>
      </c>
      <c r="U2231" s="62">
        <f t="shared" si="300"/>
        <v>0</v>
      </c>
      <c r="V2231" s="62">
        <f t="shared" si="300"/>
        <v>0</v>
      </c>
      <c r="W2231" s="62">
        <f t="shared" si="300"/>
        <v>0</v>
      </c>
      <c r="X2231" s="62">
        <f t="shared" si="300"/>
        <v>0</v>
      </c>
      <c r="Y2231" s="62">
        <f t="shared" si="300"/>
        <v>0</v>
      </c>
      <c r="Z2231" s="62">
        <f t="shared" si="300"/>
        <v>0</v>
      </c>
      <c r="AA2231" s="62">
        <f t="shared" si="300"/>
        <v>0</v>
      </c>
      <c r="AB2231" s="62">
        <f t="shared" si="300"/>
        <v>0</v>
      </c>
      <c r="AC2231" s="62">
        <f t="shared" si="300"/>
        <v>0</v>
      </c>
      <c r="AD2231" s="62">
        <f t="shared" si="300"/>
        <v>0</v>
      </c>
      <c r="AE2231" s="62">
        <f t="shared" si="300"/>
        <v>0</v>
      </c>
      <c r="AF2231" s="62">
        <f t="shared" si="300"/>
        <v>0</v>
      </c>
      <c r="AG2231" s="62">
        <f t="shared" si="300"/>
        <v>0</v>
      </c>
      <c r="AH2231" s="62">
        <f t="shared" si="300"/>
        <v>0</v>
      </c>
      <c r="AI2231" s="62">
        <f t="shared" si="300"/>
        <v>0</v>
      </c>
    </row>
    <row r="2232" spans="15:35" x14ac:dyDescent="0.2">
      <c r="O2232" s="62">
        <f t="shared" si="294"/>
        <v>0</v>
      </c>
      <c r="P2232" s="62">
        <f t="shared" si="295"/>
        <v>0</v>
      </c>
      <c r="R2232" s="62">
        <f t="shared" si="297"/>
        <v>16687.5</v>
      </c>
      <c r="S2232" s="62">
        <f t="shared" si="296"/>
        <v>0</v>
      </c>
      <c r="T2232" s="62">
        <f t="shared" si="300"/>
        <v>0</v>
      </c>
      <c r="U2232" s="62">
        <f t="shared" si="300"/>
        <v>0</v>
      </c>
      <c r="V2232" s="62">
        <f t="shared" si="300"/>
        <v>0</v>
      </c>
      <c r="W2232" s="62">
        <f t="shared" si="300"/>
        <v>0</v>
      </c>
      <c r="X2232" s="62">
        <f t="shared" si="300"/>
        <v>0</v>
      </c>
      <c r="Y2232" s="62">
        <f t="shared" si="300"/>
        <v>0</v>
      </c>
      <c r="Z2232" s="62">
        <f t="shared" si="300"/>
        <v>0</v>
      </c>
      <c r="AA2232" s="62">
        <f t="shared" si="300"/>
        <v>0</v>
      </c>
      <c r="AB2232" s="62">
        <f t="shared" si="300"/>
        <v>0</v>
      </c>
      <c r="AC2232" s="62">
        <f t="shared" si="300"/>
        <v>0</v>
      </c>
      <c r="AD2232" s="62">
        <f t="shared" si="300"/>
        <v>0</v>
      </c>
      <c r="AE2232" s="62">
        <f t="shared" si="300"/>
        <v>0</v>
      </c>
      <c r="AF2232" s="62">
        <f t="shared" si="300"/>
        <v>0</v>
      </c>
      <c r="AG2232" s="62">
        <f t="shared" si="300"/>
        <v>0</v>
      </c>
      <c r="AH2232" s="62">
        <f t="shared" si="300"/>
        <v>0</v>
      </c>
      <c r="AI2232" s="62">
        <f t="shared" si="300"/>
        <v>0</v>
      </c>
    </row>
    <row r="2233" spans="15:35" x14ac:dyDescent="0.2">
      <c r="O2233" s="62">
        <f t="shared" si="294"/>
        <v>0</v>
      </c>
      <c r="P2233" s="62">
        <f t="shared" si="295"/>
        <v>0</v>
      </c>
      <c r="R2233" s="62">
        <f t="shared" si="297"/>
        <v>16695</v>
      </c>
      <c r="S2233" s="62">
        <f t="shared" si="296"/>
        <v>0</v>
      </c>
      <c r="T2233" s="62">
        <f t="shared" si="300"/>
        <v>0</v>
      </c>
      <c r="U2233" s="62">
        <f t="shared" si="300"/>
        <v>0</v>
      </c>
      <c r="V2233" s="62">
        <f t="shared" si="300"/>
        <v>0</v>
      </c>
      <c r="W2233" s="62">
        <f t="shared" si="300"/>
        <v>0</v>
      </c>
      <c r="X2233" s="62">
        <f t="shared" si="300"/>
        <v>0</v>
      </c>
      <c r="Y2233" s="62">
        <f t="shared" si="300"/>
        <v>0</v>
      </c>
      <c r="Z2233" s="62">
        <f t="shared" ref="T2233:AI2249" si="301">IF($R2233&gt;MAX($L:$L),0,IF($P2233=Z$6,$O2233,0))</f>
        <v>0</v>
      </c>
      <c r="AA2233" s="62">
        <f t="shared" si="301"/>
        <v>0</v>
      </c>
      <c r="AB2233" s="62">
        <f t="shared" si="301"/>
        <v>0</v>
      </c>
      <c r="AC2233" s="62">
        <f t="shared" si="301"/>
        <v>0</v>
      </c>
      <c r="AD2233" s="62">
        <f t="shared" si="301"/>
        <v>0</v>
      </c>
      <c r="AE2233" s="62">
        <f t="shared" si="301"/>
        <v>0</v>
      </c>
      <c r="AF2233" s="62">
        <f t="shared" si="301"/>
        <v>0</v>
      </c>
      <c r="AG2233" s="62">
        <f t="shared" si="301"/>
        <v>0</v>
      </c>
      <c r="AH2233" s="62">
        <f t="shared" si="301"/>
        <v>0</v>
      </c>
      <c r="AI2233" s="62">
        <f t="shared" si="301"/>
        <v>0</v>
      </c>
    </row>
    <row r="2234" spans="15:35" x14ac:dyDescent="0.2">
      <c r="O2234" s="62">
        <f t="shared" si="294"/>
        <v>0</v>
      </c>
      <c r="P2234" s="62">
        <f t="shared" si="295"/>
        <v>0</v>
      </c>
      <c r="R2234" s="62">
        <f t="shared" si="297"/>
        <v>16702.5</v>
      </c>
      <c r="S2234" s="62">
        <f t="shared" si="296"/>
        <v>0</v>
      </c>
      <c r="T2234" s="62">
        <f t="shared" si="301"/>
        <v>0</v>
      </c>
      <c r="U2234" s="62">
        <f t="shared" si="301"/>
        <v>0</v>
      </c>
      <c r="V2234" s="62">
        <f t="shared" si="301"/>
        <v>0</v>
      </c>
      <c r="W2234" s="62">
        <f t="shared" si="301"/>
        <v>0</v>
      </c>
      <c r="X2234" s="62">
        <f t="shared" si="301"/>
        <v>0</v>
      </c>
      <c r="Y2234" s="62">
        <f t="shared" si="301"/>
        <v>0</v>
      </c>
      <c r="Z2234" s="62">
        <f t="shared" si="301"/>
        <v>0</v>
      </c>
      <c r="AA2234" s="62">
        <f t="shared" si="301"/>
        <v>0</v>
      </c>
      <c r="AB2234" s="62">
        <f t="shared" si="301"/>
        <v>0</v>
      </c>
      <c r="AC2234" s="62">
        <f t="shared" si="301"/>
        <v>0</v>
      </c>
      <c r="AD2234" s="62">
        <f t="shared" si="301"/>
        <v>0</v>
      </c>
      <c r="AE2234" s="62">
        <f t="shared" si="301"/>
        <v>0</v>
      </c>
      <c r="AF2234" s="62">
        <f t="shared" si="301"/>
        <v>0</v>
      </c>
      <c r="AG2234" s="62">
        <f t="shared" si="301"/>
        <v>0</v>
      </c>
      <c r="AH2234" s="62">
        <f t="shared" si="301"/>
        <v>0</v>
      </c>
      <c r="AI2234" s="62">
        <f t="shared" si="301"/>
        <v>0</v>
      </c>
    </row>
    <row r="2235" spans="15:35" x14ac:dyDescent="0.2">
      <c r="O2235" s="62">
        <f t="shared" si="294"/>
        <v>0</v>
      </c>
      <c r="P2235" s="62">
        <f t="shared" si="295"/>
        <v>0</v>
      </c>
      <c r="R2235" s="62">
        <f t="shared" si="297"/>
        <v>16710</v>
      </c>
      <c r="S2235" s="62">
        <f t="shared" si="296"/>
        <v>0</v>
      </c>
      <c r="T2235" s="62">
        <f t="shared" si="301"/>
        <v>0</v>
      </c>
      <c r="U2235" s="62">
        <f t="shared" si="301"/>
        <v>0</v>
      </c>
      <c r="V2235" s="62">
        <f t="shared" si="301"/>
        <v>0</v>
      </c>
      <c r="W2235" s="62">
        <f t="shared" si="301"/>
        <v>0</v>
      </c>
      <c r="X2235" s="62">
        <f t="shared" si="301"/>
        <v>0</v>
      </c>
      <c r="Y2235" s="62">
        <f t="shared" si="301"/>
        <v>0</v>
      </c>
      <c r="Z2235" s="62">
        <f t="shared" si="301"/>
        <v>0</v>
      </c>
      <c r="AA2235" s="62">
        <f t="shared" si="301"/>
        <v>0</v>
      </c>
      <c r="AB2235" s="62">
        <f t="shared" si="301"/>
        <v>0</v>
      </c>
      <c r="AC2235" s="62">
        <f t="shared" si="301"/>
        <v>0</v>
      </c>
      <c r="AD2235" s="62">
        <f t="shared" si="301"/>
        <v>0</v>
      </c>
      <c r="AE2235" s="62">
        <f t="shared" si="301"/>
        <v>0</v>
      </c>
      <c r="AF2235" s="62">
        <f t="shared" si="301"/>
        <v>0</v>
      </c>
      <c r="AG2235" s="62">
        <f t="shared" si="301"/>
        <v>0</v>
      </c>
      <c r="AH2235" s="62">
        <f t="shared" si="301"/>
        <v>0</v>
      </c>
      <c r="AI2235" s="62">
        <f t="shared" si="301"/>
        <v>0</v>
      </c>
    </row>
    <row r="2236" spans="15:35" x14ac:dyDescent="0.2">
      <c r="O2236" s="62">
        <f t="shared" si="294"/>
        <v>0</v>
      </c>
      <c r="P2236" s="62">
        <f t="shared" si="295"/>
        <v>0</v>
      </c>
      <c r="R2236" s="62">
        <f t="shared" si="297"/>
        <v>16717.5</v>
      </c>
      <c r="S2236" s="62">
        <f t="shared" si="296"/>
        <v>0</v>
      </c>
      <c r="T2236" s="62">
        <f t="shared" si="301"/>
        <v>0</v>
      </c>
      <c r="U2236" s="62">
        <f t="shared" si="301"/>
        <v>0</v>
      </c>
      <c r="V2236" s="62">
        <f t="shared" si="301"/>
        <v>0</v>
      </c>
      <c r="W2236" s="62">
        <f t="shared" si="301"/>
        <v>0</v>
      </c>
      <c r="X2236" s="62">
        <f t="shared" si="301"/>
        <v>0</v>
      </c>
      <c r="Y2236" s="62">
        <f t="shared" si="301"/>
        <v>0</v>
      </c>
      <c r="Z2236" s="62">
        <f t="shared" si="301"/>
        <v>0</v>
      </c>
      <c r="AA2236" s="62">
        <f t="shared" si="301"/>
        <v>0</v>
      </c>
      <c r="AB2236" s="62">
        <f t="shared" si="301"/>
        <v>0</v>
      </c>
      <c r="AC2236" s="62">
        <f t="shared" si="301"/>
        <v>0</v>
      </c>
      <c r="AD2236" s="62">
        <f t="shared" si="301"/>
        <v>0</v>
      </c>
      <c r="AE2236" s="62">
        <f t="shared" si="301"/>
        <v>0</v>
      </c>
      <c r="AF2236" s="62">
        <f t="shared" si="301"/>
        <v>0</v>
      </c>
      <c r="AG2236" s="62">
        <f t="shared" si="301"/>
        <v>0</v>
      </c>
      <c r="AH2236" s="62">
        <f t="shared" si="301"/>
        <v>0</v>
      </c>
      <c r="AI2236" s="62">
        <f t="shared" si="301"/>
        <v>0</v>
      </c>
    </row>
    <row r="2237" spans="15:35" x14ac:dyDescent="0.2">
      <c r="O2237" s="62">
        <f t="shared" si="294"/>
        <v>0</v>
      </c>
      <c r="P2237" s="62">
        <f t="shared" si="295"/>
        <v>0</v>
      </c>
      <c r="R2237" s="62">
        <f t="shared" si="297"/>
        <v>16725</v>
      </c>
      <c r="S2237" s="62">
        <f t="shared" si="296"/>
        <v>0</v>
      </c>
      <c r="T2237" s="62">
        <f t="shared" si="301"/>
        <v>0</v>
      </c>
      <c r="U2237" s="62">
        <f t="shared" si="301"/>
        <v>0</v>
      </c>
      <c r="V2237" s="62">
        <f t="shared" si="301"/>
        <v>0</v>
      </c>
      <c r="W2237" s="62">
        <f t="shared" si="301"/>
        <v>0</v>
      </c>
      <c r="X2237" s="62">
        <f t="shared" si="301"/>
        <v>0</v>
      </c>
      <c r="Y2237" s="62">
        <f t="shared" si="301"/>
        <v>0</v>
      </c>
      <c r="Z2237" s="62">
        <f t="shared" si="301"/>
        <v>0</v>
      </c>
      <c r="AA2237" s="62">
        <f t="shared" si="301"/>
        <v>0</v>
      </c>
      <c r="AB2237" s="62">
        <f t="shared" si="301"/>
        <v>0</v>
      </c>
      <c r="AC2237" s="62">
        <f t="shared" si="301"/>
        <v>0</v>
      </c>
      <c r="AD2237" s="62">
        <f t="shared" si="301"/>
        <v>0</v>
      </c>
      <c r="AE2237" s="62">
        <f t="shared" si="301"/>
        <v>0</v>
      </c>
      <c r="AF2237" s="62">
        <f t="shared" si="301"/>
        <v>0</v>
      </c>
      <c r="AG2237" s="62">
        <f t="shared" si="301"/>
        <v>0</v>
      </c>
      <c r="AH2237" s="62">
        <f t="shared" si="301"/>
        <v>0</v>
      </c>
      <c r="AI2237" s="62">
        <f t="shared" si="301"/>
        <v>0</v>
      </c>
    </row>
    <row r="2238" spans="15:35" x14ac:dyDescent="0.2">
      <c r="O2238" s="62">
        <f t="shared" si="294"/>
        <v>0</v>
      </c>
      <c r="P2238" s="62">
        <f t="shared" si="295"/>
        <v>0</v>
      </c>
      <c r="R2238" s="62">
        <f t="shared" si="297"/>
        <v>16732.5</v>
      </c>
      <c r="S2238" s="62">
        <f t="shared" si="296"/>
        <v>0</v>
      </c>
      <c r="T2238" s="62">
        <f t="shared" si="301"/>
        <v>0</v>
      </c>
      <c r="U2238" s="62">
        <f t="shared" si="301"/>
        <v>0</v>
      </c>
      <c r="V2238" s="62">
        <f t="shared" si="301"/>
        <v>0</v>
      </c>
      <c r="W2238" s="62">
        <f t="shared" si="301"/>
        <v>0</v>
      </c>
      <c r="X2238" s="62">
        <f t="shared" si="301"/>
        <v>0</v>
      </c>
      <c r="Y2238" s="62">
        <f t="shared" si="301"/>
        <v>0</v>
      </c>
      <c r="Z2238" s="62">
        <f t="shared" si="301"/>
        <v>0</v>
      </c>
      <c r="AA2238" s="62">
        <f t="shared" si="301"/>
        <v>0</v>
      </c>
      <c r="AB2238" s="62">
        <f t="shared" si="301"/>
        <v>0</v>
      </c>
      <c r="AC2238" s="62">
        <f t="shared" si="301"/>
        <v>0</v>
      </c>
      <c r="AD2238" s="62">
        <f t="shared" si="301"/>
        <v>0</v>
      </c>
      <c r="AE2238" s="62">
        <f t="shared" si="301"/>
        <v>0</v>
      </c>
      <c r="AF2238" s="62">
        <f t="shared" si="301"/>
        <v>0</v>
      </c>
      <c r="AG2238" s="62">
        <f t="shared" si="301"/>
        <v>0</v>
      </c>
      <c r="AH2238" s="62">
        <f t="shared" si="301"/>
        <v>0</v>
      </c>
      <c r="AI2238" s="62">
        <f t="shared" si="301"/>
        <v>0</v>
      </c>
    </row>
    <row r="2239" spans="15:35" x14ac:dyDescent="0.2">
      <c r="O2239" s="62">
        <f t="shared" si="294"/>
        <v>0</v>
      </c>
      <c r="P2239" s="62">
        <f t="shared" si="295"/>
        <v>0</v>
      </c>
      <c r="R2239" s="62">
        <f t="shared" si="297"/>
        <v>16740</v>
      </c>
      <c r="S2239" s="62">
        <f t="shared" si="296"/>
        <v>0</v>
      </c>
      <c r="T2239" s="62">
        <f t="shared" si="301"/>
        <v>0</v>
      </c>
      <c r="U2239" s="62">
        <f t="shared" si="301"/>
        <v>0</v>
      </c>
      <c r="V2239" s="62">
        <f t="shared" si="301"/>
        <v>0</v>
      </c>
      <c r="W2239" s="62">
        <f t="shared" si="301"/>
        <v>0</v>
      </c>
      <c r="X2239" s="62">
        <f t="shared" si="301"/>
        <v>0</v>
      </c>
      <c r="Y2239" s="62">
        <f t="shared" si="301"/>
        <v>0</v>
      </c>
      <c r="Z2239" s="62">
        <f t="shared" si="301"/>
        <v>0</v>
      </c>
      <c r="AA2239" s="62">
        <f t="shared" si="301"/>
        <v>0</v>
      </c>
      <c r="AB2239" s="62">
        <f t="shared" si="301"/>
        <v>0</v>
      </c>
      <c r="AC2239" s="62">
        <f t="shared" si="301"/>
        <v>0</v>
      </c>
      <c r="AD2239" s="62">
        <f t="shared" si="301"/>
        <v>0</v>
      </c>
      <c r="AE2239" s="62">
        <f t="shared" si="301"/>
        <v>0</v>
      </c>
      <c r="AF2239" s="62">
        <f t="shared" si="301"/>
        <v>0</v>
      </c>
      <c r="AG2239" s="62">
        <f t="shared" si="301"/>
        <v>0</v>
      </c>
      <c r="AH2239" s="62">
        <f t="shared" si="301"/>
        <v>0</v>
      </c>
      <c r="AI2239" s="62">
        <f t="shared" si="301"/>
        <v>0</v>
      </c>
    </row>
    <row r="2240" spans="15:35" x14ac:dyDescent="0.2">
      <c r="O2240" s="62">
        <f t="shared" si="294"/>
        <v>0</v>
      </c>
      <c r="P2240" s="62">
        <f t="shared" si="295"/>
        <v>0</v>
      </c>
      <c r="R2240" s="62">
        <f t="shared" si="297"/>
        <v>16747.5</v>
      </c>
      <c r="S2240" s="62">
        <f t="shared" si="296"/>
        <v>0</v>
      </c>
      <c r="T2240" s="62">
        <f t="shared" si="301"/>
        <v>0</v>
      </c>
      <c r="U2240" s="62">
        <f t="shared" si="301"/>
        <v>0</v>
      </c>
      <c r="V2240" s="62">
        <f t="shared" si="301"/>
        <v>0</v>
      </c>
      <c r="W2240" s="62">
        <f t="shared" si="301"/>
        <v>0</v>
      </c>
      <c r="X2240" s="62">
        <f t="shared" si="301"/>
        <v>0</v>
      </c>
      <c r="Y2240" s="62">
        <f t="shared" si="301"/>
        <v>0</v>
      </c>
      <c r="Z2240" s="62">
        <f t="shared" si="301"/>
        <v>0</v>
      </c>
      <c r="AA2240" s="62">
        <f t="shared" si="301"/>
        <v>0</v>
      </c>
      <c r="AB2240" s="62">
        <f t="shared" si="301"/>
        <v>0</v>
      </c>
      <c r="AC2240" s="62">
        <f t="shared" si="301"/>
        <v>0</v>
      </c>
      <c r="AD2240" s="62">
        <f t="shared" si="301"/>
        <v>0</v>
      </c>
      <c r="AE2240" s="62">
        <f t="shared" si="301"/>
        <v>0</v>
      </c>
      <c r="AF2240" s="62">
        <f t="shared" si="301"/>
        <v>0</v>
      </c>
      <c r="AG2240" s="62">
        <f t="shared" si="301"/>
        <v>0</v>
      </c>
      <c r="AH2240" s="62">
        <f t="shared" si="301"/>
        <v>0</v>
      </c>
      <c r="AI2240" s="62">
        <f t="shared" si="301"/>
        <v>0</v>
      </c>
    </row>
    <row r="2241" spans="15:35" x14ac:dyDescent="0.2">
      <c r="O2241" s="62">
        <f t="shared" si="294"/>
        <v>0</v>
      </c>
      <c r="P2241" s="62">
        <f t="shared" si="295"/>
        <v>0</v>
      </c>
      <c r="R2241" s="62">
        <f t="shared" si="297"/>
        <v>16755</v>
      </c>
      <c r="S2241" s="62">
        <f t="shared" si="296"/>
        <v>0</v>
      </c>
      <c r="T2241" s="62">
        <f t="shared" si="301"/>
        <v>0</v>
      </c>
      <c r="U2241" s="62">
        <f t="shared" si="301"/>
        <v>0</v>
      </c>
      <c r="V2241" s="62">
        <f t="shared" si="301"/>
        <v>0</v>
      </c>
      <c r="W2241" s="62">
        <f t="shared" si="301"/>
        <v>0</v>
      </c>
      <c r="X2241" s="62">
        <f t="shared" si="301"/>
        <v>0</v>
      </c>
      <c r="Y2241" s="62">
        <f t="shared" si="301"/>
        <v>0</v>
      </c>
      <c r="Z2241" s="62">
        <f t="shared" si="301"/>
        <v>0</v>
      </c>
      <c r="AA2241" s="62">
        <f t="shared" si="301"/>
        <v>0</v>
      </c>
      <c r="AB2241" s="62">
        <f t="shared" si="301"/>
        <v>0</v>
      </c>
      <c r="AC2241" s="62">
        <f t="shared" si="301"/>
        <v>0</v>
      </c>
      <c r="AD2241" s="62">
        <f t="shared" si="301"/>
        <v>0</v>
      </c>
      <c r="AE2241" s="62">
        <f t="shared" si="301"/>
        <v>0</v>
      </c>
      <c r="AF2241" s="62">
        <f t="shared" si="301"/>
        <v>0</v>
      </c>
      <c r="AG2241" s="62">
        <f t="shared" si="301"/>
        <v>0</v>
      </c>
      <c r="AH2241" s="62">
        <f t="shared" si="301"/>
        <v>0</v>
      </c>
      <c r="AI2241" s="62">
        <f t="shared" si="301"/>
        <v>0</v>
      </c>
    </row>
    <row r="2242" spans="15:35" x14ac:dyDescent="0.2">
      <c r="O2242" s="62">
        <f t="shared" si="294"/>
        <v>0</v>
      </c>
      <c r="P2242" s="62">
        <f t="shared" si="295"/>
        <v>0</v>
      </c>
      <c r="R2242" s="62">
        <f t="shared" si="297"/>
        <v>16762.5</v>
      </c>
      <c r="S2242" s="62">
        <f t="shared" si="296"/>
        <v>0</v>
      </c>
      <c r="T2242" s="62">
        <f t="shared" si="301"/>
        <v>0</v>
      </c>
      <c r="U2242" s="62">
        <f t="shared" si="301"/>
        <v>0</v>
      </c>
      <c r="V2242" s="62">
        <f t="shared" si="301"/>
        <v>0</v>
      </c>
      <c r="W2242" s="62">
        <f t="shared" si="301"/>
        <v>0</v>
      </c>
      <c r="X2242" s="62">
        <f t="shared" si="301"/>
        <v>0</v>
      </c>
      <c r="Y2242" s="62">
        <f t="shared" si="301"/>
        <v>0</v>
      </c>
      <c r="Z2242" s="62">
        <f t="shared" si="301"/>
        <v>0</v>
      </c>
      <c r="AA2242" s="62">
        <f t="shared" si="301"/>
        <v>0</v>
      </c>
      <c r="AB2242" s="62">
        <f t="shared" si="301"/>
        <v>0</v>
      </c>
      <c r="AC2242" s="62">
        <f t="shared" si="301"/>
        <v>0</v>
      </c>
      <c r="AD2242" s="62">
        <f t="shared" si="301"/>
        <v>0</v>
      </c>
      <c r="AE2242" s="62">
        <f t="shared" si="301"/>
        <v>0</v>
      </c>
      <c r="AF2242" s="62">
        <f t="shared" si="301"/>
        <v>0</v>
      </c>
      <c r="AG2242" s="62">
        <f t="shared" si="301"/>
        <v>0</v>
      </c>
      <c r="AH2242" s="62">
        <f t="shared" si="301"/>
        <v>0</v>
      </c>
      <c r="AI2242" s="62">
        <f t="shared" si="301"/>
        <v>0</v>
      </c>
    </row>
    <row r="2243" spans="15:35" x14ac:dyDescent="0.2">
      <c r="O2243" s="62">
        <f t="shared" si="294"/>
        <v>0</v>
      </c>
      <c r="P2243" s="62">
        <f t="shared" si="295"/>
        <v>0</v>
      </c>
      <c r="R2243" s="62">
        <f t="shared" si="297"/>
        <v>16770</v>
      </c>
      <c r="S2243" s="62">
        <f t="shared" si="296"/>
        <v>0</v>
      </c>
      <c r="T2243" s="62">
        <f t="shared" si="301"/>
        <v>0</v>
      </c>
      <c r="U2243" s="62">
        <f t="shared" si="301"/>
        <v>0</v>
      </c>
      <c r="V2243" s="62">
        <f t="shared" si="301"/>
        <v>0</v>
      </c>
      <c r="W2243" s="62">
        <f t="shared" si="301"/>
        <v>0</v>
      </c>
      <c r="X2243" s="62">
        <f t="shared" si="301"/>
        <v>0</v>
      </c>
      <c r="Y2243" s="62">
        <f t="shared" si="301"/>
        <v>0</v>
      </c>
      <c r="Z2243" s="62">
        <f t="shared" si="301"/>
        <v>0</v>
      </c>
      <c r="AA2243" s="62">
        <f t="shared" si="301"/>
        <v>0</v>
      </c>
      <c r="AB2243" s="62">
        <f t="shared" si="301"/>
        <v>0</v>
      </c>
      <c r="AC2243" s="62">
        <f t="shared" si="301"/>
        <v>0</v>
      </c>
      <c r="AD2243" s="62">
        <f t="shared" si="301"/>
        <v>0</v>
      </c>
      <c r="AE2243" s="62">
        <f t="shared" si="301"/>
        <v>0</v>
      </c>
      <c r="AF2243" s="62">
        <f t="shared" si="301"/>
        <v>0</v>
      </c>
      <c r="AG2243" s="62">
        <f t="shared" si="301"/>
        <v>0</v>
      </c>
      <c r="AH2243" s="62">
        <f t="shared" si="301"/>
        <v>0</v>
      </c>
      <c r="AI2243" s="62">
        <f t="shared" si="301"/>
        <v>0</v>
      </c>
    </row>
    <row r="2244" spans="15:35" x14ac:dyDescent="0.2">
      <c r="O2244" s="62">
        <f t="shared" si="294"/>
        <v>0</v>
      </c>
      <c r="P2244" s="62">
        <f t="shared" si="295"/>
        <v>0</v>
      </c>
      <c r="R2244" s="62">
        <f t="shared" si="297"/>
        <v>16777.5</v>
      </c>
      <c r="S2244" s="62">
        <f t="shared" si="296"/>
        <v>0</v>
      </c>
      <c r="T2244" s="62">
        <f t="shared" si="301"/>
        <v>0</v>
      </c>
      <c r="U2244" s="62">
        <f t="shared" si="301"/>
        <v>0</v>
      </c>
      <c r="V2244" s="62">
        <f t="shared" si="301"/>
        <v>0</v>
      </c>
      <c r="W2244" s="62">
        <f t="shared" si="301"/>
        <v>0</v>
      </c>
      <c r="X2244" s="62">
        <f t="shared" si="301"/>
        <v>0</v>
      </c>
      <c r="Y2244" s="62">
        <f t="shared" si="301"/>
        <v>0</v>
      </c>
      <c r="Z2244" s="62">
        <f t="shared" si="301"/>
        <v>0</v>
      </c>
      <c r="AA2244" s="62">
        <f t="shared" si="301"/>
        <v>0</v>
      </c>
      <c r="AB2244" s="62">
        <f t="shared" si="301"/>
        <v>0</v>
      </c>
      <c r="AC2244" s="62">
        <f t="shared" si="301"/>
        <v>0</v>
      </c>
      <c r="AD2244" s="62">
        <f t="shared" si="301"/>
        <v>0</v>
      </c>
      <c r="AE2244" s="62">
        <f t="shared" si="301"/>
        <v>0</v>
      </c>
      <c r="AF2244" s="62">
        <f t="shared" si="301"/>
        <v>0</v>
      </c>
      <c r="AG2244" s="62">
        <f t="shared" si="301"/>
        <v>0</v>
      </c>
      <c r="AH2244" s="62">
        <f t="shared" si="301"/>
        <v>0</v>
      </c>
      <c r="AI2244" s="62">
        <f t="shared" si="301"/>
        <v>0</v>
      </c>
    </row>
    <row r="2245" spans="15:35" x14ac:dyDescent="0.2">
      <c r="O2245" s="62">
        <f t="shared" si="294"/>
        <v>0</v>
      </c>
      <c r="P2245" s="62">
        <f t="shared" si="295"/>
        <v>0</v>
      </c>
      <c r="R2245" s="62">
        <f t="shared" si="297"/>
        <v>16785</v>
      </c>
      <c r="S2245" s="62">
        <f t="shared" si="296"/>
        <v>0</v>
      </c>
      <c r="T2245" s="62">
        <f t="shared" si="301"/>
        <v>0</v>
      </c>
      <c r="U2245" s="62">
        <f t="shared" si="301"/>
        <v>0</v>
      </c>
      <c r="V2245" s="62">
        <f t="shared" si="301"/>
        <v>0</v>
      </c>
      <c r="W2245" s="62">
        <f t="shared" si="301"/>
        <v>0</v>
      </c>
      <c r="X2245" s="62">
        <f t="shared" si="301"/>
        <v>0</v>
      </c>
      <c r="Y2245" s="62">
        <f t="shared" si="301"/>
        <v>0</v>
      </c>
      <c r="Z2245" s="62">
        <f t="shared" si="301"/>
        <v>0</v>
      </c>
      <c r="AA2245" s="62">
        <f t="shared" si="301"/>
        <v>0</v>
      </c>
      <c r="AB2245" s="62">
        <f t="shared" si="301"/>
        <v>0</v>
      </c>
      <c r="AC2245" s="62">
        <f t="shared" si="301"/>
        <v>0</v>
      </c>
      <c r="AD2245" s="62">
        <f t="shared" si="301"/>
        <v>0</v>
      </c>
      <c r="AE2245" s="62">
        <f t="shared" si="301"/>
        <v>0</v>
      </c>
      <c r="AF2245" s="62">
        <f t="shared" si="301"/>
        <v>0</v>
      </c>
      <c r="AG2245" s="62">
        <f t="shared" si="301"/>
        <v>0</v>
      </c>
      <c r="AH2245" s="62">
        <f t="shared" si="301"/>
        <v>0</v>
      </c>
      <c r="AI2245" s="62">
        <f t="shared" si="301"/>
        <v>0</v>
      </c>
    </row>
    <row r="2246" spans="15:35" x14ac:dyDescent="0.2">
      <c r="O2246" s="62">
        <f t="shared" si="294"/>
        <v>0</v>
      </c>
      <c r="P2246" s="62">
        <f t="shared" si="295"/>
        <v>0</v>
      </c>
      <c r="R2246" s="62">
        <f t="shared" si="297"/>
        <v>16792.5</v>
      </c>
      <c r="S2246" s="62">
        <f t="shared" si="296"/>
        <v>0</v>
      </c>
      <c r="T2246" s="62">
        <f t="shared" si="301"/>
        <v>0</v>
      </c>
      <c r="U2246" s="62">
        <f t="shared" si="301"/>
        <v>0</v>
      </c>
      <c r="V2246" s="62">
        <f t="shared" si="301"/>
        <v>0</v>
      </c>
      <c r="W2246" s="62">
        <f t="shared" si="301"/>
        <v>0</v>
      </c>
      <c r="X2246" s="62">
        <f t="shared" si="301"/>
        <v>0</v>
      </c>
      <c r="Y2246" s="62">
        <f t="shared" si="301"/>
        <v>0</v>
      </c>
      <c r="Z2246" s="62">
        <f t="shared" si="301"/>
        <v>0</v>
      </c>
      <c r="AA2246" s="62">
        <f t="shared" si="301"/>
        <v>0</v>
      </c>
      <c r="AB2246" s="62">
        <f t="shared" si="301"/>
        <v>0</v>
      </c>
      <c r="AC2246" s="62">
        <f t="shared" si="301"/>
        <v>0</v>
      </c>
      <c r="AD2246" s="62">
        <f t="shared" si="301"/>
        <v>0</v>
      </c>
      <c r="AE2246" s="62">
        <f t="shared" si="301"/>
        <v>0</v>
      </c>
      <c r="AF2246" s="62">
        <f t="shared" si="301"/>
        <v>0</v>
      </c>
      <c r="AG2246" s="62">
        <f t="shared" si="301"/>
        <v>0</v>
      </c>
      <c r="AH2246" s="62">
        <f t="shared" si="301"/>
        <v>0</v>
      </c>
      <c r="AI2246" s="62">
        <f t="shared" si="301"/>
        <v>0</v>
      </c>
    </row>
    <row r="2247" spans="15:35" x14ac:dyDescent="0.2">
      <c r="O2247" s="62">
        <f t="shared" si="294"/>
        <v>0</v>
      </c>
      <c r="P2247" s="62">
        <f t="shared" si="295"/>
        <v>0</v>
      </c>
      <c r="R2247" s="62">
        <f t="shared" si="297"/>
        <v>16800</v>
      </c>
      <c r="S2247" s="62">
        <f t="shared" si="296"/>
        <v>0</v>
      </c>
      <c r="T2247" s="62">
        <f t="shared" si="301"/>
        <v>0</v>
      </c>
      <c r="U2247" s="62">
        <f t="shared" si="301"/>
        <v>0</v>
      </c>
      <c r="V2247" s="62">
        <f t="shared" si="301"/>
        <v>0</v>
      </c>
      <c r="W2247" s="62">
        <f t="shared" si="301"/>
        <v>0</v>
      </c>
      <c r="X2247" s="62">
        <f t="shared" si="301"/>
        <v>0</v>
      </c>
      <c r="Y2247" s="62">
        <f t="shared" si="301"/>
        <v>0</v>
      </c>
      <c r="Z2247" s="62">
        <f t="shared" si="301"/>
        <v>0</v>
      </c>
      <c r="AA2247" s="62">
        <f t="shared" si="301"/>
        <v>0</v>
      </c>
      <c r="AB2247" s="62">
        <f t="shared" si="301"/>
        <v>0</v>
      </c>
      <c r="AC2247" s="62">
        <f t="shared" si="301"/>
        <v>0</v>
      </c>
      <c r="AD2247" s="62">
        <f t="shared" si="301"/>
        <v>0</v>
      </c>
      <c r="AE2247" s="62">
        <f t="shared" si="301"/>
        <v>0</v>
      </c>
      <c r="AF2247" s="62">
        <f t="shared" si="301"/>
        <v>0</v>
      </c>
      <c r="AG2247" s="62">
        <f t="shared" si="301"/>
        <v>0</v>
      </c>
      <c r="AH2247" s="62">
        <f t="shared" si="301"/>
        <v>0</v>
      </c>
      <c r="AI2247" s="62">
        <f t="shared" si="301"/>
        <v>0</v>
      </c>
    </row>
    <row r="2248" spans="15:35" x14ac:dyDescent="0.2">
      <c r="O2248" s="62">
        <f t="shared" ref="O2248:O2311" si="302">VLOOKUP(R2248,L:M,2,1)</f>
        <v>0</v>
      </c>
      <c r="P2248" s="62">
        <f t="shared" ref="P2248:P2311" si="303">INDEX($J:$J,MATCH(O2248,$M:$M,0),1)</f>
        <v>0</v>
      </c>
      <c r="R2248" s="62">
        <f t="shared" si="297"/>
        <v>16807.5</v>
      </c>
      <c r="S2248" s="62">
        <f t="shared" ref="S2248:S2311" si="304">IF($R2248&gt;MAX($L:$L),0,IF($P2248=S$6,$O2248,0))</f>
        <v>0</v>
      </c>
      <c r="T2248" s="62">
        <f t="shared" si="301"/>
        <v>0</v>
      </c>
      <c r="U2248" s="62">
        <f t="shared" si="301"/>
        <v>0</v>
      </c>
      <c r="V2248" s="62">
        <f t="shared" si="301"/>
        <v>0</v>
      </c>
      <c r="W2248" s="62">
        <f t="shared" si="301"/>
        <v>0</v>
      </c>
      <c r="X2248" s="62">
        <f t="shared" si="301"/>
        <v>0</v>
      </c>
      <c r="Y2248" s="62">
        <f t="shared" si="301"/>
        <v>0</v>
      </c>
      <c r="Z2248" s="62">
        <f t="shared" si="301"/>
        <v>0</v>
      </c>
      <c r="AA2248" s="62">
        <f t="shared" si="301"/>
        <v>0</v>
      </c>
      <c r="AB2248" s="62">
        <f t="shared" si="301"/>
        <v>0</v>
      </c>
      <c r="AC2248" s="62">
        <f t="shared" si="301"/>
        <v>0</v>
      </c>
      <c r="AD2248" s="62">
        <f t="shared" si="301"/>
        <v>0</v>
      </c>
      <c r="AE2248" s="62">
        <f t="shared" si="301"/>
        <v>0</v>
      </c>
      <c r="AF2248" s="62">
        <f t="shared" si="301"/>
        <v>0</v>
      </c>
      <c r="AG2248" s="62">
        <f t="shared" si="301"/>
        <v>0</v>
      </c>
      <c r="AH2248" s="62">
        <f t="shared" si="301"/>
        <v>0</v>
      </c>
      <c r="AI2248" s="62">
        <f t="shared" si="301"/>
        <v>0</v>
      </c>
    </row>
    <row r="2249" spans="15:35" x14ac:dyDescent="0.2">
      <c r="O2249" s="62">
        <f t="shared" si="302"/>
        <v>0</v>
      </c>
      <c r="P2249" s="62">
        <f t="shared" si="303"/>
        <v>0</v>
      </c>
      <c r="R2249" s="62">
        <f t="shared" ref="R2249:R2312" si="305">R2248+_xlfn.MINIFS($K:$K,$K:$K,"&gt;0")</f>
        <v>16815</v>
      </c>
      <c r="S2249" s="62">
        <f t="shared" si="304"/>
        <v>0</v>
      </c>
      <c r="T2249" s="62">
        <f t="shared" si="301"/>
        <v>0</v>
      </c>
      <c r="U2249" s="62">
        <f t="shared" si="301"/>
        <v>0</v>
      </c>
      <c r="V2249" s="62">
        <f t="shared" si="301"/>
        <v>0</v>
      </c>
      <c r="W2249" s="62">
        <f t="shared" si="301"/>
        <v>0</v>
      </c>
      <c r="X2249" s="62">
        <f t="shared" si="301"/>
        <v>0</v>
      </c>
      <c r="Y2249" s="62">
        <f t="shared" ref="T2249:AI2265" si="306">IF($R2249&gt;MAX($L:$L),0,IF($P2249=Y$6,$O2249,0))</f>
        <v>0</v>
      </c>
      <c r="Z2249" s="62">
        <f t="shared" si="306"/>
        <v>0</v>
      </c>
      <c r="AA2249" s="62">
        <f t="shared" si="306"/>
        <v>0</v>
      </c>
      <c r="AB2249" s="62">
        <f t="shared" si="306"/>
        <v>0</v>
      </c>
      <c r="AC2249" s="62">
        <f t="shared" si="306"/>
        <v>0</v>
      </c>
      <c r="AD2249" s="62">
        <f t="shared" si="306"/>
        <v>0</v>
      </c>
      <c r="AE2249" s="62">
        <f t="shared" si="306"/>
        <v>0</v>
      </c>
      <c r="AF2249" s="62">
        <f t="shared" si="306"/>
        <v>0</v>
      </c>
      <c r="AG2249" s="62">
        <f t="shared" si="306"/>
        <v>0</v>
      </c>
      <c r="AH2249" s="62">
        <f t="shared" si="306"/>
        <v>0</v>
      </c>
      <c r="AI2249" s="62">
        <f t="shared" si="306"/>
        <v>0</v>
      </c>
    </row>
    <row r="2250" spans="15:35" x14ac:dyDescent="0.2">
      <c r="O2250" s="62">
        <f t="shared" si="302"/>
        <v>0</v>
      </c>
      <c r="P2250" s="62">
        <f t="shared" si="303"/>
        <v>0</v>
      </c>
      <c r="R2250" s="62">
        <f t="shared" si="305"/>
        <v>16822.5</v>
      </c>
      <c r="S2250" s="62">
        <f t="shared" si="304"/>
        <v>0</v>
      </c>
      <c r="T2250" s="62">
        <f t="shared" si="306"/>
        <v>0</v>
      </c>
      <c r="U2250" s="62">
        <f t="shared" si="306"/>
        <v>0</v>
      </c>
      <c r="V2250" s="62">
        <f t="shared" si="306"/>
        <v>0</v>
      </c>
      <c r="W2250" s="62">
        <f t="shared" si="306"/>
        <v>0</v>
      </c>
      <c r="X2250" s="62">
        <f t="shared" si="306"/>
        <v>0</v>
      </c>
      <c r="Y2250" s="62">
        <f t="shared" si="306"/>
        <v>0</v>
      </c>
      <c r="Z2250" s="62">
        <f t="shared" si="306"/>
        <v>0</v>
      </c>
      <c r="AA2250" s="62">
        <f t="shared" si="306"/>
        <v>0</v>
      </c>
      <c r="AB2250" s="62">
        <f t="shared" si="306"/>
        <v>0</v>
      </c>
      <c r="AC2250" s="62">
        <f t="shared" si="306"/>
        <v>0</v>
      </c>
      <c r="AD2250" s="62">
        <f t="shared" si="306"/>
        <v>0</v>
      </c>
      <c r="AE2250" s="62">
        <f t="shared" si="306"/>
        <v>0</v>
      </c>
      <c r="AF2250" s="62">
        <f t="shared" si="306"/>
        <v>0</v>
      </c>
      <c r="AG2250" s="62">
        <f t="shared" si="306"/>
        <v>0</v>
      </c>
      <c r="AH2250" s="62">
        <f t="shared" si="306"/>
        <v>0</v>
      </c>
      <c r="AI2250" s="62">
        <f t="shared" si="306"/>
        <v>0</v>
      </c>
    </row>
    <row r="2251" spans="15:35" x14ac:dyDescent="0.2">
      <c r="O2251" s="62">
        <f t="shared" si="302"/>
        <v>0</v>
      </c>
      <c r="P2251" s="62">
        <f t="shared" si="303"/>
        <v>0</v>
      </c>
      <c r="R2251" s="62">
        <f t="shared" si="305"/>
        <v>16830</v>
      </c>
      <c r="S2251" s="62">
        <f t="shared" si="304"/>
        <v>0</v>
      </c>
      <c r="T2251" s="62">
        <f t="shared" si="306"/>
        <v>0</v>
      </c>
      <c r="U2251" s="62">
        <f t="shared" si="306"/>
        <v>0</v>
      </c>
      <c r="V2251" s="62">
        <f t="shared" si="306"/>
        <v>0</v>
      </c>
      <c r="W2251" s="62">
        <f t="shared" si="306"/>
        <v>0</v>
      </c>
      <c r="X2251" s="62">
        <f t="shared" si="306"/>
        <v>0</v>
      </c>
      <c r="Y2251" s="62">
        <f t="shared" si="306"/>
        <v>0</v>
      </c>
      <c r="Z2251" s="62">
        <f t="shared" si="306"/>
        <v>0</v>
      </c>
      <c r="AA2251" s="62">
        <f t="shared" si="306"/>
        <v>0</v>
      </c>
      <c r="AB2251" s="62">
        <f t="shared" si="306"/>
        <v>0</v>
      </c>
      <c r="AC2251" s="62">
        <f t="shared" si="306"/>
        <v>0</v>
      </c>
      <c r="AD2251" s="62">
        <f t="shared" si="306"/>
        <v>0</v>
      </c>
      <c r="AE2251" s="62">
        <f t="shared" si="306"/>
        <v>0</v>
      </c>
      <c r="AF2251" s="62">
        <f t="shared" si="306"/>
        <v>0</v>
      </c>
      <c r="AG2251" s="62">
        <f t="shared" si="306"/>
        <v>0</v>
      </c>
      <c r="AH2251" s="62">
        <f t="shared" si="306"/>
        <v>0</v>
      </c>
      <c r="AI2251" s="62">
        <f t="shared" si="306"/>
        <v>0</v>
      </c>
    </row>
    <row r="2252" spans="15:35" x14ac:dyDescent="0.2">
      <c r="O2252" s="62">
        <f t="shared" si="302"/>
        <v>0</v>
      </c>
      <c r="P2252" s="62">
        <f t="shared" si="303"/>
        <v>0</v>
      </c>
      <c r="R2252" s="62">
        <f t="shared" si="305"/>
        <v>16837.5</v>
      </c>
      <c r="S2252" s="62">
        <f t="shared" si="304"/>
        <v>0</v>
      </c>
      <c r="T2252" s="62">
        <f t="shared" si="306"/>
        <v>0</v>
      </c>
      <c r="U2252" s="62">
        <f t="shared" si="306"/>
        <v>0</v>
      </c>
      <c r="V2252" s="62">
        <f t="shared" si="306"/>
        <v>0</v>
      </c>
      <c r="W2252" s="62">
        <f t="shared" si="306"/>
        <v>0</v>
      </c>
      <c r="X2252" s="62">
        <f t="shared" si="306"/>
        <v>0</v>
      </c>
      <c r="Y2252" s="62">
        <f t="shared" si="306"/>
        <v>0</v>
      </c>
      <c r="Z2252" s="62">
        <f t="shared" si="306"/>
        <v>0</v>
      </c>
      <c r="AA2252" s="62">
        <f t="shared" si="306"/>
        <v>0</v>
      </c>
      <c r="AB2252" s="62">
        <f t="shared" si="306"/>
        <v>0</v>
      </c>
      <c r="AC2252" s="62">
        <f t="shared" si="306"/>
        <v>0</v>
      </c>
      <c r="AD2252" s="62">
        <f t="shared" si="306"/>
        <v>0</v>
      </c>
      <c r="AE2252" s="62">
        <f t="shared" si="306"/>
        <v>0</v>
      </c>
      <c r="AF2252" s="62">
        <f t="shared" si="306"/>
        <v>0</v>
      </c>
      <c r="AG2252" s="62">
        <f t="shared" si="306"/>
        <v>0</v>
      </c>
      <c r="AH2252" s="62">
        <f t="shared" si="306"/>
        <v>0</v>
      </c>
      <c r="AI2252" s="62">
        <f t="shared" si="306"/>
        <v>0</v>
      </c>
    </row>
    <row r="2253" spans="15:35" x14ac:dyDescent="0.2">
      <c r="O2253" s="62">
        <f t="shared" si="302"/>
        <v>0</v>
      </c>
      <c r="P2253" s="62">
        <f t="shared" si="303"/>
        <v>0</v>
      </c>
      <c r="R2253" s="62">
        <f t="shared" si="305"/>
        <v>16845</v>
      </c>
      <c r="S2253" s="62">
        <f t="shared" si="304"/>
        <v>0</v>
      </c>
      <c r="T2253" s="62">
        <f t="shared" si="306"/>
        <v>0</v>
      </c>
      <c r="U2253" s="62">
        <f t="shared" si="306"/>
        <v>0</v>
      </c>
      <c r="V2253" s="62">
        <f t="shared" si="306"/>
        <v>0</v>
      </c>
      <c r="W2253" s="62">
        <f t="shared" si="306"/>
        <v>0</v>
      </c>
      <c r="X2253" s="62">
        <f t="shared" si="306"/>
        <v>0</v>
      </c>
      <c r="Y2253" s="62">
        <f t="shared" si="306"/>
        <v>0</v>
      </c>
      <c r="Z2253" s="62">
        <f t="shared" si="306"/>
        <v>0</v>
      </c>
      <c r="AA2253" s="62">
        <f t="shared" si="306"/>
        <v>0</v>
      </c>
      <c r="AB2253" s="62">
        <f t="shared" si="306"/>
        <v>0</v>
      </c>
      <c r="AC2253" s="62">
        <f t="shared" si="306"/>
        <v>0</v>
      </c>
      <c r="AD2253" s="62">
        <f t="shared" si="306"/>
        <v>0</v>
      </c>
      <c r="AE2253" s="62">
        <f t="shared" si="306"/>
        <v>0</v>
      </c>
      <c r="AF2253" s="62">
        <f t="shared" si="306"/>
        <v>0</v>
      </c>
      <c r="AG2253" s="62">
        <f t="shared" si="306"/>
        <v>0</v>
      </c>
      <c r="AH2253" s="62">
        <f t="shared" si="306"/>
        <v>0</v>
      </c>
      <c r="AI2253" s="62">
        <f t="shared" si="306"/>
        <v>0</v>
      </c>
    </row>
    <row r="2254" spans="15:35" x14ac:dyDescent="0.2">
      <c r="O2254" s="62">
        <f t="shared" si="302"/>
        <v>0</v>
      </c>
      <c r="P2254" s="62">
        <f t="shared" si="303"/>
        <v>0</v>
      </c>
      <c r="R2254" s="62">
        <f t="shared" si="305"/>
        <v>16852.5</v>
      </c>
      <c r="S2254" s="62">
        <f t="shared" si="304"/>
        <v>0</v>
      </c>
      <c r="T2254" s="62">
        <f t="shared" si="306"/>
        <v>0</v>
      </c>
      <c r="U2254" s="62">
        <f t="shared" si="306"/>
        <v>0</v>
      </c>
      <c r="V2254" s="62">
        <f t="shared" si="306"/>
        <v>0</v>
      </c>
      <c r="W2254" s="62">
        <f t="shared" si="306"/>
        <v>0</v>
      </c>
      <c r="X2254" s="62">
        <f t="shared" si="306"/>
        <v>0</v>
      </c>
      <c r="Y2254" s="62">
        <f t="shared" si="306"/>
        <v>0</v>
      </c>
      <c r="Z2254" s="62">
        <f t="shared" si="306"/>
        <v>0</v>
      </c>
      <c r="AA2254" s="62">
        <f t="shared" si="306"/>
        <v>0</v>
      </c>
      <c r="AB2254" s="62">
        <f t="shared" si="306"/>
        <v>0</v>
      </c>
      <c r="AC2254" s="62">
        <f t="shared" si="306"/>
        <v>0</v>
      </c>
      <c r="AD2254" s="62">
        <f t="shared" si="306"/>
        <v>0</v>
      </c>
      <c r="AE2254" s="62">
        <f t="shared" si="306"/>
        <v>0</v>
      </c>
      <c r="AF2254" s="62">
        <f t="shared" si="306"/>
        <v>0</v>
      </c>
      <c r="AG2254" s="62">
        <f t="shared" si="306"/>
        <v>0</v>
      </c>
      <c r="AH2254" s="62">
        <f t="shared" si="306"/>
        <v>0</v>
      </c>
      <c r="AI2254" s="62">
        <f t="shared" si="306"/>
        <v>0</v>
      </c>
    </row>
    <row r="2255" spans="15:35" x14ac:dyDescent="0.2">
      <c r="O2255" s="62">
        <f t="shared" si="302"/>
        <v>0</v>
      </c>
      <c r="P2255" s="62">
        <f t="shared" si="303"/>
        <v>0</v>
      </c>
      <c r="R2255" s="62">
        <f t="shared" si="305"/>
        <v>16860</v>
      </c>
      <c r="S2255" s="62">
        <f t="shared" si="304"/>
        <v>0</v>
      </c>
      <c r="T2255" s="62">
        <f t="shared" si="306"/>
        <v>0</v>
      </c>
      <c r="U2255" s="62">
        <f t="shared" si="306"/>
        <v>0</v>
      </c>
      <c r="V2255" s="62">
        <f t="shared" si="306"/>
        <v>0</v>
      </c>
      <c r="W2255" s="62">
        <f t="shared" si="306"/>
        <v>0</v>
      </c>
      <c r="X2255" s="62">
        <f t="shared" si="306"/>
        <v>0</v>
      </c>
      <c r="Y2255" s="62">
        <f t="shared" si="306"/>
        <v>0</v>
      </c>
      <c r="Z2255" s="62">
        <f t="shared" si="306"/>
        <v>0</v>
      </c>
      <c r="AA2255" s="62">
        <f t="shared" si="306"/>
        <v>0</v>
      </c>
      <c r="AB2255" s="62">
        <f t="shared" si="306"/>
        <v>0</v>
      </c>
      <c r="AC2255" s="62">
        <f t="shared" si="306"/>
        <v>0</v>
      </c>
      <c r="AD2255" s="62">
        <f t="shared" si="306"/>
        <v>0</v>
      </c>
      <c r="AE2255" s="62">
        <f t="shared" si="306"/>
        <v>0</v>
      </c>
      <c r="AF2255" s="62">
        <f t="shared" si="306"/>
        <v>0</v>
      </c>
      <c r="AG2255" s="62">
        <f t="shared" si="306"/>
        <v>0</v>
      </c>
      <c r="AH2255" s="62">
        <f t="shared" si="306"/>
        <v>0</v>
      </c>
      <c r="AI2255" s="62">
        <f t="shared" si="306"/>
        <v>0</v>
      </c>
    </row>
    <row r="2256" spans="15:35" x14ac:dyDescent="0.2">
      <c r="O2256" s="62">
        <f t="shared" si="302"/>
        <v>0</v>
      </c>
      <c r="P2256" s="62">
        <f t="shared" si="303"/>
        <v>0</v>
      </c>
      <c r="R2256" s="62">
        <f t="shared" si="305"/>
        <v>16867.5</v>
      </c>
      <c r="S2256" s="62">
        <f t="shared" si="304"/>
        <v>0</v>
      </c>
      <c r="T2256" s="62">
        <f t="shared" si="306"/>
        <v>0</v>
      </c>
      <c r="U2256" s="62">
        <f t="shared" si="306"/>
        <v>0</v>
      </c>
      <c r="V2256" s="62">
        <f t="shared" si="306"/>
        <v>0</v>
      </c>
      <c r="W2256" s="62">
        <f t="shared" si="306"/>
        <v>0</v>
      </c>
      <c r="X2256" s="62">
        <f t="shared" si="306"/>
        <v>0</v>
      </c>
      <c r="Y2256" s="62">
        <f t="shared" si="306"/>
        <v>0</v>
      </c>
      <c r="Z2256" s="62">
        <f t="shared" si="306"/>
        <v>0</v>
      </c>
      <c r="AA2256" s="62">
        <f t="shared" si="306"/>
        <v>0</v>
      </c>
      <c r="AB2256" s="62">
        <f t="shared" si="306"/>
        <v>0</v>
      </c>
      <c r="AC2256" s="62">
        <f t="shared" si="306"/>
        <v>0</v>
      </c>
      <c r="AD2256" s="62">
        <f t="shared" si="306"/>
        <v>0</v>
      </c>
      <c r="AE2256" s="62">
        <f t="shared" si="306"/>
        <v>0</v>
      </c>
      <c r="AF2256" s="62">
        <f t="shared" si="306"/>
        <v>0</v>
      </c>
      <c r="AG2256" s="62">
        <f t="shared" si="306"/>
        <v>0</v>
      </c>
      <c r="AH2256" s="62">
        <f t="shared" si="306"/>
        <v>0</v>
      </c>
      <c r="AI2256" s="62">
        <f t="shared" si="306"/>
        <v>0</v>
      </c>
    </row>
    <row r="2257" spans="15:35" x14ac:dyDescent="0.2">
      <c r="O2257" s="62">
        <f t="shared" si="302"/>
        <v>0</v>
      </c>
      <c r="P2257" s="62">
        <f t="shared" si="303"/>
        <v>0</v>
      </c>
      <c r="R2257" s="62">
        <f t="shared" si="305"/>
        <v>16875</v>
      </c>
      <c r="S2257" s="62">
        <f t="shared" si="304"/>
        <v>0</v>
      </c>
      <c r="T2257" s="62">
        <f t="shared" si="306"/>
        <v>0</v>
      </c>
      <c r="U2257" s="62">
        <f t="shared" si="306"/>
        <v>0</v>
      </c>
      <c r="V2257" s="62">
        <f t="shared" si="306"/>
        <v>0</v>
      </c>
      <c r="W2257" s="62">
        <f t="shared" si="306"/>
        <v>0</v>
      </c>
      <c r="X2257" s="62">
        <f t="shared" si="306"/>
        <v>0</v>
      </c>
      <c r="Y2257" s="62">
        <f t="shared" si="306"/>
        <v>0</v>
      </c>
      <c r="Z2257" s="62">
        <f t="shared" si="306"/>
        <v>0</v>
      </c>
      <c r="AA2257" s="62">
        <f t="shared" si="306"/>
        <v>0</v>
      </c>
      <c r="AB2257" s="62">
        <f t="shared" si="306"/>
        <v>0</v>
      </c>
      <c r="AC2257" s="62">
        <f t="shared" si="306"/>
        <v>0</v>
      </c>
      <c r="AD2257" s="62">
        <f t="shared" si="306"/>
        <v>0</v>
      </c>
      <c r="AE2257" s="62">
        <f t="shared" si="306"/>
        <v>0</v>
      </c>
      <c r="AF2257" s="62">
        <f t="shared" si="306"/>
        <v>0</v>
      </c>
      <c r="AG2257" s="62">
        <f t="shared" si="306"/>
        <v>0</v>
      </c>
      <c r="AH2257" s="62">
        <f t="shared" si="306"/>
        <v>0</v>
      </c>
      <c r="AI2257" s="62">
        <f t="shared" si="306"/>
        <v>0</v>
      </c>
    </row>
    <row r="2258" spans="15:35" x14ac:dyDescent="0.2">
      <c r="O2258" s="62">
        <f t="shared" si="302"/>
        <v>0</v>
      </c>
      <c r="P2258" s="62">
        <f t="shared" si="303"/>
        <v>0</v>
      </c>
      <c r="R2258" s="62">
        <f t="shared" si="305"/>
        <v>16882.5</v>
      </c>
      <c r="S2258" s="62">
        <f t="shared" si="304"/>
        <v>0</v>
      </c>
      <c r="T2258" s="62">
        <f t="shared" si="306"/>
        <v>0</v>
      </c>
      <c r="U2258" s="62">
        <f t="shared" si="306"/>
        <v>0</v>
      </c>
      <c r="V2258" s="62">
        <f t="shared" si="306"/>
        <v>0</v>
      </c>
      <c r="W2258" s="62">
        <f t="shared" si="306"/>
        <v>0</v>
      </c>
      <c r="X2258" s="62">
        <f t="shared" si="306"/>
        <v>0</v>
      </c>
      <c r="Y2258" s="62">
        <f t="shared" si="306"/>
        <v>0</v>
      </c>
      <c r="Z2258" s="62">
        <f t="shared" si="306"/>
        <v>0</v>
      </c>
      <c r="AA2258" s="62">
        <f t="shared" si="306"/>
        <v>0</v>
      </c>
      <c r="AB2258" s="62">
        <f t="shared" si="306"/>
        <v>0</v>
      </c>
      <c r="AC2258" s="62">
        <f t="shared" si="306"/>
        <v>0</v>
      </c>
      <c r="AD2258" s="62">
        <f t="shared" si="306"/>
        <v>0</v>
      </c>
      <c r="AE2258" s="62">
        <f t="shared" si="306"/>
        <v>0</v>
      </c>
      <c r="AF2258" s="62">
        <f t="shared" si="306"/>
        <v>0</v>
      </c>
      <c r="AG2258" s="62">
        <f t="shared" si="306"/>
        <v>0</v>
      </c>
      <c r="AH2258" s="62">
        <f t="shared" si="306"/>
        <v>0</v>
      </c>
      <c r="AI2258" s="62">
        <f t="shared" si="306"/>
        <v>0</v>
      </c>
    </row>
    <row r="2259" spans="15:35" x14ac:dyDescent="0.2">
      <c r="O2259" s="62">
        <f t="shared" si="302"/>
        <v>0</v>
      </c>
      <c r="P2259" s="62">
        <f t="shared" si="303"/>
        <v>0</v>
      </c>
      <c r="R2259" s="62">
        <f t="shared" si="305"/>
        <v>16890</v>
      </c>
      <c r="S2259" s="62">
        <f t="shared" si="304"/>
        <v>0</v>
      </c>
      <c r="T2259" s="62">
        <f t="shared" si="306"/>
        <v>0</v>
      </c>
      <c r="U2259" s="62">
        <f t="shared" si="306"/>
        <v>0</v>
      </c>
      <c r="V2259" s="62">
        <f t="shared" si="306"/>
        <v>0</v>
      </c>
      <c r="W2259" s="62">
        <f t="shared" si="306"/>
        <v>0</v>
      </c>
      <c r="X2259" s="62">
        <f t="shared" si="306"/>
        <v>0</v>
      </c>
      <c r="Y2259" s="62">
        <f t="shared" si="306"/>
        <v>0</v>
      </c>
      <c r="Z2259" s="62">
        <f t="shared" si="306"/>
        <v>0</v>
      </c>
      <c r="AA2259" s="62">
        <f t="shared" si="306"/>
        <v>0</v>
      </c>
      <c r="AB2259" s="62">
        <f t="shared" si="306"/>
        <v>0</v>
      </c>
      <c r="AC2259" s="62">
        <f t="shared" si="306"/>
        <v>0</v>
      </c>
      <c r="AD2259" s="62">
        <f t="shared" si="306"/>
        <v>0</v>
      </c>
      <c r="AE2259" s="62">
        <f t="shared" si="306"/>
        <v>0</v>
      </c>
      <c r="AF2259" s="62">
        <f t="shared" si="306"/>
        <v>0</v>
      </c>
      <c r="AG2259" s="62">
        <f t="shared" si="306"/>
        <v>0</v>
      </c>
      <c r="AH2259" s="62">
        <f t="shared" si="306"/>
        <v>0</v>
      </c>
      <c r="AI2259" s="62">
        <f t="shared" si="306"/>
        <v>0</v>
      </c>
    </row>
    <row r="2260" spans="15:35" x14ac:dyDescent="0.2">
      <c r="O2260" s="62">
        <f t="shared" si="302"/>
        <v>0</v>
      </c>
      <c r="P2260" s="62">
        <f t="shared" si="303"/>
        <v>0</v>
      </c>
      <c r="R2260" s="62">
        <f t="shared" si="305"/>
        <v>16897.5</v>
      </c>
      <c r="S2260" s="62">
        <f t="shared" si="304"/>
        <v>0</v>
      </c>
      <c r="T2260" s="62">
        <f t="shared" si="306"/>
        <v>0</v>
      </c>
      <c r="U2260" s="62">
        <f t="shared" si="306"/>
        <v>0</v>
      </c>
      <c r="V2260" s="62">
        <f t="shared" si="306"/>
        <v>0</v>
      </c>
      <c r="W2260" s="62">
        <f t="shared" si="306"/>
        <v>0</v>
      </c>
      <c r="X2260" s="62">
        <f t="shared" si="306"/>
        <v>0</v>
      </c>
      <c r="Y2260" s="62">
        <f t="shared" si="306"/>
        <v>0</v>
      </c>
      <c r="Z2260" s="62">
        <f t="shared" si="306"/>
        <v>0</v>
      </c>
      <c r="AA2260" s="62">
        <f t="shared" si="306"/>
        <v>0</v>
      </c>
      <c r="AB2260" s="62">
        <f t="shared" si="306"/>
        <v>0</v>
      </c>
      <c r="AC2260" s="62">
        <f t="shared" si="306"/>
        <v>0</v>
      </c>
      <c r="AD2260" s="62">
        <f t="shared" si="306"/>
        <v>0</v>
      </c>
      <c r="AE2260" s="62">
        <f t="shared" si="306"/>
        <v>0</v>
      </c>
      <c r="AF2260" s="62">
        <f t="shared" si="306"/>
        <v>0</v>
      </c>
      <c r="AG2260" s="62">
        <f t="shared" si="306"/>
        <v>0</v>
      </c>
      <c r="AH2260" s="62">
        <f t="shared" si="306"/>
        <v>0</v>
      </c>
      <c r="AI2260" s="62">
        <f t="shared" si="306"/>
        <v>0</v>
      </c>
    </row>
    <row r="2261" spans="15:35" x14ac:dyDescent="0.2">
      <c r="O2261" s="62">
        <f t="shared" si="302"/>
        <v>0</v>
      </c>
      <c r="P2261" s="62">
        <f t="shared" si="303"/>
        <v>0</v>
      </c>
      <c r="R2261" s="62">
        <f t="shared" si="305"/>
        <v>16905</v>
      </c>
      <c r="S2261" s="62">
        <f t="shared" si="304"/>
        <v>0</v>
      </c>
      <c r="T2261" s="62">
        <f t="shared" si="306"/>
        <v>0</v>
      </c>
      <c r="U2261" s="62">
        <f t="shared" si="306"/>
        <v>0</v>
      </c>
      <c r="V2261" s="62">
        <f t="shared" si="306"/>
        <v>0</v>
      </c>
      <c r="W2261" s="62">
        <f t="shared" si="306"/>
        <v>0</v>
      </c>
      <c r="X2261" s="62">
        <f t="shared" si="306"/>
        <v>0</v>
      </c>
      <c r="Y2261" s="62">
        <f t="shared" si="306"/>
        <v>0</v>
      </c>
      <c r="Z2261" s="62">
        <f t="shared" si="306"/>
        <v>0</v>
      </c>
      <c r="AA2261" s="62">
        <f t="shared" si="306"/>
        <v>0</v>
      </c>
      <c r="AB2261" s="62">
        <f t="shared" si="306"/>
        <v>0</v>
      </c>
      <c r="AC2261" s="62">
        <f t="shared" si="306"/>
        <v>0</v>
      </c>
      <c r="AD2261" s="62">
        <f t="shared" si="306"/>
        <v>0</v>
      </c>
      <c r="AE2261" s="62">
        <f t="shared" si="306"/>
        <v>0</v>
      </c>
      <c r="AF2261" s="62">
        <f t="shared" si="306"/>
        <v>0</v>
      </c>
      <c r="AG2261" s="62">
        <f t="shared" si="306"/>
        <v>0</v>
      </c>
      <c r="AH2261" s="62">
        <f t="shared" si="306"/>
        <v>0</v>
      </c>
      <c r="AI2261" s="62">
        <f t="shared" si="306"/>
        <v>0</v>
      </c>
    </row>
    <row r="2262" spans="15:35" x14ac:dyDescent="0.2">
      <c r="O2262" s="62">
        <f t="shared" si="302"/>
        <v>0</v>
      </c>
      <c r="P2262" s="62">
        <f t="shared" si="303"/>
        <v>0</v>
      </c>
      <c r="R2262" s="62">
        <f t="shared" si="305"/>
        <v>16912.5</v>
      </c>
      <c r="S2262" s="62">
        <f t="shared" si="304"/>
        <v>0</v>
      </c>
      <c r="T2262" s="62">
        <f t="shared" si="306"/>
        <v>0</v>
      </c>
      <c r="U2262" s="62">
        <f t="shared" si="306"/>
        <v>0</v>
      </c>
      <c r="V2262" s="62">
        <f t="shared" si="306"/>
        <v>0</v>
      </c>
      <c r="W2262" s="62">
        <f t="shared" si="306"/>
        <v>0</v>
      </c>
      <c r="X2262" s="62">
        <f t="shared" si="306"/>
        <v>0</v>
      </c>
      <c r="Y2262" s="62">
        <f t="shared" si="306"/>
        <v>0</v>
      </c>
      <c r="Z2262" s="62">
        <f t="shared" si="306"/>
        <v>0</v>
      </c>
      <c r="AA2262" s="62">
        <f t="shared" si="306"/>
        <v>0</v>
      </c>
      <c r="AB2262" s="62">
        <f t="shared" si="306"/>
        <v>0</v>
      </c>
      <c r="AC2262" s="62">
        <f t="shared" si="306"/>
        <v>0</v>
      </c>
      <c r="AD2262" s="62">
        <f t="shared" si="306"/>
        <v>0</v>
      </c>
      <c r="AE2262" s="62">
        <f t="shared" si="306"/>
        <v>0</v>
      </c>
      <c r="AF2262" s="62">
        <f t="shared" si="306"/>
        <v>0</v>
      </c>
      <c r="AG2262" s="62">
        <f t="shared" si="306"/>
        <v>0</v>
      </c>
      <c r="AH2262" s="62">
        <f t="shared" si="306"/>
        <v>0</v>
      </c>
      <c r="AI2262" s="62">
        <f t="shared" si="306"/>
        <v>0</v>
      </c>
    </row>
    <row r="2263" spans="15:35" x14ac:dyDescent="0.2">
      <c r="O2263" s="62">
        <f t="shared" si="302"/>
        <v>0</v>
      </c>
      <c r="P2263" s="62">
        <f t="shared" si="303"/>
        <v>0</v>
      </c>
      <c r="R2263" s="62">
        <f t="shared" si="305"/>
        <v>16920</v>
      </c>
      <c r="S2263" s="62">
        <f t="shared" si="304"/>
        <v>0</v>
      </c>
      <c r="T2263" s="62">
        <f t="shared" si="306"/>
        <v>0</v>
      </c>
      <c r="U2263" s="62">
        <f t="shared" si="306"/>
        <v>0</v>
      </c>
      <c r="V2263" s="62">
        <f t="shared" si="306"/>
        <v>0</v>
      </c>
      <c r="W2263" s="62">
        <f t="shared" si="306"/>
        <v>0</v>
      </c>
      <c r="X2263" s="62">
        <f t="shared" si="306"/>
        <v>0</v>
      </c>
      <c r="Y2263" s="62">
        <f t="shared" si="306"/>
        <v>0</v>
      </c>
      <c r="Z2263" s="62">
        <f t="shared" si="306"/>
        <v>0</v>
      </c>
      <c r="AA2263" s="62">
        <f t="shared" si="306"/>
        <v>0</v>
      </c>
      <c r="AB2263" s="62">
        <f t="shared" si="306"/>
        <v>0</v>
      </c>
      <c r="AC2263" s="62">
        <f t="shared" si="306"/>
        <v>0</v>
      </c>
      <c r="AD2263" s="62">
        <f t="shared" si="306"/>
        <v>0</v>
      </c>
      <c r="AE2263" s="62">
        <f t="shared" si="306"/>
        <v>0</v>
      </c>
      <c r="AF2263" s="62">
        <f t="shared" si="306"/>
        <v>0</v>
      </c>
      <c r="AG2263" s="62">
        <f t="shared" si="306"/>
        <v>0</v>
      </c>
      <c r="AH2263" s="62">
        <f t="shared" si="306"/>
        <v>0</v>
      </c>
      <c r="AI2263" s="62">
        <f t="shared" si="306"/>
        <v>0</v>
      </c>
    </row>
    <row r="2264" spans="15:35" x14ac:dyDescent="0.2">
      <c r="O2264" s="62">
        <f t="shared" si="302"/>
        <v>0</v>
      </c>
      <c r="P2264" s="62">
        <f t="shared" si="303"/>
        <v>0</v>
      </c>
      <c r="R2264" s="62">
        <f t="shared" si="305"/>
        <v>16927.5</v>
      </c>
      <c r="S2264" s="62">
        <f t="shared" si="304"/>
        <v>0</v>
      </c>
      <c r="T2264" s="62">
        <f t="shared" si="306"/>
        <v>0</v>
      </c>
      <c r="U2264" s="62">
        <f t="shared" si="306"/>
        <v>0</v>
      </c>
      <c r="V2264" s="62">
        <f t="shared" si="306"/>
        <v>0</v>
      </c>
      <c r="W2264" s="62">
        <f t="shared" si="306"/>
        <v>0</v>
      </c>
      <c r="X2264" s="62">
        <f t="shared" si="306"/>
        <v>0</v>
      </c>
      <c r="Y2264" s="62">
        <f t="shared" si="306"/>
        <v>0</v>
      </c>
      <c r="Z2264" s="62">
        <f t="shared" si="306"/>
        <v>0</v>
      </c>
      <c r="AA2264" s="62">
        <f t="shared" si="306"/>
        <v>0</v>
      </c>
      <c r="AB2264" s="62">
        <f t="shared" si="306"/>
        <v>0</v>
      </c>
      <c r="AC2264" s="62">
        <f t="shared" si="306"/>
        <v>0</v>
      </c>
      <c r="AD2264" s="62">
        <f t="shared" si="306"/>
        <v>0</v>
      </c>
      <c r="AE2264" s="62">
        <f t="shared" si="306"/>
        <v>0</v>
      </c>
      <c r="AF2264" s="62">
        <f t="shared" si="306"/>
        <v>0</v>
      </c>
      <c r="AG2264" s="62">
        <f t="shared" si="306"/>
        <v>0</v>
      </c>
      <c r="AH2264" s="62">
        <f t="shared" si="306"/>
        <v>0</v>
      </c>
      <c r="AI2264" s="62">
        <f t="shared" si="306"/>
        <v>0</v>
      </c>
    </row>
    <row r="2265" spans="15:35" x14ac:dyDescent="0.2">
      <c r="O2265" s="62">
        <f t="shared" si="302"/>
        <v>0</v>
      </c>
      <c r="P2265" s="62">
        <f t="shared" si="303"/>
        <v>0</v>
      </c>
      <c r="R2265" s="62">
        <f t="shared" si="305"/>
        <v>16935</v>
      </c>
      <c r="S2265" s="62">
        <f t="shared" si="304"/>
        <v>0</v>
      </c>
      <c r="T2265" s="62">
        <f t="shared" si="306"/>
        <v>0</v>
      </c>
      <c r="U2265" s="62">
        <f t="shared" si="306"/>
        <v>0</v>
      </c>
      <c r="V2265" s="62">
        <f t="shared" si="306"/>
        <v>0</v>
      </c>
      <c r="W2265" s="62">
        <f t="shared" si="306"/>
        <v>0</v>
      </c>
      <c r="X2265" s="62">
        <f t="shared" ref="T2265:AI2281" si="307">IF($R2265&gt;MAX($L:$L),0,IF($P2265=X$6,$O2265,0))</f>
        <v>0</v>
      </c>
      <c r="Y2265" s="62">
        <f t="shared" si="307"/>
        <v>0</v>
      </c>
      <c r="Z2265" s="62">
        <f t="shared" si="307"/>
        <v>0</v>
      </c>
      <c r="AA2265" s="62">
        <f t="shared" si="307"/>
        <v>0</v>
      </c>
      <c r="AB2265" s="62">
        <f t="shared" si="307"/>
        <v>0</v>
      </c>
      <c r="AC2265" s="62">
        <f t="shared" si="307"/>
        <v>0</v>
      </c>
      <c r="AD2265" s="62">
        <f t="shared" si="307"/>
        <v>0</v>
      </c>
      <c r="AE2265" s="62">
        <f t="shared" si="307"/>
        <v>0</v>
      </c>
      <c r="AF2265" s="62">
        <f t="shared" si="307"/>
        <v>0</v>
      </c>
      <c r="AG2265" s="62">
        <f t="shared" si="307"/>
        <v>0</v>
      </c>
      <c r="AH2265" s="62">
        <f t="shared" si="307"/>
        <v>0</v>
      </c>
      <c r="AI2265" s="62">
        <f t="shared" si="307"/>
        <v>0</v>
      </c>
    </row>
    <row r="2266" spans="15:35" x14ac:dyDescent="0.2">
      <c r="O2266" s="62">
        <f t="shared" si="302"/>
        <v>0</v>
      </c>
      <c r="P2266" s="62">
        <f t="shared" si="303"/>
        <v>0</v>
      </c>
      <c r="R2266" s="62">
        <f t="shared" si="305"/>
        <v>16942.5</v>
      </c>
      <c r="S2266" s="62">
        <f t="shared" si="304"/>
        <v>0</v>
      </c>
      <c r="T2266" s="62">
        <f t="shared" si="307"/>
        <v>0</v>
      </c>
      <c r="U2266" s="62">
        <f t="shared" si="307"/>
        <v>0</v>
      </c>
      <c r="V2266" s="62">
        <f t="shared" si="307"/>
        <v>0</v>
      </c>
      <c r="W2266" s="62">
        <f t="shared" si="307"/>
        <v>0</v>
      </c>
      <c r="X2266" s="62">
        <f t="shared" si="307"/>
        <v>0</v>
      </c>
      <c r="Y2266" s="62">
        <f t="shared" si="307"/>
        <v>0</v>
      </c>
      <c r="Z2266" s="62">
        <f t="shared" si="307"/>
        <v>0</v>
      </c>
      <c r="AA2266" s="62">
        <f t="shared" si="307"/>
        <v>0</v>
      </c>
      <c r="AB2266" s="62">
        <f t="shared" si="307"/>
        <v>0</v>
      </c>
      <c r="AC2266" s="62">
        <f t="shared" si="307"/>
        <v>0</v>
      </c>
      <c r="AD2266" s="62">
        <f t="shared" si="307"/>
        <v>0</v>
      </c>
      <c r="AE2266" s="62">
        <f t="shared" si="307"/>
        <v>0</v>
      </c>
      <c r="AF2266" s="62">
        <f t="shared" si="307"/>
        <v>0</v>
      </c>
      <c r="AG2266" s="62">
        <f t="shared" si="307"/>
        <v>0</v>
      </c>
      <c r="AH2266" s="62">
        <f t="shared" si="307"/>
        <v>0</v>
      </c>
      <c r="AI2266" s="62">
        <f t="shared" si="307"/>
        <v>0</v>
      </c>
    </row>
    <row r="2267" spans="15:35" x14ac:dyDescent="0.2">
      <c r="O2267" s="62">
        <f t="shared" si="302"/>
        <v>0</v>
      </c>
      <c r="P2267" s="62">
        <f t="shared" si="303"/>
        <v>0</v>
      </c>
      <c r="R2267" s="62">
        <f t="shared" si="305"/>
        <v>16950</v>
      </c>
      <c r="S2267" s="62">
        <f t="shared" si="304"/>
        <v>0</v>
      </c>
      <c r="T2267" s="62">
        <f t="shared" si="307"/>
        <v>0</v>
      </c>
      <c r="U2267" s="62">
        <f t="shared" si="307"/>
        <v>0</v>
      </c>
      <c r="V2267" s="62">
        <f t="shared" si="307"/>
        <v>0</v>
      </c>
      <c r="W2267" s="62">
        <f t="shared" si="307"/>
        <v>0</v>
      </c>
      <c r="X2267" s="62">
        <f t="shared" si="307"/>
        <v>0</v>
      </c>
      <c r="Y2267" s="62">
        <f t="shared" si="307"/>
        <v>0</v>
      </c>
      <c r="Z2267" s="62">
        <f t="shared" si="307"/>
        <v>0</v>
      </c>
      <c r="AA2267" s="62">
        <f t="shared" si="307"/>
        <v>0</v>
      </c>
      <c r="AB2267" s="62">
        <f t="shared" si="307"/>
        <v>0</v>
      </c>
      <c r="AC2267" s="62">
        <f t="shared" si="307"/>
        <v>0</v>
      </c>
      <c r="AD2267" s="62">
        <f t="shared" si="307"/>
        <v>0</v>
      </c>
      <c r="AE2267" s="62">
        <f t="shared" si="307"/>
        <v>0</v>
      </c>
      <c r="AF2267" s="62">
        <f t="shared" si="307"/>
        <v>0</v>
      </c>
      <c r="AG2267" s="62">
        <f t="shared" si="307"/>
        <v>0</v>
      </c>
      <c r="AH2267" s="62">
        <f t="shared" si="307"/>
        <v>0</v>
      </c>
      <c r="AI2267" s="62">
        <f t="shared" si="307"/>
        <v>0</v>
      </c>
    </row>
    <row r="2268" spans="15:35" x14ac:dyDescent="0.2">
      <c r="O2268" s="62">
        <f t="shared" si="302"/>
        <v>0</v>
      </c>
      <c r="P2268" s="62">
        <f t="shared" si="303"/>
        <v>0</v>
      </c>
      <c r="R2268" s="62">
        <f t="shared" si="305"/>
        <v>16957.5</v>
      </c>
      <c r="S2268" s="62">
        <f t="shared" si="304"/>
        <v>0</v>
      </c>
      <c r="T2268" s="62">
        <f t="shared" si="307"/>
        <v>0</v>
      </c>
      <c r="U2268" s="62">
        <f t="shared" si="307"/>
        <v>0</v>
      </c>
      <c r="V2268" s="62">
        <f t="shared" si="307"/>
        <v>0</v>
      </c>
      <c r="W2268" s="62">
        <f t="shared" si="307"/>
        <v>0</v>
      </c>
      <c r="X2268" s="62">
        <f t="shared" si="307"/>
        <v>0</v>
      </c>
      <c r="Y2268" s="62">
        <f t="shared" si="307"/>
        <v>0</v>
      </c>
      <c r="Z2268" s="62">
        <f t="shared" si="307"/>
        <v>0</v>
      </c>
      <c r="AA2268" s="62">
        <f t="shared" si="307"/>
        <v>0</v>
      </c>
      <c r="AB2268" s="62">
        <f t="shared" si="307"/>
        <v>0</v>
      </c>
      <c r="AC2268" s="62">
        <f t="shared" si="307"/>
        <v>0</v>
      </c>
      <c r="AD2268" s="62">
        <f t="shared" si="307"/>
        <v>0</v>
      </c>
      <c r="AE2268" s="62">
        <f t="shared" si="307"/>
        <v>0</v>
      </c>
      <c r="AF2268" s="62">
        <f t="shared" si="307"/>
        <v>0</v>
      </c>
      <c r="AG2268" s="62">
        <f t="shared" si="307"/>
        <v>0</v>
      </c>
      <c r="AH2268" s="62">
        <f t="shared" si="307"/>
        <v>0</v>
      </c>
      <c r="AI2268" s="62">
        <f t="shared" si="307"/>
        <v>0</v>
      </c>
    </row>
    <row r="2269" spans="15:35" x14ac:dyDescent="0.2">
      <c r="O2269" s="62">
        <f t="shared" si="302"/>
        <v>0</v>
      </c>
      <c r="P2269" s="62">
        <f t="shared" si="303"/>
        <v>0</v>
      </c>
      <c r="R2269" s="62">
        <f t="shared" si="305"/>
        <v>16965</v>
      </c>
      <c r="S2269" s="62">
        <f t="shared" si="304"/>
        <v>0</v>
      </c>
      <c r="T2269" s="62">
        <f t="shared" si="307"/>
        <v>0</v>
      </c>
      <c r="U2269" s="62">
        <f t="shared" si="307"/>
        <v>0</v>
      </c>
      <c r="V2269" s="62">
        <f t="shared" si="307"/>
        <v>0</v>
      </c>
      <c r="W2269" s="62">
        <f t="shared" si="307"/>
        <v>0</v>
      </c>
      <c r="X2269" s="62">
        <f t="shared" si="307"/>
        <v>0</v>
      </c>
      <c r="Y2269" s="62">
        <f t="shared" si="307"/>
        <v>0</v>
      </c>
      <c r="Z2269" s="62">
        <f t="shared" si="307"/>
        <v>0</v>
      </c>
      <c r="AA2269" s="62">
        <f t="shared" si="307"/>
        <v>0</v>
      </c>
      <c r="AB2269" s="62">
        <f t="shared" si="307"/>
        <v>0</v>
      </c>
      <c r="AC2269" s="62">
        <f t="shared" si="307"/>
        <v>0</v>
      </c>
      <c r="AD2269" s="62">
        <f t="shared" si="307"/>
        <v>0</v>
      </c>
      <c r="AE2269" s="62">
        <f t="shared" si="307"/>
        <v>0</v>
      </c>
      <c r="AF2269" s="62">
        <f t="shared" si="307"/>
        <v>0</v>
      </c>
      <c r="AG2269" s="62">
        <f t="shared" si="307"/>
        <v>0</v>
      </c>
      <c r="AH2269" s="62">
        <f t="shared" si="307"/>
        <v>0</v>
      </c>
      <c r="AI2269" s="62">
        <f t="shared" si="307"/>
        <v>0</v>
      </c>
    </row>
    <row r="2270" spans="15:35" x14ac:dyDescent="0.2">
      <c r="O2270" s="62">
        <f t="shared" si="302"/>
        <v>0</v>
      </c>
      <c r="P2270" s="62">
        <f t="shared" si="303"/>
        <v>0</v>
      </c>
      <c r="R2270" s="62">
        <f t="shared" si="305"/>
        <v>16972.5</v>
      </c>
      <c r="S2270" s="62">
        <f t="shared" si="304"/>
        <v>0</v>
      </c>
      <c r="T2270" s="62">
        <f t="shared" si="307"/>
        <v>0</v>
      </c>
      <c r="U2270" s="62">
        <f t="shared" si="307"/>
        <v>0</v>
      </c>
      <c r="V2270" s="62">
        <f t="shared" si="307"/>
        <v>0</v>
      </c>
      <c r="W2270" s="62">
        <f t="shared" si="307"/>
        <v>0</v>
      </c>
      <c r="X2270" s="62">
        <f t="shared" si="307"/>
        <v>0</v>
      </c>
      <c r="Y2270" s="62">
        <f t="shared" si="307"/>
        <v>0</v>
      </c>
      <c r="Z2270" s="62">
        <f t="shared" si="307"/>
        <v>0</v>
      </c>
      <c r="AA2270" s="62">
        <f t="shared" si="307"/>
        <v>0</v>
      </c>
      <c r="AB2270" s="62">
        <f t="shared" si="307"/>
        <v>0</v>
      </c>
      <c r="AC2270" s="62">
        <f t="shared" si="307"/>
        <v>0</v>
      </c>
      <c r="AD2270" s="62">
        <f t="shared" si="307"/>
        <v>0</v>
      </c>
      <c r="AE2270" s="62">
        <f t="shared" si="307"/>
        <v>0</v>
      </c>
      <c r="AF2270" s="62">
        <f t="shared" si="307"/>
        <v>0</v>
      </c>
      <c r="AG2270" s="62">
        <f t="shared" si="307"/>
        <v>0</v>
      </c>
      <c r="AH2270" s="62">
        <f t="shared" si="307"/>
        <v>0</v>
      </c>
      <c r="AI2270" s="62">
        <f t="shared" si="307"/>
        <v>0</v>
      </c>
    </row>
    <row r="2271" spans="15:35" x14ac:dyDescent="0.2">
      <c r="O2271" s="62">
        <f t="shared" si="302"/>
        <v>0</v>
      </c>
      <c r="P2271" s="62">
        <f t="shared" si="303"/>
        <v>0</v>
      </c>
      <c r="R2271" s="62">
        <f t="shared" si="305"/>
        <v>16980</v>
      </c>
      <c r="S2271" s="62">
        <f t="shared" si="304"/>
        <v>0</v>
      </c>
      <c r="T2271" s="62">
        <f t="shared" si="307"/>
        <v>0</v>
      </c>
      <c r="U2271" s="62">
        <f t="shared" si="307"/>
        <v>0</v>
      </c>
      <c r="V2271" s="62">
        <f t="shared" si="307"/>
        <v>0</v>
      </c>
      <c r="W2271" s="62">
        <f t="shared" si="307"/>
        <v>0</v>
      </c>
      <c r="X2271" s="62">
        <f t="shared" si="307"/>
        <v>0</v>
      </c>
      <c r="Y2271" s="62">
        <f t="shared" si="307"/>
        <v>0</v>
      </c>
      <c r="Z2271" s="62">
        <f t="shared" si="307"/>
        <v>0</v>
      </c>
      <c r="AA2271" s="62">
        <f t="shared" si="307"/>
        <v>0</v>
      </c>
      <c r="AB2271" s="62">
        <f t="shared" si="307"/>
        <v>0</v>
      </c>
      <c r="AC2271" s="62">
        <f t="shared" si="307"/>
        <v>0</v>
      </c>
      <c r="AD2271" s="62">
        <f t="shared" si="307"/>
        <v>0</v>
      </c>
      <c r="AE2271" s="62">
        <f t="shared" si="307"/>
        <v>0</v>
      </c>
      <c r="AF2271" s="62">
        <f t="shared" si="307"/>
        <v>0</v>
      </c>
      <c r="AG2271" s="62">
        <f t="shared" si="307"/>
        <v>0</v>
      </c>
      <c r="AH2271" s="62">
        <f t="shared" si="307"/>
        <v>0</v>
      </c>
      <c r="AI2271" s="62">
        <f t="shared" si="307"/>
        <v>0</v>
      </c>
    </row>
    <row r="2272" spans="15:35" x14ac:dyDescent="0.2">
      <c r="O2272" s="62">
        <f t="shared" si="302"/>
        <v>0</v>
      </c>
      <c r="P2272" s="62">
        <f t="shared" si="303"/>
        <v>0</v>
      </c>
      <c r="R2272" s="62">
        <f t="shared" si="305"/>
        <v>16987.5</v>
      </c>
      <c r="S2272" s="62">
        <f t="shared" si="304"/>
        <v>0</v>
      </c>
      <c r="T2272" s="62">
        <f t="shared" si="307"/>
        <v>0</v>
      </c>
      <c r="U2272" s="62">
        <f t="shared" si="307"/>
        <v>0</v>
      </c>
      <c r="V2272" s="62">
        <f t="shared" si="307"/>
        <v>0</v>
      </c>
      <c r="W2272" s="62">
        <f t="shared" si="307"/>
        <v>0</v>
      </c>
      <c r="X2272" s="62">
        <f t="shared" si="307"/>
        <v>0</v>
      </c>
      <c r="Y2272" s="62">
        <f t="shared" si="307"/>
        <v>0</v>
      </c>
      <c r="Z2272" s="62">
        <f t="shared" si="307"/>
        <v>0</v>
      </c>
      <c r="AA2272" s="62">
        <f t="shared" si="307"/>
        <v>0</v>
      </c>
      <c r="AB2272" s="62">
        <f t="shared" si="307"/>
        <v>0</v>
      </c>
      <c r="AC2272" s="62">
        <f t="shared" si="307"/>
        <v>0</v>
      </c>
      <c r="AD2272" s="62">
        <f t="shared" si="307"/>
        <v>0</v>
      </c>
      <c r="AE2272" s="62">
        <f t="shared" si="307"/>
        <v>0</v>
      </c>
      <c r="AF2272" s="62">
        <f t="shared" si="307"/>
        <v>0</v>
      </c>
      <c r="AG2272" s="62">
        <f t="shared" si="307"/>
        <v>0</v>
      </c>
      <c r="AH2272" s="62">
        <f t="shared" si="307"/>
        <v>0</v>
      </c>
      <c r="AI2272" s="62">
        <f t="shared" si="307"/>
        <v>0</v>
      </c>
    </row>
    <row r="2273" spans="15:35" x14ac:dyDescent="0.2">
      <c r="O2273" s="62">
        <f t="shared" si="302"/>
        <v>0</v>
      </c>
      <c r="P2273" s="62">
        <f t="shared" si="303"/>
        <v>0</v>
      </c>
      <c r="R2273" s="62">
        <f t="shared" si="305"/>
        <v>16995</v>
      </c>
      <c r="S2273" s="62">
        <f t="shared" si="304"/>
        <v>0</v>
      </c>
      <c r="T2273" s="62">
        <f t="shared" si="307"/>
        <v>0</v>
      </c>
      <c r="U2273" s="62">
        <f t="shared" si="307"/>
        <v>0</v>
      </c>
      <c r="V2273" s="62">
        <f t="shared" si="307"/>
        <v>0</v>
      </c>
      <c r="W2273" s="62">
        <f t="shared" si="307"/>
        <v>0</v>
      </c>
      <c r="X2273" s="62">
        <f t="shared" si="307"/>
        <v>0</v>
      </c>
      <c r="Y2273" s="62">
        <f t="shared" si="307"/>
        <v>0</v>
      </c>
      <c r="Z2273" s="62">
        <f t="shared" si="307"/>
        <v>0</v>
      </c>
      <c r="AA2273" s="62">
        <f t="shared" si="307"/>
        <v>0</v>
      </c>
      <c r="AB2273" s="62">
        <f t="shared" si="307"/>
        <v>0</v>
      </c>
      <c r="AC2273" s="62">
        <f t="shared" si="307"/>
        <v>0</v>
      </c>
      <c r="AD2273" s="62">
        <f t="shared" si="307"/>
        <v>0</v>
      </c>
      <c r="AE2273" s="62">
        <f t="shared" si="307"/>
        <v>0</v>
      </c>
      <c r="AF2273" s="62">
        <f t="shared" si="307"/>
        <v>0</v>
      </c>
      <c r="AG2273" s="62">
        <f t="shared" si="307"/>
        <v>0</v>
      </c>
      <c r="AH2273" s="62">
        <f t="shared" si="307"/>
        <v>0</v>
      </c>
      <c r="AI2273" s="62">
        <f t="shared" si="307"/>
        <v>0</v>
      </c>
    </row>
    <row r="2274" spans="15:35" x14ac:dyDescent="0.2">
      <c r="O2274" s="62">
        <f t="shared" si="302"/>
        <v>0</v>
      </c>
      <c r="P2274" s="62">
        <f t="shared" si="303"/>
        <v>0</v>
      </c>
      <c r="R2274" s="62">
        <f t="shared" si="305"/>
        <v>17002.5</v>
      </c>
      <c r="S2274" s="62">
        <f t="shared" si="304"/>
        <v>0</v>
      </c>
      <c r="T2274" s="62">
        <f t="shared" si="307"/>
        <v>0</v>
      </c>
      <c r="U2274" s="62">
        <f t="shared" si="307"/>
        <v>0</v>
      </c>
      <c r="V2274" s="62">
        <f t="shared" si="307"/>
        <v>0</v>
      </c>
      <c r="W2274" s="62">
        <f t="shared" si="307"/>
        <v>0</v>
      </c>
      <c r="X2274" s="62">
        <f t="shared" si="307"/>
        <v>0</v>
      </c>
      <c r="Y2274" s="62">
        <f t="shared" si="307"/>
        <v>0</v>
      </c>
      <c r="Z2274" s="62">
        <f t="shared" si="307"/>
        <v>0</v>
      </c>
      <c r="AA2274" s="62">
        <f t="shared" si="307"/>
        <v>0</v>
      </c>
      <c r="AB2274" s="62">
        <f t="shared" si="307"/>
        <v>0</v>
      </c>
      <c r="AC2274" s="62">
        <f t="shared" si="307"/>
        <v>0</v>
      </c>
      <c r="AD2274" s="62">
        <f t="shared" si="307"/>
        <v>0</v>
      </c>
      <c r="AE2274" s="62">
        <f t="shared" si="307"/>
        <v>0</v>
      </c>
      <c r="AF2274" s="62">
        <f t="shared" si="307"/>
        <v>0</v>
      </c>
      <c r="AG2274" s="62">
        <f t="shared" si="307"/>
        <v>0</v>
      </c>
      <c r="AH2274" s="62">
        <f t="shared" si="307"/>
        <v>0</v>
      </c>
      <c r="AI2274" s="62">
        <f t="shared" si="307"/>
        <v>0</v>
      </c>
    </row>
    <row r="2275" spans="15:35" x14ac:dyDescent="0.2">
      <c r="O2275" s="62">
        <f t="shared" si="302"/>
        <v>0</v>
      </c>
      <c r="P2275" s="62">
        <f t="shared" si="303"/>
        <v>0</v>
      </c>
      <c r="R2275" s="62">
        <f t="shared" si="305"/>
        <v>17010</v>
      </c>
      <c r="S2275" s="62">
        <f t="shared" si="304"/>
        <v>0</v>
      </c>
      <c r="T2275" s="62">
        <f t="shared" si="307"/>
        <v>0</v>
      </c>
      <c r="U2275" s="62">
        <f t="shared" si="307"/>
        <v>0</v>
      </c>
      <c r="V2275" s="62">
        <f t="shared" si="307"/>
        <v>0</v>
      </c>
      <c r="W2275" s="62">
        <f t="shared" si="307"/>
        <v>0</v>
      </c>
      <c r="X2275" s="62">
        <f t="shared" si="307"/>
        <v>0</v>
      </c>
      <c r="Y2275" s="62">
        <f t="shared" si="307"/>
        <v>0</v>
      </c>
      <c r="Z2275" s="62">
        <f t="shared" si="307"/>
        <v>0</v>
      </c>
      <c r="AA2275" s="62">
        <f t="shared" si="307"/>
        <v>0</v>
      </c>
      <c r="AB2275" s="62">
        <f t="shared" si="307"/>
        <v>0</v>
      </c>
      <c r="AC2275" s="62">
        <f t="shared" si="307"/>
        <v>0</v>
      </c>
      <c r="AD2275" s="62">
        <f t="shared" si="307"/>
        <v>0</v>
      </c>
      <c r="AE2275" s="62">
        <f t="shared" si="307"/>
        <v>0</v>
      </c>
      <c r="AF2275" s="62">
        <f t="shared" si="307"/>
        <v>0</v>
      </c>
      <c r="AG2275" s="62">
        <f t="shared" si="307"/>
        <v>0</v>
      </c>
      <c r="AH2275" s="62">
        <f t="shared" si="307"/>
        <v>0</v>
      </c>
      <c r="AI2275" s="62">
        <f t="shared" si="307"/>
        <v>0</v>
      </c>
    </row>
    <row r="2276" spans="15:35" x14ac:dyDescent="0.2">
      <c r="O2276" s="62">
        <f t="shared" si="302"/>
        <v>0</v>
      </c>
      <c r="P2276" s="62">
        <f t="shared" si="303"/>
        <v>0</v>
      </c>
      <c r="R2276" s="62">
        <f t="shared" si="305"/>
        <v>17017.5</v>
      </c>
      <c r="S2276" s="62">
        <f t="shared" si="304"/>
        <v>0</v>
      </c>
      <c r="T2276" s="62">
        <f t="shared" si="307"/>
        <v>0</v>
      </c>
      <c r="U2276" s="62">
        <f t="shared" si="307"/>
        <v>0</v>
      </c>
      <c r="V2276" s="62">
        <f t="shared" si="307"/>
        <v>0</v>
      </c>
      <c r="W2276" s="62">
        <f t="shared" si="307"/>
        <v>0</v>
      </c>
      <c r="X2276" s="62">
        <f t="shared" si="307"/>
        <v>0</v>
      </c>
      <c r="Y2276" s="62">
        <f t="shared" si="307"/>
        <v>0</v>
      </c>
      <c r="Z2276" s="62">
        <f t="shared" si="307"/>
        <v>0</v>
      </c>
      <c r="AA2276" s="62">
        <f t="shared" si="307"/>
        <v>0</v>
      </c>
      <c r="AB2276" s="62">
        <f t="shared" si="307"/>
        <v>0</v>
      </c>
      <c r="AC2276" s="62">
        <f t="shared" si="307"/>
        <v>0</v>
      </c>
      <c r="AD2276" s="62">
        <f t="shared" si="307"/>
        <v>0</v>
      </c>
      <c r="AE2276" s="62">
        <f t="shared" si="307"/>
        <v>0</v>
      </c>
      <c r="AF2276" s="62">
        <f t="shared" si="307"/>
        <v>0</v>
      </c>
      <c r="AG2276" s="62">
        <f t="shared" si="307"/>
        <v>0</v>
      </c>
      <c r="AH2276" s="62">
        <f t="shared" si="307"/>
        <v>0</v>
      </c>
      <c r="AI2276" s="62">
        <f t="shared" si="307"/>
        <v>0</v>
      </c>
    </row>
    <row r="2277" spans="15:35" x14ac:dyDescent="0.2">
      <c r="O2277" s="62">
        <f t="shared" si="302"/>
        <v>0</v>
      </c>
      <c r="P2277" s="62">
        <f t="shared" si="303"/>
        <v>0</v>
      </c>
      <c r="R2277" s="62">
        <f t="shared" si="305"/>
        <v>17025</v>
      </c>
      <c r="S2277" s="62">
        <f t="shared" si="304"/>
        <v>0</v>
      </c>
      <c r="T2277" s="62">
        <f t="shared" si="307"/>
        <v>0</v>
      </c>
      <c r="U2277" s="62">
        <f t="shared" si="307"/>
        <v>0</v>
      </c>
      <c r="V2277" s="62">
        <f t="shared" si="307"/>
        <v>0</v>
      </c>
      <c r="W2277" s="62">
        <f t="shared" si="307"/>
        <v>0</v>
      </c>
      <c r="X2277" s="62">
        <f t="shared" si="307"/>
        <v>0</v>
      </c>
      <c r="Y2277" s="62">
        <f t="shared" si="307"/>
        <v>0</v>
      </c>
      <c r="Z2277" s="62">
        <f t="shared" si="307"/>
        <v>0</v>
      </c>
      <c r="AA2277" s="62">
        <f t="shared" si="307"/>
        <v>0</v>
      </c>
      <c r="AB2277" s="62">
        <f t="shared" si="307"/>
        <v>0</v>
      </c>
      <c r="AC2277" s="62">
        <f t="shared" si="307"/>
        <v>0</v>
      </c>
      <c r="AD2277" s="62">
        <f t="shared" si="307"/>
        <v>0</v>
      </c>
      <c r="AE2277" s="62">
        <f t="shared" si="307"/>
        <v>0</v>
      </c>
      <c r="AF2277" s="62">
        <f t="shared" si="307"/>
        <v>0</v>
      </c>
      <c r="AG2277" s="62">
        <f t="shared" si="307"/>
        <v>0</v>
      </c>
      <c r="AH2277" s="62">
        <f t="shared" si="307"/>
        <v>0</v>
      </c>
      <c r="AI2277" s="62">
        <f t="shared" si="307"/>
        <v>0</v>
      </c>
    </row>
    <row r="2278" spans="15:35" x14ac:dyDescent="0.2">
      <c r="O2278" s="62">
        <f t="shared" si="302"/>
        <v>0</v>
      </c>
      <c r="P2278" s="62">
        <f t="shared" si="303"/>
        <v>0</v>
      </c>
      <c r="R2278" s="62">
        <f t="shared" si="305"/>
        <v>17032.5</v>
      </c>
      <c r="S2278" s="62">
        <f t="shared" si="304"/>
        <v>0</v>
      </c>
      <c r="T2278" s="62">
        <f t="shared" si="307"/>
        <v>0</v>
      </c>
      <c r="U2278" s="62">
        <f t="shared" si="307"/>
        <v>0</v>
      </c>
      <c r="V2278" s="62">
        <f t="shared" si="307"/>
        <v>0</v>
      </c>
      <c r="W2278" s="62">
        <f t="shared" si="307"/>
        <v>0</v>
      </c>
      <c r="X2278" s="62">
        <f t="shared" si="307"/>
        <v>0</v>
      </c>
      <c r="Y2278" s="62">
        <f t="shared" si="307"/>
        <v>0</v>
      </c>
      <c r="Z2278" s="62">
        <f t="shared" si="307"/>
        <v>0</v>
      </c>
      <c r="AA2278" s="62">
        <f t="shared" si="307"/>
        <v>0</v>
      </c>
      <c r="AB2278" s="62">
        <f t="shared" si="307"/>
        <v>0</v>
      </c>
      <c r="AC2278" s="62">
        <f t="shared" si="307"/>
        <v>0</v>
      </c>
      <c r="AD2278" s="62">
        <f t="shared" si="307"/>
        <v>0</v>
      </c>
      <c r="AE2278" s="62">
        <f t="shared" si="307"/>
        <v>0</v>
      </c>
      <c r="AF2278" s="62">
        <f t="shared" si="307"/>
        <v>0</v>
      </c>
      <c r="AG2278" s="62">
        <f t="shared" si="307"/>
        <v>0</v>
      </c>
      <c r="AH2278" s="62">
        <f t="shared" si="307"/>
        <v>0</v>
      </c>
      <c r="AI2278" s="62">
        <f t="shared" si="307"/>
        <v>0</v>
      </c>
    </row>
    <row r="2279" spans="15:35" x14ac:dyDescent="0.2">
      <c r="O2279" s="62">
        <f t="shared" si="302"/>
        <v>0</v>
      </c>
      <c r="P2279" s="62">
        <f t="shared" si="303"/>
        <v>0</v>
      </c>
      <c r="R2279" s="62">
        <f t="shared" si="305"/>
        <v>17040</v>
      </c>
      <c r="S2279" s="62">
        <f t="shared" si="304"/>
        <v>0</v>
      </c>
      <c r="T2279" s="62">
        <f t="shared" si="307"/>
        <v>0</v>
      </c>
      <c r="U2279" s="62">
        <f t="shared" si="307"/>
        <v>0</v>
      </c>
      <c r="V2279" s="62">
        <f t="shared" si="307"/>
        <v>0</v>
      </c>
      <c r="W2279" s="62">
        <f t="shared" si="307"/>
        <v>0</v>
      </c>
      <c r="X2279" s="62">
        <f t="shared" si="307"/>
        <v>0</v>
      </c>
      <c r="Y2279" s="62">
        <f t="shared" si="307"/>
        <v>0</v>
      </c>
      <c r="Z2279" s="62">
        <f t="shared" si="307"/>
        <v>0</v>
      </c>
      <c r="AA2279" s="62">
        <f t="shared" si="307"/>
        <v>0</v>
      </c>
      <c r="AB2279" s="62">
        <f t="shared" si="307"/>
        <v>0</v>
      </c>
      <c r="AC2279" s="62">
        <f t="shared" si="307"/>
        <v>0</v>
      </c>
      <c r="AD2279" s="62">
        <f t="shared" si="307"/>
        <v>0</v>
      </c>
      <c r="AE2279" s="62">
        <f t="shared" si="307"/>
        <v>0</v>
      </c>
      <c r="AF2279" s="62">
        <f t="shared" si="307"/>
        <v>0</v>
      </c>
      <c r="AG2279" s="62">
        <f t="shared" si="307"/>
        <v>0</v>
      </c>
      <c r="AH2279" s="62">
        <f t="shared" si="307"/>
        <v>0</v>
      </c>
      <c r="AI2279" s="62">
        <f t="shared" si="307"/>
        <v>0</v>
      </c>
    </row>
    <row r="2280" spans="15:35" x14ac:dyDescent="0.2">
      <c r="O2280" s="62">
        <f t="shared" si="302"/>
        <v>0</v>
      </c>
      <c r="P2280" s="62">
        <f t="shared" si="303"/>
        <v>0</v>
      </c>
      <c r="R2280" s="62">
        <f t="shared" si="305"/>
        <v>17047.5</v>
      </c>
      <c r="S2280" s="62">
        <f t="shared" si="304"/>
        <v>0</v>
      </c>
      <c r="T2280" s="62">
        <f t="shared" si="307"/>
        <v>0</v>
      </c>
      <c r="U2280" s="62">
        <f t="shared" si="307"/>
        <v>0</v>
      </c>
      <c r="V2280" s="62">
        <f t="shared" si="307"/>
        <v>0</v>
      </c>
      <c r="W2280" s="62">
        <f t="shared" si="307"/>
        <v>0</v>
      </c>
      <c r="X2280" s="62">
        <f t="shared" si="307"/>
        <v>0</v>
      </c>
      <c r="Y2280" s="62">
        <f t="shared" si="307"/>
        <v>0</v>
      </c>
      <c r="Z2280" s="62">
        <f t="shared" si="307"/>
        <v>0</v>
      </c>
      <c r="AA2280" s="62">
        <f t="shared" si="307"/>
        <v>0</v>
      </c>
      <c r="AB2280" s="62">
        <f t="shared" si="307"/>
        <v>0</v>
      </c>
      <c r="AC2280" s="62">
        <f t="shared" si="307"/>
        <v>0</v>
      </c>
      <c r="AD2280" s="62">
        <f t="shared" si="307"/>
        <v>0</v>
      </c>
      <c r="AE2280" s="62">
        <f t="shared" si="307"/>
        <v>0</v>
      </c>
      <c r="AF2280" s="62">
        <f t="shared" si="307"/>
        <v>0</v>
      </c>
      <c r="AG2280" s="62">
        <f t="shared" si="307"/>
        <v>0</v>
      </c>
      <c r="AH2280" s="62">
        <f t="shared" si="307"/>
        <v>0</v>
      </c>
      <c r="AI2280" s="62">
        <f t="shared" si="307"/>
        <v>0</v>
      </c>
    </row>
    <row r="2281" spans="15:35" x14ac:dyDescent="0.2">
      <c r="O2281" s="62">
        <f t="shared" si="302"/>
        <v>0</v>
      </c>
      <c r="P2281" s="62">
        <f t="shared" si="303"/>
        <v>0</v>
      </c>
      <c r="R2281" s="62">
        <f t="shared" si="305"/>
        <v>17055</v>
      </c>
      <c r="S2281" s="62">
        <f t="shared" si="304"/>
        <v>0</v>
      </c>
      <c r="T2281" s="62">
        <f t="shared" si="307"/>
        <v>0</v>
      </c>
      <c r="U2281" s="62">
        <f t="shared" si="307"/>
        <v>0</v>
      </c>
      <c r="V2281" s="62">
        <f t="shared" si="307"/>
        <v>0</v>
      </c>
      <c r="W2281" s="62">
        <f t="shared" ref="T2281:AI2297" si="308">IF($R2281&gt;MAX($L:$L),0,IF($P2281=W$6,$O2281,0))</f>
        <v>0</v>
      </c>
      <c r="X2281" s="62">
        <f t="shared" si="308"/>
        <v>0</v>
      </c>
      <c r="Y2281" s="62">
        <f t="shared" si="308"/>
        <v>0</v>
      </c>
      <c r="Z2281" s="62">
        <f t="shared" si="308"/>
        <v>0</v>
      </c>
      <c r="AA2281" s="62">
        <f t="shared" si="308"/>
        <v>0</v>
      </c>
      <c r="AB2281" s="62">
        <f t="shared" si="308"/>
        <v>0</v>
      </c>
      <c r="AC2281" s="62">
        <f t="shared" si="308"/>
        <v>0</v>
      </c>
      <c r="AD2281" s="62">
        <f t="shared" si="308"/>
        <v>0</v>
      </c>
      <c r="AE2281" s="62">
        <f t="shared" si="308"/>
        <v>0</v>
      </c>
      <c r="AF2281" s="62">
        <f t="shared" si="308"/>
        <v>0</v>
      </c>
      <c r="AG2281" s="62">
        <f t="shared" si="308"/>
        <v>0</v>
      </c>
      <c r="AH2281" s="62">
        <f t="shared" si="308"/>
        <v>0</v>
      </c>
      <c r="AI2281" s="62">
        <f t="shared" si="308"/>
        <v>0</v>
      </c>
    </row>
    <row r="2282" spans="15:35" x14ac:dyDescent="0.2">
      <c r="O2282" s="62">
        <f t="shared" si="302"/>
        <v>0</v>
      </c>
      <c r="P2282" s="62">
        <f t="shared" si="303"/>
        <v>0</v>
      </c>
      <c r="R2282" s="62">
        <f t="shared" si="305"/>
        <v>17062.5</v>
      </c>
      <c r="S2282" s="62">
        <f t="shared" si="304"/>
        <v>0</v>
      </c>
      <c r="T2282" s="62">
        <f t="shared" si="308"/>
        <v>0</v>
      </c>
      <c r="U2282" s="62">
        <f t="shared" si="308"/>
        <v>0</v>
      </c>
      <c r="V2282" s="62">
        <f t="shared" si="308"/>
        <v>0</v>
      </c>
      <c r="W2282" s="62">
        <f t="shared" si="308"/>
        <v>0</v>
      </c>
      <c r="X2282" s="62">
        <f t="shared" si="308"/>
        <v>0</v>
      </c>
      <c r="Y2282" s="62">
        <f t="shared" si="308"/>
        <v>0</v>
      </c>
      <c r="Z2282" s="62">
        <f t="shared" si="308"/>
        <v>0</v>
      </c>
      <c r="AA2282" s="62">
        <f t="shared" si="308"/>
        <v>0</v>
      </c>
      <c r="AB2282" s="62">
        <f t="shared" si="308"/>
        <v>0</v>
      </c>
      <c r="AC2282" s="62">
        <f t="shared" si="308"/>
        <v>0</v>
      </c>
      <c r="AD2282" s="62">
        <f t="shared" si="308"/>
        <v>0</v>
      </c>
      <c r="AE2282" s="62">
        <f t="shared" si="308"/>
        <v>0</v>
      </c>
      <c r="AF2282" s="62">
        <f t="shared" si="308"/>
        <v>0</v>
      </c>
      <c r="AG2282" s="62">
        <f t="shared" si="308"/>
        <v>0</v>
      </c>
      <c r="AH2282" s="62">
        <f t="shared" si="308"/>
        <v>0</v>
      </c>
      <c r="AI2282" s="62">
        <f t="shared" si="308"/>
        <v>0</v>
      </c>
    </row>
    <row r="2283" spans="15:35" x14ac:dyDescent="0.2">
      <c r="O2283" s="62">
        <f t="shared" si="302"/>
        <v>0</v>
      </c>
      <c r="P2283" s="62">
        <f t="shared" si="303"/>
        <v>0</v>
      </c>
      <c r="R2283" s="62">
        <f t="shared" si="305"/>
        <v>17070</v>
      </c>
      <c r="S2283" s="62">
        <f t="shared" si="304"/>
        <v>0</v>
      </c>
      <c r="T2283" s="62">
        <f t="shared" si="308"/>
        <v>0</v>
      </c>
      <c r="U2283" s="62">
        <f t="shared" si="308"/>
        <v>0</v>
      </c>
      <c r="V2283" s="62">
        <f t="shared" si="308"/>
        <v>0</v>
      </c>
      <c r="W2283" s="62">
        <f t="shared" si="308"/>
        <v>0</v>
      </c>
      <c r="X2283" s="62">
        <f t="shared" si="308"/>
        <v>0</v>
      </c>
      <c r="Y2283" s="62">
        <f t="shared" si="308"/>
        <v>0</v>
      </c>
      <c r="Z2283" s="62">
        <f t="shared" si="308"/>
        <v>0</v>
      </c>
      <c r="AA2283" s="62">
        <f t="shared" si="308"/>
        <v>0</v>
      </c>
      <c r="AB2283" s="62">
        <f t="shared" si="308"/>
        <v>0</v>
      </c>
      <c r="AC2283" s="62">
        <f t="shared" si="308"/>
        <v>0</v>
      </c>
      <c r="AD2283" s="62">
        <f t="shared" si="308"/>
        <v>0</v>
      </c>
      <c r="AE2283" s="62">
        <f t="shared" si="308"/>
        <v>0</v>
      </c>
      <c r="AF2283" s="62">
        <f t="shared" si="308"/>
        <v>0</v>
      </c>
      <c r="AG2283" s="62">
        <f t="shared" si="308"/>
        <v>0</v>
      </c>
      <c r="AH2283" s="62">
        <f t="shared" si="308"/>
        <v>0</v>
      </c>
      <c r="AI2283" s="62">
        <f t="shared" si="308"/>
        <v>0</v>
      </c>
    </row>
    <row r="2284" spans="15:35" x14ac:dyDescent="0.2">
      <c r="O2284" s="62">
        <f t="shared" si="302"/>
        <v>0</v>
      </c>
      <c r="P2284" s="62">
        <f t="shared" si="303"/>
        <v>0</v>
      </c>
      <c r="R2284" s="62">
        <f t="shared" si="305"/>
        <v>17077.5</v>
      </c>
      <c r="S2284" s="62">
        <f t="shared" si="304"/>
        <v>0</v>
      </c>
      <c r="T2284" s="62">
        <f t="shared" si="308"/>
        <v>0</v>
      </c>
      <c r="U2284" s="62">
        <f t="shared" si="308"/>
        <v>0</v>
      </c>
      <c r="V2284" s="62">
        <f t="shared" si="308"/>
        <v>0</v>
      </c>
      <c r="W2284" s="62">
        <f t="shared" si="308"/>
        <v>0</v>
      </c>
      <c r="X2284" s="62">
        <f t="shared" si="308"/>
        <v>0</v>
      </c>
      <c r="Y2284" s="62">
        <f t="shared" si="308"/>
        <v>0</v>
      </c>
      <c r="Z2284" s="62">
        <f t="shared" si="308"/>
        <v>0</v>
      </c>
      <c r="AA2284" s="62">
        <f t="shared" si="308"/>
        <v>0</v>
      </c>
      <c r="AB2284" s="62">
        <f t="shared" si="308"/>
        <v>0</v>
      </c>
      <c r="AC2284" s="62">
        <f t="shared" si="308"/>
        <v>0</v>
      </c>
      <c r="AD2284" s="62">
        <f t="shared" si="308"/>
        <v>0</v>
      </c>
      <c r="AE2284" s="62">
        <f t="shared" si="308"/>
        <v>0</v>
      </c>
      <c r="AF2284" s="62">
        <f t="shared" si="308"/>
        <v>0</v>
      </c>
      <c r="AG2284" s="62">
        <f t="shared" si="308"/>
        <v>0</v>
      </c>
      <c r="AH2284" s="62">
        <f t="shared" si="308"/>
        <v>0</v>
      </c>
      <c r="AI2284" s="62">
        <f t="shared" si="308"/>
        <v>0</v>
      </c>
    </row>
    <row r="2285" spans="15:35" x14ac:dyDescent="0.2">
      <c r="O2285" s="62">
        <f t="shared" si="302"/>
        <v>0</v>
      </c>
      <c r="P2285" s="62">
        <f t="shared" si="303"/>
        <v>0</v>
      </c>
      <c r="R2285" s="62">
        <f t="shared" si="305"/>
        <v>17085</v>
      </c>
      <c r="S2285" s="62">
        <f t="shared" si="304"/>
        <v>0</v>
      </c>
      <c r="T2285" s="62">
        <f t="shared" si="308"/>
        <v>0</v>
      </c>
      <c r="U2285" s="62">
        <f t="shared" si="308"/>
        <v>0</v>
      </c>
      <c r="V2285" s="62">
        <f t="shared" si="308"/>
        <v>0</v>
      </c>
      <c r="W2285" s="62">
        <f t="shared" si="308"/>
        <v>0</v>
      </c>
      <c r="X2285" s="62">
        <f t="shared" si="308"/>
        <v>0</v>
      </c>
      <c r="Y2285" s="62">
        <f t="shared" si="308"/>
        <v>0</v>
      </c>
      <c r="Z2285" s="62">
        <f t="shared" si="308"/>
        <v>0</v>
      </c>
      <c r="AA2285" s="62">
        <f t="shared" si="308"/>
        <v>0</v>
      </c>
      <c r="AB2285" s="62">
        <f t="shared" si="308"/>
        <v>0</v>
      </c>
      <c r="AC2285" s="62">
        <f t="shared" si="308"/>
        <v>0</v>
      </c>
      <c r="AD2285" s="62">
        <f t="shared" si="308"/>
        <v>0</v>
      </c>
      <c r="AE2285" s="62">
        <f t="shared" si="308"/>
        <v>0</v>
      </c>
      <c r="AF2285" s="62">
        <f t="shared" si="308"/>
        <v>0</v>
      </c>
      <c r="AG2285" s="62">
        <f t="shared" si="308"/>
        <v>0</v>
      </c>
      <c r="AH2285" s="62">
        <f t="shared" si="308"/>
        <v>0</v>
      </c>
      <c r="AI2285" s="62">
        <f t="shared" si="308"/>
        <v>0</v>
      </c>
    </row>
    <row r="2286" spans="15:35" x14ac:dyDescent="0.2">
      <c r="O2286" s="62">
        <f t="shared" si="302"/>
        <v>0</v>
      </c>
      <c r="P2286" s="62">
        <f t="shared" si="303"/>
        <v>0</v>
      </c>
      <c r="R2286" s="62">
        <f t="shared" si="305"/>
        <v>17092.5</v>
      </c>
      <c r="S2286" s="62">
        <f t="shared" si="304"/>
        <v>0</v>
      </c>
      <c r="T2286" s="62">
        <f t="shared" si="308"/>
        <v>0</v>
      </c>
      <c r="U2286" s="62">
        <f t="shared" si="308"/>
        <v>0</v>
      </c>
      <c r="V2286" s="62">
        <f t="shared" si="308"/>
        <v>0</v>
      </c>
      <c r="W2286" s="62">
        <f t="shared" si="308"/>
        <v>0</v>
      </c>
      <c r="X2286" s="62">
        <f t="shared" si="308"/>
        <v>0</v>
      </c>
      <c r="Y2286" s="62">
        <f t="shared" si="308"/>
        <v>0</v>
      </c>
      <c r="Z2286" s="62">
        <f t="shared" si="308"/>
        <v>0</v>
      </c>
      <c r="AA2286" s="62">
        <f t="shared" si="308"/>
        <v>0</v>
      </c>
      <c r="AB2286" s="62">
        <f t="shared" si="308"/>
        <v>0</v>
      </c>
      <c r="AC2286" s="62">
        <f t="shared" si="308"/>
        <v>0</v>
      </c>
      <c r="AD2286" s="62">
        <f t="shared" si="308"/>
        <v>0</v>
      </c>
      <c r="AE2286" s="62">
        <f t="shared" si="308"/>
        <v>0</v>
      </c>
      <c r="AF2286" s="62">
        <f t="shared" si="308"/>
        <v>0</v>
      </c>
      <c r="AG2286" s="62">
        <f t="shared" si="308"/>
        <v>0</v>
      </c>
      <c r="AH2286" s="62">
        <f t="shared" si="308"/>
        <v>0</v>
      </c>
      <c r="AI2286" s="62">
        <f t="shared" si="308"/>
        <v>0</v>
      </c>
    </row>
    <row r="2287" spans="15:35" x14ac:dyDescent="0.2">
      <c r="O2287" s="62">
        <f t="shared" si="302"/>
        <v>0</v>
      </c>
      <c r="P2287" s="62">
        <f t="shared" si="303"/>
        <v>0</v>
      </c>
      <c r="R2287" s="62">
        <f t="shared" si="305"/>
        <v>17100</v>
      </c>
      <c r="S2287" s="62">
        <f t="shared" si="304"/>
        <v>0</v>
      </c>
      <c r="T2287" s="62">
        <f t="shared" si="308"/>
        <v>0</v>
      </c>
      <c r="U2287" s="62">
        <f t="shared" si="308"/>
        <v>0</v>
      </c>
      <c r="V2287" s="62">
        <f t="shared" si="308"/>
        <v>0</v>
      </c>
      <c r="W2287" s="62">
        <f t="shared" si="308"/>
        <v>0</v>
      </c>
      <c r="X2287" s="62">
        <f t="shared" si="308"/>
        <v>0</v>
      </c>
      <c r="Y2287" s="62">
        <f t="shared" si="308"/>
        <v>0</v>
      </c>
      <c r="Z2287" s="62">
        <f t="shared" si="308"/>
        <v>0</v>
      </c>
      <c r="AA2287" s="62">
        <f t="shared" si="308"/>
        <v>0</v>
      </c>
      <c r="AB2287" s="62">
        <f t="shared" si="308"/>
        <v>0</v>
      </c>
      <c r="AC2287" s="62">
        <f t="shared" si="308"/>
        <v>0</v>
      </c>
      <c r="AD2287" s="62">
        <f t="shared" si="308"/>
        <v>0</v>
      </c>
      <c r="AE2287" s="62">
        <f t="shared" si="308"/>
        <v>0</v>
      </c>
      <c r="AF2287" s="62">
        <f t="shared" si="308"/>
        <v>0</v>
      </c>
      <c r="AG2287" s="62">
        <f t="shared" si="308"/>
        <v>0</v>
      </c>
      <c r="AH2287" s="62">
        <f t="shared" si="308"/>
        <v>0</v>
      </c>
      <c r="AI2287" s="62">
        <f t="shared" si="308"/>
        <v>0</v>
      </c>
    </row>
    <row r="2288" spans="15:35" x14ac:dyDescent="0.2">
      <c r="O2288" s="62">
        <f t="shared" si="302"/>
        <v>0</v>
      </c>
      <c r="P2288" s="62">
        <f t="shared" si="303"/>
        <v>0</v>
      </c>
      <c r="R2288" s="62">
        <f t="shared" si="305"/>
        <v>17107.5</v>
      </c>
      <c r="S2288" s="62">
        <f t="shared" si="304"/>
        <v>0</v>
      </c>
      <c r="T2288" s="62">
        <f t="shared" si="308"/>
        <v>0</v>
      </c>
      <c r="U2288" s="62">
        <f t="shared" si="308"/>
        <v>0</v>
      </c>
      <c r="V2288" s="62">
        <f t="shared" si="308"/>
        <v>0</v>
      </c>
      <c r="W2288" s="62">
        <f t="shared" si="308"/>
        <v>0</v>
      </c>
      <c r="X2288" s="62">
        <f t="shared" si="308"/>
        <v>0</v>
      </c>
      <c r="Y2288" s="62">
        <f t="shared" si="308"/>
        <v>0</v>
      </c>
      <c r="Z2288" s="62">
        <f t="shared" si="308"/>
        <v>0</v>
      </c>
      <c r="AA2288" s="62">
        <f t="shared" si="308"/>
        <v>0</v>
      </c>
      <c r="AB2288" s="62">
        <f t="shared" si="308"/>
        <v>0</v>
      </c>
      <c r="AC2288" s="62">
        <f t="shared" si="308"/>
        <v>0</v>
      </c>
      <c r="AD2288" s="62">
        <f t="shared" si="308"/>
        <v>0</v>
      </c>
      <c r="AE2288" s="62">
        <f t="shared" si="308"/>
        <v>0</v>
      </c>
      <c r="AF2288" s="62">
        <f t="shared" si="308"/>
        <v>0</v>
      </c>
      <c r="AG2288" s="62">
        <f t="shared" si="308"/>
        <v>0</v>
      </c>
      <c r="AH2288" s="62">
        <f t="shared" si="308"/>
        <v>0</v>
      </c>
      <c r="AI2288" s="62">
        <f t="shared" si="308"/>
        <v>0</v>
      </c>
    </row>
    <row r="2289" spans="15:35" x14ac:dyDescent="0.2">
      <c r="O2289" s="62">
        <f t="shared" si="302"/>
        <v>0</v>
      </c>
      <c r="P2289" s="62">
        <f t="shared" si="303"/>
        <v>0</v>
      </c>
      <c r="R2289" s="62">
        <f t="shared" si="305"/>
        <v>17115</v>
      </c>
      <c r="S2289" s="62">
        <f t="shared" si="304"/>
        <v>0</v>
      </c>
      <c r="T2289" s="62">
        <f t="shared" si="308"/>
        <v>0</v>
      </c>
      <c r="U2289" s="62">
        <f t="shared" si="308"/>
        <v>0</v>
      </c>
      <c r="V2289" s="62">
        <f t="shared" si="308"/>
        <v>0</v>
      </c>
      <c r="W2289" s="62">
        <f t="shared" si="308"/>
        <v>0</v>
      </c>
      <c r="X2289" s="62">
        <f t="shared" si="308"/>
        <v>0</v>
      </c>
      <c r="Y2289" s="62">
        <f t="shared" si="308"/>
        <v>0</v>
      </c>
      <c r="Z2289" s="62">
        <f t="shared" si="308"/>
        <v>0</v>
      </c>
      <c r="AA2289" s="62">
        <f t="shared" si="308"/>
        <v>0</v>
      </c>
      <c r="AB2289" s="62">
        <f t="shared" si="308"/>
        <v>0</v>
      </c>
      <c r="AC2289" s="62">
        <f t="shared" si="308"/>
        <v>0</v>
      </c>
      <c r="AD2289" s="62">
        <f t="shared" si="308"/>
        <v>0</v>
      </c>
      <c r="AE2289" s="62">
        <f t="shared" si="308"/>
        <v>0</v>
      </c>
      <c r="AF2289" s="62">
        <f t="shared" si="308"/>
        <v>0</v>
      </c>
      <c r="AG2289" s="62">
        <f t="shared" si="308"/>
        <v>0</v>
      </c>
      <c r="AH2289" s="62">
        <f t="shared" si="308"/>
        <v>0</v>
      </c>
      <c r="AI2289" s="62">
        <f t="shared" si="308"/>
        <v>0</v>
      </c>
    </row>
    <row r="2290" spans="15:35" x14ac:dyDescent="0.2">
      <c r="O2290" s="62">
        <f t="shared" si="302"/>
        <v>0</v>
      </c>
      <c r="P2290" s="62">
        <f t="shared" si="303"/>
        <v>0</v>
      </c>
      <c r="R2290" s="62">
        <f t="shared" si="305"/>
        <v>17122.5</v>
      </c>
      <c r="S2290" s="62">
        <f t="shared" si="304"/>
        <v>0</v>
      </c>
      <c r="T2290" s="62">
        <f t="shared" si="308"/>
        <v>0</v>
      </c>
      <c r="U2290" s="62">
        <f t="shared" si="308"/>
        <v>0</v>
      </c>
      <c r="V2290" s="62">
        <f t="shared" si="308"/>
        <v>0</v>
      </c>
      <c r="W2290" s="62">
        <f t="shared" si="308"/>
        <v>0</v>
      </c>
      <c r="X2290" s="62">
        <f t="shared" si="308"/>
        <v>0</v>
      </c>
      <c r="Y2290" s="62">
        <f t="shared" si="308"/>
        <v>0</v>
      </c>
      <c r="Z2290" s="62">
        <f t="shared" si="308"/>
        <v>0</v>
      </c>
      <c r="AA2290" s="62">
        <f t="shared" si="308"/>
        <v>0</v>
      </c>
      <c r="AB2290" s="62">
        <f t="shared" si="308"/>
        <v>0</v>
      </c>
      <c r="AC2290" s="62">
        <f t="shared" si="308"/>
        <v>0</v>
      </c>
      <c r="AD2290" s="62">
        <f t="shared" si="308"/>
        <v>0</v>
      </c>
      <c r="AE2290" s="62">
        <f t="shared" si="308"/>
        <v>0</v>
      </c>
      <c r="AF2290" s="62">
        <f t="shared" si="308"/>
        <v>0</v>
      </c>
      <c r="AG2290" s="62">
        <f t="shared" si="308"/>
        <v>0</v>
      </c>
      <c r="AH2290" s="62">
        <f t="shared" si="308"/>
        <v>0</v>
      </c>
      <c r="AI2290" s="62">
        <f t="shared" si="308"/>
        <v>0</v>
      </c>
    </row>
    <row r="2291" spans="15:35" x14ac:dyDescent="0.2">
      <c r="O2291" s="62">
        <f t="shared" si="302"/>
        <v>0</v>
      </c>
      <c r="P2291" s="62">
        <f t="shared" si="303"/>
        <v>0</v>
      </c>
      <c r="R2291" s="62">
        <f t="shared" si="305"/>
        <v>17130</v>
      </c>
      <c r="S2291" s="62">
        <f t="shared" si="304"/>
        <v>0</v>
      </c>
      <c r="T2291" s="62">
        <f t="shared" si="308"/>
        <v>0</v>
      </c>
      <c r="U2291" s="62">
        <f t="shared" si="308"/>
        <v>0</v>
      </c>
      <c r="V2291" s="62">
        <f t="shared" si="308"/>
        <v>0</v>
      </c>
      <c r="W2291" s="62">
        <f t="shared" si="308"/>
        <v>0</v>
      </c>
      <c r="X2291" s="62">
        <f t="shared" si="308"/>
        <v>0</v>
      </c>
      <c r="Y2291" s="62">
        <f t="shared" si="308"/>
        <v>0</v>
      </c>
      <c r="Z2291" s="62">
        <f t="shared" si="308"/>
        <v>0</v>
      </c>
      <c r="AA2291" s="62">
        <f t="shared" si="308"/>
        <v>0</v>
      </c>
      <c r="AB2291" s="62">
        <f t="shared" si="308"/>
        <v>0</v>
      </c>
      <c r="AC2291" s="62">
        <f t="shared" si="308"/>
        <v>0</v>
      </c>
      <c r="AD2291" s="62">
        <f t="shared" si="308"/>
        <v>0</v>
      </c>
      <c r="AE2291" s="62">
        <f t="shared" si="308"/>
        <v>0</v>
      </c>
      <c r="AF2291" s="62">
        <f t="shared" si="308"/>
        <v>0</v>
      </c>
      <c r="AG2291" s="62">
        <f t="shared" si="308"/>
        <v>0</v>
      </c>
      <c r="AH2291" s="62">
        <f t="shared" si="308"/>
        <v>0</v>
      </c>
      <c r="AI2291" s="62">
        <f t="shared" si="308"/>
        <v>0</v>
      </c>
    </row>
    <row r="2292" spans="15:35" x14ac:dyDescent="0.2">
      <c r="O2292" s="62">
        <f t="shared" si="302"/>
        <v>0</v>
      </c>
      <c r="P2292" s="62">
        <f t="shared" si="303"/>
        <v>0</v>
      </c>
      <c r="R2292" s="62">
        <f t="shared" si="305"/>
        <v>17137.5</v>
      </c>
      <c r="S2292" s="62">
        <f t="shared" si="304"/>
        <v>0</v>
      </c>
      <c r="T2292" s="62">
        <f t="shared" si="308"/>
        <v>0</v>
      </c>
      <c r="U2292" s="62">
        <f t="shared" si="308"/>
        <v>0</v>
      </c>
      <c r="V2292" s="62">
        <f t="shared" si="308"/>
        <v>0</v>
      </c>
      <c r="W2292" s="62">
        <f t="shared" si="308"/>
        <v>0</v>
      </c>
      <c r="X2292" s="62">
        <f t="shared" si="308"/>
        <v>0</v>
      </c>
      <c r="Y2292" s="62">
        <f t="shared" si="308"/>
        <v>0</v>
      </c>
      <c r="Z2292" s="62">
        <f t="shared" si="308"/>
        <v>0</v>
      </c>
      <c r="AA2292" s="62">
        <f t="shared" si="308"/>
        <v>0</v>
      </c>
      <c r="AB2292" s="62">
        <f t="shared" si="308"/>
        <v>0</v>
      </c>
      <c r="AC2292" s="62">
        <f t="shared" si="308"/>
        <v>0</v>
      </c>
      <c r="AD2292" s="62">
        <f t="shared" si="308"/>
        <v>0</v>
      </c>
      <c r="AE2292" s="62">
        <f t="shared" si="308"/>
        <v>0</v>
      </c>
      <c r="AF2292" s="62">
        <f t="shared" si="308"/>
        <v>0</v>
      </c>
      <c r="AG2292" s="62">
        <f t="shared" si="308"/>
        <v>0</v>
      </c>
      <c r="AH2292" s="62">
        <f t="shared" si="308"/>
        <v>0</v>
      </c>
      <c r="AI2292" s="62">
        <f t="shared" si="308"/>
        <v>0</v>
      </c>
    </row>
    <row r="2293" spans="15:35" x14ac:dyDescent="0.2">
      <c r="O2293" s="62">
        <f t="shared" si="302"/>
        <v>0</v>
      </c>
      <c r="P2293" s="62">
        <f t="shared" si="303"/>
        <v>0</v>
      </c>
      <c r="R2293" s="62">
        <f t="shared" si="305"/>
        <v>17145</v>
      </c>
      <c r="S2293" s="62">
        <f t="shared" si="304"/>
        <v>0</v>
      </c>
      <c r="T2293" s="62">
        <f t="shared" si="308"/>
        <v>0</v>
      </c>
      <c r="U2293" s="62">
        <f t="shared" si="308"/>
        <v>0</v>
      </c>
      <c r="V2293" s="62">
        <f t="shared" si="308"/>
        <v>0</v>
      </c>
      <c r="W2293" s="62">
        <f t="shared" si="308"/>
        <v>0</v>
      </c>
      <c r="X2293" s="62">
        <f t="shared" si="308"/>
        <v>0</v>
      </c>
      <c r="Y2293" s="62">
        <f t="shared" si="308"/>
        <v>0</v>
      </c>
      <c r="Z2293" s="62">
        <f t="shared" si="308"/>
        <v>0</v>
      </c>
      <c r="AA2293" s="62">
        <f t="shared" si="308"/>
        <v>0</v>
      </c>
      <c r="AB2293" s="62">
        <f t="shared" si="308"/>
        <v>0</v>
      </c>
      <c r="AC2293" s="62">
        <f t="shared" si="308"/>
        <v>0</v>
      </c>
      <c r="AD2293" s="62">
        <f t="shared" si="308"/>
        <v>0</v>
      </c>
      <c r="AE2293" s="62">
        <f t="shared" si="308"/>
        <v>0</v>
      </c>
      <c r="AF2293" s="62">
        <f t="shared" si="308"/>
        <v>0</v>
      </c>
      <c r="AG2293" s="62">
        <f t="shared" si="308"/>
        <v>0</v>
      </c>
      <c r="AH2293" s="62">
        <f t="shared" si="308"/>
        <v>0</v>
      </c>
      <c r="AI2293" s="62">
        <f t="shared" si="308"/>
        <v>0</v>
      </c>
    </row>
    <row r="2294" spans="15:35" x14ac:dyDescent="0.2">
      <c r="O2294" s="62">
        <f t="shared" si="302"/>
        <v>0</v>
      </c>
      <c r="P2294" s="62">
        <f t="shared" si="303"/>
        <v>0</v>
      </c>
      <c r="R2294" s="62">
        <f t="shared" si="305"/>
        <v>17152.5</v>
      </c>
      <c r="S2294" s="62">
        <f t="shared" si="304"/>
        <v>0</v>
      </c>
      <c r="T2294" s="62">
        <f t="shared" si="308"/>
        <v>0</v>
      </c>
      <c r="U2294" s="62">
        <f t="shared" si="308"/>
        <v>0</v>
      </c>
      <c r="V2294" s="62">
        <f t="shared" si="308"/>
        <v>0</v>
      </c>
      <c r="W2294" s="62">
        <f t="shared" si="308"/>
        <v>0</v>
      </c>
      <c r="X2294" s="62">
        <f t="shared" si="308"/>
        <v>0</v>
      </c>
      <c r="Y2294" s="62">
        <f t="shared" si="308"/>
        <v>0</v>
      </c>
      <c r="Z2294" s="62">
        <f t="shared" si="308"/>
        <v>0</v>
      </c>
      <c r="AA2294" s="62">
        <f t="shared" si="308"/>
        <v>0</v>
      </c>
      <c r="AB2294" s="62">
        <f t="shared" si="308"/>
        <v>0</v>
      </c>
      <c r="AC2294" s="62">
        <f t="shared" si="308"/>
        <v>0</v>
      </c>
      <c r="AD2294" s="62">
        <f t="shared" si="308"/>
        <v>0</v>
      </c>
      <c r="AE2294" s="62">
        <f t="shared" si="308"/>
        <v>0</v>
      </c>
      <c r="AF2294" s="62">
        <f t="shared" si="308"/>
        <v>0</v>
      </c>
      <c r="AG2294" s="62">
        <f t="shared" si="308"/>
        <v>0</v>
      </c>
      <c r="AH2294" s="62">
        <f t="shared" si="308"/>
        <v>0</v>
      </c>
      <c r="AI2294" s="62">
        <f t="shared" si="308"/>
        <v>0</v>
      </c>
    </row>
    <row r="2295" spans="15:35" x14ac:dyDescent="0.2">
      <c r="O2295" s="62">
        <f t="shared" si="302"/>
        <v>0</v>
      </c>
      <c r="P2295" s="62">
        <f t="shared" si="303"/>
        <v>0</v>
      </c>
      <c r="R2295" s="62">
        <f t="shared" si="305"/>
        <v>17160</v>
      </c>
      <c r="S2295" s="62">
        <f t="shared" si="304"/>
        <v>0</v>
      </c>
      <c r="T2295" s="62">
        <f t="shared" si="308"/>
        <v>0</v>
      </c>
      <c r="U2295" s="62">
        <f t="shared" si="308"/>
        <v>0</v>
      </c>
      <c r="V2295" s="62">
        <f t="shared" si="308"/>
        <v>0</v>
      </c>
      <c r="W2295" s="62">
        <f t="shared" si="308"/>
        <v>0</v>
      </c>
      <c r="X2295" s="62">
        <f t="shared" si="308"/>
        <v>0</v>
      </c>
      <c r="Y2295" s="62">
        <f t="shared" si="308"/>
        <v>0</v>
      </c>
      <c r="Z2295" s="62">
        <f t="shared" si="308"/>
        <v>0</v>
      </c>
      <c r="AA2295" s="62">
        <f t="shared" si="308"/>
        <v>0</v>
      </c>
      <c r="AB2295" s="62">
        <f t="shared" si="308"/>
        <v>0</v>
      </c>
      <c r="AC2295" s="62">
        <f t="shared" si="308"/>
        <v>0</v>
      </c>
      <c r="AD2295" s="62">
        <f t="shared" si="308"/>
        <v>0</v>
      </c>
      <c r="AE2295" s="62">
        <f t="shared" si="308"/>
        <v>0</v>
      </c>
      <c r="AF2295" s="62">
        <f t="shared" si="308"/>
        <v>0</v>
      </c>
      <c r="AG2295" s="62">
        <f t="shared" si="308"/>
        <v>0</v>
      </c>
      <c r="AH2295" s="62">
        <f t="shared" si="308"/>
        <v>0</v>
      </c>
      <c r="AI2295" s="62">
        <f t="shared" si="308"/>
        <v>0</v>
      </c>
    </row>
    <row r="2296" spans="15:35" x14ac:dyDescent="0.2">
      <c r="O2296" s="62">
        <f t="shared" si="302"/>
        <v>0</v>
      </c>
      <c r="P2296" s="62">
        <f t="shared" si="303"/>
        <v>0</v>
      </c>
      <c r="R2296" s="62">
        <f t="shared" si="305"/>
        <v>17167.5</v>
      </c>
      <c r="S2296" s="62">
        <f t="shared" si="304"/>
        <v>0</v>
      </c>
      <c r="T2296" s="62">
        <f t="shared" si="308"/>
        <v>0</v>
      </c>
      <c r="U2296" s="62">
        <f t="shared" si="308"/>
        <v>0</v>
      </c>
      <c r="V2296" s="62">
        <f t="shared" si="308"/>
        <v>0</v>
      </c>
      <c r="W2296" s="62">
        <f t="shared" si="308"/>
        <v>0</v>
      </c>
      <c r="X2296" s="62">
        <f t="shared" si="308"/>
        <v>0</v>
      </c>
      <c r="Y2296" s="62">
        <f t="shared" si="308"/>
        <v>0</v>
      </c>
      <c r="Z2296" s="62">
        <f t="shared" si="308"/>
        <v>0</v>
      </c>
      <c r="AA2296" s="62">
        <f t="shared" si="308"/>
        <v>0</v>
      </c>
      <c r="AB2296" s="62">
        <f t="shared" si="308"/>
        <v>0</v>
      </c>
      <c r="AC2296" s="62">
        <f t="shared" si="308"/>
        <v>0</v>
      </c>
      <c r="AD2296" s="62">
        <f t="shared" si="308"/>
        <v>0</v>
      </c>
      <c r="AE2296" s="62">
        <f t="shared" si="308"/>
        <v>0</v>
      </c>
      <c r="AF2296" s="62">
        <f t="shared" si="308"/>
        <v>0</v>
      </c>
      <c r="AG2296" s="62">
        <f t="shared" si="308"/>
        <v>0</v>
      </c>
      <c r="AH2296" s="62">
        <f t="shared" si="308"/>
        <v>0</v>
      </c>
      <c r="AI2296" s="62">
        <f t="shared" si="308"/>
        <v>0</v>
      </c>
    </row>
    <row r="2297" spans="15:35" x14ac:dyDescent="0.2">
      <c r="O2297" s="62">
        <f t="shared" si="302"/>
        <v>0</v>
      </c>
      <c r="P2297" s="62">
        <f t="shared" si="303"/>
        <v>0</v>
      </c>
      <c r="R2297" s="62">
        <f t="shared" si="305"/>
        <v>17175</v>
      </c>
      <c r="S2297" s="62">
        <f t="shared" si="304"/>
        <v>0</v>
      </c>
      <c r="T2297" s="62">
        <f t="shared" si="308"/>
        <v>0</v>
      </c>
      <c r="U2297" s="62">
        <f t="shared" si="308"/>
        <v>0</v>
      </c>
      <c r="V2297" s="62">
        <f t="shared" ref="T2297:AI2313" si="309">IF($R2297&gt;MAX($L:$L),0,IF($P2297=V$6,$O2297,0))</f>
        <v>0</v>
      </c>
      <c r="W2297" s="62">
        <f t="shared" si="309"/>
        <v>0</v>
      </c>
      <c r="X2297" s="62">
        <f t="shared" si="309"/>
        <v>0</v>
      </c>
      <c r="Y2297" s="62">
        <f t="shared" si="309"/>
        <v>0</v>
      </c>
      <c r="Z2297" s="62">
        <f t="shared" si="309"/>
        <v>0</v>
      </c>
      <c r="AA2297" s="62">
        <f t="shared" si="309"/>
        <v>0</v>
      </c>
      <c r="AB2297" s="62">
        <f t="shared" si="309"/>
        <v>0</v>
      </c>
      <c r="AC2297" s="62">
        <f t="shared" si="309"/>
        <v>0</v>
      </c>
      <c r="AD2297" s="62">
        <f t="shared" si="309"/>
        <v>0</v>
      </c>
      <c r="AE2297" s="62">
        <f t="shared" si="309"/>
        <v>0</v>
      </c>
      <c r="AF2297" s="62">
        <f t="shared" si="309"/>
        <v>0</v>
      </c>
      <c r="AG2297" s="62">
        <f t="shared" si="309"/>
        <v>0</v>
      </c>
      <c r="AH2297" s="62">
        <f t="shared" si="309"/>
        <v>0</v>
      </c>
      <c r="AI2297" s="62">
        <f t="shared" si="309"/>
        <v>0</v>
      </c>
    </row>
    <row r="2298" spans="15:35" x14ac:dyDescent="0.2">
      <c r="O2298" s="62">
        <f t="shared" si="302"/>
        <v>0</v>
      </c>
      <c r="P2298" s="62">
        <f t="shared" si="303"/>
        <v>0</v>
      </c>
      <c r="R2298" s="62">
        <f t="shared" si="305"/>
        <v>17182.5</v>
      </c>
      <c r="S2298" s="62">
        <f t="shared" si="304"/>
        <v>0</v>
      </c>
      <c r="T2298" s="62">
        <f t="shared" si="309"/>
        <v>0</v>
      </c>
      <c r="U2298" s="62">
        <f t="shared" si="309"/>
        <v>0</v>
      </c>
      <c r="V2298" s="62">
        <f t="shared" si="309"/>
        <v>0</v>
      </c>
      <c r="W2298" s="62">
        <f t="shared" si="309"/>
        <v>0</v>
      </c>
      <c r="X2298" s="62">
        <f t="shared" si="309"/>
        <v>0</v>
      </c>
      <c r="Y2298" s="62">
        <f t="shared" si="309"/>
        <v>0</v>
      </c>
      <c r="Z2298" s="62">
        <f t="shared" si="309"/>
        <v>0</v>
      </c>
      <c r="AA2298" s="62">
        <f t="shared" si="309"/>
        <v>0</v>
      </c>
      <c r="AB2298" s="62">
        <f t="shared" si="309"/>
        <v>0</v>
      </c>
      <c r="AC2298" s="62">
        <f t="shared" si="309"/>
        <v>0</v>
      </c>
      <c r="AD2298" s="62">
        <f t="shared" si="309"/>
        <v>0</v>
      </c>
      <c r="AE2298" s="62">
        <f t="shared" si="309"/>
        <v>0</v>
      </c>
      <c r="AF2298" s="62">
        <f t="shared" si="309"/>
        <v>0</v>
      </c>
      <c r="AG2298" s="62">
        <f t="shared" si="309"/>
        <v>0</v>
      </c>
      <c r="AH2298" s="62">
        <f t="shared" si="309"/>
        <v>0</v>
      </c>
      <c r="AI2298" s="62">
        <f t="shared" si="309"/>
        <v>0</v>
      </c>
    </row>
    <row r="2299" spans="15:35" x14ac:dyDescent="0.2">
      <c r="O2299" s="62">
        <f t="shared" si="302"/>
        <v>0</v>
      </c>
      <c r="P2299" s="62">
        <f t="shared" si="303"/>
        <v>0</v>
      </c>
      <c r="R2299" s="62">
        <f t="shared" si="305"/>
        <v>17190</v>
      </c>
      <c r="S2299" s="62">
        <f t="shared" si="304"/>
        <v>0</v>
      </c>
      <c r="T2299" s="62">
        <f t="shared" si="309"/>
        <v>0</v>
      </c>
      <c r="U2299" s="62">
        <f t="shared" si="309"/>
        <v>0</v>
      </c>
      <c r="V2299" s="62">
        <f t="shared" si="309"/>
        <v>0</v>
      </c>
      <c r="W2299" s="62">
        <f t="shared" si="309"/>
        <v>0</v>
      </c>
      <c r="X2299" s="62">
        <f t="shared" si="309"/>
        <v>0</v>
      </c>
      <c r="Y2299" s="62">
        <f t="shared" si="309"/>
        <v>0</v>
      </c>
      <c r="Z2299" s="62">
        <f t="shared" si="309"/>
        <v>0</v>
      </c>
      <c r="AA2299" s="62">
        <f t="shared" si="309"/>
        <v>0</v>
      </c>
      <c r="AB2299" s="62">
        <f t="shared" si="309"/>
        <v>0</v>
      </c>
      <c r="AC2299" s="62">
        <f t="shared" si="309"/>
        <v>0</v>
      </c>
      <c r="AD2299" s="62">
        <f t="shared" si="309"/>
        <v>0</v>
      </c>
      <c r="AE2299" s="62">
        <f t="shared" si="309"/>
        <v>0</v>
      </c>
      <c r="AF2299" s="62">
        <f t="shared" si="309"/>
        <v>0</v>
      </c>
      <c r="AG2299" s="62">
        <f t="shared" si="309"/>
        <v>0</v>
      </c>
      <c r="AH2299" s="62">
        <f t="shared" si="309"/>
        <v>0</v>
      </c>
      <c r="AI2299" s="62">
        <f t="shared" si="309"/>
        <v>0</v>
      </c>
    </row>
    <row r="2300" spans="15:35" x14ac:dyDescent="0.2">
      <c r="O2300" s="62">
        <f t="shared" si="302"/>
        <v>0</v>
      </c>
      <c r="P2300" s="62">
        <f t="shared" si="303"/>
        <v>0</v>
      </c>
      <c r="R2300" s="62">
        <f t="shared" si="305"/>
        <v>17197.5</v>
      </c>
      <c r="S2300" s="62">
        <f t="shared" si="304"/>
        <v>0</v>
      </c>
      <c r="T2300" s="62">
        <f t="shared" si="309"/>
        <v>0</v>
      </c>
      <c r="U2300" s="62">
        <f t="shared" si="309"/>
        <v>0</v>
      </c>
      <c r="V2300" s="62">
        <f t="shared" si="309"/>
        <v>0</v>
      </c>
      <c r="W2300" s="62">
        <f t="shared" si="309"/>
        <v>0</v>
      </c>
      <c r="X2300" s="62">
        <f t="shared" si="309"/>
        <v>0</v>
      </c>
      <c r="Y2300" s="62">
        <f t="shared" si="309"/>
        <v>0</v>
      </c>
      <c r="Z2300" s="62">
        <f t="shared" si="309"/>
        <v>0</v>
      </c>
      <c r="AA2300" s="62">
        <f t="shared" si="309"/>
        <v>0</v>
      </c>
      <c r="AB2300" s="62">
        <f t="shared" si="309"/>
        <v>0</v>
      </c>
      <c r="AC2300" s="62">
        <f t="shared" si="309"/>
        <v>0</v>
      </c>
      <c r="AD2300" s="62">
        <f t="shared" si="309"/>
        <v>0</v>
      </c>
      <c r="AE2300" s="62">
        <f t="shared" si="309"/>
        <v>0</v>
      </c>
      <c r="AF2300" s="62">
        <f t="shared" si="309"/>
        <v>0</v>
      </c>
      <c r="AG2300" s="62">
        <f t="shared" si="309"/>
        <v>0</v>
      </c>
      <c r="AH2300" s="62">
        <f t="shared" si="309"/>
        <v>0</v>
      </c>
      <c r="AI2300" s="62">
        <f t="shared" si="309"/>
        <v>0</v>
      </c>
    </row>
    <row r="2301" spans="15:35" x14ac:dyDescent="0.2">
      <c r="O2301" s="62">
        <f t="shared" si="302"/>
        <v>0</v>
      </c>
      <c r="P2301" s="62">
        <f t="shared" si="303"/>
        <v>0</v>
      </c>
      <c r="R2301" s="62">
        <f t="shared" si="305"/>
        <v>17205</v>
      </c>
      <c r="S2301" s="62">
        <f t="shared" si="304"/>
        <v>0</v>
      </c>
      <c r="T2301" s="62">
        <f t="shared" si="309"/>
        <v>0</v>
      </c>
      <c r="U2301" s="62">
        <f t="shared" si="309"/>
        <v>0</v>
      </c>
      <c r="V2301" s="62">
        <f t="shared" si="309"/>
        <v>0</v>
      </c>
      <c r="W2301" s="62">
        <f t="shared" si="309"/>
        <v>0</v>
      </c>
      <c r="X2301" s="62">
        <f t="shared" si="309"/>
        <v>0</v>
      </c>
      <c r="Y2301" s="62">
        <f t="shared" si="309"/>
        <v>0</v>
      </c>
      <c r="Z2301" s="62">
        <f t="shared" si="309"/>
        <v>0</v>
      </c>
      <c r="AA2301" s="62">
        <f t="shared" si="309"/>
        <v>0</v>
      </c>
      <c r="AB2301" s="62">
        <f t="shared" si="309"/>
        <v>0</v>
      </c>
      <c r="AC2301" s="62">
        <f t="shared" si="309"/>
        <v>0</v>
      </c>
      <c r="AD2301" s="62">
        <f t="shared" si="309"/>
        <v>0</v>
      </c>
      <c r="AE2301" s="62">
        <f t="shared" si="309"/>
        <v>0</v>
      </c>
      <c r="AF2301" s="62">
        <f t="shared" si="309"/>
        <v>0</v>
      </c>
      <c r="AG2301" s="62">
        <f t="shared" si="309"/>
        <v>0</v>
      </c>
      <c r="AH2301" s="62">
        <f t="shared" si="309"/>
        <v>0</v>
      </c>
      <c r="AI2301" s="62">
        <f t="shared" si="309"/>
        <v>0</v>
      </c>
    </row>
    <row r="2302" spans="15:35" x14ac:dyDescent="0.2">
      <c r="O2302" s="62">
        <f t="shared" si="302"/>
        <v>0</v>
      </c>
      <c r="P2302" s="62">
        <f t="shared" si="303"/>
        <v>0</v>
      </c>
      <c r="R2302" s="62">
        <f t="shared" si="305"/>
        <v>17212.5</v>
      </c>
      <c r="S2302" s="62">
        <f t="shared" si="304"/>
        <v>0</v>
      </c>
      <c r="T2302" s="62">
        <f t="shared" si="309"/>
        <v>0</v>
      </c>
      <c r="U2302" s="62">
        <f t="shared" si="309"/>
        <v>0</v>
      </c>
      <c r="V2302" s="62">
        <f t="shared" si="309"/>
        <v>0</v>
      </c>
      <c r="W2302" s="62">
        <f t="shared" si="309"/>
        <v>0</v>
      </c>
      <c r="X2302" s="62">
        <f t="shared" si="309"/>
        <v>0</v>
      </c>
      <c r="Y2302" s="62">
        <f t="shared" si="309"/>
        <v>0</v>
      </c>
      <c r="Z2302" s="62">
        <f t="shared" si="309"/>
        <v>0</v>
      </c>
      <c r="AA2302" s="62">
        <f t="shared" si="309"/>
        <v>0</v>
      </c>
      <c r="AB2302" s="62">
        <f t="shared" si="309"/>
        <v>0</v>
      </c>
      <c r="AC2302" s="62">
        <f t="shared" si="309"/>
        <v>0</v>
      </c>
      <c r="AD2302" s="62">
        <f t="shared" si="309"/>
        <v>0</v>
      </c>
      <c r="AE2302" s="62">
        <f t="shared" si="309"/>
        <v>0</v>
      </c>
      <c r="AF2302" s="62">
        <f t="shared" si="309"/>
        <v>0</v>
      </c>
      <c r="AG2302" s="62">
        <f t="shared" si="309"/>
        <v>0</v>
      </c>
      <c r="AH2302" s="62">
        <f t="shared" si="309"/>
        <v>0</v>
      </c>
      <c r="AI2302" s="62">
        <f t="shared" si="309"/>
        <v>0</v>
      </c>
    </row>
    <row r="2303" spans="15:35" x14ac:dyDescent="0.2">
      <c r="O2303" s="62">
        <f t="shared" si="302"/>
        <v>0</v>
      </c>
      <c r="P2303" s="62">
        <f t="shared" si="303"/>
        <v>0</v>
      </c>
      <c r="R2303" s="62">
        <f t="shared" si="305"/>
        <v>17220</v>
      </c>
      <c r="S2303" s="62">
        <f t="shared" si="304"/>
        <v>0</v>
      </c>
      <c r="T2303" s="62">
        <f t="shared" si="309"/>
        <v>0</v>
      </c>
      <c r="U2303" s="62">
        <f t="shared" si="309"/>
        <v>0</v>
      </c>
      <c r="V2303" s="62">
        <f t="shared" si="309"/>
        <v>0</v>
      </c>
      <c r="W2303" s="62">
        <f t="shared" si="309"/>
        <v>0</v>
      </c>
      <c r="X2303" s="62">
        <f t="shared" si="309"/>
        <v>0</v>
      </c>
      <c r="Y2303" s="62">
        <f t="shared" si="309"/>
        <v>0</v>
      </c>
      <c r="Z2303" s="62">
        <f t="shared" si="309"/>
        <v>0</v>
      </c>
      <c r="AA2303" s="62">
        <f t="shared" si="309"/>
        <v>0</v>
      </c>
      <c r="AB2303" s="62">
        <f t="shared" si="309"/>
        <v>0</v>
      </c>
      <c r="AC2303" s="62">
        <f t="shared" si="309"/>
        <v>0</v>
      </c>
      <c r="AD2303" s="62">
        <f t="shared" si="309"/>
        <v>0</v>
      </c>
      <c r="AE2303" s="62">
        <f t="shared" si="309"/>
        <v>0</v>
      </c>
      <c r="AF2303" s="62">
        <f t="shared" si="309"/>
        <v>0</v>
      </c>
      <c r="AG2303" s="62">
        <f t="shared" si="309"/>
        <v>0</v>
      </c>
      <c r="AH2303" s="62">
        <f t="shared" si="309"/>
        <v>0</v>
      </c>
      <c r="AI2303" s="62">
        <f t="shared" si="309"/>
        <v>0</v>
      </c>
    </row>
    <row r="2304" spans="15:35" x14ac:dyDescent="0.2">
      <c r="O2304" s="62">
        <f t="shared" si="302"/>
        <v>0</v>
      </c>
      <c r="P2304" s="62">
        <f t="shared" si="303"/>
        <v>0</v>
      </c>
      <c r="R2304" s="62">
        <f t="shared" si="305"/>
        <v>17227.5</v>
      </c>
      <c r="S2304" s="62">
        <f t="shared" si="304"/>
        <v>0</v>
      </c>
      <c r="T2304" s="62">
        <f t="shared" si="309"/>
        <v>0</v>
      </c>
      <c r="U2304" s="62">
        <f t="shared" si="309"/>
        <v>0</v>
      </c>
      <c r="V2304" s="62">
        <f t="shared" si="309"/>
        <v>0</v>
      </c>
      <c r="W2304" s="62">
        <f t="shared" si="309"/>
        <v>0</v>
      </c>
      <c r="X2304" s="62">
        <f t="shared" si="309"/>
        <v>0</v>
      </c>
      <c r="Y2304" s="62">
        <f t="shared" si="309"/>
        <v>0</v>
      </c>
      <c r="Z2304" s="62">
        <f t="shared" si="309"/>
        <v>0</v>
      </c>
      <c r="AA2304" s="62">
        <f t="shared" si="309"/>
        <v>0</v>
      </c>
      <c r="AB2304" s="62">
        <f t="shared" si="309"/>
        <v>0</v>
      </c>
      <c r="AC2304" s="62">
        <f t="shared" si="309"/>
        <v>0</v>
      </c>
      <c r="AD2304" s="62">
        <f t="shared" si="309"/>
        <v>0</v>
      </c>
      <c r="AE2304" s="62">
        <f t="shared" si="309"/>
        <v>0</v>
      </c>
      <c r="AF2304" s="62">
        <f t="shared" si="309"/>
        <v>0</v>
      </c>
      <c r="AG2304" s="62">
        <f t="shared" si="309"/>
        <v>0</v>
      </c>
      <c r="AH2304" s="62">
        <f t="shared" si="309"/>
        <v>0</v>
      </c>
      <c r="AI2304" s="62">
        <f t="shared" si="309"/>
        <v>0</v>
      </c>
    </row>
    <row r="2305" spans="15:35" x14ac:dyDescent="0.2">
      <c r="O2305" s="62">
        <f t="shared" si="302"/>
        <v>0</v>
      </c>
      <c r="P2305" s="62">
        <f t="shared" si="303"/>
        <v>0</v>
      </c>
      <c r="R2305" s="62">
        <f t="shared" si="305"/>
        <v>17235</v>
      </c>
      <c r="S2305" s="62">
        <f t="shared" si="304"/>
        <v>0</v>
      </c>
      <c r="T2305" s="62">
        <f t="shared" si="309"/>
        <v>0</v>
      </c>
      <c r="U2305" s="62">
        <f t="shared" si="309"/>
        <v>0</v>
      </c>
      <c r="V2305" s="62">
        <f t="shared" si="309"/>
        <v>0</v>
      </c>
      <c r="W2305" s="62">
        <f t="shared" si="309"/>
        <v>0</v>
      </c>
      <c r="X2305" s="62">
        <f t="shared" si="309"/>
        <v>0</v>
      </c>
      <c r="Y2305" s="62">
        <f t="shared" si="309"/>
        <v>0</v>
      </c>
      <c r="Z2305" s="62">
        <f t="shared" si="309"/>
        <v>0</v>
      </c>
      <c r="AA2305" s="62">
        <f t="shared" si="309"/>
        <v>0</v>
      </c>
      <c r="AB2305" s="62">
        <f t="shared" si="309"/>
        <v>0</v>
      </c>
      <c r="AC2305" s="62">
        <f t="shared" si="309"/>
        <v>0</v>
      </c>
      <c r="AD2305" s="62">
        <f t="shared" si="309"/>
        <v>0</v>
      </c>
      <c r="AE2305" s="62">
        <f t="shared" si="309"/>
        <v>0</v>
      </c>
      <c r="AF2305" s="62">
        <f t="shared" si="309"/>
        <v>0</v>
      </c>
      <c r="AG2305" s="62">
        <f t="shared" si="309"/>
        <v>0</v>
      </c>
      <c r="AH2305" s="62">
        <f t="shared" si="309"/>
        <v>0</v>
      </c>
      <c r="AI2305" s="62">
        <f t="shared" si="309"/>
        <v>0</v>
      </c>
    </row>
    <row r="2306" spans="15:35" x14ac:dyDescent="0.2">
      <c r="O2306" s="62">
        <f t="shared" si="302"/>
        <v>0</v>
      </c>
      <c r="P2306" s="62">
        <f t="shared" si="303"/>
        <v>0</v>
      </c>
      <c r="R2306" s="62">
        <f t="shared" si="305"/>
        <v>17242.5</v>
      </c>
      <c r="S2306" s="62">
        <f t="shared" si="304"/>
        <v>0</v>
      </c>
      <c r="T2306" s="62">
        <f t="shared" si="309"/>
        <v>0</v>
      </c>
      <c r="U2306" s="62">
        <f t="shared" si="309"/>
        <v>0</v>
      </c>
      <c r="V2306" s="62">
        <f t="shared" si="309"/>
        <v>0</v>
      </c>
      <c r="W2306" s="62">
        <f t="shared" si="309"/>
        <v>0</v>
      </c>
      <c r="X2306" s="62">
        <f t="shared" si="309"/>
        <v>0</v>
      </c>
      <c r="Y2306" s="62">
        <f t="shared" si="309"/>
        <v>0</v>
      </c>
      <c r="Z2306" s="62">
        <f t="shared" si="309"/>
        <v>0</v>
      </c>
      <c r="AA2306" s="62">
        <f t="shared" si="309"/>
        <v>0</v>
      </c>
      <c r="AB2306" s="62">
        <f t="shared" si="309"/>
        <v>0</v>
      </c>
      <c r="AC2306" s="62">
        <f t="shared" si="309"/>
        <v>0</v>
      </c>
      <c r="AD2306" s="62">
        <f t="shared" si="309"/>
        <v>0</v>
      </c>
      <c r="AE2306" s="62">
        <f t="shared" si="309"/>
        <v>0</v>
      </c>
      <c r="AF2306" s="62">
        <f t="shared" si="309"/>
        <v>0</v>
      </c>
      <c r="AG2306" s="62">
        <f t="shared" si="309"/>
        <v>0</v>
      </c>
      <c r="AH2306" s="62">
        <f t="shared" si="309"/>
        <v>0</v>
      </c>
      <c r="AI2306" s="62">
        <f t="shared" si="309"/>
        <v>0</v>
      </c>
    </row>
    <row r="2307" spans="15:35" x14ac:dyDescent="0.2">
      <c r="O2307" s="62">
        <f t="shared" si="302"/>
        <v>0</v>
      </c>
      <c r="P2307" s="62">
        <f t="shared" si="303"/>
        <v>0</v>
      </c>
      <c r="R2307" s="62">
        <f t="shared" si="305"/>
        <v>17250</v>
      </c>
      <c r="S2307" s="62">
        <f t="shared" si="304"/>
        <v>0</v>
      </c>
      <c r="T2307" s="62">
        <f t="shared" si="309"/>
        <v>0</v>
      </c>
      <c r="U2307" s="62">
        <f t="shared" si="309"/>
        <v>0</v>
      </c>
      <c r="V2307" s="62">
        <f t="shared" si="309"/>
        <v>0</v>
      </c>
      <c r="W2307" s="62">
        <f t="shared" si="309"/>
        <v>0</v>
      </c>
      <c r="X2307" s="62">
        <f t="shared" si="309"/>
        <v>0</v>
      </c>
      <c r="Y2307" s="62">
        <f t="shared" si="309"/>
        <v>0</v>
      </c>
      <c r="Z2307" s="62">
        <f t="shared" si="309"/>
        <v>0</v>
      </c>
      <c r="AA2307" s="62">
        <f t="shared" si="309"/>
        <v>0</v>
      </c>
      <c r="AB2307" s="62">
        <f t="shared" si="309"/>
        <v>0</v>
      </c>
      <c r="AC2307" s="62">
        <f t="shared" si="309"/>
        <v>0</v>
      </c>
      <c r="AD2307" s="62">
        <f t="shared" si="309"/>
        <v>0</v>
      </c>
      <c r="AE2307" s="62">
        <f t="shared" si="309"/>
        <v>0</v>
      </c>
      <c r="AF2307" s="62">
        <f t="shared" si="309"/>
        <v>0</v>
      </c>
      <c r="AG2307" s="62">
        <f t="shared" si="309"/>
        <v>0</v>
      </c>
      <c r="AH2307" s="62">
        <f t="shared" si="309"/>
        <v>0</v>
      </c>
      <c r="AI2307" s="62">
        <f t="shared" si="309"/>
        <v>0</v>
      </c>
    </row>
    <row r="2308" spans="15:35" x14ac:dyDescent="0.2">
      <c r="O2308" s="62">
        <f t="shared" si="302"/>
        <v>0</v>
      </c>
      <c r="P2308" s="62">
        <f t="shared" si="303"/>
        <v>0</v>
      </c>
      <c r="R2308" s="62">
        <f t="shared" si="305"/>
        <v>17257.5</v>
      </c>
      <c r="S2308" s="62">
        <f t="shared" si="304"/>
        <v>0</v>
      </c>
      <c r="T2308" s="62">
        <f t="shared" si="309"/>
        <v>0</v>
      </c>
      <c r="U2308" s="62">
        <f t="shared" si="309"/>
        <v>0</v>
      </c>
      <c r="V2308" s="62">
        <f t="shared" si="309"/>
        <v>0</v>
      </c>
      <c r="W2308" s="62">
        <f t="shared" si="309"/>
        <v>0</v>
      </c>
      <c r="X2308" s="62">
        <f t="shared" si="309"/>
        <v>0</v>
      </c>
      <c r="Y2308" s="62">
        <f t="shared" si="309"/>
        <v>0</v>
      </c>
      <c r="Z2308" s="62">
        <f t="shared" si="309"/>
        <v>0</v>
      </c>
      <c r="AA2308" s="62">
        <f t="shared" si="309"/>
        <v>0</v>
      </c>
      <c r="AB2308" s="62">
        <f t="shared" si="309"/>
        <v>0</v>
      </c>
      <c r="AC2308" s="62">
        <f t="shared" si="309"/>
        <v>0</v>
      </c>
      <c r="AD2308" s="62">
        <f t="shared" si="309"/>
        <v>0</v>
      </c>
      <c r="AE2308" s="62">
        <f t="shared" si="309"/>
        <v>0</v>
      </c>
      <c r="AF2308" s="62">
        <f t="shared" si="309"/>
        <v>0</v>
      </c>
      <c r="AG2308" s="62">
        <f t="shared" si="309"/>
        <v>0</v>
      </c>
      <c r="AH2308" s="62">
        <f t="shared" si="309"/>
        <v>0</v>
      </c>
      <c r="AI2308" s="62">
        <f t="shared" si="309"/>
        <v>0</v>
      </c>
    </row>
    <row r="2309" spans="15:35" x14ac:dyDescent="0.2">
      <c r="O2309" s="62">
        <f t="shared" si="302"/>
        <v>0</v>
      </c>
      <c r="P2309" s="62">
        <f t="shared" si="303"/>
        <v>0</v>
      </c>
      <c r="R2309" s="62">
        <f t="shared" si="305"/>
        <v>17265</v>
      </c>
      <c r="S2309" s="62">
        <f t="shared" si="304"/>
        <v>0</v>
      </c>
      <c r="T2309" s="62">
        <f t="shared" si="309"/>
        <v>0</v>
      </c>
      <c r="U2309" s="62">
        <f t="shared" si="309"/>
        <v>0</v>
      </c>
      <c r="V2309" s="62">
        <f t="shared" si="309"/>
        <v>0</v>
      </c>
      <c r="W2309" s="62">
        <f t="shared" si="309"/>
        <v>0</v>
      </c>
      <c r="X2309" s="62">
        <f t="shared" si="309"/>
        <v>0</v>
      </c>
      <c r="Y2309" s="62">
        <f t="shared" si="309"/>
        <v>0</v>
      </c>
      <c r="Z2309" s="62">
        <f t="shared" si="309"/>
        <v>0</v>
      </c>
      <c r="AA2309" s="62">
        <f t="shared" si="309"/>
        <v>0</v>
      </c>
      <c r="AB2309" s="62">
        <f t="shared" si="309"/>
        <v>0</v>
      </c>
      <c r="AC2309" s="62">
        <f t="shared" si="309"/>
        <v>0</v>
      </c>
      <c r="AD2309" s="62">
        <f t="shared" si="309"/>
        <v>0</v>
      </c>
      <c r="AE2309" s="62">
        <f t="shared" si="309"/>
        <v>0</v>
      </c>
      <c r="AF2309" s="62">
        <f t="shared" si="309"/>
        <v>0</v>
      </c>
      <c r="AG2309" s="62">
        <f t="shared" si="309"/>
        <v>0</v>
      </c>
      <c r="AH2309" s="62">
        <f t="shared" si="309"/>
        <v>0</v>
      </c>
      <c r="AI2309" s="62">
        <f t="shared" si="309"/>
        <v>0</v>
      </c>
    </row>
    <row r="2310" spans="15:35" x14ac:dyDescent="0.2">
      <c r="O2310" s="62">
        <f t="shared" si="302"/>
        <v>0</v>
      </c>
      <c r="P2310" s="62">
        <f t="shared" si="303"/>
        <v>0</v>
      </c>
      <c r="R2310" s="62">
        <f t="shared" si="305"/>
        <v>17272.5</v>
      </c>
      <c r="S2310" s="62">
        <f t="shared" si="304"/>
        <v>0</v>
      </c>
      <c r="T2310" s="62">
        <f t="shared" si="309"/>
        <v>0</v>
      </c>
      <c r="U2310" s="62">
        <f t="shared" si="309"/>
        <v>0</v>
      </c>
      <c r="V2310" s="62">
        <f t="shared" si="309"/>
        <v>0</v>
      </c>
      <c r="W2310" s="62">
        <f t="shared" si="309"/>
        <v>0</v>
      </c>
      <c r="X2310" s="62">
        <f t="shared" si="309"/>
        <v>0</v>
      </c>
      <c r="Y2310" s="62">
        <f t="shared" si="309"/>
        <v>0</v>
      </c>
      <c r="Z2310" s="62">
        <f t="shared" si="309"/>
        <v>0</v>
      </c>
      <c r="AA2310" s="62">
        <f t="shared" si="309"/>
        <v>0</v>
      </c>
      <c r="AB2310" s="62">
        <f t="shared" si="309"/>
        <v>0</v>
      </c>
      <c r="AC2310" s="62">
        <f t="shared" si="309"/>
        <v>0</v>
      </c>
      <c r="AD2310" s="62">
        <f t="shared" si="309"/>
        <v>0</v>
      </c>
      <c r="AE2310" s="62">
        <f t="shared" si="309"/>
        <v>0</v>
      </c>
      <c r="AF2310" s="62">
        <f t="shared" si="309"/>
        <v>0</v>
      </c>
      <c r="AG2310" s="62">
        <f t="shared" si="309"/>
        <v>0</v>
      </c>
      <c r="AH2310" s="62">
        <f t="shared" si="309"/>
        <v>0</v>
      </c>
      <c r="AI2310" s="62">
        <f t="shared" si="309"/>
        <v>0</v>
      </c>
    </row>
    <row r="2311" spans="15:35" x14ac:dyDescent="0.2">
      <c r="O2311" s="62">
        <f t="shared" si="302"/>
        <v>0</v>
      </c>
      <c r="P2311" s="62">
        <f t="shared" si="303"/>
        <v>0</v>
      </c>
      <c r="R2311" s="62">
        <f t="shared" si="305"/>
        <v>17280</v>
      </c>
      <c r="S2311" s="62">
        <f t="shared" si="304"/>
        <v>0</v>
      </c>
      <c r="T2311" s="62">
        <f t="shared" si="309"/>
        <v>0</v>
      </c>
      <c r="U2311" s="62">
        <f t="shared" si="309"/>
        <v>0</v>
      </c>
      <c r="V2311" s="62">
        <f t="shared" si="309"/>
        <v>0</v>
      </c>
      <c r="W2311" s="62">
        <f t="shared" si="309"/>
        <v>0</v>
      </c>
      <c r="X2311" s="62">
        <f t="shared" si="309"/>
        <v>0</v>
      </c>
      <c r="Y2311" s="62">
        <f t="shared" si="309"/>
        <v>0</v>
      </c>
      <c r="Z2311" s="62">
        <f t="shared" si="309"/>
        <v>0</v>
      </c>
      <c r="AA2311" s="62">
        <f t="shared" si="309"/>
        <v>0</v>
      </c>
      <c r="AB2311" s="62">
        <f t="shared" si="309"/>
        <v>0</v>
      </c>
      <c r="AC2311" s="62">
        <f t="shared" si="309"/>
        <v>0</v>
      </c>
      <c r="AD2311" s="62">
        <f t="shared" si="309"/>
        <v>0</v>
      </c>
      <c r="AE2311" s="62">
        <f t="shared" si="309"/>
        <v>0</v>
      </c>
      <c r="AF2311" s="62">
        <f t="shared" si="309"/>
        <v>0</v>
      </c>
      <c r="AG2311" s="62">
        <f t="shared" si="309"/>
        <v>0</v>
      </c>
      <c r="AH2311" s="62">
        <f t="shared" si="309"/>
        <v>0</v>
      </c>
      <c r="AI2311" s="62">
        <f t="shared" si="309"/>
        <v>0</v>
      </c>
    </row>
    <row r="2312" spans="15:35" x14ac:dyDescent="0.2">
      <c r="O2312" s="62">
        <f t="shared" ref="O2312:O2375" si="310">VLOOKUP(R2312,L:M,2,1)</f>
        <v>0</v>
      </c>
      <c r="P2312" s="62">
        <f t="shared" ref="P2312:P2375" si="311">INDEX($J:$J,MATCH(O2312,$M:$M,0),1)</f>
        <v>0</v>
      </c>
      <c r="R2312" s="62">
        <f t="shared" si="305"/>
        <v>17287.5</v>
      </c>
      <c r="S2312" s="62">
        <f t="shared" ref="S2312:AH2375" si="312">IF($R2312&gt;MAX($L:$L),0,IF($P2312=S$6,$O2312,0))</f>
        <v>0</v>
      </c>
      <c r="T2312" s="62">
        <f t="shared" si="309"/>
        <v>0</v>
      </c>
      <c r="U2312" s="62">
        <f t="shared" si="309"/>
        <v>0</v>
      </c>
      <c r="V2312" s="62">
        <f t="shared" si="309"/>
        <v>0</v>
      </c>
      <c r="W2312" s="62">
        <f t="shared" si="309"/>
        <v>0</v>
      </c>
      <c r="X2312" s="62">
        <f t="shared" si="309"/>
        <v>0</v>
      </c>
      <c r="Y2312" s="62">
        <f t="shared" si="309"/>
        <v>0</v>
      </c>
      <c r="Z2312" s="62">
        <f t="shared" si="309"/>
        <v>0</v>
      </c>
      <c r="AA2312" s="62">
        <f t="shared" si="309"/>
        <v>0</v>
      </c>
      <c r="AB2312" s="62">
        <f t="shared" si="309"/>
        <v>0</v>
      </c>
      <c r="AC2312" s="62">
        <f t="shared" si="309"/>
        <v>0</v>
      </c>
      <c r="AD2312" s="62">
        <f t="shared" si="309"/>
        <v>0</v>
      </c>
      <c r="AE2312" s="62">
        <f t="shared" si="309"/>
        <v>0</v>
      </c>
      <c r="AF2312" s="62">
        <f t="shared" si="309"/>
        <v>0</v>
      </c>
      <c r="AG2312" s="62">
        <f t="shared" si="309"/>
        <v>0</v>
      </c>
      <c r="AH2312" s="62">
        <f t="shared" si="309"/>
        <v>0</v>
      </c>
      <c r="AI2312" s="62">
        <f t="shared" si="309"/>
        <v>0</v>
      </c>
    </row>
    <row r="2313" spans="15:35" x14ac:dyDescent="0.2">
      <c r="O2313" s="62">
        <f t="shared" si="310"/>
        <v>0</v>
      </c>
      <c r="P2313" s="62">
        <f t="shared" si="311"/>
        <v>0</v>
      </c>
      <c r="R2313" s="62">
        <f t="shared" ref="R2313:R2376" si="313">R2312+_xlfn.MINIFS($K:$K,$K:$K,"&gt;0")</f>
        <v>17295</v>
      </c>
      <c r="S2313" s="62">
        <f t="shared" si="312"/>
        <v>0</v>
      </c>
      <c r="T2313" s="62">
        <f t="shared" si="309"/>
        <v>0</v>
      </c>
      <c r="U2313" s="62">
        <f t="shared" ref="T2313:AI2328" si="314">IF($R2313&gt;MAX($L:$L),0,IF($P2313=U$6,$O2313,0))</f>
        <v>0</v>
      </c>
      <c r="V2313" s="62">
        <f t="shared" si="314"/>
        <v>0</v>
      </c>
      <c r="W2313" s="62">
        <f t="shared" si="314"/>
        <v>0</v>
      </c>
      <c r="X2313" s="62">
        <f t="shared" si="314"/>
        <v>0</v>
      </c>
      <c r="Y2313" s="62">
        <f t="shared" si="314"/>
        <v>0</v>
      </c>
      <c r="Z2313" s="62">
        <f t="shared" si="314"/>
        <v>0</v>
      </c>
      <c r="AA2313" s="62">
        <f t="shared" si="314"/>
        <v>0</v>
      </c>
      <c r="AB2313" s="62">
        <f t="shared" si="314"/>
        <v>0</v>
      </c>
      <c r="AC2313" s="62">
        <f t="shared" si="314"/>
        <v>0</v>
      </c>
      <c r="AD2313" s="62">
        <f t="shared" si="314"/>
        <v>0</v>
      </c>
      <c r="AE2313" s="62">
        <f t="shared" si="314"/>
        <v>0</v>
      </c>
      <c r="AF2313" s="62">
        <f t="shared" si="314"/>
        <v>0</v>
      </c>
      <c r="AG2313" s="62">
        <f t="shared" si="314"/>
        <v>0</v>
      </c>
      <c r="AH2313" s="62">
        <f t="shared" si="314"/>
        <v>0</v>
      </c>
      <c r="AI2313" s="62">
        <f t="shared" si="314"/>
        <v>0</v>
      </c>
    </row>
    <row r="2314" spans="15:35" x14ac:dyDescent="0.2">
      <c r="O2314" s="62">
        <f t="shared" si="310"/>
        <v>0</v>
      </c>
      <c r="P2314" s="62">
        <f t="shared" si="311"/>
        <v>0</v>
      </c>
      <c r="R2314" s="62">
        <f t="shared" si="313"/>
        <v>17302.5</v>
      </c>
      <c r="S2314" s="62">
        <f t="shared" si="312"/>
        <v>0</v>
      </c>
      <c r="T2314" s="62">
        <f t="shared" si="314"/>
        <v>0</v>
      </c>
      <c r="U2314" s="62">
        <f t="shared" si="314"/>
        <v>0</v>
      </c>
      <c r="V2314" s="62">
        <f t="shared" si="314"/>
        <v>0</v>
      </c>
      <c r="W2314" s="62">
        <f t="shared" si="314"/>
        <v>0</v>
      </c>
      <c r="X2314" s="62">
        <f t="shared" si="314"/>
        <v>0</v>
      </c>
      <c r="Y2314" s="62">
        <f t="shared" si="314"/>
        <v>0</v>
      </c>
      <c r="Z2314" s="62">
        <f t="shared" si="314"/>
        <v>0</v>
      </c>
      <c r="AA2314" s="62">
        <f t="shared" si="314"/>
        <v>0</v>
      </c>
      <c r="AB2314" s="62">
        <f t="shared" si="314"/>
        <v>0</v>
      </c>
      <c r="AC2314" s="62">
        <f t="shared" si="314"/>
        <v>0</v>
      </c>
      <c r="AD2314" s="62">
        <f t="shared" si="314"/>
        <v>0</v>
      </c>
      <c r="AE2314" s="62">
        <f t="shared" si="314"/>
        <v>0</v>
      </c>
      <c r="AF2314" s="62">
        <f t="shared" si="314"/>
        <v>0</v>
      </c>
      <c r="AG2314" s="62">
        <f t="shared" si="314"/>
        <v>0</v>
      </c>
      <c r="AH2314" s="62">
        <f t="shared" si="314"/>
        <v>0</v>
      </c>
      <c r="AI2314" s="62">
        <f t="shared" si="314"/>
        <v>0</v>
      </c>
    </row>
    <row r="2315" spans="15:35" x14ac:dyDescent="0.2">
      <c r="O2315" s="62">
        <f t="shared" si="310"/>
        <v>0</v>
      </c>
      <c r="P2315" s="62">
        <f t="shared" si="311"/>
        <v>0</v>
      </c>
      <c r="R2315" s="62">
        <f t="shared" si="313"/>
        <v>17310</v>
      </c>
      <c r="S2315" s="62">
        <f t="shared" si="312"/>
        <v>0</v>
      </c>
      <c r="T2315" s="62">
        <f t="shared" si="314"/>
        <v>0</v>
      </c>
      <c r="U2315" s="62">
        <f t="shared" si="314"/>
        <v>0</v>
      </c>
      <c r="V2315" s="62">
        <f t="shared" si="314"/>
        <v>0</v>
      </c>
      <c r="W2315" s="62">
        <f t="shared" si="314"/>
        <v>0</v>
      </c>
      <c r="X2315" s="62">
        <f t="shared" si="314"/>
        <v>0</v>
      </c>
      <c r="Y2315" s="62">
        <f t="shared" si="314"/>
        <v>0</v>
      </c>
      <c r="Z2315" s="62">
        <f t="shared" si="314"/>
        <v>0</v>
      </c>
      <c r="AA2315" s="62">
        <f t="shared" si="314"/>
        <v>0</v>
      </c>
      <c r="AB2315" s="62">
        <f t="shared" si="314"/>
        <v>0</v>
      </c>
      <c r="AC2315" s="62">
        <f t="shared" si="314"/>
        <v>0</v>
      </c>
      <c r="AD2315" s="62">
        <f t="shared" si="314"/>
        <v>0</v>
      </c>
      <c r="AE2315" s="62">
        <f t="shared" si="314"/>
        <v>0</v>
      </c>
      <c r="AF2315" s="62">
        <f t="shared" si="314"/>
        <v>0</v>
      </c>
      <c r="AG2315" s="62">
        <f t="shared" si="314"/>
        <v>0</v>
      </c>
      <c r="AH2315" s="62">
        <f t="shared" si="314"/>
        <v>0</v>
      </c>
      <c r="AI2315" s="62">
        <f t="shared" si="314"/>
        <v>0</v>
      </c>
    </row>
    <row r="2316" spans="15:35" x14ac:dyDescent="0.2">
      <c r="O2316" s="62">
        <f t="shared" si="310"/>
        <v>0</v>
      </c>
      <c r="P2316" s="62">
        <f t="shared" si="311"/>
        <v>0</v>
      </c>
      <c r="R2316" s="62">
        <f t="shared" si="313"/>
        <v>17317.5</v>
      </c>
      <c r="S2316" s="62">
        <f t="shared" si="312"/>
        <v>0</v>
      </c>
      <c r="T2316" s="62">
        <f t="shared" si="314"/>
        <v>0</v>
      </c>
      <c r="U2316" s="62">
        <f t="shared" si="314"/>
        <v>0</v>
      </c>
      <c r="V2316" s="62">
        <f t="shared" si="314"/>
        <v>0</v>
      </c>
      <c r="W2316" s="62">
        <f t="shared" si="314"/>
        <v>0</v>
      </c>
      <c r="X2316" s="62">
        <f t="shared" si="314"/>
        <v>0</v>
      </c>
      <c r="Y2316" s="62">
        <f t="shared" si="314"/>
        <v>0</v>
      </c>
      <c r="Z2316" s="62">
        <f t="shared" si="314"/>
        <v>0</v>
      </c>
      <c r="AA2316" s="62">
        <f t="shared" si="314"/>
        <v>0</v>
      </c>
      <c r="AB2316" s="62">
        <f t="shared" si="314"/>
        <v>0</v>
      </c>
      <c r="AC2316" s="62">
        <f t="shared" si="314"/>
        <v>0</v>
      </c>
      <c r="AD2316" s="62">
        <f t="shared" si="314"/>
        <v>0</v>
      </c>
      <c r="AE2316" s="62">
        <f t="shared" si="314"/>
        <v>0</v>
      </c>
      <c r="AF2316" s="62">
        <f t="shared" si="314"/>
        <v>0</v>
      </c>
      <c r="AG2316" s="62">
        <f t="shared" si="314"/>
        <v>0</v>
      </c>
      <c r="AH2316" s="62">
        <f t="shared" si="314"/>
        <v>0</v>
      </c>
      <c r="AI2316" s="62">
        <f t="shared" si="314"/>
        <v>0</v>
      </c>
    </row>
    <row r="2317" spans="15:35" x14ac:dyDescent="0.2">
      <c r="O2317" s="62">
        <f t="shared" si="310"/>
        <v>0</v>
      </c>
      <c r="P2317" s="62">
        <f t="shared" si="311"/>
        <v>0</v>
      </c>
      <c r="R2317" s="62">
        <f t="shared" si="313"/>
        <v>17325</v>
      </c>
      <c r="S2317" s="62">
        <f t="shared" si="312"/>
        <v>0</v>
      </c>
      <c r="T2317" s="62">
        <f t="shared" si="314"/>
        <v>0</v>
      </c>
      <c r="U2317" s="62">
        <f t="shared" si="314"/>
        <v>0</v>
      </c>
      <c r="V2317" s="62">
        <f t="shared" si="314"/>
        <v>0</v>
      </c>
      <c r="W2317" s="62">
        <f t="shared" si="314"/>
        <v>0</v>
      </c>
      <c r="X2317" s="62">
        <f t="shared" si="314"/>
        <v>0</v>
      </c>
      <c r="Y2317" s="62">
        <f t="shared" si="314"/>
        <v>0</v>
      </c>
      <c r="Z2317" s="62">
        <f t="shared" si="314"/>
        <v>0</v>
      </c>
      <c r="AA2317" s="62">
        <f t="shared" si="314"/>
        <v>0</v>
      </c>
      <c r="AB2317" s="62">
        <f t="shared" si="314"/>
        <v>0</v>
      </c>
      <c r="AC2317" s="62">
        <f t="shared" si="314"/>
        <v>0</v>
      </c>
      <c r="AD2317" s="62">
        <f t="shared" si="314"/>
        <v>0</v>
      </c>
      <c r="AE2317" s="62">
        <f t="shared" si="314"/>
        <v>0</v>
      </c>
      <c r="AF2317" s="62">
        <f t="shared" si="314"/>
        <v>0</v>
      </c>
      <c r="AG2317" s="62">
        <f t="shared" si="314"/>
        <v>0</v>
      </c>
      <c r="AH2317" s="62">
        <f t="shared" si="314"/>
        <v>0</v>
      </c>
      <c r="AI2317" s="62">
        <f t="shared" si="314"/>
        <v>0</v>
      </c>
    </row>
    <row r="2318" spans="15:35" x14ac:dyDescent="0.2">
      <c r="O2318" s="62">
        <f t="shared" si="310"/>
        <v>0</v>
      </c>
      <c r="P2318" s="62">
        <f t="shared" si="311"/>
        <v>0</v>
      </c>
      <c r="R2318" s="62">
        <f t="shared" si="313"/>
        <v>17332.5</v>
      </c>
      <c r="S2318" s="62">
        <f t="shared" si="312"/>
        <v>0</v>
      </c>
      <c r="T2318" s="62">
        <f t="shared" si="314"/>
        <v>0</v>
      </c>
      <c r="U2318" s="62">
        <f t="shared" si="314"/>
        <v>0</v>
      </c>
      <c r="V2318" s="62">
        <f t="shared" si="314"/>
        <v>0</v>
      </c>
      <c r="W2318" s="62">
        <f t="shared" si="314"/>
        <v>0</v>
      </c>
      <c r="X2318" s="62">
        <f t="shared" si="314"/>
        <v>0</v>
      </c>
      <c r="Y2318" s="62">
        <f t="shared" si="314"/>
        <v>0</v>
      </c>
      <c r="Z2318" s="62">
        <f t="shared" si="314"/>
        <v>0</v>
      </c>
      <c r="AA2318" s="62">
        <f t="shared" si="314"/>
        <v>0</v>
      </c>
      <c r="AB2318" s="62">
        <f t="shared" si="314"/>
        <v>0</v>
      </c>
      <c r="AC2318" s="62">
        <f t="shared" si="314"/>
        <v>0</v>
      </c>
      <c r="AD2318" s="62">
        <f t="shared" si="314"/>
        <v>0</v>
      </c>
      <c r="AE2318" s="62">
        <f t="shared" si="314"/>
        <v>0</v>
      </c>
      <c r="AF2318" s="62">
        <f t="shared" si="314"/>
        <v>0</v>
      </c>
      <c r="AG2318" s="62">
        <f t="shared" si="314"/>
        <v>0</v>
      </c>
      <c r="AH2318" s="62">
        <f t="shared" si="314"/>
        <v>0</v>
      </c>
      <c r="AI2318" s="62">
        <f t="shared" si="314"/>
        <v>0</v>
      </c>
    </row>
    <row r="2319" spans="15:35" x14ac:dyDescent="0.2">
      <c r="O2319" s="62">
        <f t="shared" si="310"/>
        <v>0</v>
      </c>
      <c r="P2319" s="62">
        <f t="shared" si="311"/>
        <v>0</v>
      </c>
      <c r="R2319" s="62">
        <f t="shared" si="313"/>
        <v>17340</v>
      </c>
      <c r="S2319" s="62">
        <f t="shared" si="312"/>
        <v>0</v>
      </c>
      <c r="T2319" s="62">
        <f t="shared" si="314"/>
        <v>0</v>
      </c>
      <c r="U2319" s="62">
        <f t="shared" si="314"/>
        <v>0</v>
      </c>
      <c r="V2319" s="62">
        <f t="shared" si="314"/>
        <v>0</v>
      </c>
      <c r="W2319" s="62">
        <f t="shared" si="314"/>
        <v>0</v>
      </c>
      <c r="X2319" s="62">
        <f t="shared" si="314"/>
        <v>0</v>
      </c>
      <c r="Y2319" s="62">
        <f t="shared" si="314"/>
        <v>0</v>
      </c>
      <c r="Z2319" s="62">
        <f t="shared" si="314"/>
        <v>0</v>
      </c>
      <c r="AA2319" s="62">
        <f t="shared" si="314"/>
        <v>0</v>
      </c>
      <c r="AB2319" s="62">
        <f t="shared" si="314"/>
        <v>0</v>
      </c>
      <c r="AC2319" s="62">
        <f t="shared" si="314"/>
        <v>0</v>
      </c>
      <c r="AD2319" s="62">
        <f t="shared" si="314"/>
        <v>0</v>
      </c>
      <c r="AE2319" s="62">
        <f t="shared" si="314"/>
        <v>0</v>
      </c>
      <c r="AF2319" s="62">
        <f t="shared" si="314"/>
        <v>0</v>
      </c>
      <c r="AG2319" s="62">
        <f t="shared" si="314"/>
        <v>0</v>
      </c>
      <c r="AH2319" s="62">
        <f t="shared" si="314"/>
        <v>0</v>
      </c>
      <c r="AI2319" s="62">
        <f t="shared" si="314"/>
        <v>0</v>
      </c>
    </row>
    <row r="2320" spans="15:35" x14ac:dyDescent="0.2">
      <c r="O2320" s="62">
        <f t="shared" si="310"/>
        <v>0</v>
      </c>
      <c r="P2320" s="62">
        <f t="shared" si="311"/>
        <v>0</v>
      </c>
      <c r="R2320" s="62">
        <f t="shared" si="313"/>
        <v>17347.5</v>
      </c>
      <c r="S2320" s="62">
        <f t="shared" si="312"/>
        <v>0</v>
      </c>
      <c r="T2320" s="62">
        <f t="shared" si="314"/>
        <v>0</v>
      </c>
      <c r="U2320" s="62">
        <f t="shared" si="314"/>
        <v>0</v>
      </c>
      <c r="V2320" s="62">
        <f t="shared" si="314"/>
        <v>0</v>
      </c>
      <c r="W2320" s="62">
        <f t="shared" si="314"/>
        <v>0</v>
      </c>
      <c r="X2320" s="62">
        <f t="shared" si="314"/>
        <v>0</v>
      </c>
      <c r="Y2320" s="62">
        <f t="shared" si="314"/>
        <v>0</v>
      </c>
      <c r="Z2320" s="62">
        <f t="shared" si="314"/>
        <v>0</v>
      </c>
      <c r="AA2320" s="62">
        <f t="shared" si="314"/>
        <v>0</v>
      </c>
      <c r="AB2320" s="62">
        <f t="shared" si="314"/>
        <v>0</v>
      </c>
      <c r="AC2320" s="62">
        <f t="shared" si="314"/>
        <v>0</v>
      </c>
      <c r="AD2320" s="62">
        <f t="shared" si="314"/>
        <v>0</v>
      </c>
      <c r="AE2320" s="62">
        <f t="shared" si="314"/>
        <v>0</v>
      </c>
      <c r="AF2320" s="62">
        <f t="shared" si="314"/>
        <v>0</v>
      </c>
      <c r="AG2320" s="62">
        <f t="shared" si="314"/>
        <v>0</v>
      </c>
      <c r="AH2320" s="62">
        <f t="shared" si="314"/>
        <v>0</v>
      </c>
      <c r="AI2320" s="62">
        <f t="shared" si="314"/>
        <v>0</v>
      </c>
    </row>
    <row r="2321" spans="15:35" x14ac:dyDescent="0.2">
      <c r="O2321" s="62">
        <f t="shared" si="310"/>
        <v>0</v>
      </c>
      <c r="P2321" s="62">
        <f t="shared" si="311"/>
        <v>0</v>
      </c>
      <c r="R2321" s="62">
        <f t="shared" si="313"/>
        <v>17355</v>
      </c>
      <c r="S2321" s="62">
        <f t="shared" si="312"/>
        <v>0</v>
      </c>
      <c r="T2321" s="62">
        <f t="shared" si="314"/>
        <v>0</v>
      </c>
      <c r="U2321" s="62">
        <f t="shared" si="314"/>
        <v>0</v>
      </c>
      <c r="V2321" s="62">
        <f t="shared" si="314"/>
        <v>0</v>
      </c>
      <c r="W2321" s="62">
        <f t="shared" si="314"/>
        <v>0</v>
      </c>
      <c r="X2321" s="62">
        <f t="shared" si="314"/>
        <v>0</v>
      </c>
      <c r="Y2321" s="62">
        <f t="shared" si="314"/>
        <v>0</v>
      </c>
      <c r="Z2321" s="62">
        <f t="shared" si="314"/>
        <v>0</v>
      </c>
      <c r="AA2321" s="62">
        <f t="shared" si="314"/>
        <v>0</v>
      </c>
      <c r="AB2321" s="62">
        <f t="shared" si="314"/>
        <v>0</v>
      </c>
      <c r="AC2321" s="62">
        <f t="shared" si="314"/>
        <v>0</v>
      </c>
      <c r="AD2321" s="62">
        <f t="shared" si="314"/>
        <v>0</v>
      </c>
      <c r="AE2321" s="62">
        <f t="shared" si="314"/>
        <v>0</v>
      </c>
      <c r="AF2321" s="62">
        <f t="shared" si="314"/>
        <v>0</v>
      </c>
      <c r="AG2321" s="62">
        <f t="shared" si="314"/>
        <v>0</v>
      </c>
      <c r="AH2321" s="62">
        <f t="shared" si="314"/>
        <v>0</v>
      </c>
      <c r="AI2321" s="62">
        <f t="shared" si="314"/>
        <v>0</v>
      </c>
    </row>
    <row r="2322" spans="15:35" x14ac:dyDescent="0.2">
      <c r="O2322" s="62">
        <f t="shared" si="310"/>
        <v>0</v>
      </c>
      <c r="P2322" s="62">
        <f t="shared" si="311"/>
        <v>0</v>
      </c>
      <c r="R2322" s="62">
        <f t="shared" si="313"/>
        <v>17362.5</v>
      </c>
      <c r="S2322" s="62">
        <f t="shared" si="312"/>
        <v>0</v>
      </c>
      <c r="T2322" s="62">
        <f t="shared" si="314"/>
        <v>0</v>
      </c>
      <c r="U2322" s="62">
        <f t="shared" si="314"/>
        <v>0</v>
      </c>
      <c r="V2322" s="62">
        <f t="shared" si="314"/>
        <v>0</v>
      </c>
      <c r="W2322" s="62">
        <f t="shared" si="314"/>
        <v>0</v>
      </c>
      <c r="X2322" s="62">
        <f t="shared" si="314"/>
        <v>0</v>
      </c>
      <c r="Y2322" s="62">
        <f t="shared" si="314"/>
        <v>0</v>
      </c>
      <c r="Z2322" s="62">
        <f t="shared" si="314"/>
        <v>0</v>
      </c>
      <c r="AA2322" s="62">
        <f t="shared" si="314"/>
        <v>0</v>
      </c>
      <c r="AB2322" s="62">
        <f t="shared" si="314"/>
        <v>0</v>
      </c>
      <c r="AC2322" s="62">
        <f t="shared" si="314"/>
        <v>0</v>
      </c>
      <c r="AD2322" s="62">
        <f t="shared" si="314"/>
        <v>0</v>
      </c>
      <c r="AE2322" s="62">
        <f t="shared" si="314"/>
        <v>0</v>
      </c>
      <c r="AF2322" s="62">
        <f t="shared" si="314"/>
        <v>0</v>
      </c>
      <c r="AG2322" s="62">
        <f t="shared" si="314"/>
        <v>0</v>
      </c>
      <c r="AH2322" s="62">
        <f t="shared" si="314"/>
        <v>0</v>
      </c>
      <c r="AI2322" s="62">
        <f t="shared" si="314"/>
        <v>0</v>
      </c>
    </row>
    <row r="2323" spans="15:35" x14ac:dyDescent="0.2">
      <c r="O2323" s="62">
        <f t="shared" si="310"/>
        <v>0</v>
      </c>
      <c r="P2323" s="62">
        <f t="shared" si="311"/>
        <v>0</v>
      </c>
      <c r="R2323" s="62">
        <f t="shared" si="313"/>
        <v>17370</v>
      </c>
      <c r="S2323" s="62">
        <f t="shared" si="312"/>
        <v>0</v>
      </c>
      <c r="T2323" s="62">
        <f t="shared" si="314"/>
        <v>0</v>
      </c>
      <c r="U2323" s="62">
        <f t="shared" si="314"/>
        <v>0</v>
      </c>
      <c r="V2323" s="62">
        <f t="shared" si="314"/>
        <v>0</v>
      </c>
      <c r="W2323" s="62">
        <f t="shared" si="314"/>
        <v>0</v>
      </c>
      <c r="X2323" s="62">
        <f t="shared" si="314"/>
        <v>0</v>
      </c>
      <c r="Y2323" s="62">
        <f t="shared" si="314"/>
        <v>0</v>
      </c>
      <c r="Z2323" s="62">
        <f t="shared" si="314"/>
        <v>0</v>
      </c>
      <c r="AA2323" s="62">
        <f t="shared" si="314"/>
        <v>0</v>
      </c>
      <c r="AB2323" s="62">
        <f t="shared" si="314"/>
        <v>0</v>
      </c>
      <c r="AC2323" s="62">
        <f t="shared" si="314"/>
        <v>0</v>
      </c>
      <c r="AD2323" s="62">
        <f t="shared" si="314"/>
        <v>0</v>
      </c>
      <c r="AE2323" s="62">
        <f t="shared" si="314"/>
        <v>0</v>
      </c>
      <c r="AF2323" s="62">
        <f t="shared" si="314"/>
        <v>0</v>
      </c>
      <c r="AG2323" s="62">
        <f t="shared" si="314"/>
        <v>0</v>
      </c>
      <c r="AH2323" s="62">
        <f t="shared" si="314"/>
        <v>0</v>
      </c>
      <c r="AI2323" s="62">
        <f t="shared" si="314"/>
        <v>0</v>
      </c>
    </row>
    <row r="2324" spans="15:35" x14ac:dyDescent="0.2">
      <c r="O2324" s="62">
        <f t="shared" si="310"/>
        <v>0</v>
      </c>
      <c r="P2324" s="62">
        <f t="shared" si="311"/>
        <v>0</v>
      </c>
      <c r="R2324" s="62">
        <f t="shared" si="313"/>
        <v>17377.5</v>
      </c>
      <c r="S2324" s="62">
        <f t="shared" si="312"/>
        <v>0</v>
      </c>
      <c r="T2324" s="62">
        <f t="shared" si="314"/>
        <v>0</v>
      </c>
      <c r="U2324" s="62">
        <f t="shared" si="314"/>
        <v>0</v>
      </c>
      <c r="V2324" s="62">
        <f t="shared" si="314"/>
        <v>0</v>
      </c>
      <c r="W2324" s="62">
        <f t="shared" si="314"/>
        <v>0</v>
      </c>
      <c r="X2324" s="62">
        <f t="shared" si="314"/>
        <v>0</v>
      </c>
      <c r="Y2324" s="62">
        <f t="shared" si="314"/>
        <v>0</v>
      </c>
      <c r="Z2324" s="62">
        <f t="shared" si="314"/>
        <v>0</v>
      </c>
      <c r="AA2324" s="62">
        <f t="shared" si="314"/>
        <v>0</v>
      </c>
      <c r="AB2324" s="62">
        <f t="shared" si="314"/>
        <v>0</v>
      </c>
      <c r="AC2324" s="62">
        <f t="shared" si="314"/>
        <v>0</v>
      </c>
      <c r="AD2324" s="62">
        <f t="shared" si="314"/>
        <v>0</v>
      </c>
      <c r="AE2324" s="62">
        <f t="shared" si="314"/>
        <v>0</v>
      </c>
      <c r="AF2324" s="62">
        <f t="shared" si="314"/>
        <v>0</v>
      </c>
      <c r="AG2324" s="62">
        <f t="shared" si="314"/>
        <v>0</v>
      </c>
      <c r="AH2324" s="62">
        <f t="shared" si="314"/>
        <v>0</v>
      </c>
      <c r="AI2324" s="62">
        <f t="shared" si="314"/>
        <v>0</v>
      </c>
    </row>
    <row r="2325" spans="15:35" x14ac:dyDescent="0.2">
      <c r="O2325" s="62">
        <f t="shared" si="310"/>
        <v>0</v>
      </c>
      <c r="P2325" s="62">
        <f t="shared" si="311"/>
        <v>0</v>
      </c>
      <c r="R2325" s="62">
        <f t="shared" si="313"/>
        <v>17385</v>
      </c>
      <c r="S2325" s="62">
        <f t="shared" si="312"/>
        <v>0</v>
      </c>
      <c r="T2325" s="62">
        <f t="shared" si="314"/>
        <v>0</v>
      </c>
      <c r="U2325" s="62">
        <f t="shared" si="314"/>
        <v>0</v>
      </c>
      <c r="V2325" s="62">
        <f t="shared" si="314"/>
        <v>0</v>
      </c>
      <c r="W2325" s="62">
        <f t="shared" si="314"/>
        <v>0</v>
      </c>
      <c r="X2325" s="62">
        <f t="shared" si="314"/>
        <v>0</v>
      </c>
      <c r="Y2325" s="62">
        <f t="shared" si="314"/>
        <v>0</v>
      </c>
      <c r="Z2325" s="62">
        <f t="shared" si="314"/>
        <v>0</v>
      </c>
      <c r="AA2325" s="62">
        <f t="shared" si="314"/>
        <v>0</v>
      </c>
      <c r="AB2325" s="62">
        <f t="shared" si="314"/>
        <v>0</v>
      </c>
      <c r="AC2325" s="62">
        <f t="shared" si="314"/>
        <v>0</v>
      </c>
      <c r="AD2325" s="62">
        <f t="shared" si="314"/>
        <v>0</v>
      </c>
      <c r="AE2325" s="62">
        <f t="shared" si="314"/>
        <v>0</v>
      </c>
      <c r="AF2325" s="62">
        <f t="shared" si="314"/>
        <v>0</v>
      </c>
      <c r="AG2325" s="62">
        <f t="shared" si="314"/>
        <v>0</v>
      </c>
      <c r="AH2325" s="62">
        <f t="shared" si="314"/>
        <v>0</v>
      </c>
      <c r="AI2325" s="62">
        <f t="shared" si="314"/>
        <v>0</v>
      </c>
    </row>
    <row r="2326" spans="15:35" x14ac:dyDescent="0.2">
      <c r="O2326" s="62">
        <f t="shared" si="310"/>
        <v>0</v>
      </c>
      <c r="P2326" s="62">
        <f t="shared" si="311"/>
        <v>0</v>
      </c>
      <c r="R2326" s="62">
        <f t="shared" si="313"/>
        <v>17392.5</v>
      </c>
      <c r="S2326" s="62">
        <f t="shared" si="312"/>
        <v>0</v>
      </c>
      <c r="T2326" s="62">
        <f t="shared" si="314"/>
        <v>0</v>
      </c>
      <c r="U2326" s="62">
        <f t="shared" si="314"/>
        <v>0</v>
      </c>
      <c r="V2326" s="62">
        <f t="shared" si="314"/>
        <v>0</v>
      </c>
      <c r="W2326" s="62">
        <f t="shared" si="314"/>
        <v>0</v>
      </c>
      <c r="X2326" s="62">
        <f t="shared" si="314"/>
        <v>0</v>
      </c>
      <c r="Y2326" s="62">
        <f t="shared" si="314"/>
        <v>0</v>
      </c>
      <c r="Z2326" s="62">
        <f t="shared" si="314"/>
        <v>0</v>
      </c>
      <c r="AA2326" s="62">
        <f t="shared" si="314"/>
        <v>0</v>
      </c>
      <c r="AB2326" s="62">
        <f t="shared" si="314"/>
        <v>0</v>
      </c>
      <c r="AC2326" s="62">
        <f t="shared" si="314"/>
        <v>0</v>
      </c>
      <c r="AD2326" s="62">
        <f t="shared" si="314"/>
        <v>0</v>
      </c>
      <c r="AE2326" s="62">
        <f t="shared" si="314"/>
        <v>0</v>
      </c>
      <c r="AF2326" s="62">
        <f t="shared" si="314"/>
        <v>0</v>
      </c>
      <c r="AG2326" s="62">
        <f t="shared" si="314"/>
        <v>0</v>
      </c>
      <c r="AH2326" s="62">
        <f t="shared" si="314"/>
        <v>0</v>
      </c>
      <c r="AI2326" s="62">
        <f t="shared" si="314"/>
        <v>0</v>
      </c>
    </row>
    <row r="2327" spans="15:35" x14ac:dyDescent="0.2">
      <c r="O2327" s="62">
        <f t="shared" si="310"/>
        <v>0</v>
      </c>
      <c r="P2327" s="62">
        <f t="shared" si="311"/>
        <v>0</v>
      </c>
      <c r="R2327" s="62">
        <f t="shared" si="313"/>
        <v>17400</v>
      </c>
      <c r="S2327" s="62">
        <f t="shared" si="312"/>
        <v>0</v>
      </c>
      <c r="T2327" s="62">
        <f t="shared" si="314"/>
        <v>0</v>
      </c>
      <c r="U2327" s="62">
        <f t="shared" si="314"/>
        <v>0</v>
      </c>
      <c r="V2327" s="62">
        <f t="shared" si="314"/>
        <v>0</v>
      </c>
      <c r="W2327" s="62">
        <f t="shared" si="314"/>
        <v>0</v>
      </c>
      <c r="X2327" s="62">
        <f t="shared" si="314"/>
        <v>0</v>
      </c>
      <c r="Y2327" s="62">
        <f t="shared" si="314"/>
        <v>0</v>
      </c>
      <c r="Z2327" s="62">
        <f t="shared" si="314"/>
        <v>0</v>
      </c>
      <c r="AA2327" s="62">
        <f t="shared" si="314"/>
        <v>0</v>
      </c>
      <c r="AB2327" s="62">
        <f t="shared" si="314"/>
        <v>0</v>
      </c>
      <c r="AC2327" s="62">
        <f t="shared" si="314"/>
        <v>0</v>
      </c>
      <c r="AD2327" s="62">
        <f t="shared" si="314"/>
        <v>0</v>
      </c>
      <c r="AE2327" s="62">
        <f t="shared" si="314"/>
        <v>0</v>
      </c>
      <c r="AF2327" s="62">
        <f t="shared" si="314"/>
        <v>0</v>
      </c>
      <c r="AG2327" s="62">
        <f t="shared" si="314"/>
        <v>0</v>
      </c>
      <c r="AH2327" s="62">
        <f t="shared" si="314"/>
        <v>0</v>
      </c>
      <c r="AI2327" s="62">
        <f t="shared" si="314"/>
        <v>0</v>
      </c>
    </row>
    <row r="2328" spans="15:35" x14ac:dyDescent="0.2">
      <c r="O2328" s="62">
        <f t="shared" si="310"/>
        <v>0</v>
      </c>
      <c r="P2328" s="62">
        <f t="shared" si="311"/>
        <v>0</v>
      </c>
      <c r="R2328" s="62">
        <f t="shared" si="313"/>
        <v>17407.5</v>
      </c>
      <c r="S2328" s="62">
        <f t="shared" si="312"/>
        <v>0</v>
      </c>
      <c r="T2328" s="62">
        <f t="shared" si="314"/>
        <v>0</v>
      </c>
      <c r="U2328" s="62">
        <f t="shared" si="314"/>
        <v>0</v>
      </c>
      <c r="V2328" s="62">
        <f t="shared" si="314"/>
        <v>0</v>
      </c>
      <c r="W2328" s="62">
        <f t="shared" si="314"/>
        <v>0</v>
      </c>
      <c r="X2328" s="62">
        <f t="shared" si="314"/>
        <v>0</v>
      </c>
      <c r="Y2328" s="62">
        <f t="shared" si="314"/>
        <v>0</v>
      </c>
      <c r="Z2328" s="62">
        <f t="shared" si="314"/>
        <v>0</v>
      </c>
      <c r="AA2328" s="62">
        <f t="shared" si="314"/>
        <v>0</v>
      </c>
      <c r="AB2328" s="62">
        <f t="shared" si="314"/>
        <v>0</v>
      </c>
      <c r="AC2328" s="62">
        <f t="shared" si="314"/>
        <v>0</v>
      </c>
      <c r="AD2328" s="62">
        <f t="shared" si="314"/>
        <v>0</v>
      </c>
      <c r="AE2328" s="62">
        <f t="shared" si="314"/>
        <v>0</v>
      </c>
      <c r="AF2328" s="62">
        <f t="shared" si="314"/>
        <v>0</v>
      </c>
      <c r="AG2328" s="62">
        <f t="shared" si="314"/>
        <v>0</v>
      </c>
      <c r="AH2328" s="62">
        <f t="shared" si="314"/>
        <v>0</v>
      </c>
      <c r="AI2328" s="62">
        <f t="shared" si="314"/>
        <v>0</v>
      </c>
    </row>
    <row r="2329" spans="15:35" x14ac:dyDescent="0.2">
      <c r="O2329" s="62">
        <f t="shared" si="310"/>
        <v>0</v>
      </c>
      <c r="P2329" s="62">
        <f t="shared" si="311"/>
        <v>0</v>
      </c>
      <c r="R2329" s="62">
        <f t="shared" si="313"/>
        <v>17415</v>
      </c>
      <c r="S2329" s="62">
        <f t="shared" si="312"/>
        <v>0</v>
      </c>
      <c r="T2329" s="62">
        <f t="shared" si="312"/>
        <v>0</v>
      </c>
      <c r="U2329" s="62">
        <f t="shared" si="312"/>
        <v>0</v>
      </c>
      <c r="V2329" s="62">
        <f t="shared" si="312"/>
        <v>0</v>
      </c>
      <c r="W2329" s="62">
        <f t="shared" si="312"/>
        <v>0</v>
      </c>
      <c r="X2329" s="62">
        <f t="shared" si="312"/>
        <v>0</v>
      </c>
      <c r="Y2329" s="62">
        <f t="shared" si="312"/>
        <v>0</v>
      </c>
      <c r="Z2329" s="62">
        <f t="shared" si="312"/>
        <v>0</v>
      </c>
      <c r="AA2329" s="62">
        <f t="shared" si="312"/>
        <v>0</v>
      </c>
      <c r="AB2329" s="62">
        <f t="shared" si="312"/>
        <v>0</v>
      </c>
      <c r="AC2329" s="62">
        <f t="shared" si="312"/>
        <v>0</v>
      </c>
      <c r="AD2329" s="62">
        <f t="shared" si="312"/>
        <v>0</v>
      </c>
      <c r="AE2329" s="62">
        <f t="shared" si="312"/>
        <v>0</v>
      </c>
      <c r="AF2329" s="62">
        <f t="shared" si="312"/>
        <v>0</v>
      </c>
      <c r="AG2329" s="62">
        <f t="shared" si="312"/>
        <v>0</v>
      </c>
      <c r="AH2329" s="62">
        <f t="shared" si="312"/>
        <v>0</v>
      </c>
      <c r="AI2329" s="62">
        <f t="shared" ref="T2329:AI2345" si="315">IF($R2329&gt;MAX($L:$L),0,IF($P2329=AI$6,$O2329,0))</f>
        <v>0</v>
      </c>
    </row>
    <row r="2330" spans="15:35" x14ac:dyDescent="0.2">
      <c r="O2330" s="62">
        <f t="shared" si="310"/>
        <v>0</v>
      </c>
      <c r="P2330" s="62">
        <f t="shared" si="311"/>
        <v>0</v>
      </c>
      <c r="R2330" s="62">
        <f t="shared" si="313"/>
        <v>17422.5</v>
      </c>
      <c r="S2330" s="62">
        <f t="shared" si="312"/>
        <v>0</v>
      </c>
      <c r="T2330" s="62">
        <f t="shared" si="315"/>
        <v>0</v>
      </c>
      <c r="U2330" s="62">
        <f t="shared" si="315"/>
        <v>0</v>
      </c>
      <c r="V2330" s="62">
        <f t="shared" si="315"/>
        <v>0</v>
      </c>
      <c r="W2330" s="62">
        <f t="shared" si="315"/>
        <v>0</v>
      </c>
      <c r="X2330" s="62">
        <f t="shared" si="315"/>
        <v>0</v>
      </c>
      <c r="Y2330" s="62">
        <f t="shared" si="315"/>
        <v>0</v>
      </c>
      <c r="Z2330" s="62">
        <f t="shared" si="315"/>
        <v>0</v>
      </c>
      <c r="AA2330" s="62">
        <f t="shared" si="315"/>
        <v>0</v>
      </c>
      <c r="AB2330" s="62">
        <f t="shared" si="315"/>
        <v>0</v>
      </c>
      <c r="AC2330" s="62">
        <f t="shared" si="315"/>
        <v>0</v>
      </c>
      <c r="AD2330" s="62">
        <f t="shared" si="315"/>
        <v>0</v>
      </c>
      <c r="AE2330" s="62">
        <f t="shared" si="315"/>
        <v>0</v>
      </c>
      <c r="AF2330" s="62">
        <f t="shared" si="315"/>
        <v>0</v>
      </c>
      <c r="AG2330" s="62">
        <f t="shared" si="315"/>
        <v>0</v>
      </c>
      <c r="AH2330" s="62">
        <f t="shared" si="315"/>
        <v>0</v>
      </c>
      <c r="AI2330" s="62">
        <f t="shared" si="315"/>
        <v>0</v>
      </c>
    </row>
    <row r="2331" spans="15:35" x14ac:dyDescent="0.2">
      <c r="O2331" s="62">
        <f t="shared" si="310"/>
        <v>0</v>
      </c>
      <c r="P2331" s="62">
        <f t="shared" si="311"/>
        <v>0</v>
      </c>
      <c r="R2331" s="62">
        <f t="shared" si="313"/>
        <v>17430</v>
      </c>
      <c r="S2331" s="62">
        <f t="shared" si="312"/>
        <v>0</v>
      </c>
      <c r="T2331" s="62">
        <f t="shared" si="315"/>
        <v>0</v>
      </c>
      <c r="U2331" s="62">
        <f t="shared" si="315"/>
        <v>0</v>
      </c>
      <c r="V2331" s="62">
        <f t="shared" si="315"/>
        <v>0</v>
      </c>
      <c r="W2331" s="62">
        <f t="shared" si="315"/>
        <v>0</v>
      </c>
      <c r="X2331" s="62">
        <f t="shared" si="315"/>
        <v>0</v>
      </c>
      <c r="Y2331" s="62">
        <f t="shared" si="315"/>
        <v>0</v>
      </c>
      <c r="Z2331" s="62">
        <f t="shared" si="315"/>
        <v>0</v>
      </c>
      <c r="AA2331" s="62">
        <f t="shared" si="315"/>
        <v>0</v>
      </c>
      <c r="AB2331" s="62">
        <f t="shared" si="315"/>
        <v>0</v>
      </c>
      <c r="AC2331" s="62">
        <f t="shared" si="315"/>
        <v>0</v>
      </c>
      <c r="AD2331" s="62">
        <f t="shared" si="315"/>
        <v>0</v>
      </c>
      <c r="AE2331" s="62">
        <f t="shared" si="315"/>
        <v>0</v>
      </c>
      <c r="AF2331" s="62">
        <f t="shared" si="315"/>
        <v>0</v>
      </c>
      <c r="AG2331" s="62">
        <f t="shared" si="315"/>
        <v>0</v>
      </c>
      <c r="AH2331" s="62">
        <f t="shared" si="315"/>
        <v>0</v>
      </c>
      <c r="AI2331" s="62">
        <f t="shared" si="315"/>
        <v>0</v>
      </c>
    </row>
    <row r="2332" spans="15:35" x14ac:dyDescent="0.2">
      <c r="O2332" s="62">
        <f t="shared" si="310"/>
        <v>0</v>
      </c>
      <c r="P2332" s="62">
        <f t="shared" si="311"/>
        <v>0</v>
      </c>
      <c r="R2332" s="62">
        <f t="shared" si="313"/>
        <v>17437.5</v>
      </c>
      <c r="S2332" s="62">
        <f t="shared" si="312"/>
        <v>0</v>
      </c>
      <c r="T2332" s="62">
        <f t="shared" si="315"/>
        <v>0</v>
      </c>
      <c r="U2332" s="62">
        <f t="shared" si="315"/>
        <v>0</v>
      </c>
      <c r="V2332" s="62">
        <f t="shared" si="315"/>
        <v>0</v>
      </c>
      <c r="W2332" s="62">
        <f t="shared" si="315"/>
        <v>0</v>
      </c>
      <c r="X2332" s="62">
        <f t="shared" si="315"/>
        <v>0</v>
      </c>
      <c r="Y2332" s="62">
        <f t="shared" si="315"/>
        <v>0</v>
      </c>
      <c r="Z2332" s="62">
        <f t="shared" si="315"/>
        <v>0</v>
      </c>
      <c r="AA2332" s="62">
        <f t="shared" si="315"/>
        <v>0</v>
      </c>
      <c r="AB2332" s="62">
        <f t="shared" si="315"/>
        <v>0</v>
      </c>
      <c r="AC2332" s="62">
        <f t="shared" si="315"/>
        <v>0</v>
      </c>
      <c r="AD2332" s="62">
        <f t="shared" si="315"/>
        <v>0</v>
      </c>
      <c r="AE2332" s="62">
        <f t="shared" si="315"/>
        <v>0</v>
      </c>
      <c r="AF2332" s="62">
        <f t="shared" si="315"/>
        <v>0</v>
      </c>
      <c r="AG2332" s="62">
        <f t="shared" si="315"/>
        <v>0</v>
      </c>
      <c r="AH2332" s="62">
        <f t="shared" si="315"/>
        <v>0</v>
      </c>
      <c r="AI2332" s="62">
        <f t="shared" si="315"/>
        <v>0</v>
      </c>
    </row>
    <row r="2333" spans="15:35" x14ac:dyDescent="0.2">
      <c r="O2333" s="62">
        <f t="shared" si="310"/>
        <v>0</v>
      </c>
      <c r="P2333" s="62">
        <f t="shared" si="311"/>
        <v>0</v>
      </c>
      <c r="R2333" s="62">
        <f t="shared" si="313"/>
        <v>17445</v>
      </c>
      <c r="S2333" s="62">
        <f t="shared" si="312"/>
        <v>0</v>
      </c>
      <c r="T2333" s="62">
        <f t="shared" si="315"/>
        <v>0</v>
      </c>
      <c r="U2333" s="62">
        <f t="shared" si="315"/>
        <v>0</v>
      </c>
      <c r="V2333" s="62">
        <f t="shared" si="315"/>
        <v>0</v>
      </c>
      <c r="W2333" s="62">
        <f t="shared" si="315"/>
        <v>0</v>
      </c>
      <c r="X2333" s="62">
        <f t="shared" si="315"/>
        <v>0</v>
      </c>
      <c r="Y2333" s="62">
        <f t="shared" si="315"/>
        <v>0</v>
      </c>
      <c r="Z2333" s="62">
        <f t="shared" si="315"/>
        <v>0</v>
      </c>
      <c r="AA2333" s="62">
        <f t="shared" si="315"/>
        <v>0</v>
      </c>
      <c r="AB2333" s="62">
        <f t="shared" si="315"/>
        <v>0</v>
      </c>
      <c r="AC2333" s="62">
        <f t="shared" si="315"/>
        <v>0</v>
      </c>
      <c r="AD2333" s="62">
        <f t="shared" si="315"/>
        <v>0</v>
      </c>
      <c r="AE2333" s="62">
        <f t="shared" si="315"/>
        <v>0</v>
      </c>
      <c r="AF2333" s="62">
        <f t="shared" si="315"/>
        <v>0</v>
      </c>
      <c r="AG2333" s="62">
        <f t="shared" si="315"/>
        <v>0</v>
      </c>
      <c r="AH2333" s="62">
        <f t="shared" si="315"/>
        <v>0</v>
      </c>
      <c r="AI2333" s="62">
        <f t="shared" si="315"/>
        <v>0</v>
      </c>
    </row>
    <row r="2334" spans="15:35" x14ac:dyDescent="0.2">
      <c r="O2334" s="62">
        <f t="shared" si="310"/>
        <v>0</v>
      </c>
      <c r="P2334" s="62">
        <f t="shared" si="311"/>
        <v>0</v>
      </c>
      <c r="R2334" s="62">
        <f t="shared" si="313"/>
        <v>17452.5</v>
      </c>
      <c r="S2334" s="62">
        <f t="shared" si="312"/>
        <v>0</v>
      </c>
      <c r="T2334" s="62">
        <f t="shared" si="315"/>
        <v>0</v>
      </c>
      <c r="U2334" s="62">
        <f t="shared" si="315"/>
        <v>0</v>
      </c>
      <c r="V2334" s="62">
        <f t="shared" si="315"/>
        <v>0</v>
      </c>
      <c r="W2334" s="62">
        <f t="shared" si="315"/>
        <v>0</v>
      </c>
      <c r="X2334" s="62">
        <f t="shared" si="315"/>
        <v>0</v>
      </c>
      <c r="Y2334" s="62">
        <f t="shared" si="315"/>
        <v>0</v>
      </c>
      <c r="Z2334" s="62">
        <f t="shared" si="315"/>
        <v>0</v>
      </c>
      <c r="AA2334" s="62">
        <f t="shared" si="315"/>
        <v>0</v>
      </c>
      <c r="AB2334" s="62">
        <f t="shared" si="315"/>
        <v>0</v>
      </c>
      <c r="AC2334" s="62">
        <f t="shared" si="315"/>
        <v>0</v>
      </c>
      <c r="AD2334" s="62">
        <f t="shared" si="315"/>
        <v>0</v>
      </c>
      <c r="AE2334" s="62">
        <f t="shared" si="315"/>
        <v>0</v>
      </c>
      <c r="AF2334" s="62">
        <f t="shared" si="315"/>
        <v>0</v>
      </c>
      <c r="AG2334" s="62">
        <f t="shared" si="315"/>
        <v>0</v>
      </c>
      <c r="AH2334" s="62">
        <f t="shared" si="315"/>
        <v>0</v>
      </c>
      <c r="AI2334" s="62">
        <f t="shared" si="315"/>
        <v>0</v>
      </c>
    </row>
    <row r="2335" spans="15:35" x14ac:dyDescent="0.2">
      <c r="O2335" s="62">
        <f t="shared" si="310"/>
        <v>0</v>
      </c>
      <c r="P2335" s="62">
        <f t="shared" si="311"/>
        <v>0</v>
      </c>
      <c r="R2335" s="62">
        <f t="shared" si="313"/>
        <v>17460</v>
      </c>
      <c r="S2335" s="62">
        <f t="shared" si="312"/>
        <v>0</v>
      </c>
      <c r="T2335" s="62">
        <f t="shared" si="315"/>
        <v>0</v>
      </c>
      <c r="U2335" s="62">
        <f t="shared" si="315"/>
        <v>0</v>
      </c>
      <c r="V2335" s="62">
        <f t="shared" si="315"/>
        <v>0</v>
      </c>
      <c r="W2335" s="62">
        <f t="shared" si="315"/>
        <v>0</v>
      </c>
      <c r="X2335" s="62">
        <f t="shared" si="315"/>
        <v>0</v>
      </c>
      <c r="Y2335" s="62">
        <f t="shared" si="315"/>
        <v>0</v>
      </c>
      <c r="Z2335" s="62">
        <f t="shared" si="315"/>
        <v>0</v>
      </c>
      <c r="AA2335" s="62">
        <f t="shared" si="315"/>
        <v>0</v>
      </c>
      <c r="AB2335" s="62">
        <f t="shared" si="315"/>
        <v>0</v>
      </c>
      <c r="AC2335" s="62">
        <f t="shared" si="315"/>
        <v>0</v>
      </c>
      <c r="AD2335" s="62">
        <f t="shared" si="315"/>
        <v>0</v>
      </c>
      <c r="AE2335" s="62">
        <f t="shared" si="315"/>
        <v>0</v>
      </c>
      <c r="AF2335" s="62">
        <f t="shared" si="315"/>
        <v>0</v>
      </c>
      <c r="AG2335" s="62">
        <f t="shared" si="315"/>
        <v>0</v>
      </c>
      <c r="AH2335" s="62">
        <f t="shared" si="315"/>
        <v>0</v>
      </c>
      <c r="AI2335" s="62">
        <f t="shared" si="315"/>
        <v>0</v>
      </c>
    </row>
    <row r="2336" spans="15:35" x14ac:dyDescent="0.2">
      <c r="O2336" s="62">
        <f t="shared" si="310"/>
        <v>0</v>
      </c>
      <c r="P2336" s="62">
        <f t="shared" si="311"/>
        <v>0</v>
      </c>
      <c r="R2336" s="62">
        <f t="shared" si="313"/>
        <v>17467.5</v>
      </c>
      <c r="S2336" s="62">
        <f t="shared" si="312"/>
        <v>0</v>
      </c>
      <c r="T2336" s="62">
        <f t="shared" si="315"/>
        <v>0</v>
      </c>
      <c r="U2336" s="62">
        <f t="shared" si="315"/>
        <v>0</v>
      </c>
      <c r="V2336" s="62">
        <f t="shared" si="315"/>
        <v>0</v>
      </c>
      <c r="W2336" s="62">
        <f t="shared" si="315"/>
        <v>0</v>
      </c>
      <c r="X2336" s="62">
        <f t="shared" si="315"/>
        <v>0</v>
      </c>
      <c r="Y2336" s="62">
        <f t="shared" si="315"/>
        <v>0</v>
      </c>
      <c r="Z2336" s="62">
        <f t="shared" si="315"/>
        <v>0</v>
      </c>
      <c r="AA2336" s="62">
        <f t="shared" si="315"/>
        <v>0</v>
      </c>
      <c r="AB2336" s="62">
        <f t="shared" si="315"/>
        <v>0</v>
      </c>
      <c r="AC2336" s="62">
        <f t="shared" si="315"/>
        <v>0</v>
      </c>
      <c r="AD2336" s="62">
        <f t="shared" si="315"/>
        <v>0</v>
      </c>
      <c r="AE2336" s="62">
        <f t="shared" si="315"/>
        <v>0</v>
      </c>
      <c r="AF2336" s="62">
        <f t="shared" si="315"/>
        <v>0</v>
      </c>
      <c r="AG2336" s="62">
        <f t="shared" si="315"/>
        <v>0</v>
      </c>
      <c r="AH2336" s="62">
        <f t="shared" si="315"/>
        <v>0</v>
      </c>
      <c r="AI2336" s="62">
        <f t="shared" si="315"/>
        <v>0</v>
      </c>
    </row>
    <row r="2337" spans="15:35" x14ac:dyDescent="0.2">
      <c r="O2337" s="62">
        <f t="shared" si="310"/>
        <v>0</v>
      </c>
      <c r="P2337" s="62">
        <f t="shared" si="311"/>
        <v>0</v>
      </c>
      <c r="R2337" s="62">
        <f t="shared" si="313"/>
        <v>17475</v>
      </c>
      <c r="S2337" s="62">
        <f t="shared" si="312"/>
        <v>0</v>
      </c>
      <c r="T2337" s="62">
        <f t="shared" si="315"/>
        <v>0</v>
      </c>
      <c r="U2337" s="62">
        <f t="shared" si="315"/>
        <v>0</v>
      </c>
      <c r="V2337" s="62">
        <f t="shared" si="315"/>
        <v>0</v>
      </c>
      <c r="W2337" s="62">
        <f t="shared" si="315"/>
        <v>0</v>
      </c>
      <c r="X2337" s="62">
        <f t="shared" si="315"/>
        <v>0</v>
      </c>
      <c r="Y2337" s="62">
        <f t="shared" si="315"/>
        <v>0</v>
      </c>
      <c r="Z2337" s="62">
        <f t="shared" si="315"/>
        <v>0</v>
      </c>
      <c r="AA2337" s="62">
        <f t="shared" si="315"/>
        <v>0</v>
      </c>
      <c r="AB2337" s="62">
        <f t="shared" si="315"/>
        <v>0</v>
      </c>
      <c r="AC2337" s="62">
        <f t="shared" si="315"/>
        <v>0</v>
      </c>
      <c r="AD2337" s="62">
        <f t="shared" si="315"/>
        <v>0</v>
      </c>
      <c r="AE2337" s="62">
        <f t="shared" si="315"/>
        <v>0</v>
      </c>
      <c r="AF2337" s="62">
        <f t="shared" si="315"/>
        <v>0</v>
      </c>
      <c r="AG2337" s="62">
        <f t="shared" si="315"/>
        <v>0</v>
      </c>
      <c r="AH2337" s="62">
        <f t="shared" si="315"/>
        <v>0</v>
      </c>
      <c r="AI2337" s="62">
        <f t="shared" si="315"/>
        <v>0</v>
      </c>
    </row>
    <row r="2338" spans="15:35" x14ac:dyDescent="0.2">
      <c r="O2338" s="62">
        <f t="shared" si="310"/>
        <v>0</v>
      </c>
      <c r="P2338" s="62">
        <f t="shared" si="311"/>
        <v>0</v>
      </c>
      <c r="R2338" s="62">
        <f t="shared" si="313"/>
        <v>17482.5</v>
      </c>
      <c r="S2338" s="62">
        <f t="shared" si="312"/>
        <v>0</v>
      </c>
      <c r="T2338" s="62">
        <f t="shared" si="315"/>
        <v>0</v>
      </c>
      <c r="U2338" s="62">
        <f t="shared" si="315"/>
        <v>0</v>
      </c>
      <c r="V2338" s="62">
        <f t="shared" si="315"/>
        <v>0</v>
      </c>
      <c r="W2338" s="62">
        <f t="shared" si="315"/>
        <v>0</v>
      </c>
      <c r="X2338" s="62">
        <f t="shared" si="315"/>
        <v>0</v>
      </c>
      <c r="Y2338" s="62">
        <f t="shared" si="315"/>
        <v>0</v>
      </c>
      <c r="Z2338" s="62">
        <f t="shared" si="315"/>
        <v>0</v>
      </c>
      <c r="AA2338" s="62">
        <f t="shared" si="315"/>
        <v>0</v>
      </c>
      <c r="AB2338" s="62">
        <f t="shared" si="315"/>
        <v>0</v>
      </c>
      <c r="AC2338" s="62">
        <f t="shared" si="315"/>
        <v>0</v>
      </c>
      <c r="AD2338" s="62">
        <f t="shared" si="315"/>
        <v>0</v>
      </c>
      <c r="AE2338" s="62">
        <f t="shared" si="315"/>
        <v>0</v>
      </c>
      <c r="AF2338" s="62">
        <f t="shared" si="315"/>
        <v>0</v>
      </c>
      <c r="AG2338" s="62">
        <f t="shared" si="315"/>
        <v>0</v>
      </c>
      <c r="AH2338" s="62">
        <f t="shared" si="315"/>
        <v>0</v>
      </c>
      <c r="AI2338" s="62">
        <f t="shared" si="315"/>
        <v>0</v>
      </c>
    </row>
    <row r="2339" spans="15:35" x14ac:dyDescent="0.2">
      <c r="O2339" s="62">
        <f t="shared" si="310"/>
        <v>0</v>
      </c>
      <c r="P2339" s="62">
        <f t="shared" si="311"/>
        <v>0</v>
      </c>
      <c r="R2339" s="62">
        <f t="shared" si="313"/>
        <v>17490</v>
      </c>
      <c r="S2339" s="62">
        <f t="shared" si="312"/>
        <v>0</v>
      </c>
      <c r="T2339" s="62">
        <f t="shared" si="315"/>
        <v>0</v>
      </c>
      <c r="U2339" s="62">
        <f t="shared" si="315"/>
        <v>0</v>
      </c>
      <c r="V2339" s="62">
        <f t="shared" si="315"/>
        <v>0</v>
      </c>
      <c r="W2339" s="62">
        <f t="shared" si="315"/>
        <v>0</v>
      </c>
      <c r="X2339" s="62">
        <f t="shared" si="315"/>
        <v>0</v>
      </c>
      <c r="Y2339" s="62">
        <f t="shared" si="315"/>
        <v>0</v>
      </c>
      <c r="Z2339" s="62">
        <f t="shared" si="315"/>
        <v>0</v>
      </c>
      <c r="AA2339" s="62">
        <f t="shared" si="315"/>
        <v>0</v>
      </c>
      <c r="AB2339" s="62">
        <f t="shared" si="315"/>
        <v>0</v>
      </c>
      <c r="AC2339" s="62">
        <f t="shared" si="315"/>
        <v>0</v>
      </c>
      <c r="AD2339" s="62">
        <f t="shared" si="315"/>
        <v>0</v>
      </c>
      <c r="AE2339" s="62">
        <f t="shared" si="315"/>
        <v>0</v>
      </c>
      <c r="AF2339" s="62">
        <f t="shared" si="315"/>
        <v>0</v>
      </c>
      <c r="AG2339" s="62">
        <f t="shared" si="315"/>
        <v>0</v>
      </c>
      <c r="AH2339" s="62">
        <f t="shared" si="315"/>
        <v>0</v>
      </c>
      <c r="AI2339" s="62">
        <f t="shared" si="315"/>
        <v>0</v>
      </c>
    </row>
    <row r="2340" spans="15:35" x14ac:dyDescent="0.2">
      <c r="O2340" s="62">
        <f t="shared" si="310"/>
        <v>0</v>
      </c>
      <c r="P2340" s="62">
        <f t="shared" si="311"/>
        <v>0</v>
      </c>
      <c r="R2340" s="62">
        <f t="shared" si="313"/>
        <v>17497.5</v>
      </c>
      <c r="S2340" s="62">
        <f t="shared" si="312"/>
        <v>0</v>
      </c>
      <c r="T2340" s="62">
        <f t="shared" si="315"/>
        <v>0</v>
      </c>
      <c r="U2340" s="62">
        <f t="shared" si="315"/>
        <v>0</v>
      </c>
      <c r="V2340" s="62">
        <f t="shared" si="315"/>
        <v>0</v>
      </c>
      <c r="W2340" s="62">
        <f t="shared" si="315"/>
        <v>0</v>
      </c>
      <c r="X2340" s="62">
        <f t="shared" si="315"/>
        <v>0</v>
      </c>
      <c r="Y2340" s="62">
        <f t="shared" si="315"/>
        <v>0</v>
      </c>
      <c r="Z2340" s="62">
        <f t="shared" si="315"/>
        <v>0</v>
      </c>
      <c r="AA2340" s="62">
        <f t="shared" si="315"/>
        <v>0</v>
      </c>
      <c r="AB2340" s="62">
        <f t="shared" si="315"/>
        <v>0</v>
      </c>
      <c r="AC2340" s="62">
        <f t="shared" si="315"/>
        <v>0</v>
      </c>
      <c r="AD2340" s="62">
        <f t="shared" si="315"/>
        <v>0</v>
      </c>
      <c r="AE2340" s="62">
        <f t="shared" si="315"/>
        <v>0</v>
      </c>
      <c r="AF2340" s="62">
        <f t="shared" si="315"/>
        <v>0</v>
      </c>
      <c r="AG2340" s="62">
        <f t="shared" si="315"/>
        <v>0</v>
      </c>
      <c r="AH2340" s="62">
        <f t="shared" si="315"/>
        <v>0</v>
      </c>
      <c r="AI2340" s="62">
        <f t="shared" si="315"/>
        <v>0</v>
      </c>
    </row>
    <row r="2341" spans="15:35" x14ac:dyDescent="0.2">
      <c r="O2341" s="62">
        <f t="shared" si="310"/>
        <v>0</v>
      </c>
      <c r="P2341" s="62">
        <f t="shared" si="311"/>
        <v>0</v>
      </c>
      <c r="R2341" s="62">
        <f t="shared" si="313"/>
        <v>17505</v>
      </c>
      <c r="S2341" s="62">
        <f t="shared" si="312"/>
        <v>0</v>
      </c>
      <c r="T2341" s="62">
        <f t="shared" si="315"/>
        <v>0</v>
      </c>
      <c r="U2341" s="62">
        <f t="shared" si="315"/>
        <v>0</v>
      </c>
      <c r="V2341" s="62">
        <f t="shared" si="315"/>
        <v>0</v>
      </c>
      <c r="W2341" s="62">
        <f t="shared" si="315"/>
        <v>0</v>
      </c>
      <c r="X2341" s="62">
        <f t="shared" si="315"/>
        <v>0</v>
      </c>
      <c r="Y2341" s="62">
        <f t="shared" si="315"/>
        <v>0</v>
      </c>
      <c r="Z2341" s="62">
        <f t="shared" si="315"/>
        <v>0</v>
      </c>
      <c r="AA2341" s="62">
        <f t="shared" si="315"/>
        <v>0</v>
      </c>
      <c r="AB2341" s="62">
        <f t="shared" si="315"/>
        <v>0</v>
      </c>
      <c r="AC2341" s="62">
        <f t="shared" si="315"/>
        <v>0</v>
      </c>
      <c r="AD2341" s="62">
        <f t="shared" si="315"/>
        <v>0</v>
      </c>
      <c r="AE2341" s="62">
        <f t="shared" si="315"/>
        <v>0</v>
      </c>
      <c r="AF2341" s="62">
        <f t="shared" si="315"/>
        <v>0</v>
      </c>
      <c r="AG2341" s="62">
        <f t="shared" si="315"/>
        <v>0</v>
      </c>
      <c r="AH2341" s="62">
        <f t="shared" si="315"/>
        <v>0</v>
      </c>
      <c r="AI2341" s="62">
        <f t="shared" si="315"/>
        <v>0</v>
      </c>
    </row>
    <row r="2342" spans="15:35" x14ac:dyDescent="0.2">
      <c r="O2342" s="62">
        <f t="shared" si="310"/>
        <v>0</v>
      </c>
      <c r="P2342" s="62">
        <f t="shared" si="311"/>
        <v>0</v>
      </c>
      <c r="R2342" s="62">
        <f t="shared" si="313"/>
        <v>17512.5</v>
      </c>
      <c r="S2342" s="62">
        <f t="shared" si="312"/>
        <v>0</v>
      </c>
      <c r="T2342" s="62">
        <f t="shared" si="315"/>
        <v>0</v>
      </c>
      <c r="U2342" s="62">
        <f t="shared" si="315"/>
        <v>0</v>
      </c>
      <c r="V2342" s="62">
        <f t="shared" si="315"/>
        <v>0</v>
      </c>
      <c r="W2342" s="62">
        <f t="shared" si="315"/>
        <v>0</v>
      </c>
      <c r="X2342" s="62">
        <f t="shared" si="315"/>
        <v>0</v>
      </c>
      <c r="Y2342" s="62">
        <f t="shared" si="315"/>
        <v>0</v>
      </c>
      <c r="Z2342" s="62">
        <f t="shared" si="315"/>
        <v>0</v>
      </c>
      <c r="AA2342" s="62">
        <f t="shared" si="315"/>
        <v>0</v>
      </c>
      <c r="AB2342" s="62">
        <f t="shared" si="315"/>
        <v>0</v>
      </c>
      <c r="AC2342" s="62">
        <f t="shared" si="315"/>
        <v>0</v>
      </c>
      <c r="AD2342" s="62">
        <f t="shared" si="315"/>
        <v>0</v>
      </c>
      <c r="AE2342" s="62">
        <f t="shared" si="315"/>
        <v>0</v>
      </c>
      <c r="AF2342" s="62">
        <f t="shared" si="315"/>
        <v>0</v>
      </c>
      <c r="AG2342" s="62">
        <f t="shared" si="315"/>
        <v>0</v>
      </c>
      <c r="AH2342" s="62">
        <f t="shared" si="315"/>
        <v>0</v>
      </c>
      <c r="AI2342" s="62">
        <f t="shared" si="315"/>
        <v>0</v>
      </c>
    </row>
    <row r="2343" spans="15:35" x14ac:dyDescent="0.2">
      <c r="O2343" s="62">
        <f t="shared" si="310"/>
        <v>0</v>
      </c>
      <c r="P2343" s="62">
        <f t="shared" si="311"/>
        <v>0</v>
      </c>
      <c r="R2343" s="62">
        <f t="shared" si="313"/>
        <v>17520</v>
      </c>
      <c r="S2343" s="62">
        <f t="shared" si="312"/>
        <v>0</v>
      </c>
      <c r="T2343" s="62">
        <f t="shared" si="315"/>
        <v>0</v>
      </c>
      <c r="U2343" s="62">
        <f t="shared" si="315"/>
        <v>0</v>
      </c>
      <c r="V2343" s="62">
        <f t="shared" si="315"/>
        <v>0</v>
      </c>
      <c r="W2343" s="62">
        <f t="shared" si="315"/>
        <v>0</v>
      </c>
      <c r="X2343" s="62">
        <f t="shared" si="315"/>
        <v>0</v>
      </c>
      <c r="Y2343" s="62">
        <f t="shared" si="315"/>
        <v>0</v>
      </c>
      <c r="Z2343" s="62">
        <f t="shared" si="315"/>
        <v>0</v>
      </c>
      <c r="AA2343" s="62">
        <f t="shared" si="315"/>
        <v>0</v>
      </c>
      <c r="AB2343" s="62">
        <f t="shared" si="315"/>
        <v>0</v>
      </c>
      <c r="AC2343" s="62">
        <f t="shared" si="315"/>
        <v>0</v>
      </c>
      <c r="AD2343" s="62">
        <f t="shared" si="315"/>
        <v>0</v>
      </c>
      <c r="AE2343" s="62">
        <f t="shared" si="315"/>
        <v>0</v>
      </c>
      <c r="AF2343" s="62">
        <f t="shared" si="315"/>
        <v>0</v>
      </c>
      <c r="AG2343" s="62">
        <f t="shared" si="315"/>
        <v>0</v>
      </c>
      <c r="AH2343" s="62">
        <f t="shared" si="315"/>
        <v>0</v>
      </c>
      <c r="AI2343" s="62">
        <f t="shared" si="315"/>
        <v>0</v>
      </c>
    </row>
    <row r="2344" spans="15:35" x14ac:dyDescent="0.2">
      <c r="O2344" s="62">
        <f t="shared" si="310"/>
        <v>0</v>
      </c>
      <c r="P2344" s="62">
        <f t="shared" si="311"/>
        <v>0</v>
      </c>
      <c r="R2344" s="62">
        <f t="shared" si="313"/>
        <v>17527.5</v>
      </c>
      <c r="S2344" s="62">
        <f t="shared" si="312"/>
        <v>0</v>
      </c>
      <c r="T2344" s="62">
        <f t="shared" si="315"/>
        <v>0</v>
      </c>
      <c r="U2344" s="62">
        <f t="shared" si="315"/>
        <v>0</v>
      </c>
      <c r="V2344" s="62">
        <f t="shared" si="315"/>
        <v>0</v>
      </c>
      <c r="W2344" s="62">
        <f t="shared" si="315"/>
        <v>0</v>
      </c>
      <c r="X2344" s="62">
        <f t="shared" si="315"/>
        <v>0</v>
      </c>
      <c r="Y2344" s="62">
        <f t="shared" si="315"/>
        <v>0</v>
      </c>
      <c r="Z2344" s="62">
        <f t="shared" si="315"/>
        <v>0</v>
      </c>
      <c r="AA2344" s="62">
        <f t="shared" si="315"/>
        <v>0</v>
      </c>
      <c r="AB2344" s="62">
        <f t="shared" si="315"/>
        <v>0</v>
      </c>
      <c r="AC2344" s="62">
        <f t="shared" si="315"/>
        <v>0</v>
      </c>
      <c r="AD2344" s="62">
        <f t="shared" si="315"/>
        <v>0</v>
      </c>
      <c r="AE2344" s="62">
        <f t="shared" si="315"/>
        <v>0</v>
      </c>
      <c r="AF2344" s="62">
        <f t="shared" si="315"/>
        <v>0</v>
      </c>
      <c r="AG2344" s="62">
        <f t="shared" si="315"/>
        <v>0</v>
      </c>
      <c r="AH2344" s="62">
        <f t="shared" si="315"/>
        <v>0</v>
      </c>
      <c r="AI2344" s="62">
        <f t="shared" si="315"/>
        <v>0</v>
      </c>
    </row>
    <row r="2345" spans="15:35" x14ac:dyDescent="0.2">
      <c r="O2345" s="62">
        <f t="shared" si="310"/>
        <v>0</v>
      </c>
      <c r="P2345" s="62">
        <f t="shared" si="311"/>
        <v>0</v>
      </c>
      <c r="R2345" s="62">
        <f t="shared" si="313"/>
        <v>17535</v>
      </c>
      <c r="S2345" s="62">
        <f t="shared" si="312"/>
        <v>0</v>
      </c>
      <c r="T2345" s="62">
        <f t="shared" si="315"/>
        <v>0</v>
      </c>
      <c r="U2345" s="62">
        <f t="shared" si="315"/>
        <v>0</v>
      </c>
      <c r="V2345" s="62">
        <f t="shared" si="315"/>
        <v>0</v>
      </c>
      <c r="W2345" s="62">
        <f t="shared" si="315"/>
        <v>0</v>
      </c>
      <c r="X2345" s="62">
        <f t="shared" si="315"/>
        <v>0</v>
      </c>
      <c r="Y2345" s="62">
        <f t="shared" si="315"/>
        <v>0</v>
      </c>
      <c r="Z2345" s="62">
        <f t="shared" si="315"/>
        <v>0</v>
      </c>
      <c r="AA2345" s="62">
        <f t="shared" si="315"/>
        <v>0</v>
      </c>
      <c r="AB2345" s="62">
        <f t="shared" si="315"/>
        <v>0</v>
      </c>
      <c r="AC2345" s="62">
        <f t="shared" si="315"/>
        <v>0</v>
      </c>
      <c r="AD2345" s="62">
        <f t="shared" si="315"/>
        <v>0</v>
      </c>
      <c r="AE2345" s="62">
        <f t="shared" si="315"/>
        <v>0</v>
      </c>
      <c r="AF2345" s="62">
        <f t="shared" si="315"/>
        <v>0</v>
      </c>
      <c r="AG2345" s="62">
        <f t="shared" si="315"/>
        <v>0</v>
      </c>
      <c r="AH2345" s="62">
        <f t="shared" ref="T2345:AI2361" si="316">IF($R2345&gt;MAX($L:$L),0,IF($P2345=AH$6,$O2345,0))</f>
        <v>0</v>
      </c>
      <c r="AI2345" s="62">
        <f t="shared" si="316"/>
        <v>0</v>
      </c>
    </row>
    <row r="2346" spans="15:35" x14ac:dyDescent="0.2">
      <c r="O2346" s="62">
        <f t="shared" si="310"/>
        <v>0</v>
      </c>
      <c r="P2346" s="62">
        <f t="shared" si="311"/>
        <v>0</v>
      </c>
      <c r="R2346" s="62">
        <f t="shared" si="313"/>
        <v>17542.5</v>
      </c>
      <c r="S2346" s="62">
        <f t="shared" si="312"/>
        <v>0</v>
      </c>
      <c r="T2346" s="62">
        <f t="shared" si="316"/>
        <v>0</v>
      </c>
      <c r="U2346" s="62">
        <f t="shared" si="316"/>
        <v>0</v>
      </c>
      <c r="V2346" s="62">
        <f t="shared" si="316"/>
        <v>0</v>
      </c>
      <c r="W2346" s="62">
        <f t="shared" si="316"/>
        <v>0</v>
      </c>
      <c r="X2346" s="62">
        <f t="shared" si="316"/>
        <v>0</v>
      </c>
      <c r="Y2346" s="62">
        <f t="shared" si="316"/>
        <v>0</v>
      </c>
      <c r="Z2346" s="62">
        <f t="shared" si="316"/>
        <v>0</v>
      </c>
      <c r="AA2346" s="62">
        <f t="shared" si="316"/>
        <v>0</v>
      </c>
      <c r="AB2346" s="62">
        <f t="shared" si="316"/>
        <v>0</v>
      </c>
      <c r="AC2346" s="62">
        <f t="shared" si="316"/>
        <v>0</v>
      </c>
      <c r="AD2346" s="62">
        <f t="shared" si="316"/>
        <v>0</v>
      </c>
      <c r="AE2346" s="62">
        <f t="shared" si="316"/>
        <v>0</v>
      </c>
      <c r="AF2346" s="62">
        <f t="shared" si="316"/>
        <v>0</v>
      </c>
      <c r="AG2346" s="62">
        <f t="shared" si="316"/>
        <v>0</v>
      </c>
      <c r="AH2346" s="62">
        <f t="shared" si="316"/>
        <v>0</v>
      </c>
      <c r="AI2346" s="62">
        <f t="shared" si="316"/>
        <v>0</v>
      </c>
    </row>
    <row r="2347" spans="15:35" x14ac:dyDescent="0.2">
      <c r="O2347" s="62">
        <f t="shared" si="310"/>
        <v>0</v>
      </c>
      <c r="P2347" s="62">
        <f t="shared" si="311"/>
        <v>0</v>
      </c>
      <c r="R2347" s="62">
        <f t="shared" si="313"/>
        <v>17550</v>
      </c>
      <c r="S2347" s="62">
        <f t="shared" si="312"/>
        <v>0</v>
      </c>
      <c r="T2347" s="62">
        <f t="shared" si="316"/>
        <v>0</v>
      </c>
      <c r="U2347" s="62">
        <f t="shared" si="316"/>
        <v>0</v>
      </c>
      <c r="V2347" s="62">
        <f t="shared" si="316"/>
        <v>0</v>
      </c>
      <c r="W2347" s="62">
        <f t="shared" si="316"/>
        <v>0</v>
      </c>
      <c r="X2347" s="62">
        <f t="shared" si="316"/>
        <v>0</v>
      </c>
      <c r="Y2347" s="62">
        <f t="shared" si="316"/>
        <v>0</v>
      </c>
      <c r="Z2347" s="62">
        <f t="shared" si="316"/>
        <v>0</v>
      </c>
      <c r="AA2347" s="62">
        <f t="shared" si="316"/>
        <v>0</v>
      </c>
      <c r="AB2347" s="62">
        <f t="shared" si="316"/>
        <v>0</v>
      </c>
      <c r="AC2347" s="62">
        <f t="shared" si="316"/>
        <v>0</v>
      </c>
      <c r="AD2347" s="62">
        <f t="shared" si="316"/>
        <v>0</v>
      </c>
      <c r="AE2347" s="62">
        <f t="shared" si="316"/>
        <v>0</v>
      </c>
      <c r="AF2347" s="62">
        <f t="shared" si="316"/>
        <v>0</v>
      </c>
      <c r="AG2347" s="62">
        <f t="shared" si="316"/>
        <v>0</v>
      </c>
      <c r="AH2347" s="62">
        <f t="shared" si="316"/>
        <v>0</v>
      </c>
      <c r="AI2347" s="62">
        <f t="shared" si="316"/>
        <v>0</v>
      </c>
    </row>
    <row r="2348" spans="15:35" x14ac:dyDescent="0.2">
      <c r="O2348" s="62">
        <f t="shared" si="310"/>
        <v>0</v>
      </c>
      <c r="P2348" s="62">
        <f t="shared" si="311"/>
        <v>0</v>
      </c>
      <c r="R2348" s="62">
        <f t="shared" si="313"/>
        <v>17557.5</v>
      </c>
      <c r="S2348" s="62">
        <f t="shared" si="312"/>
        <v>0</v>
      </c>
      <c r="T2348" s="62">
        <f t="shared" si="316"/>
        <v>0</v>
      </c>
      <c r="U2348" s="62">
        <f t="shared" si="316"/>
        <v>0</v>
      </c>
      <c r="V2348" s="62">
        <f t="shared" si="316"/>
        <v>0</v>
      </c>
      <c r="W2348" s="62">
        <f t="shared" si="316"/>
        <v>0</v>
      </c>
      <c r="X2348" s="62">
        <f t="shared" si="316"/>
        <v>0</v>
      </c>
      <c r="Y2348" s="62">
        <f t="shared" si="316"/>
        <v>0</v>
      </c>
      <c r="Z2348" s="62">
        <f t="shared" si="316"/>
        <v>0</v>
      </c>
      <c r="AA2348" s="62">
        <f t="shared" si="316"/>
        <v>0</v>
      </c>
      <c r="AB2348" s="62">
        <f t="shared" si="316"/>
        <v>0</v>
      </c>
      <c r="AC2348" s="62">
        <f t="shared" si="316"/>
        <v>0</v>
      </c>
      <c r="AD2348" s="62">
        <f t="shared" si="316"/>
        <v>0</v>
      </c>
      <c r="AE2348" s="62">
        <f t="shared" si="316"/>
        <v>0</v>
      </c>
      <c r="AF2348" s="62">
        <f t="shared" si="316"/>
        <v>0</v>
      </c>
      <c r="AG2348" s="62">
        <f t="shared" si="316"/>
        <v>0</v>
      </c>
      <c r="AH2348" s="62">
        <f t="shared" si="316"/>
        <v>0</v>
      </c>
      <c r="AI2348" s="62">
        <f t="shared" si="316"/>
        <v>0</v>
      </c>
    </row>
    <row r="2349" spans="15:35" x14ac:dyDescent="0.2">
      <c r="O2349" s="62">
        <f t="shared" si="310"/>
        <v>0</v>
      </c>
      <c r="P2349" s="62">
        <f t="shared" si="311"/>
        <v>0</v>
      </c>
      <c r="R2349" s="62">
        <f t="shared" si="313"/>
        <v>17565</v>
      </c>
      <c r="S2349" s="62">
        <f t="shared" si="312"/>
        <v>0</v>
      </c>
      <c r="T2349" s="62">
        <f t="shared" si="316"/>
        <v>0</v>
      </c>
      <c r="U2349" s="62">
        <f t="shared" si="316"/>
        <v>0</v>
      </c>
      <c r="V2349" s="62">
        <f t="shared" si="316"/>
        <v>0</v>
      </c>
      <c r="W2349" s="62">
        <f t="shared" si="316"/>
        <v>0</v>
      </c>
      <c r="X2349" s="62">
        <f t="shared" si="316"/>
        <v>0</v>
      </c>
      <c r="Y2349" s="62">
        <f t="shared" si="316"/>
        <v>0</v>
      </c>
      <c r="Z2349" s="62">
        <f t="shared" si="316"/>
        <v>0</v>
      </c>
      <c r="AA2349" s="62">
        <f t="shared" si="316"/>
        <v>0</v>
      </c>
      <c r="AB2349" s="62">
        <f t="shared" si="316"/>
        <v>0</v>
      </c>
      <c r="AC2349" s="62">
        <f t="shared" si="316"/>
        <v>0</v>
      </c>
      <c r="AD2349" s="62">
        <f t="shared" si="316"/>
        <v>0</v>
      </c>
      <c r="AE2349" s="62">
        <f t="shared" si="316"/>
        <v>0</v>
      </c>
      <c r="AF2349" s="62">
        <f t="shared" si="316"/>
        <v>0</v>
      </c>
      <c r="AG2349" s="62">
        <f t="shared" si="316"/>
        <v>0</v>
      </c>
      <c r="AH2349" s="62">
        <f t="shared" si="316"/>
        <v>0</v>
      </c>
      <c r="AI2349" s="62">
        <f t="shared" si="316"/>
        <v>0</v>
      </c>
    </row>
    <row r="2350" spans="15:35" x14ac:dyDescent="0.2">
      <c r="O2350" s="62">
        <f t="shared" si="310"/>
        <v>0</v>
      </c>
      <c r="P2350" s="62">
        <f t="shared" si="311"/>
        <v>0</v>
      </c>
      <c r="R2350" s="62">
        <f t="shared" si="313"/>
        <v>17572.5</v>
      </c>
      <c r="S2350" s="62">
        <f t="shared" si="312"/>
        <v>0</v>
      </c>
      <c r="T2350" s="62">
        <f t="shared" si="316"/>
        <v>0</v>
      </c>
      <c r="U2350" s="62">
        <f t="shared" si="316"/>
        <v>0</v>
      </c>
      <c r="V2350" s="62">
        <f t="shared" si="316"/>
        <v>0</v>
      </c>
      <c r="W2350" s="62">
        <f t="shared" si="316"/>
        <v>0</v>
      </c>
      <c r="X2350" s="62">
        <f t="shared" si="316"/>
        <v>0</v>
      </c>
      <c r="Y2350" s="62">
        <f t="shared" si="316"/>
        <v>0</v>
      </c>
      <c r="Z2350" s="62">
        <f t="shared" si="316"/>
        <v>0</v>
      </c>
      <c r="AA2350" s="62">
        <f t="shared" si="316"/>
        <v>0</v>
      </c>
      <c r="AB2350" s="62">
        <f t="shared" si="316"/>
        <v>0</v>
      </c>
      <c r="AC2350" s="62">
        <f t="shared" si="316"/>
        <v>0</v>
      </c>
      <c r="AD2350" s="62">
        <f t="shared" si="316"/>
        <v>0</v>
      </c>
      <c r="AE2350" s="62">
        <f t="shared" si="316"/>
        <v>0</v>
      </c>
      <c r="AF2350" s="62">
        <f t="shared" si="316"/>
        <v>0</v>
      </c>
      <c r="AG2350" s="62">
        <f t="shared" si="316"/>
        <v>0</v>
      </c>
      <c r="AH2350" s="62">
        <f t="shared" si="316"/>
        <v>0</v>
      </c>
      <c r="AI2350" s="62">
        <f t="shared" si="316"/>
        <v>0</v>
      </c>
    </row>
    <row r="2351" spans="15:35" x14ac:dyDescent="0.2">
      <c r="O2351" s="62">
        <f t="shared" si="310"/>
        <v>0</v>
      </c>
      <c r="P2351" s="62">
        <f t="shared" si="311"/>
        <v>0</v>
      </c>
      <c r="R2351" s="62">
        <f t="shared" si="313"/>
        <v>17580</v>
      </c>
      <c r="S2351" s="62">
        <f t="shared" si="312"/>
        <v>0</v>
      </c>
      <c r="T2351" s="62">
        <f t="shared" si="316"/>
        <v>0</v>
      </c>
      <c r="U2351" s="62">
        <f t="shared" si="316"/>
        <v>0</v>
      </c>
      <c r="V2351" s="62">
        <f t="shared" si="316"/>
        <v>0</v>
      </c>
      <c r="W2351" s="62">
        <f t="shared" si="316"/>
        <v>0</v>
      </c>
      <c r="X2351" s="62">
        <f t="shared" si="316"/>
        <v>0</v>
      </c>
      <c r="Y2351" s="62">
        <f t="shared" si="316"/>
        <v>0</v>
      </c>
      <c r="Z2351" s="62">
        <f t="shared" si="316"/>
        <v>0</v>
      </c>
      <c r="AA2351" s="62">
        <f t="shared" si="316"/>
        <v>0</v>
      </c>
      <c r="AB2351" s="62">
        <f t="shared" si="316"/>
        <v>0</v>
      </c>
      <c r="AC2351" s="62">
        <f t="shared" si="316"/>
        <v>0</v>
      </c>
      <c r="AD2351" s="62">
        <f t="shared" si="316"/>
        <v>0</v>
      </c>
      <c r="AE2351" s="62">
        <f t="shared" si="316"/>
        <v>0</v>
      </c>
      <c r="AF2351" s="62">
        <f t="shared" si="316"/>
        <v>0</v>
      </c>
      <c r="AG2351" s="62">
        <f t="shared" si="316"/>
        <v>0</v>
      </c>
      <c r="AH2351" s="62">
        <f t="shared" si="316"/>
        <v>0</v>
      </c>
      <c r="AI2351" s="62">
        <f t="shared" si="316"/>
        <v>0</v>
      </c>
    </row>
    <row r="2352" spans="15:35" x14ac:dyDescent="0.2">
      <c r="O2352" s="62">
        <f t="shared" si="310"/>
        <v>0</v>
      </c>
      <c r="P2352" s="62">
        <f t="shared" si="311"/>
        <v>0</v>
      </c>
      <c r="R2352" s="62">
        <f t="shared" si="313"/>
        <v>17587.5</v>
      </c>
      <c r="S2352" s="62">
        <f t="shared" si="312"/>
        <v>0</v>
      </c>
      <c r="T2352" s="62">
        <f t="shared" si="316"/>
        <v>0</v>
      </c>
      <c r="U2352" s="62">
        <f t="shared" si="316"/>
        <v>0</v>
      </c>
      <c r="V2352" s="62">
        <f t="shared" si="316"/>
        <v>0</v>
      </c>
      <c r="W2352" s="62">
        <f t="shared" si="316"/>
        <v>0</v>
      </c>
      <c r="X2352" s="62">
        <f t="shared" si="316"/>
        <v>0</v>
      </c>
      <c r="Y2352" s="62">
        <f t="shared" si="316"/>
        <v>0</v>
      </c>
      <c r="Z2352" s="62">
        <f t="shared" si="316"/>
        <v>0</v>
      </c>
      <c r="AA2352" s="62">
        <f t="shared" si="316"/>
        <v>0</v>
      </c>
      <c r="AB2352" s="62">
        <f t="shared" si="316"/>
        <v>0</v>
      </c>
      <c r="AC2352" s="62">
        <f t="shared" si="316"/>
        <v>0</v>
      </c>
      <c r="AD2352" s="62">
        <f t="shared" si="316"/>
        <v>0</v>
      </c>
      <c r="AE2352" s="62">
        <f t="shared" si="316"/>
        <v>0</v>
      </c>
      <c r="AF2352" s="62">
        <f t="shared" si="316"/>
        <v>0</v>
      </c>
      <c r="AG2352" s="62">
        <f t="shared" si="316"/>
        <v>0</v>
      </c>
      <c r="AH2352" s="62">
        <f t="shared" si="316"/>
        <v>0</v>
      </c>
      <c r="AI2352" s="62">
        <f t="shared" si="316"/>
        <v>0</v>
      </c>
    </row>
    <row r="2353" spans="15:35" x14ac:dyDescent="0.2">
      <c r="O2353" s="62">
        <f t="shared" si="310"/>
        <v>0</v>
      </c>
      <c r="P2353" s="62">
        <f t="shared" si="311"/>
        <v>0</v>
      </c>
      <c r="R2353" s="62">
        <f t="shared" si="313"/>
        <v>17595</v>
      </c>
      <c r="S2353" s="62">
        <f t="shared" si="312"/>
        <v>0</v>
      </c>
      <c r="T2353" s="62">
        <f t="shared" si="316"/>
        <v>0</v>
      </c>
      <c r="U2353" s="62">
        <f t="shared" si="316"/>
        <v>0</v>
      </c>
      <c r="V2353" s="62">
        <f t="shared" si="316"/>
        <v>0</v>
      </c>
      <c r="W2353" s="62">
        <f t="shared" si="316"/>
        <v>0</v>
      </c>
      <c r="X2353" s="62">
        <f t="shared" si="316"/>
        <v>0</v>
      </c>
      <c r="Y2353" s="62">
        <f t="shared" si="316"/>
        <v>0</v>
      </c>
      <c r="Z2353" s="62">
        <f t="shared" si="316"/>
        <v>0</v>
      </c>
      <c r="AA2353" s="62">
        <f t="shared" si="316"/>
        <v>0</v>
      </c>
      <c r="AB2353" s="62">
        <f t="shared" si="316"/>
        <v>0</v>
      </c>
      <c r="AC2353" s="62">
        <f t="shared" si="316"/>
        <v>0</v>
      </c>
      <c r="AD2353" s="62">
        <f t="shared" si="316"/>
        <v>0</v>
      </c>
      <c r="AE2353" s="62">
        <f t="shared" si="316"/>
        <v>0</v>
      </c>
      <c r="AF2353" s="62">
        <f t="shared" si="316"/>
        <v>0</v>
      </c>
      <c r="AG2353" s="62">
        <f t="shared" si="316"/>
        <v>0</v>
      </c>
      <c r="AH2353" s="62">
        <f t="shared" si="316"/>
        <v>0</v>
      </c>
      <c r="AI2353" s="62">
        <f t="shared" si="316"/>
        <v>0</v>
      </c>
    </row>
    <row r="2354" spans="15:35" x14ac:dyDescent="0.2">
      <c r="O2354" s="62">
        <f t="shared" si="310"/>
        <v>0</v>
      </c>
      <c r="P2354" s="62">
        <f t="shared" si="311"/>
        <v>0</v>
      </c>
      <c r="R2354" s="62">
        <f t="shared" si="313"/>
        <v>17602.5</v>
      </c>
      <c r="S2354" s="62">
        <f t="shared" si="312"/>
        <v>0</v>
      </c>
      <c r="T2354" s="62">
        <f t="shared" si="316"/>
        <v>0</v>
      </c>
      <c r="U2354" s="62">
        <f t="shared" si="316"/>
        <v>0</v>
      </c>
      <c r="V2354" s="62">
        <f t="shared" si="316"/>
        <v>0</v>
      </c>
      <c r="W2354" s="62">
        <f t="shared" si="316"/>
        <v>0</v>
      </c>
      <c r="X2354" s="62">
        <f t="shared" si="316"/>
        <v>0</v>
      </c>
      <c r="Y2354" s="62">
        <f t="shared" si="316"/>
        <v>0</v>
      </c>
      <c r="Z2354" s="62">
        <f t="shared" si="316"/>
        <v>0</v>
      </c>
      <c r="AA2354" s="62">
        <f t="shared" si="316"/>
        <v>0</v>
      </c>
      <c r="AB2354" s="62">
        <f t="shared" si="316"/>
        <v>0</v>
      </c>
      <c r="AC2354" s="62">
        <f t="shared" si="316"/>
        <v>0</v>
      </c>
      <c r="AD2354" s="62">
        <f t="shared" si="316"/>
        <v>0</v>
      </c>
      <c r="AE2354" s="62">
        <f t="shared" si="316"/>
        <v>0</v>
      </c>
      <c r="AF2354" s="62">
        <f t="shared" si="316"/>
        <v>0</v>
      </c>
      <c r="AG2354" s="62">
        <f t="shared" si="316"/>
        <v>0</v>
      </c>
      <c r="AH2354" s="62">
        <f t="shared" si="316"/>
        <v>0</v>
      </c>
      <c r="AI2354" s="62">
        <f t="shared" si="316"/>
        <v>0</v>
      </c>
    </row>
    <row r="2355" spans="15:35" x14ac:dyDescent="0.2">
      <c r="O2355" s="62">
        <f t="shared" si="310"/>
        <v>0</v>
      </c>
      <c r="P2355" s="62">
        <f t="shared" si="311"/>
        <v>0</v>
      </c>
      <c r="R2355" s="62">
        <f t="shared" si="313"/>
        <v>17610</v>
      </c>
      <c r="S2355" s="62">
        <f t="shared" si="312"/>
        <v>0</v>
      </c>
      <c r="T2355" s="62">
        <f t="shared" si="316"/>
        <v>0</v>
      </c>
      <c r="U2355" s="62">
        <f t="shared" si="316"/>
        <v>0</v>
      </c>
      <c r="V2355" s="62">
        <f t="shared" si="316"/>
        <v>0</v>
      </c>
      <c r="W2355" s="62">
        <f t="shared" si="316"/>
        <v>0</v>
      </c>
      <c r="X2355" s="62">
        <f t="shared" si="316"/>
        <v>0</v>
      </c>
      <c r="Y2355" s="62">
        <f t="shared" si="316"/>
        <v>0</v>
      </c>
      <c r="Z2355" s="62">
        <f t="shared" si="316"/>
        <v>0</v>
      </c>
      <c r="AA2355" s="62">
        <f t="shared" si="316"/>
        <v>0</v>
      </c>
      <c r="AB2355" s="62">
        <f t="shared" si="316"/>
        <v>0</v>
      </c>
      <c r="AC2355" s="62">
        <f t="shared" si="316"/>
        <v>0</v>
      </c>
      <c r="AD2355" s="62">
        <f t="shared" si="316"/>
        <v>0</v>
      </c>
      <c r="AE2355" s="62">
        <f t="shared" si="316"/>
        <v>0</v>
      </c>
      <c r="AF2355" s="62">
        <f t="shared" si="316"/>
        <v>0</v>
      </c>
      <c r="AG2355" s="62">
        <f t="shared" si="316"/>
        <v>0</v>
      </c>
      <c r="AH2355" s="62">
        <f t="shared" si="316"/>
        <v>0</v>
      </c>
      <c r="AI2355" s="62">
        <f t="shared" si="316"/>
        <v>0</v>
      </c>
    </row>
    <row r="2356" spans="15:35" x14ac:dyDescent="0.2">
      <c r="O2356" s="62">
        <f t="shared" si="310"/>
        <v>0</v>
      </c>
      <c r="P2356" s="62">
        <f t="shared" si="311"/>
        <v>0</v>
      </c>
      <c r="R2356" s="62">
        <f t="shared" si="313"/>
        <v>17617.5</v>
      </c>
      <c r="S2356" s="62">
        <f t="shared" si="312"/>
        <v>0</v>
      </c>
      <c r="T2356" s="62">
        <f t="shared" si="316"/>
        <v>0</v>
      </c>
      <c r="U2356" s="62">
        <f t="shared" si="316"/>
        <v>0</v>
      </c>
      <c r="V2356" s="62">
        <f t="shared" si="316"/>
        <v>0</v>
      </c>
      <c r="W2356" s="62">
        <f t="shared" si="316"/>
        <v>0</v>
      </c>
      <c r="X2356" s="62">
        <f t="shared" si="316"/>
        <v>0</v>
      </c>
      <c r="Y2356" s="62">
        <f t="shared" si="316"/>
        <v>0</v>
      </c>
      <c r="Z2356" s="62">
        <f t="shared" si="316"/>
        <v>0</v>
      </c>
      <c r="AA2356" s="62">
        <f t="shared" si="316"/>
        <v>0</v>
      </c>
      <c r="AB2356" s="62">
        <f t="shared" si="316"/>
        <v>0</v>
      </c>
      <c r="AC2356" s="62">
        <f t="shared" si="316"/>
        <v>0</v>
      </c>
      <c r="AD2356" s="62">
        <f t="shared" si="316"/>
        <v>0</v>
      </c>
      <c r="AE2356" s="62">
        <f t="shared" si="316"/>
        <v>0</v>
      </c>
      <c r="AF2356" s="62">
        <f t="shared" si="316"/>
        <v>0</v>
      </c>
      <c r="AG2356" s="62">
        <f t="shared" si="316"/>
        <v>0</v>
      </c>
      <c r="AH2356" s="62">
        <f t="shared" si="316"/>
        <v>0</v>
      </c>
      <c r="AI2356" s="62">
        <f t="shared" si="316"/>
        <v>0</v>
      </c>
    </row>
    <row r="2357" spans="15:35" x14ac:dyDescent="0.2">
      <c r="O2357" s="62">
        <f t="shared" si="310"/>
        <v>0</v>
      </c>
      <c r="P2357" s="62">
        <f t="shared" si="311"/>
        <v>0</v>
      </c>
      <c r="R2357" s="62">
        <f t="shared" si="313"/>
        <v>17625</v>
      </c>
      <c r="S2357" s="62">
        <f t="shared" si="312"/>
        <v>0</v>
      </c>
      <c r="T2357" s="62">
        <f t="shared" si="316"/>
        <v>0</v>
      </c>
      <c r="U2357" s="62">
        <f t="shared" si="316"/>
        <v>0</v>
      </c>
      <c r="V2357" s="62">
        <f t="shared" si="316"/>
        <v>0</v>
      </c>
      <c r="W2357" s="62">
        <f t="shared" si="316"/>
        <v>0</v>
      </c>
      <c r="X2357" s="62">
        <f t="shared" si="316"/>
        <v>0</v>
      </c>
      <c r="Y2357" s="62">
        <f t="shared" si="316"/>
        <v>0</v>
      </c>
      <c r="Z2357" s="62">
        <f t="shared" si="316"/>
        <v>0</v>
      </c>
      <c r="AA2357" s="62">
        <f t="shared" si="316"/>
        <v>0</v>
      </c>
      <c r="AB2357" s="62">
        <f t="shared" si="316"/>
        <v>0</v>
      </c>
      <c r="AC2357" s="62">
        <f t="shared" si="316"/>
        <v>0</v>
      </c>
      <c r="AD2357" s="62">
        <f t="shared" si="316"/>
        <v>0</v>
      </c>
      <c r="AE2357" s="62">
        <f t="shared" si="316"/>
        <v>0</v>
      </c>
      <c r="AF2357" s="62">
        <f t="shared" si="316"/>
        <v>0</v>
      </c>
      <c r="AG2357" s="62">
        <f t="shared" si="316"/>
        <v>0</v>
      </c>
      <c r="AH2357" s="62">
        <f t="shared" si="316"/>
        <v>0</v>
      </c>
      <c r="AI2357" s="62">
        <f t="shared" si="316"/>
        <v>0</v>
      </c>
    </row>
    <row r="2358" spans="15:35" x14ac:dyDescent="0.2">
      <c r="O2358" s="62">
        <f t="shared" si="310"/>
        <v>0</v>
      </c>
      <c r="P2358" s="62">
        <f t="shared" si="311"/>
        <v>0</v>
      </c>
      <c r="R2358" s="62">
        <f t="shared" si="313"/>
        <v>17632.5</v>
      </c>
      <c r="S2358" s="62">
        <f t="shared" si="312"/>
        <v>0</v>
      </c>
      <c r="T2358" s="62">
        <f t="shared" si="316"/>
        <v>0</v>
      </c>
      <c r="U2358" s="62">
        <f t="shared" si="316"/>
        <v>0</v>
      </c>
      <c r="V2358" s="62">
        <f t="shared" si="316"/>
        <v>0</v>
      </c>
      <c r="W2358" s="62">
        <f t="shared" si="316"/>
        <v>0</v>
      </c>
      <c r="X2358" s="62">
        <f t="shared" si="316"/>
        <v>0</v>
      </c>
      <c r="Y2358" s="62">
        <f t="shared" si="316"/>
        <v>0</v>
      </c>
      <c r="Z2358" s="62">
        <f t="shared" si="316"/>
        <v>0</v>
      </c>
      <c r="AA2358" s="62">
        <f t="shared" si="316"/>
        <v>0</v>
      </c>
      <c r="AB2358" s="62">
        <f t="shared" si="316"/>
        <v>0</v>
      </c>
      <c r="AC2358" s="62">
        <f t="shared" si="316"/>
        <v>0</v>
      </c>
      <c r="AD2358" s="62">
        <f t="shared" si="316"/>
        <v>0</v>
      </c>
      <c r="AE2358" s="62">
        <f t="shared" si="316"/>
        <v>0</v>
      </c>
      <c r="AF2358" s="62">
        <f t="shared" si="316"/>
        <v>0</v>
      </c>
      <c r="AG2358" s="62">
        <f t="shared" si="316"/>
        <v>0</v>
      </c>
      <c r="AH2358" s="62">
        <f t="shared" si="316"/>
        <v>0</v>
      </c>
      <c r="AI2358" s="62">
        <f t="shared" si="316"/>
        <v>0</v>
      </c>
    </row>
    <row r="2359" spans="15:35" x14ac:dyDescent="0.2">
      <c r="O2359" s="62">
        <f t="shared" si="310"/>
        <v>0</v>
      </c>
      <c r="P2359" s="62">
        <f t="shared" si="311"/>
        <v>0</v>
      </c>
      <c r="R2359" s="62">
        <f t="shared" si="313"/>
        <v>17640</v>
      </c>
      <c r="S2359" s="62">
        <f t="shared" si="312"/>
        <v>0</v>
      </c>
      <c r="T2359" s="62">
        <f t="shared" si="316"/>
        <v>0</v>
      </c>
      <c r="U2359" s="62">
        <f t="shared" si="316"/>
        <v>0</v>
      </c>
      <c r="V2359" s="62">
        <f t="shared" si="316"/>
        <v>0</v>
      </c>
      <c r="W2359" s="62">
        <f t="shared" si="316"/>
        <v>0</v>
      </c>
      <c r="X2359" s="62">
        <f t="shared" si="316"/>
        <v>0</v>
      </c>
      <c r="Y2359" s="62">
        <f t="shared" si="316"/>
        <v>0</v>
      </c>
      <c r="Z2359" s="62">
        <f t="shared" si="316"/>
        <v>0</v>
      </c>
      <c r="AA2359" s="62">
        <f t="shared" si="316"/>
        <v>0</v>
      </c>
      <c r="AB2359" s="62">
        <f t="shared" si="316"/>
        <v>0</v>
      </c>
      <c r="AC2359" s="62">
        <f t="shared" si="316"/>
        <v>0</v>
      </c>
      <c r="AD2359" s="62">
        <f t="shared" si="316"/>
        <v>0</v>
      </c>
      <c r="AE2359" s="62">
        <f t="shared" si="316"/>
        <v>0</v>
      </c>
      <c r="AF2359" s="62">
        <f t="shared" si="316"/>
        <v>0</v>
      </c>
      <c r="AG2359" s="62">
        <f t="shared" si="316"/>
        <v>0</v>
      </c>
      <c r="AH2359" s="62">
        <f t="shared" si="316"/>
        <v>0</v>
      </c>
      <c r="AI2359" s="62">
        <f t="shared" si="316"/>
        <v>0</v>
      </c>
    </row>
    <row r="2360" spans="15:35" x14ac:dyDescent="0.2">
      <c r="O2360" s="62">
        <f t="shared" si="310"/>
        <v>0</v>
      </c>
      <c r="P2360" s="62">
        <f t="shared" si="311"/>
        <v>0</v>
      </c>
      <c r="R2360" s="62">
        <f t="shared" si="313"/>
        <v>17647.5</v>
      </c>
      <c r="S2360" s="62">
        <f t="shared" si="312"/>
        <v>0</v>
      </c>
      <c r="T2360" s="62">
        <f t="shared" si="316"/>
        <v>0</v>
      </c>
      <c r="U2360" s="62">
        <f t="shared" si="316"/>
        <v>0</v>
      </c>
      <c r="V2360" s="62">
        <f t="shared" si="316"/>
        <v>0</v>
      </c>
      <c r="W2360" s="62">
        <f t="shared" si="316"/>
        <v>0</v>
      </c>
      <c r="X2360" s="62">
        <f t="shared" si="316"/>
        <v>0</v>
      </c>
      <c r="Y2360" s="62">
        <f t="shared" si="316"/>
        <v>0</v>
      </c>
      <c r="Z2360" s="62">
        <f t="shared" si="316"/>
        <v>0</v>
      </c>
      <c r="AA2360" s="62">
        <f t="shared" si="316"/>
        <v>0</v>
      </c>
      <c r="AB2360" s="62">
        <f t="shared" si="316"/>
        <v>0</v>
      </c>
      <c r="AC2360" s="62">
        <f t="shared" si="316"/>
        <v>0</v>
      </c>
      <c r="AD2360" s="62">
        <f t="shared" si="316"/>
        <v>0</v>
      </c>
      <c r="AE2360" s="62">
        <f t="shared" si="316"/>
        <v>0</v>
      </c>
      <c r="AF2360" s="62">
        <f t="shared" si="316"/>
        <v>0</v>
      </c>
      <c r="AG2360" s="62">
        <f t="shared" si="316"/>
        <v>0</v>
      </c>
      <c r="AH2360" s="62">
        <f t="shared" si="316"/>
        <v>0</v>
      </c>
      <c r="AI2360" s="62">
        <f t="shared" si="316"/>
        <v>0</v>
      </c>
    </row>
    <row r="2361" spans="15:35" x14ac:dyDescent="0.2">
      <c r="O2361" s="62">
        <f t="shared" si="310"/>
        <v>0</v>
      </c>
      <c r="P2361" s="62">
        <f t="shared" si="311"/>
        <v>0</v>
      </c>
      <c r="R2361" s="62">
        <f t="shared" si="313"/>
        <v>17655</v>
      </c>
      <c r="S2361" s="62">
        <f t="shared" si="312"/>
        <v>0</v>
      </c>
      <c r="T2361" s="62">
        <f t="shared" si="316"/>
        <v>0</v>
      </c>
      <c r="U2361" s="62">
        <f t="shared" si="316"/>
        <v>0</v>
      </c>
      <c r="V2361" s="62">
        <f t="shared" si="316"/>
        <v>0</v>
      </c>
      <c r="W2361" s="62">
        <f t="shared" si="316"/>
        <v>0</v>
      </c>
      <c r="X2361" s="62">
        <f t="shared" si="316"/>
        <v>0</v>
      </c>
      <c r="Y2361" s="62">
        <f t="shared" si="316"/>
        <v>0</v>
      </c>
      <c r="Z2361" s="62">
        <f t="shared" si="316"/>
        <v>0</v>
      </c>
      <c r="AA2361" s="62">
        <f t="shared" si="316"/>
        <v>0</v>
      </c>
      <c r="AB2361" s="62">
        <f t="shared" si="316"/>
        <v>0</v>
      </c>
      <c r="AC2361" s="62">
        <f t="shared" si="316"/>
        <v>0</v>
      </c>
      <c r="AD2361" s="62">
        <f t="shared" si="316"/>
        <v>0</v>
      </c>
      <c r="AE2361" s="62">
        <f t="shared" si="316"/>
        <v>0</v>
      </c>
      <c r="AF2361" s="62">
        <f t="shared" si="316"/>
        <v>0</v>
      </c>
      <c r="AG2361" s="62">
        <f t="shared" ref="T2361:AI2377" si="317">IF($R2361&gt;MAX($L:$L),0,IF($P2361=AG$6,$O2361,0))</f>
        <v>0</v>
      </c>
      <c r="AH2361" s="62">
        <f t="shared" si="317"/>
        <v>0</v>
      </c>
      <c r="AI2361" s="62">
        <f t="shared" si="317"/>
        <v>0</v>
      </c>
    </row>
    <row r="2362" spans="15:35" x14ac:dyDescent="0.2">
      <c r="O2362" s="62">
        <f t="shared" si="310"/>
        <v>0</v>
      </c>
      <c r="P2362" s="62">
        <f t="shared" si="311"/>
        <v>0</v>
      </c>
      <c r="R2362" s="62">
        <f t="shared" si="313"/>
        <v>17662.5</v>
      </c>
      <c r="S2362" s="62">
        <f t="shared" si="312"/>
        <v>0</v>
      </c>
      <c r="T2362" s="62">
        <f t="shared" si="317"/>
        <v>0</v>
      </c>
      <c r="U2362" s="62">
        <f t="shared" si="317"/>
        <v>0</v>
      </c>
      <c r="V2362" s="62">
        <f t="shared" si="317"/>
        <v>0</v>
      </c>
      <c r="W2362" s="62">
        <f t="shared" si="317"/>
        <v>0</v>
      </c>
      <c r="X2362" s="62">
        <f t="shared" si="317"/>
        <v>0</v>
      </c>
      <c r="Y2362" s="62">
        <f t="shared" si="317"/>
        <v>0</v>
      </c>
      <c r="Z2362" s="62">
        <f t="shared" si="317"/>
        <v>0</v>
      </c>
      <c r="AA2362" s="62">
        <f t="shared" si="317"/>
        <v>0</v>
      </c>
      <c r="AB2362" s="62">
        <f t="shared" si="317"/>
        <v>0</v>
      </c>
      <c r="AC2362" s="62">
        <f t="shared" si="317"/>
        <v>0</v>
      </c>
      <c r="AD2362" s="62">
        <f t="shared" si="317"/>
        <v>0</v>
      </c>
      <c r="AE2362" s="62">
        <f t="shared" si="317"/>
        <v>0</v>
      </c>
      <c r="AF2362" s="62">
        <f t="shared" si="317"/>
        <v>0</v>
      </c>
      <c r="AG2362" s="62">
        <f t="shared" si="317"/>
        <v>0</v>
      </c>
      <c r="AH2362" s="62">
        <f t="shared" si="317"/>
        <v>0</v>
      </c>
      <c r="AI2362" s="62">
        <f t="shared" si="317"/>
        <v>0</v>
      </c>
    </row>
    <row r="2363" spans="15:35" x14ac:dyDescent="0.2">
      <c r="O2363" s="62">
        <f t="shared" si="310"/>
        <v>0</v>
      </c>
      <c r="P2363" s="62">
        <f t="shared" si="311"/>
        <v>0</v>
      </c>
      <c r="R2363" s="62">
        <f t="shared" si="313"/>
        <v>17670</v>
      </c>
      <c r="S2363" s="62">
        <f t="shared" si="312"/>
        <v>0</v>
      </c>
      <c r="T2363" s="62">
        <f t="shared" si="317"/>
        <v>0</v>
      </c>
      <c r="U2363" s="62">
        <f t="shared" si="317"/>
        <v>0</v>
      </c>
      <c r="V2363" s="62">
        <f t="shared" si="317"/>
        <v>0</v>
      </c>
      <c r="W2363" s="62">
        <f t="shared" si="317"/>
        <v>0</v>
      </c>
      <c r="X2363" s="62">
        <f t="shared" si="317"/>
        <v>0</v>
      </c>
      <c r="Y2363" s="62">
        <f t="shared" si="317"/>
        <v>0</v>
      </c>
      <c r="Z2363" s="62">
        <f t="shared" si="317"/>
        <v>0</v>
      </c>
      <c r="AA2363" s="62">
        <f t="shared" si="317"/>
        <v>0</v>
      </c>
      <c r="AB2363" s="62">
        <f t="shared" si="317"/>
        <v>0</v>
      </c>
      <c r="AC2363" s="62">
        <f t="shared" si="317"/>
        <v>0</v>
      </c>
      <c r="AD2363" s="62">
        <f t="shared" si="317"/>
        <v>0</v>
      </c>
      <c r="AE2363" s="62">
        <f t="shared" si="317"/>
        <v>0</v>
      </c>
      <c r="AF2363" s="62">
        <f t="shared" si="317"/>
        <v>0</v>
      </c>
      <c r="AG2363" s="62">
        <f t="shared" si="317"/>
        <v>0</v>
      </c>
      <c r="AH2363" s="62">
        <f t="shared" si="317"/>
        <v>0</v>
      </c>
      <c r="AI2363" s="62">
        <f t="shared" si="317"/>
        <v>0</v>
      </c>
    </row>
    <row r="2364" spans="15:35" x14ac:dyDescent="0.2">
      <c r="O2364" s="62">
        <f t="shared" si="310"/>
        <v>0</v>
      </c>
      <c r="P2364" s="62">
        <f t="shared" si="311"/>
        <v>0</v>
      </c>
      <c r="R2364" s="62">
        <f t="shared" si="313"/>
        <v>17677.5</v>
      </c>
      <c r="S2364" s="62">
        <f t="shared" si="312"/>
        <v>0</v>
      </c>
      <c r="T2364" s="62">
        <f t="shared" si="317"/>
        <v>0</v>
      </c>
      <c r="U2364" s="62">
        <f t="shared" si="317"/>
        <v>0</v>
      </c>
      <c r="V2364" s="62">
        <f t="shared" si="317"/>
        <v>0</v>
      </c>
      <c r="W2364" s="62">
        <f t="shared" si="317"/>
        <v>0</v>
      </c>
      <c r="X2364" s="62">
        <f t="shared" si="317"/>
        <v>0</v>
      </c>
      <c r="Y2364" s="62">
        <f t="shared" si="317"/>
        <v>0</v>
      </c>
      <c r="Z2364" s="62">
        <f t="shared" si="317"/>
        <v>0</v>
      </c>
      <c r="AA2364" s="62">
        <f t="shared" si="317"/>
        <v>0</v>
      </c>
      <c r="AB2364" s="62">
        <f t="shared" si="317"/>
        <v>0</v>
      </c>
      <c r="AC2364" s="62">
        <f t="shared" si="317"/>
        <v>0</v>
      </c>
      <c r="AD2364" s="62">
        <f t="shared" si="317"/>
        <v>0</v>
      </c>
      <c r="AE2364" s="62">
        <f t="shared" si="317"/>
        <v>0</v>
      </c>
      <c r="AF2364" s="62">
        <f t="shared" si="317"/>
        <v>0</v>
      </c>
      <c r="AG2364" s="62">
        <f t="shared" si="317"/>
        <v>0</v>
      </c>
      <c r="AH2364" s="62">
        <f t="shared" si="317"/>
        <v>0</v>
      </c>
      <c r="AI2364" s="62">
        <f t="shared" si="317"/>
        <v>0</v>
      </c>
    </row>
    <row r="2365" spans="15:35" x14ac:dyDescent="0.2">
      <c r="O2365" s="62">
        <f t="shared" si="310"/>
        <v>0</v>
      </c>
      <c r="P2365" s="62">
        <f t="shared" si="311"/>
        <v>0</v>
      </c>
      <c r="R2365" s="62">
        <f t="shared" si="313"/>
        <v>17685</v>
      </c>
      <c r="S2365" s="62">
        <f t="shared" si="312"/>
        <v>0</v>
      </c>
      <c r="T2365" s="62">
        <f t="shared" si="317"/>
        <v>0</v>
      </c>
      <c r="U2365" s="62">
        <f t="shared" si="317"/>
        <v>0</v>
      </c>
      <c r="V2365" s="62">
        <f t="shared" si="317"/>
        <v>0</v>
      </c>
      <c r="W2365" s="62">
        <f t="shared" si="317"/>
        <v>0</v>
      </c>
      <c r="X2365" s="62">
        <f t="shared" si="317"/>
        <v>0</v>
      </c>
      <c r="Y2365" s="62">
        <f t="shared" si="317"/>
        <v>0</v>
      </c>
      <c r="Z2365" s="62">
        <f t="shared" si="317"/>
        <v>0</v>
      </c>
      <c r="AA2365" s="62">
        <f t="shared" si="317"/>
        <v>0</v>
      </c>
      <c r="AB2365" s="62">
        <f t="shared" si="317"/>
        <v>0</v>
      </c>
      <c r="AC2365" s="62">
        <f t="shared" si="317"/>
        <v>0</v>
      </c>
      <c r="AD2365" s="62">
        <f t="shared" si="317"/>
        <v>0</v>
      </c>
      <c r="AE2365" s="62">
        <f t="shared" si="317"/>
        <v>0</v>
      </c>
      <c r="AF2365" s="62">
        <f t="shared" si="317"/>
        <v>0</v>
      </c>
      <c r="AG2365" s="62">
        <f t="shared" si="317"/>
        <v>0</v>
      </c>
      <c r="AH2365" s="62">
        <f t="shared" si="317"/>
        <v>0</v>
      </c>
      <c r="AI2365" s="62">
        <f t="shared" si="317"/>
        <v>0</v>
      </c>
    </row>
    <row r="2366" spans="15:35" x14ac:dyDescent="0.2">
      <c r="O2366" s="62">
        <f t="shared" si="310"/>
        <v>0</v>
      </c>
      <c r="P2366" s="62">
        <f t="shared" si="311"/>
        <v>0</v>
      </c>
      <c r="R2366" s="62">
        <f t="shared" si="313"/>
        <v>17692.5</v>
      </c>
      <c r="S2366" s="62">
        <f t="shared" si="312"/>
        <v>0</v>
      </c>
      <c r="T2366" s="62">
        <f t="shared" si="317"/>
        <v>0</v>
      </c>
      <c r="U2366" s="62">
        <f t="shared" si="317"/>
        <v>0</v>
      </c>
      <c r="V2366" s="62">
        <f t="shared" si="317"/>
        <v>0</v>
      </c>
      <c r="W2366" s="62">
        <f t="shared" si="317"/>
        <v>0</v>
      </c>
      <c r="X2366" s="62">
        <f t="shared" si="317"/>
        <v>0</v>
      </c>
      <c r="Y2366" s="62">
        <f t="shared" si="317"/>
        <v>0</v>
      </c>
      <c r="Z2366" s="62">
        <f t="shared" si="317"/>
        <v>0</v>
      </c>
      <c r="AA2366" s="62">
        <f t="shared" si="317"/>
        <v>0</v>
      </c>
      <c r="AB2366" s="62">
        <f t="shared" si="317"/>
        <v>0</v>
      </c>
      <c r="AC2366" s="62">
        <f t="shared" si="317"/>
        <v>0</v>
      </c>
      <c r="AD2366" s="62">
        <f t="shared" si="317"/>
        <v>0</v>
      </c>
      <c r="AE2366" s="62">
        <f t="shared" si="317"/>
        <v>0</v>
      </c>
      <c r="AF2366" s="62">
        <f t="shared" si="317"/>
        <v>0</v>
      </c>
      <c r="AG2366" s="62">
        <f t="shared" si="317"/>
        <v>0</v>
      </c>
      <c r="AH2366" s="62">
        <f t="shared" si="317"/>
        <v>0</v>
      </c>
      <c r="AI2366" s="62">
        <f t="shared" si="317"/>
        <v>0</v>
      </c>
    </row>
    <row r="2367" spans="15:35" x14ac:dyDescent="0.2">
      <c r="O2367" s="62">
        <f t="shared" si="310"/>
        <v>0</v>
      </c>
      <c r="P2367" s="62">
        <f t="shared" si="311"/>
        <v>0</v>
      </c>
      <c r="R2367" s="62">
        <f t="shared" si="313"/>
        <v>17700</v>
      </c>
      <c r="S2367" s="62">
        <f t="shared" si="312"/>
        <v>0</v>
      </c>
      <c r="T2367" s="62">
        <f t="shared" si="317"/>
        <v>0</v>
      </c>
      <c r="U2367" s="62">
        <f t="shared" si="317"/>
        <v>0</v>
      </c>
      <c r="V2367" s="62">
        <f t="shared" si="317"/>
        <v>0</v>
      </c>
      <c r="W2367" s="62">
        <f t="shared" si="317"/>
        <v>0</v>
      </c>
      <c r="X2367" s="62">
        <f t="shared" si="317"/>
        <v>0</v>
      </c>
      <c r="Y2367" s="62">
        <f t="shared" si="317"/>
        <v>0</v>
      </c>
      <c r="Z2367" s="62">
        <f t="shared" si="317"/>
        <v>0</v>
      </c>
      <c r="AA2367" s="62">
        <f t="shared" si="317"/>
        <v>0</v>
      </c>
      <c r="AB2367" s="62">
        <f t="shared" si="317"/>
        <v>0</v>
      </c>
      <c r="AC2367" s="62">
        <f t="shared" si="317"/>
        <v>0</v>
      </c>
      <c r="AD2367" s="62">
        <f t="shared" si="317"/>
        <v>0</v>
      </c>
      <c r="AE2367" s="62">
        <f t="shared" si="317"/>
        <v>0</v>
      </c>
      <c r="AF2367" s="62">
        <f t="shared" si="317"/>
        <v>0</v>
      </c>
      <c r="AG2367" s="62">
        <f t="shared" si="317"/>
        <v>0</v>
      </c>
      <c r="AH2367" s="62">
        <f t="shared" si="317"/>
        <v>0</v>
      </c>
      <c r="AI2367" s="62">
        <f t="shared" si="317"/>
        <v>0</v>
      </c>
    </row>
    <row r="2368" spans="15:35" x14ac:dyDescent="0.2">
      <c r="O2368" s="62">
        <f t="shared" si="310"/>
        <v>0</v>
      </c>
      <c r="P2368" s="62">
        <f t="shared" si="311"/>
        <v>0</v>
      </c>
      <c r="R2368" s="62">
        <f t="shared" si="313"/>
        <v>17707.5</v>
      </c>
      <c r="S2368" s="62">
        <f t="shared" si="312"/>
        <v>0</v>
      </c>
      <c r="T2368" s="62">
        <f t="shared" si="317"/>
        <v>0</v>
      </c>
      <c r="U2368" s="62">
        <f t="shared" si="317"/>
        <v>0</v>
      </c>
      <c r="V2368" s="62">
        <f t="shared" si="317"/>
        <v>0</v>
      </c>
      <c r="W2368" s="62">
        <f t="shared" si="317"/>
        <v>0</v>
      </c>
      <c r="X2368" s="62">
        <f t="shared" si="317"/>
        <v>0</v>
      </c>
      <c r="Y2368" s="62">
        <f t="shared" si="317"/>
        <v>0</v>
      </c>
      <c r="Z2368" s="62">
        <f t="shared" si="317"/>
        <v>0</v>
      </c>
      <c r="AA2368" s="62">
        <f t="shared" si="317"/>
        <v>0</v>
      </c>
      <c r="AB2368" s="62">
        <f t="shared" si="317"/>
        <v>0</v>
      </c>
      <c r="AC2368" s="62">
        <f t="shared" si="317"/>
        <v>0</v>
      </c>
      <c r="AD2368" s="62">
        <f t="shared" si="317"/>
        <v>0</v>
      </c>
      <c r="AE2368" s="62">
        <f t="shared" si="317"/>
        <v>0</v>
      </c>
      <c r="AF2368" s="62">
        <f t="shared" si="317"/>
        <v>0</v>
      </c>
      <c r="AG2368" s="62">
        <f t="shared" si="317"/>
        <v>0</v>
      </c>
      <c r="AH2368" s="62">
        <f t="shared" si="317"/>
        <v>0</v>
      </c>
      <c r="AI2368" s="62">
        <f t="shared" si="317"/>
        <v>0</v>
      </c>
    </row>
    <row r="2369" spans="15:35" x14ac:dyDescent="0.2">
      <c r="O2369" s="62">
        <f t="shared" si="310"/>
        <v>0</v>
      </c>
      <c r="P2369" s="62">
        <f t="shared" si="311"/>
        <v>0</v>
      </c>
      <c r="R2369" s="62">
        <f t="shared" si="313"/>
        <v>17715</v>
      </c>
      <c r="S2369" s="62">
        <f t="shared" si="312"/>
        <v>0</v>
      </c>
      <c r="T2369" s="62">
        <f t="shared" si="317"/>
        <v>0</v>
      </c>
      <c r="U2369" s="62">
        <f t="shared" si="317"/>
        <v>0</v>
      </c>
      <c r="V2369" s="62">
        <f t="shared" si="317"/>
        <v>0</v>
      </c>
      <c r="W2369" s="62">
        <f t="shared" si="317"/>
        <v>0</v>
      </c>
      <c r="X2369" s="62">
        <f t="shared" si="317"/>
        <v>0</v>
      </c>
      <c r="Y2369" s="62">
        <f t="shared" si="317"/>
        <v>0</v>
      </c>
      <c r="Z2369" s="62">
        <f t="shared" si="317"/>
        <v>0</v>
      </c>
      <c r="AA2369" s="62">
        <f t="shared" si="317"/>
        <v>0</v>
      </c>
      <c r="AB2369" s="62">
        <f t="shared" si="317"/>
        <v>0</v>
      </c>
      <c r="AC2369" s="62">
        <f t="shared" si="317"/>
        <v>0</v>
      </c>
      <c r="AD2369" s="62">
        <f t="shared" si="317"/>
        <v>0</v>
      </c>
      <c r="AE2369" s="62">
        <f t="shared" si="317"/>
        <v>0</v>
      </c>
      <c r="AF2369" s="62">
        <f t="shared" si="317"/>
        <v>0</v>
      </c>
      <c r="AG2369" s="62">
        <f t="shared" si="317"/>
        <v>0</v>
      </c>
      <c r="AH2369" s="62">
        <f t="shared" si="317"/>
        <v>0</v>
      </c>
      <c r="AI2369" s="62">
        <f t="shared" si="317"/>
        <v>0</v>
      </c>
    </row>
    <row r="2370" spans="15:35" x14ac:dyDescent="0.2">
      <c r="O2370" s="62">
        <f t="shared" si="310"/>
        <v>0</v>
      </c>
      <c r="P2370" s="62">
        <f t="shared" si="311"/>
        <v>0</v>
      </c>
      <c r="R2370" s="62">
        <f t="shared" si="313"/>
        <v>17722.5</v>
      </c>
      <c r="S2370" s="62">
        <f t="shared" si="312"/>
        <v>0</v>
      </c>
      <c r="T2370" s="62">
        <f t="shared" si="317"/>
        <v>0</v>
      </c>
      <c r="U2370" s="62">
        <f t="shared" si="317"/>
        <v>0</v>
      </c>
      <c r="V2370" s="62">
        <f t="shared" si="317"/>
        <v>0</v>
      </c>
      <c r="W2370" s="62">
        <f t="shared" si="317"/>
        <v>0</v>
      </c>
      <c r="X2370" s="62">
        <f t="shared" si="317"/>
        <v>0</v>
      </c>
      <c r="Y2370" s="62">
        <f t="shared" si="317"/>
        <v>0</v>
      </c>
      <c r="Z2370" s="62">
        <f t="shared" si="317"/>
        <v>0</v>
      </c>
      <c r="AA2370" s="62">
        <f t="shared" si="317"/>
        <v>0</v>
      </c>
      <c r="AB2370" s="62">
        <f t="shared" si="317"/>
        <v>0</v>
      </c>
      <c r="AC2370" s="62">
        <f t="shared" si="317"/>
        <v>0</v>
      </c>
      <c r="AD2370" s="62">
        <f t="shared" si="317"/>
        <v>0</v>
      </c>
      <c r="AE2370" s="62">
        <f t="shared" si="317"/>
        <v>0</v>
      </c>
      <c r="AF2370" s="62">
        <f t="shared" si="317"/>
        <v>0</v>
      </c>
      <c r="AG2370" s="62">
        <f t="shared" si="317"/>
        <v>0</v>
      </c>
      <c r="AH2370" s="62">
        <f t="shared" si="317"/>
        <v>0</v>
      </c>
      <c r="AI2370" s="62">
        <f t="shared" si="317"/>
        <v>0</v>
      </c>
    </row>
    <row r="2371" spans="15:35" x14ac:dyDescent="0.2">
      <c r="O2371" s="62">
        <f t="shared" si="310"/>
        <v>0</v>
      </c>
      <c r="P2371" s="62">
        <f t="shared" si="311"/>
        <v>0</v>
      </c>
      <c r="R2371" s="62">
        <f t="shared" si="313"/>
        <v>17730</v>
      </c>
      <c r="S2371" s="62">
        <f t="shared" si="312"/>
        <v>0</v>
      </c>
      <c r="T2371" s="62">
        <f t="shared" si="317"/>
        <v>0</v>
      </c>
      <c r="U2371" s="62">
        <f t="shared" si="317"/>
        <v>0</v>
      </c>
      <c r="V2371" s="62">
        <f t="shared" si="317"/>
        <v>0</v>
      </c>
      <c r="W2371" s="62">
        <f t="shared" si="317"/>
        <v>0</v>
      </c>
      <c r="X2371" s="62">
        <f t="shared" si="317"/>
        <v>0</v>
      </c>
      <c r="Y2371" s="62">
        <f t="shared" si="317"/>
        <v>0</v>
      </c>
      <c r="Z2371" s="62">
        <f t="shared" si="317"/>
        <v>0</v>
      </c>
      <c r="AA2371" s="62">
        <f t="shared" si="317"/>
        <v>0</v>
      </c>
      <c r="AB2371" s="62">
        <f t="shared" si="317"/>
        <v>0</v>
      </c>
      <c r="AC2371" s="62">
        <f t="shared" si="317"/>
        <v>0</v>
      </c>
      <c r="AD2371" s="62">
        <f t="shared" si="317"/>
        <v>0</v>
      </c>
      <c r="AE2371" s="62">
        <f t="shared" si="317"/>
        <v>0</v>
      </c>
      <c r="AF2371" s="62">
        <f t="shared" si="317"/>
        <v>0</v>
      </c>
      <c r="AG2371" s="62">
        <f t="shared" si="317"/>
        <v>0</v>
      </c>
      <c r="AH2371" s="62">
        <f t="shared" si="317"/>
        <v>0</v>
      </c>
      <c r="AI2371" s="62">
        <f t="shared" si="317"/>
        <v>0</v>
      </c>
    </row>
    <row r="2372" spans="15:35" x14ac:dyDescent="0.2">
      <c r="O2372" s="62">
        <f t="shared" si="310"/>
        <v>0</v>
      </c>
      <c r="P2372" s="62">
        <f t="shared" si="311"/>
        <v>0</v>
      </c>
      <c r="R2372" s="62">
        <f t="shared" si="313"/>
        <v>17737.5</v>
      </c>
      <c r="S2372" s="62">
        <f t="shared" si="312"/>
        <v>0</v>
      </c>
      <c r="T2372" s="62">
        <f t="shared" si="317"/>
        <v>0</v>
      </c>
      <c r="U2372" s="62">
        <f t="shared" si="317"/>
        <v>0</v>
      </c>
      <c r="V2372" s="62">
        <f t="shared" si="317"/>
        <v>0</v>
      </c>
      <c r="W2372" s="62">
        <f t="shared" si="317"/>
        <v>0</v>
      </c>
      <c r="X2372" s="62">
        <f t="shared" si="317"/>
        <v>0</v>
      </c>
      <c r="Y2372" s="62">
        <f t="shared" si="317"/>
        <v>0</v>
      </c>
      <c r="Z2372" s="62">
        <f t="shared" si="317"/>
        <v>0</v>
      </c>
      <c r="AA2372" s="62">
        <f t="shared" si="317"/>
        <v>0</v>
      </c>
      <c r="AB2372" s="62">
        <f t="shared" si="317"/>
        <v>0</v>
      </c>
      <c r="AC2372" s="62">
        <f t="shared" si="317"/>
        <v>0</v>
      </c>
      <c r="AD2372" s="62">
        <f t="shared" si="317"/>
        <v>0</v>
      </c>
      <c r="AE2372" s="62">
        <f t="shared" si="317"/>
        <v>0</v>
      </c>
      <c r="AF2372" s="62">
        <f t="shared" si="317"/>
        <v>0</v>
      </c>
      <c r="AG2372" s="62">
        <f t="shared" si="317"/>
        <v>0</v>
      </c>
      <c r="AH2372" s="62">
        <f t="shared" si="317"/>
        <v>0</v>
      </c>
      <c r="AI2372" s="62">
        <f t="shared" si="317"/>
        <v>0</v>
      </c>
    </row>
    <row r="2373" spans="15:35" x14ac:dyDescent="0.2">
      <c r="O2373" s="62">
        <f t="shared" si="310"/>
        <v>0</v>
      </c>
      <c r="P2373" s="62">
        <f t="shared" si="311"/>
        <v>0</v>
      </c>
      <c r="R2373" s="62">
        <f t="shared" si="313"/>
        <v>17745</v>
      </c>
      <c r="S2373" s="62">
        <f t="shared" si="312"/>
        <v>0</v>
      </c>
      <c r="T2373" s="62">
        <f t="shared" si="317"/>
        <v>0</v>
      </c>
      <c r="U2373" s="62">
        <f t="shared" si="317"/>
        <v>0</v>
      </c>
      <c r="V2373" s="62">
        <f t="shared" si="317"/>
        <v>0</v>
      </c>
      <c r="W2373" s="62">
        <f t="shared" si="317"/>
        <v>0</v>
      </c>
      <c r="X2373" s="62">
        <f t="shared" si="317"/>
        <v>0</v>
      </c>
      <c r="Y2373" s="62">
        <f t="shared" si="317"/>
        <v>0</v>
      </c>
      <c r="Z2373" s="62">
        <f t="shared" si="317"/>
        <v>0</v>
      </c>
      <c r="AA2373" s="62">
        <f t="shared" si="317"/>
        <v>0</v>
      </c>
      <c r="AB2373" s="62">
        <f t="shared" si="317"/>
        <v>0</v>
      </c>
      <c r="AC2373" s="62">
        <f t="shared" si="317"/>
        <v>0</v>
      </c>
      <c r="AD2373" s="62">
        <f t="shared" si="317"/>
        <v>0</v>
      </c>
      <c r="AE2373" s="62">
        <f t="shared" si="317"/>
        <v>0</v>
      </c>
      <c r="AF2373" s="62">
        <f t="shared" si="317"/>
        <v>0</v>
      </c>
      <c r="AG2373" s="62">
        <f t="shared" si="317"/>
        <v>0</v>
      </c>
      <c r="AH2373" s="62">
        <f t="shared" si="317"/>
        <v>0</v>
      </c>
      <c r="AI2373" s="62">
        <f t="shared" si="317"/>
        <v>0</v>
      </c>
    </row>
    <row r="2374" spans="15:35" x14ac:dyDescent="0.2">
      <c r="O2374" s="62">
        <f t="shared" si="310"/>
        <v>0</v>
      </c>
      <c r="P2374" s="62">
        <f t="shared" si="311"/>
        <v>0</v>
      </c>
      <c r="R2374" s="62">
        <f t="shared" si="313"/>
        <v>17752.5</v>
      </c>
      <c r="S2374" s="62">
        <f t="shared" si="312"/>
        <v>0</v>
      </c>
      <c r="T2374" s="62">
        <f t="shared" si="317"/>
        <v>0</v>
      </c>
      <c r="U2374" s="62">
        <f t="shared" si="317"/>
        <v>0</v>
      </c>
      <c r="V2374" s="62">
        <f t="shared" si="317"/>
        <v>0</v>
      </c>
      <c r="W2374" s="62">
        <f t="shared" si="317"/>
        <v>0</v>
      </c>
      <c r="X2374" s="62">
        <f t="shared" si="317"/>
        <v>0</v>
      </c>
      <c r="Y2374" s="62">
        <f t="shared" si="317"/>
        <v>0</v>
      </c>
      <c r="Z2374" s="62">
        <f t="shared" si="317"/>
        <v>0</v>
      </c>
      <c r="AA2374" s="62">
        <f t="shared" si="317"/>
        <v>0</v>
      </c>
      <c r="AB2374" s="62">
        <f t="shared" si="317"/>
        <v>0</v>
      </c>
      <c r="AC2374" s="62">
        <f t="shared" si="317"/>
        <v>0</v>
      </c>
      <c r="AD2374" s="62">
        <f t="shared" si="317"/>
        <v>0</v>
      </c>
      <c r="AE2374" s="62">
        <f t="shared" si="317"/>
        <v>0</v>
      </c>
      <c r="AF2374" s="62">
        <f t="shared" si="317"/>
        <v>0</v>
      </c>
      <c r="AG2374" s="62">
        <f t="shared" si="317"/>
        <v>0</v>
      </c>
      <c r="AH2374" s="62">
        <f t="shared" si="317"/>
        <v>0</v>
      </c>
      <c r="AI2374" s="62">
        <f t="shared" si="317"/>
        <v>0</v>
      </c>
    </row>
    <row r="2375" spans="15:35" x14ac:dyDescent="0.2">
      <c r="O2375" s="62">
        <f t="shared" si="310"/>
        <v>0</v>
      </c>
      <c r="P2375" s="62">
        <f t="shared" si="311"/>
        <v>0</v>
      </c>
      <c r="R2375" s="62">
        <f t="shared" si="313"/>
        <v>17760</v>
      </c>
      <c r="S2375" s="62">
        <f t="shared" si="312"/>
        <v>0</v>
      </c>
      <c r="T2375" s="62">
        <f t="shared" si="317"/>
        <v>0</v>
      </c>
      <c r="U2375" s="62">
        <f t="shared" si="317"/>
        <v>0</v>
      </c>
      <c r="V2375" s="62">
        <f t="shared" si="317"/>
        <v>0</v>
      </c>
      <c r="W2375" s="62">
        <f t="shared" si="317"/>
        <v>0</v>
      </c>
      <c r="X2375" s="62">
        <f t="shared" si="317"/>
        <v>0</v>
      </c>
      <c r="Y2375" s="62">
        <f t="shared" si="317"/>
        <v>0</v>
      </c>
      <c r="Z2375" s="62">
        <f t="shared" si="317"/>
        <v>0</v>
      </c>
      <c r="AA2375" s="62">
        <f t="shared" si="317"/>
        <v>0</v>
      </c>
      <c r="AB2375" s="62">
        <f t="shared" si="317"/>
        <v>0</v>
      </c>
      <c r="AC2375" s="62">
        <f t="shared" si="317"/>
        <v>0</v>
      </c>
      <c r="AD2375" s="62">
        <f t="shared" si="317"/>
        <v>0</v>
      </c>
      <c r="AE2375" s="62">
        <f t="shared" si="317"/>
        <v>0</v>
      </c>
      <c r="AF2375" s="62">
        <f t="shared" si="317"/>
        <v>0</v>
      </c>
      <c r="AG2375" s="62">
        <f t="shared" si="317"/>
        <v>0</v>
      </c>
      <c r="AH2375" s="62">
        <f t="shared" si="317"/>
        <v>0</v>
      </c>
      <c r="AI2375" s="62">
        <f t="shared" si="317"/>
        <v>0</v>
      </c>
    </row>
    <row r="2376" spans="15:35" x14ac:dyDescent="0.2">
      <c r="O2376" s="62">
        <f t="shared" ref="O2376:O2439" si="318">VLOOKUP(R2376,L:M,2,1)</f>
        <v>0</v>
      </c>
      <c r="P2376" s="62">
        <f t="shared" ref="P2376:P2439" si="319">INDEX($J:$J,MATCH(O2376,$M:$M,0),1)</f>
        <v>0</v>
      </c>
      <c r="R2376" s="62">
        <f t="shared" si="313"/>
        <v>17767.5</v>
      </c>
      <c r="S2376" s="62">
        <f t="shared" ref="S2376:S2439" si="320">IF($R2376&gt;MAX($L:$L),0,IF($P2376=S$6,$O2376,0))</f>
        <v>0</v>
      </c>
      <c r="T2376" s="62">
        <f t="shared" si="317"/>
        <v>0</v>
      </c>
      <c r="U2376" s="62">
        <f t="shared" si="317"/>
        <v>0</v>
      </c>
      <c r="V2376" s="62">
        <f t="shared" si="317"/>
        <v>0</v>
      </c>
      <c r="W2376" s="62">
        <f t="shared" si="317"/>
        <v>0</v>
      </c>
      <c r="X2376" s="62">
        <f t="shared" si="317"/>
        <v>0</v>
      </c>
      <c r="Y2376" s="62">
        <f t="shared" si="317"/>
        <v>0</v>
      </c>
      <c r="Z2376" s="62">
        <f t="shared" si="317"/>
        <v>0</v>
      </c>
      <c r="AA2376" s="62">
        <f t="shared" si="317"/>
        <v>0</v>
      </c>
      <c r="AB2376" s="62">
        <f t="shared" si="317"/>
        <v>0</v>
      </c>
      <c r="AC2376" s="62">
        <f t="shared" si="317"/>
        <v>0</v>
      </c>
      <c r="AD2376" s="62">
        <f t="shared" si="317"/>
        <v>0</v>
      </c>
      <c r="AE2376" s="62">
        <f t="shared" si="317"/>
        <v>0</v>
      </c>
      <c r="AF2376" s="62">
        <f t="shared" si="317"/>
        <v>0</v>
      </c>
      <c r="AG2376" s="62">
        <f t="shared" si="317"/>
        <v>0</v>
      </c>
      <c r="AH2376" s="62">
        <f t="shared" si="317"/>
        <v>0</v>
      </c>
      <c r="AI2376" s="62">
        <f t="shared" si="317"/>
        <v>0</v>
      </c>
    </row>
    <row r="2377" spans="15:35" x14ac:dyDescent="0.2">
      <c r="O2377" s="62">
        <f t="shared" si="318"/>
        <v>0</v>
      </c>
      <c r="P2377" s="62">
        <f t="shared" si="319"/>
        <v>0</v>
      </c>
      <c r="R2377" s="62">
        <f t="shared" ref="R2377:R2440" si="321">R2376+_xlfn.MINIFS($K:$K,$K:$K,"&gt;0")</f>
        <v>17775</v>
      </c>
      <c r="S2377" s="62">
        <f t="shared" si="320"/>
        <v>0</v>
      </c>
      <c r="T2377" s="62">
        <f t="shared" si="317"/>
        <v>0</v>
      </c>
      <c r="U2377" s="62">
        <f t="shared" si="317"/>
        <v>0</v>
      </c>
      <c r="V2377" s="62">
        <f t="shared" si="317"/>
        <v>0</v>
      </c>
      <c r="W2377" s="62">
        <f t="shared" si="317"/>
        <v>0</v>
      </c>
      <c r="X2377" s="62">
        <f t="shared" si="317"/>
        <v>0</v>
      </c>
      <c r="Y2377" s="62">
        <f t="shared" si="317"/>
        <v>0</v>
      </c>
      <c r="Z2377" s="62">
        <f t="shared" si="317"/>
        <v>0</v>
      </c>
      <c r="AA2377" s="62">
        <f t="shared" si="317"/>
        <v>0</v>
      </c>
      <c r="AB2377" s="62">
        <f t="shared" si="317"/>
        <v>0</v>
      </c>
      <c r="AC2377" s="62">
        <f t="shared" si="317"/>
        <v>0</v>
      </c>
      <c r="AD2377" s="62">
        <f t="shared" si="317"/>
        <v>0</v>
      </c>
      <c r="AE2377" s="62">
        <f t="shared" si="317"/>
        <v>0</v>
      </c>
      <c r="AF2377" s="62">
        <f t="shared" ref="T2377:AI2393" si="322">IF($R2377&gt;MAX($L:$L),0,IF($P2377=AF$6,$O2377,0))</f>
        <v>0</v>
      </c>
      <c r="AG2377" s="62">
        <f t="shared" si="322"/>
        <v>0</v>
      </c>
      <c r="AH2377" s="62">
        <f t="shared" si="322"/>
        <v>0</v>
      </c>
      <c r="AI2377" s="62">
        <f t="shared" si="322"/>
        <v>0</v>
      </c>
    </row>
    <row r="2378" spans="15:35" x14ac:dyDescent="0.2">
      <c r="O2378" s="62">
        <f t="shared" si="318"/>
        <v>0</v>
      </c>
      <c r="P2378" s="62">
        <f t="shared" si="319"/>
        <v>0</v>
      </c>
      <c r="R2378" s="62">
        <f t="shared" si="321"/>
        <v>17782.5</v>
      </c>
      <c r="S2378" s="62">
        <f t="shared" si="320"/>
        <v>0</v>
      </c>
      <c r="T2378" s="62">
        <f t="shared" si="322"/>
        <v>0</v>
      </c>
      <c r="U2378" s="62">
        <f t="shared" si="322"/>
        <v>0</v>
      </c>
      <c r="V2378" s="62">
        <f t="shared" si="322"/>
        <v>0</v>
      </c>
      <c r="W2378" s="62">
        <f t="shared" si="322"/>
        <v>0</v>
      </c>
      <c r="X2378" s="62">
        <f t="shared" si="322"/>
        <v>0</v>
      </c>
      <c r="Y2378" s="62">
        <f t="shared" si="322"/>
        <v>0</v>
      </c>
      <c r="Z2378" s="62">
        <f t="shared" si="322"/>
        <v>0</v>
      </c>
      <c r="AA2378" s="62">
        <f t="shared" si="322"/>
        <v>0</v>
      </c>
      <c r="AB2378" s="62">
        <f t="shared" si="322"/>
        <v>0</v>
      </c>
      <c r="AC2378" s="62">
        <f t="shared" si="322"/>
        <v>0</v>
      </c>
      <c r="AD2378" s="62">
        <f t="shared" si="322"/>
        <v>0</v>
      </c>
      <c r="AE2378" s="62">
        <f t="shared" si="322"/>
        <v>0</v>
      </c>
      <c r="AF2378" s="62">
        <f t="shared" si="322"/>
        <v>0</v>
      </c>
      <c r="AG2378" s="62">
        <f t="shared" si="322"/>
        <v>0</v>
      </c>
      <c r="AH2378" s="62">
        <f t="shared" si="322"/>
        <v>0</v>
      </c>
      <c r="AI2378" s="62">
        <f t="shared" si="322"/>
        <v>0</v>
      </c>
    </row>
    <row r="2379" spans="15:35" x14ac:dyDescent="0.2">
      <c r="O2379" s="62">
        <f t="shared" si="318"/>
        <v>0</v>
      </c>
      <c r="P2379" s="62">
        <f t="shared" si="319"/>
        <v>0</v>
      </c>
      <c r="R2379" s="62">
        <f t="shared" si="321"/>
        <v>17790</v>
      </c>
      <c r="S2379" s="62">
        <f t="shared" si="320"/>
        <v>0</v>
      </c>
      <c r="T2379" s="62">
        <f t="shared" si="322"/>
        <v>0</v>
      </c>
      <c r="U2379" s="62">
        <f t="shared" si="322"/>
        <v>0</v>
      </c>
      <c r="V2379" s="62">
        <f t="shared" si="322"/>
        <v>0</v>
      </c>
      <c r="W2379" s="62">
        <f t="shared" si="322"/>
        <v>0</v>
      </c>
      <c r="X2379" s="62">
        <f t="shared" si="322"/>
        <v>0</v>
      </c>
      <c r="Y2379" s="62">
        <f t="shared" si="322"/>
        <v>0</v>
      </c>
      <c r="Z2379" s="62">
        <f t="shared" si="322"/>
        <v>0</v>
      </c>
      <c r="AA2379" s="62">
        <f t="shared" si="322"/>
        <v>0</v>
      </c>
      <c r="AB2379" s="62">
        <f t="shared" si="322"/>
        <v>0</v>
      </c>
      <c r="AC2379" s="62">
        <f t="shared" si="322"/>
        <v>0</v>
      </c>
      <c r="AD2379" s="62">
        <f t="shared" si="322"/>
        <v>0</v>
      </c>
      <c r="AE2379" s="62">
        <f t="shared" si="322"/>
        <v>0</v>
      </c>
      <c r="AF2379" s="62">
        <f t="shared" si="322"/>
        <v>0</v>
      </c>
      <c r="AG2379" s="62">
        <f t="shared" si="322"/>
        <v>0</v>
      </c>
      <c r="AH2379" s="62">
        <f t="shared" si="322"/>
        <v>0</v>
      </c>
      <c r="AI2379" s="62">
        <f t="shared" si="322"/>
        <v>0</v>
      </c>
    </row>
    <row r="2380" spans="15:35" x14ac:dyDescent="0.2">
      <c r="O2380" s="62">
        <f t="shared" si="318"/>
        <v>0</v>
      </c>
      <c r="P2380" s="62">
        <f t="shared" si="319"/>
        <v>0</v>
      </c>
      <c r="R2380" s="62">
        <f t="shared" si="321"/>
        <v>17797.5</v>
      </c>
      <c r="S2380" s="62">
        <f t="shared" si="320"/>
        <v>0</v>
      </c>
      <c r="T2380" s="62">
        <f t="shared" si="322"/>
        <v>0</v>
      </c>
      <c r="U2380" s="62">
        <f t="shared" si="322"/>
        <v>0</v>
      </c>
      <c r="V2380" s="62">
        <f t="shared" si="322"/>
        <v>0</v>
      </c>
      <c r="W2380" s="62">
        <f t="shared" si="322"/>
        <v>0</v>
      </c>
      <c r="X2380" s="62">
        <f t="shared" si="322"/>
        <v>0</v>
      </c>
      <c r="Y2380" s="62">
        <f t="shared" si="322"/>
        <v>0</v>
      </c>
      <c r="Z2380" s="62">
        <f t="shared" si="322"/>
        <v>0</v>
      </c>
      <c r="AA2380" s="62">
        <f t="shared" si="322"/>
        <v>0</v>
      </c>
      <c r="AB2380" s="62">
        <f t="shared" si="322"/>
        <v>0</v>
      </c>
      <c r="AC2380" s="62">
        <f t="shared" si="322"/>
        <v>0</v>
      </c>
      <c r="AD2380" s="62">
        <f t="shared" si="322"/>
        <v>0</v>
      </c>
      <c r="AE2380" s="62">
        <f t="shared" si="322"/>
        <v>0</v>
      </c>
      <c r="AF2380" s="62">
        <f t="shared" si="322"/>
        <v>0</v>
      </c>
      <c r="AG2380" s="62">
        <f t="shared" si="322"/>
        <v>0</v>
      </c>
      <c r="AH2380" s="62">
        <f t="shared" si="322"/>
        <v>0</v>
      </c>
      <c r="AI2380" s="62">
        <f t="shared" si="322"/>
        <v>0</v>
      </c>
    </row>
    <row r="2381" spans="15:35" x14ac:dyDescent="0.2">
      <c r="O2381" s="62">
        <f t="shared" si="318"/>
        <v>0</v>
      </c>
      <c r="P2381" s="62">
        <f t="shared" si="319"/>
        <v>0</v>
      </c>
      <c r="R2381" s="62">
        <f t="shared" si="321"/>
        <v>17805</v>
      </c>
      <c r="S2381" s="62">
        <f t="shared" si="320"/>
        <v>0</v>
      </c>
      <c r="T2381" s="62">
        <f t="shared" si="322"/>
        <v>0</v>
      </c>
      <c r="U2381" s="62">
        <f t="shared" si="322"/>
        <v>0</v>
      </c>
      <c r="V2381" s="62">
        <f t="shared" si="322"/>
        <v>0</v>
      </c>
      <c r="W2381" s="62">
        <f t="shared" si="322"/>
        <v>0</v>
      </c>
      <c r="X2381" s="62">
        <f t="shared" si="322"/>
        <v>0</v>
      </c>
      <c r="Y2381" s="62">
        <f t="shared" si="322"/>
        <v>0</v>
      </c>
      <c r="Z2381" s="62">
        <f t="shared" si="322"/>
        <v>0</v>
      </c>
      <c r="AA2381" s="62">
        <f t="shared" si="322"/>
        <v>0</v>
      </c>
      <c r="AB2381" s="62">
        <f t="shared" si="322"/>
        <v>0</v>
      </c>
      <c r="AC2381" s="62">
        <f t="shared" si="322"/>
        <v>0</v>
      </c>
      <c r="AD2381" s="62">
        <f t="shared" si="322"/>
        <v>0</v>
      </c>
      <c r="AE2381" s="62">
        <f t="shared" si="322"/>
        <v>0</v>
      </c>
      <c r="AF2381" s="62">
        <f t="shared" si="322"/>
        <v>0</v>
      </c>
      <c r="AG2381" s="62">
        <f t="shared" si="322"/>
        <v>0</v>
      </c>
      <c r="AH2381" s="62">
        <f t="shared" si="322"/>
        <v>0</v>
      </c>
      <c r="AI2381" s="62">
        <f t="shared" si="322"/>
        <v>0</v>
      </c>
    </row>
    <row r="2382" spans="15:35" x14ac:dyDescent="0.2">
      <c r="O2382" s="62">
        <f t="shared" si="318"/>
        <v>0</v>
      </c>
      <c r="P2382" s="62">
        <f t="shared" si="319"/>
        <v>0</v>
      </c>
      <c r="R2382" s="62">
        <f t="shared" si="321"/>
        <v>17812.5</v>
      </c>
      <c r="S2382" s="62">
        <f t="shared" si="320"/>
        <v>0</v>
      </c>
      <c r="T2382" s="62">
        <f t="shared" si="322"/>
        <v>0</v>
      </c>
      <c r="U2382" s="62">
        <f t="shared" si="322"/>
        <v>0</v>
      </c>
      <c r="V2382" s="62">
        <f t="shared" si="322"/>
        <v>0</v>
      </c>
      <c r="W2382" s="62">
        <f t="shared" si="322"/>
        <v>0</v>
      </c>
      <c r="X2382" s="62">
        <f t="shared" si="322"/>
        <v>0</v>
      </c>
      <c r="Y2382" s="62">
        <f t="shared" si="322"/>
        <v>0</v>
      </c>
      <c r="Z2382" s="62">
        <f t="shared" si="322"/>
        <v>0</v>
      </c>
      <c r="AA2382" s="62">
        <f t="shared" si="322"/>
        <v>0</v>
      </c>
      <c r="AB2382" s="62">
        <f t="shared" si="322"/>
        <v>0</v>
      </c>
      <c r="AC2382" s="62">
        <f t="shared" si="322"/>
        <v>0</v>
      </c>
      <c r="AD2382" s="62">
        <f t="shared" si="322"/>
        <v>0</v>
      </c>
      <c r="AE2382" s="62">
        <f t="shared" si="322"/>
        <v>0</v>
      </c>
      <c r="AF2382" s="62">
        <f t="shared" si="322"/>
        <v>0</v>
      </c>
      <c r="AG2382" s="62">
        <f t="shared" si="322"/>
        <v>0</v>
      </c>
      <c r="AH2382" s="62">
        <f t="shared" si="322"/>
        <v>0</v>
      </c>
      <c r="AI2382" s="62">
        <f t="shared" si="322"/>
        <v>0</v>
      </c>
    </row>
    <row r="2383" spans="15:35" x14ac:dyDescent="0.2">
      <c r="O2383" s="62">
        <f t="shared" si="318"/>
        <v>0</v>
      </c>
      <c r="P2383" s="62">
        <f t="shared" si="319"/>
        <v>0</v>
      </c>
      <c r="R2383" s="62">
        <f t="shared" si="321"/>
        <v>17820</v>
      </c>
      <c r="S2383" s="62">
        <f t="shared" si="320"/>
        <v>0</v>
      </c>
      <c r="T2383" s="62">
        <f t="shared" si="322"/>
        <v>0</v>
      </c>
      <c r="U2383" s="62">
        <f t="shared" si="322"/>
        <v>0</v>
      </c>
      <c r="V2383" s="62">
        <f t="shared" si="322"/>
        <v>0</v>
      </c>
      <c r="W2383" s="62">
        <f t="shared" si="322"/>
        <v>0</v>
      </c>
      <c r="X2383" s="62">
        <f t="shared" si="322"/>
        <v>0</v>
      </c>
      <c r="Y2383" s="62">
        <f t="shared" si="322"/>
        <v>0</v>
      </c>
      <c r="Z2383" s="62">
        <f t="shared" si="322"/>
        <v>0</v>
      </c>
      <c r="AA2383" s="62">
        <f t="shared" si="322"/>
        <v>0</v>
      </c>
      <c r="AB2383" s="62">
        <f t="shared" si="322"/>
        <v>0</v>
      </c>
      <c r="AC2383" s="62">
        <f t="shared" si="322"/>
        <v>0</v>
      </c>
      <c r="AD2383" s="62">
        <f t="shared" si="322"/>
        <v>0</v>
      </c>
      <c r="AE2383" s="62">
        <f t="shared" si="322"/>
        <v>0</v>
      </c>
      <c r="AF2383" s="62">
        <f t="shared" si="322"/>
        <v>0</v>
      </c>
      <c r="AG2383" s="62">
        <f t="shared" si="322"/>
        <v>0</v>
      </c>
      <c r="AH2383" s="62">
        <f t="shared" si="322"/>
        <v>0</v>
      </c>
      <c r="AI2383" s="62">
        <f t="shared" si="322"/>
        <v>0</v>
      </c>
    </row>
    <row r="2384" spans="15:35" x14ac:dyDescent="0.2">
      <c r="O2384" s="62">
        <f t="shared" si="318"/>
        <v>0</v>
      </c>
      <c r="P2384" s="62">
        <f t="shared" si="319"/>
        <v>0</v>
      </c>
      <c r="R2384" s="62">
        <f t="shared" si="321"/>
        <v>17827.5</v>
      </c>
      <c r="S2384" s="62">
        <f t="shared" si="320"/>
        <v>0</v>
      </c>
      <c r="T2384" s="62">
        <f t="shared" si="322"/>
        <v>0</v>
      </c>
      <c r="U2384" s="62">
        <f t="shared" si="322"/>
        <v>0</v>
      </c>
      <c r="V2384" s="62">
        <f t="shared" si="322"/>
        <v>0</v>
      </c>
      <c r="W2384" s="62">
        <f t="shared" si="322"/>
        <v>0</v>
      </c>
      <c r="X2384" s="62">
        <f t="shared" si="322"/>
        <v>0</v>
      </c>
      <c r="Y2384" s="62">
        <f t="shared" si="322"/>
        <v>0</v>
      </c>
      <c r="Z2384" s="62">
        <f t="shared" si="322"/>
        <v>0</v>
      </c>
      <c r="AA2384" s="62">
        <f t="shared" si="322"/>
        <v>0</v>
      </c>
      <c r="AB2384" s="62">
        <f t="shared" si="322"/>
        <v>0</v>
      </c>
      <c r="AC2384" s="62">
        <f t="shared" si="322"/>
        <v>0</v>
      </c>
      <c r="AD2384" s="62">
        <f t="shared" si="322"/>
        <v>0</v>
      </c>
      <c r="AE2384" s="62">
        <f t="shared" si="322"/>
        <v>0</v>
      </c>
      <c r="AF2384" s="62">
        <f t="shared" si="322"/>
        <v>0</v>
      </c>
      <c r="AG2384" s="62">
        <f t="shared" si="322"/>
        <v>0</v>
      </c>
      <c r="AH2384" s="62">
        <f t="shared" si="322"/>
        <v>0</v>
      </c>
      <c r="AI2384" s="62">
        <f t="shared" si="322"/>
        <v>0</v>
      </c>
    </row>
    <row r="2385" spans="15:35" x14ac:dyDescent="0.2">
      <c r="O2385" s="62">
        <f t="shared" si="318"/>
        <v>0</v>
      </c>
      <c r="P2385" s="62">
        <f t="shared" si="319"/>
        <v>0</v>
      </c>
      <c r="R2385" s="62">
        <f t="shared" si="321"/>
        <v>17835</v>
      </c>
      <c r="S2385" s="62">
        <f t="shared" si="320"/>
        <v>0</v>
      </c>
      <c r="T2385" s="62">
        <f t="shared" si="322"/>
        <v>0</v>
      </c>
      <c r="U2385" s="62">
        <f t="shared" si="322"/>
        <v>0</v>
      </c>
      <c r="V2385" s="62">
        <f t="shared" si="322"/>
        <v>0</v>
      </c>
      <c r="W2385" s="62">
        <f t="shared" si="322"/>
        <v>0</v>
      </c>
      <c r="X2385" s="62">
        <f t="shared" si="322"/>
        <v>0</v>
      </c>
      <c r="Y2385" s="62">
        <f t="shared" si="322"/>
        <v>0</v>
      </c>
      <c r="Z2385" s="62">
        <f t="shared" si="322"/>
        <v>0</v>
      </c>
      <c r="AA2385" s="62">
        <f t="shared" si="322"/>
        <v>0</v>
      </c>
      <c r="AB2385" s="62">
        <f t="shared" si="322"/>
        <v>0</v>
      </c>
      <c r="AC2385" s="62">
        <f t="shared" si="322"/>
        <v>0</v>
      </c>
      <c r="AD2385" s="62">
        <f t="shared" si="322"/>
        <v>0</v>
      </c>
      <c r="AE2385" s="62">
        <f t="shared" si="322"/>
        <v>0</v>
      </c>
      <c r="AF2385" s="62">
        <f t="shared" si="322"/>
        <v>0</v>
      </c>
      <c r="AG2385" s="62">
        <f t="shared" si="322"/>
        <v>0</v>
      </c>
      <c r="AH2385" s="62">
        <f t="shared" si="322"/>
        <v>0</v>
      </c>
      <c r="AI2385" s="62">
        <f t="shared" si="322"/>
        <v>0</v>
      </c>
    </row>
    <row r="2386" spans="15:35" x14ac:dyDescent="0.2">
      <c r="O2386" s="62">
        <f t="shared" si="318"/>
        <v>0</v>
      </c>
      <c r="P2386" s="62">
        <f t="shared" si="319"/>
        <v>0</v>
      </c>
      <c r="R2386" s="62">
        <f t="shared" si="321"/>
        <v>17842.5</v>
      </c>
      <c r="S2386" s="62">
        <f t="shared" si="320"/>
        <v>0</v>
      </c>
      <c r="T2386" s="62">
        <f t="shared" si="322"/>
        <v>0</v>
      </c>
      <c r="U2386" s="62">
        <f t="shared" si="322"/>
        <v>0</v>
      </c>
      <c r="V2386" s="62">
        <f t="shared" si="322"/>
        <v>0</v>
      </c>
      <c r="W2386" s="62">
        <f t="shared" si="322"/>
        <v>0</v>
      </c>
      <c r="X2386" s="62">
        <f t="shared" si="322"/>
        <v>0</v>
      </c>
      <c r="Y2386" s="62">
        <f t="shared" si="322"/>
        <v>0</v>
      </c>
      <c r="Z2386" s="62">
        <f t="shared" si="322"/>
        <v>0</v>
      </c>
      <c r="AA2386" s="62">
        <f t="shared" si="322"/>
        <v>0</v>
      </c>
      <c r="AB2386" s="62">
        <f t="shared" si="322"/>
        <v>0</v>
      </c>
      <c r="AC2386" s="62">
        <f t="shared" si="322"/>
        <v>0</v>
      </c>
      <c r="AD2386" s="62">
        <f t="shared" si="322"/>
        <v>0</v>
      </c>
      <c r="AE2386" s="62">
        <f t="shared" si="322"/>
        <v>0</v>
      </c>
      <c r="AF2386" s="62">
        <f t="shared" si="322"/>
        <v>0</v>
      </c>
      <c r="AG2386" s="62">
        <f t="shared" si="322"/>
        <v>0</v>
      </c>
      <c r="AH2386" s="62">
        <f t="shared" si="322"/>
        <v>0</v>
      </c>
      <c r="AI2386" s="62">
        <f t="shared" si="322"/>
        <v>0</v>
      </c>
    </row>
    <row r="2387" spans="15:35" x14ac:dyDescent="0.2">
      <c r="O2387" s="62">
        <f t="shared" si="318"/>
        <v>0</v>
      </c>
      <c r="P2387" s="62">
        <f t="shared" si="319"/>
        <v>0</v>
      </c>
      <c r="R2387" s="62">
        <f t="shared" si="321"/>
        <v>17850</v>
      </c>
      <c r="S2387" s="62">
        <f t="shared" si="320"/>
        <v>0</v>
      </c>
      <c r="T2387" s="62">
        <f t="shared" si="322"/>
        <v>0</v>
      </c>
      <c r="U2387" s="62">
        <f t="shared" si="322"/>
        <v>0</v>
      </c>
      <c r="V2387" s="62">
        <f t="shared" si="322"/>
        <v>0</v>
      </c>
      <c r="W2387" s="62">
        <f t="shared" si="322"/>
        <v>0</v>
      </c>
      <c r="X2387" s="62">
        <f t="shared" si="322"/>
        <v>0</v>
      </c>
      <c r="Y2387" s="62">
        <f t="shared" si="322"/>
        <v>0</v>
      </c>
      <c r="Z2387" s="62">
        <f t="shared" si="322"/>
        <v>0</v>
      </c>
      <c r="AA2387" s="62">
        <f t="shared" si="322"/>
        <v>0</v>
      </c>
      <c r="AB2387" s="62">
        <f t="shared" si="322"/>
        <v>0</v>
      </c>
      <c r="AC2387" s="62">
        <f t="shared" si="322"/>
        <v>0</v>
      </c>
      <c r="AD2387" s="62">
        <f t="shared" si="322"/>
        <v>0</v>
      </c>
      <c r="AE2387" s="62">
        <f t="shared" si="322"/>
        <v>0</v>
      </c>
      <c r="AF2387" s="62">
        <f t="shared" si="322"/>
        <v>0</v>
      </c>
      <c r="AG2387" s="62">
        <f t="shared" si="322"/>
        <v>0</v>
      </c>
      <c r="AH2387" s="62">
        <f t="shared" si="322"/>
        <v>0</v>
      </c>
      <c r="AI2387" s="62">
        <f t="shared" si="322"/>
        <v>0</v>
      </c>
    </row>
    <row r="2388" spans="15:35" x14ac:dyDescent="0.2">
      <c r="O2388" s="62">
        <f t="shared" si="318"/>
        <v>0</v>
      </c>
      <c r="P2388" s="62">
        <f t="shared" si="319"/>
        <v>0</v>
      </c>
      <c r="R2388" s="62">
        <f t="shared" si="321"/>
        <v>17857.5</v>
      </c>
      <c r="S2388" s="62">
        <f t="shared" si="320"/>
        <v>0</v>
      </c>
      <c r="T2388" s="62">
        <f t="shared" si="322"/>
        <v>0</v>
      </c>
      <c r="U2388" s="62">
        <f t="shared" si="322"/>
        <v>0</v>
      </c>
      <c r="V2388" s="62">
        <f t="shared" si="322"/>
        <v>0</v>
      </c>
      <c r="W2388" s="62">
        <f t="shared" si="322"/>
        <v>0</v>
      </c>
      <c r="X2388" s="62">
        <f t="shared" si="322"/>
        <v>0</v>
      </c>
      <c r="Y2388" s="62">
        <f t="shared" si="322"/>
        <v>0</v>
      </c>
      <c r="Z2388" s="62">
        <f t="shared" si="322"/>
        <v>0</v>
      </c>
      <c r="AA2388" s="62">
        <f t="shared" si="322"/>
        <v>0</v>
      </c>
      <c r="AB2388" s="62">
        <f t="shared" si="322"/>
        <v>0</v>
      </c>
      <c r="AC2388" s="62">
        <f t="shared" si="322"/>
        <v>0</v>
      </c>
      <c r="AD2388" s="62">
        <f t="shared" si="322"/>
        <v>0</v>
      </c>
      <c r="AE2388" s="62">
        <f t="shared" si="322"/>
        <v>0</v>
      </c>
      <c r="AF2388" s="62">
        <f t="shared" si="322"/>
        <v>0</v>
      </c>
      <c r="AG2388" s="62">
        <f t="shared" si="322"/>
        <v>0</v>
      </c>
      <c r="AH2388" s="62">
        <f t="shared" si="322"/>
        <v>0</v>
      </c>
      <c r="AI2388" s="62">
        <f t="shared" si="322"/>
        <v>0</v>
      </c>
    </row>
    <row r="2389" spans="15:35" x14ac:dyDescent="0.2">
      <c r="O2389" s="62">
        <f t="shared" si="318"/>
        <v>0</v>
      </c>
      <c r="P2389" s="62">
        <f t="shared" si="319"/>
        <v>0</v>
      </c>
      <c r="R2389" s="62">
        <f t="shared" si="321"/>
        <v>17865</v>
      </c>
      <c r="S2389" s="62">
        <f t="shared" si="320"/>
        <v>0</v>
      </c>
      <c r="T2389" s="62">
        <f t="shared" si="322"/>
        <v>0</v>
      </c>
      <c r="U2389" s="62">
        <f t="shared" si="322"/>
        <v>0</v>
      </c>
      <c r="V2389" s="62">
        <f t="shared" si="322"/>
        <v>0</v>
      </c>
      <c r="W2389" s="62">
        <f t="shared" si="322"/>
        <v>0</v>
      </c>
      <c r="X2389" s="62">
        <f t="shared" si="322"/>
        <v>0</v>
      </c>
      <c r="Y2389" s="62">
        <f t="shared" si="322"/>
        <v>0</v>
      </c>
      <c r="Z2389" s="62">
        <f t="shared" si="322"/>
        <v>0</v>
      </c>
      <c r="AA2389" s="62">
        <f t="shared" si="322"/>
        <v>0</v>
      </c>
      <c r="AB2389" s="62">
        <f t="shared" si="322"/>
        <v>0</v>
      </c>
      <c r="AC2389" s="62">
        <f t="shared" si="322"/>
        <v>0</v>
      </c>
      <c r="AD2389" s="62">
        <f t="shared" si="322"/>
        <v>0</v>
      </c>
      <c r="AE2389" s="62">
        <f t="shared" si="322"/>
        <v>0</v>
      </c>
      <c r="AF2389" s="62">
        <f t="shared" si="322"/>
        <v>0</v>
      </c>
      <c r="AG2389" s="62">
        <f t="shared" si="322"/>
        <v>0</v>
      </c>
      <c r="AH2389" s="62">
        <f t="shared" si="322"/>
        <v>0</v>
      </c>
      <c r="AI2389" s="62">
        <f t="shared" si="322"/>
        <v>0</v>
      </c>
    </row>
    <row r="2390" spans="15:35" x14ac:dyDescent="0.2">
      <c r="O2390" s="62">
        <f t="shared" si="318"/>
        <v>0</v>
      </c>
      <c r="P2390" s="62">
        <f t="shared" si="319"/>
        <v>0</v>
      </c>
      <c r="R2390" s="62">
        <f t="shared" si="321"/>
        <v>17872.5</v>
      </c>
      <c r="S2390" s="62">
        <f t="shared" si="320"/>
        <v>0</v>
      </c>
      <c r="T2390" s="62">
        <f t="shared" si="322"/>
        <v>0</v>
      </c>
      <c r="U2390" s="62">
        <f t="shared" si="322"/>
        <v>0</v>
      </c>
      <c r="V2390" s="62">
        <f t="shared" si="322"/>
        <v>0</v>
      </c>
      <c r="W2390" s="62">
        <f t="shared" si="322"/>
        <v>0</v>
      </c>
      <c r="X2390" s="62">
        <f t="shared" si="322"/>
        <v>0</v>
      </c>
      <c r="Y2390" s="62">
        <f t="shared" si="322"/>
        <v>0</v>
      </c>
      <c r="Z2390" s="62">
        <f t="shared" si="322"/>
        <v>0</v>
      </c>
      <c r="AA2390" s="62">
        <f t="shared" si="322"/>
        <v>0</v>
      </c>
      <c r="AB2390" s="62">
        <f t="shared" si="322"/>
        <v>0</v>
      </c>
      <c r="AC2390" s="62">
        <f t="shared" si="322"/>
        <v>0</v>
      </c>
      <c r="AD2390" s="62">
        <f t="shared" si="322"/>
        <v>0</v>
      </c>
      <c r="AE2390" s="62">
        <f t="shared" si="322"/>
        <v>0</v>
      </c>
      <c r="AF2390" s="62">
        <f t="shared" si="322"/>
        <v>0</v>
      </c>
      <c r="AG2390" s="62">
        <f t="shared" si="322"/>
        <v>0</v>
      </c>
      <c r="AH2390" s="62">
        <f t="shared" si="322"/>
        <v>0</v>
      </c>
      <c r="AI2390" s="62">
        <f t="shared" si="322"/>
        <v>0</v>
      </c>
    </row>
    <row r="2391" spans="15:35" x14ac:dyDescent="0.2">
      <c r="O2391" s="62">
        <f t="shared" si="318"/>
        <v>0</v>
      </c>
      <c r="P2391" s="62">
        <f t="shared" si="319"/>
        <v>0</v>
      </c>
      <c r="R2391" s="62">
        <f t="shared" si="321"/>
        <v>17880</v>
      </c>
      <c r="S2391" s="62">
        <f t="shared" si="320"/>
        <v>0</v>
      </c>
      <c r="T2391" s="62">
        <f t="shared" si="322"/>
        <v>0</v>
      </c>
      <c r="U2391" s="62">
        <f t="shared" si="322"/>
        <v>0</v>
      </c>
      <c r="V2391" s="62">
        <f t="shared" si="322"/>
        <v>0</v>
      </c>
      <c r="W2391" s="62">
        <f t="shared" si="322"/>
        <v>0</v>
      </c>
      <c r="X2391" s="62">
        <f t="shared" si="322"/>
        <v>0</v>
      </c>
      <c r="Y2391" s="62">
        <f t="shared" si="322"/>
        <v>0</v>
      </c>
      <c r="Z2391" s="62">
        <f t="shared" si="322"/>
        <v>0</v>
      </c>
      <c r="AA2391" s="62">
        <f t="shared" si="322"/>
        <v>0</v>
      </c>
      <c r="AB2391" s="62">
        <f t="shared" si="322"/>
        <v>0</v>
      </c>
      <c r="AC2391" s="62">
        <f t="shared" si="322"/>
        <v>0</v>
      </c>
      <c r="AD2391" s="62">
        <f t="shared" si="322"/>
        <v>0</v>
      </c>
      <c r="AE2391" s="62">
        <f t="shared" si="322"/>
        <v>0</v>
      </c>
      <c r="AF2391" s="62">
        <f t="shared" si="322"/>
        <v>0</v>
      </c>
      <c r="AG2391" s="62">
        <f t="shared" si="322"/>
        <v>0</v>
      </c>
      <c r="AH2391" s="62">
        <f t="shared" si="322"/>
        <v>0</v>
      </c>
      <c r="AI2391" s="62">
        <f t="shared" si="322"/>
        <v>0</v>
      </c>
    </row>
    <row r="2392" spans="15:35" x14ac:dyDescent="0.2">
      <c r="O2392" s="62">
        <f t="shared" si="318"/>
        <v>0</v>
      </c>
      <c r="P2392" s="62">
        <f t="shared" si="319"/>
        <v>0</v>
      </c>
      <c r="R2392" s="62">
        <f t="shared" si="321"/>
        <v>17887.5</v>
      </c>
      <c r="S2392" s="62">
        <f t="shared" si="320"/>
        <v>0</v>
      </c>
      <c r="T2392" s="62">
        <f t="shared" si="322"/>
        <v>0</v>
      </c>
      <c r="U2392" s="62">
        <f t="shared" si="322"/>
        <v>0</v>
      </c>
      <c r="V2392" s="62">
        <f t="shared" si="322"/>
        <v>0</v>
      </c>
      <c r="W2392" s="62">
        <f t="shared" si="322"/>
        <v>0</v>
      </c>
      <c r="X2392" s="62">
        <f t="shared" si="322"/>
        <v>0</v>
      </c>
      <c r="Y2392" s="62">
        <f t="shared" si="322"/>
        <v>0</v>
      </c>
      <c r="Z2392" s="62">
        <f t="shared" si="322"/>
        <v>0</v>
      </c>
      <c r="AA2392" s="62">
        <f t="shared" si="322"/>
        <v>0</v>
      </c>
      <c r="AB2392" s="62">
        <f t="shared" si="322"/>
        <v>0</v>
      </c>
      <c r="AC2392" s="62">
        <f t="shared" si="322"/>
        <v>0</v>
      </c>
      <c r="AD2392" s="62">
        <f t="shared" si="322"/>
        <v>0</v>
      </c>
      <c r="AE2392" s="62">
        <f t="shared" si="322"/>
        <v>0</v>
      </c>
      <c r="AF2392" s="62">
        <f t="shared" si="322"/>
        <v>0</v>
      </c>
      <c r="AG2392" s="62">
        <f t="shared" si="322"/>
        <v>0</v>
      </c>
      <c r="AH2392" s="62">
        <f t="shared" si="322"/>
        <v>0</v>
      </c>
      <c r="AI2392" s="62">
        <f t="shared" si="322"/>
        <v>0</v>
      </c>
    </row>
    <row r="2393" spans="15:35" x14ac:dyDescent="0.2">
      <c r="O2393" s="62">
        <f t="shared" si="318"/>
        <v>0</v>
      </c>
      <c r="P2393" s="62">
        <f t="shared" si="319"/>
        <v>0</v>
      </c>
      <c r="R2393" s="62">
        <f t="shared" si="321"/>
        <v>17895</v>
      </c>
      <c r="S2393" s="62">
        <f t="shared" si="320"/>
        <v>0</v>
      </c>
      <c r="T2393" s="62">
        <f t="shared" si="322"/>
        <v>0</v>
      </c>
      <c r="U2393" s="62">
        <f t="shared" si="322"/>
        <v>0</v>
      </c>
      <c r="V2393" s="62">
        <f t="shared" si="322"/>
        <v>0</v>
      </c>
      <c r="W2393" s="62">
        <f t="shared" si="322"/>
        <v>0</v>
      </c>
      <c r="X2393" s="62">
        <f t="shared" si="322"/>
        <v>0</v>
      </c>
      <c r="Y2393" s="62">
        <f t="shared" si="322"/>
        <v>0</v>
      </c>
      <c r="Z2393" s="62">
        <f t="shared" si="322"/>
        <v>0</v>
      </c>
      <c r="AA2393" s="62">
        <f t="shared" si="322"/>
        <v>0</v>
      </c>
      <c r="AB2393" s="62">
        <f t="shared" si="322"/>
        <v>0</v>
      </c>
      <c r="AC2393" s="62">
        <f t="shared" si="322"/>
        <v>0</v>
      </c>
      <c r="AD2393" s="62">
        <f t="shared" si="322"/>
        <v>0</v>
      </c>
      <c r="AE2393" s="62">
        <f t="shared" ref="T2393:AI2409" si="323">IF($R2393&gt;MAX($L:$L),0,IF($P2393=AE$6,$O2393,0))</f>
        <v>0</v>
      </c>
      <c r="AF2393" s="62">
        <f t="shared" si="323"/>
        <v>0</v>
      </c>
      <c r="AG2393" s="62">
        <f t="shared" si="323"/>
        <v>0</v>
      </c>
      <c r="AH2393" s="62">
        <f t="shared" si="323"/>
        <v>0</v>
      </c>
      <c r="AI2393" s="62">
        <f t="shared" si="323"/>
        <v>0</v>
      </c>
    </row>
    <row r="2394" spans="15:35" x14ac:dyDescent="0.2">
      <c r="O2394" s="62">
        <f t="shared" si="318"/>
        <v>0</v>
      </c>
      <c r="P2394" s="62">
        <f t="shared" si="319"/>
        <v>0</v>
      </c>
      <c r="R2394" s="62">
        <f t="shared" si="321"/>
        <v>17902.5</v>
      </c>
      <c r="S2394" s="62">
        <f t="shared" si="320"/>
        <v>0</v>
      </c>
      <c r="T2394" s="62">
        <f t="shared" si="323"/>
        <v>0</v>
      </c>
      <c r="U2394" s="62">
        <f t="shared" si="323"/>
        <v>0</v>
      </c>
      <c r="V2394" s="62">
        <f t="shared" si="323"/>
        <v>0</v>
      </c>
      <c r="W2394" s="62">
        <f t="shared" si="323"/>
        <v>0</v>
      </c>
      <c r="X2394" s="62">
        <f t="shared" si="323"/>
        <v>0</v>
      </c>
      <c r="Y2394" s="62">
        <f t="shared" si="323"/>
        <v>0</v>
      </c>
      <c r="Z2394" s="62">
        <f t="shared" si="323"/>
        <v>0</v>
      </c>
      <c r="AA2394" s="62">
        <f t="shared" si="323"/>
        <v>0</v>
      </c>
      <c r="AB2394" s="62">
        <f t="shared" si="323"/>
        <v>0</v>
      </c>
      <c r="AC2394" s="62">
        <f t="shared" si="323"/>
        <v>0</v>
      </c>
      <c r="AD2394" s="62">
        <f t="shared" si="323"/>
        <v>0</v>
      </c>
      <c r="AE2394" s="62">
        <f t="shared" si="323"/>
        <v>0</v>
      </c>
      <c r="AF2394" s="62">
        <f t="shared" si="323"/>
        <v>0</v>
      </c>
      <c r="AG2394" s="62">
        <f t="shared" si="323"/>
        <v>0</v>
      </c>
      <c r="AH2394" s="62">
        <f t="shared" si="323"/>
        <v>0</v>
      </c>
      <c r="AI2394" s="62">
        <f t="shared" si="323"/>
        <v>0</v>
      </c>
    </row>
    <row r="2395" spans="15:35" x14ac:dyDescent="0.2">
      <c r="O2395" s="62">
        <f t="shared" si="318"/>
        <v>0</v>
      </c>
      <c r="P2395" s="62">
        <f t="shared" si="319"/>
        <v>0</v>
      </c>
      <c r="R2395" s="62">
        <f t="shared" si="321"/>
        <v>17910</v>
      </c>
      <c r="S2395" s="62">
        <f t="shared" si="320"/>
        <v>0</v>
      </c>
      <c r="T2395" s="62">
        <f t="shared" si="323"/>
        <v>0</v>
      </c>
      <c r="U2395" s="62">
        <f t="shared" si="323"/>
        <v>0</v>
      </c>
      <c r="V2395" s="62">
        <f t="shared" si="323"/>
        <v>0</v>
      </c>
      <c r="W2395" s="62">
        <f t="shared" si="323"/>
        <v>0</v>
      </c>
      <c r="X2395" s="62">
        <f t="shared" si="323"/>
        <v>0</v>
      </c>
      <c r="Y2395" s="62">
        <f t="shared" si="323"/>
        <v>0</v>
      </c>
      <c r="Z2395" s="62">
        <f t="shared" si="323"/>
        <v>0</v>
      </c>
      <c r="AA2395" s="62">
        <f t="shared" si="323"/>
        <v>0</v>
      </c>
      <c r="AB2395" s="62">
        <f t="shared" si="323"/>
        <v>0</v>
      </c>
      <c r="AC2395" s="62">
        <f t="shared" si="323"/>
        <v>0</v>
      </c>
      <c r="AD2395" s="62">
        <f t="shared" si="323"/>
        <v>0</v>
      </c>
      <c r="AE2395" s="62">
        <f t="shared" si="323"/>
        <v>0</v>
      </c>
      <c r="AF2395" s="62">
        <f t="shared" si="323"/>
        <v>0</v>
      </c>
      <c r="AG2395" s="62">
        <f t="shared" si="323"/>
        <v>0</v>
      </c>
      <c r="AH2395" s="62">
        <f t="shared" si="323"/>
        <v>0</v>
      </c>
      <c r="AI2395" s="62">
        <f t="shared" si="323"/>
        <v>0</v>
      </c>
    </row>
    <row r="2396" spans="15:35" x14ac:dyDescent="0.2">
      <c r="O2396" s="62">
        <f t="shared" si="318"/>
        <v>0</v>
      </c>
      <c r="P2396" s="62">
        <f t="shared" si="319"/>
        <v>0</v>
      </c>
      <c r="R2396" s="62">
        <f t="shared" si="321"/>
        <v>17917.5</v>
      </c>
      <c r="S2396" s="62">
        <f t="shared" si="320"/>
        <v>0</v>
      </c>
      <c r="T2396" s="62">
        <f t="shared" si="323"/>
        <v>0</v>
      </c>
      <c r="U2396" s="62">
        <f t="shared" si="323"/>
        <v>0</v>
      </c>
      <c r="V2396" s="62">
        <f t="shared" si="323"/>
        <v>0</v>
      </c>
      <c r="W2396" s="62">
        <f t="shared" si="323"/>
        <v>0</v>
      </c>
      <c r="X2396" s="62">
        <f t="shared" si="323"/>
        <v>0</v>
      </c>
      <c r="Y2396" s="62">
        <f t="shared" si="323"/>
        <v>0</v>
      </c>
      <c r="Z2396" s="62">
        <f t="shared" si="323"/>
        <v>0</v>
      </c>
      <c r="AA2396" s="62">
        <f t="shared" si="323"/>
        <v>0</v>
      </c>
      <c r="AB2396" s="62">
        <f t="shared" si="323"/>
        <v>0</v>
      </c>
      <c r="AC2396" s="62">
        <f t="shared" si="323"/>
        <v>0</v>
      </c>
      <c r="AD2396" s="62">
        <f t="shared" si="323"/>
        <v>0</v>
      </c>
      <c r="AE2396" s="62">
        <f t="shared" si="323"/>
        <v>0</v>
      </c>
      <c r="AF2396" s="62">
        <f t="shared" si="323"/>
        <v>0</v>
      </c>
      <c r="AG2396" s="62">
        <f t="shared" si="323"/>
        <v>0</v>
      </c>
      <c r="AH2396" s="62">
        <f t="shared" si="323"/>
        <v>0</v>
      </c>
      <c r="AI2396" s="62">
        <f t="shared" si="323"/>
        <v>0</v>
      </c>
    </row>
    <row r="2397" spans="15:35" x14ac:dyDescent="0.2">
      <c r="O2397" s="62">
        <f t="shared" si="318"/>
        <v>0</v>
      </c>
      <c r="P2397" s="62">
        <f t="shared" si="319"/>
        <v>0</v>
      </c>
      <c r="R2397" s="62">
        <f t="shared" si="321"/>
        <v>17925</v>
      </c>
      <c r="S2397" s="62">
        <f t="shared" si="320"/>
        <v>0</v>
      </c>
      <c r="T2397" s="62">
        <f t="shared" si="323"/>
        <v>0</v>
      </c>
      <c r="U2397" s="62">
        <f t="shared" si="323"/>
        <v>0</v>
      </c>
      <c r="V2397" s="62">
        <f t="shared" si="323"/>
        <v>0</v>
      </c>
      <c r="W2397" s="62">
        <f t="shared" si="323"/>
        <v>0</v>
      </c>
      <c r="X2397" s="62">
        <f t="shared" si="323"/>
        <v>0</v>
      </c>
      <c r="Y2397" s="62">
        <f t="shared" si="323"/>
        <v>0</v>
      </c>
      <c r="Z2397" s="62">
        <f t="shared" si="323"/>
        <v>0</v>
      </c>
      <c r="AA2397" s="62">
        <f t="shared" si="323"/>
        <v>0</v>
      </c>
      <c r="AB2397" s="62">
        <f t="shared" si="323"/>
        <v>0</v>
      </c>
      <c r="AC2397" s="62">
        <f t="shared" si="323"/>
        <v>0</v>
      </c>
      <c r="AD2397" s="62">
        <f t="shared" si="323"/>
        <v>0</v>
      </c>
      <c r="AE2397" s="62">
        <f t="shared" si="323"/>
        <v>0</v>
      </c>
      <c r="AF2397" s="62">
        <f t="shared" si="323"/>
        <v>0</v>
      </c>
      <c r="AG2397" s="62">
        <f t="shared" si="323"/>
        <v>0</v>
      </c>
      <c r="AH2397" s="62">
        <f t="shared" si="323"/>
        <v>0</v>
      </c>
      <c r="AI2397" s="62">
        <f t="shared" si="323"/>
        <v>0</v>
      </c>
    </row>
    <row r="2398" spans="15:35" x14ac:dyDescent="0.2">
      <c r="O2398" s="62">
        <f t="shared" si="318"/>
        <v>0</v>
      </c>
      <c r="P2398" s="62">
        <f t="shared" si="319"/>
        <v>0</v>
      </c>
      <c r="R2398" s="62">
        <f t="shared" si="321"/>
        <v>17932.5</v>
      </c>
      <c r="S2398" s="62">
        <f t="shared" si="320"/>
        <v>0</v>
      </c>
      <c r="T2398" s="62">
        <f t="shared" si="323"/>
        <v>0</v>
      </c>
      <c r="U2398" s="62">
        <f t="shared" si="323"/>
        <v>0</v>
      </c>
      <c r="V2398" s="62">
        <f t="shared" si="323"/>
        <v>0</v>
      </c>
      <c r="W2398" s="62">
        <f t="shared" si="323"/>
        <v>0</v>
      </c>
      <c r="X2398" s="62">
        <f t="shared" si="323"/>
        <v>0</v>
      </c>
      <c r="Y2398" s="62">
        <f t="shared" si="323"/>
        <v>0</v>
      </c>
      <c r="Z2398" s="62">
        <f t="shared" si="323"/>
        <v>0</v>
      </c>
      <c r="AA2398" s="62">
        <f t="shared" si="323"/>
        <v>0</v>
      </c>
      <c r="AB2398" s="62">
        <f t="shared" si="323"/>
        <v>0</v>
      </c>
      <c r="AC2398" s="62">
        <f t="shared" si="323"/>
        <v>0</v>
      </c>
      <c r="AD2398" s="62">
        <f t="shared" si="323"/>
        <v>0</v>
      </c>
      <c r="AE2398" s="62">
        <f t="shared" si="323"/>
        <v>0</v>
      </c>
      <c r="AF2398" s="62">
        <f t="shared" si="323"/>
        <v>0</v>
      </c>
      <c r="AG2398" s="62">
        <f t="shared" si="323"/>
        <v>0</v>
      </c>
      <c r="AH2398" s="62">
        <f t="shared" si="323"/>
        <v>0</v>
      </c>
      <c r="AI2398" s="62">
        <f t="shared" si="323"/>
        <v>0</v>
      </c>
    </row>
    <row r="2399" spans="15:35" x14ac:dyDescent="0.2">
      <c r="O2399" s="62">
        <f t="shared" si="318"/>
        <v>0</v>
      </c>
      <c r="P2399" s="62">
        <f t="shared" si="319"/>
        <v>0</v>
      </c>
      <c r="R2399" s="62">
        <f t="shared" si="321"/>
        <v>17940</v>
      </c>
      <c r="S2399" s="62">
        <f t="shared" si="320"/>
        <v>0</v>
      </c>
      <c r="T2399" s="62">
        <f t="shared" si="323"/>
        <v>0</v>
      </c>
      <c r="U2399" s="62">
        <f t="shared" si="323"/>
        <v>0</v>
      </c>
      <c r="V2399" s="62">
        <f t="shared" si="323"/>
        <v>0</v>
      </c>
      <c r="W2399" s="62">
        <f t="shared" si="323"/>
        <v>0</v>
      </c>
      <c r="X2399" s="62">
        <f t="shared" si="323"/>
        <v>0</v>
      </c>
      <c r="Y2399" s="62">
        <f t="shared" si="323"/>
        <v>0</v>
      </c>
      <c r="Z2399" s="62">
        <f t="shared" si="323"/>
        <v>0</v>
      </c>
      <c r="AA2399" s="62">
        <f t="shared" si="323"/>
        <v>0</v>
      </c>
      <c r="AB2399" s="62">
        <f t="shared" si="323"/>
        <v>0</v>
      </c>
      <c r="AC2399" s="62">
        <f t="shared" si="323"/>
        <v>0</v>
      </c>
      <c r="AD2399" s="62">
        <f t="shared" si="323"/>
        <v>0</v>
      </c>
      <c r="AE2399" s="62">
        <f t="shared" si="323"/>
        <v>0</v>
      </c>
      <c r="AF2399" s="62">
        <f t="shared" si="323"/>
        <v>0</v>
      </c>
      <c r="AG2399" s="62">
        <f t="shared" si="323"/>
        <v>0</v>
      </c>
      <c r="AH2399" s="62">
        <f t="shared" si="323"/>
        <v>0</v>
      </c>
      <c r="AI2399" s="62">
        <f t="shared" si="323"/>
        <v>0</v>
      </c>
    </row>
    <row r="2400" spans="15:35" x14ac:dyDescent="0.2">
      <c r="O2400" s="62">
        <f t="shared" si="318"/>
        <v>0</v>
      </c>
      <c r="P2400" s="62">
        <f t="shared" si="319"/>
        <v>0</v>
      </c>
      <c r="R2400" s="62">
        <f t="shared" si="321"/>
        <v>17947.5</v>
      </c>
      <c r="S2400" s="62">
        <f t="shared" si="320"/>
        <v>0</v>
      </c>
      <c r="T2400" s="62">
        <f t="shared" si="323"/>
        <v>0</v>
      </c>
      <c r="U2400" s="62">
        <f t="shared" si="323"/>
        <v>0</v>
      </c>
      <c r="V2400" s="62">
        <f t="shared" si="323"/>
        <v>0</v>
      </c>
      <c r="W2400" s="62">
        <f t="shared" si="323"/>
        <v>0</v>
      </c>
      <c r="X2400" s="62">
        <f t="shared" si="323"/>
        <v>0</v>
      </c>
      <c r="Y2400" s="62">
        <f t="shared" si="323"/>
        <v>0</v>
      </c>
      <c r="Z2400" s="62">
        <f t="shared" si="323"/>
        <v>0</v>
      </c>
      <c r="AA2400" s="62">
        <f t="shared" si="323"/>
        <v>0</v>
      </c>
      <c r="AB2400" s="62">
        <f t="shared" si="323"/>
        <v>0</v>
      </c>
      <c r="AC2400" s="62">
        <f t="shared" si="323"/>
        <v>0</v>
      </c>
      <c r="AD2400" s="62">
        <f t="shared" si="323"/>
        <v>0</v>
      </c>
      <c r="AE2400" s="62">
        <f t="shared" si="323"/>
        <v>0</v>
      </c>
      <c r="AF2400" s="62">
        <f t="shared" si="323"/>
        <v>0</v>
      </c>
      <c r="AG2400" s="62">
        <f t="shared" si="323"/>
        <v>0</v>
      </c>
      <c r="AH2400" s="62">
        <f t="shared" si="323"/>
        <v>0</v>
      </c>
      <c r="AI2400" s="62">
        <f t="shared" si="323"/>
        <v>0</v>
      </c>
    </row>
    <row r="2401" spans="15:35" x14ac:dyDescent="0.2">
      <c r="O2401" s="62">
        <f t="shared" si="318"/>
        <v>0</v>
      </c>
      <c r="P2401" s="62">
        <f t="shared" si="319"/>
        <v>0</v>
      </c>
      <c r="R2401" s="62">
        <f t="shared" si="321"/>
        <v>17955</v>
      </c>
      <c r="S2401" s="62">
        <f t="shared" si="320"/>
        <v>0</v>
      </c>
      <c r="T2401" s="62">
        <f t="shared" si="323"/>
        <v>0</v>
      </c>
      <c r="U2401" s="62">
        <f t="shared" si="323"/>
        <v>0</v>
      </c>
      <c r="V2401" s="62">
        <f t="shared" si="323"/>
        <v>0</v>
      </c>
      <c r="W2401" s="62">
        <f t="shared" si="323"/>
        <v>0</v>
      </c>
      <c r="X2401" s="62">
        <f t="shared" si="323"/>
        <v>0</v>
      </c>
      <c r="Y2401" s="62">
        <f t="shared" si="323"/>
        <v>0</v>
      </c>
      <c r="Z2401" s="62">
        <f t="shared" si="323"/>
        <v>0</v>
      </c>
      <c r="AA2401" s="62">
        <f t="shared" si="323"/>
        <v>0</v>
      </c>
      <c r="AB2401" s="62">
        <f t="shared" si="323"/>
        <v>0</v>
      </c>
      <c r="AC2401" s="62">
        <f t="shared" si="323"/>
        <v>0</v>
      </c>
      <c r="AD2401" s="62">
        <f t="shared" si="323"/>
        <v>0</v>
      </c>
      <c r="AE2401" s="62">
        <f t="shared" si="323"/>
        <v>0</v>
      </c>
      <c r="AF2401" s="62">
        <f t="shared" si="323"/>
        <v>0</v>
      </c>
      <c r="AG2401" s="62">
        <f t="shared" si="323"/>
        <v>0</v>
      </c>
      <c r="AH2401" s="62">
        <f t="shared" si="323"/>
        <v>0</v>
      </c>
      <c r="AI2401" s="62">
        <f t="shared" si="323"/>
        <v>0</v>
      </c>
    </row>
    <row r="2402" spans="15:35" x14ac:dyDescent="0.2">
      <c r="O2402" s="62">
        <f t="shared" si="318"/>
        <v>0</v>
      </c>
      <c r="P2402" s="62">
        <f t="shared" si="319"/>
        <v>0</v>
      </c>
      <c r="R2402" s="62">
        <f t="shared" si="321"/>
        <v>17962.5</v>
      </c>
      <c r="S2402" s="62">
        <f t="shared" si="320"/>
        <v>0</v>
      </c>
      <c r="T2402" s="62">
        <f t="shared" si="323"/>
        <v>0</v>
      </c>
      <c r="U2402" s="62">
        <f t="shared" si="323"/>
        <v>0</v>
      </c>
      <c r="V2402" s="62">
        <f t="shared" si="323"/>
        <v>0</v>
      </c>
      <c r="W2402" s="62">
        <f t="shared" si="323"/>
        <v>0</v>
      </c>
      <c r="X2402" s="62">
        <f t="shared" si="323"/>
        <v>0</v>
      </c>
      <c r="Y2402" s="62">
        <f t="shared" si="323"/>
        <v>0</v>
      </c>
      <c r="Z2402" s="62">
        <f t="shared" si="323"/>
        <v>0</v>
      </c>
      <c r="AA2402" s="62">
        <f t="shared" si="323"/>
        <v>0</v>
      </c>
      <c r="AB2402" s="62">
        <f t="shared" si="323"/>
        <v>0</v>
      </c>
      <c r="AC2402" s="62">
        <f t="shared" si="323"/>
        <v>0</v>
      </c>
      <c r="AD2402" s="62">
        <f t="shared" si="323"/>
        <v>0</v>
      </c>
      <c r="AE2402" s="62">
        <f t="shared" si="323"/>
        <v>0</v>
      </c>
      <c r="AF2402" s="62">
        <f t="shared" si="323"/>
        <v>0</v>
      </c>
      <c r="AG2402" s="62">
        <f t="shared" si="323"/>
        <v>0</v>
      </c>
      <c r="AH2402" s="62">
        <f t="shared" si="323"/>
        <v>0</v>
      </c>
      <c r="AI2402" s="62">
        <f t="shared" si="323"/>
        <v>0</v>
      </c>
    </row>
    <row r="2403" spans="15:35" x14ac:dyDescent="0.2">
      <c r="O2403" s="62">
        <f t="shared" si="318"/>
        <v>0</v>
      </c>
      <c r="P2403" s="62">
        <f t="shared" si="319"/>
        <v>0</v>
      </c>
      <c r="R2403" s="62">
        <f t="shared" si="321"/>
        <v>17970</v>
      </c>
      <c r="S2403" s="62">
        <f t="shared" si="320"/>
        <v>0</v>
      </c>
      <c r="T2403" s="62">
        <f t="shared" si="323"/>
        <v>0</v>
      </c>
      <c r="U2403" s="62">
        <f t="shared" si="323"/>
        <v>0</v>
      </c>
      <c r="V2403" s="62">
        <f t="shared" si="323"/>
        <v>0</v>
      </c>
      <c r="W2403" s="62">
        <f t="shared" si="323"/>
        <v>0</v>
      </c>
      <c r="X2403" s="62">
        <f t="shared" si="323"/>
        <v>0</v>
      </c>
      <c r="Y2403" s="62">
        <f t="shared" si="323"/>
        <v>0</v>
      </c>
      <c r="Z2403" s="62">
        <f t="shared" si="323"/>
        <v>0</v>
      </c>
      <c r="AA2403" s="62">
        <f t="shared" si="323"/>
        <v>0</v>
      </c>
      <c r="AB2403" s="62">
        <f t="shared" si="323"/>
        <v>0</v>
      </c>
      <c r="AC2403" s="62">
        <f t="shared" si="323"/>
        <v>0</v>
      </c>
      <c r="AD2403" s="62">
        <f t="shared" si="323"/>
        <v>0</v>
      </c>
      <c r="AE2403" s="62">
        <f t="shared" si="323"/>
        <v>0</v>
      </c>
      <c r="AF2403" s="62">
        <f t="shared" si="323"/>
        <v>0</v>
      </c>
      <c r="AG2403" s="62">
        <f t="shared" si="323"/>
        <v>0</v>
      </c>
      <c r="AH2403" s="62">
        <f t="shared" si="323"/>
        <v>0</v>
      </c>
      <c r="AI2403" s="62">
        <f t="shared" si="323"/>
        <v>0</v>
      </c>
    </row>
    <row r="2404" spans="15:35" x14ac:dyDescent="0.2">
      <c r="O2404" s="62">
        <f t="shared" si="318"/>
        <v>0</v>
      </c>
      <c r="P2404" s="62">
        <f t="shared" si="319"/>
        <v>0</v>
      </c>
      <c r="R2404" s="62">
        <f t="shared" si="321"/>
        <v>17977.5</v>
      </c>
      <c r="S2404" s="62">
        <f t="shared" si="320"/>
        <v>0</v>
      </c>
      <c r="T2404" s="62">
        <f t="shared" si="323"/>
        <v>0</v>
      </c>
      <c r="U2404" s="62">
        <f t="shared" si="323"/>
        <v>0</v>
      </c>
      <c r="V2404" s="62">
        <f t="shared" si="323"/>
        <v>0</v>
      </c>
      <c r="W2404" s="62">
        <f t="shared" si="323"/>
        <v>0</v>
      </c>
      <c r="X2404" s="62">
        <f t="shared" si="323"/>
        <v>0</v>
      </c>
      <c r="Y2404" s="62">
        <f t="shared" si="323"/>
        <v>0</v>
      </c>
      <c r="Z2404" s="62">
        <f t="shared" si="323"/>
        <v>0</v>
      </c>
      <c r="AA2404" s="62">
        <f t="shared" si="323"/>
        <v>0</v>
      </c>
      <c r="AB2404" s="62">
        <f t="shared" si="323"/>
        <v>0</v>
      </c>
      <c r="AC2404" s="62">
        <f t="shared" si="323"/>
        <v>0</v>
      </c>
      <c r="AD2404" s="62">
        <f t="shared" si="323"/>
        <v>0</v>
      </c>
      <c r="AE2404" s="62">
        <f t="shared" si="323"/>
        <v>0</v>
      </c>
      <c r="AF2404" s="62">
        <f t="shared" si="323"/>
        <v>0</v>
      </c>
      <c r="AG2404" s="62">
        <f t="shared" si="323"/>
        <v>0</v>
      </c>
      <c r="AH2404" s="62">
        <f t="shared" si="323"/>
        <v>0</v>
      </c>
      <c r="AI2404" s="62">
        <f t="shared" si="323"/>
        <v>0</v>
      </c>
    </row>
    <row r="2405" spans="15:35" x14ac:dyDescent="0.2">
      <c r="O2405" s="62">
        <f t="shared" si="318"/>
        <v>0</v>
      </c>
      <c r="P2405" s="62">
        <f t="shared" si="319"/>
        <v>0</v>
      </c>
      <c r="R2405" s="62">
        <f t="shared" si="321"/>
        <v>17985</v>
      </c>
      <c r="S2405" s="62">
        <f t="shared" si="320"/>
        <v>0</v>
      </c>
      <c r="T2405" s="62">
        <f t="shared" si="323"/>
        <v>0</v>
      </c>
      <c r="U2405" s="62">
        <f t="shared" si="323"/>
        <v>0</v>
      </c>
      <c r="V2405" s="62">
        <f t="shared" si="323"/>
        <v>0</v>
      </c>
      <c r="W2405" s="62">
        <f t="shared" si="323"/>
        <v>0</v>
      </c>
      <c r="X2405" s="62">
        <f t="shared" si="323"/>
        <v>0</v>
      </c>
      <c r="Y2405" s="62">
        <f t="shared" si="323"/>
        <v>0</v>
      </c>
      <c r="Z2405" s="62">
        <f t="shared" si="323"/>
        <v>0</v>
      </c>
      <c r="AA2405" s="62">
        <f t="shared" si="323"/>
        <v>0</v>
      </c>
      <c r="AB2405" s="62">
        <f t="shared" si="323"/>
        <v>0</v>
      </c>
      <c r="AC2405" s="62">
        <f t="shared" si="323"/>
        <v>0</v>
      </c>
      <c r="AD2405" s="62">
        <f t="shared" si="323"/>
        <v>0</v>
      </c>
      <c r="AE2405" s="62">
        <f t="shared" si="323"/>
        <v>0</v>
      </c>
      <c r="AF2405" s="62">
        <f t="shared" si="323"/>
        <v>0</v>
      </c>
      <c r="AG2405" s="62">
        <f t="shared" si="323"/>
        <v>0</v>
      </c>
      <c r="AH2405" s="62">
        <f t="shared" si="323"/>
        <v>0</v>
      </c>
      <c r="AI2405" s="62">
        <f t="shared" si="323"/>
        <v>0</v>
      </c>
    </row>
    <row r="2406" spans="15:35" x14ac:dyDescent="0.2">
      <c r="O2406" s="62">
        <f t="shared" si="318"/>
        <v>0</v>
      </c>
      <c r="P2406" s="62">
        <f t="shared" si="319"/>
        <v>0</v>
      </c>
      <c r="R2406" s="62">
        <f t="shared" si="321"/>
        <v>17992.5</v>
      </c>
      <c r="S2406" s="62">
        <f t="shared" si="320"/>
        <v>0</v>
      </c>
      <c r="T2406" s="62">
        <f t="shared" si="323"/>
        <v>0</v>
      </c>
      <c r="U2406" s="62">
        <f t="shared" si="323"/>
        <v>0</v>
      </c>
      <c r="V2406" s="62">
        <f t="shared" si="323"/>
        <v>0</v>
      </c>
      <c r="W2406" s="62">
        <f t="shared" si="323"/>
        <v>0</v>
      </c>
      <c r="X2406" s="62">
        <f t="shared" si="323"/>
        <v>0</v>
      </c>
      <c r="Y2406" s="62">
        <f t="shared" si="323"/>
        <v>0</v>
      </c>
      <c r="Z2406" s="62">
        <f t="shared" si="323"/>
        <v>0</v>
      </c>
      <c r="AA2406" s="62">
        <f t="shared" si="323"/>
        <v>0</v>
      </c>
      <c r="AB2406" s="62">
        <f t="shared" si="323"/>
        <v>0</v>
      </c>
      <c r="AC2406" s="62">
        <f t="shared" si="323"/>
        <v>0</v>
      </c>
      <c r="AD2406" s="62">
        <f t="shared" si="323"/>
        <v>0</v>
      </c>
      <c r="AE2406" s="62">
        <f t="shared" si="323"/>
        <v>0</v>
      </c>
      <c r="AF2406" s="62">
        <f t="shared" si="323"/>
        <v>0</v>
      </c>
      <c r="AG2406" s="62">
        <f t="shared" si="323"/>
        <v>0</v>
      </c>
      <c r="AH2406" s="62">
        <f t="shared" si="323"/>
        <v>0</v>
      </c>
      <c r="AI2406" s="62">
        <f t="shared" si="323"/>
        <v>0</v>
      </c>
    </row>
    <row r="2407" spans="15:35" x14ac:dyDescent="0.2">
      <c r="O2407" s="62">
        <f t="shared" si="318"/>
        <v>0</v>
      </c>
      <c r="P2407" s="62">
        <f t="shared" si="319"/>
        <v>0</v>
      </c>
      <c r="R2407" s="62">
        <f t="shared" si="321"/>
        <v>18000</v>
      </c>
      <c r="S2407" s="62">
        <f t="shared" si="320"/>
        <v>0</v>
      </c>
      <c r="T2407" s="62">
        <f t="shared" si="323"/>
        <v>0</v>
      </c>
      <c r="U2407" s="62">
        <f t="shared" si="323"/>
        <v>0</v>
      </c>
      <c r="V2407" s="62">
        <f t="shared" si="323"/>
        <v>0</v>
      </c>
      <c r="W2407" s="62">
        <f t="shared" si="323"/>
        <v>0</v>
      </c>
      <c r="X2407" s="62">
        <f t="shared" si="323"/>
        <v>0</v>
      </c>
      <c r="Y2407" s="62">
        <f t="shared" si="323"/>
        <v>0</v>
      </c>
      <c r="Z2407" s="62">
        <f t="shared" si="323"/>
        <v>0</v>
      </c>
      <c r="AA2407" s="62">
        <f t="shared" si="323"/>
        <v>0</v>
      </c>
      <c r="AB2407" s="62">
        <f t="shared" si="323"/>
        <v>0</v>
      </c>
      <c r="AC2407" s="62">
        <f t="shared" si="323"/>
        <v>0</v>
      </c>
      <c r="AD2407" s="62">
        <f t="shared" si="323"/>
        <v>0</v>
      </c>
      <c r="AE2407" s="62">
        <f t="shared" si="323"/>
        <v>0</v>
      </c>
      <c r="AF2407" s="62">
        <f t="shared" si="323"/>
        <v>0</v>
      </c>
      <c r="AG2407" s="62">
        <f t="shared" si="323"/>
        <v>0</v>
      </c>
      <c r="AH2407" s="62">
        <f t="shared" si="323"/>
        <v>0</v>
      </c>
      <c r="AI2407" s="62">
        <f t="shared" si="323"/>
        <v>0</v>
      </c>
    </row>
    <row r="2408" spans="15:35" x14ac:dyDescent="0.2">
      <c r="O2408" s="62">
        <f t="shared" si="318"/>
        <v>0</v>
      </c>
      <c r="P2408" s="62">
        <f t="shared" si="319"/>
        <v>0</v>
      </c>
      <c r="R2408" s="62">
        <f t="shared" si="321"/>
        <v>18007.5</v>
      </c>
      <c r="S2408" s="62">
        <f t="shared" si="320"/>
        <v>0</v>
      </c>
      <c r="T2408" s="62">
        <f t="shared" si="323"/>
        <v>0</v>
      </c>
      <c r="U2408" s="62">
        <f t="shared" si="323"/>
        <v>0</v>
      </c>
      <c r="V2408" s="62">
        <f t="shared" si="323"/>
        <v>0</v>
      </c>
      <c r="W2408" s="62">
        <f t="shared" si="323"/>
        <v>0</v>
      </c>
      <c r="X2408" s="62">
        <f t="shared" si="323"/>
        <v>0</v>
      </c>
      <c r="Y2408" s="62">
        <f t="shared" si="323"/>
        <v>0</v>
      </c>
      <c r="Z2408" s="62">
        <f t="shared" si="323"/>
        <v>0</v>
      </c>
      <c r="AA2408" s="62">
        <f t="shared" si="323"/>
        <v>0</v>
      </c>
      <c r="AB2408" s="62">
        <f t="shared" si="323"/>
        <v>0</v>
      </c>
      <c r="AC2408" s="62">
        <f t="shared" si="323"/>
        <v>0</v>
      </c>
      <c r="AD2408" s="62">
        <f t="shared" si="323"/>
        <v>0</v>
      </c>
      <c r="AE2408" s="62">
        <f t="shared" si="323"/>
        <v>0</v>
      </c>
      <c r="AF2408" s="62">
        <f t="shared" si="323"/>
        <v>0</v>
      </c>
      <c r="AG2408" s="62">
        <f t="shared" si="323"/>
        <v>0</v>
      </c>
      <c r="AH2408" s="62">
        <f t="shared" si="323"/>
        <v>0</v>
      </c>
      <c r="AI2408" s="62">
        <f t="shared" si="323"/>
        <v>0</v>
      </c>
    </row>
    <row r="2409" spans="15:35" x14ac:dyDescent="0.2">
      <c r="O2409" s="62">
        <f t="shared" si="318"/>
        <v>0</v>
      </c>
      <c r="P2409" s="62">
        <f t="shared" si="319"/>
        <v>0</v>
      </c>
      <c r="R2409" s="62">
        <f t="shared" si="321"/>
        <v>18015</v>
      </c>
      <c r="S2409" s="62">
        <f t="shared" si="320"/>
        <v>0</v>
      </c>
      <c r="T2409" s="62">
        <f t="shared" si="323"/>
        <v>0</v>
      </c>
      <c r="U2409" s="62">
        <f t="shared" si="323"/>
        <v>0</v>
      </c>
      <c r="V2409" s="62">
        <f t="shared" si="323"/>
        <v>0</v>
      </c>
      <c r="W2409" s="62">
        <f t="shared" si="323"/>
        <v>0</v>
      </c>
      <c r="X2409" s="62">
        <f t="shared" si="323"/>
        <v>0</v>
      </c>
      <c r="Y2409" s="62">
        <f t="shared" si="323"/>
        <v>0</v>
      </c>
      <c r="Z2409" s="62">
        <f t="shared" si="323"/>
        <v>0</v>
      </c>
      <c r="AA2409" s="62">
        <f t="shared" si="323"/>
        <v>0</v>
      </c>
      <c r="AB2409" s="62">
        <f t="shared" si="323"/>
        <v>0</v>
      </c>
      <c r="AC2409" s="62">
        <f t="shared" si="323"/>
        <v>0</v>
      </c>
      <c r="AD2409" s="62">
        <f t="shared" ref="T2409:AI2425" si="324">IF($R2409&gt;MAX($L:$L),0,IF($P2409=AD$6,$O2409,0))</f>
        <v>0</v>
      </c>
      <c r="AE2409" s="62">
        <f t="shared" si="324"/>
        <v>0</v>
      </c>
      <c r="AF2409" s="62">
        <f t="shared" si="324"/>
        <v>0</v>
      </c>
      <c r="AG2409" s="62">
        <f t="shared" si="324"/>
        <v>0</v>
      </c>
      <c r="AH2409" s="62">
        <f t="shared" si="324"/>
        <v>0</v>
      </c>
      <c r="AI2409" s="62">
        <f t="shared" si="324"/>
        <v>0</v>
      </c>
    </row>
    <row r="2410" spans="15:35" x14ac:dyDescent="0.2">
      <c r="O2410" s="62">
        <f t="shared" si="318"/>
        <v>0</v>
      </c>
      <c r="P2410" s="62">
        <f t="shared" si="319"/>
        <v>0</v>
      </c>
      <c r="R2410" s="62">
        <f t="shared" si="321"/>
        <v>18022.5</v>
      </c>
      <c r="S2410" s="62">
        <f t="shared" si="320"/>
        <v>0</v>
      </c>
      <c r="T2410" s="62">
        <f t="shared" si="324"/>
        <v>0</v>
      </c>
      <c r="U2410" s="62">
        <f t="shared" si="324"/>
        <v>0</v>
      </c>
      <c r="V2410" s="62">
        <f t="shared" si="324"/>
        <v>0</v>
      </c>
      <c r="W2410" s="62">
        <f t="shared" si="324"/>
        <v>0</v>
      </c>
      <c r="X2410" s="62">
        <f t="shared" si="324"/>
        <v>0</v>
      </c>
      <c r="Y2410" s="62">
        <f t="shared" si="324"/>
        <v>0</v>
      </c>
      <c r="Z2410" s="62">
        <f t="shared" si="324"/>
        <v>0</v>
      </c>
      <c r="AA2410" s="62">
        <f t="shared" si="324"/>
        <v>0</v>
      </c>
      <c r="AB2410" s="62">
        <f t="shared" si="324"/>
        <v>0</v>
      </c>
      <c r="AC2410" s="62">
        <f t="shared" si="324"/>
        <v>0</v>
      </c>
      <c r="AD2410" s="62">
        <f t="shared" si="324"/>
        <v>0</v>
      </c>
      <c r="AE2410" s="62">
        <f t="shared" si="324"/>
        <v>0</v>
      </c>
      <c r="AF2410" s="62">
        <f t="shared" si="324"/>
        <v>0</v>
      </c>
      <c r="AG2410" s="62">
        <f t="shared" si="324"/>
        <v>0</v>
      </c>
      <c r="AH2410" s="62">
        <f t="shared" si="324"/>
        <v>0</v>
      </c>
      <c r="AI2410" s="62">
        <f t="shared" si="324"/>
        <v>0</v>
      </c>
    </row>
    <row r="2411" spans="15:35" x14ac:dyDescent="0.2">
      <c r="O2411" s="62">
        <f t="shared" si="318"/>
        <v>0</v>
      </c>
      <c r="P2411" s="62">
        <f t="shared" si="319"/>
        <v>0</v>
      </c>
      <c r="R2411" s="62">
        <f t="shared" si="321"/>
        <v>18030</v>
      </c>
      <c r="S2411" s="62">
        <f t="shared" si="320"/>
        <v>0</v>
      </c>
      <c r="T2411" s="62">
        <f t="shared" si="324"/>
        <v>0</v>
      </c>
      <c r="U2411" s="62">
        <f t="shared" si="324"/>
        <v>0</v>
      </c>
      <c r="V2411" s="62">
        <f t="shared" si="324"/>
        <v>0</v>
      </c>
      <c r="W2411" s="62">
        <f t="shared" si="324"/>
        <v>0</v>
      </c>
      <c r="X2411" s="62">
        <f t="shared" si="324"/>
        <v>0</v>
      </c>
      <c r="Y2411" s="62">
        <f t="shared" si="324"/>
        <v>0</v>
      </c>
      <c r="Z2411" s="62">
        <f t="shared" si="324"/>
        <v>0</v>
      </c>
      <c r="AA2411" s="62">
        <f t="shared" si="324"/>
        <v>0</v>
      </c>
      <c r="AB2411" s="62">
        <f t="shared" si="324"/>
        <v>0</v>
      </c>
      <c r="AC2411" s="62">
        <f t="shared" si="324"/>
        <v>0</v>
      </c>
      <c r="AD2411" s="62">
        <f t="shared" si="324"/>
        <v>0</v>
      </c>
      <c r="AE2411" s="62">
        <f t="shared" si="324"/>
        <v>0</v>
      </c>
      <c r="AF2411" s="62">
        <f t="shared" si="324"/>
        <v>0</v>
      </c>
      <c r="AG2411" s="62">
        <f t="shared" si="324"/>
        <v>0</v>
      </c>
      <c r="AH2411" s="62">
        <f t="shared" si="324"/>
        <v>0</v>
      </c>
      <c r="AI2411" s="62">
        <f t="shared" si="324"/>
        <v>0</v>
      </c>
    </row>
    <row r="2412" spans="15:35" x14ac:dyDescent="0.2">
      <c r="O2412" s="62">
        <f t="shared" si="318"/>
        <v>0</v>
      </c>
      <c r="P2412" s="62">
        <f t="shared" si="319"/>
        <v>0</v>
      </c>
      <c r="R2412" s="62">
        <f t="shared" si="321"/>
        <v>18037.5</v>
      </c>
      <c r="S2412" s="62">
        <f t="shared" si="320"/>
        <v>0</v>
      </c>
      <c r="T2412" s="62">
        <f t="shared" si="324"/>
        <v>0</v>
      </c>
      <c r="U2412" s="62">
        <f t="shared" si="324"/>
        <v>0</v>
      </c>
      <c r="V2412" s="62">
        <f t="shared" si="324"/>
        <v>0</v>
      </c>
      <c r="W2412" s="62">
        <f t="shared" si="324"/>
        <v>0</v>
      </c>
      <c r="X2412" s="62">
        <f t="shared" si="324"/>
        <v>0</v>
      </c>
      <c r="Y2412" s="62">
        <f t="shared" si="324"/>
        <v>0</v>
      </c>
      <c r="Z2412" s="62">
        <f t="shared" si="324"/>
        <v>0</v>
      </c>
      <c r="AA2412" s="62">
        <f t="shared" si="324"/>
        <v>0</v>
      </c>
      <c r="AB2412" s="62">
        <f t="shared" si="324"/>
        <v>0</v>
      </c>
      <c r="AC2412" s="62">
        <f t="shared" si="324"/>
        <v>0</v>
      </c>
      <c r="AD2412" s="62">
        <f t="shared" si="324"/>
        <v>0</v>
      </c>
      <c r="AE2412" s="62">
        <f t="shared" si="324"/>
        <v>0</v>
      </c>
      <c r="AF2412" s="62">
        <f t="shared" si="324"/>
        <v>0</v>
      </c>
      <c r="AG2412" s="62">
        <f t="shared" si="324"/>
        <v>0</v>
      </c>
      <c r="AH2412" s="62">
        <f t="shared" si="324"/>
        <v>0</v>
      </c>
      <c r="AI2412" s="62">
        <f t="shared" si="324"/>
        <v>0</v>
      </c>
    </row>
    <row r="2413" spans="15:35" x14ac:dyDescent="0.2">
      <c r="O2413" s="62">
        <f t="shared" si="318"/>
        <v>0</v>
      </c>
      <c r="P2413" s="62">
        <f t="shared" si="319"/>
        <v>0</v>
      </c>
      <c r="R2413" s="62">
        <f t="shared" si="321"/>
        <v>18045</v>
      </c>
      <c r="S2413" s="62">
        <f t="shared" si="320"/>
        <v>0</v>
      </c>
      <c r="T2413" s="62">
        <f t="shared" si="324"/>
        <v>0</v>
      </c>
      <c r="U2413" s="62">
        <f t="shared" si="324"/>
        <v>0</v>
      </c>
      <c r="V2413" s="62">
        <f t="shared" si="324"/>
        <v>0</v>
      </c>
      <c r="W2413" s="62">
        <f t="shared" si="324"/>
        <v>0</v>
      </c>
      <c r="X2413" s="62">
        <f t="shared" si="324"/>
        <v>0</v>
      </c>
      <c r="Y2413" s="62">
        <f t="shared" si="324"/>
        <v>0</v>
      </c>
      <c r="Z2413" s="62">
        <f t="shared" si="324"/>
        <v>0</v>
      </c>
      <c r="AA2413" s="62">
        <f t="shared" si="324"/>
        <v>0</v>
      </c>
      <c r="AB2413" s="62">
        <f t="shared" si="324"/>
        <v>0</v>
      </c>
      <c r="AC2413" s="62">
        <f t="shared" si="324"/>
        <v>0</v>
      </c>
      <c r="AD2413" s="62">
        <f t="shared" si="324"/>
        <v>0</v>
      </c>
      <c r="AE2413" s="62">
        <f t="shared" si="324"/>
        <v>0</v>
      </c>
      <c r="AF2413" s="62">
        <f t="shared" si="324"/>
        <v>0</v>
      </c>
      <c r="AG2413" s="62">
        <f t="shared" si="324"/>
        <v>0</v>
      </c>
      <c r="AH2413" s="62">
        <f t="shared" si="324"/>
        <v>0</v>
      </c>
      <c r="AI2413" s="62">
        <f t="shared" si="324"/>
        <v>0</v>
      </c>
    </row>
    <row r="2414" spans="15:35" x14ac:dyDescent="0.2">
      <c r="O2414" s="62">
        <f t="shared" si="318"/>
        <v>0</v>
      </c>
      <c r="P2414" s="62">
        <f t="shared" si="319"/>
        <v>0</v>
      </c>
      <c r="R2414" s="62">
        <f t="shared" si="321"/>
        <v>18052.5</v>
      </c>
      <c r="S2414" s="62">
        <f t="shared" si="320"/>
        <v>0</v>
      </c>
      <c r="T2414" s="62">
        <f t="shared" si="324"/>
        <v>0</v>
      </c>
      <c r="U2414" s="62">
        <f t="shared" si="324"/>
        <v>0</v>
      </c>
      <c r="V2414" s="62">
        <f t="shared" si="324"/>
        <v>0</v>
      </c>
      <c r="W2414" s="62">
        <f t="shared" si="324"/>
        <v>0</v>
      </c>
      <c r="X2414" s="62">
        <f t="shared" si="324"/>
        <v>0</v>
      </c>
      <c r="Y2414" s="62">
        <f t="shared" si="324"/>
        <v>0</v>
      </c>
      <c r="Z2414" s="62">
        <f t="shared" si="324"/>
        <v>0</v>
      </c>
      <c r="AA2414" s="62">
        <f t="shared" si="324"/>
        <v>0</v>
      </c>
      <c r="AB2414" s="62">
        <f t="shared" si="324"/>
        <v>0</v>
      </c>
      <c r="AC2414" s="62">
        <f t="shared" si="324"/>
        <v>0</v>
      </c>
      <c r="AD2414" s="62">
        <f t="shared" si="324"/>
        <v>0</v>
      </c>
      <c r="AE2414" s="62">
        <f t="shared" si="324"/>
        <v>0</v>
      </c>
      <c r="AF2414" s="62">
        <f t="shared" si="324"/>
        <v>0</v>
      </c>
      <c r="AG2414" s="62">
        <f t="shared" si="324"/>
        <v>0</v>
      </c>
      <c r="AH2414" s="62">
        <f t="shared" si="324"/>
        <v>0</v>
      </c>
      <c r="AI2414" s="62">
        <f t="shared" si="324"/>
        <v>0</v>
      </c>
    </row>
    <row r="2415" spans="15:35" x14ac:dyDescent="0.2">
      <c r="O2415" s="62">
        <f t="shared" si="318"/>
        <v>0</v>
      </c>
      <c r="P2415" s="62">
        <f t="shared" si="319"/>
        <v>0</v>
      </c>
      <c r="R2415" s="62">
        <f t="shared" si="321"/>
        <v>18060</v>
      </c>
      <c r="S2415" s="62">
        <f t="shared" si="320"/>
        <v>0</v>
      </c>
      <c r="T2415" s="62">
        <f t="shared" si="324"/>
        <v>0</v>
      </c>
      <c r="U2415" s="62">
        <f t="shared" si="324"/>
        <v>0</v>
      </c>
      <c r="V2415" s="62">
        <f t="shared" si="324"/>
        <v>0</v>
      </c>
      <c r="W2415" s="62">
        <f t="shared" si="324"/>
        <v>0</v>
      </c>
      <c r="X2415" s="62">
        <f t="shared" si="324"/>
        <v>0</v>
      </c>
      <c r="Y2415" s="62">
        <f t="shared" si="324"/>
        <v>0</v>
      </c>
      <c r="Z2415" s="62">
        <f t="shared" si="324"/>
        <v>0</v>
      </c>
      <c r="AA2415" s="62">
        <f t="shared" si="324"/>
        <v>0</v>
      </c>
      <c r="AB2415" s="62">
        <f t="shared" si="324"/>
        <v>0</v>
      </c>
      <c r="AC2415" s="62">
        <f t="shared" si="324"/>
        <v>0</v>
      </c>
      <c r="AD2415" s="62">
        <f t="shared" si="324"/>
        <v>0</v>
      </c>
      <c r="AE2415" s="62">
        <f t="shared" si="324"/>
        <v>0</v>
      </c>
      <c r="AF2415" s="62">
        <f t="shared" si="324"/>
        <v>0</v>
      </c>
      <c r="AG2415" s="62">
        <f t="shared" si="324"/>
        <v>0</v>
      </c>
      <c r="AH2415" s="62">
        <f t="shared" si="324"/>
        <v>0</v>
      </c>
      <c r="AI2415" s="62">
        <f t="shared" si="324"/>
        <v>0</v>
      </c>
    </row>
    <row r="2416" spans="15:35" x14ac:dyDescent="0.2">
      <c r="O2416" s="62">
        <f t="shared" si="318"/>
        <v>0</v>
      </c>
      <c r="P2416" s="62">
        <f t="shared" si="319"/>
        <v>0</v>
      </c>
      <c r="R2416" s="62">
        <f t="shared" si="321"/>
        <v>18067.5</v>
      </c>
      <c r="S2416" s="62">
        <f t="shared" si="320"/>
        <v>0</v>
      </c>
      <c r="T2416" s="62">
        <f t="shared" si="324"/>
        <v>0</v>
      </c>
      <c r="U2416" s="62">
        <f t="shared" si="324"/>
        <v>0</v>
      </c>
      <c r="V2416" s="62">
        <f t="shared" si="324"/>
        <v>0</v>
      </c>
      <c r="W2416" s="62">
        <f t="shared" si="324"/>
        <v>0</v>
      </c>
      <c r="X2416" s="62">
        <f t="shared" si="324"/>
        <v>0</v>
      </c>
      <c r="Y2416" s="62">
        <f t="shared" si="324"/>
        <v>0</v>
      </c>
      <c r="Z2416" s="62">
        <f t="shared" si="324"/>
        <v>0</v>
      </c>
      <c r="AA2416" s="62">
        <f t="shared" si="324"/>
        <v>0</v>
      </c>
      <c r="AB2416" s="62">
        <f t="shared" si="324"/>
        <v>0</v>
      </c>
      <c r="AC2416" s="62">
        <f t="shared" si="324"/>
        <v>0</v>
      </c>
      <c r="AD2416" s="62">
        <f t="shared" si="324"/>
        <v>0</v>
      </c>
      <c r="AE2416" s="62">
        <f t="shared" si="324"/>
        <v>0</v>
      </c>
      <c r="AF2416" s="62">
        <f t="shared" si="324"/>
        <v>0</v>
      </c>
      <c r="AG2416" s="62">
        <f t="shared" si="324"/>
        <v>0</v>
      </c>
      <c r="AH2416" s="62">
        <f t="shared" si="324"/>
        <v>0</v>
      </c>
      <c r="AI2416" s="62">
        <f t="shared" si="324"/>
        <v>0</v>
      </c>
    </row>
    <row r="2417" spans="15:35" x14ac:dyDescent="0.2">
      <c r="O2417" s="62">
        <f t="shared" si="318"/>
        <v>0</v>
      </c>
      <c r="P2417" s="62">
        <f t="shared" si="319"/>
        <v>0</v>
      </c>
      <c r="R2417" s="62">
        <f t="shared" si="321"/>
        <v>18075</v>
      </c>
      <c r="S2417" s="62">
        <f t="shared" si="320"/>
        <v>0</v>
      </c>
      <c r="T2417" s="62">
        <f t="shared" si="324"/>
        <v>0</v>
      </c>
      <c r="U2417" s="62">
        <f t="shared" si="324"/>
        <v>0</v>
      </c>
      <c r="V2417" s="62">
        <f t="shared" si="324"/>
        <v>0</v>
      </c>
      <c r="W2417" s="62">
        <f t="shared" si="324"/>
        <v>0</v>
      </c>
      <c r="X2417" s="62">
        <f t="shared" si="324"/>
        <v>0</v>
      </c>
      <c r="Y2417" s="62">
        <f t="shared" si="324"/>
        <v>0</v>
      </c>
      <c r="Z2417" s="62">
        <f t="shared" si="324"/>
        <v>0</v>
      </c>
      <c r="AA2417" s="62">
        <f t="shared" si="324"/>
        <v>0</v>
      </c>
      <c r="AB2417" s="62">
        <f t="shared" si="324"/>
        <v>0</v>
      </c>
      <c r="AC2417" s="62">
        <f t="shared" si="324"/>
        <v>0</v>
      </c>
      <c r="AD2417" s="62">
        <f t="shared" si="324"/>
        <v>0</v>
      </c>
      <c r="AE2417" s="62">
        <f t="shared" si="324"/>
        <v>0</v>
      </c>
      <c r="AF2417" s="62">
        <f t="shared" si="324"/>
        <v>0</v>
      </c>
      <c r="AG2417" s="62">
        <f t="shared" si="324"/>
        <v>0</v>
      </c>
      <c r="AH2417" s="62">
        <f t="shared" si="324"/>
        <v>0</v>
      </c>
      <c r="AI2417" s="62">
        <f t="shared" si="324"/>
        <v>0</v>
      </c>
    </row>
    <row r="2418" spans="15:35" x14ac:dyDescent="0.2">
      <c r="O2418" s="62">
        <f t="shared" si="318"/>
        <v>0</v>
      </c>
      <c r="P2418" s="62">
        <f t="shared" si="319"/>
        <v>0</v>
      </c>
      <c r="R2418" s="62">
        <f t="shared" si="321"/>
        <v>18082.5</v>
      </c>
      <c r="S2418" s="62">
        <f t="shared" si="320"/>
        <v>0</v>
      </c>
      <c r="T2418" s="62">
        <f t="shared" si="324"/>
        <v>0</v>
      </c>
      <c r="U2418" s="62">
        <f t="shared" si="324"/>
        <v>0</v>
      </c>
      <c r="V2418" s="62">
        <f t="shared" si="324"/>
        <v>0</v>
      </c>
      <c r="W2418" s="62">
        <f t="shared" si="324"/>
        <v>0</v>
      </c>
      <c r="X2418" s="62">
        <f t="shared" si="324"/>
        <v>0</v>
      </c>
      <c r="Y2418" s="62">
        <f t="shared" si="324"/>
        <v>0</v>
      </c>
      <c r="Z2418" s="62">
        <f t="shared" si="324"/>
        <v>0</v>
      </c>
      <c r="AA2418" s="62">
        <f t="shared" si="324"/>
        <v>0</v>
      </c>
      <c r="AB2418" s="62">
        <f t="shared" si="324"/>
        <v>0</v>
      </c>
      <c r="AC2418" s="62">
        <f t="shared" si="324"/>
        <v>0</v>
      </c>
      <c r="AD2418" s="62">
        <f t="shared" si="324"/>
        <v>0</v>
      </c>
      <c r="AE2418" s="62">
        <f t="shared" si="324"/>
        <v>0</v>
      </c>
      <c r="AF2418" s="62">
        <f t="shared" si="324"/>
        <v>0</v>
      </c>
      <c r="AG2418" s="62">
        <f t="shared" si="324"/>
        <v>0</v>
      </c>
      <c r="AH2418" s="62">
        <f t="shared" si="324"/>
        <v>0</v>
      </c>
      <c r="AI2418" s="62">
        <f t="shared" si="324"/>
        <v>0</v>
      </c>
    </row>
    <row r="2419" spans="15:35" x14ac:dyDescent="0.2">
      <c r="O2419" s="62">
        <f t="shared" si="318"/>
        <v>0</v>
      </c>
      <c r="P2419" s="62">
        <f t="shared" si="319"/>
        <v>0</v>
      </c>
      <c r="R2419" s="62">
        <f t="shared" si="321"/>
        <v>18090</v>
      </c>
      <c r="S2419" s="62">
        <f t="shared" si="320"/>
        <v>0</v>
      </c>
      <c r="T2419" s="62">
        <f t="shared" si="324"/>
        <v>0</v>
      </c>
      <c r="U2419" s="62">
        <f t="shared" si="324"/>
        <v>0</v>
      </c>
      <c r="V2419" s="62">
        <f t="shared" si="324"/>
        <v>0</v>
      </c>
      <c r="W2419" s="62">
        <f t="shared" si="324"/>
        <v>0</v>
      </c>
      <c r="X2419" s="62">
        <f t="shared" si="324"/>
        <v>0</v>
      </c>
      <c r="Y2419" s="62">
        <f t="shared" si="324"/>
        <v>0</v>
      </c>
      <c r="Z2419" s="62">
        <f t="shared" si="324"/>
        <v>0</v>
      </c>
      <c r="AA2419" s="62">
        <f t="shared" si="324"/>
        <v>0</v>
      </c>
      <c r="AB2419" s="62">
        <f t="shared" si="324"/>
        <v>0</v>
      </c>
      <c r="AC2419" s="62">
        <f t="shared" si="324"/>
        <v>0</v>
      </c>
      <c r="AD2419" s="62">
        <f t="shared" si="324"/>
        <v>0</v>
      </c>
      <c r="AE2419" s="62">
        <f t="shared" si="324"/>
        <v>0</v>
      </c>
      <c r="AF2419" s="62">
        <f t="shared" si="324"/>
        <v>0</v>
      </c>
      <c r="AG2419" s="62">
        <f t="shared" si="324"/>
        <v>0</v>
      </c>
      <c r="AH2419" s="62">
        <f t="shared" si="324"/>
        <v>0</v>
      </c>
      <c r="AI2419" s="62">
        <f t="shared" si="324"/>
        <v>0</v>
      </c>
    </row>
    <row r="2420" spans="15:35" x14ac:dyDescent="0.2">
      <c r="O2420" s="62">
        <f t="shared" si="318"/>
        <v>0</v>
      </c>
      <c r="P2420" s="62">
        <f t="shared" si="319"/>
        <v>0</v>
      </c>
      <c r="R2420" s="62">
        <f t="shared" si="321"/>
        <v>18097.5</v>
      </c>
      <c r="S2420" s="62">
        <f t="shared" si="320"/>
        <v>0</v>
      </c>
      <c r="T2420" s="62">
        <f t="shared" si="324"/>
        <v>0</v>
      </c>
      <c r="U2420" s="62">
        <f t="shared" si="324"/>
        <v>0</v>
      </c>
      <c r="V2420" s="62">
        <f t="shared" si="324"/>
        <v>0</v>
      </c>
      <c r="W2420" s="62">
        <f t="shared" si="324"/>
        <v>0</v>
      </c>
      <c r="X2420" s="62">
        <f t="shared" si="324"/>
        <v>0</v>
      </c>
      <c r="Y2420" s="62">
        <f t="shared" si="324"/>
        <v>0</v>
      </c>
      <c r="Z2420" s="62">
        <f t="shared" si="324"/>
        <v>0</v>
      </c>
      <c r="AA2420" s="62">
        <f t="shared" si="324"/>
        <v>0</v>
      </c>
      <c r="AB2420" s="62">
        <f t="shared" si="324"/>
        <v>0</v>
      </c>
      <c r="AC2420" s="62">
        <f t="shared" si="324"/>
        <v>0</v>
      </c>
      <c r="AD2420" s="62">
        <f t="shared" si="324"/>
        <v>0</v>
      </c>
      <c r="AE2420" s="62">
        <f t="shared" si="324"/>
        <v>0</v>
      </c>
      <c r="AF2420" s="62">
        <f t="shared" si="324"/>
        <v>0</v>
      </c>
      <c r="AG2420" s="62">
        <f t="shared" si="324"/>
        <v>0</v>
      </c>
      <c r="AH2420" s="62">
        <f t="shared" si="324"/>
        <v>0</v>
      </c>
      <c r="AI2420" s="62">
        <f t="shared" si="324"/>
        <v>0</v>
      </c>
    </row>
    <row r="2421" spans="15:35" x14ac:dyDescent="0.2">
      <c r="O2421" s="62">
        <f t="shared" si="318"/>
        <v>0</v>
      </c>
      <c r="P2421" s="62">
        <f t="shared" si="319"/>
        <v>0</v>
      </c>
      <c r="R2421" s="62">
        <f t="shared" si="321"/>
        <v>18105</v>
      </c>
      <c r="S2421" s="62">
        <f t="shared" si="320"/>
        <v>0</v>
      </c>
      <c r="T2421" s="62">
        <f t="shared" si="324"/>
        <v>0</v>
      </c>
      <c r="U2421" s="62">
        <f t="shared" si="324"/>
        <v>0</v>
      </c>
      <c r="V2421" s="62">
        <f t="shared" si="324"/>
        <v>0</v>
      </c>
      <c r="W2421" s="62">
        <f t="shared" si="324"/>
        <v>0</v>
      </c>
      <c r="X2421" s="62">
        <f t="shared" si="324"/>
        <v>0</v>
      </c>
      <c r="Y2421" s="62">
        <f t="shared" si="324"/>
        <v>0</v>
      </c>
      <c r="Z2421" s="62">
        <f t="shared" si="324"/>
        <v>0</v>
      </c>
      <c r="AA2421" s="62">
        <f t="shared" si="324"/>
        <v>0</v>
      </c>
      <c r="AB2421" s="62">
        <f t="shared" si="324"/>
        <v>0</v>
      </c>
      <c r="AC2421" s="62">
        <f t="shared" si="324"/>
        <v>0</v>
      </c>
      <c r="AD2421" s="62">
        <f t="shared" si="324"/>
        <v>0</v>
      </c>
      <c r="AE2421" s="62">
        <f t="shared" si="324"/>
        <v>0</v>
      </c>
      <c r="AF2421" s="62">
        <f t="shared" si="324"/>
        <v>0</v>
      </c>
      <c r="AG2421" s="62">
        <f t="shared" si="324"/>
        <v>0</v>
      </c>
      <c r="AH2421" s="62">
        <f t="shared" si="324"/>
        <v>0</v>
      </c>
      <c r="AI2421" s="62">
        <f t="shared" si="324"/>
        <v>0</v>
      </c>
    </row>
    <row r="2422" spans="15:35" x14ac:dyDescent="0.2">
      <c r="O2422" s="62">
        <f t="shared" si="318"/>
        <v>0</v>
      </c>
      <c r="P2422" s="62">
        <f t="shared" si="319"/>
        <v>0</v>
      </c>
      <c r="R2422" s="62">
        <f t="shared" si="321"/>
        <v>18112.5</v>
      </c>
      <c r="S2422" s="62">
        <f t="shared" si="320"/>
        <v>0</v>
      </c>
      <c r="T2422" s="62">
        <f t="shared" si="324"/>
        <v>0</v>
      </c>
      <c r="U2422" s="62">
        <f t="shared" si="324"/>
        <v>0</v>
      </c>
      <c r="V2422" s="62">
        <f t="shared" si="324"/>
        <v>0</v>
      </c>
      <c r="W2422" s="62">
        <f t="shared" si="324"/>
        <v>0</v>
      </c>
      <c r="X2422" s="62">
        <f t="shared" si="324"/>
        <v>0</v>
      </c>
      <c r="Y2422" s="62">
        <f t="shared" si="324"/>
        <v>0</v>
      </c>
      <c r="Z2422" s="62">
        <f t="shared" si="324"/>
        <v>0</v>
      </c>
      <c r="AA2422" s="62">
        <f t="shared" si="324"/>
        <v>0</v>
      </c>
      <c r="AB2422" s="62">
        <f t="shared" si="324"/>
        <v>0</v>
      </c>
      <c r="AC2422" s="62">
        <f t="shared" si="324"/>
        <v>0</v>
      </c>
      <c r="AD2422" s="62">
        <f t="shared" si="324"/>
        <v>0</v>
      </c>
      <c r="AE2422" s="62">
        <f t="shared" si="324"/>
        <v>0</v>
      </c>
      <c r="AF2422" s="62">
        <f t="shared" si="324"/>
        <v>0</v>
      </c>
      <c r="AG2422" s="62">
        <f t="shared" si="324"/>
        <v>0</v>
      </c>
      <c r="AH2422" s="62">
        <f t="shared" si="324"/>
        <v>0</v>
      </c>
      <c r="AI2422" s="62">
        <f t="shared" si="324"/>
        <v>0</v>
      </c>
    </row>
    <row r="2423" spans="15:35" x14ac:dyDescent="0.2">
      <c r="O2423" s="62">
        <f t="shared" si="318"/>
        <v>0</v>
      </c>
      <c r="P2423" s="62">
        <f t="shared" si="319"/>
        <v>0</v>
      </c>
      <c r="R2423" s="62">
        <f t="shared" si="321"/>
        <v>18120</v>
      </c>
      <c r="S2423" s="62">
        <f t="shared" si="320"/>
        <v>0</v>
      </c>
      <c r="T2423" s="62">
        <f t="shared" si="324"/>
        <v>0</v>
      </c>
      <c r="U2423" s="62">
        <f t="shared" si="324"/>
        <v>0</v>
      </c>
      <c r="V2423" s="62">
        <f t="shared" si="324"/>
        <v>0</v>
      </c>
      <c r="W2423" s="62">
        <f t="shared" si="324"/>
        <v>0</v>
      </c>
      <c r="X2423" s="62">
        <f t="shared" si="324"/>
        <v>0</v>
      </c>
      <c r="Y2423" s="62">
        <f t="shared" si="324"/>
        <v>0</v>
      </c>
      <c r="Z2423" s="62">
        <f t="shared" si="324"/>
        <v>0</v>
      </c>
      <c r="AA2423" s="62">
        <f t="shared" si="324"/>
        <v>0</v>
      </c>
      <c r="AB2423" s="62">
        <f t="shared" si="324"/>
        <v>0</v>
      </c>
      <c r="AC2423" s="62">
        <f t="shared" si="324"/>
        <v>0</v>
      </c>
      <c r="AD2423" s="62">
        <f t="shared" si="324"/>
        <v>0</v>
      </c>
      <c r="AE2423" s="62">
        <f t="shared" si="324"/>
        <v>0</v>
      </c>
      <c r="AF2423" s="62">
        <f t="shared" si="324"/>
        <v>0</v>
      </c>
      <c r="AG2423" s="62">
        <f t="shared" si="324"/>
        <v>0</v>
      </c>
      <c r="AH2423" s="62">
        <f t="shared" si="324"/>
        <v>0</v>
      </c>
      <c r="AI2423" s="62">
        <f t="shared" si="324"/>
        <v>0</v>
      </c>
    </row>
    <row r="2424" spans="15:35" x14ac:dyDescent="0.2">
      <c r="O2424" s="62">
        <f t="shared" si="318"/>
        <v>0</v>
      </c>
      <c r="P2424" s="62">
        <f t="shared" si="319"/>
        <v>0</v>
      </c>
      <c r="R2424" s="62">
        <f t="shared" si="321"/>
        <v>18127.5</v>
      </c>
      <c r="S2424" s="62">
        <f t="shared" si="320"/>
        <v>0</v>
      </c>
      <c r="T2424" s="62">
        <f t="shared" si="324"/>
        <v>0</v>
      </c>
      <c r="U2424" s="62">
        <f t="shared" si="324"/>
        <v>0</v>
      </c>
      <c r="V2424" s="62">
        <f t="shared" si="324"/>
        <v>0</v>
      </c>
      <c r="W2424" s="62">
        <f t="shared" si="324"/>
        <v>0</v>
      </c>
      <c r="X2424" s="62">
        <f t="shared" si="324"/>
        <v>0</v>
      </c>
      <c r="Y2424" s="62">
        <f t="shared" si="324"/>
        <v>0</v>
      </c>
      <c r="Z2424" s="62">
        <f t="shared" si="324"/>
        <v>0</v>
      </c>
      <c r="AA2424" s="62">
        <f t="shared" si="324"/>
        <v>0</v>
      </c>
      <c r="AB2424" s="62">
        <f t="shared" si="324"/>
        <v>0</v>
      </c>
      <c r="AC2424" s="62">
        <f t="shared" si="324"/>
        <v>0</v>
      </c>
      <c r="AD2424" s="62">
        <f t="shared" si="324"/>
        <v>0</v>
      </c>
      <c r="AE2424" s="62">
        <f t="shared" si="324"/>
        <v>0</v>
      </c>
      <c r="AF2424" s="62">
        <f t="shared" si="324"/>
        <v>0</v>
      </c>
      <c r="AG2424" s="62">
        <f t="shared" si="324"/>
        <v>0</v>
      </c>
      <c r="AH2424" s="62">
        <f t="shared" si="324"/>
        <v>0</v>
      </c>
      <c r="AI2424" s="62">
        <f t="shared" si="324"/>
        <v>0</v>
      </c>
    </row>
    <row r="2425" spans="15:35" x14ac:dyDescent="0.2">
      <c r="O2425" s="62">
        <f t="shared" si="318"/>
        <v>0</v>
      </c>
      <c r="P2425" s="62">
        <f t="shared" si="319"/>
        <v>0</v>
      </c>
      <c r="R2425" s="62">
        <f t="shared" si="321"/>
        <v>18135</v>
      </c>
      <c r="S2425" s="62">
        <f t="shared" si="320"/>
        <v>0</v>
      </c>
      <c r="T2425" s="62">
        <f t="shared" si="324"/>
        <v>0</v>
      </c>
      <c r="U2425" s="62">
        <f t="shared" si="324"/>
        <v>0</v>
      </c>
      <c r="V2425" s="62">
        <f t="shared" si="324"/>
        <v>0</v>
      </c>
      <c r="W2425" s="62">
        <f t="shared" si="324"/>
        <v>0</v>
      </c>
      <c r="X2425" s="62">
        <f t="shared" si="324"/>
        <v>0</v>
      </c>
      <c r="Y2425" s="62">
        <f t="shared" si="324"/>
        <v>0</v>
      </c>
      <c r="Z2425" s="62">
        <f t="shared" si="324"/>
        <v>0</v>
      </c>
      <c r="AA2425" s="62">
        <f t="shared" si="324"/>
        <v>0</v>
      </c>
      <c r="AB2425" s="62">
        <f t="shared" si="324"/>
        <v>0</v>
      </c>
      <c r="AC2425" s="62">
        <f t="shared" ref="T2425:AI2441" si="325">IF($R2425&gt;MAX($L:$L),0,IF($P2425=AC$6,$O2425,0))</f>
        <v>0</v>
      </c>
      <c r="AD2425" s="62">
        <f t="shared" si="325"/>
        <v>0</v>
      </c>
      <c r="AE2425" s="62">
        <f t="shared" si="325"/>
        <v>0</v>
      </c>
      <c r="AF2425" s="62">
        <f t="shared" si="325"/>
        <v>0</v>
      </c>
      <c r="AG2425" s="62">
        <f t="shared" si="325"/>
        <v>0</v>
      </c>
      <c r="AH2425" s="62">
        <f t="shared" si="325"/>
        <v>0</v>
      </c>
      <c r="AI2425" s="62">
        <f t="shared" si="325"/>
        <v>0</v>
      </c>
    </row>
    <row r="2426" spans="15:35" x14ac:dyDescent="0.2">
      <c r="O2426" s="62">
        <f t="shared" si="318"/>
        <v>0</v>
      </c>
      <c r="P2426" s="62">
        <f t="shared" si="319"/>
        <v>0</v>
      </c>
      <c r="R2426" s="62">
        <f t="shared" si="321"/>
        <v>18142.5</v>
      </c>
      <c r="S2426" s="62">
        <f t="shared" si="320"/>
        <v>0</v>
      </c>
      <c r="T2426" s="62">
        <f t="shared" si="325"/>
        <v>0</v>
      </c>
      <c r="U2426" s="62">
        <f t="shared" si="325"/>
        <v>0</v>
      </c>
      <c r="V2426" s="62">
        <f t="shared" si="325"/>
        <v>0</v>
      </c>
      <c r="W2426" s="62">
        <f t="shared" si="325"/>
        <v>0</v>
      </c>
      <c r="X2426" s="62">
        <f t="shared" si="325"/>
        <v>0</v>
      </c>
      <c r="Y2426" s="62">
        <f t="shared" si="325"/>
        <v>0</v>
      </c>
      <c r="Z2426" s="62">
        <f t="shared" si="325"/>
        <v>0</v>
      </c>
      <c r="AA2426" s="62">
        <f t="shared" si="325"/>
        <v>0</v>
      </c>
      <c r="AB2426" s="62">
        <f t="shared" si="325"/>
        <v>0</v>
      </c>
      <c r="AC2426" s="62">
        <f t="shared" si="325"/>
        <v>0</v>
      </c>
      <c r="AD2426" s="62">
        <f t="shared" si="325"/>
        <v>0</v>
      </c>
      <c r="AE2426" s="62">
        <f t="shared" si="325"/>
        <v>0</v>
      </c>
      <c r="AF2426" s="62">
        <f t="shared" si="325"/>
        <v>0</v>
      </c>
      <c r="AG2426" s="62">
        <f t="shared" si="325"/>
        <v>0</v>
      </c>
      <c r="AH2426" s="62">
        <f t="shared" si="325"/>
        <v>0</v>
      </c>
      <c r="AI2426" s="62">
        <f t="shared" si="325"/>
        <v>0</v>
      </c>
    </row>
    <row r="2427" spans="15:35" x14ac:dyDescent="0.2">
      <c r="O2427" s="62">
        <f t="shared" si="318"/>
        <v>0</v>
      </c>
      <c r="P2427" s="62">
        <f t="shared" si="319"/>
        <v>0</v>
      </c>
      <c r="R2427" s="62">
        <f t="shared" si="321"/>
        <v>18150</v>
      </c>
      <c r="S2427" s="62">
        <f t="shared" si="320"/>
        <v>0</v>
      </c>
      <c r="T2427" s="62">
        <f t="shared" si="325"/>
        <v>0</v>
      </c>
      <c r="U2427" s="62">
        <f t="shared" si="325"/>
        <v>0</v>
      </c>
      <c r="V2427" s="62">
        <f t="shared" si="325"/>
        <v>0</v>
      </c>
      <c r="W2427" s="62">
        <f t="shared" si="325"/>
        <v>0</v>
      </c>
      <c r="X2427" s="62">
        <f t="shared" si="325"/>
        <v>0</v>
      </c>
      <c r="Y2427" s="62">
        <f t="shared" si="325"/>
        <v>0</v>
      </c>
      <c r="Z2427" s="62">
        <f t="shared" si="325"/>
        <v>0</v>
      </c>
      <c r="AA2427" s="62">
        <f t="shared" si="325"/>
        <v>0</v>
      </c>
      <c r="AB2427" s="62">
        <f t="shared" si="325"/>
        <v>0</v>
      </c>
      <c r="AC2427" s="62">
        <f t="shared" si="325"/>
        <v>0</v>
      </c>
      <c r="AD2427" s="62">
        <f t="shared" si="325"/>
        <v>0</v>
      </c>
      <c r="AE2427" s="62">
        <f t="shared" si="325"/>
        <v>0</v>
      </c>
      <c r="AF2427" s="62">
        <f t="shared" si="325"/>
        <v>0</v>
      </c>
      <c r="AG2427" s="62">
        <f t="shared" si="325"/>
        <v>0</v>
      </c>
      <c r="AH2427" s="62">
        <f t="shared" si="325"/>
        <v>0</v>
      </c>
      <c r="AI2427" s="62">
        <f t="shared" si="325"/>
        <v>0</v>
      </c>
    </row>
    <row r="2428" spans="15:35" x14ac:dyDescent="0.2">
      <c r="O2428" s="62">
        <f t="shared" si="318"/>
        <v>0</v>
      </c>
      <c r="P2428" s="62">
        <f t="shared" si="319"/>
        <v>0</v>
      </c>
      <c r="R2428" s="62">
        <f t="shared" si="321"/>
        <v>18157.5</v>
      </c>
      <c r="S2428" s="62">
        <f t="shared" si="320"/>
        <v>0</v>
      </c>
      <c r="T2428" s="62">
        <f t="shared" si="325"/>
        <v>0</v>
      </c>
      <c r="U2428" s="62">
        <f t="shared" si="325"/>
        <v>0</v>
      </c>
      <c r="V2428" s="62">
        <f t="shared" si="325"/>
        <v>0</v>
      </c>
      <c r="W2428" s="62">
        <f t="shared" si="325"/>
        <v>0</v>
      </c>
      <c r="X2428" s="62">
        <f t="shared" si="325"/>
        <v>0</v>
      </c>
      <c r="Y2428" s="62">
        <f t="shared" si="325"/>
        <v>0</v>
      </c>
      <c r="Z2428" s="62">
        <f t="shared" si="325"/>
        <v>0</v>
      </c>
      <c r="AA2428" s="62">
        <f t="shared" si="325"/>
        <v>0</v>
      </c>
      <c r="AB2428" s="62">
        <f t="shared" si="325"/>
        <v>0</v>
      </c>
      <c r="AC2428" s="62">
        <f t="shared" si="325"/>
        <v>0</v>
      </c>
      <c r="AD2428" s="62">
        <f t="shared" si="325"/>
        <v>0</v>
      </c>
      <c r="AE2428" s="62">
        <f t="shared" si="325"/>
        <v>0</v>
      </c>
      <c r="AF2428" s="62">
        <f t="shared" si="325"/>
        <v>0</v>
      </c>
      <c r="AG2428" s="62">
        <f t="shared" si="325"/>
        <v>0</v>
      </c>
      <c r="AH2428" s="62">
        <f t="shared" si="325"/>
        <v>0</v>
      </c>
      <c r="AI2428" s="62">
        <f t="shared" si="325"/>
        <v>0</v>
      </c>
    </row>
    <row r="2429" spans="15:35" x14ac:dyDescent="0.2">
      <c r="O2429" s="62">
        <f t="shared" si="318"/>
        <v>0</v>
      </c>
      <c r="P2429" s="62">
        <f t="shared" si="319"/>
        <v>0</v>
      </c>
      <c r="R2429" s="62">
        <f t="shared" si="321"/>
        <v>18165</v>
      </c>
      <c r="S2429" s="62">
        <f t="shared" si="320"/>
        <v>0</v>
      </c>
      <c r="T2429" s="62">
        <f t="shared" si="325"/>
        <v>0</v>
      </c>
      <c r="U2429" s="62">
        <f t="shared" si="325"/>
        <v>0</v>
      </c>
      <c r="V2429" s="62">
        <f t="shared" si="325"/>
        <v>0</v>
      </c>
      <c r="W2429" s="62">
        <f t="shared" si="325"/>
        <v>0</v>
      </c>
      <c r="X2429" s="62">
        <f t="shared" si="325"/>
        <v>0</v>
      </c>
      <c r="Y2429" s="62">
        <f t="shared" si="325"/>
        <v>0</v>
      </c>
      <c r="Z2429" s="62">
        <f t="shared" si="325"/>
        <v>0</v>
      </c>
      <c r="AA2429" s="62">
        <f t="shared" si="325"/>
        <v>0</v>
      </c>
      <c r="AB2429" s="62">
        <f t="shared" si="325"/>
        <v>0</v>
      </c>
      <c r="AC2429" s="62">
        <f t="shared" si="325"/>
        <v>0</v>
      </c>
      <c r="AD2429" s="62">
        <f t="shared" si="325"/>
        <v>0</v>
      </c>
      <c r="AE2429" s="62">
        <f t="shared" si="325"/>
        <v>0</v>
      </c>
      <c r="AF2429" s="62">
        <f t="shared" si="325"/>
        <v>0</v>
      </c>
      <c r="AG2429" s="62">
        <f t="shared" si="325"/>
        <v>0</v>
      </c>
      <c r="AH2429" s="62">
        <f t="shared" si="325"/>
        <v>0</v>
      </c>
      <c r="AI2429" s="62">
        <f t="shared" si="325"/>
        <v>0</v>
      </c>
    </row>
    <row r="2430" spans="15:35" x14ac:dyDescent="0.2">
      <c r="O2430" s="62">
        <f t="shared" si="318"/>
        <v>0</v>
      </c>
      <c r="P2430" s="62">
        <f t="shared" si="319"/>
        <v>0</v>
      </c>
      <c r="R2430" s="62">
        <f t="shared" si="321"/>
        <v>18172.5</v>
      </c>
      <c r="S2430" s="62">
        <f t="shared" si="320"/>
        <v>0</v>
      </c>
      <c r="T2430" s="62">
        <f t="shared" si="325"/>
        <v>0</v>
      </c>
      <c r="U2430" s="62">
        <f t="shared" si="325"/>
        <v>0</v>
      </c>
      <c r="V2430" s="62">
        <f t="shared" si="325"/>
        <v>0</v>
      </c>
      <c r="W2430" s="62">
        <f t="shared" si="325"/>
        <v>0</v>
      </c>
      <c r="X2430" s="62">
        <f t="shared" si="325"/>
        <v>0</v>
      </c>
      <c r="Y2430" s="62">
        <f t="shared" si="325"/>
        <v>0</v>
      </c>
      <c r="Z2430" s="62">
        <f t="shared" si="325"/>
        <v>0</v>
      </c>
      <c r="AA2430" s="62">
        <f t="shared" si="325"/>
        <v>0</v>
      </c>
      <c r="AB2430" s="62">
        <f t="shared" si="325"/>
        <v>0</v>
      </c>
      <c r="AC2430" s="62">
        <f t="shared" si="325"/>
        <v>0</v>
      </c>
      <c r="AD2430" s="62">
        <f t="shared" si="325"/>
        <v>0</v>
      </c>
      <c r="AE2430" s="62">
        <f t="shared" si="325"/>
        <v>0</v>
      </c>
      <c r="AF2430" s="62">
        <f t="shared" si="325"/>
        <v>0</v>
      </c>
      <c r="AG2430" s="62">
        <f t="shared" si="325"/>
        <v>0</v>
      </c>
      <c r="AH2430" s="62">
        <f t="shared" si="325"/>
        <v>0</v>
      </c>
      <c r="AI2430" s="62">
        <f t="shared" si="325"/>
        <v>0</v>
      </c>
    </row>
    <row r="2431" spans="15:35" x14ac:dyDescent="0.2">
      <c r="O2431" s="62">
        <f t="shared" si="318"/>
        <v>0</v>
      </c>
      <c r="P2431" s="62">
        <f t="shared" si="319"/>
        <v>0</v>
      </c>
      <c r="R2431" s="62">
        <f t="shared" si="321"/>
        <v>18180</v>
      </c>
      <c r="S2431" s="62">
        <f t="shared" si="320"/>
        <v>0</v>
      </c>
      <c r="T2431" s="62">
        <f t="shared" si="325"/>
        <v>0</v>
      </c>
      <c r="U2431" s="62">
        <f t="shared" si="325"/>
        <v>0</v>
      </c>
      <c r="V2431" s="62">
        <f t="shared" si="325"/>
        <v>0</v>
      </c>
      <c r="W2431" s="62">
        <f t="shared" si="325"/>
        <v>0</v>
      </c>
      <c r="X2431" s="62">
        <f t="shared" si="325"/>
        <v>0</v>
      </c>
      <c r="Y2431" s="62">
        <f t="shared" si="325"/>
        <v>0</v>
      </c>
      <c r="Z2431" s="62">
        <f t="shared" si="325"/>
        <v>0</v>
      </c>
      <c r="AA2431" s="62">
        <f t="shared" si="325"/>
        <v>0</v>
      </c>
      <c r="AB2431" s="62">
        <f t="shared" si="325"/>
        <v>0</v>
      </c>
      <c r="AC2431" s="62">
        <f t="shared" si="325"/>
        <v>0</v>
      </c>
      <c r="AD2431" s="62">
        <f t="shared" si="325"/>
        <v>0</v>
      </c>
      <c r="AE2431" s="62">
        <f t="shared" si="325"/>
        <v>0</v>
      </c>
      <c r="AF2431" s="62">
        <f t="shared" si="325"/>
        <v>0</v>
      </c>
      <c r="AG2431" s="62">
        <f t="shared" si="325"/>
        <v>0</v>
      </c>
      <c r="AH2431" s="62">
        <f t="shared" si="325"/>
        <v>0</v>
      </c>
      <c r="AI2431" s="62">
        <f t="shared" si="325"/>
        <v>0</v>
      </c>
    </row>
    <row r="2432" spans="15:35" x14ac:dyDescent="0.2">
      <c r="O2432" s="62">
        <f t="shared" si="318"/>
        <v>0</v>
      </c>
      <c r="P2432" s="62">
        <f t="shared" si="319"/>
        <v>0</v>
      </c>
      <c r="R2432" s="62">
        <f t="shared" si="321"/>
        <v>18187.5</v>
      </c>
      <c r="S2432" s="62">
        <f t="shared" si="320"/>
        <v>0</v>
      </c>
      <c r="T2432" s="62">
        <f t="shared" si="325"/>
        <v>0</v>
      </c>
      <c r="U2432" s="62">
        <f t="shared" si="325"/>
        <v>0</v>
      </c>
      <c r="V2432" s="62">
        <f t="shared" si="325"/>
        <v>0</v>
      </c>
      <c r="W2432" s="62">
        <f t="shared" si="325"/>
        <v>0</v>
      </c>
      <c r="X2432" s="62">
        <f t="shared" si="325"/>
        <v>0</v>
      </c>
      <c r="Y2432" s="62">
        <f t="shared" si="325"/>
        <v>0</v>
      </c>
      <c r="Z2432" s="62">
        <f t="shared" si="325"/>
        <v>0</v>
      </c>
      <c r="AA2432" s="62">
        <f t="shared" si="325"/>
        <v>0</v>
      </c>
      <c r="AB2432" s="62">
        <f t="shared" si="325"/>
        <v>0</v>
      </c>
      <c r="AC2432" s="62">
        <f t="shared" si="325"/>
        <v>0</v>
      </c>
      <c r="AD2432" s="62">
        <f t="shared" si="325"/>
        <v>0</v>
      </c>
      <c r="AE2432" s="62">
        <f t="shared" si="325"/>
        <v>0</v>
      </c>
      <c r="AF2432" s="62">
        <f t="shared" si="325"/>
        <v>0</v>
      </c>
      <c r="AG2432" s="62">
        <f t="shared" si="325"/>
        <v>0</v>
      </c>
      <c r="AH2432" s="62">
        <f t="shared" si="325"/>
        <v>0</v>
      </c>
      <c r="AI2432" s="62">
        <f t="shared" si="325"/>
        <v>0</v>
      </c>
    </row>
    <row r="2433" spans="15:35" x14ac:dyDescent="0.2">
      <c r="O2433" s="62">
        <f t="shared" si="318"/>
        <v>0</v>
      </c>
      <c r="P2433" s="62">
        <f t="shared" si="319"/>
        <v>0</v>
      </c>
      <c r="R2433" s="62">
        <f t="shared" si="321"/>
        <v>18195</v>
      </c>
      <c r="S2433" s="62">
        <f t="shared" si="320"/>
        <v>0</v>
      </c>
      <c r="T2433" s="62">
        <f t="shared" si="325"/>
        <v>0</v>
      </c>
      <c r="U2433" s="62">
        <f t="shared" si="325"/>
        <v>0</v>
      </c>
      <c r="V2433" s="62">
        <f t="shared" si="325"/>
        <v>0</v>
      </c>
      <c r="W2433" s="62">
        <f t="shared" si="325"/>
        <v>0</v>
      </c>
      <c r="X2433" s="62">
        <f t="shared" si="325"/>
        <v>0</v>
      </c>
      <c r="Y2433" s="62">
        <f t="shared" si="325"/>
        <v>0</v>
      </c>
      <c r="Z2433" s="62">
        <f t="shared" si="325"/>
        <v>0</v>
      </c>
      <c r="AA2433" s="62">
        <f t="shared" si="325"/>
        <v>0</v>
      </c>
      <c r="AB2433" s="62">
        <f t="shared" si="325"/>
        <v>0</v>
      </c>
      <c r="AC2433" s="62">
        <f t="shared" si="325"/>
        <v>0</v>
      </c>
      <c r="AD2433" s="62">
        <f t="shared" si="325"/>
        <v>0</v>
      </c>
      <c r="AE2433" s="62">
        <f t="shared" si="325"/>
        <v>0</v>
      </c>
      <c r="AF2433" s="62">
        <f t="shared" si="325"/>
        <v>0</v>
      </c>
      <c r="AG2433" s="62">
        <f t="shared" si="325"/>
        <v>0</v>
      </c>
      <c r="AH2433" s="62">
        <f t="shared" si="325"/>
        <v>0</v>
      </c>
      <c r="AI2433" s="62">
        <f t="shared" si="325"/>
        <v>0</v>
      </c>
    </row>
    <row r="2434" spans="15:35" x14ac:dyDescent="0.2">
      <c r="O2434" s="62">
        <f t="shared" si="318"/>
        <v>0</v>
      </c>
      <c r="P2434" s="62">
        <f t="shared" si="319"/>
        <v>0</v>
      </c>
      <c r="R2434" s="62">
        <f t="shared" si="321"/>
        <v>18202.5</v>
      </c>
      <c r="S2434" s="62">
        <f t="shared" si="320"/>
        <v>0</v>
      </c>
      <c r="T2434" s="62">
        <f t="shared" si="325"/>
        <v>0</v>
      </c>
      <c r="U2434" s="62">
        <f t="shared" si="325"/>
        <v>0</v>
      </c>
      <c r="V2434" s="62">
        <f t="shared" si="325"/>
        <v>0</v>
      </c>
      <c r="W2434" s="62">
        <f t="shared" si="325"/>
        <v>0</v>
      </c>
      <c r="X2434" s="62">
        <f t="shared" si="325"/>
        <v>0</v>
      </c>
      <c r="Y2434" s="62">
        <f t="shared" si="325"/>
        <v>0</v>
      </c>
      <c r="Z2434" s="62">
        <f t="shared" si="325"/>
        <v>0</v>
      </c>
      <c r="AA2434" s="62">
        <f t="shared" si="325"/>
        <v>0</v>
      </c>
      <c r="AB2434" s="62">
        <f t="shared" si="325"/>
        <v>0</v>
      </c>
      <c r="AC2434" s="62">
        <f t="shared" si="325"/>
        <v>0</v>
      </c>
      <c r="AD2434" s="62">
        <f t="shared" si="325"/>
        <v>0</v>
      </c>
      <c r="AE2434" s="62">
        <f t="shared" si="325"/>
        <v>0</v>
      </c>
      <c r="AF2434" s="62">
        <f t="shared" si="325"/>
        <v>0</v>
      </c>
      <c r="AG2434" s="62">
        <f t="shared" si="325"/>
        <v>0</v>
      </c>
      <c r="AH2434" s="62">
        <f t="shared" si="325"/>
        <v>0</v>
      </c>
      <c r="AI2434" s="62">
        <f t="shared" si="325"/>
        <v>0</v>
      </c>
    </row>
    <row r="2435" spans="15:35" x14ac:dyDescent="0.2">
      <c r="O2435" s="62">
        <f t="shared" si="318"/>
        <v>0</v>
      </c>
      <c r="P2435" s="62">
        <f t="shared" si="319"/>
        <v>0</v>
      </c>
      <c r="R2435" s="62">
        <f t="shared" si="321"/>
        <v>18210</v>
      </c>
      <c r="S2435" s="62">
        <f t="shared" si="320"/>
        <v>0</v>
      </c>
      <c r="T2435" s="62">
        <f t="shared" si="325"/>
        <v>0</v>
      </c>
      <c r="U2435" s="62">
        <f t="shared" si="325"/>
        <v>0</v>
      </c>
      <c r="V2435" s="62">
        <f t="shared" si="325"/>
        <v>0</v>
      </c>
      <c r="W2435" s="62">
        <f t="shared" si="325"/>
        <v>0</v>
      </c>
      <c r="X2435" s="62">
        <f t="shared" si="325"/>
        <v>0</v>
      </c>
      <c r="Y2435" s="62">
        <f t="shared" si="325"/>
        <v>0</v>
      </c>
      <c r="Z2435" s="62">
        <f t="shared" si="325"/>
        <v>0</v>
      </c>
      <c r="AA2435" s="62">
        <f t="shared" si="325"/>
        <v>0</v>
      </c>
      <c r="AB2435" s="62">
        <f t="shared" si="325"/>
        <v>0</v>
      </c>
      <c r="AC2435" s="62">
        <f t="shared" si="325"/>
        <v>0</v>
      </c>
      <c r="AD2435" s="62">
        <f t="shared" si="325"/>
        <v>0</v>
      </c>
      <c r="AE2435" s="62">
        <f t="shared" si="325"/>
        <v>0</v>
      </c>
      <c r="AF2435" s="62">
        <f t="shared" si="325"/>
        <v>0</v>
      </c>
      <c r="AG2435" s="62">
        <f t="shared" si="325"/>
        <v>0</v>
      </c>
      <c r="AH2435" s="62">
        <f t="shared" si="325"/>
        <v>0</v>
      </c>
      <c r="AI2435" s="62">
        <f t="shared" si="325"/>
        <v>0</v>
      </c>
    </row>
    <row r="2436" spans="15:35" x14ac:dyDescent="0.2">
      <c r="O2436" s="62">
        <f t="shared" si="318"/>
        <v>0</v>
      </c>
      <c r="P2436" s="62">
        <f t="shared" si="319"/>
        <v>0</v>
      </c>
      <c r="R2436" s="62">
        <f t="shared" si="321"/>
        <v>18217.5</v>
      </c>
      <c r="S2436" s="62">
        <f t="shared" si="320"/>
        <v>0</v>
      </c>
      <c r="T2436" s="62">
        <f t="shared" si="325"/>
        <v>0</v>
      </c>
      <c r="U2436" s="62">
        <f t="shared" si="325"/>
        <v>0</v>
      </c>
      <c r="V2436" s="62">
        <f t="shared" si="325"/>
        <v>0</v>
      </c>
      <c r="W2436" s="62">
        <f t="shared" si="325"/>
        <v>0</v>
      </c>
      <c r="X2436" s="62">
        <f t="shared" si="325"/>
        <v>0</v>
      </c>
      <c r="Y2436" s="62">
        <f t="shared" si="325"/>
        <v>0</v>
      </c>
      <c r="Z2436" s="62">
        <f t="shared" si="325"/>
        <v>0</v>
      </c>
      <c r="AA2436" s="62">
        <f t="shared" si="325"/>
        <v>0</v>
      </c>
      <c r="AB2436" s="62">
        <f t="shared" si="325"/>
        <v>0</v>
      </c>
      <c r="AC2436" s="62">
        <f t="shared" si="325"/>
        <v>0</v>
      </c>
      <c r="AD2436" s="62">
        <f t="shared" si="325"/>
        <v>0</v>
      </c>
      <c r="AE2436" s="62">
        <f t="shared" si="325"/>
        <v>0</v>
      </c>
      <c r="AF2436" s="62">
        <f t="shared" si="325"/>
        <v>0</v>
      </c>
      <c r="AG2436" s="62">
        <f t="shared" si="325"/>
        <v>0</v>
      </c>
      <c r="AH2436" s="62">
        <f t="shared" si="325"/>
        <v>0</v>
      </c>
      <c r="AI2436" s="62">
        <f t="shared" si="325"/>
        <v>0</v>
      </c>
    </row>
    <row r="2437" spans="15:35" x14ac:dyDescent="0.2">
      <c r="O2437" s="62">
        <f t="shared" si="318"/>
        <v>0</v>
      </c>
      <c r="P2437" s="62">
        <f t="shared" si="319"/>
        <v>0</v>
      </c>
      <c r="R2437" s="62">
        <f t="shared" si="321"/>
        <v>18225</v>
      </c>
      <c r="S2437" s="62">
        <f t="shared" si="320"/>
        <v>0</v>
      </c>
      <c r="T2437" s="62">
        <f t="shared" si="325"/>
        <v>0</v>
      </c>
      <c r="U2437" s="62">
        <f t="shared" si="325"/>
        <v>0</v>
      </c>
      <c r="V2437" s="62">
        <f t="shared" si="325"/>
        <v>0</v>
      </c>
      <c r="W2437" s="62">
        <f t="shared" si="325"/>
        <v>0</v>
      </c>
      <c r="X2437" s="62">
        <f t="shared" si="325"/>
        <v>0</v>
      </c>
      <c r="Y2437" s="62">
        <f t="shared" si="325"/>
        <v>0</v>
      </c>
      <c r="Z2437" s="62">
        <f t="shared" si="325"/>
        <v>0</v>
      </c>
      <c r="AA2437" s="62">
        <f t="shared" si="325"/>
        <v>0</v>
      </c>
      <c r="AB2437" s="62">
        <f t="shared" si="325"/>
        <v>0</v>
      </c>
      <c r="AC2437" s="62">
        <f t="shared" si="325"/>
        <v>0</v>
      </c>
      <c r="AD2437" s="62">
        <f t="shared" si="325"/>
        <v>0</v>
      </c>
      <c r="AE2437" s="62">
        <f t="shared" si="325"/>
        <v>0</v>
      </c>
      <c r="AF2437" s="62">
        <f t="shared" si="325"/>
        <v>0</v>
      </c>
      <c r="AG2437" s="62">
        <f t="shared" si="325"/>
        <v>0</v>
      </c>
      <c r="AH2437" s="62">
        <f t="shared" si="325"/>
        <v>0</v>
      </c>
      <c r="AI2437" s="62">
        <f t="shared" si="325"/>
        <v>0</v>
      </c>
    </row>
    <row r="2438" spans="15:35" x14ac:dyDescent="0.2">
      <c r="O2438" s="62">
        <f t="shared" si="318"/>
        <v>0</v>
      </c>
      <c r="P2438" s="62">
        <f t="shared" si="319"/>
        <v>0</v>
      </c>
      <c r="R2438" s="62">
        <f t="shared" si="321"/>
        <v>18232.5</v>
      </c>
      <c r="S2438" s="62">
        <f t="shared" si="320"/>
        <v>0</v>
      </c>
      <c r="T2438" s="62">
        <f t="shared" si="325"/>
        <v>0</v>
      </c>
      <c r="U2438" s="62">
        <f t="shared" si="325"/>
        <v>0</v>
      </c>
      <c r="V2438" s="62">
        <f t="shared" si="325"/>
        <v>0</v>
      </c>
      <c r="W2438" s="62">
        <f t="shared" si="325"/>
        <v>0</v>
      </c>
      <c r="X2438" s="62">
        <f t="shared" si="325"/>
        <v>0</v>
      </c>
      <c r="Y2438" s="62">
        <f t="shared" si="325"/>
        <v>0</v>
      </c>
      <c r="Z2438" s="62">
        <f t="shared" si="325"/>
        <v>0</v>
      </c>
      <c r="AA2438" s="62">
        <f t="shared" si="325"/>
        <v>0</v>
      </c>
      <c r="AB2438" s="62">
        <f t="shared" si="325"/>
        <v>0</v>
      </c>
      <c r="AC2438" s="62">
        <f t="shared" si="325"/>
        <v>0</v>
      </c>
      <c r="AD2438" s="62">
        <f t="shared" si="325"/>
        <v>0</v>
      </c>
      <c r="AE2438" s="62">
        <f t="shared" si="325"/>
        <v>0</v>
      </c>
      <c r="AF2438" s="62">
        <f t="shared" si="325"/>
        <v>0</v>
      </c>
      <c r="AG2438" s="62">
        <f t="shared" si="325"/>
        <v>0</v>
      </c>
      <c r="AH2438" s="62">
        <f t="shared" si="325"/>
        <v>0</v>
      </c>
      <c r="AI2438" s="62">
        <f t="shared" si="325"/>
        <v>0</v>
      </c>
    </row>
    <row r="2439" spans="15:35" x14ac:dyDescent="0.2">
      <c r="O2439" s="62">
        <f t="shared" si="318"/>
        <v>0</v>
      </c>
      <c r="P2439" s="62">
        <f t="shared" si="319"/>
        <v>0</v>
      </c>
      <c r="R2439" s="62">
        <f t="shared" si="321"/>
        <v>18240</v>
      </c>
      <c r="S2439" s="62">
        <f t="shared" si="320"/>
        <v>0</v>
      </c>
      <c r="T2439" s="62">
        <f t="shared" si="325"/>
        <v>0</v>
      </c>
      <c r="U2439" s="62">
        <f t="shared" si="325"/>
        <v>0</v>
      </c>
      <c r="V2439" s="62">
        <f t="shared" si="325"/>
        <v>0</v>
      </c>
      <c r="W2439" s="62">
        <f t="shared" si="325"/>
        <v>0</v>
      </c>
      <c r="X2439" s="62">
        <f t="shared" si="325"/>
        <v>0</v>
      </c>
      <c r="Y2439" s="62">
        <f t="shared" si="325"/>
        <v>0</v>
      </c>
      <c r="Z2439" s="62">
        <f t="shared" si="325"/>
        <v>0</v>
      </c>
      <c r="AA2439" s="62">
        <f t="shared" si="325"/>
        <v>0</v>
      </c>
      <c r="AB2439" s="62">
        <f t="shared" si="325"/>
        <v>0</v>
      </c>
      <c r="AC2439" s="62">
        <f t="shared" si="325"/>
        <v>0</v>
      </c>
      <c r="AD2439" s="62">
        <f t="shared" si="325"/>
        <v>0</v>
      </c>
      <c r="AE2439" s="62">
        <f t="shared" si="325"/>
        <v>0</v>
      </c>
      <c r="AF2439" s="62">
        <f t="shared" si="325"/>
        <v>0</v>
      </c>
      <c r="AG2439" s="62">
        <f t="shared" si="325"/>
        <v>0</v>
      </c>
      <c r="AH2439" s="62">
        <f t="shared" si="325"/>
        <v>0</v>
      </c>
      <c r="AI2439" s="62">
        <f t="shared" si="325"/>
        <v>0</v>
      </c>
    </row>
    <row r="2440" spans="15:35" x14ac:dyDescent="0.2">
      <c r="O2440" s="62">
        <f t="shared" ref="O2440:O2476" si="326">VLOOKUP(R2440,L:M,2,1)</f>
        <v>0</v>
      </c>
      <c r="P2440" s="62">
        <f t="shared" ref="P2440:P2476" si="327">INDEX($J:$J,MATCH(O2440,$M:$M,0),1)</f>
        <v>0</v>
      </c>
      <c r="R2440" s="62">
        <f t="shared" si="321"/>
        <v>18247.5</v>
      </c>
      <c r="S2440" s="62">
        <f t="shared" ref="S2440:S2476" si="328">IF($R2440&gt;MAX($L:$L),0,IF($P2440=S$6,$O2440,0))</f>
        <v>0</v>
      </c>
      <c r="T2440" s="62">
        <f t="shared" si="325"/>
        <v>0</v>
      </c>
      <c r="U2440" s="62">
        <f t="shared" si="325"/>
        <v>0</v>
      </c>
      <c r="V2440" s="62">
        <f t="shared" si="325"/>
        <v>0</v>
      </c>
      <c r="W2440" s="62">
        <f t="shared" si="325"/>
        <v>0</v>
      </c>
      <c r="X2440" s="62">
        <f t="shared" si="325"/>
        <v>0</v>
      </c>
      <c r="Y2440" s="62">
        <f t="shared" si="325"/>
        <v>0</v>
      </c>
      <c r="Z2440" s="62">
        <f t="shared" si="325"/>
        <v>0</v>
      </c>
      <c r="AA2440" s="62">
        <f t="shared" si="325"/>
        <v>0</v>
      </c>
      <c r="AB2440" s="62">
        <f t="shared" si="325"/>
        <v>0</v>
      </c>
      <c r="AC2440" s="62">
        <f t="shared" si="325"/>
        <v>0</v>
      </c>
      <c r="AD2440" s="62">
        <f t="shared" si="325"/>
        <v>0</v>
      </c>
      <c r="AE2440" s="62">
        <f t="shared" si="325"/>
        <v>0</v>
      </c>
      <c r="AF2440" s="62">
        <f t="shared" si="325"/>
        <v>0</v>
      </c>
      <c r="AG2440" s="62">
        <f t="shared" si="325"/>
        <v>0</v>
      </c>
      <c r="AH2440" s="62">
        <f t="shared" si="325"/>
        <v>0</v>
      </c>
      <c r="AI2440" s="62">
        <f t="shared" si="325"/>
        <v>0</v>
      </c>
    </row>
    <row r="2441" spans="15:35" x14ac:dyDescent="0.2">
      <c r="O2441" s="62">
        <f t="shared" si="326"/>
        <v>0</v>
      </c>
      <c r="P2441" s="62">
        <f t="shared" si="327"/>
        <v>0</v>
      </c>
      <c r="R2441" s="62">
        <f t="shared" ref="R2441:R2476" si="329">R2440+_xlfn.MINIFS($K:$K,$K:$K,"&gt;0")</f>
        <v>18255</v>
      </c>
      <c r="S2441" s="62">
        <f t="shared" si="328"/>
        <v>0</v>
      </c>
      <c r="T2441" s="62">
        <f t="shared" si="325"/>
        <v>0</v>
      </c>
      <c r="U2441" s="62">
        <f t="shared" si="325"/>
        <v>0</v>
      </c>
      <c r="V2441" s="62">
        <f t="shared" si="325"/>
        <v>0</v>
      </c>
      <c r="W2441" s="62">
        <f t="shared" si="325"/>
        <v>0</v>
      </c>
      <c r="X2441" s="62">
        <f t="shared" si="325"/>
        <v>0</v>
      </c>
      <c r="Y2441" s="62">
        <f t="shared" si="325"/>
        <v>0</v>
      </c>
      <c r="Z2441" s="62">
        <f t="shared" si="325"/>
        <v>0</v>
      </c>
      <c r="AA2441" s="62">
        <f t="shared" si="325"/>
        <v>0</v>
      </c>
      <c r="AB2441" s="62">
        <f t="shared" ref="T2441:AI2457" si="330">IF($R2441&gt;MAX($L:$L),0,IF($P2441=AB$6,$O2441,0))</f>
        <v>0</v>
      </c>
      <c r="AC2441" s="62">
        <f t="shared" si="330"/>
        <v>0</v>
      </c>
      <c r="AD2441" s="62">
        <f t="shared" si="330"/>
        <v>0</v>
      </c>
      <c r="AE2441" s="62">
        <f t="shared" si="330"/>
        <v>0</v>
      </c>
      <c r="AF2441" s="62">
        <f t="shared" si="330"/>
        <v>0</v>
      </c>
      <c r="AG2441" s="62">
        <f t="shared" si="330"/>
        <v>0</v>
      </c>
      <c r="AH2441" s="62">
        <f t="shared" si="330"/>
        <v>0</v>
      </c>
      <c r="AI2441" s="62">
        <f t="shared" si="330"/>
        <v>0</v>
      </c>
    </row>
    <row r="2442" spans="15:35" x14ac:dyDescent="0.2">
      <c r="O2442" s="62">
        <f t="shared" si="326"/>
        <v>0</v>
      </c>
      <c r="P2442" s="62">
        <f t="shared" si="327"/>
        <v>0</v>
      </c>
      <c r="R2442" s="62">
        <f t="shared" si="329"/>
        <v>18262.5</v>
      </c>
      <c r="S2442" s="62">
        <f t="shared" si="328"/>
        <v>0</v>
      </c>
      <c r="T2442" s="62">
        <f t="shared" si="330"/>
        <v>0</v>
      </c>
      <c r="U2442" s="62">
        <f t="shared" si="330"/>
        <v>0</v>
      </c>
      <c r="V2442" s="62">
        <f t="shared" si="330"/>
        <v>0</v>
      </c>
      <c r="W2442" s="62">
        <f t="shared" si="330"/>
        <v>0</v>
      </c>
      <c r="X2442" s="62">
        <f t="shared" si="330"/>
        <v>0</v>
      </c>
      <c r="Y2442" s="62">
        <f t="shared" si="330"/>
        <v>0</v>
      </c>
      <c r="Z2442" s="62">
        <f t="shared" si="330"/>
        <v>0</v>
      </c>
      <c r="AA2442" s="62">
        <f t="shared" si="330"/>
        <v>0</v>
      </c>
      <c r="AB2442" s="62">
        <f t="shared" si="330"/>
        <v>0</v>
      </c>
      <c r="AC2442" s="62">
        <f t="shared" si="330"/>
        <v>0</v>
      </c>
      <c r="AD2442" s="62">
        <f t="shared" si="330"/>
        <v>0</v>
      </c>
      <c r="AE2442" s="62">
        <f t="shared" si="330"/>
        <v>0</v>
      </c>
      <c r="AF2442" s="62">
        <f t="shared" si="330"/>
        <v>0</v>
      </c>
      <c r="AG2442" s="62">
        <f t="shared" si="330"/>
        <v>0</v>
      </c>
      <c r="AH2442" s="62">
        <f t="shared" si="330"/>
        <v>0</v>
      </c>
      <c r="AI2442" s="62">
        <f t="shared" si="330"/>
        <v>0</v>
      </c>
    </row>
    <row r="2443" spans="15:35" x14ac:dyDescent="0.2">
      <c r="O2443" s="62">
        <f t="shared" si="326"/>
        <v>0</v>
      </c>
      <c r="P2443" s="62">
        <f t="shared" si="327"/>
        <v>0</v>
      </c>
      <c r="R2443" s="62">
        <f t="shared" si="329"/>
        <v>18270</v>
      </c>
      <c r="S2443" s="62">
        <f t="shared" si="328"/>
        <v>0</v>
      </c>
      <c r="T2443" s="62">
        <f t="shared" si="330"/>
        <v>0</v>
      </c>
      <c r="U2443" s="62">
        <f t="shared" si="330"/>
        <v>0</v>
      </c>
      <c r="V2443" s="62">
        <f t="shared" si="330"/>
        <v>0</v>
      </c>
      <c r="W2443" s="62">
        <f t="shared" si="330"/>
        <v>0</v>
      </c>
      <c r="X2443" s="62">
        <f t="shared" si="330"/>
        <v>0</v>
      </c>
      <c r="Y2443" s="62">
        <f t="shared" si="330"/>
        <v>0</v>
      </c>
      <c r="Z2443" s="62">
        <f t="shared" si="330"/>
        <v>0</v>
      </c>
      <c r="AA2443" s="62">
        <f t="shared" si="330"/>
        <v>0</v>
      </c>
      <c r="AB2443" s="62">
        <f t="shared" si="330"/>
        <v>0</v>
      </c>
      <c r="AC2443" s="62">
        <f t="shared" si="330"/>
        <v>0</v>
      </c>
      <c r="AD2443" s="62">
        <f t="shared" si="330"/>
        <v>0</v>
      </c>
      <c r="AE2443" s="62">
        <f t="shared" si="330"/>
        <v>0</v>
      </c>
      <c r="AF2443" s="62">
        <f t="shared" si="330"/>
        <v>0</v>
      </c>
      <c r="AG2443" s="62">
        <f t="shared" si="330"/>
        <v>0</v>
      </c>
      <c r="AH2443" s="62">
        <f t="shared" si="330"/>
        <v>0</v>
      </c>
      <c r="AI2443" s="62">
        <f t="shared" si="330"/>
        <v>0</v>
      </c>
    </row>
    <row r="2444" spans="15:35" x14ac:dyDescent="0.2">
      <c r="O2444" s="62">
        <f t="shared" si="326"/>
        <v>0</v>
      </c>
      <c r="P2444" s="62">
        <f t="shared" si="327"/>
        <v>0</v>
      </c>
      <c r="R2444" s="62">
        <f t="shared" si="329"/>
        <v>18277.5</v>
      </c>
      <c r="S2444" s="62">
        <f t="shared" si="328"/>
        <v>0</v>
      </c>
      <c r="T2444" s="62">
        <f t="shared" si="330"/>
        <v>0</v>
      </c>
      <c r="U2444" s="62">
        <f t="shared" si="330"/>
        <v>0</v>
      </c>
      <c r="V2444" s="62">
        <f t="shared" si="330"/>
        <v>0</v>
      </c>
      <c r="W2444" s="62">
        <f t="shared" si="330"/>
        <v>0</v>
      </c>
      <c r="X2444" s="62">
        <f t="shared" si="330"/>
        <v>0</v>
      </c>
      <c r="Y2444" s="62">
        <f t="shared" si="330"/>
        <v>0</v>
      </c>
      <c r="Z2444" s="62">
        <f t="shared" si="330"/>
        <v>0</v>
      </c>
      <c r="AA2444" s="62">
        <f t="shared" si="330"/>
        <v>0</v>
      </c>
      <c r="AB2444" s="62">
        <f t="shared" si="330"/>
        <v>0</v>
      </c>
      <c r="AC2444" s="62">
        <f t="shared" si="330"/>
        <v>0</v>
      </c>
      <c r="AD2444" s="62">
        <f t="shared" si="330"/>
        <v>0</v>
      </c>
      <c r="AE2444" s="62">
        <f t="shared" si="330"/>
        <v>0</v>
      </c>
      <c r="AF2444" s="62">
        <f t="shared" si="330"/>
        <v>0</v>
      </c>
      <c r="AG2444" s="62">
        <f t="shared" si="330"/>
        <v>0</v>
      </c>
      <c r="AH2444" s="62">
        <f t="shared" si="330"/>
        <v>0</v>
      </c>
      <c r="AI2444" s="62">
        <f t="shared" si="330"/>
        <v>0</v>
      </c>
    </row>
    <row r="2445" spans="15:35" x14ac:dyDescent="0.2">
      <c r="O2445" s="62">
        <f t="shared" si="326"/>
        <v>0</v>
      </c>
      <c r="P2445" s="62">
        <f t="shared" si="327"/>
        <v>0</v>
      </c>
      <c r="R2445" s="62">
        <f t="shared" si="329"/>
        <v>18285</v>
      </c>
      <c r="S2445" s="62">
        <f t="shared" si="328"/>
        <v>0</v>
      </c>
      <c r="T2445" s="62">
        <f t="shared" si="330"/>
        <v>0</v>
      </c>
      <c r="U2445" s="62">
        <f t="shared" si="330"/>
        <v>0</v>
      </c>
      <c r="V2445" s="62">
        <f t="shared" si="330"/>
        <v>0</v>
      </c>
      <c r="W2445" s="62">
        <f t="shared" si="330"/>
        <v>0</v>
      </c>
      <c r="X2445" s="62">
        <f t="shared" si="330"/>
        <v>0</v>
      </c>
      <c r="Y2445" s="62">
        <f t="shared" si="330"/>
        <v>0</v>
      </c>
      <c r="Z2445" s="62">
        <f t="shared" si="330"/>
        <v>0</v>
      </c>
      <c r="AA2445" s="62">
        <f t="shared" si="330"/>
        <v>0</v>
      </c>
      <c r="AB2445" s="62">
        <f t="shared" si="330"/>
        <v>0</v>
      </c>
      <c r="AC2445" s="62">
        <f t="shared" si="330"/>
        <v>0</v>
      </c>
      <c r="AD2445" s="62">
        <f t="shared" si="330"/>
        <v>0</v>
      </c>
      <c r="AE2445" s="62">
        <f t="shared" si="330"/>
        <v>0</v>
      </c>
      <c r="AF2445" s="62">
        <f t="shared" si="330"/>
        <v>0</v>
      </c>
      <c r="AG2445" s="62">
        <f t="shared" si="330"/>
        <v>0</v>
      </c>
      <c r="AH2445" s="62">
        <f t="shared" si="330"/>
        <v>0</v>
      </c>
      <c r="AI2445" s="62">
        <f t="shared" si="330"/>
        <v>0</v>
      </c>
    </row>
    <row r="2446" spans="15:35" x14ac:dyDescent="0.2">
      <c r="O2446" s="62">
        <f t="shared" si="326"/>
        <v>0</v>
      </c>
      <c r="P2446" s="62">
        <f t="shared" si="327"/>
        <v>0</v>
      </c>
      <c r="R2446" s="62">
        <f t="shared" si="329"/>
        <v>18292.5</v>
      </c>
      <c r="S2446" s="62">
        <f t="shared" si="328"/>
        <v>0</v>
      </c>
      <c r="T2446" s="62">
        <f t="shared" si="330"/>
        <v>0</v>
      </c>
      <c r="U2446" s="62">
        <f t="shared" si="330"/>
        <v>0</v>
      </c>
      <c r="V2446" s="62">
        <f t="shared" si="330"/>
        <v>0</v>
      </c>
      <c r="W2446" s="62">
        <f t="shared" si="330"/>
        <v>0</v>
      </c>
      <c r="X2446" s="62">
        <f t="shared" si="330"/>
        <v>0</v>
      </c>
      <c r="Y2446" s="62">
        <f t="shared" si="330"/>
        <v>0</v>
      </c>
      <c r="Z2446" s="62">
        <f t="shared" si="330"/>
        <v>0</v>
      </c>
      <c r="AA2446" s="62">
        <f t="shared" si="330"/>
        <v>0</v>
      </c>
      <c r="AB2446" s="62">
        <f t="shared" si="330"/>
        <v>0</v>
      </c>
      <c r="AC2446" s="62">
        <f t="shared" si="330"/>
        <v>0</v>
      </c>
      <c r="AD2446" s="62">
        <f t="shared" si="330"/>
        <v>0</v>
      </c>
      <c r="AE2446" s="62">
        <f t="shared" si="330"/>
        <v>0</v>
      </c>
      <c r="AF2446" s="62">
        <f t="shared" si="330"/>
        <v>0</v>
      </c>
      <c r="AG2446" s="62">
        <f t="shared" si="330"/>
        <v>0</v>
      </c>
      <c r="AH2446" s="62">
        <f t="shared" si="330"/>
        <v>0</v>
      </c>
      <c r="AI2446" s="62">
        <f t="shared" si="330"/>
        <v>0</v>
      </c>
    </row>
    <row r="2447" spans="15:35" x14ac:dyDescent="0.2">
      <c r="O2447" s="62">
        <f t="shared" si="326"/>
        <v>0</v>
      </c>
      <c r="P2447" s="62">
        <f t="shared" si="327"/>
        <v>0</v>
      </c>
      <c r="R2447" s="62">
        <f t="shared" si="329"/>
        <v>18300</v>
      </c>
      <c r="S2447" s="62">
        <f t="shared" si="328"/>
        <v>0</v>
      </c>
      <c r="T2447" s="62">
        <f t="shared" si="330"/>
        <v>0</v>
      </c>
      <c r="U2447" s="62">
        <f t="shared" si="330"/>
        <v>0</v>
      </c>
      <c r="V2447" s="62">
        <f t="shared" si="330"/>
        <v>0</v>
      </c>
      <c r="W2447" s="62">
        <f t="shared" si="330"/>
        <v>0</v>
      </c>
      <c r="X2447" s="62">
        <f t="shared" si="330"/>
        <v>0</v>
      </c>
      <c r="Y2447" s="62">
        <f t="shared" si="330"/>
        <v>0</v>
      </c>
      <c r="Z2447" s="62">
        <f t="shared" si="330"/>
        <v>0</v>
      </c>
      <c r="AA2447" s="62">
        <f t="shared" si="330"/>
        <v>0</v>
      </c>
      <c r="AB2447" s="62">
        <f t="shared" si="330"/>
        <v>0</v>
      </c>
      <c r="AC2447" s="62">
        <f t="shared" si="330"/>
        <v>0</v>
      </c>
      <c r="AD2447" s="62">
        <f t="shared" si="330"/>
        <v>0</v>
      </c>
      <c r="AE2447" s="62">
        <f t="shared" si="330"/>
        <v>0</v>
      </c>
      <c r="AF2447" s="62">
        <f t="shared" si="330"/>
        <v>0</v>
      </c>
      <c r="AG2447" s="62">
        <f t="shared" si="330"/>
        <v>0</v>
      </c>
      <c r="AH2447" s="62">
        <f t="shared" si="330"/>
        <v>0</v>
      </c>
      <c r="AI2447" s="62">
        <f t="shared" si="330"/>
        <v>0</v>
      </c>
    </row>
    <row r="2448" spans="15:35" x14ac:dyDescent="0.2">
      <c r="O2448" s="62">
        <f t="shared" si="326"/>
        <v>0</v>
      </c>
      <c r="P2448" s="62">
        <f t="shared" si="327"/>
        <v>0</v>
      </c>
      <c r="R2448" s="62">
        <f t="shared" si="329"/>
        <v>18307.5</v>
      </c>
      <c r="S2448" s="62">
        <f t="shared" si="328"/>
        <v>0</v>
      </c>
      <c r="T2448" s="62">
        <f t="shared" si="330"/>
        <v>0</v>
      </c>
      <c r="U2448" s="62">
        <f t="shared" si="330"/>
        <v>0</v>
      </c>
      <c r="V2448" s="62">
        <f t="shared" si="330"/>
        <v>0</v>
      </c>
      <c r="W2448" s="62">
        <f t="shared" si="330"/>
        <v>0</v>
      </c>
      <c r="X2448" s="62">
        <f t="shared" si="330"/>
        <v>0</v>
      </c>
      <c r="Y2448" s="62">
        <f t="shared" si="330"/>
        <v>0</v>
      </c>
      <c r="Z2448" s="62">
        <f t="shared" si="330"/>
        <v>0</v>
      </c>
      <c r="AA2448" s="62">
        <f t="shared" si="330"/>
        <v>0</v>
      </c>
      <c r="AB2448" s="62">
        <f t="shared" si="330"/>
        <v>0</v>
      </c>
      <c r="AC2448" s="62">
        <f t="shared" si="330"/>
        <v>0</v>
      </c>
      <c r="AD2448" s="62">
        <f t="shared" si="330"/>
        <v>0</v>
      </c>
      <c r="AE2448" s="62">
        <f t="shared" si="330"/>
        <v>0</v>
      </c>
      <c r="AF2448" s="62">
        <f t="shared" si="330"/>
        <v>0</v>
      </c>
      <c r="AG2448" s="62">
        <f t="shared" si="330"/>
        <v>0</v>
      </c>
      <c r="AH2448" s="62">
        <f t="shared" si="330"/>
        <v>0</v>
      </c>
      <c r="AI2448" s="62">
        <f t="shared" si="330"/>
        <v>0</v>
      </c>
    </row>
    <row r="2449" spans="15:35" x14ac:dyDescent="0.2">
      <c r="O2449" s="62">
        <f t="shared" si="326"/>
        <v>0</v>
      </c>
      <c r="P2449" s="62">
        <f t="shared" si="327"/>
        <v>0</v>
      </c>
      <c r="R2449" s="62">
        <f t="shared" si="329"/>
        <v>18315</v>
      </c>
      <c r="S2449" s="62">
        <f t="shared" si="328"/>
        <v>0</v>
      </c>
      <c r="T2449" s="62">
        <f t="shared" si="330"/>
        <v>0</v>
      </c>
      <c r="U2449" s="62">
        <f t="shared" si="330"/>
        <v>0</v>
      </c>
      <c r="V2449" s="62">
        <f t="shared" si="330"/>
        <v>0</v>
      </c>
      <c r="W2449" s="62">
        <f t="shared" si="330"/>
        <v>0</v>
      </c>
      <c r="X2449" s="62">
        <f t="shared" si="330"/>
        <v>0</v>
      </c>
      <c r="Y2449" s="62">
        <f t="shared" si="330"/>
        <v>0</v>
      </c>
      <c r="Z2449" s="62">
        <f t="shared" si="330"/>
        <v>0</v>
      </c>
      <c r="AA2449" s="62">
        <f t="shared" si="330"/>
        <v>0</v>
      </c>
      <c r="AB2449" s="62">
        <f t="shared" si="330"/>
        <v>0</v>
      </c>
      <c r="AC2449" s="62">
        <f t="shared" si="330"/>
        <v>0</v>
      </c>
      <c r="AD2449" s="62">
        <f t="shared" si="330"/>
        <v>0</v>
      </c>
      <c r="AE2449" s="62">
        <f t="shared" si="330"/>
        <v>0</v>
      </c>
      <c r="AF2449" s="62">
        <f t="shared" si="330"/>
        <v>0</v>
      </c>
      <c r="AG2449" s="62">
        <f t="shared" si="330"/>
        <v>0</v>
      </c>
      <c r="AH2449" s="62">
        <f t="shared" si="330"/>
        <v>0</v>
      </c>
      <c r="AI2449" s="62">
        <f t="shared" si="330"/>
        <v>0</v>
      </c>
    </row>
    <row r="2450" spans="15:35" x14ac:dyDescent="0.2">
      <c r="O2450" s="62">
        <f t="shared" si="326"/>
        <v>0</v>
      </c>
      <c r="P2450" s="62">
        <f t="shared" si="327"/>
        <v>0</v>
      </c>
      <c r="R2450" s="62">
        <f t="shared" si="329"/>
        <v>18322.5</v>
      </c>
      <c r="S2450" s="62">
        <f t="shared" si="328"/>
        <v>0</v>
      </c>
      <c r="T2450" s="62">
        <f t="shared" si="330"/>
        <v>0</v>
      </c>
      <c r="U2450" s="62">
        <f t="shared" si="330"/>
        <v>0</v>
      </c>
      <c r="V2450" s="62">
        <f t="shared" si="330"/>
        <v>0</v>
      </c>
      <c r="W2450" s="62">
        <f t="shared" si="330"/>
        <v>0</v>
      </c>
      <c r="X2450" s="62">
        <f t="shared" si="330"/>
        <v>0</v>
      </c>
      <c r="Y2450" s="62">
        <f t="shared" si="330"/>
        <v>0</v>
      </c>
      <c r="Z2450" s="62">
        <f t="shared" si="330"/>
        <v>0</v>
      </c>
      <c r="AA2450" s="62">
        <f t="shared" si="330"/>
        <v>0</v>
      </c>
      <c r="AB2450" s="62">
        <f t="shared" si="330"/>
        <v>0</v>
      </c>
      <c r="AC2450" s="62">
        <f t="shared" si="330"/>
        <v>0</v>
      </c>
      <c r="AD2450" s="62">
        <f t="shared" si="330"/>
        <v>0</v>
      </c>
      <c r="AE2450" s="62">
        <f t="shared" si="330"/>
        <v>0</v>
      </c>
      <c r="AF2450" s="62">
        <f t="shared" si="330"/>
        <v>0</v>
      </c>
      <c r="AG2450" s="62">
        <f t="shared" si="330"/>
        <v>0</v>
      </c>
      <c r="AH2450" s="62">
        <f t="shared" si="330"/>
        <v>0</v>
      </c>
      <c r="AI2450" s="62">
        <f t="shared" si="330"/>
        <v>0</v>
      </c>
    </row>
    <row r="2451" spans="15:35" x14ac:dyDescent="0.2">
      <c r="O2451" s="62">
        <f t="shared" si="326"/>
        <v>0</v>
      </c>
      <c r="P2451" s="62">
        <f t="shared" si="327"/>
        <v>0</v>
      </c>
      <c r="R2451" s="62">
        <f t="shared" si="329"/>
        <v>18330</v>
      </c>
      <c r="S2451" s="62">
        <f t="shared" si="328"/>
        <v>0</v>
      </c>
      <c r="T2451" s="62">
        <f t="shared" si="330"/>
        <v>0</v>
      </c>
      <c r="U2451" s="62">
        <f t="shared" si="330"/>
        <v>0</v>
      </c>
      <c r="V2451" s="62">
        <f t="shared" si="330"/>
        <v>0</v>
      </c>
      <c r="W2451" s="62">
        <f t="shared" si="330"/>
        <v>0</v>
      </c>
      <c r="X2451" s="62">
        <f t="shared" si="330"/>
        <v>0</v>
      </c>
      <c r="Y2451" s="62">
        <f t="shared" si="330"/>
        <v>0</v>
      </c>
      <c r="Z2451" s="62">
        <f t="shared" si="330"/>
        <v>0</v>
      </c>
      <c r="AA2451" s="62">
        <f t="shared" si="330"/>
        <v>0</v>
      </c>
      <c r="AB2451" s="62">
        <f t="shared" si="330"/>
        <v>0</v>
      </c>
      <c r="AC2451" s="62">
        <f t="shared" si="330"/>
        <v>0</v>
      </c>
      <c r="AD2451" s="62">
        <f t="shared" si="330"/>
        <v>0</v>
      </c>
      <c r="AE2451" s="62">
        <f t="shared" si="330"/>
        <v>0</v>
      </c>
      <c r="AF2451" s="62">
        <f t="shared" si="330"/>
        <v>0</v>
      </c>
      <c r="AG2451" s="62">
        <f t="shared" si="330"/>
        <v>0</v>
      </c>
      <c r="AH2451" s="62">
        <f t="shared" si="330"/>
        <v>0</v>
      </c>
      <c r="AI2451" s="62">
        <f t="shared" si="330"/>
        <v>0</v>
      </c>
    </row>
    <row r="2452" spans="15:35" x14ac:dyDescent="0.2">
      <c r="O2452" s="62">
        <f t="shared" si="326"/>
        <v>0</v>
      </c>
      <c r="P2452" s="62">
        <f t="shared" si="327"/>
        <v>0</v>
      </c>
      <c r="R2452" s="62">
        <f t="shared" si="329"/>
        <v>18337.5</v>
      </c>
      <c r="S2452" s="62">
        <f t="shared" si="328"/>
        <v>0</v>
      </c>
      <c r="T2452" s="62">
        <f t="shared" si="330"/>
        <v>0</v>
      </c>
      <c r="U2452" s="62">
        <f t="shared" si="330"/>
        <v>0</v>
      </c>
      <c r="V2452" s="62">
        <f t="shared" si="330"/>
        <v>0</v>
      </c>
      <c r="W2452" s="62">
        <f t="shared" si="330"/>
        <v>0</v>
      </c>
      <c r="X2452" s="62">
        <f t="shared" si="330"/>
        <v>0</v>
      </c>
      <c r="Y2452" s="62">
        <f t="shared" si="330"/>
        <v>0</v>
      </c>
      <c r="Z2452" s="62">
        <f t="shared" si="330"/>
        <v>0</v>
      </c>
      <c r="AA2452" s="62">
        <f t="shared" si="330"/>
        <v>0</v>
      </c>
      <c r="AB2452" s="62">
        <f t="shared" si="330"/>
        <v>0</v>
      </c>
      <c r="AC2452" s="62">
        <f t="shared" si="330"/>
        <v>0</v>
      </c>
      <c r="AD2452" s="62">
        <f t="shared" si="330"/>
        <v>0</v>
      </c>
      <c r="AE2452" s="62">
        <f t="shared" si="330"/>
        <v>0</v>
      </c>
      <c r="AF2452" s="62">
        <f t="shared" si="330"/>
        <v>0</v>
      </c>
      <c r="AG2452" s="62">
        <f t="shared" si="330"/>
        <v>0</v>
      </c>
      <c r="AH2452" s="62">
        <f t="shared" si="330"/>
        <v>0</v>
      </c>
      <c r="AI2452" s="62">
        <f t="shared" si="330"/>
        <v>0</v>
      </c>
    </row>
    <row r="2453" spans="15:35" x14ac:dyDescent="0.2">
      <c r="O2453" s="62">
        <f t="shared" si="326"/>
        <v>0</v>
      </c>
      <c r="P2453" s="62">
        <f t="shared" si="327"/>
        <v>0</v>
      </c>
      <c r="R2453" s="62">
        <f t="shared" si="329"/>
        <v>18345</v>
      </c>
      <c r="S2453" s="62">
        <f t="shared" si="328"/>
        <v>0</v>
      </c>
      <c r="T2453" s="62">
        <f t="shared" si="330"/>
        <v>0</v>
      </c>
      <c r="U2453" s="62">
        <f t="shared" si="330"/>
        <v>0</v>
      </c>
      <c r="V2453" s="62">
        <f t="shared" si="330"/>
        <v>0</v>
      </c>
      <c r="W2453" s="62">
        <f t="shared" si="330"/>
        <v>0</v>
      </c>
      <c r="X2453" s="62">
        <f t="shared" si="330"/>
        <v>0</v>
      </c>
      <c r="Y2453" s="62">
        <f t="shared" si="330"/>
        <v>0</v>
      </c>
      <c r="Z2453" s="62">
        <f t="shared" si="330"/>
        <v>0</v>
      </c>
      <c r="AA2453" s="62">
        <f t="shared" si="330"/>
        <v>0</v>
      </c>
      <c r="AB2453" s="62">
        <f t="shared" si="330"/>
        <v>0</v>
      </c>
      <c r="AC2453" s="62">
        <f t="shared" si="330"/>
        <v>0</v>
      </c>
      <c r="AD2453" s="62">
        <f t="shared" si="330"/>
        <v>0</v>
      </c>
      <c r="AE2453" s="62">
        <f t="shared" si="330"/>
        <v>0</v>
      </c>
      <c r="AF2453" s="62">
        <f t="shared" si="330"/>
        <v>0</v>
      </c>
      <c r="AG2453" s="62">
        <f t="shared" si="330"/>
        <v>0</v>
      </c>
      <c r="AH2453" s="62">
        <f t="shared" si="330"/>
        <v>0</v>
      </c>
      <c r="AI2453" s="62">
        <f t="shared" si="330"/>
        <v>0</v>
      </c>
    </row>
    <row r="2454" spans="15:35" x14ac:dyDescent="0.2">
      <c r="O2454" s="62">
        <f t="shared" si="326"/>
        <v>0</v>
      </c>
      <c r="P2454" s="62">
        <f t="shared" si="327"/>
        <v>0</v>
      </c>
      <c r="R2454" s="62">
        <f t="shared" si="329"/>
        <v>18352.5</v>
      </c>
      <c r="S2454" s="62">
        <f t="shared" si="328"/>
        <v>0</v>
      </c>
      <c r="T2454" s="62">
        <f t="shared" si="330"/>
        <v>0</v>
      </c>
      <c r="U2454" s="62">
        <f t="shared" si="330"/>
        <v>0</v>
      </c>
      <c r="V2454" s="62">
        <f t="shared" si="330"/>
        <v>0</v>
      </c>
      <c r="W2454" s="62">
        <f t="shared" si="330"/>
        <v>0</v>
      </c>
      <c r="X2454" s="62">
        <f t="shared" si="330"/>
        <v>0</v>
      </c>
      <c r="Y2454" s="62">
        <f t="shared" si="330"/>
        <v>0</v>
      </c>
      <c r="Z2454" s="62">
        <f t="shared" si="330"/>
        <v>0</v>
      </c>
      <c r="AA2454" s="62">
        <f t="shared" si="330"/>
        <v>0</v>
      </c>
      <c r="AB2454" s="62">
        <f t="shared" si="330"/>
        <v>0</v>
      </c>
      <c r="AC2454" s="62">
        <f t="shared" si="330"/>
        <v>0</v>
      </c>
      <c r="AD2454" s="62">
        <f t="shared" si="330"/>
        <v>0</v>
      </c>
      <c r="AE2454" s="62">
        <f t="shared" si="330"/>
        <v>0</v>
      </c>
      <c r="AF2454" s="62">
        <f t="shared" si="330"/>
        <v>0</v>
      </c>
      <c r="AG2454" s="62">
        <f t="shared" si="330"/>
        <v>0</v>
      </c>
      <c r="AH2454" s="62">
        <f t="shared" si="330"/>
        <v>0</v>
      </c>
      <c r="AI2454" s="62">
        <f t="shared" si="330"/>
        <v>0</v>
      </c>
    </row>
    <row r="2455" spans="15:35" x14ac:dyDescent="0.2">
      <c r="O2455" s="62">
        <f t="shared" si="326"/>
        <v>0</v>
      </c>
      <c r="P2455" s="62">
        <f t="shared" si="327"/>
        <v>0</v>
      </c>
      <c r="R2455" s="62">
        <f t="shared" si="329"/>
        <v>18360</v>
      </c>
      <c r="S2455" s="62">
        <f t="shared" si="328"/>
        <v>0</v>
      </c>
      <c r="T2455" s="62">
        <f t="shared" si="330"/>
        <v>0</v>
      </c>
      <c r="U2455" s="62">
        <f t="shared" si="330"/>
        <v>0</v>
      </c>
      <c r="V2455" s="62">
        <f t="shared" si="330"/>
        <v>0</v>
      </c>
      <c r="W2455" s="62">
        <f t="shared" si="330"/>
        <v>0</v>
      </c>
      <c r="X2455" s="62">
        <f t="shared" si="330"/>
        <v>0</v>
      </c>
      <c r="Y2455" s="62">
        <f t="shared" si="330"/>
        <v>0</v>
      </c>
      <c r="Z2455" s="62">
        <f t="shared" si="330"/>
        <v>0</v>
      </c>
      <c r="AA2455" s="62">
        <f t="shared" si="330"/>
        <v>0</v>
      </c>
      <c r="AB2455" s="62">
        <f t="shared" si="330"/>
        <v>0</v>
      </c>
      <c r="AC2455" s="62">
        <f t="shared" si="330"/>
        <v>0</v>
      </c>
      <c r="AD2455" s="62">
        <f t="shared" si="330"/>
        <v>0</v>
      </c>
      <c r="AE2455" s="62">
        <f t="shared" si="330"/>
        <v>0</v>
      </c>
      <c r="AF2455" s="62">
        <f t="shared" si="330"/>
        <v>0</v>
      </c>
      <c r="AG2455" s="62">
        <f t="shared" si="330"/>
        <v>0</v>
      </c>
      <c r="AH2455" s="62">
        <f t="shared" si="330"/>
        <v>0</v>
      </c>
      <c r="AI2455" s="62">
        <f t="shared" si="330"/>
        <v>0</v>
      </c>
    </row>
    <row r="2456" spans="15:35" x14ac:dyDescent="0.2">
      <c r="O2456" s="62">
        <f t="shared" si="326"/>
        <v>0</v>
      </c>
      <c r="P2456" s="62">
        <f t="shared" si="327"/>
        <v>0</v>
      </c>
      <c r="R2456" s="62">
        <f t="shared" si="329"/>
        <v>18367.5</v>
      </c>
      <c r="S2456" s="62">
        <f t="shared" si="328"/>
        <v>0</v>
      </c>
      <c r="T2456" s="62">
        <f t="shared" si="330"/>
        <v>0</v>
      </c>
      <c r="U2456" s="62">
        <f t="shared" si="330"/>
        <v>0</v>
      </c>
      <c r="V2456" s="62">
        <f t="shared" si="330"/>
        <v>0</v>
      </c>
      <c r="W2456" s="62">
        <f t="shared" si="330"/>
        <v>0</v>
      </c>
      <c r="X2456" s="62">
        <f t="shared" si="330"/>
        <v>0</v>
      </c>
      <c r="Y2456" s="62">
        <f t="shared" si="330"/>
        <v>0</v>
      </c>
      <c r="Z2456" s="62">
        <f t="shared" si="330"/>
        <v>0</v>
      </c>
      <c r="AA2456" s="62">
        <f t="shared" si="330"/>
        <v>0</v>
      </c>
      <c r="AB2456" s="62">
        <f t="shared" si="330"/>
        <v>0</v>
      </c>
      <c r="AC2456" s="62">
        <f t="shared" si="330"/>
        <v>0</v>
      </c>
      <c r="AD2456" s="62">
        <f t="shared" si="330"/>
        <v>0</v>
      </c>
      <c r="AE2456" s="62">
        <f t="shared" si="330"/>
        <v>0</v>
      </c>
      <c r="AF2456" s="62">
        <f t="shared" si="330"/>
        <v>0</v>
      </c>
      <c r="AG2456" s="62">
        <f t="shared" si="330"/>
        <v>0</v>
      </c>
      <c r="AH2456" s="62">
        <f t="shared" si="330"/>
        <v>0</v>
      </c>
      <c r="AI2456" s="62">
        <f t="shared" si="330"/>
        <v>0</v>
      </c>
    </row>
    <row r="2457" spans="15:35" x14ac:dyDescent="0.2">
      <c r="O2457" s="62">
        <f t="shared" si="326"/>
        <v>0</v>
      </c>
      <c r="P2457" s="62">
        <f t="shared" si="327"/>
        <v>0</v>
      </c>
      <c r="R2457" s="62">
        <f t="shared" si="329"/>
        <v>18375</v>
      </c>
      <c r="S2457" s="62">
        <f t="shared" si="328"/>
        <v>0</v>
      </c>
      <c r="T2457" s="62">
        <f t="shared" si="330"/>
        <v>0</v>
      </c>
      <c r="U2457" s="62">
        <f t="shared" si="330"/>
        <v>0</v>
      </c>
      <c r="V2457" s="62">
        <f t="shared" si="330"/>
        <v>0</v>
      </c>
      <c r="W2457" s="62">
        <f t="shared" si="330"/>
        <v>0</v>
      </c>
      <c r="X2457" s="62">
        <f t="shared" si="330"/>
        <v>0</v>
      </c>
      <c r="Y2457" s="62">
        <f t="shared" si="330"/>
        <v>0</v>
      </c>
      <c r="Z2457" s="62">
        <f t="shared" si="330"/>
        <v>0</v>
      </c>
      <c r="AA2457" s="62">
        <f t="shared" ref="T2457:AI2473" si="331">IF($R2457&gt;MAX($L:$L),0,IF($P2457=AA$6,$O2457,0))</f>
        <v>0</v>
      </c>
      <c r="AB2457" s="62">
        <f t="shared" si="331"/>
        <v>0</v>
      </c>
      <c r="AC2457" s="62">
        <f t="shared" si="331"/>
        <v>0</v>
      </c>
      <c r="AD2457" s="62">
        <f t="shared" si="331"/>
        <v>0</v>
      </c>
      <c r="AE2457" s="62">
        <f t="shared" si="331"/>
        <v>0</v>
      </c>
      <c r="AF2457" s="62">
        <f t="shared" si="331"/>
        <v>0</v>
      </c>
      <c r="AG2457" s="62">
        <f t="shared" si="331"/>
        <v>0</v>
      </c>
      <c r="AH2457" s="62">
        <f t="shared" si="331"/>
        <v>0</v>
      </c>
      <c r="AI2457" s="62">
        <f t="shared" si="331"/>
        <v>0</v>
      </c>
    </row>
    <row r="2458" spans="15:35" x14ac:dyDescent="0.2">
      <c r="O2458" s="62">
        <f t="shared" si="326"/>
        <v>0</v>
      </c>
      <c r="P2458" s="62">
        <f t="shared" si="327"/>
        <v>0</v>
      </c>
      <c r="R2458" s="62">
        <f t="shared" si="329"/>
        <v>18382.5</v>
      </c>
      <c r="S2458" s="62">
        <f t="shared" si="328"/>
        <v>0</v>
      </c>
      <c r="T2458" s="62">
        <f t="shared" si="331"/>
        <v>0</v>
      </c>
      <c r="U2458" s="62">
        <f t="shared" si="331"/>
        <v>0</v>
      </c>
      <c r="V2458" s="62">
        <f t="shared" si="331"/>
        <v>0</v>
      </c>
      <c r="W2458" s="62">
        <f t="shared" si="331"/>
        <v>0</v>
      </c>
      <c r="X2458" s="62">
        <f t="shared" si="331"/>
        <v>0</v>
      </c>
      <c r="Y2458" s="62">
        <f t="shared" si="331"/>
        <v>0</v>
      </c>
      <c r="Z2458" s="62">
        <f t="shared" si="331"/>
        <v>0</v>
      </c>
      <c r="AA2458" s="62">
        <f t="shared" si="331"/>
        <v>0</v>
      </c>
      <c r="AB2458" s="62">
        <f t="shared" si="331"/>
        <v>0</v>
      </c>
      <c r="AC2458" s="62">
        <f t="shared" si="331"/>
        <v>0</v>
      </c>
      <c r="AD2458" s="62">
        <f t="shared" si="331"/>
        <v>0</v>
      </c>
      <c r="AE2458" s="62">
        <f t="shared" si="331"/>
        <v>0</v>
      </c>
      <c r="AF2458" s="62">
        <f t="shared" si="331"/>
        <v>0</v>
      </c>
      <c r="AG2458" s="62">
        <f t="shared" si="331"/>
        <v>0</v>
      </c>
      <c r="AH2458" s="62">
        <f t="shared" si="331"/>
        <v>0</v>
      </c>
      <c r="AI2458" s="62">
        <f t="shared" si="331"/>
        <v>0</v>
      </c>
    </row>
    <row r="2459" spans="15:35" x14ac:dyDescent="0.2">
      <c r="O2459" s="62">
        <f t="shared" si="326"/>
        <v>0</v>
      </c>
      <c r="P2459" s="62">
        <f t="shared" si="327"/>
        <v>0</v>
      </c>
      <c r="R2459" s="62">
        <f t="shared" si="329"/>
        <v>18390</v>
      </c>
      <c r="S2459" s="62">
        <f t="shared" si="328"/>
        <v>0</v>
      </c>
      <c r="T2459" s="62">
        <f t="shared" si="331"/>
        <v>0</v>
      </c>
      <c r="U2459" s="62">
        <f t="shared" si="331"/>
        <v>0</v>
      </c>
      <c r="V2459" s="62">
        <f t="shared" si="331"/>
        <v>0</v>
      </c>
      <c r="W2459" s="62">
        <f t="shared" si="331"/>
        <v>0</v>
      </c>
      <c r="X2459" s="62">
        <f t="shared" si="331"/>
        <v>0</v>
      </c>
      <c r="Y2459" s="62">
        <f t="shared" si="331"/>
        <v>0</v>
      </c>
      <c r="Z2459" s="62">
        <f t="shared" si="331"/>
        <v>0</v>
      </c>
      <c r="AA2459" s="62">
        <f t="shared" si="331"/>
        <v>0</v>
      </c>
      <c r="AB2459" s="62">
        <f t="shared" si="331"/>
        <v>0</v>
      </c>
      <c r="AC2459" s="62">
        <f t="shared" si="331"/>
        <v>0</v>
      </c>
      <c r="AD2459" s="62">
        <f t="shared" si="331"/>
        <v>0</v>
      </c>
      <c r="AE2459" s="62">
        <f t="shared" si="331"/>
        <v>0</v>
      </c>
      <c r="AF2459" s="62">
        <f t="shared" si="331"/>
        <v>0</v>
      </c>
      <c r="AG2459" s="62">
        <f t="shared" si="331"/>
        <v>0</v>
      </c>
      <c r="AH2459" s="62">
        <f t="shared" si="331"/>
        <v>0</v>
      </c>
      <c r="AI2459" s="62">
        <f t="shared" si="331"/>
        <v>0</v>
      </c>
    </row>
    <row r="2460" spans="15:35" x14ac:dyDescent="0.2">
      <c r="O2460" s="62">
        <f t="shared" si="326"/>
        <v>0</v>
      </c>
      <c r="P2460" s="62">
        <f t="shared" si="327"/>
        <v>0</v>
      </c>
      <c r="R2460" s="62">
        <f t="shared" si="329"/>
        <v>18397.5</v>
      </c>
      <c r="S2460" s="62">
        <f t="shared" si="328"/>
        <v>0</v>
      </c>
      <c r="T2460" s="62">
        <f t="shared" si="331"/>
        <v>0</v>
      </c>
      <c r="U2460" s="62">
        <f t="shared" si="331"/>
        <v>0</v>
      </c>
      <c r="V2460" s="62">
        <f t="shared" si="331"/>
        <v>0</v>
      </c>
      <c r="W2460" s="62">
        <f t="shared" si="331"/>
        <v>0</v>
      </c>
      <c r="X2460" s="62">
        <f t="shared" si="331"/>
        <v>0</v>
      </c>
      <c r="Y2460" s="62">
        <f t="shared" si="331"/>
        <v>0</v>
      </c>
      <c r="Z2460" s="62">
        <f t="shared" si="331"/>
        <v>0</v>
      </c>
      <c r="AA2460" s="62">
        <f t="shared" si="331"/>
        <v>0</v>
      </c>
      <c r="AB2460" s="62">
        <f t="shared" si="331"/>
        <v>0</v>
      </c>
      <c r="AC2460" s="62">
        <f t="shared" si="331"/>
        <v>0</v>
      </c>
      <c r="AD2460" s="62">
        <f t="shared" si="331"/>
        <v>0</v>
      </c>
      <c r="AE2460" s="62">
        <f t="shared" si="331"/>
        <v>0</v>
      </c>
      <c r="AF2460" s="62">
        <f t="shared" si="331"/>
        <v>0</v>
      </c>
      <c r="AG2460" s="62">
        <f t="shared" si="331"/>
        <v>0</v>
      </c>
      <c r="AH2460" s="62">
        <f t="shared" si="331"/>
        <v>0</v>
      </c>
      <c r="AI2460" s="62">
        <f t="shared" si="331"/>
        <v>0</v>
      </c>
    </row>
    <row r="2461" spans="15:35" x14ac:dyDescent="0.2">
      <c r="O2461" s="62">
        <f t="shared" si="326"/>
        <v>0</v>
      </c>
      <c r="P2461" s="62">
        <f t="shared" si="327"/>
        <v>0</v>
      </c>
      <c r="R2461" s="62">
        <f t="shared" si="329"/>
        <v>18405</v>
      </c>
      <c r="S2461" s="62">
        <f t="shared" si="328"/>
        <v>0</v>
      </c>
      <c r="T2461" s="62">
        <f t="shared" si="331"/>
        <v>0</v>
      </c>
      <c r="U2461" s="62">
        <f t="shared" si="331"/>
        <v>0</v>
      </c>
      <c r="V2461" s="62">
        <f t="shared" si="331"/>
        <v>0</v>
      </c>
      <c r="W2461" s="62">
        <f t="shared" si="331"/>
        <v>0</v>
      </c>
      <c r="X2461" s="62">
        <f t="shared" si="331"/>
        <v>0</v>
      </c>
      <c r="Y2461" s="62">
        <f t="shared" si="331"/>
        <v>0</v>
      </c>
      <c r="Z2461" s="62">
        <f t="shared" si="331"/>
        <v>0</v>
      </c>
      <c r="AA2461" s="62">
        <f t="shared" si="331"/>
        <v>0</v>
      </c>
      <c r="AB2461" s="62">
        <f t="shared" si="331"/>
        <v>0</v>
      </c>
      <c r="AC2461" s="62">
        <f t="shared" si="331"/>
        <v>0</v>
      </c>
      <c r="AD2461" s="62">
        <f t="shared" si="331"/>
        <v>0</v>
      </c>
      <c r="AE2461" s="62">
        <f t="shared" si="331"/>
        <v>0</v>
      </c>
      <c r="AF2461" s="62">
        <f t="shared" si="331"/>
        <v>0</v>
      </c>
      <c r="AG2461" s="62">
        <f t="shared" si="331"/>
        <v>0</v>
      </c>
      <c r="AH2461" s="62">
        <f t="shared" si="331"/>
        <v>0</v>
      </c>
      <c r="AI2461" s="62">
        <f t="shared" si="331"/>
        <v>0</v>
      </c>
    </row>
    <row r="2462" spans="15:35" x14ac:dyDescent="0.2">
      <c r="O2462" s="62">
        <f t="shared" si="326"/>
        <v>0</v>
      </c>
      <c r="P2462" s="62">
        <f t="shared" si="327"/>
        <v>0</v>
      </c>
      <c r="R2462" s="62">
        <f t="shared" si="329"/>
        <v>18412.5</v>
      </c>
      <c r="S2462" s="62">
        <f t="shared" si="328"/>
        <v>0</v>
      </c>
      <c r="T2462" s="62">
        <f t="shared" si="331"/>
        <v>0</v>
      </c>
      <c r="U2462" s="62">
        <f t="shared" si="331"/>
        <v>0</v>
      </c>
      <c r="V2462" s="62">
        <f t="shared" si="331"/>
        <v>0</v>
      </c>
      <c r="W2462" s="62">
        <f t="shared" si="331"/>
        <v>0</v>
      </c>
      <c r="X2462" s="62">
        <f t="shared" si="331"/>
        <v>0</v>
      </c>
      <c r="Y2462" s="62">
        <f t="shared" si="331"/>
        <v>0</v>
      </c>
      <c r="Z2462" s="62">
        <f t="shared" si="331"/>
        <v>0</v>
      </c>
      <c r="AA2462" s="62">
        <f t="shared" si="331"/>
        <v>0</v>
      </c>
      <c r="AB2462" s="62">
        <f t="shared" si="331"/>
        <v>0</v>
      </c>
      <c r="AC2462" s="62">
        <f t="shared" si="331"/>
        <v>0</v>
      </c>
      <c r="AD2462" s="62">
        <f t="shared" si="331"/>
        <v>0</v>
      </c>
      <c r="AE2462" s="62">
        <f t="shared" si="331"/>
        <v>0</v>
      </c>
      <c r="AF2462" s="62">
        <f t="shared" si="331"/>
        <v>0</v>
      </c>
      <c r="AG2462" s="62">
        <f t="shared" si="331"/>
        <v>0</v>
      </c>
      <c r="AH2462" s="62">
        <f t="shared" si="331"/>
        <v>0</v>
      </c>
      <c r="AI2462" s="62">
        <f t="shared" si="331"/>
        <v>0</v>
      </c>
    </row>
    <row r="2463" spans="15:35" x14ac:dyDescent="0.2">
      <c r="O2463" s="62">
        <f t="shared" si="326"/>
        <v>0</v>
      </c>
      <c r="P2463" s="62">
        <f t="shared" si="327"/>
        <v>0</v>
      </c>
      <c r="R2463" s="62">
        <f t="shared" si="329"/>
        <v>18420</v>
      </c>
      <c r="S2463" s="62">
        <f t="shared" si="328"/>
        <v>0</v>
      </c>
      <c r="T2463" s="62">
        <f t="shared" si="331"/>
        <v>0</v>
      </c>
      <c r="U2463" s="62">
        <f t="shared" si="331"/>
        <v>0</v>
      </c>
      <c r="V2463" s="62">
        <f t="shared" si="331"/>
        <v>0</v>
      </c>
      <c r="W2463" s="62">
        <f t="shared" si="331"/>
        <v>0</v>
      </c>
      <c r="X2463" s="62">
        <f t="shared" si="331"/>
        <v>0</v>
      </c>
      <c r="Y2463" s="62">
        <f t="shared" si="331"/>
        <v>0</v>
      </c>
      <c r="Z2463" s="62">
        <f t="shared" si="331"/>
        <v>0</v>
      </c>
      <c r="AA2463" s="62">
        <f t="shared" si="331"/>
        <v>0</v>
      </c>
      <c r="AB2463" s="62">
        <f t="shared" si="331"/>
        <v>0</v>
      </c>
      <c r="AC2463" s="62">
        <f t="shared" si="331"/>
        <v>0</v>
      </c>
      <c r="AD2463" s="62">
        <f t="shared" si="331"/>
        <v>0</v>
      </c>
      <c r="AE2463" s="62">
        <f t="shared" si="331"/>
        <v>0</v>
      </c>
      <c r="AF2463" s="62">
        <f t="shared" si="331"/>
        <v>0</v>
      </c>
      <c r="AG2463" s="62">
        <f t="shared" si="331"/>
        <v>0</v>
      </c>
      <c r="AH2463" s="62">
        <f t="shared" si="331"/>
        <v>0</v>
      </c>
      <c r="AI2463" s="62">
        <f t="shared" si="331"/>
        <v>0</v>
      </c>
    </row>
    <row r="2464" spans="15:35" x14ac:dyDescent="0.2">
      <c r="O2464" s="62">
        <f t="shared" si="326"/>
        <v>0</v>
      </c>
      <c r="P2464" s="62">
        <f t="shared" si="327"/>
        <v>0</v>
      </c>
      <c r="R2464" s="62">
        <f t="shared" si="329"/>
        <v>18427.5</v>
      </c>
      <c r="S2464" s="62">
        <f t="shared" si="328"/>
        <v>0</v>
      </c>
      <c r="T2464" s="62">
        <f t="shared" si="331"/>
        <v>0</v>
      </c>
      <c r="U2464" s="62">
        <f t="shared" si="331"/>
        <v>0</v>
      </c>
      <c r="V2464" s="62">
        <f t="shared" si="331"/>
        <v>0</v>
      </c>
      <c r="W2464" s="62">
        <f t="shared" si="331"/>
        <v>0</v>
      </c>
      <c r="X2464" s="62">
        <f t="shared" si="331"/>
        <v>0</v>
      </c>
      <c r="Y2464" s="62">
        <f t="shared" si="331"/>
        <v>0</v>
      </c>
      <c r="Z2464" s="62">
        <f t="shared" si="331"/>
        <v>0</v>
      </c>
      <c r="AA2464" s="62">
        <f t="shared" si="331"/>
        <v>0</v>
      </c>
      <c r="AB2464" s="62">
        <f t="shared" si="331"/>
        <v>0</v>
      </c>
      <c r="AC2464" s="62">
        <f t="shared" si="331"/>
        <v>0</v>
      </c>
      <c r="AD2464" s="62">
        <f t="shared" si="331"/>
        <v>0</v>
      </c>
      <c r="AE2464" s="62">
        <f t="shared" si="331"/>
        <v>0</v>
      </c>
      <c r="AF2464" s="62">
        <f t="shared" si="331"/>
        <v>0</v>
      </c>
      <c r="AG2464" s="62">
        <f t="shared" si="331"/>
        <v>0</v>
      </c>
      <c r="AH2464" s="62">
        <f t="shared" si="331"/>
        <v>0</v>
      </c>
      <c r="AI2464" s="62">
        <f t="shared" si="331"/>
        <v>0</v>
      </c>
    </row>
    <row r="2465" spans="15:35" x14ac:dyDescent="0.2">
      <c r="O2465" s="62">
        <f t="shared" si="326"/>
        <v>0</v>
      </c>
      <c r="P2465" s="62">
        <f t="shared" si="327"/>
        <v>0</v>
      </c>
      <c r="R2465" s="62">
        <f t="shared" si="329"/>
        <v>18435</v>
      </c>
      <c r="S2465" s="62">
        <f t="shared" si="328"/>
        <v>0</v>
      </c>
      <c r="T2465" s="62">
        <f t="shared" si="331"/>
        <v>0</v>
      </c>
      <c r="U2465" s="62">
        <f t="shared" si="331"/>
        <v>0</v>
      </c>
      <c r="V2465" s="62">
        <f t="shared" si="331"/>
        <v>0</v>
      </c>
      <c r="W2465" s="62">
        <f t="shared" si="331"/>
        <v>0</v>
      </c>
      <c r="X2465" s="62">
        <f t="shared" si="331"/>
        <v>0</v>
      </c>
      <c r="Y2465" s="62">
        <f t="shared" si="331"/>
        <v>0</v>
      </c>
      <c r="Z2465" s="62">
        <f t="shared" si="331"/>
        <v>0</v>
      </c>
      <c r="AA2465" s="62">
        <f t="shared" si="331"/>
        <v>0</v>
      </c>
      <c r="AB2465" s="62">
        <f t="shared" si="331"/>
        <v>0</v>
      </c>
      <c r="AC2465" s="62">
        <f t="shared" si="331"/>
        <v>0</v>
      </c>
      <c r="AD2465" s="62">
        <f t="shared" si="331"/>
        <v>0</v>
      </c>
      <c r="AE2465" s="62">
        <f t="shared" si="331"/>
        <v>0</v>
      </c>
      <c r="AF2465" s="62">
        <f t="shared" si="331"/>
        <v>0</v>
      </c>
      <c r="AG2465" s="62">
        <f t="shared" si="331"/>
        <v>0</v>
      </c>
      <c r="AH2465" s="62">
        <f t="shared" si="331"/>
        <v>0</v>
      </c>
      <c r="AI2465" s="62">
        <f t="shared" si="331"/>
        <v>0</v>
      </c>
    </row>
    <row r="2466" spans="15:35" x14ac:dyDescent="0.2">
      <c r="O2466" s="62">
        <f t="shared" si="326"/>
        <v>0</v>
      </c>
      <c r="P2466" s="62">
        <f t="shared" si="327"/>
        <v>0</v>
      </c>
      <c r="R2466" s="62">
        <f t="shared" si="329"/>
        <v>18442.5</v>
      </c>
      <c r="S2466" s="62">
        <f t="shared" si="328"/>
        <v>0</v>
      </c>
      <c r="T2466" s="62">
        <f t="shared" si="331"/>
        <v>0</v>
      </c>
      <c r="U2466" s="62">
        <f t="shared" si="331"/>
        <v>0</v>
      </c>
      <c r="V2466" s="62">
        <f t="shared" si="331"/>
        <v>0</v>
      </c>
      <c r="W2466" s="62">
        <f t="shared" si="331"/>
        <v>0</v>
      </c>
      <c r="X2466" s="62">
        <f t="shared" si="331"/>
        <v>0</v>
      </c>
      <c r="Y2466" s="62">
        <f t="shared" si="331"/>
        <v>0</v>
      </c>
      <c r="Z2466" s="62">
        <f t="shared" si="331"/>
        <v>0</v>
      </c>
      <c r="AA2466" s="62">
        <f t="shared" si="331"/>
        <v>0</v>
      </c>
      <c r="AB2466" s="62">
        <f t="shared" si="331"/>
        <v>0</v>
      </c>
      <c r="AC2466" s="62">
        <f t="shared" si="331"/>
        <v>0</v>
      </c>
      <c r="AD2466" s="62">
        <f t="shared" si="331"/>
        <v>0</v>
      </c>
      <c r="AE2466" s="62">
        <f t="shared" si="331"/>
        <v>0</v>
      </c>
      <c r="AF2466" s="62">
        <f t="shared" si="331"/>
        <v>0</v>
      </c>
      <c r="AG2466" s="62">
        <f t="shared" si="331"/>
        <v>0</v>
      </c>
      <c r="AH2466" s="62">
        <f t="shared" si="331"/>
        <v>0</v>
      </c>
      <c r="AI2466" s="62">
        <f t="shared" si="331"/>
        <v>0</v>
      </c>
    </row>
    <row r="2467" spans="15:35" x14ac:dyDescent="0.2">
      <c r="O2467" s="62">
        <f t="shared" si="326"/>
        <v>0</v>
      </c>
      <c r="P2467" s="62">
        <f t="shared" si="327"/>
        <v>0</v>
      </c>
      <c r="R2467" s="62">
        <f t="shared" si="329"/>
        <v>18450</v>
      </c>
      <c r="S2467" s="62">
        <f t="shared" si="328"/>
        <v>0</v>
      </c>
      <c r="T2467" s="62">
        <f t="shared" si="331"/>
        <v>0</v>
      </c>
      <c r="U2467" s="62">
        <f t="shared" si="331"/>
        <v>0</v>
      </c>
      <c r="V2467" s="62">
        <f t="shared" si="331"/>
        <v>0</v>
      </c>
      <c r="W2467" s="62">
        <f t="shared" si="331"/>
        <v>0</v>
      </c>
      <c r="X2467" s="62">
        <f t="shared" si="331"/>
        <v>0</v>
      </c>
      <c r="Y2467" s="62">
        <f t="shared" si="331"/>
        <v>0</v>
      </c>
      <c r="Z2467" s="62">
        <f t="shared" si="331"/>
        <v>0</v>
      </c>
      <c r="AA2467" s="62">
        <f t="shared" si="331"/>
        <v>0</v>
      </c>
      <c r="AB2467" s="62">
        <f t="shared" si="331"/>
        <v>0</v>
      </c>
      <c r="AC2467" s="62">
        <f t="shared" si="331"/>
        <v>0</v>
      </c>
      <c r="AD2467" s="62">
        <f t="shared" si="331"/>
        <v>0</v>
      </c>
      <c r="AE2467" s="62">
        <f t="shared" si="331"/>
        <v>0</v>
      </c>
      <c r="AF2467" s="62">
        <f t="shared" si="331"/>
        <v>0</v>
      </c>
      <c r="AG2467" s="62">
        <f t="shared" si="331"/>
        <v>0</v>
      </c>
      <c r="AH2467" s="62">
        <f t="shared" si="331"/>
        <v>0</v>
      </c>
      <c r="AI2467" s="62">
        <f t="shared" si="331"/>
        <v>0</v>
      </c>
    </row>
    <row r="2468" spans="15:35" x14ac:dyDescent="0.2">
      <c r="O2468" s="62">
        <f t="shared" si="326"/>
        <v>0</v>
      </c>
      <c r="P2468" s="62">
        <f t="shared" si="327"/>
        <v>0</v>
      </c>
      <c r="R2468" s="62">
        <f t="shared" si="329"/>
        <v>18457.5</v>
      </c>
      <c r="S2468" s="62">
        <f t="shared" si="328"/>
        <v>0</v>
      </c>
      <c r="T2468" s="62">
        <f t="shared" si="331"/>
        <v>0</v>
      </c>
      <c r="U2468" s="62">
        <f t="shared" si="331"/>
        <v>0</v>
      </c>
      <c r="V2468" s="62">
        <f t="shared" si="331"/>
        <v>0</v>
      </c>
      <c r="W2468" s="62">
        <f t="shared" si="331"/>
        <v>0</v>
      </c>
      <c r="X2468" s="62">
        <f t="shared" si="331"/>
        <v>0</v>
      </c>
      <c r="Y2468" s="62">
        <f t="shared" si="331"/>
        <v>0</v>
      </c>
      <c r="Z2468" s="62">
        <f t="shared" si="331"/>
        <v>0</v>
      </c>
      <c r="AA2468" s="62">
        <f t="shared" si="331"/>
        <v>0</v>
      </c>
      <c r="AB2468" s="62">
        <f t="shared" si="331"/>
        <v>0</v>
      </c>
      <c r="AC2468" s="62">
        <f t="shared" si="331"/>
        <v>0</v>
      </c>
      <c r="AD2468" s="62">
        <f t="shared" si="331"/>
        <v>0</v>
      </c>
      <c r="AE2468" s="62">
        <f t="shared" si="331"/>
        <v>0</v>
      </c>
      <c r="AF2468" s="62">
        <f t="shared" si="331"/>
        <v>0</v>
      </c>
      <c r="AG2468" s="62">
        <f t="shared" si="331"/>
        <v>0</v>
      </c>
      <c r="AH2468" s="62">
        <f t="shared" si="331"/>
        <v>0</v>
      </c>
      <c r="AI2468" s="62">
        <f t="shared" si="331"/>
        <v>0</v>
      </c>
    </row>
    <row r="2469" spans="15:35" x14ac:dyDescent="0.2">
      <c r="O2469" s="62">
        <f t="shared" si="326"/>
        <v>0</v>
      </c>
      <c r="P2469" s="62">
        <f t="shared" si="327"/>
        <v>0</v>
      </c>
      <c r="R2469" s="62">
        <f t="shared" si="329"/>
        <v>18465</v>
      </c>
      <c r="S2469" s="62">
        <f t="shared" si="328"/>
        <v>0</v>
      </c>
      <c r="T2469" s="62">
        <f t="shared" si="331"/>
        <v>0</v>
      </c>
      <c r="U2469" s="62">
        <f t="shared" si="331"/>
        <v>0</v>
      </c>
      <c r="V2469" s="62">
        <f t="shared" si="331"/>
        <v>0</v>
      </c>
      <c r="W2469" s="62">
        <f t="shared" si="331"/>
        <v>0</v>
      </c>
      <c r="X2469" s="62">
        <f t="shared" si="331"/>
        <v>0</v>
      </c>
      <c r="Y2469" s="62">
        <f t="shared" si="331"/>
        <v>0</v>
      </c>
      <c r="Z2469" s="62">
        <f t="shared" si="331"/>
        <v>0</v>
      </c>
      <c r="AA2469" s="62">
        <f t="shared" si="331"/>
        <v>0</v>
      </c>
      <c r="AB2469" s="62">
        <f t="shared" si="331"/>
        <v>0</v>
      </c>
      <c r="AC2469" s="62">
        <f t="shared" si="331"/>
        <v>0</v>
      </c>
      <c r="AD2469" s="62">
        <f t="shared" si="331"/>
        <v>0</v>
      </c>
      <c r="AE2469" s="62">
        <f t="shared" si="331"/>
        <v>0</v>
      </c>
      <c r="AF2469" s="62">
        <f t="shared" si="331"/>
        <v>0</v>
      </c>
      <c r="AG2469" s="62">
        <f t="shared" si="331"/>
        <v>0</v>
      </c>
      <c r="AH2469" s="62">
        <f t="shared" si="331"/>
        <v>0</v>
      </c>
      <c r="AI2469" s="62">
        <f t="shared" si="331"/>
        <v>0</v>
      </c>
    </row>
    <row r="2470" spans="15:35" x14ac:dyDescent="0.2">
      <c r="O2470" s="62">
        <f t="shared" si="326"/>
        <v>0</v>
      </c>
      <c r="P2470" s="62">
        <f t="shared" si="327"/>
        <v>0</v>
      </c>
      <c r="R2470" s="62">
        <f t="shared" si="329"/>
        <v>18472.5</v>
      </c>
      <c r="S2470" s="62">
        <f t="shared" si="328"/>
        <v>0</v>
      </c>
      <c r="T2470" s="62">
        <f t="shared" si="331"/>
        <v>0</v>
      </c>
      <c r="U2470" s="62">
        <f t="shared" si="331"/>
        <v>0</v>
      </c>
      <c r="V2470" s="62">
        <f t="shared" si="331"/>
        <v>0</v>
      </c>
      <c r="W2470" s="62">
        <f t="shared" si="331"/>
        <v>0</v>
      </c>
      <c r="X2470" s="62">
        <f t="shared" si="331"/>
        <v>0</v>
      </c>
      <c r="Y2470" s="62">
        <f t="shared" si="331"/>
        <v>0</v>
      </c>
      <c r="Z2470" s="62">
        <f t="shared" si="331"/>
        <v>0</v>
      </c>
      <c r="AA2470" s="62">
        <f t="shared" si="331"/>
        <v>0</v>
      </c>
      <c r="AB2470" s="62">
        <f t="shared" si="331"/>
        <v>0</v>
      </c>
      <c r="AC2470" s="62">
        <f t="shared" si="331"/>
        <v>0</v>
      </c>
      <c r="AD2470" s="62">
        <f t="shared" si="331"/>
        <v>0</v>
      </c>
      <c r="AE2470" s="62">
        <f t="shared" si="331"/>
        <v>0</v>
      </c>
      <c r="AF2470" s="62">
        <f t="shared" si="331"/>
        <v>0</v>
      </c>
      <c r="AG2470" s="62">
        <f t="shared" si="331"/>
        <v>0</v>
      </c>
      <c r="AH2470" s="62">
        <f t="shared" si="331"/>
        <v>0</v>
      </c>
      <c r="AI2470" s="62">
        <f t="shared" si="331"/>
        <v>0</v>
      </c>
    </row>
    <row r="2471" spans="15:35" x14ac:dyDescent="0.2">
      <c r="O2471" s="62">
        <f t="shared" si="326"/>
        <v>0</v>
      </c>
      <c r="P2471" s="62">
        <f t="shared" si="327"/>
        <v>0</v>
      </c>
      <c r="R2471" s="62">
        <f t="shared" si="329"/>
        <v>18480</v>
      </c>
      <c r="S2471" s="62">
        <f t="shared" si="328"/>
        <v>0</v>
      </c>
      <c r="T2471" s="62">
        <f t="shared" si="331"/>
        <v>0</v>
      </c>
      <c r="U2471" s="62">
        <f t="shared" si="331"/>
        <v>0</v>
      </c>
      <c r="V2471" s="62">
        <f t="shared" si="331"/>
        <v>0</v>
      </c>
      <c r="W2471" s="62">
        <f t="shared" si="331"/>
        <v>0</v>
      </c>
      <c r="X2471" s="62">
        <f t="shared" si="331"/>
        <v>0</v>
      </c>
      <c r="Y2471" s="62">
        <f t="shared" si="331"/>
        <v>0</v>
      </c>
      <c r="Z2471" s="62">
        <f t="shared" si="331"/>
        <v>0</v>
      </c>
      <c r="AA2471" s="62">
        <f t="shared" si="331"/>
        <v>0</v>
      </c>
      <c r="AB2471" s="62">
        <f t="shared" si="331"/>
        <v>0</v>
      </c>
      <c r="AC2471" s="62">
        <f t="shared" si="331"/>
        <v>0</v>
      </c>
      <c r="AD2471" s="62">
        <f t="shared" si="331"/>
        <v>0</v>
      </c>
      <c r="AE2471" s="62">
        <f t="shared" si="331"/>
        <v>0</v>
      </c>
      <c r="AF2471" s="62">
        <f t="shared" si="331"/>
        <v>0</v>
      </c>
      <c r="AG2471" s="62">
        <f t="shared" si="331"/>
        <v>0</v>
      </c>
      <c r="AH2471" s="62">
        <f t="shared" si="331"/>
        <v>0</v>
      </c>
      <c r="AI2471" s="62">
        <f t="shared" si="331"/>
        <v>0</v>
      </c>
    </row>
    <row r="2472" spans="15:35" x14ac:dyDescent="0.2">
      <c r="O2472" s="62">
        <f t="shared" si="326"/>
        <v>0</v>
      </c>
      <c r="P2472" s="62">
        <f t="shared" si="327"/>
        <v>0</v>
      </c>
      <c r="R2472" s="62">
        <f t="shared" si="329"/>
        <v>18487.5</v>
      </c>
      <c r="S2472" s="62">
        <f t="shared" si="328"/>
        <v>0</v>
      </c>
      <c r="T2472" s="62">
        <f t="shared" si="331"/>
        <v>0</v>
      </c>
      <c r="U2472" s="62">
        <f t="shared" si="331"/>
        <v>0</v>
      </c>
      <c r="V2472" s="62">
        <f t="shared" si="331"/>
        <v>0</v>
      </c>
      <c r="W2472" s="62">
        <f t="shared" si="331"/>
        <v>0</v>
      </c>
      <c r="X2472" s="62">
        <f t="shared" si="331"/>
        <v>0</v>
      </c>
      <c r="Y2472" s="62">
        <f t="shared" si="331"/>
        <v>0</v>
      </c>
      <c r="Z2472" s="62">
        <f t="shared" si="331"/>
        <v>0</v>
      </c>
      <c r="AA2472" s="62">
        <f t="shared" si="331"/>
        <v>0</v>
      </c>
      <c r="AB2472" s="62">
        <f t="shared" si="331"/>
        <v>0</v>
      </c>
      <c r="AC2472" s="62">
        <f t="shared" si="331"/>
        <v>0</v>
      </c>
      <c r="AD2472" s="62">
        <f t="shared" si="331"/>
        <v>0</v>
      </c>
      <c r="AE2472" s="62">
        <f t="shared" si="331"/>
        <v>0</v>
      </c>
      <c r="AF2472" s="62">
        <f t="shared" si="331"/>
        <v>0</v>
      </c>
      <c r="AG2472" s="62">
        <f t="shared" si="331"/>
        <v>0</v>
      </c>
      <c r="AH2472" s="62">
        <f t="shared" si="331"/>
        <v>0</v>
      </c>
      <c r="AI2472" s="62">
        <f t="shared" si="331"/>
        <v>0</v>
      </c>
    </row>
    <row r="2473" spans="15:35" x14ac:dyDescent="0.2">
      <c r="O2473" s="62">
        <f t="shared" si="326"/>
        <v>0</v>
      </c>
      <c r="P2473" s="62">
        <f t="shared" si="327"/>
        <v>0</v>
      </c>
      <c r="R2473" s="62">
        <f t="shared" si="329"/>
        <v>18495</v>
      </c>
      <c r="S2473" s="62">
        <f t="shared" si="328"/>
        <v>0</v>
      </c>
      <c r="T2473" s="62">
        <f t="shared" si="331"/>
        <v>0</v>
      </c>
      <c r="U2473" s="62">
        <f t="shared" si="331"/>
        <v>0</v>
      </c>
      <c r="V2473" s="62">
        <f t="shared" si="331"/>
        <v>0</v>
      </c>
      <c r="W2473" s="62">
        <f t="shared" si="331"/>
        <v>0</v>
      </c>
      <c r="X2473" s="62">
        <f t="shared" si="331"/>
        <v>0</v>
      </c>
      <c r="Y2473" s="62">
        <f t="shared" si="331"/>
        <v>0</v>
      </c>
      <c r="Z2473" s="62">
        <f t="shared" ref="T2473:AI2476" si="332">IF($R2473&gt;MAX($L:$L),0,IF($P2473=Z$6,$O2473,0))</f>
        <v>0</v>
      </c>
      <c r="AA2473" s="62">
        <f t="shared" si="332"/>
        <v>0</v>
      </c>
      <c r="AB2473" s="62">
        <f t="shared" si="332"/>
        <v>0</v>
      </c>
      <c r="AC2473" s="62">
        <f t="shared" si="332"/>
        <v>0</v>
      </c>
      <c r="AD2473" s="62">
        <f t="shared" si="332"/>
        <v>0</v>
      </c>
      <c r="AE2473" s="62">
        <f t="shared" si="332"/>
        <v>0</v>
      </c>
      <c r="AF2473" s="62">
        <f t="shared" si="332"/>
        <v>0</v>
      </c>
      <c r="AG2473" s="62">
        <f t="shared" si="332"/>
        <v>0</v>
      </c>
      <c r="AH2473" s="62">
        <f t="shared" si="332"/>
        <v>0</v>
      </c>
      <c r="AI2473" s="62">
        <f t="shared" si="332"/>
        <v>0</v>
      </c>
    </row>
    <row r="2474" spans="15:35" x14ac:dyDescent="0.2">
      <c r="O2474" s="62">
        <f t="shared" si="326"/>
        <v>0</v>
      </c>
      <c r="P2474" s="62">
        <f t="shared" si="327"/>
        <v>0</v>
      </c>
      <c r="R2474" s="62">
        <f t="shared" si="329"/>
        <v>18502.5</v>
      </c>
      <c r="S2474" s="62">
        <f t="shared" si="328"/>
        <v>0</v>
      </c>
      <c r="T2474" s="62">
        <f t="shared" si="332"/>
        <v>0</v>
      </c>
      <c r="U2474" s="62">
        <f t="shared" si="332"/>
        <v>0</v>
      </c>
      <c r="V2474" s="62">
        <f t="shared" si="332"/>
        <v>0</v>
      </c>
      <c r="W2474" s="62">
        <f t="shared" si="332"/>
        <v>0</v>
      </c>
      <c r="X2474" s="62">
        <f t="shared" si="332"/>
        <v>0</v>
      </c>
      <c r="Y2474" s="62">
        <f t="shared" si="332"/>
        <v>0</v>
      </c>
      <c r="Z2474" s="62">
        <f t="shared" si="332"/>
        <v>0</v>
      </c>
      <c r="AA2474" s="62">
        <f t="shared" si="332"/>
        <v>0</v>
      </c>
      <c r="AB2474" s="62">
        <f t="shared" si="332"/>
        <v>0</v>
      </c>
      <c r="AC2474" s="62">
        <f t="shared" si="332"/>
        <v>0</v>
      </c>
      <c r="AD2474" s="62">
        <f t="shared" si="332"/>
        <v>0</v>
      </c>
      <c r="AE2474" s="62">
        <f t="shared" si="332"/>
        <v>0</v>
      </c>
      <c r="AF2474" s="62">
        <f t="shared" si="332"/>
        <v>0</v>
      </c>
      <c r="AG2474" s="62">
        <f t="shared" si="332"/>
        <v>0</v>
      </c>
      <c r="AH2474" s="62">
        <f t="shared" si="332"/>
        <v>0</v>
      </c>
      <c r="AI2474" s="62">
        <f t="shared" si="332"/>
        <v>0</v>
      </c>
    </row>
    <row r="2475" spans="15:35" x14ac:dyDescent="0.2">
      <c r="O2475" s="62">
        <f t="shared" si="326"/>
        <v>0</v>
      </c>
      <c r="P2475" s="62">
        <f t="shared" si="327"/>
        <v>0</v>
      </c>
      <c r="R2475" s="62">
        <f t="shared" si="329"/>
        <v>18510</v>
      </c>
      <c r="S2475" s="62">
        <f t="shared" si="328"/>
        <v>0</v>
      </c>
      <c r="T2475" s="62">
        <f t="shared" si="332"/>
        <v>0</v>
      </c>
      <c r="U2475" s="62">
        <f t="shared" si="332"/>
        <v>0</v>
      </c>
      <c r="V2475" s="62">
        <f t="shared" si="332"/>
        <v>0</v>
      </c>
      <c r="W2475" s="62">
        <f t="shared" si="332"/>
        <v>0</v>
      </c>
      <c r="X2475" s="62">
        <f t="shared" si="332"/>
        <v>0</v>
      </c>
      <c r="Y2475" s="62">
        <f t="shared" si="332"/>
        <v>0</v>
      </c>
      <c r="Z2475" s="62">
        <f t="shared" si="332"/>
        <v>0</v>
      </c>
      <c r="AA2475" s="62">
        <f t="shared" si="332"/>
        <v>0</v>
      </c>
      <c r="AB2475" s="62">
        <f t="shared" si="332"/>
        <v>0</v>
      </c>
      <c r="AC2475" s="62">
        <f t="shared" si="332"/>
        <v>0</v>
      </c>
      <c r="AD2475" s="62">
        <f t="shared" si="332"/>
        <v>0</v>
      </c>
      <c r="AE2475" s="62">
        <f t="shared" si="332"/>
        <v>0</v>
      </c>
      <c r="AF2475" s="62">
        <f t="shared" si="332"/>
        <v>0</v>
      </c>
      <c r="AG2475" s="62">
        <f t="shared" si="332"/>
        <v>0</v>
      </c>
      <c r="AH2475" s="62">
        <f t="shared" si="332"/>
        <v>0</v>
      </c>
      <c r="AI2475" s="62">
        <f t="shared" si="332"/>
        <v>0</v>
      </c>
    </row>
    <row r="2476" spans="15:35" x14ac:dyDescent="0.2">
      <c r="O2476" s="62">
        <f t="shared" si="326"/>
        <v>0</v>
      </c>
      <c r="P2476" s="62">
        <f t="shared" si="327"/>
        <v>0</v>
      </c>
      <c r="R2476" s="62">
        <f t="shared" si="329"/>
        <v>18517.5</v>
      </c>
      <c r="S2476" s="62">
        <f t="shared" si="328"/>
        <v>0</v>
      </c>
      <c r="T2476" s="62">
        <f t="shared" si="332"/>
        <v>0</v>
      </c>
      <c r="U2476" s="62">
        <f t="shared" si="332"/>
        <v>0</v>
      </c>
      <c r="V2476" s="62">
        <f t="shared" si="332"/>
        <v>0</v>
      </c>
      <c r="W2476" s="62">
        <f t="shared" si="332"/>
        <v>0</v>
      </c>
      <c r="X2476" s="62">
        <f t="shared" si="332"/>
        <v>0</v>
      </c>
      <c r="Y2476" s="62">
        <f t="shared" si="332"/>
        <v>0</v>
      </c>
      <c r="Z2476" s="62">
        <f t="shared" si="332"/>
        <v>0</v>
      </c>
      <c r="AA2476" s="62">
        <f t="shared" si="332"/>
        <v>0</v>
      </c>
      <c r="AB2476" s="62">
        <f t="shared" si="332"/>
        <v>0</v>
      </c>
      <c r="AC2476" s="62">
        <f t="shared" si="332"/>
        <v>0</v>
      </c>
      <c r="AD2476" s="62">
        <f t="shared" si="332"/>
        <v>0</v>
      </c>
      <c r="AE2476" s="62">
        <f t="shared" si="332"/>
        <v>0</v>
      </c>
      <c r="AF2476" s="62">
        <f t="shared" si="332"/>
        <v>0</v>
      </c>
      <c r="AG2476" s="62">
        <f t="shared" si="332"/>
        <v>0</v>
      </c>
      <c r="AH2476" s="62">
        <f t="shared" si="332"/>
        <v>0</v>
      </c>
      <c r="AI2476" s="62">
        <f t="shared" si="332"/>
        <v>0</v>
      </c>
    </row>
  </sheetData>
  <hyperlinks>
    <hyperlink ref="B4" location="Index!A1" display="Index" xr:uid="{F2EB1FA9-E726-403E-8FF8-98A6F3BAE735}"/>
  </hyperlinks>
  <pageMargins left="0.7" right="0.7" top="0.75" bottom="0.75" header="0.3" footer="0.3"/>
  <pageSetup orientation="portrait"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A992E-6024-481A-9B5F-A4F775E531A8}">
  <dimension ref="B1:FN330"/>
  <sheetViews>
    <sheetView showGridLines="0" workbookViewId="0">
      <pane xSplit="5" ySplit="6" topLeftCell="F7" activePane="bottomRight" state="frozen"/>
      <selection activeCell="D8" sqref="D8"/>
      <selection pane="topRight" activeCell="D8" sqref="D8"/>
      <selection pane="bottomLeft" activeCell="D8" sqref="D8"/>
      <selection pane="bottomRight" activeCell="F7" sqref="F7"/>
    </sheetView>
  </sheetViews>
  <sheetFormatPr defaultColWidth="9" defaultRowHeight="11.25" x14ac:dyDescent="0.2"/>
  <cols>
    <col min="1" max="1" width="3.125" style="1" customWidth="1"/>
    <col min="2" max="2" width="18.375" style="1" customWidth="1"/>
    <col min="3" max="3" width="10.875" style="1" bestFit="1" customWidth="1"/>
    <col min="4" max="4" width="11" style="1" bestFit="1" customWidth="1"/>
    <col min="5" max="5" width="18" style="1" bestFit="1" customWidth="1"/>
    <col min="6" max="169" width="5.625" style="1" bestFit="1" customWidth="1"/>
    <col min="170" max="170" width="39.125" style="1" bestFit="1" customWidth="1"/>
    <col min="171" max="16384" width="9" style="1"/>
  </cols>
  <sheetData>
    <row r="1" spans="2:170" customFormat="1" ht="19.899999999999999" customHeight="1" x14ac:dyDescent="0.3">
      <c r="B1" s="58"/>
      <c r="C1" s="58"/>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row>
    <row r="2" spans="2:170" customFormat="1" ht="45" customHeight="1" x14ac:dyDescent="0.3">
      <c r="B2" s="58"/>
      <c r="C2" s="58"/>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row>
    <row r="3" spans="2:170" customFormat="1" ht="30" customHeight="1" x14ac:dyDescent="0.3">
      <c r="B3" s="52" t="s">
        <v>750</v>
      </c>
      <c r="C3" s="52"/>
      <c r="D3" s="4"/>
      <c r="E3" s="4"/>
      <c r="F3" s="4"/>
      <c r="G3" s="4"/>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row>
    <row r="4" spans="2:170" customFormat="1" ht="12" customHeight="1" x14ac:dyDescent="0.3">
      <c r="B4" s="53" t="s">
        <v>76</v>
      </c>
      <c r="C4" s="7"/>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row>
    <row r="5" spans="2:170" customFormat="1" ht="12" customHeight="1" x14ac:dyDescent="0.3">
      <c r="B5" s="54"/>
      <c r="C5" s="55"/>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c r="BX5" s="56"/>
      <c r="BY5" s="56"/>
    </row>
    <row r="6" spans="2:170" ht="11.1" thickBot="1" x14ac:dyDescent="0.3">
      <c r="B6" s="60" t="s">
        <v>139</v>
      </c>
      <c r="C6" s="60" t="s">
        <v>77</v>
      </c>
      <c r="D6" s="60" t="s">
        <v>0</v>
      </c>
      <c r="E6" s="60" t="s">
        <v>140</v>
      </c>
      <c r="F6" s="60" t="s">
        <v>78</v>
      </c>
      <c r="G6" s="60" t="s">
        <v>79</v>
      </c>
      <c r="H6" s="60" t="s">
        <v>80</v>
      </c>
      <c r="I6" s="60" t="s">
        <v>81</v>
      </c>
      <c r="J6" s="60" t="s">
        <v>82</v>
      </c>
      <c r="K6" s="60" t="s">
        <v>83</v>
      </c>
      <c r="L6" s="60" t="s">
        <v>84</v>
      </c>
      <c r="M6" s="60" t="s">
        <v>85</v>
      </c>
      <c r="N6" s="60" t="s">
        <v>86</v>
      </c>
      <c r="O6" s="60" t="s">
        <v>87</v>
      </c>
      <c r="P6" s="60" t="s">
        <v>88</v>
      </c>
      <c r="Q6" s="60" t="s">
        <v>89</v>
      </c>
      <c r="R6" s="60" t="s">
        <v>90</v>
      </c>
      <c r="S6" s="60" t="s">
        <v>91</v>
      </c>
      <c r="T6" s="60" t="s">
        <v>92</v>
      </c>
      <c r="U6" s="60" t="s">
        <v>93</v>
      </c>
      <c r="V6" s="60" t="s">
        <v>94</v>
      </c>
      <c r="W6" s="60" t="s">
        <v>95</v>
      </c>
      <c r="X6" s="60" t="s">
        <v>96</v>
      </c>
      <c r="Y6" s="60" t="s">
        <v>97</v>
      </c>
      <c r="Z6" s="60" t="s">
        <v>98</v>
      </c>
      <c r="AA6" s="60" t="s">
        <v>99</v>
      </c>
      <c r="AB6" s="60" t="s">
        <v>100</v>
      </c>
      <c r="AC6" s="60" t="s">
        <v>101</v>
      </c>
      <c r="AD6" s="60" t="s">
        <v>102</v>
      </c>
      <c r="AE6" s="60" t="s">
        <v>103</v>
      </c>
      <c r="AF6" s="60" t="s">
        <v>104</v>
      </c>
      <c r="AG6" s="60" t="s">
        <v>105</v>
      </c>
      <c r="AH6" s="60" t="s">
        <v>106</v>
      </c>
      <c r="AI6" s="60" t="s">
        <v>107</v>
      </c>
      <c r="AJ6" s="60" t="s">
        <v>108</v>
      </c>
      <c r="AK6" s="60" t="s">
        <v>109</v>
      </c>
      <c r="AL6" s="60" t="s">
        <v>110</v>
      </c>
      <c r="AM6" s="60" t="s">
        <v>111</v>
      </c>
      <c r="AN6" s="60" t="s">
        <v>112</v>
      </c>
      <c r="AO6" s="60" t="s">
        <v>113</v>
      </c>
      <c r="AP6" s="60" t="s">
        <v>114</v>
      </c>
      <c r="AQ6" s="60" t="s">
        <v>115</v>
      </c>
      <c r="AR6" s="60" t="s">
        <v>116</v>
      </c>
      <c r="AS6" s="60" t="s">
        <v>117</v>
      </c>
      <c r="AT6" s="60" t="s">
        <v>118</v>
      </c>
      <c r="AU6" s="60" t="s">
        <v>119</v>
      </c>
      <c r="AV6" s="60" t="s">
        <v>120</v>
      </c>
      <c r="AW6" s="60" t="s">
        <v>121</v>
      </c>
      <c r="AX6" s="60" t="s">
        <v>122</v>
      </c>
      <c r="AY6" s="60" t="s">
        <v>123</v>
      </c>
      <c r="AZ6" s="60" t="s">
        <v>124</v>
      </c>
      <c r="BA6" s="60" t="s">
        <v>125</v>
      </c>
      <c r="BB6" s="60" t="s">
        <v>126</v>
      </c>
      <c r="BC6" s="60" t="s">
        <v>127</v>
      </c>
      <c r="BD6" s="60" t="s">
        <v>128</v>
      </c>
      <c r="BE6" s="60" t="s">
        <v>129</v>
      </c>
      <c r="BF6" s="60" t="s">
        <v>130</v>
      </c>
      <c r="BG6" s="60" t="s">
        <v>131</v>
      </c>
      <c r="BH6" s="60" t="s">
        <v>132</v>
      </c>
      <c r="BI6" s="60" t="s">
        <v>133</v>
      </c>
      <c r="BJ6" s="60" t="s">
        <v>134</v>
      </c>
      <c r="BK6" s="60" t="s">
        <v>135</v>
      </c>
      <c r="BL6" s="60" t="s">
        <v>136</v>
      </c>
      <c r="BM6" s="60" t="s">
        <v>137</v>
      </c>
      <c r="BN6" s="60" t="s">
        <v>141</v>
      </c>
      <c r="BO6" s="60" t="s">
        <v>142</v>
      </c>
      <c r="BP6" s="60" t="s">
        <v>143</v>
      </c>
      <c r="BQ6" s="60" t="s">
        <v>144</v>
      </c>
      <c r="BR6" s="60" t="s">
        <v>145</v>
      </c>
      <c r="BS6" s="60" t="s">
        <v>146</v>
      </c>
      <c r="BT6" s="60" t="s">
        <v>147</v>
      </c>
      <c r="BU6" s="60" t="s">
        <v>148</v>
      </c>
      <c r="BV6" s="60" t="s">
        <v>149</v>
      </c>
      <c r="BW6" s="60" t="s">
        <v>150</v>
      </c>
      <c r="BX6" s="60" t="s">
        <v>151</v>
      </c>
      <c r="BY6" s="60" t="s">
        <v>152</v>
      </c>
      <c r="BZ6" s="60" t="s">
        <v>153</v>
      </c>
      <c r="CA6" s="60" t="s">
        <v>154</v>
      </c>
      <c r="CB6" s="60" t="s">
        <v>155</v>
      </c>
      <c r="CC6" s="60" t="s">
        <v>156</v>
      </c>
      <c r="CD6" s="60" t="s">
        <v>157</v>
      </c>
      <c r="CE6" s="60" t="s">
        <v>158</v>
      </c>
      <c r="CF6" s="60" t="s">
        <v>159</v>
      </c>
      <c r="CG6" s="60" t="s">
        <v>160</v>
      </c>
      <c r="CH6" s="60" t="s">
        <v>161</v>
      </c>
      <c r="CI6" s="60" t="s">
        <v>162</v>
      </c>
      <c r="CJ6" s="60" t="s">
        <v>163</v>
      </c>
      <c r="CK6" s="60" t="s">
        <v>164</v>
      </c>
      <c r="CL6" s="60" t="s">
        <v>165</v>
      </c>
      <c r="CM6" s="60" t="s">
        <v>166</v>
      </c>
      <c r="CN6" s="60" t="s">
        <v>167</v>
      </c>
      <c r="CO6" s="60" t="s">
        <v>168</v>
      </c>
      <c r="CP6" s="60" t="s">
        <v>169</v>
      </c>
      <c r="CQ6" s="60" t="s">
        <v>170</v>
      </c>
      <c r="CR6" s="60" t="s">
        <v>171</v>
      </c>
      <c r="CS6" s="60" t="s">
        <v>172</v>
      </c>
      <c r="CT6" s="60" t="s">
        <v>173</v>
      </c>
      <c r="CU6" s="60" t="s">
        <v>174</v>
      </c>
      <c r="CV6" s="60" t="s">
        <v>175</v>
      </c>
      <c r="CW6" s="60" t="s">
        <v>176</v>
      </c>
      <c r="CX6" s="60" t="s">
        <v>177</v>
      </c>
      <c r="CY6" s="60" t="s">
        <v>178</v>
      </c>
      <c r="CZ6" s="60" t="s">
        <v>179</v>
      </c>
      <c r="DA6" s="60" t="s">
        <v>180</v>
      </c>
      <c r="DB6" s="60" t="s">
        <v>181</v>
      </c>
      <c r="DC6" s="60" t="s">
        <v>182</v>
      </c>
      <c r="DD6" s="60" t="s">
        <v>183</v>
      </c>
      <c r="DE6" s="60" t="s">
        <v>184</v>
      </c>
      <c r="DF6" s="60" t="s">
        <v>356</v>
      </c>
      <c r="DG6" s="60" t="s">
        <v>357</v>
      </c>
      <c r="DH6" s="60" t="s">
        <v>358</v>
      </c>
      <c r="DI6" s="60" t="s">
        <v>359</v>
      </c>
      <c r="DJ6" s="60" t="s">
        <v>360</v>
      </c>
      <c r="DK6" s="60" t="s">
        <v>361</v>
      </c>
      <c r="DL6" s="60" t="s">
        <v>362</v>
      </c>
      <c r="DM6" s="60" t="s">
        <v>363</v>
      </c>
      <c r="DN6" s="60" t="s">
        <v>364</v>
      </c>
      <c r="DO6" s="60" t="s">
        <v>365</v>
      </c>
      <c r="DP6" s="60" t="s">
        <v>366</v>
      </c>
      <c r="DQ6" s="60" t="s">
        <v>367</v>
      </c>
      <c r="DR6" s="60" t="s">
        <v>368</v>
      </c>
      <c r="DS6" s="60" t="s">
        <v>369</v>
      </c>
      <c r="DT6" s="60" t="s">
        <v>370</v>
      </c>
      <c r="DU6" s="60" t="s">
        <v>371</v>
      </c>
      <c r="DV6" s="60" t="s">
        <v>372</v>
      </c>
      <c r="DW6" s="60" t="s">
        <v>373</v>
      </c>
      <c r="DX6" s="60" t="s">
        <v>374</v>
      </c>
      <c r="DY6" s="60" t="s">
        <v>375</v>
      </c>
      <c r="DZ6" s="60" t="s">
        <v>376</v>
      </c>
      <c r="EA6" s="60" t="s">
        <v>377</v>
      </c>
      <c r="EB6" s="60" t="s">
        <v>378</v>
      </c>
      <c r="EC6" s="60" t="s">
        <v>379</v>
      </c>
      <c r="ED6" s="60" t="s">
        <v>380</v>
      </c>
      <c r="EE6" s="60" t="s">
        <v>381</v>
      </c>
      <c r="EF6" s="60" t="s">
        <v>382</v>
      </c>
      <c r="EG6" s="60" t="s">
        <v>383</v>
      </c>
      <c r="EH6" s="60" t="s">
        <v>384</v>
      </c>
      <c r="EI6" s="60" t="s">
        <v>385</v>
      </c>
      <c r="EJ6" s="60" t="s">
        <v>386</v>
      </c>
      <c r="EK6" s="60" t="s">
        <v>387</v>
      </c>
      <c r="EL6" s="60" t="s">
        <v>388</v>
      </c>
      <c r="EM6" s="60" t="s">
        <v>389</v>
      </c>
      <c r="EN6" s="60" t="s">
        <v>390</v>
      </c>
      <c r="EO6" s="60" t="s">
        <v>391</v>
      </c>
      <c r="EP6" s="60" t="s">
        <v>392</v>
      </c>
      <c r="EQ6" s="60" t="s">
        <v>393</v>
      </c>
      <c r="ER6" s="60" t="s">
        <v>394</v>
      </c>
      <c r="ES6" s="60" t="s">
        <v>395</v>
      </c>
      <c r="ET6" s="60" t="s">
        <v>396</v>
      </c>
      <c r="EU6" s="60" t="s">
        <v>397</v>
      </c>
      <c r="EV6" s="60" t="s">
        <v>398</v>
      </c>
      <c r="EW6" s="60" t="s">
        <v>399</v>
      </c>
      <c r="EX6" s="60" t="s">
        <v>400</v>
      </c>
      <c r="EY6" s="60" t="s">
        <v>401</v>
      </c>
      <c r="EZ6" s="60" t="s">
        <v>402</v>
      </c>
      <c r="FA6" s="60" t="s">
        <v>403</v>
      </c>
      <c r="FB6" s="60" t="s">
        <v>404</v>
      </c>
      <c r="FC6" s="60" t="s">
        <v>405</v>
      </c>
      <c r="FD6" s="60" t="s">
        <v>406</v>
      </c>
      <c r="FE6" s="60" t="s">
        <v>407</v>
      </c>
      <c r="FF6" s="60" t="s">
        <v>408</v>
      </c>
      <c r="FG6" s="60" t="s">
        <v>409</v>
      </c>
      <c r="FH6" s="60" t="s">
        <v>410</v>
      </c>
      <c r="FI6" s="60" t="s">
        <v>411</v>
      </c>
      <c r="FJ6" s="60" t="s">
        <v>412</v>
      </c>
      <c r="FK6" s="60" t="s">
        <v>413</v>
      </c>
      <c r="FL6" s="60" t="s">
        <v>414</v>
      </c>
      <c r="FM6" s="60" t="s">
        <v>415</v>
      </c>
      <c r="FN6" s="60" t="s">
        <v>185</v>
      </c>
    </row>
    <row r="7" spans="2:170" x14ac:dyDescent="0.2">
      <c r="B7" s="1" t="s">
        <v>186</v>
      </c>
      <c r="C7" s="1" t="s">
        <v>19</v>
      </c>
      <c r="D7" s="1" t="s">
        <v>17</v>
      </c>
      <c r="E7" s="61" t="s">
        <v>422</v>
      </c>
      <c r="F7" s="61">
        <v>0</v>
      </c>
      <c r="G7" s="61">
        <v>0</v>
      </c>
      <c r="H7" s="61">
        <v>0</v>
      </c>
      <c r="I7" s="61">
        <v>0</v>
      </c>
      <c r="J7" s="61">
        <v>0</v>
      </c>
      <c r="K7" s="61">
        <v>0</v>
      </c>
      <c r="L7" s="61">
        <v>0</v>
      </c>
      <c r="M7" s="61">
        <v>0</v>
      </c>
      <c r="N7" s="61">
        <v>0</v>
      </c>
      <c r="O7" s="61">
        <v>0</v>
      </c>
      <c r="P7" s="61">
        <v>0</v>
      </c>
      <c r="Q7" s="61">
        <v>0</v>
      </c>
      <c r="R7" s="61">
        <v>0</v>
      </c>
      <c r="S7" s="61">
        <v>0</v>
      </c>
      <c r="T7" s="61">
        <v>0</v>
      </c>
      <c r="U7" s="61">
        <v>0</v>
      </c>
      <c r="V7" s="61">
        <v>0</v>
      </c>
      <c r="W7" s="61">
        <v>0</v>
      </c>
      <c r="X7" s="61">
        <v>0</v>
      </c>
      <c r="Y7" s="61">
        <v>0</v>
      </c>
      <c r="Z7" s="61">
        <v>0</v>
      </c>
      <c r="AA7" s="61">
        <v>0</v>
      </c>
      <c r="AB7" s="61">
        <v>0</v>
      </c>
      <c r="AC7" s="61">
        <v>0</v>
      </c>
      <c r="AD7" s="61">
        <v>0</v>
      </c>
      <c r="AE7" s="61">
        <v>0</v>
      </c>
      <c r="AF7" s="61">
        <v>0</v>
      </c>
      <c r="AG7" s="61">
        <v>0</v>
      </c>
      <c r="AH7" s="61">
        <v>0</v>
      </c>
      <c r="AI7" s="61">
        <v>0</v>
      </c>
      <c r="AJ7" s="61">
        <v>0</v>
      </c>
      <c r="AK7" s="61">
        <v>0</v>
      </c>
      <c r="AL7" s="61">
        <v>0</v>
      </c>
      <c r="AM7" s="61">
        <v>0</v>
      </c>
      <c r="AN7" s="61">
        <v>0</v>
      </c>
      <c r="AO7" s="61">
        <v>0</v>
      </c>
      <c r="AP7" s="61">
        <v>0</v>
      </c>
      <c r="AQ7" s="61">
        <v>0</v>
      </c>
      <c r="AR7" s="61">
        <v>0</v>
      </c>
      <c r="AS7" s="61">
        <v>100</v>
      </c>
      <c r="AT7" s="61">
        <v>100</v>
      </c>
      <c r="AU7" s="61">
        <v>100</v>
      </c>
      <c r="AV7" s="61">
        <v>100</v>
      </c>
      <c r="AW7" s="61">
        <v>100</v>
      </c>
      <c r="AX7" s="61">
        <v>100</v>
      </c>
      <c r="AY7" s="61">
        <v>100</v>
      </c>
      <c r="AZ7" s="61">
        <v>100</v>
      </c>
      <c r="BA7" s="61">
        <v>100</v>
      </c>
      <c r="BB7" s="61">
        <v>100</v>
      </c>
      <c r="BC7" s="61">
        <v>100</v>
      </c>
      <c r="BD7" s="61">
        <v>100</v>
      </c>
      <c r="BE7" s="61">
        <v>100</v>
      </c>
      <c r="BF7" s="61">
        <v>100</v>
      </c>
      <c r="BG7" s="61">
        <v>100</v>
      </c>
      <c r="BH7" s="61">
        <v>100</v>
      </c>
      <c r="BI7" s="61">
        <v>100</v>
      </c>
      <c r="BJ7" s="61">
        <v>100</v>
      </c>
      <c r="BK7" s="61">
        <v>100</v>
      </c>
      <c r="BL7" s="61">
        <v>100</v>
      </c>
      <c r="BM7" s="61">
        <v>100</v>
      </c>
      <c r="BN7" s="61">
        <v>100</v>
      </c>
      <c r="BO7" s="61">
        <v>100</v>
      </c>
      <c r="BP7" s="61">
        <v>100</v>
      </c>
      <c r="BQ7" s="61">
        <v>100</v>
      </c>
      <c r="BR7" s="61">
        <v>100</v>
      </c>
      <c r="BS7" s="61">
        <v>100</v>
      </c>
      <c r="BT7" s="61">
        <v>100</v>
      </c>
      <c r="BU7" s="61">
        <v>100</v>
      </c>
      <c r="BV7" s="61">
        <v>100</v>
      </c>
      <c r="BW7" s="61">
        <v>100</v>
      </c>
      <c r="BX7" s="61">
        <v>100</v>
      </c>
      <c r="BY7" s="61">
        <v>100</v>
      </c>
      <c r="BZ7" s="61">
        <v>100</v>
      </c>
      <c r="CA7" s="61">
        <v>100</v>
      </c>
      <c r="CB7" s="61">
        <v>100</v>
      </c>
      <c r="CC7" s="61">
        <v>100</v>
      </c>
      <c r="CD7" s="61">
        <v>100</v>
      </c>
      <c r="CE7" s="61">
        <v>100</v>
      </c>
      <c r="CF7" s="61">
        <v>100</v>
      </c>
      <c r="CG7" s="61">
        <v>100</v>
      </c>
      <c r="CH7" s="61">
        <v>100</v>
      </c>
      <c r="CI7" s="61">
        <v>100</v>
      </c>
      <c r="CJ7" s="61">
        <v>100</v>
      </c>
      <c r="CK7" s="61">
        <v>100</v>
      </c>
      <c r="CL7" s="61">
        <v>100</v>
      </c>
      <c r="CM7" s="61">
        <v>100</v>
      </c>
      <c r="CN7" s="61">
        <v>100</v>
      </c>
      <c r="CO7" s="61">
        <v>100</v>
      </c>
      <c r="CP7" s="61">
        <v>100</v>
      </c>
      <c r="CQ7" s="61">
        <v>100</v>
      </c>
      <c r="CR7" s="61">
        <v>100</v>
      </c>
      <c r="CS7" s="61">
        <v>100</v>
      </c>
      <c r="CT7" s="61">
        <v>100</v>
      </c>
      <c r="CU7" s="61">
        <v>100</v>
      </c>
      <c r="CV7" s="61">
        <v>100</v>
      </c>
      <c r="CW7" s="61">
        <v>100</v>
      </c>
      <c r="CX7" s="61">
        <v>100</v>
      </c>
      <c r="CY7" s="61">
        <v>100</v>
      </c>
      <c r="CZ7" s="61">
        <v>100</v>
      </c>
      <c r="DA7" s="61">
        <v>100</v>
      </c>
      <c r="DB7" s="61">
        <v>100</v>
      </c>
      <c r="DC7" s="61">
        <v>100</v>
      </c>
      <c r="DD7" s="61">
        <v>100</v>
      </c>
      <c r="DE7" s="61">
        <v>100</v>
      </c>
      <c r="DF7" s="61">
        <v>100</v>
      </c>
      <c r="DG7" s="61">
        <v>100</v>
      </c>
      <c r="DH7" s="61">
        <v>100</v>
      </c>
      <c r="DI7" s="61">
        <v>100</v>
      </c>
      <c r="DJ7" s="61">
        <v>100</v>
      </c>
      <c r="DK7" s="61">
        <v>100</v>
      </c>
      <c r="DL7" s="61">
        <v>100</v>
      </c>
      <c r="DM7" s="61">
        <v>100</v>
      </c>
      <c r="DN7" s="61">
        <v>100</v>
      </c>
      <c r="DO7" s="61">
        <v>100</v>
      </c>
      <c r="DP7" s="61">
        <v>100</v>
      </c>
      <c r="DQ7" s="61">
        <v>100</v>
      </c>
      <c r="DR7" s="61">
        <v>100</v>
      </c>
      <c r="DS7" s="61">
        <v>100</v>
      </c>
      <c r="DT7" s="61">
        <v>100</v>
      </c>
      <c r="DU7" s="61">
        <v>100</v>
      </c>
      <c r="DV7" s="61">
        <v>100</v>
      </c>
      <c r="DW7" s="61">
        <v>100</v>
      </c>
      <c r="DX7" s="61">
        <v>100</v>
      </c>
      <c r="DY7" s="61">
        <v>100</v>
      </c>
      <c r="DZ7" s="61">
        <v>100</v>
      </c>
      <c r="EA7" s="61">
        <v>100</v>
      </c>
      <c r="EB7" s="61">
        <v>100</v>
      </c>
      <c r="EC7" s="61">
        <v>100</v>
      </c>
      <c r="ED7" s="61">
        <v>100</v>
      </c>
      <c r="EE7" s="61">
        <v>100</v>
      </c>
      <c r="EF7" s="61">
        <v>100</v>
      </c>
      <c r="EG7" s="61">
        <v>100</v>
      </c>
      <c r="EH7" s="61">
        <v>100</v>
      </c>
      <c r="EI7" s="61">
        <v>100</v>
      </c>
      <c r="EJ7" s="61">
        <v>100</v>
      </c>
      <c r="EK7" s="61">
        <v>100</v>
      </c>
      <c r="EL7" s="61">
        <v>100</v>
      </c>
      <c r="EM7" s="61">
        <v>100</v>
      </c>
      <c r="EN7" s="61">
        <v>100</v>
      </c>
      <c r="EO7" s="61">
        <v>100</v>
      </c>
      <c r="EP7" s="61">
        <v>100</v>
      </c>
      <c r="EQ7" s="61">
        <v>100</v>
      </c>
      <c r="ER7" s="61">
        <v>100</v>
      </c>
      <c r="ES7" s="61">
        <v>100</v>
      </c>
      <c r="ET7" s="61">
        <v>100</v>
      </c>
      <c r="EU7" s="61">
        <v>100</v>
      </c>
      <c r="EV7" s="61">
        <v>100</v>
      </c>
      <c r="EW7" s="61">
        <v>100</v>
      </c>
      <c r="EX7" s="61">
        <v>100</v>
      </c>
      <c r="EY7" s="61">
        <v>100</v>
      </c>
      <c r="EZ7" s="61">
        <v>100</v>
      </c>
      <c r="FA7" s="61">
        <v>100</v>
      </c>
      <c r="FB7" s="61">
        <v>100</v>
      </c>
      <c r="FC7" s="61">
        <v>100</v>
      </c>
      <c r="FD7" s="61">
        <v>100</v>
      </c>
      <c r="FE7" s="61">
        <v>100</v>
      </c>
      <c r="FF7" s="61">
        <v>100</v>
      </c>
      <c r="FG7" s="61">
        <v>100</v>
      </c>
      <c r="FH7" s="61">
        <v>100</v>
      </c>
      <c r="FI7" s="61">
        <v>100</v>
      </c>
      <c r="FJ7" s="61">
        <v>100</v>
      </c>
      <c r="FK7" s="61">
        <v>100</v>
      </c>
      <c r="FL7" s="61">
        <v>100</v>
      </c>
      <c r="FM7" s="61">
        <v>100</v>
      </c>
      <c r="FN7" s="61" t="s">
        <v>423</v>
      </c>
    </row>
    <row r="8" spans="2:170" x14ac:dyDescent="0.2">
      <c r="B8" s="1" t="s">
        <v>187</v>
      </c>
      <c r="C8" s="1" t="s">
        <v>19</v>
      </c>
      <c r="D8" s="1" t="s">
        <v>17</v>
      </c>
      <c r="E8" s="61" t="s">
        <v>422</v>
      </c>
      <c r="F8" s="61">
        <v>12.5</v>
      </c>
      <c r="G8" s="61">
        <v>12.5</v>
      </c>
      <c r="H8" s="61">
        <v>12.5</v>
      </c>
      <c r="I8" s="61">
        <v>12.5</v>
      </c>
      <c r="J8" s="61">
        <v>12.5</v>
      </c>
      <c r="K8" s="61">
        <v>12.5</v>
      </c>
      <c r="L8" s="61">
        <v>12.5</v>
      </c>
      <c r="M8" s="61">
        <v>12.5</v>
      </c>
      <c r="N8" s="61">
        <v>12.5</v>
      </c>
      <c r="O8" s="61">
        <v>12.5</v>
      </c>
      <c r="P8" s="61">
        <v>12.5</v>
      </c>
      <c r="Q8" s="61">
        <v>12.5</v>
      </c>
      <c r="R8" s="61">
        <v>12.5</v>
      </c>
      <c r="S8" s="61">
        <v>12.5</v>
      </c>
      <c r="T8" s="61">
        <v>12.5</v>
      </c>
      <c r="U8" s="61">
        <v>12.5</v>
      </c>
      <c r="V8" s="61">
        <v>12.5</v>
      </c>
      <c r="W8" s="61">
        <v>12.5</v>
      </c>
      <c r="X8" s="61">
        <v>12.5</v>
      </c>
      <c r="Y8" s="61">
        <v>12.5</v>
      </c>
      <c r="Z8" s="61">
        <v>12.5</v>
      </c>
      <c r="AA8" s="61">
        <v>12.5</v>
      </c>
      <c r="AB8" s="61">
        <v>12.5</v>
      </c>
      <c r="AC8" s="61">
        <v>12.5</v>
      </c>
      <c r="AD8" s="61">
        <v>12.5</v>
      </c>
      <c r="AE8" s="61">
        <v>12.5</v>
      </c>
      <c r="AF8" s="61">
        <v>12.5</v>
      </c>
      <c r="AG8" s="61">
        <v>12.5</v>
      </c>
      <c r="AH8" s="61">
        <v>12.5</v>
      </c>
      <c r="AI8" s="61">
        <v>12.5</v>
      </c>
      <c r="AJ8" s="61">
        <v>12.5</v>
      </c>
      <c r="AK8" s="61">
        <v>12.5</v>
      </c>
      <c r="AL8" s="61">
        <v>12.5</v>
      </c>
      <c r="AM8" s="61">
        <v>12.5</v>
      </c>
      <c r="AN8" s="61">
        <v>12.5</v>
      </c>
      <c r="AO8" s="61">
        <v>12.5</v>
      </c>
      <c r="AP8" s="61">
        <v>12.5</v>
      </c>
      <c r="AQ8" s="61">
        <v>12.5</v>
      </c>
      <c r="AR8" s="61">
        <v>12.5</v>
      </c>
      <c r="AS8" s="61">
        <v>12.5</v>
      </c>
      <c r="AT8" s="61">
        <v>12.5</v>
      </c>
      <c r="AU8" s="61">
        <v>12.5</v>
      </c>
      <c r="AV8" s="61">
        <v>12.5</v>
      </c>
      <c r="AW8" s="61">
        <v>12.5</v>
      </c>
      <c r="AX8" s="61">
        <v>12.5</v>
      </c>
      <c r="AY8" s="61">
        <v>12.5</v>
      </c>
      <c r="AZ8" s="61">
        <v>12.5</v>
      </c>
      <c r="BA8" s="61">
        <v>12.5</v>
      </c>
      <c r="BB8" s="61">
        <v>12.5</v>
      </c>
      <c r="BC8" s="61">
        <v>12.5</v>
      </c>
      <c r="BD8" s="61">
        <v>12.5</v>
      </c>
      <c r="BE8" s="61">
        <v>12.5</v>
      </c>
      <c r="BF8" s="61">
        <v>12.5</v>
      </c>
      <c r="BG8" s="61">
        <v>12.5</v>
      </c>
      <c r="BH8" s="61">
        <v>12.5</v>
      </c>
      <c r="BI8" s="61">
        <v>12.5</v>
      </c>
      <c r="BJ8" s="61">
        <v>12.5</v>
      </c>
      <c r="BK8" s="61">
        <v>12.5</v>
      </c>
      <c r="BL8" s="61">
        <v>12.5</v>
      </c>
      <c r="BM8" s="61">
        <v>12.5</v>
      </c>
      <c r="BN8" s="61">
        <v>12.5</v>
      </c>
      <c r="BO8" s="61">
        <v>12.5</v>
      </c>
      <c r="BP8" s="61">
        <v>12.5</v>
      </c>
      <c r="BQ8" s="61">
        <v>12.5</v>
      </c>
      <c r="BR8" s="61">
        <v>12.5</v>
      </c>
      <c r="BS8" s="61">
        <v>12.5</v>
      </c>
      <c r="BT8" s="61">
        <v>12.5</v>
      </c>
      <c r="BU8" s="61">
        <v>12.5</v>
      </c>
      <c r="BV8" s="61">
        <v>12.5</v>
      </c>
      <c r="BW8" s="61">
        <v>12.5</v>
      </c>
      <c r="BX8" s="61">
        <v>12.5</v>
      </c>
      <c r="BY8" s="61">
        <v>12.5</v>
      </c>
      <c r="BZ8" s="61">
        <v>12.5</v>
      </c>
      <c r="CA8" s="61">
        <v>12.5</v>
      </c>
      <c r="CB8" s="61">
        <v>12.5</v>
      </c>
      <c r="CC8" s="61">
        <v>12.5</v>
      </c>
      <c r="CD8" s="61">
        <v>12.5</v>
      </c>
      <c r="CE8" s="61">
        <v>12.5</v>
      </c>
      <c r="CF8" s="61">
        <v>12.5</v>
      </c>
      <c r="CG8" s="61">
        <v>12.5</v>
      </c>
      <c r="CH8" s="61">
        <v>12.5</v>
      </c>
      <c r="CI8" s="61">
        <v>12.5</v>
      </c>
      <c r="CJ8" s="61">
        <v>12.5</v>
      </c>
      <c r="CK8" s="61">
        <v>12.5</v>
      </c>
      <c r="CL8" s="61">
        <v>12.5</v>
      </c>
      <c r="CM8" s="61">
        <v>12.5</v>
      </c>
      <c r="CN8" s="61">
        <v>12.5</v>
      </c>
      <c r="CO8" s="61">
        <v>12.5</v>
      </c>
      <c r="CP8" s="61">
        <v>12.5</v>
      </c>
      <c r="CQ8" s="61">
        <v>12.5</v>
      </c>
      <c r="CR8" s="61">
        <v>12.5</v>
      </c>
      <c r="CS8" s="61">
        <v>12.5</v>
      </c>
      <c r="CT8" s="61">
        <v>12.5</v>
      </c>
      <c r="CU8" s="61">
        <v>12.5</v>
      </c>
      <c r="CV8" s="61">
        <v>12.5</v>
      </c>
      <c r="CW8" s="61">
        <v>12.5</v>
      </c>
      <c r="CX8" s="61">
        <v>12.5</v>
      </c>
      <c r="CY8" s="61">
        <v>12.5</v>
      </c>
      <c r="CZ8" s="61">
        <v>12.5</v>
      </c>
      <c r="DA8" s="61">
        <v>12.5</v>
      </c>
      <c r="DB8" s="61">
        <v>12.5</v>
      </c>
      <c r="DC8" s="61">
        <v>12.5</v>
      </c>
      <c r="DD8" s="61">
        <v>12.5</v>
      </c>
      <c r="DE8" s="61">
        <v>12.5</v>
      </c>
      <c r="DF8" s="61">
        <v>12.5</v>
      </c>
      <c r="DG8" s="61">
        <v>12.5</v>
      </c>
      <c r="DH8" s="61">
        <v>12.5</v>
      </c>
      <c r="DI8" s="61">
        <v>12.5</v>
      </c>
      <c r="DJ8" s="61">
        <v>12.5</v>
      </c>
      <c r="DK8" s="61">
        <v>12.5</v>
      </c>
      <c r="DL8" s="61">
        <v>12.5</v>
      </c>
      <c r="DM8" s="61">
        <v>12.5</v>
      </c>
      <c r="DN8" s="61">
        <v>12.5</v>
      </c>
      <c r="DO8" s="61">
        <v>12.5</v>
      </c>
      <c r="DP8" s="61">
        <v>12.5</v>
      </c>
      <c r="DQ8" s="61">
        <v>12.5</v>
      </c>
      <c r="DR8" s="61">
        <v>12.5</v>
      </c>
      <c r="DS8" s="61">
        <v>12.5</v>
      </c>
      <c r="DT8" s="61">
        <v>12.5</v>
      </c>
      <c r="DU8" s="61">
        <v>12.5</v>
      </c>
      <c r="DV8" s="61">
        <v>12.5</v>
      </c>
      <c r="DW8" s="61">
        <v>12.5</v>
      </c>
      <c r="DX8" s="61">
        <v>12.5</v>
      </c>
      <c r="DY8" s="61">
        <v>12.5</v>
      </c>
      <c r="DZ8" s="61">
        <v>12.5</v>
      </c>
      <c r="EA8" s="61">
        <v>12.5</v>
      </c>
      <c r="EB8" s="61">
        <v>12.5</v>
      </c>
      <c r="EC8" s="61">
        <v>12.5</v>
      </c>
      <c r="ED8" s="61">
        <v>12.5</v>
      </c>
      <c r="EE8" s="61">
        <v>12.5</v>
      </c>
      <c r="EF8" s="61">
        <v>12.5</v>
      </c>
      <c r="EG8" s="61">
        <v>12.5</v>
      </c>
      <c r="EH8" s="61">
        <v>12.5</v>
      </c>
      <c r="EI8" s="61">
        <v>12.5</v>
      </c>
      <c r="EJ8" s="61">
        <v>12.5</v>
      </c>
      <c r="EK8" s="61">
        <v>12.5</v>
      </c>
      <c r="EL8" s="61">
        <v>12.5</v>
      </c>
      <c r="EM8" s="61">
        <v>12.5</v>
      </c>
      <c r="EN8" s="61">
        <v>12.5</v>
      </c>
      <c r="EO8" s="61">
        <v>12.5</v>
      </c>
      <c r="EP8" s="61">
        <v>12.5</v>
      </c>
      <c r="EQ8" s="61">
        <v>12.5</v>
      </c>
      <c r="ER8" s="61">
        <v>12.5</v>
      </c>
      <c r="ES8" s="61">
        <v>12.5</v>
      </c>
      <c r="ET8" s="61">
        <v>12.5</v>
      </c>
      <c r="EU8" s="61">
        <v>12.5</v>
      </c>
      <c r="EV8" s="61">
        <v>12.5</v>
      </c>
      <c r="EW8" s="61">
        <v>12.5</v>
      </c>
      <c r="EX8" s="61">
        <v>12.5</v>
      </c>
      <c r="EY8" s="61">
        <v>12.5</v>
      </c>
      <c r="EZ8" s="61">
        <v>12.5</v>
      </c>
      <c r="FA8" s="61">
        <v>12.5</v>
      </c>
      <c r="FB8" s="61">
        <v>12.5</v>
      </c>
      <c r="FC8" s="61">
        <v>12.5</v>
      </c>
      <c r="FD8" s="61">
        <v>12.5</v>
      </c>
      <c r="FE8" s="61">
        <v>12.5</v>
      </c>
      <c r="FF8" s="61">
        <v>12.5</v>
      </c>
      <c r="FG8" s="61">
        <v>12.5</v>
      </c>
      <c r="FH8" s="61">
        <v>12.5</v>
      </c>
      <c r="FI8" s="61">
        <v>12.5</v>
      </c>
      <c r="FJ8" s="61">
        <v>12.5</v>
      </c>
      <c r="FK8" s="61">
        <v>12.5</v>
      </c>
      <c r="FL8" s="61">
        <v>12.5</v>
      </c>
      <c r="FM8" s="61">
        <v>12.5</v>
      </c>
      <c r="FN8" s="1" t="s">
        <v>424</v>
      </c>
    </row>
    <row r="9" spans="2:170" x14ac:dyDescent="0.2">
      <c r="B9" s="1" t="s">
        <v>188</v>
      </c>
      <c r="C9" s="1" t="s">
        <v>20</v>
      </c>
      <c r="D9" s="1" t="s">
        <v>17</v>
      </c>
      <c r="E9" s="61" t="s">
        <v>422</v>
      </c>
      <c r="F9" s="61">
        <v>0</v>
      </c>
      <c r="G9" s="61">
        <v>0</v>
      </c>
      <c r="H9" s="61">
        <v>0</v>
      </c>
      <c r="I9" s="61">
        <v>0</v>
      </c>
      <c r="J9" s="61">
        <v>0</v>
      </c>
      <c r="K9" s="61">
        <v>0</v>
      </c>
      <c r="L9" s="61">
        <v>0</v>
      </c>
      <c r="M9" s="61">
        <v>0</v>
      </c>
      <c r="N9" s="61">
        <v>0</v>
      </c>
      <c r="O9" s="61">
        <v>0</v>
      </c>
      <c r="P9" s="61">
        <v>0</v>
      </c>
      <c r="Q9" s="61">
        <v>0</v>
      </c>
      <c r="R9" s="61">
        <v>0</v>
      </c>
      <c r="S9" s="61">
        <v>0</v>
      </c>
      <c r="T9" s="61">
        <v>0</v>
      </c>
      <c r="U9" s="61">
        <v>0</v>
      </c>
      <c r="V9" s="61">
        <v>0</v>
      </c>
      <c r="W9" s="61">
        <v>0</v>
      </c>
      <c r="X9" s="61">
        <v>0</v>
      </c>
      <c r="Y9" s="61">
        <v>0</v>
      </c>
      <c r="Z9" s="61">
        <v>0</v>
      </c>
      <c r="AA9" s="61">
        <v>0</v>
      </c>
      <c r="AB9" s="61">
        <v>125</v>
      </c>
      <c r="AC9" s="61">
        <v>125</v>
      </c>
      <c r="AD9" s="61">
        <v>125</v>
      </c>
      <c r="AE9" s="61">
        <v>125</v>
      </c>
      <c r="AF9" s="61">
        <v>125</v>
      </c>
      <c r="AG9" s="61">
        <v>125</v>
      </c>
      <c r="AH9" s="61">
        <v>125</v>
      </c>
      <c r="AI9" s="61">
        <v>125</v>
      </c>
      <c r="AJ9" s="61">
        <v>125</v>
      </c>
      <c r="AK9" s="61">
        <v>125</v>
      </c>
      <c r="AL9" s="61">
        <v>125</v>
      </c>
      <c r="AM9" s="61">
        <v>125</v>
      </c>
      <c r="AN9" s="61">
        <v>125</v>
      </c>
      <c r="AO9" s="61">
        <v>125</v>
      </c>
      <c r="AP9" s="61">
        <v>125</v>
      </c>
      <c r="AQ9" s="61">
        <v>125</v>
      </c>
      <c r="AR9" s="61">
        <v>125</v>
      </c>
      <c r="AS9" s="61">
        <v>125</v>
      </c>
      <c r="AT9" s="61">
        <v>125</v>
      </c>
      <c r="AU9" s="61">
        <v>125</v>
      </c>
      <c r="AV9" s="61">
        <v>125</v>
      </c>
      <c r="AW9" s="61">
        <v>125</v>
      </c>
      <c r="AX9" s="61">
        <v>125</v>
      </c>
      <c r="AY9" s="61">
        <v>125</v>
      </c>
      <c r="AZ9" s="61">
        <v>125</v>
      </c>
      <c r="BA9" s="61">
        <v>125</v>
      </c>
      <c r="BB9" s="61">
        <v>125</v>
      </c>
      <c r="BC9" s="61">
        <v>125</v>
      </c>
      <c r="BD9" s="61">
        <v>125</v>
      </c>
      <c r="BE9" s="61">
        <v>125</v>
      </c>
      <c r="BF9" s="61">
        <v>125</v>
      </c>
      <c r="BG9" s="61">
        <v>125</v>
      </c>
      <c r="BH9" s="61">
        <v>125</v>
      </c>
      <c r="BI9" s="61">
        <v>125</v>
      </c>
      <c r="BJ9" s="61">
        <v>125</v>
      </c>
      <c r="BK9" s="61">
        <v>125</v>
      </c>
      <c r="BL9" s="61">
        <v>125</v>
      </c>
      <c r="BM9" s="61">
        <v>125</v>
      </c>
      <c r="BN9" s="61">
        <v>125</v>
      </c>
      <c r="BO9" s="61">
        <v>125</v>
      </c>
      <c r="BP9" s="61">
        <v>125</v>
      </c>
      <c r="BQ9" s="61">
        <v>125</v>
      </c>
      <c r="BR9" s="61">
        <v>125</v>
      </c>
      <c r="BS9" s="61">
        <v>125</v>
      </c>
      <c r="BT9" s="61">
        <v>125</v>
      </c>
      <c r="BU9" s="61">
        <v>125</v>
      </c>
      <c r="BV9" s="61">
        <v>125</v>
      </c>
      <c r="BW9" s="61">
        <v>125</v>
      </c>
      <c r="BX9" s="61">
        <v>125</v>
      </c>
      <c r="BY9" s="61">
        <v>125</v>
      </c>
      <c r="BZ9" s="61">
        <v>125</v>
      </c>
      <c r="CA9" s="61">
        <v>125</v>
      </c>
      <c r="CB9" s="61">
        <v>125</v>
      </c>
      <c r="CC9" s="61">
        <v>125</v>
      </c>
      <c r="CD9" s="61">
        <v>125</v>
      </c>
      <c r="CE9" s="61">
        <v>125</v>
      </c>
      <c r="CF9" s="61">
        <v>125</v>
      </c>
      <c r="CG9" s="61">
        <v>125</v>
      </c>
      <c r="CH9" s="61">
        <v>125</v>
      </c>
      <c r="CI9" s="61">
        <v>125</v>
      </c>
      <c r="CJ9" s="61">
        <v>125</v>
      </c>
      <c r="CK9" s="61">
        <v>125</v>
      </c>
      <c r="CL9" s="61">
        <v>125</v>
      </c>
      <c r="CM9" s="61">
        <v>125</v>
      </c>
      <c r="CN9" s="61">
        <v>125</v>
      </c>
      <c r="CO9" s="61">
        <v>125</v>
      </c>
      <c r="CP9" s="61">
        <v>125</v>
      </c>
      <c r="CQ9" s="61">
        <v>125</v>
      </c>
      <c r="CR9" s="61">
        <v>125</v>
      </c>
      <c r="CS9" s="61">
        <v>125</v>
      </c>
      <c r="CT9" s="61">
        <v>125</v>
      </c>
      <c r="CU9" s="61">
        <v>125</v>
      </c>
      <c r="CV9" s="61">
        <v>125</v>
      </c>
      <c r="CW9" s="61">
        <v>125</v>
      </c>
      <c r="CX9" s="61">
        <v>125</v>
      </c>
      <c r="CY9" s="61">
        <v>125</v>
      </c>
      <c r="CZ9" s="61">
        <v>125</v>
      </c>
      <c r="DA9" s="61">
        <v>125</v>
      </c>
      <c r="DB9" s="61">
        <v>125</v>
      </c>
      <c r="DC9" s="61">
        <v>125</v>
      </c>
      <c r="DD9" s="61">
        <v>125</v>
      </c>
      <c r="DE9" s="61">
        <v>125</v>
      </c>
      <c r="DF9" s="61">
        <v>125</v>
      </c>
      <c r="DG9" s="61">
        <v>125</v>
      </c>
      <c r="DH9" s="61">
        <v>125</v>
      </c>
      <c r="DI9" s="61">
        <v>125</v>
      </c>
      <c r="DJ9" s="61">
        <v>125</v>
      </c>
      <c r="DK9" s="61">
        <v>125</v>
      </c>
      <c r="DL9" s="61">
        <v>125</v>
      </c>
      <c r="DM9" s="61">
        <v>125</v>
      </c>
      <c r="DN9" s="61">
        <v>125</v>
      </c>
      <c r="DO9" s="61">
        <v>125</v>
      </c>
      <c r="DP9" s="61">
        <v>125</v>
      </c>
      <c r="DQ9" s="61">
        <v>125</v>
      </c>
      <c r="DR9" s="61">
        <v>125</v>
      </c>
      <c r="DS9" s="61">
        <v>125</v>
      </c>
      <c r="DT9" s="61">
        <v>125</v>
      </c>
      <c r="DU9" s="61">
        <v>125</v>
      </c>
      <c r="DV9" s="61">
        <v>125</v>
      </c>
      <c r="DW9" s="61">
        <v>125</v>
      </c>
      <c r="DX9" s="61">
        <v>125</v>
      </c>
      <c r="DY9" s="61">
        <v>125</v>
      </c>
      <c r="DZ9" s="61">
        <v>125</v>
      </c>
      <c r="EA9" s="61">
        <v>125</v>
      </c>
      <c r="EB9" s="61">
        <v>125</v>
      </c>
      <c r="EC9" s="61">
        <v>125</v>
      </c>
      <c r="ED9" s="61">
        <v>125</v>
      </c>
      <c r="EE9" s="61">
        <v>125</v>
      </c>
      <c r="EF9" s="61">
        <v>125</v>
      </c>
      <c r="EG9" s="61">
        <v>125</v>
      </c>
      <c r="EH9" s="61">
        <v>125</v>
      </c>
      <c r="EI9" s="61">
        <v>125</v>
      </c>
      <c r="EJ9" s="61">
        <v>125</v>
      </c>
      <c r="EK9" s="61">
        <v>125</v>
      </c>
      <c r="EL9" s="61">
        <v>125</v>
      </c>
      <c r="EM9" s="61">
        <v>125</v>
      </c>
      <c r="EN9" s="61">
        <v>125</v>
      </c>
      <c r="EO9" s="61">
        <v>125</v>
      </c>
      <c r="EP9" s="61">
        <v>125</v>
      </c>
      <c r="EQ9" s="61">
        <v>125</v>
      </c>
      <c r="ER9" s="61">
        <v>125</v>
      </c>
      <c r="ES9" s="61">
        <v>125</v>
      </c>
      <c r="ET9" s="61">
        <v>125</v>
      </c>
      <c r="EU9" s="61">
        <v>125</v>
      </c>
      <c r="EV9" s="61">
        <v>125</v>
      </c>
      <c r="EW9" s="61">
        <v>125</v>
      </c>
      <c r="EX9" s="61">
        <v>125</v>
      </c>
      <c r="EY9" s="61">
        <v>125</v>
      </c>
      <c r="EZ9" s="61">
        <v>125</v>
      </c>
      <c r="FA9" s="61">
        <v>125</v>
      </c>
      <c r="FB9" s="61">
        <v>125</v>
      </c>
      <c r="FC9" s="61">
        <v>125</v>
      </c>
      <c r="FD9" s="61">
        <v>125</v>
      </c>
      <c r="FE9" s="61">
        <v>125</v>
      </c>
      <c r="FF9" s="61">
        <v>125</v>
      </c>
      <c r="FG9" s="61">
        <v>125</v>
      </c>
      <c r="FH9" s="61">
        <v>125</v>
      </c>
      <c r="FI9" s="61">
        <v>125</v>
      </c>
      <c r="FJ9" s="61">
        <v>125</v>
      </c>
      <c r="FK9" s="61">
        <v>125</v>
      </c>
      <c r="FL9" s="61">
        <v>125</v>
      </c>
      <c r="FM9" s="61">
        <v>125</v>
      </c>
      <c r="FN9" s="1" t="s">
        <v>425</v>
      </c>
    </row>
    <row r="10" spans="2:170" x14ac:dyDescent="0.2">
      <c r="B10" s="1" t="s">
        <v>189</v>
      </c>
      <c r="C10" s="1" t="s">
        <v>20</v>
      </c>
      <c r="D10" s="1" t="s">
        <v>17</v>
      </c>
      <c r="E10" s="61" t="s">
        <v>422</v>
      </c>
      <c r="F10" s="61">
        <v>0</v>
      </c>
      <c r="G10" s="61">
        <v>0</v>
      </c>
      <c r="H10" s="61">
        <v>0</v>
      </c>
      <c r="I10" s="61">
        <v>0</v>
      </c>
      <c r="J10" s="61">
        <v>0</v>
      </c>
      <c r="K10" s="61">
        <v>0</v>
      </c>
      <c r="L10" s="61">
        <v>0</v>
      </c>
      <c r="M10" s="61">
        <v>0</v>
      </c>
      <c r="N10" s="61">
        <v>0</v>
      </c>
      <c r="O10" s="61">
        <v>0</v>
      </c>
      <c r="P10" s="61">
        <v>0</v>
      </c>
      <c r="Q10" s="61">
        <v>0</v>
      </c>
      <c r="R10" s="61">
        <v>0</v>
      </c>
      <c r="S10" s="61">
        <v>0</v>
      </c>
      <c r="T10" s="61">
        <v>0</v>
      </c>
      <c r="U10" s="61">
        <v>0</v>
      </c>
      <c r="V10" s="61">
        <v>0</v>
      </c>
      <c r="W10" s="61">
        <v>0</v>
      </c>
      <c r="X10" s="61">
        <v>0</v>
      </c>
      <c r="Y10" s="61">
        <v>0</v>
      </c>
      <c r="Z10" s="61">
        <v>0</v>
      </c>
      <c r="AA10" s="61">
        <v>0</v>
      </c>
      <c r="AB10" s="61">
        <v>0</v>
      </c>
      <c r="AC10" s="61">
        <v>0</v>
      </c>
      <c r="AD10" s="61">
        <v>0</v>
      </c>
      <c r="AE10" s="61">
        <v>0</v>
      </c>
      <c r="AF10" s="61">
        <v>0</v>
      </c>
      <c r="AG10" s="61">
        <v>125</v>
      </c>
      <c r="AH10" s="61">
        <v>125</v>
      </c>
      <c r="AI10" s="61">
        <v>125</v>
      </c>
      <c r="AJ10" s="61">
        <v>125</v>
      </c>
      <c r="AK10" s="61">
        <v>125</v>
      </c>
      <c r="AL10" s="61">
        <v>125</v>
      </c>
      <c r="AM10" s="61">
        <v>125</v>
      </c>
      <c r="AN10" s="61">
        <v>125</v>
      </c>
      <c r="AO10" s="61">
        <v>125</v>
      </c>
      <c r="AP10" s="61">
        <v>125</v>
      </c>
      <c r="AQ10" s="61">
        <v>125</v>
      </c>
      <c r="AR10" s="61">
        <v>125</v>
      </c>
      <c r="AS10" s="61">
        <v>125</v>
      </c>
      <c r="AT10" s="61">
        <v>125</v>
      </c>
      <c r="AU10" s="61">
        <v>125</v>
      </c>
      <c r="AV10" s="61">
        <v>125</v>
      </c>
      <c r="AW10" s="61">
        <v>125</v>
      </c>
      <c r="AX10" s="61">
        <v>125</v>
      </c>
      <c r="AY10" s="61">
        <v>125</v>
      </c>
      <c r="AZ10" s="61">
        <v>125</v>
      </c>
      <c r="BA10" s="61">
        <v>125</v>
      </c>
      <c r="BB10" s="61">
        <v>125</v>
      </c>
      <c r="BC10" s="61">
        <v>125</v>
      </c>
      <c r="BD10" s="61">
        <v>125</v>
      </c>
      <c r="BE10" s="61">
        <v>125</v>
      </c>
      <c r="BF10" s="61">
        <v>125</v>
      </c>
      <c r="BG10" s="61">
        <v>125</v>
      </c>
      <c r="BH10" s="61">
        <v>125</v>
      </c>
      <c r="BI10" s="61">
        <v>125</v>
      </c>
      <c r="BJ10" s="61">
        <v>125</v>
      </c>
      <c r="BK10" s="61">
        <v>125</v>
      </c>
      <c r="BL10" s="61">
        <v>125</v>
      </c>
      <c r="BM10" s="61">
        <v>125</v>
      </c>
      <c r="BN10" s="61">
        <v>125</v>
      </c>
      <c r="BO10" s="61">
        <v>125</v>
      </c>
      <c r="BP10" s="61">
        <v>125</v>
      </c>
      <c r="BQ10" s="61">
        <v>125</v>
      </c>
      <c r="BR10" s="61">
        <v>125</v>
      </c>
      <c r="BS10" s="61">
        <v>125</v>
      </c>
      <c r="BT10" s="61">
        <v>125</v>
      </c>
      <c r="BU10" s="61">
        <v>125</v>
      </c>
      <c r="BV10" s="61">
        <v>125</v>
      </c>
      <c r="BW10" s="61">
        <v>125</v>
      </c>
      <c r="BX10" s="61">
        <v>125</v>
      </c>
      <c r="BY10" s="61">
        <v>125</v>
      </c>
      <c r="BZ10" s="61">
        <v>125</v>
      </c>
      <c r="CA10" s="61">
        <v>125</v>
      </c>
      <c r="CB10" s="61">
        <v>125</v>
      </c>
      <c r="CC10" s="61">
        <v>125</v>
      </c>
      <c r="CD10" s="61">
        <v>125</v>
      </c>
      <c r="CE10" s="61">
        <v>125</v>
      </c>
      <c r="CF10" s="61">
        <v>125</v>
      </c>
      <c r="CG10" s="61">
        <v>125</v>
      </c>
      <c r="CH10" s="61">
        <v>125</v>
      </c>
      <c r="CI10" s="61">
        <v>125</v>
      </c>
      <c r="CJ10" s="61">
        <v>125</v>
      </c>
      <c r="CK10" s="61">
        <v>125</v>
      </c>
      <c r="CL10" s="61">
        <v>125</v>
      </c>
      <c r="CM10" s="61">
        <v>125</v>
      </c>
      <c r="CN10" s="61">
        <v>125</v>
      </c>
      <c r="CO10" s="61">
        <v>125</v>
      </c>
      <c r="CP10" s="61">
        <v>125</v>
      </c>
      <c r="CQ10" s="61">
        <v>125</v>
      </c>
      <c r="CR10" s="61">
        <v>125</v>
      </c>
      <c r="CS10" s="61">
        <v>125</v>
      </c>
      <c r="CT10" s="61">
        <v>125</v>
      </c>
      <c r="CU10" s="61">
        <v>125</v>
      </c>
      <c r="CV10" s="61">
        <v>125</v>
      </c>
      <c r="CW10" s="61">
        <v>125</v>
      </c>
      <c r="CX10" s="61">
        <v>125</v>
      </c>
      <c r="CY10" s="61">
        <v>125</v>
      </c>
      <c r="CZ10" s="61">
        <v>125</v>
      </c>
      <c r="DA10" s="61">
        <v>125</v>
      </c>
      <c r="DB10" s="61">
        <v>125</v>
      </c>
      <c r="DC10" s="61">
        <v>125</v>
      </c>
      <c r="DD10" s="61">
        <v>125</v>
      </c>
      <c r="DE10" s="61">
        <v>125</v>
      </c>
      <c r="DF10" s="61">
        <v>125</v>
      </c>
      <c r="DG10" s="61">
        <v>125</v>
      </c>
      <c r="DH10" s="61">
        <v>125</v>
      </c>
      <c r="DI10" s="61">
        <v>125</v>
      </c>
      <c r="DJ10" s="61">
        <v>125</v>
      </c>
      <c r="DK10" s="61">
        <v>125</v>
      </c>
      <c r="DL10" s="61">
        <v>125</v>
      </c>
      <c r="DM10" s="61">
        <v>125</v>
      </c>
      <c r="DN10" s="61">
        <v>125</v>
      </c>
      <c r="DO10" s="61">
        <v>125</v>
      </c>
      <c r="DP10" s="61">
        <v>125</v>
      </c>
      <c r="DQ10" s="61">
        <v>125</v>
      </c>
      <c r="DR10" s="61">
        <v>125</v>
      </c>
      <c r="DS10" s="61">
        <v>125</v>
      </c>
      <c r="DT10" s="61">
        <v>125</v>
      </c>
      <c r="DU10" s="61">
        <v>125</v>
      </c>
      <c r="DV10" s="61">
        <v>125</v>
      </c>
      <c r="DW10" s="61">
        <v>125</v>
      </c>
      <c r="DX10" s="61">
        <v>125</v>
      </c>
      <c r="DY10" s="61">
        <v>125</v>
      </c>
      <c r="DZ10" s="61">
        <v>125</v>
      </c>
      <c r="EA10" s="61">
        <v>125</v>
      </c>
      <c r="EB10" s="61">
        <v>125</v>
      </c>
      <c r="EC10" s="61">
        <v>125</v>
      </c>
      <c r="ED10" s="61">
        <v>125</v>
      </c>
      <c r="EE10" s="61">
        <v>125</v>
      </c>
      <c r="EF10" s="61">
        <v>125</v>
      </c>
      <c r="EG10" s="61">
        <v>125</v>
      </c>
      <c r="EH10" s="61">
        <v>125</v>
      </c>
      <c r="EI10" s="61">
        <v>125</v>
      </c>
      <c r="EJ10" s="61">
        <v>125</v>
      </c>
      <c r="EK10" s="61">
        <v>125</v>
      </c>
      <c r="EL10" s="61">
        <v>125</v>
      </c>
      <c r="EM10" s="61">
        <v>125</v>
      </c>
      <c r="EN10" s="61">
        <v>125</v>
      </c>
      <c r="EO10" s="61">
        <v>125</v>
      </c>
      <c r="EP10" s="61">
        <v>125</v>
      </c>
      <c r="EQ10" s="61">
        <v>125</v>
      </c>
      <c r="ER10" s="61">
        <v>125</v>
      </c>
      <c r="ES10" s="61">
        <v>125</v>
      </c>
      <c r="ET10" s="61">
        <v>125</v>
      </c>
      <c r="EU10" s="61">
        <v>125</v>
      </c>
      <c r="EV10" s="61">
        <v>125</v>
      </c>
      <c r="EW10" s="61">
        <v>125</v>
      </c>
      <c r="EX10" s="61">
        <v>125</v>
      </c>
      <c r="EY10" s="61">
        <v>125</v>
      </c>
      <c r="EZ10" s="61">
        <v>125</v>
      </c>
      <c r="FA10" s="61">
        <v>125</v>
      </c>
      <c r="FB10" s="61">
        <v>125</v>
      </c>
      <c r="FC10" s="61">
        <v>125</v>
      </c>
      <c r="FD10" s="61">
        <v>125</v>
      </c>
      <c r="FE10" s="61">
        <v>125</v>
      </c>
      <c r="FF10" s="61">
        <v>125</v>
      </c>
      <c r="FG10" s="61">
        <v>125</v>
      </c>
      <c r="FH10" s="61">
        <v>125</v>
      </c>
      <c r="FI10" s="61">
        <v>125</v>
      </c>
      <c r="FJ10" s="61">
        <v>125</v>
      </c>
      <c r="FK10" s="61">
        <v>125</v>
      </c>
      <c r="FL10" s="61">
        <v>125</v>
      </c>
      <c r="FM10" s="61">
        <v>125</v>
      </c>
      <c r="FN10" s="1" t="s">
        <v>426</v>
      </c>
    </row>
    <row r="11" spans="2:170" x14ac:dyDescent="0.2">
      <c r="B11" s="1" t="s">
        <v>190</v>
      </c>
      <c r="C11" s="1" t="s">
        <v>20</v>
      </c>
      <c r="D11" s="1" t="s">
        <v>17</v>
      </c>
      <c r="E11" s="61" t="s">
        <v>422</v>
      </c>
      <c r="F11" s="61">
        <v>0</v>
      </c>
      <c r="G11" s="61">
        <v>0</v>
      </c>
      <c r="H11" s="61">
        <v>0</v>
      </c>
      <c r="I11" s="61">
        <v>0</v>
      </c>
      <c r="J11" s="61">
        <v>0</v>
      </c>
      <c r="K11" s="61">
        <v>0</v>
      </c>
      <c r="L11" s="61">
        <v>0</v>
      </c>
      <c r="M11" s="61">
        <v>0</v>
      </c>
      <c r="N11" s="61">
        <v>0</v>
      </c>
      <c r="O11" s="61">
        <v>0</v>
      </c>
      <c r="P11" s="61">
        <v>0</v>
      </c>
      <c r="Q11" s="61">
        <v>0</v>
      </c>
      <c r="R11" s="61">
        <v>0</v>
      </c>
      <c r="S11" s="61">
        <v>0</v>
      </c>
      <c r="T11" s="61">
        <v>0</v>
      </c>
      <c r="U11" s="61">
        <v>0</v>
      </c>
      <c r="V11" s="61">
        <v>0</v>
      </c>
      <c r="W11" s="61">
        <v>0</v>
      </c>
      <c r="X11" s="61">
        <v>0</v>
      </c>
      <c r="Y11" s="61">
        <v>0</v>
      </c>
      <c r="Z11" s="61">
        <v>0</v>
      </c>
      <c r="AA11" s="61">
        <v>0</v>
      </c>
      <c r="AB11" s="61">
        <v>0</v>
      </c>
      <c r="AC11" s="61">
        <v>0</v>
      </c>
      <c r="AD11" s="61">
        <v>0</v>
      </c>
      <c r="AE11" s="61">
        <v>0</v>
      </c>
      <c r="AF11" s="61">
        <v>0</v>
      </c>
      <c r="AG11" s="61">
        <v>0</v>
      </c>
      <c r="AH11" s="61">
        <v>0</v>
      </c>
      <c r="AI11" s="61">
        <v>125</v>
      </c>
      <c r="AJ11" s="61">
        <v>125</v>
      </c>
      <c r="AK11" s="61">
        <v>125</v>
      </c>
      <c r="AL11" s="61">
        <v>125</v>
      </c>
      <c r="AM11" s="61">
        <v>125</v>
      </c>
      <c r="AN11" s="61">
        <v>125</v>
      </c>
      <c r="AO11" s="61">
        <v>125</v>
      </c>
      <c r="AP11" s="61">
        <v>125</v>
      </c>
      <c r="AQ11" s="61">
        <v>125</v>
      </c>
      <c r="AR11" s="61">
        <v>125</v>
      </c>
      <c r="AS11" s="61">
        <v>125</v>
      </c>
      <c r="AT11" s="61">
        <v>125</v>
      </c>
      <c r="AU11" s="61">
        <v>125</v>
      </c>
      <c r="AV11" s="61">
        <v>125</v>
      </c>
      <c r="AW11" s="61">
        <v>125</v>
      </c>
      <c r="AX11" s="61">
        <v>125</v>
      </c>
      <c r="AY11" s="61">
        <v>125</v>
      </c>
      <c r="AZ11" s="61">
        <v>125</v>
      </c>
      <c r="BA11" s="61">
        <v>125</v>
      </c>
      <c r="BB11" s="61">
        <v>125</v>
      </c>
      <c r="BC11" s="61">
        <v>125</v>
      </c>
      <c r="BD11" s="61">
        <v>125</v>
      </c>
      <c r="BE11" s="61">
        <v>125</v>
      </c>
      <c r="BF11" s="61">
        <v>125</v>
      </c>
      <c r="BG11" s="61">
        <v>125</v>
      </c>
      <c r="BH11" s="61">
        <v>125</v>
      </c>
      <c r="BI11" s="61">
        <v>125</v>
      </c>
      <c r="BJ11" s="61">
        <v>125</v>
      </c>
      <c r="BK11" s="61">
        <v>125</v>
      </c>
      <c r="BL11" s="61">
        <v>125</v>
      </c>
      <c r="BM11" s="61">
        <v>125</v>
      </c>
      <c r="BN11" s="61">
        <v>125</v>
      </c>
      <c r="BO11" s="61">
        <v>125</v>
      </c>
      <c r="BP11" s="61">
        <v>125</v>
      </c>
      <c r="BQ11" s="61">
        <v>125</v>
      </c>
      <c r="BR11" s="61">
        <v>125</v>
      </c>
      <c r="BS11" s="61">
        <v>125</v>
      </c>
      <c r="BT11" s="61">
        <v>125</v>
      </c>
      <c r="BU11" s="61">
        <v>125</v>
      </c>
      <c r="BV11" s="61">
        <v>125</v>
      </c>
      <c r="BW11" s="61">
        <v>125</v>
      </c>
      <c r="BX11" s="61">
        <v>125</v>
      </c>
      <c r="BY11" s="61">
        <v>125</v>
      </c>
      <c r="BZ11" s="61">
        <v>125</v>
      </c>
      <c r="CA11" s="61">
        <v>125</v>
      </c>
      <c r="CB11" s="61">
        <v>125</v>
      </c>
      <c r="CC11" s="61">
        <v>125</v>
      </c>
      <c r="CD11" s="61">
        <v>125</v>
      </c>
      <c r="CE11" s="61">
        <v>125</v>
      </c>
      <c r="CF11" s="61">
        <v>125</v>
      </c>
      <c r="CG11" s="61">
        <v>125</v>
      </c>
      <c r="CH11" s="61">
        <v>125</v>
      </c>
      <c r="CI11" s="61">
        <v>125</v>
      </c>
      <c r="CJ11" s="61">
        <v>125</v>
      </c>
      <c r="CK11" s="61">
        <v>125</v>
      </c>
      <c r="CL11" s="61">
        <v>125</v>
      </c>
      <c r="CM11" s="61">
        <v>125</v>
      </c>
      <c r="CN11" s="61">
        <v>125</v>
      </c>
      <c r="CO11" s="61">
        <v>125</v>
      </c>
      <c r="CP11" s="61">
        <v>125</v>
      </c>
      <c r="CQ11" s="61">
        <v>125</v>
      </c>
      <c r="CR11" s="61">
        <v>125</v>
      </c>
      <c r="CS11" s="61">
        <v>125</v>
      </c>
      <c r="CT11" s="61">
        <v>125</v>
      </c>
      <c r="CU11" s="61">
        <v>125</v>
      </c>
      <c r="CV11" s="61">
        <v>125</v>
      </c>
      <c r="CW11" s="61">
        <v>125</v>
      </c>
      <c r="CX11" s="61">
        <v>125</v>
      </c>
      <c r="CY11" s="61">
        <v>125</v>
      </c>
      <c r="CZ11" s="61">
        <v>125</v>
      </c>
      <c r="DA11" s="61">
        <v>125</v>
      </c>
      <c r="DB11" s="61">
        <v>125</v>
      </c>
      <c r="DC11" s="61">
        <v>125</v>
      </c>
      <c r="DD11" s="61">
        <v>125</v>
      </c>
      <c r="DE11" s="61">
        <v>125</v>
      </c>
      <c r="DF11" s="61">
        <v>125</v>
      </c>
      <c r="DG11" s="61">
        <v>125</v>
      </c>
      <c r="DH11" s="61">
        <v>125</v>
      </c>
      <c r="DI11" s="61">
        <v>125</v>
      </c>
      <c r="DJ11" s="61">
        <v>125</v>
      </c>
      <c r="DK11" s="61">
        <v>125</v>
      </c>
      <c r="DL11" s="61">
        <v>125</v>
      </c>
      <c r="DM11" s="61">
        <v>125</v>
      </c>
      <c r="DN11" s="61">
        <v>125</v>
      </c>
      <c r="DO11" s="61">
        <v>125</v>
      </c>
      <c r="DP11" s="61">
        <v>125</v>
      </c>
      <c r="DQ11" s="61">
        <v>125</v>
      </c>
      <c r="DR11" s="61">
        <v>125</v>
      </c>
      <c r="DS11" s="61">
        <v>125</v>
      </c>
      <c r="DT11" s="61">
        <v>125</v>
      </c>
      <c r="DU11" s="61">
        <v>125</v>
      </c>
      <c r="DV11" s="61">
        <v>125</v>
      </c>
      <c r="DW11" s="61">
        <v>125</v>
      </c>
      <c r="DX11" s="61">
        <v>125</v>
      </c>
      <c r="DY11" s="61">
        <v>125</v>
      </c>
      <c r="DZ11" s="61">
        <v>125</v>
      </c>
      <c r="EA11" s="61">
        <v>125</v>
      </c>
      <c r="EB11" s="61">
        <v>125</v>
      </c>
      <c r="EC11" s="61">
        <v>125</v>
      </c>
      <c r="ED11" s="61">
        <v>125</v>
      </c>
      <c r="EE11" s="61">
        <v>125</v>
      </c>
      <c r="EF11" s="61">
        <v>125</v>
      </c>
      <c r="EG11" s="61">
        <v>125</v>
      </c>
      <c r="EH11" s="61">
        <v>125</v>
      </c>
      <c r="EI11" s="61">
        <v>125</v>
      </c>
      <c r="EJ11" s="61">
        <v>125</v>
      </c>
      <c r="EK11" s="61">
        <v>125</v>
      </c>
      <c r="EL11" s="61">
        <v>125</v>
      </c>
      <c r="EM11" s="61">
        <v>125</v>
      </c>
      <c r="EN11" s="61">
        <v>125</v>
      </c>
      <c r="EO11" s="61">
        <v>125</v>
      </c>
      <c r="EP11" s="61">
        <v>125</v>
      </c>
      <c r="EQ11" s="61">
        <v>125</v>
      </c>
      <c r="ER11" s="61">
        <v>125</v>
      </c>
      <c r="ES11" s="61">
        <v>125</v>
      </c>
      <c r="ET11" s="61">
        <v>125</v>
      </c>
      <c r="EU11" s="61">
        <v>125</v>
      </c>
      <c r="EV11" s="61">
        <v>125</v>
      </c>
      <c r="EW11" s="61">
        <v>125</v>
      </c>
      <c r="EX11" s="61">
        <v>125</v>
      </c>
      <c r="EY11" s="61">
        <v>125</v>
      </c>
      <c r="EZ11" s="61">
        <v>125</v>
      </c>
      <c r="FA11" s="61">
        <v>125</v>
      </c>
      <c r="FB11" s="61">
        <v>125</v>
      </c>
      <c r="FC11" s="61">
        <v>125</v>
      </c>
      <c r="FD11" s="61">
        <v>125</v>
      </c>
      <c r="FE11" s="61">
        <v>125</v>
      </c>
      <c r="FF11" s="61">
        <v>125</v>
      </c>
      <c r="FG11" s="61">
        <v>125</v>
      </c>
      <c r="FH11" s="61">
        <v>125</v>
      </c>
      <c r="FI11" s="61">
        <v>125</v>
      </c>
      <c r="FJ11" s="61">
        <v>125</v>
      </c>
      <c r="FK11" s="61">
        <v>125</v>
      </c>
      <c r="FL11" s="61">
        <v>125</v>
      </c>
      <c r="FM11" s="61">
        <v>125</v>
      </c>
      <c r="FN11" s="1" t="s">
        <v>427</v>
      </c>
    </row>
    <row r="12" spans="2:170" x14ac:dyDescent="0.2">
      <c r="B12" s="1" t="s">
        <v>191</v>
      </c>
      <c r="C12" s="1" t="s">
        <v>20</v>
      </c>
      <c r="D12" s="1" t="s">
        <v>17</v>
      </c>
      <c r="E12" s="61" t="s">
        <v>422</v>
      </c>
      <c r="F12" s="61">
        <v>0</v>
      </c>
      <c r="G12" s="61">
        <v>0</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125</v>
      </c>
      <c r="AN12" s="61">
        <v>125</v>
      </c>
      <c r="AO12" s="61">
        <v>125</v>
      </c>
      <c r="AP12" s="61">
        <v>125</v>
      </c>
      <c r="AQ12" s="61">
        <v>125</v>
      </c>
      <c r="AR12" s="61">
        <v>125</v>
      </c>
      <c r="AS12" s="61">
        <v>125</v>
      </c>
      <c r="AT12" s="61">
        <v>125</v>
      </c>
      <c r="AU12" s="61">
        <v>125</v>
      </c>
      <c r="AV12" s="61">
        <v>125</v>
      </c>
      <c r="AW12" s="61">
        <v>125</v>
      </c>
      <c r="AX12" s="61">
        <v>125</v>
      </c>
      <c r="AY12" s="61">
        <v>125</v>
      </c>
      <c r="AZ12" s="61">
        <v>125</v>
      </c>
      <c r="BA12" s="61">
        <v>125</v>
      </c>
      <c r="BB12" s="61">
        <v>125</v>
      </c>
      <c r="BC12" s="61">
        <v>125</v>
      </c>
      <c r="BD12" s="61">
        <v>125</v>
      </c>
      <c r="BE12" s="61">
        <v>125</v>
      </c>
      <c r="BF12" s="61">
        <v>125</v>
      </c>
      <c r="BG12" s="61">
        <v>125</v>
      </c>
      <c r="BH12" s="61">
        <v>125</v>
      </c>
      <c r="BI12" s="61">
        <v>125</v>
      </c>
      <c r="BJ12" s="61">
        <v>125</v>
      </c>
      <c r="BK12" s="61">
        <v>125</v>
      </c>
      <c r="BL12" s="61">
        <v>125</v>
      </c>
      <c r="BM12" s="61">
        <v>125</v>
      </c>
      <c r="BN12" s="61">
        <v>125</v>
      </c>
      <c r="BO12" s="61">
        <v>125</v>
      </c>
      <c r="BP12" s="61">
        <v>125</v>
      </c>
      <c r="BQ12" s="61">
        <v>125</v>
      </c>
      <c r="BR12" s="61">
        <v>125</v>
      </c>
      <c r="BS12" s="61">
        <v>125</v>
      </c>
      <c r="BT12" s="61">
        <v>125</v>
      </c>
      <c r="BU12" s="61">
        <v>125</v>
      </c>
      <c r="BV12" s="61">
        <v>125</v>
      </c>
      <c r="BW12" s="61">
        <v>125</v>
      </c>
      <c r="BX12" s="61">
        <v>125</v>
      </c>
      <c r="BY12" s="61">
        <v>125</v>
      </c>
      <c r="BZ12" s="61">
        <v>125</v>
      </c>
      <c r="CA12" s="61">
        <v>125</v>
      </c>
      <c r="CB12" s="61">
        <v>125</v>
      </c>
      <c r="CC12" s="61">
        <v>125</v>
      </c>
      <c r="CD12" s="61">
        <v>125</v>
      </c>
      <c r="CE12" s="61">
        <v>125</v>
      </c>
      <c r="CF12" s="61">
        <v>125</v>
      </c>
      <c r="CG12" s="61">
        <v>125</v>
      </c>
      <c r="CH12" s="61">
        <v>125</v>
      </c>
      <c r="CI12" s="61">
        <v>125</v>
      </c>
      <c r="CJ12" s="61">
        <v>125</v>
      </c>
      <c r="CK12" s="61">
        <v>125</v>
      </c>
      <c r="CL12" s="61">
        <v>125</v>
      </c>
      <c r="CM12" s="61">
        <v>125</v>
      </c>
      <c r="CN12" s="61">
        <v>125</v>
      </c>
      <c r="CO12" s="61">
        <v>125</v>
      </c>
      <c r="CP12" s="61">
        <v>125</v>
      </c>
      <c r="CQ12" s="61">
        <v>125</v>
      </c>
      <c r="CR12" s="61">
        <v>125</v>
      </c>
      <c r="CS12" s="61">
        <v>125</v>
      </c>
      <c r="CT12" s="61">
        <v>125</v>
      </c>
      <c r="CU12" s="61">
        <v>125</v>
      </c>
      <c r="CV12" s="61">
        <v>125</v>
      </c>
      <c r="CW12" s="61">
        <v>125</v>
      </c>
      <c r="CX12" s="61">
        <v>125</v>
      </c>
      <c r="CY12" s="61">
        <v>125</v>
      </c>
      <c r="CZ12" s="61">
        <v>125</v>
      </c>
      <c r="DA12" s="61">
        <v>125</v>
      </c>
      <c r="DB12" s="61">
        <v>125</v>
      </c>
      <c r="DC12" s="61">
        <v>125</v>
      </c>
      <c r="DD12" s="61">
        <v>125</v>
      </c>
      <c r="DE12" s="61">
        <v>125</v>
      </c>
      <c r="DF12" s="61">
        <v>125</v>
      </c>
      <c r="DG12" s="61">
        <v>125</v>
      </c>
      <c r="DH12" s="61">
        <v>125</v>
      </c>
      <c r="DI12" s="61">
        <v>125</v>
      </c>
      <c r="DJ12" s="61">
        <v>125</v>
      </c>
      <c r="DK12" s="61">
        <v>125</v>
      </c>
      <c r="DL12" s="61">
        <v>125</v>
      </c>
      <c r="DM12" s="61">
        <v>125</v>
      </c>
      <c r="DN12" s="61">
        <v>125</v>
      </c>
      <c r="DO12" s="61">
        <v>125</v>
      </c>
      <c r="DP12" s="61">
        <v>125</v>
      </c>
      <c r="DQ12" s="61">
        <v>125</v>
      </c>
      <c r="DR12" s="61">
        <v>125</v>
      </c>
      <c r="DS12" s="61">
        <v>125</v>
      </c>
      <c r="DT12" s="61">
        <v>125</v>
      </c>
      <c r="DU12" s="61">
        <v>125</v>
      </c>
      <c r="DV12" s="61">
        <v>125</v>
      </c>
      <c r="DW12" s="61">
        <v>125</v>
      </c>
      <c r="DX12" s="61">
        <v>125</v>
      </c>
      <c r="DY12" s="61">
        <v>125</v>
      </c>
      <c r="DZ12" s="61">
        <v>125</v>
      </c>
      <c r="EA12" s="61">
        <v>125</v>
      </c>
      <c r="EB12" s="61">
        <v>125</v>
      </c>
      <c r="EC12" s="61">
        <v>125</v>
      </c>
      <c r="ED12" s="61">
        <v>125</v>
      </c>
      <c r="EE12" s="61">
        <v>125</v>
      </c>
      <c r="EF12" s="61">
        <v>125</v>
      </c>
      <c r="EG12" s="61">
        <v>125</v>
      </c>
      <c r="EH12" s="61">
        <v>125</v>
      </c>
      <c r="EI12" s="61">
        <v>125</v>
      </c>
      <c r="EJ12" s="61">
        <v>125</v>
      </c>
      <c r="EK12" s="61">
        <v>125</v>
      </c>
      <c r="EL12" s="61">
        <v>125</v>
      </c>
      <c r="EM12" s="61">
        <v>125</v>
      </c>
      <c r="EN12" s="61">
        <v>125</v>
      </c>
      <c r="EO12" s="61">
        <v>125</v>
      </c>
      <c r="EP12" s="61">
        <v>125</v>
      </c>
      <c r="EQ12" s="61">
        <v>125</v>
      </c>
      <c r="ER12" s="61">
        <v>125</v>
      </c>
      <c r="ES12" s="61">
        <v>125</v>
      </c>
      <c r="ET12" s="61">
        <v>125</v>
      </c>
      <c r="EU12" s="61">
        <v>125</v>
      </c>
      <c r="EV12" s="61">
        <v>125</v>
      </c>
      <c r="EW12" s="61">
        <v>125</v>
      </c>
      <c r="EX12" s="61">
        <v>125</v>
      </c>
      <c r="EY12" s="61">
        <v>125</v>
      </c>
      <c r="EZ12" s="61">
        <v>125</v>
      </c>
      <c r="FA12" s="61">
        <v>125</v>
      </c>
      <c r="FB12" s="61">
        <v>125</v>
      </c>
      <c r="FC12" s="61">
        <v>125</v>
      </c>
      <c r="FD12" s="61">
        <v>125</v>
      </c>
      <c r="FE12" s="61">
        <v>125</v>
      </c>
      <c r="FF12" s="61">
        <v>125</v>
      </c>
      <c r="FG12" s="61">
        <v>125</v>
      </c>
      <c r="FH12" s="61">
        <v>125</v>
      </c>
      <c r="FI12" s="61">
        <v>125</v>
      </c>
      <c r="FJ12" s="61">
        <v>125</v>
      </c>
      <c r="FK12" s="61">
        <v>125</v>
      </c>
      <c r="FL12" s="61">
        <v>125</v>
      </c>
      <c r="FM12" s="61">
        <v>125</v>
      </c>
      <c r="FN12" s="1" t="s">
        <v>428</v>
      </c>
    </row>
    <row r="13" spans="2:170" x14ac:dyDescent="0.2">
      <c r="B13" s="1" t="s">
        <v>192</v>
      </c>
      <c r="C13" s="1" t="s">
        <v>20</v>
      </c>
      <c r="D13" s="1" t="s">
        <v>17</v>
      </c>
      <c r="E13" s="61" t="s">
        <v>422</v>
      </c>
      <c r="F13" s="61">
        <v>0</v>
      </c>
      <c r="G13" s="61">
        <v>0</v>
      </c>
      <c r="H13" s="61">
        <v>0</v>
      </c>
      <c r="I13" s="61">
        <v>0</v>
      </c>
      <c r="J13" s="61">
        <v>0</v>
      </c>
      <c r="K13" s="61">
        <v>0</v>
      </c>
      <c r="L13" s="61">
        <v>0</v>
      </c>
      <c r="M13" s="61">
        <v>87.5</v>
      </c>
      <c r="N13" s="61">
        <v>87.5</v>
      </c>
      <c r="O13" s="61">
        <v>87.5</v>
      </c>
      <c r="P13" s="61">
        <v>87.5</v>
      </c>
      <c r="Q13" s="61">
        <v>87.5</v>
      </c>
      <c r="R13" s="61">
        <v>87.5</v>
      </c>
      <c r="S13" s="61">
        <v>87.5</v>
      </c>
      <c r="T13" s="61">
        <v>87.5</v>
      </c>
      <c r="U13" s="61">
        <v>87.5</v>
      </c>
      <c r="V13" s="61">
        <v>87.5</v>
      </c>
      <c r="W13" s="61">
        <v>87.5</v>
      </c>
      <c r="X13" s="61">
        <v>87.5</v>
      </c>
      <c r="Y13" s="61">
        <v>87.5</v>
      </c>
      <c r="Z13" s="61">
        <v>87.5</v>
      </c>
      <c r="AA13" s="61">
        <v>87.5</v>
      </c>
      <c r="AB13" s="61">
        <v>87.5</v>
      </c>
      <c r="AC13" s="61">
        <v>87.5</v>
      </c>
      <c r="AD13" s="61">
        <v>87.5</v>
      </c>
      <c r="AE13" s="61">
        <v>87.5</v>
      </c>
      <c r="AF13" s="61">
        <v>87.5</v>
      </c>
      <c r="AG13" s="61">
        <v>87.5</v>
      </c>
      <c r="AH13" s="61">
        <v>87.5</v>
      </c>
      <c r="AI13" s="61">
        <v>87.5</v>
      </c>
      <c r="AJ13" s="61">
        <v>87.5</v>
      </c>
      <c r="AK13" s="61">
        <v>87.5</v>
      </c>
      <c r="AL13" s="61">
        <v>87.5</v>
      </c>
      <c r="AM13" s="61">
        <v>87.5</v>
      </c>
      <c r="AN13" s="61">
        <v>87.5</v>
      </c>
      <c r="AO13" s="61">
        <v>87.5</v>
      </c>
      <c r="AP13" s="61">
        <v>87.5</v>
      </c>
      <c r="AQ13" s="61">
        <v>87.5</v>
      </c>
      <c r="AR13" s="61">
        <v>87.5</v>
      </c>
      <c r="AS13" s="61">
        <v>87.5</v>
      </c>
      <c r="AT13" s="61">
        <v>87.5</v>
      </c>
      <c r="AU13" s="61">
        <v>87.5</v>
      </c>
      <c r="AV13" s="61">
        <v>87.5</v>
      </c>
      <c r="AW13" s="61">
        <v>87.5</v>
      </c>
      <c r="AX13" s="61">
        <v>87.5</v>
      </c>
      <c r="AY13" s="61">
        <v>87.5</v>
      </c>
      <c r="AZ13" s="61">
        <v>87.5</v>
      </c>
      <c r="BA13" s="61">
        <v>87.5</v>
      </c>
      <c r="BB13" s="61">
        <v>87.5</v>
      </c>
      <c r="BC13" s="61">
        <v>87.5</v>
      </c>
      <c r="BD13" s="61">
        <v>87.5</v>
      </c>
      <c r="BE13" s="61">
        <v>87.5</v>
      </c>
      <c r="BF13" s="61">
        <v>87.5</v>
      </c>
      <c r="BG13" s="61">
        <v>87.5</v>
      </c>
      <c r="BH13" s="61">
        <v>87.5</v>
      </c>
      <c r="BI13" s="61">
        <v>87.5</v>
      </c>
      <c r="BJ13" s="61">
        <v>87.5</v>
      </c>
      <c r="BK13" s="61">
        <v>87.5</v>
      </c>
      <c r="BL13" s="61">
        <v>87.5</v>
      </c>
      <c r="BM13" s="61">
        <v>87.5</v>
      </c>
      <c r="BN13" s="61">
        <v>87.5</v>
      </c>
      <c r="BO13" s="61">
        <v>87.5</v>
      </c>
      <c r="BP13" s="61">
        <v>87.5</v>
      </c>
      <c r="BQ13" s="61">
        <v>87.5</v>
      </c>
      <c r="BR13" s="61">
        <v>87.5</v>
      </c>
      <c r="BS13" s="61">
        <v>87.5</v>
      </c>
      <c r="BT13" s="61">
        <v>87.5</v>
      </c>
      <c r="BU13" s="61">
        <v>87.5</v>
      </c>
      <c r="BV13" s="61">
        <v>87.5</v>
      </c>
      <c r="BW13" s="61">
        <v>87.5</v>
      </c>
      <c r="BX13" s="61">
        <v>87.5</v>
      </c>
      <c r="BY13" s="61">
        <v>87.5</v>
      </c>
      <c r="BZ13" s="61">
        <v>87.5</v>
      </c>
      <c r="CA13" s="61">
        <v>87.5</v>
      </c>
      <c r="CB13" s="61">
        <v>87.5</v>
      </c>
      <c r="CC13" s="61">
        <v>87.5</v>
      </c>
      <c r="CD13" s="61">
        <v>87.5</v>
      </c>
      <c r="CE13" s="61">
        <v>87.5</v>
      </c>
      <c r="CF13" s="61">
        <v>87.5</v>
      </c>
      <c r="CG13" s="61">
        <v>87.5</v>
      </c>
      <c r="CH13" s="61">
        <v>87.5</v>
      </c>
      <c r="CI13" s="61">
        <v>87.5</v>
      </c>
      <c r="CJ13" s="61">
        <v>87.5</v>
      </c>
      <c r="CK13" s="61">
        <v>87.5</v>
      </c>
      <c r="CL13" s="61">
        <v>87.5</v>
      </c>
      <c r="CM13" s="61">
        <v>87.5</v>
      </c>
      <c r="CN13" s="61">
        <v>87.5</v>
      </c>
      <c r="CO13" s="61">
        <v>87.5</v>
      </c>
      <c r="CP13" s="61">
        <v>87.5</v>
      </c>
      <c r="CQ13" s="61">
        <v>87.5</v>
      </c>
      <c r="CR13" s="61">
        <v>87.5</v>
      </c>
      <c r="CS13" s="61">
        <v>87.5</v>
      </c>
      <c r="CT13" s="61">
        <v>87.5</v>
      </c>
      <c r="CU13" s="61">
        <v>87.5</v>
      </c>
      <c r="CV13" s="61">
        <v>87.5</v>
      </c>
      <c r="CW13" s="61">
        <v>87.5</v>
      </c>
      <c r="CX13" s="61">
        <v>87.5</v>
      </c>
      <c r="CY13" s="61">
        <v>87.5</v>
      </c>
      <c r="CZ13" s="61">
        <v>87.5</v>
      </c>
      <c r="DA13" s="61">
        <v>87.5</v>
      </c>
      <c r="DB13" s="61">
        <v>87.5</v>
      </c>
      <c r="DC13" s="61">
        <v>87.5</v>
      </c>
      <c r="DD13" s="61">
        <v>87.5</v>
      </c>
      <c r="DE13" s="61">
        <v>87.5</v>
      </c>
      <c r="DF13" s="61">
        <v>87.5</v>
      </c>
      <c r="DG13" s="61">
        <v>87.5</v>
      </c>
      <c r="DH13" s="61">
        <v>87.5</v>
      </c>
      <c r="DI13" s="61">
        <v>87.5</v>
      </c>
      <c r="DJ13" s="61">
        <v>87.5</v>
      </c>
      <c r="DK13" s="61">
        <v>87.5</v>
      </c>
      <c r="DL13" s="61">
        <v>87.5</v>
      </c>
      <c r="DM13" s="61">
        <v>87.5</v>
      </c>
      <c r="DN13" s="61">
        <v>87.5</v>
      </c>
      <c r="DO13" s="61">
        <v>87.5</v>
      </c>
      <c r="DP13" s="61">
        <v>87.5</v>
      </c>
      <c r="DQ13" s="61">
        <v>87.5</v>
      </c>
      <c r="DR13" s="61">
        <v>87.5</v>
      </c>
      <c r="DS13" s="61">
        <v>87.5</v>
      </c>
      <c r="DT13" s="61">
        <v>87.5</v>
      </c>
      <c r="DU13" s="61">
        <v>87.5</v>
      </c>
      <c r="DV13" s="61">
        <v>87.5</v>
      </c>
      <c r="DW13" s="61">
        <v>87.5</v>
      </c>
      <c r="DX13" s="61">
        <v>87.5</v>
      </c>
      <c r="DY13" s="61">
        <v>87.5</v>
      </c>
      <c r="DZ13" s="61">
        <v>87.5</v>
      </c>
      <c r="EA13" s="61">
        <v>87.5</v>
      </c>
      <c r="EB13" s="61">
        <v>87.5</v>
      </c>
      <c r="EC13" s="61">
        <v>87.5</v>
      </c>
      <c r="ED13" s="61">
        <v>87.5</v>
      </c>
      <c r="EE13" s="61">
        <v>87.5</v>
      </c>
      <c r="EF13" s="61">
        <v>87.5</v>
      </c>
      <c r="EG13" s="61">
        <v>87.5</v>
      </c>
      <c r="EH13" s="61">
        <v>87.5</v>
      </c>
      <c r="EI13" s="61">
        <v>87.5</v>
      </c>
      <c r="EJ13" s="61">
        <v>87.5</v>
      </c>
      <c r="EK13" s="61">
        <v>87.5</v>
      </c>
      <c r="EL13" s="61">
        <v>87.5</v>
      </c>
      <c r="EM13" s="61">
        <v>87.5</v>
      </c>
      <c r="EN13" s="61">
        <v>87.5</v>
      </c>
      <c r="EO13" s="61">
        <v>87.5</v>
      </c>
      <c r="EP13" s="61">
        <v>87.5</v>
      </c>
      <c r="EQ13" s="61">
        <v>87.5</v>
      </c>
      <c r="ER13" s="61">
        <v>87.5</v>
      </c>
      <c r="ES13" s="61">
        <v>87.5</v>
      </c>
      <c r="ET13" s="61">
        <v>87.5</v>
      </c>
      <c r="EU13" s="61">
        <v>87.5</v>
      </c>
      <c r="EV13" s="61">
        <v>87.5</v>
      </c>
      <c r="EW13" s="61">
        <v>87.5</v>
      </c>
      <c r="EX13" s="61">
        <v>87.5</v>
      </c>
      <c r="EY13" s="61">
        <v>87.5</v>
      </c>
      <c r="EZ13" s="61">
        <v>87.5</v>
      </c>
      <c r="FA13" s="61">
        <v>87.5</v>
      </c>
      <c r="FB13" s="61">
        <v>87.5</v>
      </c>
      <c r="FC13" s="61">
        <v>87.5</v>
      </c>
      <c r="FD13" s="61">
        <v>87.5</v>
      </c>
      <c r="FE13" s="61">
        <v>87.5</v>
      </c>
      <c r="FF13" s="61">
        <v>87.5</v>
      </c>
      <c r="FG13" s="61">
        <v>87.5</v>
      </c>
      <c r="FH13" s="61">
        <v>87.5</v>
      </c>
      <c r="FI13" s="61">
        <v>87.5</v>
      </c>
      <c r="FJ13" s="61">
        <v>87.5</v>
      </c>
      <c r="FK13" s="61">
        <v>87.5</v>
      </c>
      <c r="FL13" s="61">
        <v>87.5</v>
      </c>
      <c r="FM13" s="61">
        <v>87.5</v>
      </c>
      <c r="FN13" s="1" t="s">
        <v>429</v>
      </c>
    </row>
    <row r="14" spans="2:170" x14ac:dyDescent="0.2">
      <c r="B14" s="1" t="s">
        <v>193</v>
      </c>
      <c r="C14" s="1" t="s">
        <v>20</v>
      </c>
      <c r="D14" s="1" t="s">
        <v>17</v>
      </c>
      <c r="E14" s="61" t="s">
        <v>422</v>
      </c>
      <c r="F14" s="61">
        <v>0</v>
      </c>
      <c r="G14" s="61">
        <v>0</v>
      </c>
      <c r="H14" s="61">
        <v>0</v>
      </c>
      <c r="I14" s="61">
        <v>0</v>
      </c>
      <c r="J14" s="61">
        <v>0</v>
      </c>
      <c r="K14" s="61">
        <v>0</v>
      </c>
      <c r="L14" s="61">
        <v>0</v>
      </c>
      <c r="M14" s="61">
        <v>0</v>
      </c>
      <c r="N14" s="61">
        <v>0</v>
      </c>
      <c r="O14" s="61">
        <v>0</v>
      </c>
      <c r="P14" s="61">
        <v>0</v>
      </c>
      <c r="Q14" s="61">
        <v>0</v>
      </c>
      <c r="R14" s="61">
        <v>0</v>
      </c>
      <c r="S14" s="61">
        <v>0</v>
      </c>
      <c r="T14" s="61">
        <v>0</v>
      </c>
      <c r="U14" s="61">
        <v>0</v>
      </c>
      <c r="V14" s="61">
        <v>0</v>
      </c>
      <c r="W14" s="61">
        <v>0</v>
      </c>
      <c r="X14" s="61">
        <v>0</v>
      </c>
      <c r="Y14" s="61">
        <v>0</v>
      </c>
      <c r="Z14" s="61">
        <v>0</v>
      </c>
      <c r="AA14" s="61">
        <v>0</v>
      </c>
      <c r="AB14" s="61">
        <v>0</v>
      </c>
      <c r="AC14" s="61">
        <v>0</v>
      </c>
      <c r="AD14" s="61">
        <v>0</v>
      </c>
      <c r="AE14" s="61">
        <v>0</v>
      </c>
      <c r="AF14" s="61">
        <v>0</v>
      </c>
      <c r="AG14" s="61">
        <v>0</v>
      </c>
      <c r="AH14" s="61">
        <v>0</v>
      </c>
      <c r="AI14" s="61">
        <v>0</v>
      </c>
      <c r="AJ14" s="61">
        <v>0</v>
      </c>
      <c r="AK14" s="61">
        <v>0</v>
      </c>
      <c r="AL14" s="61">
        <v>0</v>
      </c>
      <c r="AM14" s="61">
        <v>0</v>
      </c>
      <c r="AN14" s="61">
        <v>0</v>
      </c>
      <c r="AO14" s="61">
        <v>0</v>
      </c>
      <c r="AP14" s="61">
        <v>0</v>
      </c>
      <c r="AQ14" s="61">
        <v>0</v>
      </c>
      <c r="AR14" s="61">
        <v>0</v>
      </c>
      <c r="AS14" s="61">
        <v>0</v>
      </c>
      <c r="AT14" s="61">
        <v>0</v>
      </c>
      <c r="AU14" s="61">
        <v>0</v>
      </c>
      <c r="AV14" s="61">
        <v>0</v>
      </c>
      <c r="AW14" s="61">
        <v>0</v>
      </c>
      <c r="AX14" s="61">
        <v>0</v>
      </c>
      <c r="AY14" s="61">
        <v>0</v>
      </c>
      <c r="AZ14" s="61">
        <v>0</v>
      </c>
      <c r="BA14" s="61">
        <v>0</v>
      </c>
      <c r="BB14" s="61">
        <v>0</v>
      </c>
      <c r="BC14" s="61">
        <v>0</v>
      </c>
      <c r="BD14" s="61">
        <v>0</v>
      </c>
      <c r="BE14" s="61">
        <v>0</v>
      </c>
      <c r="BF14" s="61">
        <v>0</v>
      </c>
      <c r="BG14" s="61">
        <v>0</v>
      </c>
      <c r="BH14" s="61">
        <v>0</v>
      </c>
      <c r="BI14" s="61">
        <v>0</v>
      </c>
      <c r="BJ14" s="61">
        <v>125</v>
      </c>
      <c r="BK14" s="61">
        <v>125</v>
      </c>
      <c r="BL14" s="61">
        <v>125</v>
      </c>
      <c r="BM14" s="61">
        <v>125</v>
      </c>
      <c r="BN14" s="61">
        <v>125</v>
      </c>
      <c r="BO14" s="61">
        <v>125</v>
      </c>
      <c r="BP14" s="61">
        <v>125</v>
      </c>
      <c r="BQ14" s="61">
        <v>125</v>
      </c>
      <c r="BR14" s="61">
        <v>125</v>
      </c>
      <c r="BS14" s="61">
        <v>125</v>
      </c>
      <c r="BT14" s="61">
        <v>125</v>
      </c>
      <c r="BU14" s="61">
        <v>125</v>
      </c>
      <c r="BV14" s="61">
        <v>125</v>
      </c>
      <c r="BW14" s="61">
        <v>125</v>
      </c>
      <c r="BX14" s="61">
        <v>125</v>
      </c>
      <c r="BY14" s="61">
        <v>125</v>
      </c>
      <c r="BZ14" s="61">
        <v>125</v>
      </c>
      <c r="CA14" s="61">
        <v>125</v>
      </c>
      <c r="CB14" s="61">
        <v>125</v>
      </c>
      <c r="CC14" s="61">
        <v>125</v>
      </c>
      <c r="CD14" s="61">
        <v>125</v>
      </c>
      <c r="CE14" s="61">
        <v>125</v>
      </c>
      <c r="CF14" s="61">
        <v>125</v>
      </c>
      <c r="CG14" s="61">
        <v>125</v>
      </c>
      <c r="CH14" s="61">
        <v>125</v>
      </c>
      <c r="CI14" s="61">
        <v>125</v>
      </c>
      <c r="CJ14" s="61">
        <v>125</v>
      </c>
      <c r="CK14" s="61">
        <v>125</v>
      </c>
      <c r="CL14" s="61">
        <v>125</v>
      </c>
      <c r="CM14" s="61">
        <v>125</v>
      </c>
      <c r="CN14" s="61">
        <v>125</v>
      </c>
      <c r="CO14" s="61">
        <v>125</v>
      </c>
      <c r="CP14" s="61">
        <v>125</v>
      </c>
      <c r="CQ14" s="61">
        <v>125</v>
      </c>
      <c r="CR14" s="61">
        <v>125</v>
      </c>
      <c r="CS14" s="61">
        <v>125</v>
      </c>
      <c r="CT14" s="61">
        <v>125</v>
      </c>
      <c r="CU14" s="61">
        <v>125</v>
      </c>
      <c r="CV14" s="61">
        <v>125</v>
      </c>
      <c r="CW14" s="61">
        <v>125</v>
      </c>
      <c r="CX14" s="61">
        <v>125</v>
      </c>
      <c r="CY14" s="61">
        <v>125</v>
      </c>
      <c r="CZ14" s="61">
        <v>125</v>
      </c>
      <c r="DA14" s="61">
        <v>125</v>
      </c>
      <c r="DB14" s="61">
        <v>125</v>
      </c>
      <c r="DC14" s="61">
        <v>125</v>
      </c>
      <c r="DD14" s="61">
        <v>125</v>
      </c>
      <c r="DE14" s="61">
        <v>125</v>
      </c>
      <c r="DF14" s="61">
        <v>125</v>
      </c>
      <c r="DG14" s="61">
        <v>125</v>
      </c>
      <c r="DH14" s="61">
        <v>125</v>
      </c>
      <c r="DI14" s="61">
        <v>125</v>
      </c>
      <c r="DJ14" s="61">
        <v>125</v>
      </c>
      <c r="DK14" s="61">
        <v>125</v>
      </c>
      <c r="DL14" s="61">
        <v>125</v>
      </c>
      <c r="DM14" s="61">
        <v>125</v>
      </c>
      <c r="DN14" s="61">
        <v>125</v>
      </c>
      <c r="DO14" s="61">
        <v>125</v>
      </c>
      <c r="DP14" s="61">
        <v>125</v>
      </c>
      <c r="DQ14" s="61">
        <v>125</v>
      </c>
      <c r="DR14" s="61">
        <v>125</v>
      </c>
      <c r="DS14" s="61">
        <v>125</v>
      </c>
      <c r="DT14" s="61">
        <v>125</v>
      </c>
      <c r="DU14" s="61">
        <v>125</v>
      </c>
      <c r="DV14" s="61">
        <v>125</v>
      </c>
      <c r="DW14" s="61">
        <v>125</v>
      </c>
      <c r="DX14" s="61">
        <v>125</v>
      </c>
      <c r="DY14" s="61">
        <v>125</v>
      </c>
      <c r="DZ14" s="61">
        <v>125</v>
      </c>
      <c r="EA14" s="61">
        <v>125</v>
      </c>
      <c r="EB14" s="61">
        <v>125</v>
      </c>
      <c r="EC14" s="61">
        <v>125</v>
      </c>
      <c r="ED14" s="61">
        <v>125</v>
      </c>
      <c r="EE14" s="61">
        <v>125</v>
      </c>
      <c r="EF14" s="61">
        <v>125</v>
      </c>
      <c r="EG14" s="61">
        <v>125</v>
      </c>
      <c r="EH14" s="61">
        <v>125</v>
      </c>
      <c r="EI14" s="61">
        <v>125</v>
      </c>
      <c r="EJ14" s="61">
        <v>125</v>
      </c>
      <c r="EK14" s="61">
        <v>125</v>
      </c>
      <c r="EL14" s="61">
        <v>125</v>
      </c>
      <c r="EM14" s="61">
        <v>125</v>
      </c>
      <c r="EN14" s="61">
        <v>125</v>
      </c>
      <c r="EO14" s="61">
        <v>125</v>
      </c>
      <c r="EP14" s="61">
        <v>125</v>
      </c>
      <c r="EQ14" s="61">
        <v>125</v>
      </c>
      <c r="ER14" s="61">
        <v>125</v>
      </c>
      <c r="ES14" s="61">
        <v>125</v>
      </c>
      <c r="ET14" s="61">
        <v>125</v>
      </c>
      <c r="EU14" s="61">
        <v>125</v>
      </c>
      <c r="EV14" s="61">
        <v>125</v>
      </c>
      <c r="EW14" s="61">
        <v>125</v>
      </c>
      <c r="EX14" s="61">
        <v>125</v>
      </c>
      <c r="EY14" s="61">
        <v>125</v>
      </c>
      <c r="EZ14" s="61">
        <v>125</v>
      </c>
      <c r="FA14" s="61">
        <v>125</v>
      </c>
      <c r="FB14" s="61">
        <v>125</v>
      </c>
      <c r="FC14" s="61">
        <v>125</v>
      </c>
      <c r="FD14" s="61">
        <v>125</v>
      </c>
      <c r="FE14" s="61">
        <v>125</v>
      </c>
      <c r="FF14" s="61">
        <v>125</v>
      </c>
      <c r="FG14" s="61">
        <v>125</v>
      </c>
      <c r="FH14" s="61">
        <v>125</v>
      </c>
      <c r="FI14" s="61">
        <v>125</v>
      </c>
      <c r="FJ14" s="61">
        <v>125</v>
      </c>
      <c r="FK14" s="61">
        <v>125</v>
      </c>
      <c r="FL14" s="61">
        <v>125</v>
      </c>
      <c r="FM14" s="61">
        <v>125</v>
      </c>
      <c r="FN14" s="1" t="s">
        <v>430</v>
      </c>
    </row>
    <row r="15" spans="2:170" x14ac:dyDescent="0.2">
      <c r="B15" s="1" t="s">
        <v>194</v>
      </c>
      <c r="C15" s="1" t="s">
        <v>20</v>
      </c>
      <c r="D15" s="1" t="s">
        <v>17</v>
      </c>
      <c r="E15" s="61" t="s">
        <v>422</v>
      </c>
      <c r="F15" s="61">
        <v>425</v>
      </c>
      <c r="G15" s="61">
        <v>425</v>
      </c>
      <c r="H15" s="61">
        <v>425</v>
      </c>
      <c r="I15" s="61">
        <v>425</v>
      </c>
      <c r="J15" s="61">
        <v>425</v>
      </c>
      <c r="K15" s="61">
        <v>425</v>
      </c>
      <c r="L15" s="61">
        <v>425</v>
      </c>
      <c r="M15" s="61">
        <v>425</v>
      </c>
      <c r="N15" s="61">
        <v>425</v>
      </c>
      <c r="O15" s="61">
        <v>425</v>
      </c>
      <c r="P15" s="61">
        <v>425</v>
      </c>
      <c r="Q15" s="61">
        <v>425</v>
      </c>
      <c r="R15" s="61">
        <v>425</v>
      </c>
      <c r="S15" s="61">
        <v>425</v>
      </c>
      <c r="T15" s="61">
        <v>425</v>
      </c>
      <c r="U15" s="61">
        <v>425</v>
      </c>
      <c r="V15" s="61">
        <v>475</v>
      </c>
      <c r="W15" s="61">
        <v>475</v>
      </c>
      <c r="X15" s="61">
        <v>475</v>
      </c>
      <c r="Y15" s="61">
        <v>475</v>
      </c>
      <c r="Z15" s="61">
        <v>475</v>
      </c>
      <c r="AA15" s="61">
        <v>587.5</v>
      </c>
      <c r="AB15" s="61">
        <v>587.5</v>
      </c>
      <c r="AC15" s="61">
        <v>587.5</v>
      </c>
      <c r="AD15" s="61">
        <v>587.5</v>
      </c>
      <c r="AE15" s="61">
        <v>587.5</v>
      </c>
      <c r="AF15" s="61">
        <v>587.5</v>
      </c>
      <c r="AG15" s="61">
        <v>587.5</v>
      </c>
      <c r="AH15" s="61">
        <v>587.5</v>
      </c>
      <c r="AI15" s="61">
        <v>587.5</v>
      </c>
      <c r="AJ15" s="61">
        <v>587.5</v>
      </c>
      <c r="AK15" s="61">
        <v>587.5</v>
      </c>
      <c r="AL15" s="61">
        <v>587.5</v>
      </c>
      <c r="AM15" s="61">
        <v>587.5</v>
      </c>
      <c r="AN15" s="61">
        <v>587.5</v>
      </c>
      <c r="AO15" s="61">
        <v>587.5</v>
      </c>
      <c r="AP15" s="61">
        <v>587.5</v>
      </c>
      <c r="AQ15" s="61">
        <v>587.5</v>
      </c>
      <c r="AR15" s="61">
        <v>587.5</v>
      </c>
      <c r="AS15" s="61">
        <v>587.5</v>
      </c>
      <c r="AT15" s="61">
        <v>587.5</v>
      </c>
      <c r="AU15" s="61">
        <v>587.5</v>
      </c>
      <c r="AV15" s="61">
        <v>587.5</v>
      </c>
      <c r="AW15" s="61">
        <v>587.5</v>
      </c>
      <c r="AX15" s="61">
        <v>587.5</v>
      </c>
      <c r="AY15" s="61">
        <v>587.5</v>
      </c>
      <c r="AZ15" s="61">
        <v>587.5</v>
      </c>
      <c r="BA15" s="61">
        <v>587.5</v>
      </c>
      <c r="BB15" s="61">
        <v>587.5</v>
      </c>
      <c r="BC15" s="61">
        <v>587.5</v>
      </c>
      <c r="BD15" s="61">
        <v>587.5</v>
      </c>
      <c r="BE15" s="61">
        <v>587.5</v>
      </c>
      <c r="BF15" s="61">
        <v>700</v>
      </c>
      <c r="BG15" s="61">
        <v>700</v>
      </c>
      <c r="BH15" s="61">
        <v>700</v>
      </c>
      <c r="BI15" s="61">
        <v>700</v>
      </c>
      <c r="BJ15" s="61">
        <v>812.5</v>
      </c>
      <c r="BK15" s="61">
        <v>812.5</v>
      </c>
      <c r="BL15" s="61">
        <v>812.5</v>
      </c>
      <c r="BM15" s="61">
        <v>812.5</v>
      </c>
      <c r="BN15" s="61">
        <v>812.5</v>
      </c>
      <c r="BO15" s="61">
        <v>812.5</v>
      </c>
      <c r="BP15" s="61">
        <v>812.5</v>
      </c>
      <c r="BQ15" s="61">
        <v>812.5</v>
      </c>
      <c r="BR15" s="61">
        <v>812.5</v>
      </c>
      <c r="BS15" s="61">
        <v>812.5</v>
      </c>
      <c r="BT15" s="61">
        <v>812.5</v>
      </c>
      <c r="BU15" s="61">
        <v>812.5</v>
      </c>
      <c r="BV15" s="61">
        <v>812.5</v>
      </c>
      <c r="BW15" s="61">
        <v>812.5</v>
      </c>
      <c r="BX15" s="61">
        <v>812.5</v>
      </c>
      <c r="BY15" s="61">
        <v>812.5</v>
      </c>
      <c r="BZ15" s="61">
        <v>812.5</v>
      </c>
      <c r="CA15" s="61">
        <v>812.5</v>
      </c>
      <c r="CB15" s="61">
        <v>812.5</v>
      </c>
      <c r="CC15" s="61">
        <v>812.5</v>
      </c>
      <c r="CD15" s="61">
        <v>812.5</v>
      </c>
      <c r="CE15" s="61">
        <v>812.5</v>
      </c>
      <c r="CF15" s="61">
        <v>812.5</v>
      </c>
      <c r="CG15" s="61">
        <v>812.5</v>
      </c>
      <c r="CH15" s="61">
        <v>812.5</v>
      </c>
      <c r="CI15" s="61">
        <v>812.5</v>
      </c>
      <c r="CJ15" s="61">
        <v>812.5</v>
      </c>
      <c r="CK15" s="61">
        <v>812.5</v>
      </c>
      <c r="CL15" s="61">
        <v>812.5</v>
      </c>
      <c r="CM15" s="61">
        <v>812.5</v>
      </c>
      <c r="CN15" s="61">
        <v>812.5</v>
      </c>
      <c r="CO15" s="61">
        <v>812.5</v>
      </c>
      <c r="CP15" s="61">
        <v>812.5</v>
      </c>
      <c r="CQ15" s="61">
        <v>812.5</v>
      </c>
      <c r="CR15" s="61">
        <v>812.5</v>
      </c>
      <c r="CS15" s="61">
        <v>812.5</v>
      </c>
      <c r="CT15" s="61">
        <v>812.5</v>
      </c>
      <c r="CU15" s="61">
        <v>812.5</v>
      </c>
      <c r="CV15" s="61">
        <v>812.5</v>
      </c>
      <c r="CW15" s="61">
        <v>812.5</v>
      </c>
      <c r="CX15" s="61">
        <v>812.5</v>
      </c>
      <c r="CY15" s="61">
        <v>812.5</v>
      </c>
      <c r="CZ15" s="61">
        <v>812.5</v>
      </c>
      <c r="DA15" s="61">
        <v>812.5</v>
      </c>
      <c r="DB15" s="61">
        <v>812.5</v>
      </c>
      <c r="DC15" s="61">
        <v>812.5</v>
      </c>
      <c r="DD15" s="61">
        <v>812.5</v>
      </c>
      <c r="DE15" s="61">
        <v>812.5</v>
      </c>
      <c r="DF15" s="61">
        <v>812.5</v>
      </c>
      <c r="DG15" s="61">
        <v>812.5</v>
      </c>
      <c r="DH15" s="61">
        <v>812.5</v>
      </c>
      <c r="DI15" s="61">
        <v>812.5</v>
      </c>
      <c r="DJ15" s="61">
        <v>812.5</v>
      </c>
      <c r="DK15" s="61">
        <v>812.5</v>
      </c>
      <c r="DL15" s="61">
        <v>812.5</v>
      </c>
      <c r="DM15" s="61">
        <v>812.5</v>
      </c>
      <c r="DN15" s="61">
        <v>812.5</v>
      </c>
      <c r="DO15" s="61">
        <v>812.5</v>
      </c>
      <c r="DP15" s="61">
        <v>812.5</v>
      </c>
      <c r="DQ15" s="61">
        <v>812.5</v>
      </c>
      <c r="DR15" s="61">
        <v>812.5</v>
      </c>
      <c r="DS15" s="61">
        <v>812.5</v>
      </c>
      <c r="DT15" s="61">
        <v>812.5</v>
      </c>
      <c r="DU15" s="61">
        <v>812.5</v>
      </c>
      <c r="DV15" s="61">
        <v>812.5</v>
      </c>
      <c r="DW15" s="61">
        <v>812.5</v>
      </c>
      <c r="DX15" s="61">
        <v>812.5</v>
      </c>
      <c r="DY15" s="61">
        <v>812.5</v>
      </c>
      <c r="DZ15" s="61">
        <v>812.5</v>
      </c>
      <c r="EA15" s="61">
        <v>812.5</v>
      </c>
      <c r="EB15" s="61">
        <v>812.5</v>
      </c>
      <c r="EC15" s="61">
        <v>812.5</v>
      </c>
      <c r="ED15" s="61">
        <v>812.5</v>
      </c>
      <c r="EE15" s="61">
        <v>812.5</v>
      </c>
      <c r="EF15" s="61">
        <v>812.5</v>
      </c>
      <c r="EG15" s="61">
        <v>812.5</v>
      </c>
      <c r="EH15" s="61">
        <v>812.5</v>
      </c>
      <c r="EI15" s="61">
        <v>812.5</v>
      </c>
      <c r="EJ15" s="61">
        <v>812.5</v>
      </c>
      <c r="EK15" s="61">
        <v>812.5</v>
      </c>
      <c r="EL15" s="61">
        <v>812.5</v>
      </c>
      <c r="EM15" s="61">
        <v>812.5</v>
      </c>
      <c r="EN15" s="61">
        <v>812.5</v>
      </c>
      <c r="EO15" s="61">
        <v>812.5</v>
      </c>
      <c r="EP15" s="61">
        <v>812.5</v>
      </c>
      <c r="EQ15" s="61">
        <v>812.5</v>
      </c>
      <c r="ER15" s="61">
        <v>812.5</v>
      </c>
      <c r="ES15" s="61">
        <v>812.5</v>
      </c>
      <c r="ET15" s="61">
        <v>812.5</v>
      </c>
      <c r="EU15" s="61">
        <v>812.5</v>
      </c>
      <c r="EV15" s="61">
        <v>812.5</v>
      </c>
      <c r="EW15" s="61">
        <v>812.5</v>
      </c>
      <c r="EX15" s="61">
        <v>812.5</v>
      </c>
      <c r="EY15" s="61">
        <v>812.5</v>
      </c>
      <c r="EZ15" s="61">
        <v>812.5</v>
      </c>
      <c r="FA15" s="61">
        <v>812.5</v>
      </c>
      <c r="FB15" s="61">
        <v>812.5</v>
      </c>
      <c r="FC15" s="61">
        <v>812.5</v>
      </c>
      <c r="FD15" s="61">
        <v>812.5</v>
      </c>
      <c r="FE15" s="61">
        <v>812.5</v>
      </c>
      <c r="FF15" s="61">
        <v>812.5</v>
      </c>
      <c r="FG15" s="61">
        <v>812.5</v>
      </c>
      <c r="FH15" s="61">
        <v>812.5</v>
      </c>
      <c r="FI15" s="61">
        <v>812.5</v>
      </c>
      <c r="FJ15" s="61">
        <v>812.5</v>
      </c>
      <c r="FK15" s="61">
        <v>812.5</v>
      </c>
      <c r="FL15" s="61">
        <v>812.5</v>
      </c>
      <c r="FM15" s="61">
        <v>812.5</v>
      </c>
      <c r="FN15" s="1" t="s">
        <v>431</v>
      </c>
    </row>
    <row r="16" spans="2:170" x14ac:dyDescent="0.2">
      <c r="B16" s="1" t="s">
        <v>195</v>
      </c>
      <c r="C16" s="1" t="s">
        <v>20</v>
      </c>
      <c r="D16" s="1" t="s">
        <v>17</v>
      </c>
      <c r="E16" s="61" t="s">
        <v>422</v>
      </c>
      <c r="F16" s="61">
        <v>375</v>
      </c>
      <c r="G16" s="61">
        <v>375</v>
      </c>
      <c r="H16" s="61">
        <v>375</v>
      </c>
      <c r="I16" s="61">
        <v>375</v>
      </c>
      <c r="J16" s="61">
        <v>375</v>
      </c>
      <c r="K16" s="61">
        <v>375</v>
      </c>
      <c r="L16" s="61">
        <v>375</v>
      </c>
      <c r="M16" s="61">
        <v>375</v>
      </c>
      <c r="N16" s="61">
        <v>375</v>
      </c>
      <c r="O16" s="61">
        <v>375</v>
      </c>
      <c r="P16" s="61">
        <v>375</v>
      </c>
      <c r="Q16" s="61">
        <v>375</v>
      </c>
      <c r="R16" s="61">
        <v>375</v>
      </c>
      <c r="S16" s="61">
        <v>375</v>
      </c>
      <c r="T16" s="61">
        <v>375</v>
      </c>
      <c r="U16" s="61">
        <v>375</v>
      </c>
      <c r="V16" s="61">
        <v>375</v>
      </c>
      <c r="W16" s="61">
        <v>375</v>
      </c>
      <c r="X16" s="61">
        <v>375</v>
      </c>
      <c r="Y16" s="61">
        <v>375</v>
      </c>
      <c r="Z16" s="61">
        <v>375</v>
      </c>
      <c r="AA16" s="61">
        <v>375</v>
      </c>
      <c r="AB16" s="61">
        <v>375</v>
      </c>
      <c r="AC16" s="61">
        <v>375</v>
      </c>
      <c r="AD16" s="61">
        <v>375</v>
      </c>
      <c r="AE16" s="61">
        <v>375</v>
      </c>
      <c r="AF16" s="61">
        <v>375</v>
      </c>
      <c r="AG16" s="61">
        <v>375</v>
      </c>
      <c r="AH16" s="61">
        <v>375</v>
      </c>
      <c r="AI16" s="61">
        <v>375</v>
      </c>
      <c r="AJ16" s="61">
        <v>375</v>
      </c>
      <c r="AK16" s="61">
        <v>375</v>
      </c>
      <c r="AL16" s="61">
        <v>375</v>
      </c>
      <c r="AM16" s="61">
        <v>375</v>
      </c>
      <c r="AN16" s="61">
        <v>375</v>
      </c>
      <c r="AO16" s="61">
        <v>375</v>
      </c>
      <c r="AP16" s="61">
        <v>375</v>
      </c>
      <c r="AQ16" s="61">
        <v>375</v>
      </c>
      <c r="AR16" s="61">
        <v>375</v>
      </c>
      <c r="AS16" s="61">
        <v>375</v>
      </c>
      <c r="AT16" s="61">
        <v>375</v>
      </c>
      <c r="AU16" s="61">
        <v>375</v>
      </c>
      <c r="AV16" s="61">
        <v>375</v>
      </c>
      <c r="AW16" s="61">
        <v>375</v>
      </c>
      <c r="AX16" s="61">
        <v>375</v>
      </c>
      <c r="AY16" s="61">
        <v>375</v>
      </c>
      <c r="AZ16" s="61">
        <v>375</v>
      </c>
      <c r="BA16" s="61">
        <v>375</v>
      </c>
      <c r="BB16" s="61">
        <v>375</v>
      </c>
      <c r="BC16" s="61">
        <v>375</v>
      </c>
      <c r="BD16" s="61">
        <v>375</v>
      </c>
      <c r="BE16" s="61">
        <v>375</v>
      </c>
      <c r="BF16" s="61">
        <v>375</v>
      </c>
      <c r="BG16" s="61">
        <v>375</v>
      </c>
      <c r="BH16" s="61">
        <v>375</v>
      </c>
      <c r="BI16" s="61">
        <v>375</v>
      </c>
      <c r="BJ16" s="61">
        <v>375</v>
      </c>
      <c r="BK16" s="61">
        <v>375</v>
      </c>
      <c r="BL16" s="61">
        <v>375</v>
      </c>
      <c r="BM16" s="61">
        <v>375</v>
      </c>
      <c r="BN16" s="61">
        <v>375</v>
      </c>
      <c r="BO16" s="61">
        <v>375</v>
      </c>
      <c r="BP16" s="61">
        <v>375</v>
      </c>
      <c r="BQ16" s="61">
        <v>375</v>
      </c>
      <c r="BR16" s="61">
        <v>375</v>
      </c>
      <c r="BS16" s="61">
        <v>375</v>
      </c>
      <c r="BT16" s="61">
        <v>375</v>
      </c>
      <c r="BU16" s="61">
        <v>375</v>
      </c>
      <c r="BV16" s="61">
        <v>375</v>
      </c>
      <c r="BW16" s="61">
        <v>375</v>
      </c>
      <c r="BX16" s="61">
        <v>375</v>
      </c>
      <c r="BY16" s="61">
        <v>375</v>
      </c>
      <c r="BZ16" s="61">
        <v>375</v>
      </c>
      <c r="CA16" s="61">
        <v>375</v>
      </c>
      <c r="CB16" s="61">
        <v>375</v>
      </c>
      <c r="CC16" s="61">
        <v>375</v>
      </c>
      <c r="CD16" s="61">
        <v>375</v>
      </c>
      <c r="CE16" s="61">
        <v>375</v>
      </c>
      <c r="CF16" s="61">
        <v>375</v>
      </c>
      <c r="CG16" s="61">
        <v>375</v>
      </c>
      <c r="CH16" s="61">
        <v>375</v>
      </c>
      <c r="CI16" s="61">
        <v>375</v>
      </c>
      <c r="CJ16" s="61">
        <v>375</v>
      </c>
      <c r="CK16" s="61">
        <v>375</v>
      </c>
      <c r="CL16" s="61">
        <v>375</v>
      </c>
      <c r="CM16" s="61">
        <v>375</v>
      </c>
      <c r="CN16" s="61">
        <v>375</v>
      </c>
      <c r="CO16" s="61">
        <v>375</v>
      </c>
      <c r="CP16" s="61">
        <v>375</v>
      </c>
      <c r="CQ16" s="61">
        <v>375</v>
      </c>
      <c r="CR16" s="61">
        <v>375</v>
      </c>
      <c r="CS16" s="61">
        <v>375</v>
      </c>
      <c r="CT16" s="61">
        <v>375</v>
      </c>
      <c r="CU16" s="61">
        <v>375</v>
      </c>
      <c r="CV16" s="61">
        <v>375</v>
      </c>
      <c r="CW16" s="61">
        <v>375</v>
      </c>
      <c r="CX16" s="61">
        <v>375</v>
      </c>
      <c r="CY16" s="61">
        <v>375</v>
      </c>
      <c r="CZ16" s="61">
        <v>375</v>
      </c>
      <c r="DA16" s="61">
        <v>375</v>
      </c>
      <c r="DB16" s="61">
        <v>375</v>
      </c>
      <c r="DC16" s="61">
        <v>375</v>
      </c>
      <c r="DD16" s="61">
        <v>375</v>
      </c>
      <c r="DE16" s="61">
        <v>375</v>
      </c>
      <c r="DF16" s="61">
        <v>375</v>
      </c>
      <c r="DG16" s="61">
        <v>375</v>
      </c>
      <c r="DH16" s="61">
        <v>375</v>
      </c>
      <c r="DI16" s="61">
        <v>375</v>
      </c>
      <c r="DJ16" s="61">
        <v>375</v>
      </c>
      <c r="DK16" s="61">
        <v>375</v>
      </c>
      <c r="DL16" s="61">
        <v>375</v>
      </c>
      <c r="DM16" s="61">
        <v>375</v>
      </c>
      <c r="DN16" s="61">
        <v>375</v>
      </c>
      <c r="DO16" s="61">
        <v>375</v>
      </c>
      <c r="DP16" s="61">
        <v>375</v>
      </c>
      <c r="DQ16" s="61">
        <v>375</v>
      </c>
      <c r="DR16" s="61">
        <v>375</v>
      </c>
      <c r="DS16" s="61">
        <v>375</v>
      </c>
      <c r="DT16" s="61">
        <v>375</v>
      </c>
      <c r="DU16" s="61">
        <v>375</v>
      </c>
      <c r="DV16" s="61">
        <v>375</v>
      </c>
      <c r="DW16" s="61">
        <v>375</v>
      </c>
      <c r="DX16" s="61">
        <v>375</v>
      </c>
      <c r="DY16" s="61">
        <v>375</v>
      </c>
      <c r="DZ16" s="61">
        <v>375</v>
      </c>
      <c r="EA16" s="61">
        <v>375</v>
      </c>
      <c r="EB16" s="61">
        <v>375</v>
      </c>
      <c r="EC16" s="61">
        <v>375</v>
      </c>
      <c r="ED16" s="61">
        <v>375</v>
      </c>
      <c r="EE16" s="61">
        <v>375</v>
      </c>
      <c r="EF16" s="61">
        <v>375</v>
      </c>
      <c r="EG16" s="61">
        <v>375</v>
      </c>
      <c r="EH16" s="61">
        <v>375</v>
      </c>
      <c r="EI16" s="61">
        <v>375</v>
      </c>
      <c r="EJ16" s="61">
        <v>375</v>
      </c>
      <c r="EK16" s="61">
        <v>375</v>
      </c>
      <c r="EL16" s="61">
        <v>375</v>
      </c>
      <c r="EM16" s="61">
        <v>375</v>
      </c>
      <c r="EN16" s="61">
        <v>375</v>
      </c>
      <c r="EO16" s="61">
        <v>375</v>
      </c>
      <c r="EP16" s="61">
        <v>375</v>
      </c>
      <c r="EQ16" s="61">
        <v>375</v>
      </c>
      <c r="ER16" s="61">
        <v>375</v>
      </c>
      <c r="ES16" s="61">
        <v>375</v>
      </c>
      <c r="ET16" s="61">
        <v>375</v>
      </c>
      <c r="EU16" s="61">
        <v>375</v>
      </c>
      <c r="EV16" s="61">
        <v>375</v>
      </c>
      <c r="EW16" s="61">
        <v>375</v>
      </c>
      <c r="EX16" s="61">
        <v>375</v>
      </c>
      <c r="EY16" s="61">
        <v>375</v>
      </c>
      <c r="EZ16" s="61">
        <v>375</v>
      </c>
      <c r="FA16" s="61">
        <v>375</v>
      </c>
      <c r="FB16" s="61">
        <v>375</v>
      </c>
      <c r="FC16" s="61">
        <v>375</v>
      </c>
      <c r="FD16" s="61">
        <v>375</v>
      </c>
      <c r="FE16" s="61">
        <v>375</v>
      </c>
      <c r="FF16" s="61">
        <v>375</v>
      </c>
      <c r="FG16" s="61">
        <v>375</v>
      </c>
      <c r="FH16" s="61">
        <v>375</v>
      </c>
      <c r="FI16" s="61">
        <v>375</v>
      </c>
      <c r="FJ16" s="61">
        <v>375</v>
      </c>
      <c r="FK16" s="61">
        <v>375</v>
      </c>
      <c r="FL16" s="61">
        <v>375</v>
      </c>
      <c r="FM16" s="61">
        <v>375</v>
      </c>
      <c r="FN16" s="1" t="s">
        <v>432</v>
      </c>
    </row>
    <row r="17" spans="2:170" x14ac:dyDescent="0.2">
      <c r="B17" s="1" t="s">
        <v>196</v>
      </c>
      <c r="C17" s="1" t="s">
        <v>20</v>
      </c>
      <c r="D17" s="1" t="s">
        <v>17</v>
      </c>
      <c r="E17" s="61" t="s">
        <v>422</v>
      </c>
      <c r="F17" s="61">
        <v>107.5</v>
      </c>
      <c r="G17" s="61">
        <v>107.5</v>
      </c>
      <c r="H17" s="61">
        <v>107.5</v>
      </c>
      <c r="I17" s="61">
        <v>107.5</v>
      </c>
      <c r="J17" s="61">
        <v>107.5</v>
      </c>
      <c r="K17" s="61">
        <v>107.5</v>
      </c>
      <c r="L17" s="61">
        <v>107.5</v>
      </c>
      <c r="M17" s="61">
        <v>107.5</v>
      </c>
      <c r="N17" s="61">
        <v>107.5</v>
      </c>
      <c r="O17" s="61">
        <v>107.5</v>
      </c>
      <c r="P17" s="61">
        <v>107.5</v>
      </c>
      <c r="Q17" s="61">
        <v>107.5</v>
      </c>
      <c r="R17" s="61">
        <v>107.5</v>
      </c>
      <c r="S17" s="61">
        <v>107.5</v>
      </c>
      <c r="T17" s="61">
        <v>107.5</v>
      </c>
      <c r="U17" s="61">
        <v>107.5</v>
      </c>
      <c r="V17" s="61">
        <v>107.5</v>
      </c>
      <c r="W17" s="61">
        <v>107.5</v>
      </c>
      <c r="X17" s="61">
        <v>107.5</v>
      </c>
      <c r="Y17" s="61">
        <v>107.5</v>
      </c>
      <c r="Z17" s="61">
        <v>107.5</v>
      </c>
      <c r="AA17" s="61">
        <v>107.5</v>
      </c>
      <c r="AB17" s="61">
        <v>107.5</v>
      </c>
      <c r="AC17" s="61">
        <v>107.5</v>
      </c>
      <c r="AD17" s="61">
        <v>107.5</v>
      </c>
      <c r="AE17" s="61">
        <v>107.5</v>
      </c>
      <c r="AF17" s="61">
        <v>107.5</v>
      </c>
      <c r="AG17" s="61">
        <v>107.5</v>
      </c>
      <c r="AH17" s="61">
        <v>107.5</v>
      </c>
      <c r="AI17" s="61">
        <v>107.5</v>
      </c>
      <c r="AJ17" s="61">
        <v>107.5</v>
      </c>
      <c r="AK17" s="61">
        <v>107.5</v>
      </c>
      <c r="AL17" s="61">
        <v>107.5</v>
      </c>
      <c r="AM17" s="61">
        <v>107.5</v>
      </c>
      <c r="AN17" s="61">
        <v>107.5</v>
      </c>
      <c r="AO17" s="61">
        <v>107.5</v>
      </c>
      <c r="AP17" s="61">
        <v>107.5</v>
      </c>
      <c r="AQ17" s="61">
        <v>107.5</v>
      </c>
      <c r="AR17" s="61">
        <v>107.5</v>
      </c>
      <c r="AS17" s="61">
        <v>107.5</v>
      </c>
      <c r="AT17" s="61">
        <v>107.5</v>
      </c>
      <c r="AU17" s="61">
        <v>107.5</v>
      </c>
      <c r="AV17" s="61">
        <v>107.5</v>
      </c>
      <c r="AW17" s="61">
        <v>107.5</v>
      </c>
      <c r="AX17" s="61">
        <v>107.5</v>
      </c>
      <c r="AY17" s="61">
        <v>107.5</v>
      </c>
      <c r="AZ17" s="61">
        <v>107.5</v>
      </c>
      <c r="BA17" s="61">
        <v>107.5</v>
      </c>
      <c r="BB17" s="61">
        <v>107.5</v>
      </c>
      <c r="BC17" s="61">
        <v>107.5</v>
      </c>
      <c r="BD17" s="61">
        <v>107.5</v>
      </c>
      <c r="BE17" s="61">
        <v>107.5</v>
      </c>
      <c r="BF17" s="61">
        <v>107.5</v>
      </c>
      <c r="BG17" s="61">
        <v>107.5</v>
      </c>
      <c r="BH17" s="61">
        <v>107.5</v>
      </c>
      <c r="BI17" s="61">
        <v>107.5</v>
      </c>
      <c r="BJ17" s="61">
        <v>107.5</v>
      </c>
      <c r="BK17" s="61">
        <v>107.5</v>
      </c>
      <c r="BL17" s="61">
        <v>107.5</v>
      </c>
      <c r="BM17" s="61">
        <v>107.5</v>
      </c>
      <c r="BN17" s="61">
        <v>107.5</v>
      </c>
      <c r="BO17" s="61">
        <v>107.5</v>
      </c>
      <c r="BP17" s="61">
        <v>107.5</v>
      </c>
      <c r="BQ17" s="61">
        <v>107.5</v>
      </c>
      <c r="BR17" s="61">
        <v>107.5</v>
      </c>
      <c r="BS17" s="61">
        <v>107.5</v>
      </c>
      <c r="BT17" s="61">
        <v>107.5</v>
      </c>
      <c r="BU17" s="61">
        <v>107.5</v>
      </c>
      <c r="BV17" s="61">
        <v>107.5</v>
      </c>
      <c r="BW17" s="61">
        <v>107.5</v>
      </c>
      <c r="BX17" s="61">
        <v>107.5</v>
      </c>
      <c r="BY17" s="61">
        <v>107.5</v>
      </c>
      <c r="BZ17" s="61">
        <v>107.5</v>
      </c>
      <c r="CA17" s="61">
        <v>107.5</v>
      </c>
      <c r="CB17" s="61">
        <v>107.5</v>
      </c>
      <c r="CC17" s="61">
        <v>107.5</v>
      </c>
      <c r="CD17" s="61">
        <v>107.5</v>
      </c>
      <c r="CE17" s="61">
        <v>107.5</v>
      </c>
      <c r="CF17" s="61">
        <v>107.5</v>
      </c>
      <c r="CG17" s="61">
        <v>107.5</v>
      </c>
      <c r="CH17" s="61">
        <v>107.5</v>
      </c>
      <c r="CI17" s="61">
        <v>107.5</v>
      </c>
      <c r="CJ17" s="61">
        <v>107.5</v>
      </c>
      <c r="CK17" s="61">
        <v>107.5</v>
      </c>
      <c r="CL17" s="61">
        <v>107.5</v>
      </c>
      <c r="CM17" s="61">
        <v>107.5</v>
      </c>
      <c r="CN17" s="61">
        <v>107.5</v>
      </c>
      <c r="CO17" s="61">
        <v>107.5</v>
      </c>
      <c r="CP17" s="61">
        <v>107.5</v>
      </c>
      <c r="CQ17" s="61">
        <v>107.5</v>
      </c>
      <c r="CR17" s="61">
        <v>107.5</v>
      </c>
      <c r="CS17" s="61">
        <v>107.5</v>
      </c>
      <c r="CT17" s="61">
        <v>107.5</v>
      </c>
      <c r="CU17" s="61">
        <v>107.5</v>
      </c>
      <c r="CV17" s="61">
        <v>107.5</v>
      </c>
      <c r="CW17" s="61">
        <v>107.5</v>
      </c>
      <c r="CX17" s="61">
        <v>107.5</v>
      </c>
      <c r="CY17" s="61">
        <v>107.5</v>
      </c>
      <c r="CZ17" s="61">
        <v>107.5</v>
      </c>
      <c r="DA17" s="61">
        <v>107.5</v>
      </c>
      <c r="DB17" s="61">
        <v>107.5</v>
      </c>
      <c r="DC17" s="61">
        <v>107.5</v>
      </c>
      <c r="DD17" s="61">
        <v>107.5</v>
      </c>
      <c r="DE17" s="61">
        <v>107.5</v>
      </c>
      <c r="DF17" s="61">
        <v>107.5</v>
      </c>
      <c r="DG17" s="61">
        <v>107.5</v>
      </c>
      <c r="DH17" s="61">
        <v>107.5</v>
      </c>
      <c r="DI17" s="61">
        <v>107.5</v>
      </c>
      <c r="DJ17" s="61">
        <v>107.5</v>
      </c>
      <c r="DK17" s="61">
        <v>107.5</v>
      </c>
      <c r="DL17" s="61">
        <v>107.5</v>
      </c>
      <c r="DM17" s="61">
        <v>107.5</v>
      </c>
      <c r="DN17" s="61">
        <v>107.5</v>
      </c>
      <c r="DO17" s="61">
        <v>107.5</v>
      </c>
      <c r="DP17" s="61">
        <v>107.5</v>
      </c>
      <c r="DQ17" s="61">
        <v>107.5</v>
      </c>
      <c r="DR17" s="61">
        <v>107.5</v>
      </c>
      <c r="DS17" s="61">
        <v>107.5</v>
      </c>
      <c r="DT17" s="61">
        <v>107.5</v>
      </c>
      <c r="DU17" s="61">
        <v>107.5</v>
      </c>
      <c r="DV17" s="61">
        <v>107.5</v>
      </c>
      <c r="DW17" s="61">
        <v>107.5</v>
      </c>
      <c r="DX17" s="61">
        <v>107.5</v>
      </c>
      <c r="DY17" s="61">
        <v>107.5</v>
      </c>
      <c r="DZ17" s="61">
        <v>107.5</v>
      </c>
      <c r="EA17" s="61">
        <v>107.5</v>
      </c>
      <c r="EB17" s="61">
        <v>107.5</v>
      </c>
      <c r="EC17" s="61">
        <v>107.5</v>
      </c>
      <c r="ED17" s="61">
        <v>107.5</v>
      </c>
      <c r="EE17" s="61">
        <v>107.5</v>
      </c>
      <c r="EF17" s="61">
        <v>107.5</v>
      </c>
      <c r="EG17" s="61">
        <v>107.5</v>
      </c>
      <c r="EH17" s="61">
        <v>107.5</v>
      </c>
      <c r="EI17" s="61">
        <v>107.5</v>
      </c>
      <c r="EJ17" s="61">
        <v>107.5</v>
      </c>
      <c r="EK17" s="61">
        <v>107.5</v>
      </c>
      <c r="EL17" s="61">
        <v>107.5</v>
      </c>
      <c r="EM17" s="61">
        <v>107.5</v>
      </c>
      <c r="EN17" s="61">
        <v>107.5</v>
      </c>
      <c r="EO17" s="61">
        <v>107.5</v>
      </c>
      <c r="EP17" s="61">
        <v>107.5</v>
      </c>
      <c r="EQ17" s="61">
        <v>107.5</v>
      </c>
      <c r="ER17" s="61">
        <v>107.5</v>
      </c>
      <c r="ES17" s="61">
        <v>107.5</v>
      </c>
      <c r="ET17" s="61">
        <v>107.5</v>
      </c>
      <c r="EU17" s="61">
        <v>107.5</v>
      </c>
      <c r="EV17" s="61">
        <v>107.5</v>
      </c>
      <c r="EW17" s="61">
        <v>107.5</v>
      </c>
      <c r="EX17" s="61">
        <v>107.5</v>
      </c>
      <c r="EY17" s="61">
        <v>107.5</v>
      </c>
      <c r="EZ17" s="61">
        <v>107.5</v>
      </c>
      <c r="FA17" s="61">
        <v>107.5</v>
      </c>
      <c r="FB17" s="61">
        <v>107.5</v>
      </c>
      <c r="FC17" s="61">
        <v>107.5</v>
      </c>
      <c r="FD17" s="61">
        <v>107.5</v>
      </c>
      <c r="FE17" s="61">
        <v>107.5</v>
      </c>
      <c r="FF17" s="61">
        <v>107.5</v>
      </c>
      <c r="FG17" s="61">
        <v>107.5</v>
      </c>
      <c r="FH17" s="61">
        <v>107.5</v>
      </c>
      <c r="FI17" s="61">
        <v>107.5</v>
      </c>
      <c r="FJ17" s="61">
        <v>107.5</v>
      </c>
      <c r="FK17" s="61">
        <v>107.5</v>
      </c>
      <c r="FL17" s="61">
        <v>107.5</v>
      </c>
      <c r="FM17" s="61">
        <v>107.5</v>
      </c>
      <c r="FN17" s="1" t="s">
        <v>433</v>
      </c>
    </row>
    <row r="18" spans="2:170" x14ac:dyDescent="0.2">
      <c r="B18" s="1" t="s">
        <v>197</v>
      </c>
      <c r="C18" s="1" t="s">
        <v>20</v>
      </c>
      <c r="D18" s="1" t="s">
        <v>17</v>
      </c>
      <c r="E18" s="61" t="s">
        <v>422</v>
      </c>
      <c r="F18" s="61">
        <v>93.75</v>
      </c>
      <c r="G18" s="61">
        <v>93.75</v>
      </c>
      <c r="H18" s="61">
        <v>93.75</v>
      </c>
      <c r="I18" s="61">
        <v>93.75</v>
      </c>
      <c r="J18" s="61">
        <v>93.75</v>
      </c>
      <c r="K18" s="61">
        <v>93.75</v>
      </c>
      <c r="L18" s="61">
        <v>93.75</v>
      </c>
      <c r="M18" s="61">
        <v>93.75</v>
      </c>
      <c r="N18" s="61">
        <v>93.75</v>
      </c>
      <c r="O18" s="61">
        <v>93.75</v>
      </c>
      <c r="P18" s="61">
        <v>93.75</v>
      </c>
      <c r="Q18" s="61">
        <v>93.75</v>
      </c>
      <c r="R18" s="61">
        <v>93.75</v>
      </c>
      <c r="S18" s="61">
        <v>93.75</v>
      </c>
      <c r="T18" s="61">
        <v>93.75</v>
      </c>
      <c r="U18" s="61">
        <v>93.75</v>
      </c>
      <c r="V18" s="61">
        <v>93.75</v>
      </c>
      <c r="W18" s="61">
        <v>93.75</v>
      </c>
      <c r="X18" s="61">
        <v>93.75</v>
      </c>
      <c r="Y18" s="61">
        <v>93.75</v>
      </c>
      <c r="Z18" s="61">
        <v>93.75</v>
      </c>
      <c r="AA18" s="61">
        <v>93.75</v>
      </c>
      <c r="AB18" s="61">
        <v>93.75</v>
      </c>
      <c r="AC18" s="61">
        <v>93.75</v>
      </c>
      <c r="AD18" s="61">
        <v>93.75</v>
      </c>
      <c r="AE18" s="61">
        <v>93.75</v>
      </c>
      <c r="AF18" s="61">
        <v>93.75</v>
      </c>
      <c r="AG18" s="61">
        <v>93.75</v>
      </c>
      <c r="AH18" s="61">
        <v>93.75</v>
      </c>
      <c r="AI18" s="61">
        <v>93.75</v>
      </c>
      <c r="AJ18" s="61">
        <v>93.75</v>
      </c>
      <c r="AK18" s="61">
        <v>93.75</v>
      </c>
      <c r="AL18" s="61">
        <v>93.75</v>
      </c>
      <c r="AM18" s="61">
        <v>93.75</v>
      </c>
      <c r="AN18" s="61">
        <v>93.75</v>
      </c>
      <c r="AO18" s="61">
        <v>93.75</v>
      </c>
      <c r="AP18" s="61">
        <v>93.75</v>
      </c>
      <c r="AQ18" s="61">
        <v>93.75</v>
      </c>
      <c r="AR18" s="61">
        <v>93.75</v>
      </c>
      <c r="AS18" s="61">
        <v>93.75</v>
      </c>
      <c r="AT18" s="61">
        <v>93.75</v>
      </c>
      <c r="AU18" s="61">
        <v>93.75</v>
      </c>
      <c r="AV18" s="61">
        <v>93.75</v>
      </c>
      <c r="AW18" s="61">
        <v>93.75</v>
      </c>
      <c r="AX18" s="61">
        <v>93.75</v>
      </c>
      <c r="AY18" s="61">
        <v>93.75</v>
      </c>
      <c r="AZ18" s="61">
        <v>93.75</v>
      </c>
      <c r="BA18" s="61">
        <v>93.75</v>
      </c>
      <c r="BB18" s="61">
        <v>93.75</v>
      </c>
      <c r="BC18" s="61">
        <v>93.75</v>
      </c>
      <c r="BD18" s="61">
        <v>93.75</v>
      </c>
      <c r="BE18" s="61">
        <v>93.75</v>
      </c>
      <c r="BF18" s="61">
        <v>93.75</v>
      </c>
      <c r="BG18" s="61">
        <v>93.75</v>
      </c>
      <c r="BH18" s="61">
        <v>93.75</v>
      </c>
      <c r="BI18" s="61">
        <v>93.75</v>
      </c>
      <c r="BJ18" s="61">
        <v>93.75</v>
      </c>
      <c r="BK18" s="61">
        <v>93.75</v>
      </c>
      <c r="BL18" s="61">
        <v>93.75</v>
      </c>
      <c r="BM18" s="61">
        <v>93.75</v>
      </c>
      <c r="BN18" s="61">
        <v>93.75</v>
      </c>
      <c r="BO18" s="61">
        <v>93.75</v>
      </c>
      <c r="BP18" s="61">
        <v>93.75</v>
      </c>
      <c r="BQ18" s="61">
        <v>93.75</v>
      </c>
      <c r="BR18" s="61">
        <v>93.75</v>
      </c>
      <c r="BS18" s="61">
        <v>93.75</v>
      </c>
      <c r="BT18" s="61">
        <v>93.75</v>
      </c>
      <c r="BU18" s="61">
        <v>93.75</v>
      </c>
      <c r="BV18" s="61">
        <v>93.75</v>
      </c>
      <c r="BW18" s="61">
        <v>93.75</v>
      </c>
      <c r="BX18" s="61">
        <v>93.75</v>
      </c>
      <c r="BY18" s="61">
        <v>93.75</v>
      </c>
      <c r="BZ18" s="61">
        <v>93.75</v>
      </c>
      <c r="CA18" s="61">
        <v>93.75</v>
      </c>
      <c r="CB18" s="61">
        <v>93.75</v>
      </c>
      <c r="CC18" s="61">
        <v>93.75</v>
      </c>
      <c r="CD18" s="61">
        <v>93.75</v>
      </c>
      <c r="CE18" s="61">
        <v>93.75</v>
      </c>
      <c r="CF18" s="61">
        <v>93.75</v>
      </c>
      <c r="CG18" s="61">
        <v>93.75</v>
      </c>
      <c r="CH18" s="61">
        <v>93.75</v>
      </c>
      <c r="CI18" s="61">
        <v>93.75</v>
      </c>
      <c r="CJ18" s="61">
        <v>93.75</v>
      </c>
      <c r="CK18" s="61">
        <v>93.75</v>
      </c>
      <c r="CL18" s="61">
        <v>93.75</v>
      </c>
      <c r="CM18" s="61">
        <v>93.75</v>
      </c>
      <c r="CN18" s="61">
        <v>93.75</v>
      </c>
      <c r="CO18" s="61">
        <v>93.75</v>
      </c>
      <c r="CP18" s="61">
        <v>93.75</v>
      </c>
      <c r="CQ18" s="61">
        <v>93.75</v>
      </c>
      <c r="CR18" s="61">
        <v>93.75</v>
      </c>
      <c r="CS18" s="61">
        <v>93.75</v>
      </c>
      <c r="CT18" s="61">
        <v>93.75</v>
      </c>
      <c r="CU18" s="61">
        <v>93.75</v>
      </c>
      <c r="CV18" s="61">
        <v>93.75</v>
      </c>
      <c r="CW18" s="61">
        <v>93.75</v>
      </c>
      <c r="CX18" s="61">
        <v>93.75</v>
      </c>
      <c r="CY18" s="61">
        <v>93.75</v>
      </c>
      <c r="CZ18" s="61">
        <v>93.75</v>
      </c>
      <c r="DA18" s="61">
        <v>93.75</v>
      </c>
      <c r="DB18" s="61">
        <v>93.75</v>
      </c>
      <c r="DC18" s="61">
        <v>93.75</v>
      </c>
      <c r="DD18" s="61">
        <v>93.75</v>
      </c>
      <c r="DE18" s="61">
        <v>93.75</v>
      </c>
      <c r="DF18" s="61">
        <v>93.75</v>
      </c>
      <c r="DG18" s="61">
        <v>93.75</v>
      </c>
      <c r="DH18" s="61">
        <v>93.75</v>
      </c>
      <c r="DI18" s="61">
        <v>93.75</v>
      </c>
      <c r="DJ18" s="61">
        <v>93.75</v>
      </c>
      <c r="DK18" s="61">
        <v>93.75</v>
      </c>
      <c r="DL18" s="61">
        <v>93.75</v>
      </c>
      <c r="DM18" s="61">
        <v>93.75</v>
      </c>
      <c r="DN18" s="61">
        <v>93.75</v>
      </c>
      <c r="DO18" s="61">
        <v>93.75</v>
      </c>
      <c r="DP18" s="61">
        <v>93.75</v>
      </c>
      <c r="DQ18" s="61">
        <v>93.75</v>
      </c>
      <c r="DR18" s="61">
        <v>93.75</v>
      </c>
      <c r="DS18" s="61">
        <v>93.75</v>
      </c>
      <c r="DT18" s="61">
        <v>93.75</v>
      </c>
      <c r="DU18" s="61">
        <v>93.75</v>
      </c>
      <c r="DV18" s="61">
        <v>93.75</v>
      </c>
      <c r="DW18" s="61">
        <v>93.75</v>
      </c>
      <c r="DX18" s="61">
        <v>93.75</v>
      </c>
      <c r="DY18" s="61">
        <v>93.75</v>
      </c>
      <c r="DZ18" s="61">
        <v>93.75</v>
      </c>
      <c r="EA18" s="61">
        <v>93.75</v>
      </c>
      <c r="EB18" s="61">
        <v>93.75</v>
      </c>
      <c r="EC18" s="61">
        <v>93.75</v>
      </c>
      <c r="ED18" s="61">
        <v>93.75</v>
      </c>
      <c r="EE18" s="61">
        <v>93.75</v>
      </c>
      <c r="EF18" s="61">
        <v>93.75</v>
      </c>
      <c r="EG18" s="61">
        <v>93.75</v>
      </c>
      <c r="EH18" s="61">
        <v>93.75</v>
      </c>
      <c r="EI18" s="61">
        <v>93.75</v>
      </c>
      <c r="EJ18" s="61">
        <v>93.75</v>
      </c>
      <c r="EK18" s="61">
        <v>93.75</v>
      </c>
      <c r="EL18" s="61">
        <v>93.75</v>
      </c>
      <c r="EM18" s="61">
        <v>93.75</v>
      </c>
      <c r="EN18" s="61">
        <v>93.75</v>
      </c>
      <c r="EO18" s="61">
        <v>93.75</v>
      </c>
      <c r="EP18" s="61">
        <v>93.75</v>
      </c>
      <c r="EQ18" s="61">
        <v>93.75</v>
      </c>
      <c r="ER18" s="61">
        <v>93.75</v>
      </c>
      <c r="ES18" s="61">
        <v>93.75</v>
      </c>
      <c r="ET18" s="61">
        <v>93.75</v>
      </c>
      <c r="EU18" s="61">
        <v>93.75</v>
      </c>
      <c r="EV18" s="61">
        <v>93.75</v>
      </c>
      <c r="EW18" s="61">
        <v>93.75</v>
      </c>
      <c r="EX18" s="61">
        <v>93.75</v>
      </c>
      <c r="EY18" s="61">
        <v>93.75</v>
      </c>
      <c r="EZ18" s="61">
        <v>93.75</v>
      </c>
      <c r="FA18" s="61">
        <v>93.75</v>
      </c>
      <c r="FB18" s="61">
        <v>93.75</v>
      </c>
      <c r="FC18" s="61">
        <v>93.75</v>
      </c>
      <c r="FD18" s="61">
        <v>93.75</v>
      </c>
      <c r="FE18" s="61">
        <v>93.75</v>
      </c>
      <c r="FF18" s="61">
        <v>93.75</v>
      </c>
      <c r="FG18" s="61">
        <v>93.75</v>
      </c>
      <c r="FH18" s="61">
        <v>93.75</v>
      </c>
      <c r="FI18" s="61">
        <v>93.75</v>
      </c>
      <c r="FJ18" s="61">
        <v>93.75</v>
      </c>
      <c r="FK18" s="61">
        <v>93.75</v>
      </c>
      <c r="FL18" s="61">
        <v>93.75</v>
      </c>
      <c r="FM18" s="61">
        <v>93.75</v>
      </c>
      <c r="FN18" s="1" t="s">
        <v>434</v>
      </c>
    </row>
    <row r="19" spans="2:170" x14ac:dyDescent="0.2">
      <c r="B19" s="1" t="s">
        <v>198</v>
      </c>
      <c r="C19" s="1" t="s">
        <v>21</v>
      </c>
      <c r="D19" s="1" t="s">
        <v>17</v>
      </c>
      <c r="E19" s="61" t="s">
        <v>422</v>
      </c>
      <c r="F19" s="61">
        <v>117.5</v>
      </c>
      <c r="G19" s="61">
        <v>117.5</v>
      </c>
      <c r="H19" s="61">
        <v>117.5</v>
      </c>
      <c r="I19" s="61">
        <v>117.5</v>
      </c>
      <c r="J19" s="61">
        <v>117.5</v>
      </c>
      <c r="K19" s="61">
        <v>117.5</v>
      </c>
      <c r="L19" s="61">
        <v>117.5</v>
      </c>
      <c r="M19" s="61">
        <v>117.5</v>
      </c>
      <c r="N19" s="61">
        <v>117.5</v>
      </c>
      <c r="O19" s="61">
        <v>117.5</v>
      </c>
      <c r="P19" s="61">
        <v>117.5</v>
      </c>
      <c r="Q19" s="61">
        <v>117.5</v>
      </c>
      <c r="R19" s="61">
        <v>117.5</v>
      </c>
      <c r="S19" s="61">
        <v>117.5</v>
      </c>
      <c r="T19" s="61">
        <v>117.5</v>
      </c>
      <c r="U19" s="61">
        <v>117.5</v>
      </c>
      <c r="V19" s="61">
        <v>117.5</v>
      </c>
      <c r="W19" s="61">
        <v>117.5</v>
      </c>
      <c r="X19" s="61">
        <v>117.5</v>
      </c>
      <c r="Y19" s="61">
        <v>117.5</v>
      </c>
      <c r="Z19" s="61">
        <v>117.5</v>
      </c>
      <c r="AA19" s="61">
        <v>117.5</v>
      </c>
      <c r="AB19" s="61">
        <v>117.5</v>
      </c>
      <c r="AC19" s="61">
        <v>117.5</v>
      </c>
      <c r="AD19" s="61">
        <v>117.5</v>
      </c>
      <c r="AE19" s="61">
        <v>117.5</v>
      </c>
      <c r="AF19" s="61">
        <v>117.5</v>
      </c>
      <c r="AG19" s="61">
        <v>117.5</v>
      </c>
      <c r="AH19" s="61">
        <v>117.5</v>
      </c>
      <c r="AI19" s="61">
        <v>117.5</v>
      </c>
      <c r="AJ19" s="61">
        <v>117.5</v>
      </c>
      <c r="AK19" s="61">
        <v>117.5</v>
      </c>
      <c r="AL19" s="61">
        <v>117.5</v>
      </c>
      <c r="AM19" s="61">
        <v>117.5</v>
      </c>
      <c r="AN19" s="61">
        <v>117.5</v>
      </c>
      <c r="AO19" s="61">
        <v>117.5</v>
      </c>
      <c r="AP19" s="61">
        <v>117.5</v>
      </c>
      <c r="AQ19" s="61">
        <v>117.5</v>
      </c>
      <c r="AR19" s="61">
        <v>117.5</v>
      </c>
      <c r="AS19" s="61">
        <v>117.5</v>
      </c>
      <c r="AT19" s="61">
        <v>117.5</v>
      </c>
      <c r="AU19" s="61">
        <v>117.5</v>
      </c>
      <c r="AV19" s="61">
        <v>117.5</v>
      </c>
      <c r="AW19" s="61">
        <v>117.5</v>
      </c>
      <c r="AX19" s="61">
        <v>117.5</v>
      </c>
      <c r="AY19" s="61">
        <v>117.5</v>
      </c>
      <c r="AZ19" s="61">
        <v>117.5</v>
      </c>
      <c r="BA19" s="61">
        <v>117.5</v>
      </c>
      <c r="BB19" s="61">
        <v>117.5</v>
      </c>
      <c r="BC19" s="61">
        <v>117.5</v>
      </c>
      <c r="BD19" s="61">
        <v>117.5</v>
      </c>
      <c r="BE19" s="61">
        <v>117.5</v>
      </c>
      <c r="BF19" s="61">
        <v>117.5</v>
      </c>
      <c r="BG19" s="61">
        <v>117.5</v>
      </c>
      <c r="BH19" s="61">
        <v>117.5</v>
      </c>
      <c r="BI19" s="61">
        <v>117.5</v>
      </c>
      <c r="BJ19" s="61">
        <v>117.5</v>
      </c>
      <c r="BK19" s="61">
        <v>117.5</v>
      </c>
      <c r="BL19" s="61">
        <v>117.5</v>
      </c>
      <c r="BM19" s="61">
        <v>117.5</v>
      </c>
      <c r="BN19" s="61">
        <v>117.5</v>
      </c>
      <c r="BO19" s="61">
        <v>117.5</v>
      </c>
      <c r="BP19" s="61">
        <v>117.5</v>
      </c>
      <c r="BQ19" s="61">
        <v>117.5</v>
      </c>
      <c r="BR19" s="61">
        <v>117.5</v>
      </c>
      <c r="BS19" s="61">
        <v>117.5</v>
      </c>
      <c r="BT19" s="61">
        <v>117.5</v>
      </c>
      <c r="BU19" s="61">
        <v>117.5</v>
      </c>
      <c r="BV19" s="61">
        <v>117.5</v>
      </c>
      <c r="BW19" s="61">
        <v>117.5</v>
      </c>
      <c r="BX19" s="61">
        <v>117.5</v>
      </c>
      <c r="BY19" s="61">
        <v>117.5</v>
      </c>
      <c r="BZ19" s="61">
        <v>117.5</v>
      </c>
      <c r="CA19" s="61">
        <v>117.5</v>
      </c>
      <c r="CB19" s="61">
        <v>117.5</v>
      </c>
      <c r="CC19" s="61">
        <v>117.5</v>
      </c>
      <c r="CD19" s="61">
        <v>117.5</v>
      </c>
      <c r="CE19" s="61">
        <v>117.5</v>
      </c>
      <c r="CF19" s="61">
        <v>117.5</v>
      </c>
      <c r="CG19" s="61">
        <v>117.5</v>
      </c>
      <c r="CH19" s="61">
        <v>117.5</v>
      </c>
      <c r="CI19" s="61">
        <v>117.5</v>
      </c>
      <c r="CJ19" s="61">
        <v>117.5</v>
      </c>
      <c r="CK19" s="61">
        <v>117.5</v>
      </c>
      <c r="CL19" s="61">
        <v>117.5</v>
      </c>
      <c r="CM19" s="61">
        <v>117.5</v>
      </c>
      <c r="CN19" s="61">
        <v>117.5</v>
      </c>
      <c r="CO19" s="61">
        <v>117.5</v>
      </c>
      <c r="CP19" s="61">
        <v>117.5</v>
      </c>
      <c r="CQ19" s="61">
        <v>117.5</v>
      </c>
      <c r="CR19" s="61">
        <v>117.5</v>
      </c>
      <c r="CS19" s="61">
        <v>117.5</v>
      </c>
      <c r="CT19" s="61">
        <v>117.5</v>
      </c>
      <c r="CU19" s="61">
        <v>117.5</v>
      </c>
      <c r="CV19" s="61">
        <v>117.5</v>
      </c>
      <c r="CW19" s="61">
        <v>117.5</v>
      </c>
      <c r="CX19" s="61">
        <v>117.5</v>
      </c>
      <c r="CY19" s="61">
        <v>117.5</v>
      </c>
      <c r="CZ19" s="61">
        <v>117.5</v>
      </c>
      <c r="DA19" s="61">
        <v>117.5</v>
      </c>
      <c r="DB19" s="61">
        <v>117.5</v>
      </c>
      <c r="DC19" s="61">
        <v>117.5</v>
      </c>
      <c r="DD19" s="61">
        <v>117.5</v>
      </c>
      <c r="DE19" s="61">
        <v>117.5</v>
      </c>
      <c r="DF19" s="61">
        <v>117.5</v>
      </c>
      <c r="DG19" s="61">
        <v>117.5</v>
      </c>
      <c r="DH19" s="61">
        <v>117.5</v>
      </c>
      <c r="DI19" s="61">
        <v>117.5</v>
      </c>
      <c r="DJ19" s="61">
        <v>117.5</v>
      </c>
      <c r="DK19" s="61">
        <v>117.5</v>
      </c>
      <c r="DL19" s="61">
        <v>117.5</v>
      </c>
      <c r="DM19" s="61">
        <v>117.5</v>
      </c>
      <c r="DN19" s="61">
        <v>117.5</v>
      </c>
      <c r="DO19" s="61">
        <v>117.5</v>
      </c>
      <c r="DP19" s="61">
        <v>117.5</v>
      </c>
      <c r="DQ19" s="61">
        <v>117.5</v>
      </c>
      <c r="DR19" s="61">
        <v>117.5</v>
      </c>
      <c r="DS19" s="61">
        <v>117.5</v>
      </c>
      <c r="DT19" s="61">
        <v>117.5</v>
      </c>
      <c r="DU19" s="61">
        <v>117.5</v>
      </c>
      <c r="DV19" s="61">
        <v>117.5</v>
      </c>
      <c r="DW19" s="61">
        <v>117.5</v>
      </c>
      <c r="DX19" s="61">
        <v>117.5</v>
      </c>
      <c r="DY19" s="61">
        <v>117.5</v>
      </c>
      <c r="DZ19" s="61">
        <v>117.5</v>
      </c>
      <c r="EA19" s="61">
        <v>117.5</v>
      </c>
      <c r="EB19" s="61">
        <v>117.5</v>
      </c>
      <c r="EC19" s="61">
        <v>117.5</v>
      </c>
      <c r="ED19" s="61">
        <v>117.5</v>
      </c>
      <c r="EE19" s="61">
        <v>117.5</v>
      </c>
      <c r="EF19" s="61">
        <v>117.5</v>
      </c>
      <c r="EG19" s="61">
        <v>117.5</v>
      </c>
      <c r="EH19" s="61">
        <v>117.5</v>
      </c>
      <c r="EI19" s="61">
        <v>117.5</v>
      </c>
      <c r="EJ19" s="61">
        <v>117.5</v>
      </c>
      <c r="EK19" s="61">
        <v>117.5</v>
      </c>
      <c r="EL19" s="61">
        <v>117.5</v>
      </c>
      <c r="EM19" s="61">
        <v>117.5</v>
      </c>
      <c r="EN19" s="61">
        <v>117.5</v>
      </c>
      <c r="EO19" s="61">
        <v>117.5</v>
      </c>
      <c r="EP19" s="61">
        <v>117.5</v>
      </c>
      <c r="EQ19" s="61">
        <v>117.5</v>
      </c>
      <c r="ER19" s="61">
        <v>117.5</v>
      </c>
      <c r="ES19" s="61">
        <v>117.5</v>
      </c>
      <c r="ET19" s="61">
        <v>117.5</v>
      </c>
      <c r="EU19" s="61">
        <v>117.5</v>
      </c>
      <c r="EV19" s="61">
        <v>117.5</v>
      </c>
      <c r="EW19" s="61">
        <v>117.5</v>
      </c>
      <c r="EX19" s="61">
        <v>117.5</v>
      </c>
      <c r="EY19" s="61">
        <v>117.5</v>
      </c>
      <c r="EZ19" s="61">
        <v>117.5</v>
      </c>
      <c r="FA19" s="61">
        <v>117.5</v>
      </c>
      <c r="FB19" s="61">
        <v>117.5</v>
      </c>
      <c r="FC19" s="61">
        <v>117.5</v>
      </c>
      <c r="FD19" s="61">
        <v>117.5</v>
      </c>
      <c r="FE19" s="61">
        <v>117.5</v>
      </c>
      <c r="FF19" s="61">
        <v>117.5</v>
      </c>
      <c r="FG19" s="61">
        <v>117.5</v>
      </c>
      <c r="FH19" s="61">
        <v>117.5</v>
      </c>
      <c r="FI19" s="61">
        <v>117.5</v>
      </c>
      <c r="FJ19" s="61">
        <v>117.5</v>
      </c>
      <c r="FK19" s="61">
        <v>117.5</v>
      </c>
      <c r="FL19" s="61">
        <v>117.5</v>
      </c>
      <c r="FM19" s="61">
        <v>117.5</v>
      </c>
      <c r="FN19" s="1" t="s">
        <v>435</v>
      </c>
    </row>
    <row r="20" spans="2:170" x14ac:dyDescent="0.2">
      <c r="B20" s="1" t="s">
        <v>199</v>
      </c>
      <c r="C20" s="1" t="s">
        <v>21</v>
      </c>
      <c r="D20" s="1" t="s">
        <v>17</v>
      </c>
      <c r="E20" s="61" t="s">
        <v>422</v>
      </c>
      <c r="F20" s="61">
        <v>45</v>
      </c>
      <c r="G20" s="61">
        <v>45</v>
      </c>
      <c r="H20" s="61">
        <v>45</v>
      </c>
      <c r="I20" s="61">
        <v>45</v>
      </c>
      <c r="J20" s="61">
        <v>45</v>
      </c>
      <c r="K20" s="61">
        <v>45</v>
      </c>
      <c r="L20" s="61">
        <v>45</v>
      </c>
      <c r="M20" s="61">
        <v>45</v>
      </c>
      <c r="N20" s="61">
        <v>45</v>
      </c>
      <c r="O20" s="61">
        <v>45</v>
      </c>
      <c r="P20" s="61">
        <v>45</v>
      </c>
      <c r="Q20" s="61">
        <v>45</v>
      </c>
      <c r="R20" s="61">
        <v>45</v>
      </c>
      <c r="S20" s="61">
        <v>45</v>
      </c>
      <c r="T20" s="61">
        <v>45</v>
      </c>
      <c r="U20" s="61">
        <v>45</v>
      </c>
      <c r="V20" s="61">
        <v>45</v>
      </c>
      <c r="W20" s="61">
        <v>45</v>
      </c>
      <c r="X20" s="61">
        <v>45</v>
      </c>
      <c r="Y20" s="61">
        <v>45</v>
      </c>
      <c r="Z20" s="61">
        <v>45</v>
      </c>
      <c r="AA20" s="61">
        <v>45</v>
      </c>
      <c r="AB20" s="61">
        <v>45</v>
      </c>
      <c r="AC20" s="61">
        <v>45</v>
      </c>
      <c r="AD20" s="61">
        <v>45</v>
      </c>
      <c r="AE20" s="61">
        <v>45</v>
      </c>
      <c r="AF20" s="61">
        <v>45</v>
      </c>
      <c r="AG20" s="61">
        <v>45</v>
      </c>
      <c r="AH20" s="61">
        <v>45</v>
      </c>
      <c r="AI20" s="61">
        <v>45</v>
      </c>
      <c r="AJ20" s="61">
        <v>45</v>
      </c>
      <c r="AK20" s="61">
        <v>45</v>
      </c>
      <c r="AL20" s="61">
        <v>45</v>
      </c>
      <c r="AM20" s="61">
        <v>45</v>
      </c>
      <c r="AN20" s="61">
        <v>45</v>
      </c>
      <c r="AO20" s="61">
        <v>45</v>
      </c>
      <c r="AP20" s="61">
        <v>45</v>
      </c>
      <c r="AQ20" s="61">
        <v>45</v>
      </c>
      <c r="AR20" s="61">
        <v>45</v>
      </c>
      <c r="AS20" s="61">
        <v>45</v>
      </c>
      <c r="AT20" s="61">
        <v>45</v>
      </c>
      <c r="AU20" s="61">
        <v>45</v>
      </c>
      <c r="AV20" s="61">
        <v>45</v>
      </c>
      <c r="AW20" s="61">
        <v>45</v>
      </c>
      <c r="AX20" s="61">
        <v>45</v>
      </c>
      <c r="AY20" s="61">
        <v>45</v>
      </c>
      <c r="AZ20" s="61">
        <v>45</v>
      </c>
      <c r="BA20" s="61">
        <v>45</v>
      </c>
      <c r="BB20" s="61">
        <v>45</v>
      </c>
      <c r="BC20" s="61">
        <v>45</v>
      </c>
      <c r="BD20" s="61">
        <v>45</v>
      </c>
      <c r="BE20" s="61">
        <v>45</v>
      </c>
      <c r="BF20" s="61">
        <v>75</v>
      </c>
      <c r="BG20" s="61">
        <v>75</v>
      </c>
      <c r="BH20" s="61">
        <v>75</v>
      </c>
      <c r="BI20" s="61">
        <v>75</v>
      </c>
      <c r="BJ20" s="61">
        <v>75</v>
      </c>
      <c r="BK20" s="61">
        <v>75</v>
      </c>
      <c r="BL20" s="61">
        <v>75</v>
      </c>
      <c r="BM20" s="61">
        <v>75</v>
      </c>
      <c r="BN20" s="61">
        <v>75</v>
      </c>
      <c r="BO20" s="61">
        <v>75</v>
      </c>
      <c r="BP20" s="61">
        <v>75</v>
      </c>
      <c r="BQ20" s="61">
        <v>75</v>
      </c>
      <c r="BR20" s="61">
        <v>75</v>
      </c>
      <c r="BS20" s="61">
        <v>75</v>
      </c>
      <c r="BT20" s="61">
        <v>75</v>
      </c>
      <c r="BU20" s="61">
        <v>75</v>
      </c>
      <c r="BV20" s="61">
        <v>75</v>
      </c>
      <c r="BW20" s="61">
        <v>75</v>
      </c>
      <c r="BX20" s="61">
        <v>75</v>
      </c>
      <c r="BY20" s="61">
        <v>75</v>
      </c>
      <c r="BZ20" s="61">
        <v>75</v>
      </c>
      <c r="CA20" s="61">
        <v>75</v>
      </c>
      <c r="CB20" s="61">
        <v>75</v>
      </c>
      <c r="CC20" s="61">
        <v>75</v>
      </c>
      <c r="CD20" s="61">
        <v>75</v>
      </c>
      <c r="CE20" s="61">
        <v>75</v>
      </c>
      <c r="CF20" s="61">
        <v>75</v>
      </c>
      <c r="CG20" s="61">
        <v>75</v>
      </c>
      <c r="CH20" s="61">
        <v>75</v>
      </c>
      <c r="CI20" s="61">
        <v>75</v>
      </c>
      <c r="CJ20" s="61">
        <v>75</v>
      </c>
      <c r="CK20" s="61">
        <v>75</v>
      </c>
      <c r="CL20" s="61">
        <v>75</v>
      </c>
      <c r="CM20" s="61">
        <v>75</v>
      </c>
      <c r="CN20" s="61">
        <v>75</v>
      </c>
      <c r="CO20" s="61">
        <v>75</v>
      </c>
      <c r="CP20" s="61">
        <v>75</v>
      </c>
      <c r="CQ20" s="61">
        <v>75</v>
      </c>
      <c r="CR20" s="61">
        <v>75</v>
      </c>
      <c r="CS20" s="61">
        <v>75</v>
      </c>
      <c r="CT20" s="61">
        <v>75</v>
      </c>
      <c r="CU20" s="61">
        <v>75</v>
      </c>
      <c r="CV20" s="61">
        <v>75</v>
      </c>
      <c r="CW20" s="61">
        <v>75</v>
      </c>
      <c r="CX20" s="61">
        <v>75</v>
      </c>
      <c r="CY20" s="61">
        <v>75</v>
      </c>
      <c r="CZ20" s="61">
        <v>75</v>
      </c>
      <c r="DA20" s="61">
        <v>75</v>
      </c>
      <c r="DB20" s="61">
        <v>75</v>
      </c>
      <c r="DC20" s="61">
        <v>75</v>
      </c>
      <c r="DD20" s="61">
        <v>75</v>
      </c>
      <c r="DE20" s="61">
        <v>75</v>
      </c>
      <c r="DF20" s="61">
        <v>75</v>
      </c>
      <c r="DG20" s="61">
        <v>75</v>
      </c>
      <c r="DH20" s="61">
        <v>75</v>
      </c>
      <c r="DI20" s="61">
        <v>75</v>
      </c>
      <c r="DJ20" s="61">
        <v>75</v>
      </c>
      <c r="DK20" s="61">
        <v>75</v>
      </c>
      <c r="DL20" s="61">
        <v>75</v>
      </c>
      <c r="DM20" s="61">
        <v>75</v>
      </c>
      <c r="DN20" s="61">
        <v>75</v>
      </c>
      <c r="DO20" s="61">
        <v>75</v>
      </c>
      <c r="DP20" s="61">
        <v>75</v>
      </c>
      <c r="DQ20" s="61">
        <v>75</v>
      </c>
      <c r="DR20" s="61">
        <v>75</v>
      </c>
      <c r="DS20" s="61">
        <v>75</v>
      </c>
      <c r="DT20" s="61">
        <v>75</v>
      </c>
      <c r="DU20" s="61">
        <v>75</v>
      </c>
      <c r="DV20" s="61">
        <v>75</v>
      </c>
      <c r="DW20" s="61">
        <v>75</v>
      </c>
      <c r="DX20" s="61">
        <v>75</v>
      </c>
      <c r="DY20" s="61">
        <v>75</v>
      </c>
      <c r="DZ20" s="61">
        <v>75</v>
      </c>
      <c r="EA20" s="61">
        <v>75</v>
      </c>
      <c r="EB20" s="61">
        <v>75</v>
      </c>
      <c r="EC20" s="61">
        <v>75</v>
      </c>
      <c r="ED20" s="61">
        <v>75</v>
      </c>
      <c r="EE20" s="61">
        <v>75</v>
      </c>
      <c r="EF20" s="61">
        <v>75</v>
      </c>
      <c r="EG20" s="61">
        <v>75</v>
      </c>
      <c r="EH20" s="61">
        <v>75</v>
      </c>
      <c r="EI20" s="61">
        <v>75</v>
      </c>
      <c r="EJ20" s="61">
        <v>75</v>
      </c>
      <c r="EK20" s="61">
        <v>75</v>
      </c>
      <c r="EL20" s="61">
        <v>75</v>
      </c>
      <c r="EM20" s="61">
        <v>75</v>
      </c>
      <c r="EN20" s="61">
        <v>75</v>
      </c>
      <c r="EO20" s="61">
        <v>75</v>
      </c>
      <c r="EP20" s="61">
        <v>75</v>
      </c>
      <c r="EQ20" s="61">
        <v>75</v>
      </c>
      <c r="ER20" s="61">
        <v>75</v>
      </c>
      <c r="ES20" s="61">
        <v>75</v>
      </c>
      <c r="ET20" s="61">
        <v>75</v>
      </c>
      <c r="EU20" s="61">
        <v>75</v>
      </c>
      <c r="EV20" s="61">
        <v>75</v>
      </c>
      <c r="EW20" s="61">
        <v>75</v>
      </c>
      <c r="EX20" s="61">
        <v>75</v>
      </c>
      <c r="EY20" s="61">
        <v>75</v>
      </c>
      <c r="EZ20" s="61">
        <v>75</v>
      </c>
      <c r="FA20" s="61">
        <v>75</v>
      </c>
      <c r="FB20" s="61">
        <v>75</v>
      </c>
      <c r="FC20" s="61">
        <v>75</v>
      </c>
      <c r="FD20" s="61">
        <v>75</v>
      </c>
      <c r="FE20" s="61">
        <v>75</v>
      </c>
      <c r="FF20" s="61">
        <v>75</v>
      </c>
      <c r="FG20" s="61">
        <v>75</v>
      </c>
      <c r="FH20" s="61">
        <v>75</v>
      </c>
      <c r="FI20" s="61">
        <v>75</v>
      </c>
      <c r="FJ20" s="61">
        <v>75</v>
      </c>
      <c r="FK20" s="61">
        <v>75</v>
      </c>
      <c r="FL20" s="61">
        <v>75</v>
      </c>
      <c r="FM20" s="61">
        <v>75</v>
      </c>
      <c r="FN20" s="1" t="s">
        <v>436</v>
      </c>
    </row>
    <row r="21" spans="2:170" x14ac:dyDescent="0.2">
      <c r="B21" s="1" t="s">
        <v>200</v>
      </c>
      <c r="C21" s="1" t="s">
        <v>21</v>
      </c>
      <c r="D21" s="1" t="s">
        <v>17</v>
      </c>
      <c r="E21" s="61" t="s">
        <v>422</v>
      </c>
      <c r="F21" s="61">
        <v>40</v>
      </c>
      <c r="G21" s="61">
        <v>40</v>
      </c>
      <c r="H21" s="61">
        <v>40</v>
      </c>
      <c r="I21" s="61">
        <v>40</v>
      </c>
      <c r="J21" s="61">
        <v>40</v>
      </c>
      <c r="K21" s="61">
        <v>40</v>
      </c>
      <c r="L21" s="61">
        <v>40</v>
      </c>
      <c r="M21" s="61">
        <v>40</v>
      </c>
      <c r="N21" s="61">
        <v>40</v>
      </c>
      <c r="O21" s="61">
        <v>40</v>
      </c>
      <c r="P21" s="61">
        <v>40</v>
      </c>
      <c r="Q21" s="61">
        <v>40</v>
      </c>
      <c r="R21" s="61">
        <v>40</v>
      </c>
      <c r="S21" s="61">
        <v>40</v>
      </c>
      <c r="T21" s="61">
        <v>40</v>
      </c>
      <c r="U21" s="61">
        <v>40</v>
      </c>
      <c r="V21" s="61">
        <v>40</v>
      </c>
      <c r="W21" s="61">
        <v>40</v>
      </c>
      <c r="X21" s="61">
        <v>40</v>
      </c>
      <c r="Y21" s="61">
        <v>40</v>
      </c>
      <c r="Z21" s="61">
        <v>40</v>
      </c>
      <c r="AA21" s="61">
        <v>40</v>
      </c>
      <c r="AB21" s="61">
        <v>40</v>
      </c>
      <c r="AC21" s="61">
        <v>40</v>
      </c>
      <c r="AD21" s="61">
        <v>40</v>
      </c>
      <c r="AE21" s="61">
        <v>40</v>
      </c>
      <c r="AF21" s="61">
        <v>40</v>
      </c>
      <c r="AG21" s="61">
        <v>40</v>
      </c>
      <c r="AH21" s="61">
        <v>40</v>
      </c>
      <c r="AI21" s="61">
        <v>40</v>
      </c>
      <c r="AJ21" s="61">
        <v>40</v>
      </c>
      <c r="AK21" s="61">
        <v>40</v>
      </c>
      <c r="AL21" s="61">
        <v>40</v>
      </c>
      <c r="AM21" s="61">
        <v>40</v>
      </c>
      <c r="AN21" s="61">
        <v>40</v>
      </c>
      <c r="AO21" s="61">
        <v>40</v>
      </c>
      <c r="AP21" s="61">
        <v>40</v>
      </c>
      <c r="AQ21" s="61">
        <v>40</v>
      </c>
      <c r="AR21" s="61">
        <v>40</v>
      </c>
      <c r="AS21" s="61">
        <v>40</v>
      </c>
      <c r="AT21" s="61">
        <v>40</v>
      </c>
      <c r="AU21" s="61">
        <v>40</v>
      </c>
      <c r="AV21" s="61">
        <v>40</v>
      </c>
      <c r="AW21" s="61">
        <v>40</v>
      </c>
      <c r="AX21" s="61">
        <v>40</v>
      </c>
      <c r="AY21" s="61">
        <v>40</v>
      </c>
      <c r="AZ21" s="61">
        <v>40</v>
      </c>
      <c r="BA21" s="61">
        <v>40</v>
      </c>
      <c r="BB21" s="61">
        <v>40</v>
      </c>
      <c r="BC21" s="61">
        <v>40</v>
      </c>
      <c r="BD21" s="61">
        <v>40</v>
      </c>
      <c r="BE21" s="61">
        <v>40</v>
      </c>
      <c r="BF21" s="61">
        <v>40</v>
      </c>
      <c r="BG21" s="61">
        <v>40</v>
      </c>
      <c r="BH21" s="61">
        <v>40</v>
      </c>
      <c r="BI21" s="61">
        <v>40</v>
      </c>
      <c r="BJ21" s="61">
        <v>40</v>
      </c>
      <c r="BK21" s="61">
        <v>40</v>
      </c>
      <c r="BL21" s="61">
        <v>40</v>
      </c>
      <c r="BM21" s="61">
        <v>40</v>
      </c>
      <c r="BN21" s="61">
        <v>40</v>
      </c>
      <c r="BO21" s="61">
        <v>40</v>
      </c>
      <c r="BP21" s="61">
        <v>40</v>
      </c>
      <c r="BQ21" s="61">
        <v>40</v>
      </c>
      <c r="BR21" s="61">
        <v>40</v>
      </c>
      <c r="BS21" s="61">
        <v>40</v>
      </c>
      <c r="BT21" s="61">
        <v>40</v>
      </c>
      <c r="BU21" s="61">
        <v>40</v>
      </c>
      <c r="BV21" s="61">
        <v>40</v>
      </c>
      <c r="BW21" s="61">
        <v>40</v>
      </c>
      <c r="BX21" s="61">
        <v>40</v>
      </c>
      <c r="BY21" s="61">
        <v>40</v>
      </c>
      <c r="BZ21" s="61">
        <v>40</v>
      </c>
      <c r="CA21" s="61">
        <v>40</v>
      </c>
      <c r="CB21" s="61">
        <v>40</v>
      </c>
      <c r="CC21" s="61">
        <v>40</v>
      </c>
      <c r="CD21" s="61">
        <v>40</v>
      </c>
      <c r="CE21" s="61">
        <v>40</v>
      </c>
      <c r="CF21" s="61">
        <v>40</v>
      </c>
      <c r="CG21" s="61">
        <v>40</v>
      </c>
      <c r="CH21" s="61">
        <v>40</v>
      </c>
      <c r="CI21" s="61">
        <v>40</v>
      </c>
      <c r="CJ21" s="61">
        <v>40</v>
      </c>
      <c r="CK21" s="61">
        <v>40</v>
      </c>
      <c r="CL21" s="61">
        <v>40</v>
      </c>
      <c r="CM21" s="61">
        <v>40</v>
      </c>
      <c r="CN21" s="61">
        <v>40</v>
      </c>
      <c r="CO21" s="61">
        <v>40</v>
      </c>
      <c r="CP21" s="61">
        <v>40</v>
      </c>
      <c r="CQ21" s="61">
        <v>40</v>
      </c>
      <c r="CR21" s="61">
        <v>40</v>
      </c>
      <c r="CS21" s="61">
        <v>40</v>
      </c>
      <c r="CT21" s="61">
        <v>40</v>
      </c>
      <c r="CU21" s="61">
        <v>40</v>
      </c>
      <c r="CV21" s="61">
        <v>40</v>
      </c>
      <c r="CW21" s="61">
        <v>40</v>
      </c>
      <c r="CX21" s="61">
        <v>40</v>
      </c>
      <c r="CY21" s="61">
        <v>40</v>
      </c>
      <c r="CZ21" s="61">
        <v>40</v>
      </c>
      <c r="DA21" s="61">
        <v>40</v>
      </c>
      <c r="DB21" s="61">
        <v>40</v>
      </c>
      <c r="DC21" s="61">
        <v>40</v>
      </c>
      <c r="DD21" s="61">
        <v>40</v>
      </c>
      <c r="DE21" s="61">
        <v>40</v>
      </c>
      <c r="DF21" s="61">
        <v>40</v>
      </c>
      <c r="DG21" s="61">
        <v>40</v>
      </c>
      <c r="DH21" s="61">
        <v>40</v>
      </c>
      <c r="DI21" s="61">
        <v>40</v>
      </c>
      <c r="DJ21" s="61">
        <v>40</v>
      </c>
      <c r="DK21" s="61">
        <v>40</v>
      </c>
      <c r="DL21" s="61">
        <v>40</v>
      </c>
      <c r="DM21" s="61">
        <v>40</v>
      </c>
      <c r="DN21" s="61">
        <v>40</v>
      </c>
      <c r="DO21" s="61">
        <v>40</v>
      </c>
      <c r="DP21" s="61">
        <v>40</v>
      </c>
      <c r="DQ21" s="61">
        <v>40</v>
      </c>
      <c r="DR21" s="61">
        <v>40</v>
      </c>
      <c r="DS21" s="61">
        <v>40</v>
      </c>
      <c r="DT21" s="61">
        <v>40</v>
      </c>
      <c r="DU21" s="61">
        <v>40</v>
      </c>
      <c r="DV21" s="61">
        <v>40</v>
      </c>
      <c r="DW21" s="61">
        <v>40</v>
      </c>
      <c r="DX21" s="61">
        <v>40</v>
      </c>
      <c r="DY21" s="61">
        <v>40</v>
      </c>
      <c r="DZ21" s="61">
        <v>40</v>
      </c>
      <c r="EA21" s="61">
        <v>40</v>
      </c>
      <c r="EB21" s="61">
        <v>40</v>
      </c>
      <c r="EC21" s="61">
        <v>40</v>
      </c>
      <c r="ED21" s="61">
        <v>40</v>
      </c>
      <c r="EE21" s="61">
        <v>40</v>
      </c>
      <c r="EF21" s="61">
        <v>40</v>
      </c>
      <c r="EG21" s="61">
        <v>40</v>
      </c>
      <c r="EH21" s="61">
        <v>40</v>
      </c>
      <c r="EI21" s="61">
        <v>40</v>
      </c>
      <c r="EJ21" s="61">
        <v>40</v>
      </c>
      <c r="EK21" s="61">
        <v>40</v>
      </c>
      <c r="EL21" s="61">
        <v>40</v>
      </c>
      <c r="EM21" s="61">
        <v>40</v>
      </c>
      <c r="EN21" s="61">
        <v>40</v>
      </c>
      <c r="EO21" s="61">
        <v>40</v>
      </c>
      <c r="EP21" s="61">
        <v>40</v>
      </c>
      <c r="EQ21" s="61">
        <v>40</v>
      </c>
      <c r="ER21" s="61">
        <v>40</v>
      </c>
      <c r="ES21" s="61">
        <v>40</v>
      </c>
      <c r="ET21" s="61">
        <v>40</v>
      </c>
      <c r="EU21" s="61">
        <v>40</v>
      </c>
      <c r="EV21" s="61">
        <v>40</v>
      </c>
      <c r="EW21" s="61">
        <v>40</v>
      </c>
      <c r="EX21" s="61">
        <v>40</v>
      </c>
      <c r="EY21" s="61">
        <v>40</v>
      </c>
      <c r="EZ21" s="61">
        <v>40</v>
      </c>
      <c r="FA21" s="61">
        <v>40</v>
      </c>
      <c r="FB21" s="61">
        <v>40</v>
      </c>
      <c r="FC21" s="61">
        <v>40</v>
      </c>
      <c r="FD21" s="61">
        <v>40</v>
      </c>
      <c r="FE21" s="61">
        <v>40</v>
      </c>
      <c r="FF21" s="61">
        <v>40</v>
      </c>
      <c r="FG21" s="61">
        <v>40</v>
      </c>
      <c r="FH21" s="61">
        <v>40</v>
      </c>
      <c r="FI21" s="61">
        <v>40</v>
      </c>
      <c r="FJ21" s="61">
        <v>40</v>
      </c>
      <c r="FK21" s="61">
        <v>40</v>
      </c>
      <c r="FL21" s="61">
        <v>40</v>
      </c>
      <c r="FM21" s="61">
        <v>40</v>
      </c>
      <c r="FN21" s="1" t="s">
        <v>437</v>
      </c>
    </row>
    <row r="22" spans="2:170" x14ac:dyDescent="0.2">
      <c r="B22" s="1" t="s">
        <v>201</v>
      </c>
      <c r="C22" s="1" t="s">
        <v>21</v>
      </c>
      <c r="D22" s="1" t="s">
        <v>17</v>
      </c>
      <c r="E22" s="61" t="s">
        <v>422</v>
      </c>
      <c r="F22" s="61">
        <v>95</v>
      </c>
      <c r="G22" s="61">
        <v>95</v>
      </c>
      <c r="H22" s="61">
        <v>95</v>
      </c>
      <c r="I22" s="61">
        <v>95</v>
      </c>
      <c r="J22" s="61">
        <v>95</v>
      </c>
      <c r="K22" s="61">
        <v>95</v>
      </c>
      <c r="L22" s="61">
        <v>95</v>
      </c>
      <c r="M22" s="61">
        <v>95</v>
      </c>
      <c r="N22" s="61">
        <v>95</v>
      </c>
      <c r="O22" s="61">
        <v>95</v>
      </c>
      <c r="P22" s="61">
        <v>95</v>
      </c>
      <c r="Q22" s="61">
        <v>95</v>
      </c>
      <c r="R22" s="61">
        <v>95</v>
      </c>
      <c r="S22" s="61">
        <v>95</v>
      </c>
      <c r="T22" s="61">
        <v>95</v>
      </c>
      <c r="U22" s="61">
        <v>95</v>
      </c>
      <c r="V22" s="61">
        <v>95</v>
      </c>
      <c r="W22" s="61">
        <v>95</v>
      </c>
      <c r="X22" s="61">
        <v>95</v>
      </c>
      <c r="Y22" s="61">
        <v>95</v>
      </c>
      <c r="Z22" s="61">
        <v>95</v>
      </c>
      <c r="AA22" s="61">
        <v>95</v>
      </c>
      <c r="AB22" s="61">
        <v>95</v>
      </c>
      <c r="AC22" s="61">
        <v>95</v>
      </c>
      <c r="AD22" s="61">
        <v>95</v>
      </c>
      <c r="AE22" s="61">
        <v>95</v>
      </c>
      <c r="AF22" s="61">
        <v>95</v>
      </c>
      <c r="AG22" s="61">
        <v>95</v>
      </c>
      <c r="AH22" s="61">
        <v>95</v>
      </c>
      <c r="AI22" s="61">
        <v>95</v>
      </c>
      <c r="AJ22" s="61">
        <v>95</v>
      </c>
      <c r="AK22" s="61">
        <v>95</v>
      </c>
      <c r="AL22" s="61">
        <v>95</v>
      </c>
      <c r="AM22" s="61">
        <v>95</v>
      </c>
      <c r="AN22" s="61">
        <v>95</v>
      </c>
      <c r="AO22" s="61">
        <v>95</v>
      </c>
      <c r="AP22" s="61">
        <v>95</v>
      </c>
      <c r="AQ22" s="61">
        <v>95</v>
      </c>
      <c r="AR22" s="61">
        <v>95</v>
      </c>
      <c r="AS22" s="61">
        <v>95</v>
      </c>
      <c r="AT22" s="61">
        <v>95</v>
      </c>
      <c r="AU22" s="61">
        <v>95</v>
      </c>
      <c r="AV22" s="61">
        <v>95</v>
      </c>
      <c r="AW22" s="61">
        <v>95</v>
      </c>
      <c r="AX22" s="61">
        <v>95</v>
      </c>
      <c r="AY22" s="61">
        <v>95</v>
      </c>
      <c r="AZ22" s="61">
        <v>95</v>
      </c>
      <c r="BA22" s="61">
        <v>95</v>
      </c>
      <c r="BB22" s="61">
        <v>95</v>
      </c>
      <c r="BC22" s="61">
        <v>95</v>
      </c>
      <c r="BD22" s="61">
        <v>95</v>
      </c>
      <c r="BE22" s="61">
        <v>95</v>
      </c>
      <c r="BF22" s="61">
        <v>95</v>
      </c>
      <c r="BG22" s="61">
        <v>95</v>
      </c>
      <c r="BH22" s="61">
        <v>95</v>
      </c>
      <c r="BI22" s="61">
        <v>95</v>
      </c>
      <c r="BJ22" s="61">
        <v>95</v>
      </c>
      <c r="BK22" s="61">
        <v>95</v>
      </c>
      <c r="BL22" s="61">
        <v>95</v>
      </c>
      <c r="BM22" s="61">
        <v>95</v>
      </c>
      <c r="BN22" s="61">
        <v>95</v>
      </c>
      <c r="BO22" s="61">
        <v>95</v>
      </c>
      <c r="BP22" s="61">
        <v>95</v>
      </c>
      <c r="BQ22" s="61">
        <v>95</v>
      </c>
      <c r="BR22" s="61">
        <v>95</v>
      </c>
      <c r="BS22" s="61">
        <v>95</v>
      </c>
      <c r="BT22" s="61">
        <v>95</v>
      </c>
      <c r="BU22" s="61">
        <v>95</v>
      </c>
      <c r="BV22" s="61">
        <v>95</v>
      </c>
      <c r="BW22" s="61">
        <v>95</v>
      </c>
      <c r="BX22" s="61">
        <v>95</v>
      </c>
      <c r="BY22" s="61">
        <v>95</v>
      </c>
      <c r="BZ22" s="61">
        <v>95</v>
      </c>
      <c r="CA22" s="61">
        <v>95</v>
      </c>
      <c r="CB22" s="61">
        <v>95</v>
      </c>
      <c r="CC22" s="61">
        <v>95</v>
      </c>
      <c r="CD22" s="61">
        <v>95</v>
      </c>
      <c r="CE22" s="61">
        <v>95</v>
      </c>
      <c r="CF22" s="61">
        <v>95</v>
      </c>
      <c r="CG22" s="61">
        <v>95</v>
      </c>
      <c r="CH22" s="61">
        <v>95</v>
      </c>
      <c r="CI22" s="61">
        <v>95</v>
      </c>
      <c r="CJ22" s="61">
        <v>95</v>
      </c>
      <c r="CK22" s="61">
        <v>95</v>
      </c>
      <c r="CL22" s="61">
        <v>95</v>
      </c>
      <c r="CM22" s="61">
        <v>95</v>
      </c>
      <c r="CN22" s="61">
        <v>95</v>
      </c>
      <c r="CO22" s="61">
        <v>95</v>
      </c>
      <c r="CP22" s="61">
        <v>95</v>
      </c>
      <c r="CQ22" s="61">
        <v>95</v>
      </c>
      <c r="CR22" s="61">
        <v>95</v>
      </c>
      <c r="CS22" s="61">
        <v>95</v>
      </c>
      <c r="CT22" s="61">
        <v>95</v>
      </c>
      <c r="CU22" s="61">
        <v>95</v>
      </c>
      <c r="CV22" s="61">
        <v>95</v>
      </c>
      <c r="CW22" s="61">
        <v>95</v>
      </c>
      <c r="CX22" s="61">
        <v>95</v>
      </c>
      <c r="CY22" s="61">
        <v>95</v>
      </c>
      <c r="CZ22" s="61">
        <v>95</v>
      </c>
      <c r="DA22" s="61">
        <v>95</v>
      </c>
      <c r="DB22" s="61">
        <v>95</v>
      </c>
      <c r="DC22" s="61">
        <v>95</v>
      </c>
      <c r="DD22" s="61">
        <v>95</v>
      </c>
      <c r="DE22" s="61">
        <v>95</v>
      </c>
      <c r="DF22" s="61">
        <v>95</v>
      </c>
      <c r="DG22" s="61">
        <v>95</v>
      </c>
      <c r="DH22" s="61">
        <v>95</v>
      </c>
      <c r="DI22" s="61">
        <v>95</v>
      </c>
      <c r="DJ22" s="61">
        <v>95</v>
      </c>
      <c r="DK22" s="61">
        <v>95</v>
      </c>
      <c r="DL22" s="61">
        <v>95</v>
      </c>
      <c r="DM22" s="61">
        <v>95</v>
      </c>
      <c r="DN22" s="61">
        <v>95</v>
      </c>
      <c r="DO22" s="61">
        <v>95</v>
      </c>
      <c r="DP22" s="61">
        <v>95</v>
      </c>
      <c r="DQ22" s="61">
        <v>95</v>
      </c>
      <c r="DR22" s="61">
        <v>95</v>
      </c>
      <c r="DS22" s="61">
        <v>95</v>
      </c>
      <c r="DT22" s="61">
        <v>95</v>
      </c>
      <c r="DU22" s="61">
        <v>95</v>
      </c>
      <c r="DV22" s="61">
        <v>95</v>
      </c>
      <c r="DW22" s="61">
        <v>95</v>
      </c>
      <c r="DX22" s="61">
        <v>95</v>
      </c>
      <c r="DY22" s="61">
        <v>95</v>
      </c>
      <c r="DZ22" s="61">
        <v>95</v>
      </c>
      <c r="EA22" s="61">
        <v>95</v>
      </c>
      <c r="EB22" s="61">
        <v>95</v>
      </c>
      <c r="EC22" s="61">
        <v>95</v>
      </c>
      <c r="ED22" s="61">
        <v>95</v>
      </c>
      <c r="EE22" s="61">
        <v>95</v>
      </c>
      <c r="EF22" s="61">
        <v>95</v>
      </c>
      <c r="EG22" s="61">
        <v>95</v>
      </c>
      <c r="EH22" s="61">
        <v>95</v>
      </c>
      <c r="EI22" s="61">
        <v>95</v>
      </c>
      <c r="EJ22" s="61">
        <v>95</v>
      </c>
      <c r="EK22" s="61">
        <v>95</v>
      </c>
      <c r="EL22" s="61">
        <v>95</v>
      </c>
      <c r="EM22" s="61">
        <v>95</v>
      </c>
      <c r="EN22" s="61">
        <v>95</v>
      </c>
      <c r="EO22" s="61">
        <v>95</v>
      </c>
      <c r="EP22" s="61">
        <v>95</v>
      </c>
      <c r="EQ22" s="61">
        <v>95</v>
      </c>
      <c r="ER22" s="61">
        <v>95</v>
      </c>
      <c r="ES22" s="61">
        <v>95</v>
      </c>
      <c r="ET22" s="61">
        <v>95</v>
      </c>
      <c r="EU22" s="61">
        <v>95</v>
      </c>
      <c r="EV22" s="61">
        <v>95</v>
      </c>
      <c r="EW22" s="61">
        <v>95</v>
      </c>
      <c r="EX22" s="61">
        <v>95</v>
      </c>
      <c r="EY22" s="61">
        <v>95</v>
      </c>
      <c r="EZ22" s="61">
        <v>95</v>
      </c>
      <c r="FA22" s="61">
        <v>95</v>
      </c>
      <c r="FB22" s="61">
        <v>95</v>
      </c>
      <c r="FC22" s="61">
        <v>95</v>
      </c>
      <c r="FD22" s="61">
        <v>95</v>
      </c>
      <c r="FE22" s="61">
        <v>95</v>
      </c>
      <c r="FF22" s="61">
        <v>95</v>
      </c>
      <c r="FG22" s="61">
        <v>95</v>
      </c>
      <c r="FH22" s="61">
        <v>95</v>
      </c>
      <c r="FI22" s="61">
        <v>95</v>
      </c>
      <c r="FJ22" s="61">
        <v>95</v>
      </c>
      <c r="FK22" s="61">
        <v>95</v>
      </c>
      <c r="FL22" s="61">
        <v>95</v>
      </c>
      <c r="FM22" s="61">
        <v>95</v>
      </c>
      <c r="FN22" s="1" t="s">
        <v>438</v>
      </c>
    </row>
    <row r="23" spans="2:170" x14ac:dyDescent="0.2">
      <c r="B23" s="1" t="s">
        <v>202</v>
      </c>
      <c r="C23" s="1" t="s">
        <v>21</v>
      </c>
      <c r="D23" s="1" t="s">
        <v>17</v>
      </c>
      <c r="E23" s="61" t="s">
        <v>422</v>
      </c>
      <c r="F23" s="61">
        <v>0</v>
      </c>
      <c r="G23" s="61">
        <v>0</v>
      </c>
      <c r="H23" s="61">
        <v>0</v>
      </c>
      <c r="I23" s="61">
        <v>0</v>
      </c>
      <c r="J23" s="61">
        <v>0</v>
      </c>
      <c r="K23" s="61">
        <v>0</v>
      </c>
      <c r="L23" s="61">
        <v>0</v>
      </c>
      <c r="M23" s="61">
        <v>0</v>
      </c>
      <c r="N23" s="61">
        <v>0</v>
      </c>
      <c r="O23" s="61">
        <v>0</v>
      </c>
      <c r="P23" s="61">
        <v>0</v>
      </c>
      <c r="Q23" s="61">
        <v>0</v>
      </c>
      <c r="R23" s="61">
        <v>90</v>
      </c>
      <c r="S23" s="61">
        <v>90</v>
      </c>
      <c r="T23" s="61">
        <v>90</v>
      </c>
      <c r="U23" s="61">
        <v>90</v>
      </c>
      <c r="V23" s="61">
        <v>90</v>
      </c>
      <c r="W23" s="61">
        <v>90</v>
      </c>
      <c r="X23" s="61">
        <v>90</v>
      </c>
      <c r="Y23" s="61">
        <v>90</v>
      </c>
      <c r="Z23" s="61">
        <v>90</v>
      </c>
      <c r="AA23" s="61">
        <v>90</v>
      </c>
      <c r="AB23" s="61">
        <v>90</v>
      </c>
      <c r="AC23" s="61">
        <v>90</v>
      </c>
      <c r="AD23" s="61">
        <v>90</v>
      </c>
      <c r="AE23" s="61">
        <v>90</v>
      </c>
      <c r="AF23" s="61">
        <v>90</v>
      </c>
      <c r="AG23" s="61">
        <v>90</v>
      </c>
      <c r="AH23" s="61">
        <v>90</v>
      </c>
      <c r="AI23" s="61">
        <v>90</v>
      </c>
      <c r="AJ23" s="61">
        <v>90</v>
      </c>
      <c r="AK23" s="61">
        <v>90</v>
      </c>
      <c r="AL23" s="61">
        <v>90</v>
      </c>
      <c r="AM23" s="61">
        <v>90</v>
      </c>
      <c r="AN23" s="61">
        <v>90</v>
      </c>
      <c r="AO23" s="61">
        <v>90</v>
      </c>
      <c r="AP23" s="61">
        <v>90</v>
      </c>
      <c r="AQ23" s="61">
        <v>90</v>
      </c>
      <c r="AR23" s="61">
        <v>90</v>
      </c>
      <c r="AS23" s="61">
        <v>90</v>
      </c>
      <c r="AT23" s="61">
        <v>90</v>
      </c>
      <c r="AU23" s="61">
        <v>90</v>
      </c>
      <c r="AV23" s="61">
        <v>90</v>
      </c>
      <c r="AW23" s="61">
        <v>90</v>
      </c>
      <c r="AX23" s="61">
        <v>90</v>
      </c>
      <c r="AY23" s="61">
        <v>90</v>
      </c>
      <c r="AZ23" s="61">
        <v>90</v>
      </c>
      <c r="BA23" s="61">
        <v>90</v>
      </c>
      <c r="BB23" s="61">
        <v>90</v>
      </c>
      <c r="BC23" s="61">
        <v>90</v>
      </c>
      <c r="BD23" s="61">
        <v>90</v>
      </c>
      <c r="BE23" s="61">
        <v>90</v>
      </c>
      <c r="BF23" s="61">
        <v>90</v>
      </c>
      <c r="BG23" s="61">
        <v>90</v>
      </c>
      <c r="BH23" s="61">
        <v>90</v>
      </c>
      <c r="BI23" s="61">
        <v>90</v>
      </c>
      <c r="BJ23" s="61">
        <v>90</v>
      </c>
      <c r="BK23" s="61">
        <v>90</v>
      </c>
      <c r="BL23" s="61">
        <v>90</v>
      </c>
      <c r="BM23" s="61">
        <v>90</v>
      </c>
      <c r="BN23" s="61">
        <v>90</v>
      </c>
      <c r="BO23" s="61">
        <v>90</v>
      </c>
      <c r="BP23" s="61">
        <v>90</v>
      </c>
      <c r="BQ23" s="61">
        <v>90</v>
      </c>
      <c r="BR23" s="61">
        <v>90</v>
      </c>
      <c r="BS23" s="61">
        <v>90</v>
      </c>
      <c r="BT23" s="61">
        <v>90</v>
      </c>
      <c r="BU23" s="61">
        <v>90</v>
      </c>
      <c r="BV23" s="61">
        <v>90</v>
      </c>
      <c r="BW23" s="61">
        <v>90</v>
      </c>
      <c r="BX23" s="61">
        <v>90</v>
      </c>
      <c r="BY23" s="61">
        <v>90</v>
      </c>
      <c r="BZ23" s="61">
        <v>90</v>
      </c>
      <c r="CA23" s="61">
        <v>90</v>
      </c>
      <c r="CB23" s="61">
        <v>90</v>
      </c>
      <c r="CC23" s="61">
        <v>90</v>
      </c>
      <c r="CD23" s="61">
        <v>90</v>
      </c>
      <c r="CE23" s="61">
        <v>90</v>
      </c>
      <c r="CF23" s="61">
        <v>90</v>
      </c>
      <c r="CG23" s="61">
        <v>90</v>
      </c>
      <c r="CH23" s="61">
        <v>90</v>
      </c>
      <c r="CI23" s="61">
        <v>90</v>
      </c>
      <c r="CJ23" s="61">
        <v>90</v>
      </c>
      <c r="CK23" s="61">
        <v>90</v>
      </c>
      <c r="CL23" s="61">
        <v>90</v>
      </c>
      <c r="CM23" s="61">
        <v>90</v>
      </c>
      <c r="CN23" s="61">
        <v>90</v>
      </c>
      <c r="CO23" s="61">
        <v>90</v>
      </c>
      <c r="CP23" s="61">
        <v>90</v>
      </c>
      <c r="CQ23" s="61">
        <v>90</v>
      </c>
      <c r="CR23" s="61">
        <v>90</v>
      </c>
      <c r="CS23" s="61">
        <v>90</v>
      </c>
      <c r="CT23" s="61">
        <v>90</v>
      </c>
      <c r="CU23" s="61">
        <v>90</v>
      </c>
      <c r="CV23" s="61">
        <v>90</v>
      </c>
      <c r="CW23" s="61">
        <v>90</v>
      </c>
      <c r="CX23" s="61">
        <v>90</v>
      </c>
      <c r="CY23" s="61">
        <v>90</v>
      </c>
      <c r="CZ23" s="61">
        <v>90</v>
      </c>
      <c r="DA23" s="61">
        <v>90</v>
      </c>
      <c r="DB23" s="61">
        <v>90</v>
      </c>
      <c r="DC23" s="61">
        <v>90</v>
      </c>
      <c r="DD23" s="61">
        <v>90</v>
      </c>
      <c r="DE23" s="61">
        <v>90</v>
      </c>
      <c r="DF23" s="61">
        <v>90</v>
      </c>
      <c r="DG23" s="61">
        <v>90</v>
      </c>
      <c r="DH23" s="61">
        <v>90</v>
      </c>
      <c r="DI23" s="61">
        <v>90</v>
      </c>
      <c r="DJ23" s="61">
        <v>90</v>
      </c>
      <c r="DK23" s="61">
        <v>90</v>
      </c>
      <c r="DL23" s="61">
        <v>90</v>
      </c>
      <c r="DM23" s="61">
        <v>90</v>
      </c>
      <c r="DN23" s="61">
        <v>90</v>
      </c>
      <c r="DO23" s="61">
        <v>90</v>
      </c>
      <c r="DP23" s="61">
        <v>90</v>
      </c>
      <c r="DQ23" s="61">
        <v>90</v>
      </c>
      <c r="DR23" s="61">
        <v>90</v>
      </c>
      <c r="DS23" s="61">
        <v>90</v>
      </c>
      <c r="DT23" s="61">
        <v>90</v>
      </c>
      <c r="DU23" s="61">
        <v>90</v>
      </c>
      <c r="DV23" s="61">
        <v>90</v>
      </c>
      <c r="DW23" s="61">
        <v>90</v>
      </c>
      <c r="DX23" s="61">
        <v>90</v>
      </c>
      <c r="DY23" s="61">
        <v>90</v>
      </c>
      <c r="DZ23" s="61">
        <v>90</v>
      </c>
      <c r="EA23" s="61">
        <v>90</v>
      </c>
      <c r="EB23" s="61">
        <v>90</v>
      </c>
      <c r="EC23" s="61">
        <v>90</v>
      </c>
      <c r="ED23" s="61">
        <v>90</v>
      </c>
      <c r="EE23" s="61">
        <v>90</v>
      </c>
      <c r="EF23" s="61">
        <v>90</v>
      </c>
      <c r="EG23" s="61">
        <v>90</v>
      </c>
      <c r="EH23" s="61">
        <v>90</v>
      </c>
      <c r="EI23" s="61">
        <v>90</v>
      </c>
      <c r="EJ23" s="61">
        <v>90</v>
      </c>
      <c r="EK23" s="61">
        <v>90</v>
      </c>
      <c r="EL23" s="61">
        <v>90</v>
      </c>
      <c r="EM23" s="61">
        <v>90</v>
      </c>
      <c r="EN23" s="61">
        <v>90</v>
      </c>
      <c r="EO23" s="61">
        <v>90</v>
      </c>
      <c r="EP23" s="61">
        <v>90</v>
      </c>
      <c r="EQ23" s="61">
        <v>90</v>
      </c>
      <c r="ER23" s="61">
        <v>90</v>
      </c>
      <c r="ES23" s="61">
        <v>90</v>
      </c>
      <c r="ET23" s="61">
        <v>90</v>
      </c>
      <c r="EU23" s="61">
        <v>90</v>
      </c>
      <c r="EV23" s="61">
        <v>90</v>
      </c>
      <c r="EW23" s="61">
        <v>90</v>
      </c>
      <c r="EX23" s="61">
        <v>90</v>
      </c>
      <c r="EY23" s="61">
        <v>90</v>
      </c>
      <c r="EZ23" s="61">
        <v>90</v>
      </c>
      <c r="FA23" s="61">
        <v>90</v>
      </c>
      <c r="FB23" s="61">
        <v>90</v>
      </c>
      <c r="FC23" s="61">
        <v>90</v>
      </c>
      <c r="FD23" s="61">
        <v>90</v>
      </c>
      <c r="FE23" s="61">
        <v>90</v>
      </c>
      <c r="FF23" s="61">
        <v>90</v>
      </c>
      <c r="FG23" s="61">
        <v>90</v>
      </c>
      <c r="FH23" s="61">
        <v>90</v>
      </c>
      <c r="FI23" s="61">
        <v>90</v>
      </c>
      <c r="FJ23" s="61">
        <v>90</v>
      </c>
      <c r="FK23" s="61">
        <v>90</v>
      </c>
      <c r="FL23" s="61">
        <v>90</v>
      </c>
      <c r="FM23" s="61">
        <v>90</v>
      </c>
      <c r="FN23" s="1" t="s">
        <v>439</v>
      </c>
    </row>
    <row r="24" spans="2:170" x14ac:dyDescent="0.2">
      <c r="B24" s="1" t="s">
        <v>203</v>
      </c>
      <c r="C24" s="1" t="s">
        <v>30</v>
      </c>
      <c r="D24" s="1" t="s">
        <v>29</v>
      </c>
      <c r="E24" s="61" t="s">
        <v>422</v>
      </c>
      <c r="F24" s="61">
        <v>50</v>
      </c>
      <c r="G24" s="61">
        <v>50</v>
      </c>
      <c r="H24" s="61">
        <v>50</v>
      </c>
      <c r="I24" s="61">
        <v>50</v>
      </c>
      <c r="J24" s="61">
        <v>50</v>
      </c>
      <c r="K24" s="61">
        <v>50</v>
      </c>
      <c r="L24" s="61">
        <v>50</v>
      </c>
      <c r="M24" s="61">
        <v>50</v>
      </c>
      <c r="N24" s="61">
        <v>50</v>
      </c>
      <c r="O24" s="61">
        <v>50</v>
      </c>
      <c r="P24" s="61">
        <v>50</v>
      </c>
      <c r="Q24" s="61">
        <v>50</v>
      </c>
      <c r="R24" s="61">
        <v>50</v>
      </c>
      <c r="S24" s="61">
        <v>50</v>
      </c>
      <c r="T24" s="61">
        <v>50</v>
      </c>
      <c r="U24" s="61">
        <v>50</v>
      </c>
      <c r="V24" s="61">
        <v>50</v>
      </c>
      <c r="W24" s="61">
        <v>50</v>
      </c>
      <c r="X24" s="61">
        <v>50</v>
      </c>
      <c r="Y24" s="61">
        <v>50</v>
      </c>
      <c r="Z24" s="61">
        <v>0</v>
      </c>
      <c r="AA24" s="61">
        <v>0</v>
      </c>
      <c r="AB24" s="61">
        <v>0</v>
      </c>
      <c r="AC24" s="61">
        <v>0</v>
      </c>
      <c r="AD24" s="61">
        <v>0</v>
      </c>
      <c r="AE24" s="61">
        <v>0</v>
      </c>
      <c r="AF24" s="61">
        <v>0</v>
      </c>
      <c r="AG24" s="61">
        <v>0</v>
      </c>
      <c r="AH24" s="61">
        <v>0</v>
      </c>
      <c r="AI24" s="61">
        <v>0</v>
      </c>
      <c r="AJ24" s="61">
        <v>0</v>
      </c>
      <c r="AK24" s="61">
        <v>0</v>
      </c>
      <c r="AL24" s="61">
        <v>0</v>
      </c>
      <c r="AM24" s="61">
        <v>0</v>
      </c>
      <c r="AN24" s="61">
        <v>0</v>
      </c>
      <c r="AO24" s="61">
        <v>0</v>
      </c>
      <c r="AP24" s="61">
        <v>0</v>
      </c>
      <c r="AQ24" s="61">
        <v>0</v>
      </c>
      <c r="AR24" s="61">
        <v>0</v>
      </c>
      <c r="AS24" s="61">
        <v>0</v>
      </c>
      <c r="AT24" s="61">
        <v>0</v>
      </c>
      <c r="AU24" s="61">
        <v>0</v>
      </c>
      <c r="AV24" s="61">
        <v>0</v>
      </c>
      <c r="AW24" s="61">
        <v>0</v>
      </c>
      <c r="AX24" s="61">
        <v>0</v>
      </c>
      <c r="AY24" s="61">
        <v>0</v>
      </c>
      <c r="AZ24" s="61">
        <v>0</v>
      </c>
      <c r="BA24" s="61">
        <v>0</v>
      </c>
      <c r="BB24" s="61">
        <v>0</v>
      </c>
      <c r="BC24" s="61">
        <v>0</v>
      </c>
      <c r="BD24" s="61">
        <v>0</v>
      </c>
      <c r="BE24" s="61">
        <v>0</v>
      </c>
      <c r="BF24" s="61">
        <v>0</v>
      </c>
      <c r="BG24" s="61">
        <v>0</v>
      </c>
      <c r="BH24" s="61">
        <v>0</v>
      </c>
      <c r="BI24" s="61">
        <v>0</v>
      </c>
      <c r="BJ24" s="61">
        <v>0</v>
      </c>
      <c r="BK24" s="61">
        <v>0</v>
      </c>
      <c r="BL24" s="61">
        <v>0</v>
      </c>
      <c r="BM24" s="61">
        <v>0</v>
      </c>
      <c r="BN24" s="61">
        <v>0</v>
      </c>
      <c r="BO24" s="61">
        <v>0</v>
      </c>
      <c r="BP24" s="61">
        <v>0</v>
      </c>
      <c r="BQ24" s="61">
        <v>0</v>
      </c>
      <c r="BR24" s="61">
        <v>0</v>
      </c>
      <c r="BS24" s="61">
        <v>0</v>
      </c>
      <c r="BT24" s="61">
        <v>0</v>
      </c>
      <c r="BU24" s="61">
        <v>0</v>
      </c>
      <c r="BV24" s="61">
        <v>0</v>
      </c>
      <c r="BW24" s="61">
        <v>0</v>
      </c>
      <c r="BX24" s="61">
        <v>0</v>
      </c>
      <c r="BY24" s="61">
        <v>0</v>
      </c>
      <c r="BZ24" s="61">
        <v>0</v>
      </c>
      <c r="CA24" s="61">
        <v>0</v>
      </c>
      <c r="CB24" s="61">
        <v>0</v>
      </c>
      <c r="CC24" s="61">
        <v>0</v>
      </c>
      <c r="CD24" s="61">
        <v>0</v>
      </c>
      <c r="CE24" s="61">
        <v>0</v>
      </c>
      <c r="CF24" s="61">
        <v>0</v>
      </c>
      <c r="CG24" s="61">
        <v>0</v>
      </c>
      <c r="CH24" s="61">
        <v>0</v>
      </c>
      <c r="CI24" s="61">
        <v>0</v>
      </c>
      <c r="CJ24" s="61">
        <v>0</v>
      </c>
      <c r="CK24" s="61">
        <v>0</v>
      </c>
      <c r="CL24" s="61">
        <v>0</v>
      </c>
      <c r="CM24" s="61">
        <v>0</v>
      </c>
      <c r="CN24" s="61">
        <v>0</v>
      </c>
      <c r="CO24" s="61">
        <v>0</v>
      </c>
      <c r="CP24" s="61">
        <v>0</v>
      </c>
      <c r="CQ24" s="61">
        <v>0</v>
      </c>
      <c r="CR24" s="61">
        <v>0</v>
      </c>
      <c r="CS24" s="61">
        <v>0</v>
      </c>
      <c r="CT24" s="61">
        <v>0</v>
      </c>
      <c r="CU24" s="61">
        <v>0</v>
      </c>
      <c r="CV24" s="61">
        <v>0</v>
      </c>
      <c r="CW24" s="61">
        <v>0</v>
      </c>
      <c r="CX24" s="61">
        <v>0</v>
      </c>
      <c r="CY24" s="61">
        <v>0</v>
      </c>
      <c r="CZ24" s="61">
        <v>0</v>
      </c>
      <c r="DA24" s="61">
        <v>0</v>
      </c>
      <c r="DB24" s="61">
        <v>0</v>
      </c>
      <c r="DC24" s="61">
        <v>0</v>
      </c>
      <c r="DD24" s="61">
        <v>0</v>
      </c>
      <c r="DE24" s="61">
        <v>0</v>
      </c>
      <c r="DF24" s="61">
        <v>0</v>
      </c>
      <c r="DG24" s="61">
        <v>0</v>
      </c>
      <c r="DH24" s="61">
        <v>0</v>
      </c>
      <c r="DI24" s="61">
        <v>0</v>
      </c>
      <c r="DJ24" s="61">
        <v>0</v>
      </c>
      <c r="DK24" s="61">
        <v>0</v>
      </c>
      <c r="DL24" s="61">
        <v>0</v>
      </c>
      <c r="DM24" s="61">
        <v>0</v>
      </c>
      <c r="DN24" s="61">
        <v>0</v>
      </c>
      <c r="DO24" s="61">
        <v>0</v>
      </c>
      <c r="DP24" s="61">
        <v>0</v>
      </c>
      <c r="DQ24" s="61">
        <v>0</v>
      </c>
      <c r="DR24" s="61">
        <v>0</v>
      </c>
      <c r="DS24" s="61">
        <v>0</v>
      </c>
      <c r="DT24" s="61">
        <v>0</v>
      </c>
      <c r="DU24" s="61">
        <v>0</v>
      </c>
      <c r="DV24" s="61">
        <v>0</v>
      </c>
      <c r="DW24" s="61">
        <v>0</v>
      </c>
      <c r="DX24" s="61">
        <v>0</v>
      </c>
      <c r="DY24" s="61">
        <v>0</v>
      </c>
      <c r="DZ24" s="61">
        <v>0</v>
      </c>
      <c r="EA24" s="61">
        <v>0</v>
      </c>
      <c r="EB24" s="61">
        <v>0</v>
      </c>
      <c r="EC24" s="61">
        <v>0</v>
      </c>
      <c r="ED24" s="61">
        <v>0</v>
      </c>
      <c r="EE24" s="61">
        <v>0</v>
      </c>
      <c r="EF24" s="61">
        <v>0</v>
      </c>
      <c r="EG24" s="61">
        <v>0</v>
      </c>
      <c r="EH24" s="61">
        <v>0</v>
      </c>
      <c r="EI24" s="61">
        <v>0</v>
      </c>
      <c r="EJ24" s="61">
        <v>0</v>
      </c>
      <c r="EK24" s="61">
        <v>0</v>
      </c>
      <c r="EL24" s="61">
        <v>0</v>
      </c>
      <c r="EM24" s="61">
        <v>0</v>
      </c>
      <c r="EN24" s="61">
        <v>0</v>
      </c>
      <c r="EO24" s="61">
        <v>0</v>
      </c>
      <c r="EP24" s="61">
        <v>0</v>
      </c>
      <c r="EQ24" s="61">
        <v>0</v>
      </c>
      <c r="ER24" s="61">
        <v>0</v>
      </c>
      <c r="ES24" s="61">
        <v>0</v>
      </c>
      <c r="ET24" s="61">
        <v>0</v>
      </c>
      <c r="EU24" s="61">
        <v>0</v>
      </c>
      <c r="EV24" s="61">
        <v>0</v>
      </c>
      <c r="EW24" s="61">
        <v>0</v>
      </c>
      <c r="EX24" s="61">
        <v>0</v>
      </c>
      <c r="EY24" s="61">
        <v>0</v>
      </c>
      <c r="EZ24" s="61">
        <v>0</v>
      </c>
      <c r="FA24" s="61">
        <v>0</v>
      </c>
      <c r="FB24" s="61">
        <v>0</v>
      </c>
      <c r="FC24" s="61">
        <v>0</v>
      </c>
      <c r="FD24" s="61">
        <v>0</v>
      </c>
      <c r="FE24" s="61">
        <v>0</v>
      </c>
      <c r="FF24" s="61">
        <v>0</v>
      </c>
      <c r="FG24" s="61">
        <v>0</v>
      </c>
      <c r="FH24" s="61">
        <v>0</v>
      </c>
      <c r="FI24" s="61">
        <v>0</v>
      </c>
      <c r="FJ24" s="61">
        <v>0</v>
      </c>
      <c r="FK24" s="61">
        <v>0</v>
      </c>
      <c r="FL24" s="61">
        <v>0</v>
      </c>
      <c r="FM24" s="61">
        <v>0</v>
      </c>
      <c r="FN24" s="1" t="s">
        <v>440</v>
      </c>
    </row>
    <row r="25" spans="2:170" x14ac:dyDescent="0.2">
      <c r="B25" s="1" t="s">
        <v>204</v>
      </c>
      <c r="C25" s="1" t="s">
        <v>30</v>
      </c>
      <c r="D25" s="1" t="s">
        <v>29</v>
      </c>
      <c r="E25" s="61" t="s">
        <v>422</v>
      </c>
      <c r="F25" s="61">
        <v>180</v>
      </c>
      <c r="G25" s="61">
        <v>180</v>
      </c>
      <c r="H25" s="61">
        <v>180</v>
      </c>
      <c r="I25" s="61">
        <v>180</v>
      </c>
      <c r="J25" s="61">
        <v>180</v>
      </c>
      <c r="K25" s="61">
        <v>180</v>
      </c>
      <c r="L25" s="61">
        <v>180</v>
      </c>
      <c r="M25" s="61">
        <v>180</v>
      </c>
      <c r="N25" s="61">
        <v>180</v>
      </c>
      <c r="O25" s="61">
        <v>180</v>
      </c>
      <c r="P25" s="61">
        <v>180</v>
      </c>
      <c r="Q25" s="61">
        <v>180</v>
      </c>
      <c r="R25" s="61">
        <v>180</v>
      </c>
      <c r="S25" s="61">
        <v>180</v>
      </c>
      <c r="T25" s="61">
        <v>180</v>
      </c>
      <c r="U25" s="61">
        <v>180</v>
      </c>
      <c r="V25" s="61">
        <v>180</v>
      </c>
      <c r="W25" s="61">
        <v>180</v>
      </c>
      <c r="X25" s="61">
        <v>180</v>
      </c>
      <c r="Y25" s="61">
        <v>180</v>
      </c>
      <c r="Z25" s="61">
        <v>180</v>
      </c>
      <c r="AA25" s="61">
        <v>180</v>
      </c>
      <c r="AB25" s="61">
        <v>180</v>
      </c>
      <c r="AC25" s="61">
        <v>180</v>
      </c>
      <c r="AD25" s="61">
        <v>180</v>
      </c>
      <c r="AE25" s="61">
        <v>180</v>
      </c>
      <c r="AF25" s="61">
        <v>180</v>
      </c>
      <c r="AG25" s="61">
        <v>180</v>
      </c>
      <c r="AH25" s="61">
        <v>180</v>
      </c>
      <c r="AI25" s="61">
        <v>180</v>
      </c>
      <c r="AJ25" s="61">
        <v>180</v>
      </c>
      <c r="AK25" s="61">
        <v>180</v>
      </c>
      <c r="AL25" s="61">
        <v>180</v>
      </c>
      <c r="AM25" s="61">
        <v>180</v>
      </c>
      <c r="AN25" s="61">
        <v>180</v>
      </c>
      <c r="AO25" s="61">
        <v>180</v>
      </c>
      <c r="AP25" s="61">
        <v>180</v>
      </c>
      <c r="AQ25" s="61">
        <v>180</v>
      </c>
      <c r="AR25" s="61">
        <v>180</v>
      </c>
      <c r="AS25" s="61">
        <v>180</v>
      </c>
      <c r="AT25" s="61">
        <v>180</v>
      </c>
      <c r="AU25" s="61">
        <v>180</v>
      </c>
      <c r="AV25" s="61">
        <v>180</v>
      </c>
      <c r="AW25" s="61">
        <v>180</v>
      </c>
      <c r="AX25" s="61">
        <v>180</v>
      </c>
      <c r="AY25" s="61">
        <v>180</v>
      </c>
      <c r="AZ25" s="61">
        <v>180</v>
      </c>
      <c r="BA25" s="61">
        <v>180</v>
      </c>
      <c r="BB25" s="61">
        <v>180</v>
      </c>
      <c r="BC25" s="61">
        <v>180</v>
      </c>
      <c r="BD25" s="61">
        <v>180</v>
      </c>
      <c r="BE25" s="61">
        <v>180</v>
      </c>
      <c r="BF25" s="61">
        <v>180</v>
      </c>
      <c r="BG25" s="61">
        <v>180</v>
      </c>
      <c r="BH25" s="61">
        <v>180</v>
      </c>
      <c r="BI25" s="61">
        <v>180</v>
      </c>
      <c r="BJ25" s="61">
        <v>180</v>
      </c>
      <c r="BK25" s="61">
        <v>180</v>
      </c>
      <c r="BL25" s="61">
        <v>180</v>
      </c>
      <c r="BM25" s="61">
        <v>180</v>
      </c>
      <c r="BN25" s="61">
        <v>180</v>
      </c>
      <c r="BO25" s="61">
        <v>180</v>
      </c>
      <c r="BP25" s="61">
        <v>180</v>
      </c>
      <c r="BQ25" s="61">
        <v>180</v>
      </c>
      <c r="BR25" s="61">
        <v>180</v>
      </c>
      <c r="BS25" s="61">
        <v>180</v>
      </c>
      <c r="BT25" s="61">
        <v>180</v>
      </c>
      <c r="BU25" s="61">
        <v>180</v>
      </c>
      <c r="BV25" s="61">
        <v>180</v>
      </c>
      <c r="BW25" s="61">
        <v>180</v>
      </c>
      <c r="BX25" s="61">
        <v>180</v>
      </c>
      <c r="BY25" s="61">
        <v>180</v>
      </c>
      <c r="BZ25" s="61">
        <v>180</v>
      </c>
      <c r="CA25" s="61">
        <v>180</v>
      </c>
      <c r="CB25" s="61">
        <v>180</v>
      </c>
      <c r="CC25" s="61">
        <v>180</v>
      </c>
      <c r="CD25" s="61">
        <v>180</v>
      </c>
      <c r="CE25" s="61">
        <v>180</v>
      </c>
      <c r="CF25" s="61">
        <v>180</v>
      </c>
      <c r="CG25" s="61">
        <v>180</v>
      </c>
      <c r="CH25" s="61">
        <v>180</v>
      </c>
      <c r="CI25" s="61">
        <v>180</v>
      </c>
      <c r="CJ25" s="61">
        <v>180</v>
      </c>
      <c r="CK25" s="61">
        <v>180</v>
      </c>
      <c r="CL25" s="61">
        <v>180</v>
      </c>
      <c r="CM25" s="61">
        <v>180</v>
      </c>
      <c r="CN25" s="61">
        <v>180</v>
      </c>
      <c r="CO25" s="61">
        <v>180</v>
      </c>
      <c r="CP25" s="61">
        <v>180</v>
      </c>
      <c r="CQ25" s="61">
        <v>180</v>
      </c>
      <c r="CR25" s="61">
        <v>180</v>
      </c>
      <c r="CS25" s="61">
        <v>180</v>
      </c>
      <c r="CT25" s="61">
        <v>180</v>
      </c>
      <c r="CU25" s="61">
        <v>180</v>
      </c>
      <c r="CV25" s="61">
        <v>180</v>
      </c>
      <c r="CW25" s="61">
        <v>180</v>
      </c>
      <c r="CX25" s="61">
        <v>180</v>
      </c>
      <c r="CY25" s="61">
        <v>180</v>
      </c>
      <c r="CZ25" s="61">
        <v>180</v>
      </c>
      <c r="DA25" s="61">
        <v>180</v>
      </c>
      <c r="DB25" s="61">
        <v>180</v>
      </c>
      <c r="DC25" s="61">
        <v>180</v>
      </c>
      <c r="DD25" s="61">
        <v>180</v>
      </c>
      <c r="DE25" s="61">
        <v>180</v>
      </c>
      <c r="DF25" s="61">
        <v>180</v>
      </c>
      <c r="DG25" s="61">
        <v>180</v>
      </c>
      <c r="DH25" s="61">
        <v>180</v>
      </c>
      <c r="DI25" s="61">
        <v>180</v>
      </c>
      <c r="DJ25" s="61">
        <v>180</v>
      </c>
      <c r="DK25" s="61">
        <v>180</v>
      </c>
      <c r="DL25" s="61">
        <v>180</v>
      </c>
      <c r="DM25" s="61">
        <v>180</v>
      </c>
      <c r="DN25" s="61">
        <v>180</v>
      </c>
      <c r="DO25" s="61">
        <v>180</v>
      </c>
      <c r="DP25" s="61">
        <v>180</v>
      </c>
      <c r="DQ25" s="61">
        <v>180</v>
      </c>
      <c r="DR25" s="61">
        <v>180</v>
      </c>
      <c r="DS25" s="61">
        <v>180</v>
      </c>
      <c r="DT25" s="61">
        <v>180</v>
      </c>
      <c r="DU25" s="61">
        <v>180</v>
      </c>
      <c r="DV25" s="61">
        <v>180</v>
      </c>
      <c r="DW25" s="61">
        <v>180</v>
      </c>
      <c r="DX25" s="61">
        <v>180</v>
      </c>
      <c r="DY25" s="61">
        <v>180</v>
      </c>
      <c r="DZ25" s="61">
        <v>180</v>
      </c>
      <c r="EA25" s="61">
        <v>180</v>
      </c>
      <c r="EB25" s="61">
        <v>180</v>
      </c>
      <c r="EC25" s="61">
        <v>180</v>
      </c>
      <c r="ED25" s="61">
        <v>180</v>
      </c>
      <c r="EE25" s="61">
        <v>180</v>
      </c>
      <c r="EF25" s="61">
        <v>180</v>
      </c>
      <c r="EG25" s="61">
        <v>180</v>
      </c>
      <c r="EH25" s="61">
        <v>180</v>
      </c>
      <c r="EI25" s="61">
        <v>180</v>
      </c>
      <c r="EJ25" s="61">
        <v>180</v>
      </c>
      <c r="EK25" s="61">
        <v>180</v>
      </c>
      <c r="EL25" s="61">
        <v>180</v>
      </c>
      <c r="EM25" s="61">
        <v>180</v>
      </c>
      <c r="EN25" s="61">
        <v>180</v>
      </c>
      <c r="EO25" s="61">
        <v>180</v>
      </c>
      <c r="EP25" s="61">
        <v>180</v>
      </c>
      <c r="EQ25" s="61">
        <v>180</v>
      </c>
      <c r="ER25" s="61">
        <v>180</v>
      </c>
      <c r="ES25" s="61">
        <v>180</v>
      </c>
      <c r="ET25" s="61">
        <v>180</v>
      </c>
      <c r="EU25" s="61">
        <v>180</v>
      </c>
      <c r="EV25" s="61">
        <v>180</v>
      </c>
      <c r="EW25" s="61">
        <v>180</v>
      </c>
      <c r="EX25" s="61">
        <v>180</v>
      </c>
      <c r="EY25" s="61">
        <v>180</v>
      </c>
      <c r="EZ25" s="61">
        <v>180</v>
      </c>
      <c r="FA25" s="61">
        <v>180</v>
      </c>
      <c r="FB25" s="61">
        <v>180</v>
      </c>
      <c r="FC25" s="61">
        <v>180</v>
      </c>
      <c r="FD25" s="61">
        <v>180</v>
      </c>
      <c r="FE25" s="61">
        <v>180</v>
      </c>
      <c r="FF25" s="61">
        <v>180</v>
      </c>
      <c r="FG25" s="61">
        <v>180</v>
      </c>
      <c r="FH25" s="61">
        <v>180</v>
      </c>
      <c r="FI25" s="61">
        <v>180</v>
      </c>
      <c r="FJ25" s="61">
        <v>180</v>
      </c>
      <c r="FK25" s="61">
        <v>180</v>
      </c>
      <c r="FL25" s="61">
        <v>180</v>
      </c>
      <c r="FM25" s="61">
        <v>180</v>
      </c>
      <c r="FN25" s="1" t="s">
        <v>441</v>
      </c>
    </row>
    <row r="26" spans="2:170" x14ac:dyDescent="0.2">
      <c r="B26" s="1" t="s">
        <v>205</v>
      </c>
      <c r="C26" s="1" t="s">
        <v>24</v>
      </c>
      <c r="D26" s="1" t="s">
        <v>22</v>
      </c>
      <c r="E26" s="61" t="s">
        <v>422</v>
      </c>
      <c r="F26" s="61">
        <v>165</v>
      </c>
      <c r="G26" s="61">
        <v>165</v>
      </c>
      <c r="H26" s="61">
        <v>165</v>
      </c>
      <c r="I26" s="61">
        <v>165</v>
      </c>
      <c r="J26" s="61">
        <v>165</v>
      </c>
      <c r="K26" s="61">
        <v>165</v>
      </c>
      <c r="L26" s="61">
        <v>165</v>
      </c>
      <c r="M26" s="61">
        <v>165</v>
      </c>
      <c r="N26" s="61">
        <v>165</v>
      </c>
      <c r="O26" s="61">
        <v>165</v>
      </c>
      <c r="P26" s="61">
        <v>165</v>
      </c>
      <c r="Q26" s="61">
        <v>165</v>
      </c>
      <c r="R26" s="61">
        <v>165</v>
      </c>
      <c r="S26" s="61">
        <v>165</v>
      </c>
      <c r="T26" s="61">
        <v>165</v>
      </c>
      <c r="U26" s="61">
        <v>165</v>
      </c>
      <c r="V26" s="61">
        <v>165</v>
      </c>
      <c r="W26" s="61">
        <v>165</v>
      </c>
      <c r="X26" s="61">
        <v>165</v>
      </c>
      <c r="Y26" s="61">
        <v>165</v>
      </c>
      <c r="Z26" s="61">
        <v>165</v>
      </c>
      <c r="AA26" s="61">
        <v>165</v>
      </c>
      <c r="AB26" s="61">
        <v>165</v>
      </c>
      <c r="AC26" s="61">
        <v>165</v>
      </c>
      <c r="AD26" s="61">
        <v>165</v>
      </c>
      <c r="AE26" s="61">
        <v>165</v>
      </c>
      <c r="AF26" s="61">
        <v>165</v>
      </c>
      <c r="AG26" s="61">
        <v>165</v>
      </c>
      <c r="AH26" s="61">
        <v>165</v>
      </c>
      <c r="AI26" s="61">
        <v>165</v>
      </c>
      <c r="AJ26" s="61">
        <v>165</v>
      </c>
      <c r="AK26" s="61">
        <v>165</v>
      </c>
      <c r="AL26" s="61">
        <v>165</v>
      </c>
      <c r="AM26" s="61">
        <v>165</v>
      </c>
      <c r="AN26" s="61">
        <v>165</v>
      </c>
      <c r="AO26" s="61">
        <v>165</v>
      </c>
      <c r="AP26" s="61">
        <v>165</v>
      </c>
      <c r="AQ26" s="61">
        <v>165</v>
      </c>
      <c r="AR26" s="61">
        <v>165</v>
      </c>
      <c r="AS26" s="61">
        <v>165</v>
      </c>
      <c r="AT26" s="61">
        <v>165</v>
      </c>
      <c r="AU26" s="61">
        <v>165</v>
      </c>
      <c r="AV26" s="61">
        <v>165</v>
      </c>
      <c r="AW26" s="61">
        <v>165</v>
      </c>
      <c r="AX26" s="61">
        <v>165</v>
      </c>
      <c r="AY26" s="61">
        <v>165</v>
      </c>
      <c r="AZ26" s="61">
        <v>165</v>
      </c>
      <c r="BA26" s="61">
        <v>165</v>
      </c>
      <c r="BB26" s="61">
        <v>165</v>
      </c>
      <c r="BC26" s="61">
        <v>165</v>
      </c>
      <c r="BD26" s="61">
        <v>165</v>
      </c>
      <c r="BE26" s="61">
        <v>165</v>
      </c>
      <c r="BF26" s="61">
        <v>165</v>
      </c>
      <c r="BG26" s="61">
        <v>165</v>
      </c>
      <c r="BH26" s="61">
        <v>165</v>
      </c>
      <c r="BI26" s="61">
        <v>165</v>
      </c>
      <c r="BJ26" s="61">
        <v>165</v>
      </c>
      <c r="BK26" s="61">
        <v>165</v>
      </c>
      <c r="BL26" s="61">
        <v>165</v>
      </c>
      <c r="BM26" s="61">
        <v>165</v>
      </c>
      <c r="BN26" s="61">
        <v>165</v>
      </c>
      <c r="BO26" s="61">
        <v>165</v>
      </c>
      <c r="BP26" s="61">
        <v>165</v>
      </c>
      <c r="BQ26" s="61">
        <v>165</v>
      </c>
      <c r="BR26" s="61">
        <v>165</v>
      </c>
      <c r="BS26" s="61">
        <v>165</v>
      </c>
      <c r="BT26" s="61">
        <v>165</v>
      </c>
      <c r="BU26" s="61">
        <v>165</v>
      </c>
      <c r="BV26" s="61">
        <v>165</v>
      </c>
      <c r="BW26" s="61">
        <v>165</v>
      </c>
      <c r="BX26" s="61">
        <v>165</v>
      </c>
      <c r="BY26" s="61">
        <v>165</v>
      </c>
      <c r="BZ26" s="61">
        <v>165</v>
      </c>
      <c r="CA26" s="61">
        <v>165</v>
      </c>
      <c r="CB26" s="61">
        <v>165</v>
      </c>
      <c r="CC26" s="61">
        <v>165</v>
      </c>
      <c r="CD26" s="61">
        <v>165</v>
      </c>
      <c r="CE26" s="61">
        <v>165</v>
      </c>
      <c r="CF26" s="61">
        <v>165</v>
      </c>
      <c r="CG26" s="61">
        <v>165</v>
      </c>
      <c r="CH26" s="61">
        <v>165</v>
      </c>
      <c r="CI26" s="61">
        <v>165</v>
      </c>
      <c r="CJ26" s="61">
        <v>165</v>
      </c>
      <c r="CK26" s="61">
        <v>165</v>
      </c>
      <c r="CL26" s="61">
        <v>165</v>
      </c>
      <c r="CM26" s="61">
        <v>165</v>
      </c>
      <c r="CN26" s="61">
        <v>165</v>
      </c>
      <c r="CO26" s="61">
        <v>165</v>
      </c>
      <c r="CP26" s="61">
        <v>165</v>
      </c>
      <c r="CQ26" s="61">
        <v>165</v>
      </c>
      <c r="CR26" s="61">
        <v>165</v>
      </c>
      <c r="CS26" s="61">
        <v>165</v>
      </c>
      <c r="CT26" s="61">
        <v>165</v>
      </c>
      <c r="CU26" s="61">
        <v>165</v>
      </c>
      <c r="CV26" s="61">
        <v>165</v>
      </c>
      <c r="CW26" s="61">
        <v>165</v>
      </c>
      <c r="CX26" s="61">
        <v>165</v>
      </c>
      <c r="CY26" s="61">
        <v>165</v>
      </c>
      <c r="CZ26" s="61">
        <v>165</v>
      </c>
      <c r="DA26" s="61">
        <v>165</v>
      </c>
      <c r="DB26" s="61">
        <v>165</v>
      </c>
      <c r="DC26" s="61">
        <v>165</v>
      </c>
      <c r="DD26" s="61">
        <v>165</v>
      </c>
      <c r="DE26" s="61">
        <v>165</v>
      </c>
      <c r="DF26" s="61">
        <v>165</v>
      </c>
      <c r="DG26" s="61">
        <v>165</v>
      </c>
      <c r="DH26" s="61">
        <v>165</v>
      </c>
      <c r="DI26" s="61">
        <v>165</v>
      </c>
      <c r="DJ26" s="61">
        <v>165</v>
      </c>
      <c r="DK26" s="61">
        <v>165</v>
      </c>
      <c r="DL26" s="61">
        <v>165</v>
      </c>
      <c r="DM26" s="61">
        <v>165</v>
      </c>
      <c r="DN26" s="61">
        <v>165</v>
      </c>
      <c r="DO26" s="61">
        <v>165</v>
      </c>
      <c r="DP26" s="61">
        <v>165</v>
      </c>
      <c r="DQ26" s="61">
        <v>165</v>
      </c>
      <c r="DR26" s="61">
        <v>165</v>
      </c>
      <c r="DS26" s="61">
        <v>165</v>
      </c>
      <c r="DT26" s="61">
        <v>165</v>
      </c>
      <c r="DU26" s="61">
        <v>165</v>
      </c>
      <c r="DV26" s="61">
        <v>165</v>
      </c>
      <c r="DW26" s="61">
        <v>165</v>
      </c>
      <c r="DX26" s="61">
        <v>165</v>
      </c>
      <c r="DY26" s="61">
        <v>165</v>
      </c>
      <c r="DZ26" s="61">
        <v>165</v>
      </c>
      <c r="EA26" s="61">
        <v>165</v>
      </c>
      <c r="EB26" s="61">
        <v>165</v>
      </c>
      <c r="EC26" s="61">
        <v>165</v>
      </c>
      <c r="ED26" s="61">
        <v>165</v>
      </c>
      <c r="EE26" s="61">
        <v>165</v>
      </c>
      <c r="EF26" s="61">
        <v>165</v>
      </c>
      <c r="EG26" s="61">
        <v>165</v>
      </c>
      <c r="EH26" s="61">
        <v>165</v>
      </c>
      <c r="EI26" s="61">
        <v>165</v>
      </c>
      <c r="EJ26" s="61">
        <v>165</v>
      </c>
      <c r="EK26" s="61">
        <v>165</v>
      </c>
      <c r="EL26" s="61">
        <v>165</v>
      </c>
      <c r="EM26" s="61">
        <v>165</v>
      </c>
      <c r="EN26" s="61">
        <v>165</v>
      </c>
      <c r="EO26" s="61">
        <v>165</v>
      </c>
      <c r="EP26" s="61">
        <v>165</v>
      </c>
      <c r="EQ26" s="61">
        <v>165</v>
      </c>
      <c r="ER26" s="61">
        <v>165</v>
      </c>
      <c r="ES26" s="61">
        <v>165</v>
      </c>
      <c r="ET26" s="61">
        <v>165</v>
      </c>
      <c r="EU26" s="61">
        <v>165</v>
      </c>
      <c r="EV26" s="61">
        <v>165</v>
      </c>
      <c r="EW26" s="61">
        <v>165</v>
      </c>
      <c r="EX26" s="61">
        <v>165</v>
      </c>
      <c r="EY26" s="61">
        <v>165</v>
      </c>
      <c r="EZ26" s="61">
        <v>165</v>
      </c>
      <c r="FA26" s="61">
        <v>165</v>
      </c>
      <c r="FB26" s="61">
        <v>165</v>
      </c>
      <c r="FC26" s="61">
        <v>165</v>
      </c>
      <c r="FD26" s="61">
        <v>165</v>
      </c>
      <c r="FE26" s="61">
        <v>165</v>
      </c>
      <c r="FF26" s="61">
        <v>165</v>
      </c>
      <c r="FG26" s="61">
        <v>165</v>
      </c>
      <c r="FH26" s="61">
        <v>165</v>
      </c>
      <c r="FI26" s="61">
        <v>165</v>
      </c>
      <c r="FJ26" s="61">
        <v>165</v>
      </c>
      <c r="FK26" s="61">
        <v>165</v>
      </c>
      <c r="FL26" s="61">
        <v>165</v>
      </c>
      <c r="FM26" s="61">
        <v>165</v>
      </c>
      <c r="FN26" s="1" t="s">
        <v>442</v>
      </c>
    </row>
    <row r="27" spans="2:170" x14ac:dyDescent="0.2">
      <c r="B27" s="1" t="s">
        <v>186</v>
      </c>
      <c r="C27" s="1" t="s">
        <v>19</v>
      </c>
      <c r="D27" s="1" t="s">
        <v>17</v>
      </c>
      <c r="E27" s="61" t="s">
        <v>443</v>
      </c>
      <c r="F27" s="61">
        <v>0</v>
      </c>
      <c r="G27" s="61">
        <v>0</v>
      </c>
      <c r="H27" s="61">
        <v>0</v>
      </c>
      <c r="I27" s="61">
        <v>0</v>
      </c>
      <c r="J27" s="61">
        <v>0</v>
      </c>
      <c r="K27" s="61">
        <v>0</v>
      </c>
      <c r="L27" s="61">
        <v>0</v>
      </c>
      <c r="M27" s="61">
        <v>0</v>
      </c>
      <c r="N27" s="61">
        <v>0</v>
      </c>
      <c r="O27" s="61">
        <v>0</v>
      </c>
      <c r="P27" s="61">
        <v>0</v>
      </c>
      <c r="Q27" s="61">
        <v>0</v>
      </c>
      <c r="R27" s="61">
        <v>0</v>
      </c>
      <c r="S27" s="61">
        <v>0</v>
      </c>
      <c r="T27" s="61">
        <v>0</v>
      </c>
      <c r="U27" s="61">
        <v>0</v>
      </c>
      <c r="V27" s="61">
        <v>0</v>
      </c>
      <c r="W27" s="61">
        <v>0</v>
      </c>
      <c r="X27" s="61">
        <v>0</v>
      </c>
      <c r="Y27" s="61">
        <v>0</v>
      </c>
      <c r="Z27" s="61">
        <v>0</v>
      </c>
      <c r="AA27" s="61">
        <v>0</v>
      </c>
      <c r="AB27" s="61">
        <v>0</v>
      </c>
      <c r="AC27" s="61">
        <v>0</v>
      </c>
      <c r="AD27" s="61">
        <v>0</v>
      </c>
      <c r="AE27" s="61">
        <v>0</v>
      </c>
      <c r="AF27" s="61">
        <v>0</v>
      </c>
      <c r="AG27" s="61">
        <v>0</v>
      </c>
      <c r="AH27" s="61">
        <v>0</v>
      </c>
      <c r="AI27" s="61">
        <v>0</v>
      </c>
      <c r="AJ27" s="61">
        <v>0</v>
      </c>
      <c r="AK27" s="61">
        <v>0</v>
      </c>
      <c r="AL27" s="61">
        <v>0</v>
      </c>
      <c r="AM27" s="61">
        <v>0</v>
      </c>
      <c r="AN27" s="61">
        <v>0</v>
      </c>
      <c r="AO27" s="61">
        <v>0</v>
      </c>
      <c r="AP27" s="61">
        <v>0</v>
      </c>
      <c r="AQ27" s="61">
        <v>0</v>
      </c>
      <c r="AR27" s="61">
        <v>0</v>
      </c>
      <c r="AS27" s="61">
        <v>256.89091017999061</v>
      </c>
      <c r="AT27" s="61">
        <v>268.78700100209403</v>
      </c>
      <c r="AU27" s="61">
        <v>215.19432991289693</v>
      </c>
      <c r="AV27" s="61">
        <v>260.03293777890434</v>
      </c>
      <c r="AW27" s="61">
        <v>300.93662551920852</v>
      </c>
      <c r="AX27" s="61">
        <v>306.69586355187261</v>
      </c>
      <c r="AY27" s="61">
        <v>405.48305002175101</v>
      </c>
      <c r="AZ27" s="61">
        <v>477.12551620285632</v>
      </c>
      <c r="BA27" s="61">
        <v>563.90198633339878</v>
      </c>
      <c r="BB27" s="61">
        <v>570.58849603794613</v>
      </c>
      <c r="BC27" s="61">
        <v>673.1232942515054</v>
      </c>
      <c r="BD27" s="61">
        <v>611.47452902862085</v>
      </c>
      <c r="BE27" s="61">
        <v>427.51666050558151</v>
      </c>
      <c r="BF27" s="61">
        <v>441.75263171275378</v>
      </c>
      <c r="BG27" s="61">
        <v>386.03939192985462</v>
      </c>
      <c r="BH27" s="61">
        <v>327.42155404888859</v>
      </c>
      <c r="BI27" s="61">
        <v>378.01516110935154</v>
      </c>
      <c r="BJ27" s="61">
        <v>388.64560034958117</v>
      </c>
      <c r="BK27" s="61">
        <v>360.19942110555371</v>
      </c>
      <c r="BL27" s="61">
        <v>358.71547238605535</v>
      </c>
      <c r="BM27" s="61">
        <v>399.24143799974689</v>
      </c>
      <c r="BN27" s="61">
        <v>430.73426530923979</v>
      </c>
      <c r="BO27" s="61">
        <v>394.57267530626211</v>
      </c>
      <c r="BP27" s="61">
        <v>380.55779597209062</v>
      </c>
      <c r="BQ27" s="61">
        <v>387.4318014753261</v>
      </c>
      <c r="BR27" s="61">
        <v>384.8804963108646</v>
      </c>
      <c r="BS27" s="61">
        <v>384.85163489335065</v>
      </c>
      <c r="BT27" s="61">
        <v>384.77772661360882</v>
      </c>
      <c r="BU27" s="61">
        <v>384.6936551079732</v>
      </c>
      <c r="BV27" s="61">
        <v>393.32749431378346</v>
      </c>
      <c r="BW27" s="61">
        <v>393.32749431378346</v>
      </c>
      <c r="BX27" s="61">
        <v>393.32749431378346</v>
      </c>
      <c r="BY27" s="61">
        <v>393.32749431378346</v>
      </c>
      <c r="BZ27" s="61">
        <v>404.41441007025441</v>
      </c>
      <c r="CA27" s="61">
        <v>404.41441007025441</v>
      </c>
      <c r="CB27" s="61">
        <v>404.41441007025441</v>
      </c>
      <c r="CC27" s="61">
        <v>404.41441007025441</v>
      </c>
      <c r="CD27" s="61">
        <v>424.06849464779481</v>
      </c>
      <c r="CE27" s="61">
        <v>424.06849464779481</v>
      </c>
      <c r="CF27" s="61">
        <v>424.06849464779481</v>
      </c>
      <c r="CG27" s="61">
        <v>424.06849464779481</v>
      </c>
      <c r="CH27" s="61">
        <v>453.32100865159964</v>
      </c>
      <c r="CI27" s="61">
        <v>453.32100865159964</v>
      </c>
      <c r="CJ27" s="61">
        <v>453.32100865159964</v>
      </c>
      <c r="CK27" s="61">
        <v>453.32100865159964</v>
      </c>
      <c r="CL27" s="61">
        <v>475.58444432682825</v>
      </c>
      <c r="CM27" s="61">
        <v>475.58444432682825</v>
      </c>
      <c r="CN27" s="61">
        <v>475.58444432682825</v>
      </c>
      <c r="CO27" s="61">
        <v>475.58444432682825</v>
      </c>
      <c r="CP27" s="61">
        <v>497.74154403550114</v>
      </c>
      <c r="CQ27" s="61">
        <v>497.74154403550114</v>
      </c>
      <c r="CR27" s="61">
        <v>497.74154403550114</v>
      </c>
      <c r="CS27" s="61">
        <v>497.74154403550114</v>
      </c>
      <c r="CT27" s="61">
        <v>519.54481559456008</v>
      </c>
      <c r="CU27" s="61">
        <v>519.54481559456008</v>
      </c>
      <c r="CV27" s="61">
        <v>519.54481559456008</v>
      </c>
      <c r="CW27" s="61">
        <v>519.54481559456008</v>
      </c>
      <c r="CX27" s="61">
        <v>546.46766488724109</v>
      </c>
      <c r="CY27" s="61">
        <v>546.46766488724109</v>
      </c>
      <c r="CZ27" s="61">
        <v>546.46766488724109</v>
      </c>
      <c r="DA27" s="61">
        <v>546.46766488724109</v>
      </c>
      <c r="DB27" s="61">
        <v>573.43340783334077</v>
      </c>
      <c r="DC27" s="61">
        <v>573.43340783334077</v>
      </c>
      <c r="DD27" s="61">
        <v>573.43340783334077</v>
      </c>
      <c r="DE27" s="61">
        <v>573.43340783334077</v>
      </c>
      <c r="DF27" s="61">
        <v>586.7126686760746</v>
      </c>
      <c r="DG27" s="61">
        <v>586.7126686760746</v>
      </c>
      <c r="DH27" s="61">
        <v>586.7126686760746</v>
      </c>
      <c r="DI27" s="61">
        <v>586.7126686760746</v>
      </c>
      <c r="DJ27" s="61">
        <v>600.42021718283206</v>
      </c>
      <c r="DK27" s="61">
        <v>600.42021718283206</v>
      </c>
      <c r="DL27" s="61">
        <v>600.42021718283206</v>
      </c>
      <c r="DM27" s="61">
        <v>600.42021718283206</v>
      </c>
      <c r="DN27" s="61">
        <v>614.96305383296283</v>
      </c>
      <c r="DO27" s="61">
        <v>614.96305383296283</v>
      </c>
      <c r="DP27" s="61">
        <v>614.96305383296283</v>
      </c>
      <c r="DQ27" s="61">
        <v>614.96305383296283</v>
      </c>
      <c r="DR27" s="61">
        <v>628.85122097911346</v>
      </c>
      <c r="DS27" s="61">
        <v>628.85122097911346</v>
      </c>
      <c r="DT27" s="61">
        <v>628.85122097911346</v>
      </c>
      <c r="DU27" s="61">
        <v>628.85122097911346</v>
      </c>
      <c r="DV27" s="61">
        <v>645.19531583441085</v>
      </c>
      <c r="DW27" s="61">
        <v>645.19531583441085</v>
      </c>
      <c r="DX27" s="61">
        <v>645.19531583441085</v>
      </c>
      <c r="DY27" s="61">
        <v>645.19531583441085</v>
      </c>
      <c r="DZ27" s="61">
        <v>661.74507264028625</v>
      </c>
      <c r="EA27" s="61">
        <v>661.74507264028625</v>
      </c>
      <c r="EB27" s="61">
        <v>661.74507264028625</v>
      </c>
      <c r="EC27" s="61">
        <v>661.74507264028625</v>
      </c>
      <c r="ED27" s="61">
        <v>675.75455050177004</v>
      </c>
      <c r="EE27" s="61">
        <v>675.75455050177004</v>
      </c>
      <c r="EF27" s="61">
        <v>675.75455050177004</v>
      </c>
      <c r="EG27" s="61">
        <v>675.75455050177004</v>
      </c>
      <c r="EH27" s="61">
        <v>691.28495686651161</v>
      </c>
      <c r="EI27" s="61">
        <v>691.28495686651161</v>
      </c>
      <c r="EJ27" s="61">
        <v>691.28495686651161</v>
      </c>
      <c r="EK27" s="61">
        <v>691.28495686651161</v>
      </c>
      <c r="EL27" s="61">
        <v>708.29422536603499</v>
      </c>
      <c r="EM27" s="61">
        <v>708.29422536603499</v>
      </c>
      <c r="EN27" s="61">
        <v>708.29422536603499</v>
      </c>
      <c r="EO27" s="61">
        <v>708.29422536603499</v>
      </c>
      <c r="EP27" s="61">
        <v>725.74596918389909</v>
      </c>
      <c r="EQ27" s="61">
        <v>725.74596918389909</v>
      </c>
      <c r="ER27" s="61">
        <v>725.74596918389909</v>
      </c>
      <c r="ES27" s="61">
        <v>725.74596918389909</v>
      </c>
      <c r="ET27" s="61">
        <v>741.79182905116852</v>
      </c>
      <c r="EU27" s="61">
        <v>741.79182905116852</v>
      </c>
      <c r="EV27" s="61">
        <v>741.79182905116852</v>
      </c>
      <c r="EW27" s="61">
        <v>741.79182905116852</v>
      </c>
      <c r="EX27" s="61">
        <v>759.71658954415727</v>
      </c>
      <c r="EY27" s="61">
        <v>759.71658954415727</v>
      </c>
      <c r="EZ27" s="61">
        <v>759.71658954415727</v>
      </c>
      <c r="FA27" s="61">
        <v>759.71658954415727</v>
      </c>
      <c r="FB27" s="61">
        <v>777.86537666070467</v>
      </c>
      <c r="FC27" s="61">
        <v>777.86537666070467</v>
      </c>
      <c r="FD27" s="61">
        <v>777.86537666070467</v>
      </c>
      <c r="FE27" s="61">
        <v>777.86537666070467</v>
      </c>
      <c r="FF27" s="61">
        <v>796.30461379811243</v>
      </c>
      <c r="FG27" s="61">
        <v>796.30461379811243</v>
      </c>
      <c r="FH27" s="61">
        <v>796.30461379811243</v>
      </c>
      <c r="FI27" s="61">
        <v>796.30461379811243</v>
      </c>
      <c r="FJ27" s="61">
        <v>816.74003224967237</v>
      </c>
      <c r="FK27" s="61">
        <v>816.74003224967237</v>
      </c>
      <c r="FL27" s="61">
        <v>816.74003224967237</v>
      </c>
      <c r="FM27" s="61">
        <v>816.74003224967237</v>
      </c>
      <c r="FN27" s="1" t="s">
        <v>444</v>
      </c>
    </row>
    <row r="28" spans="2:170" x14ac:dyDescent="0.2">
      <c r="B28" s="1" t="s">
        <v>187</v>
      </c>
      <c r="C28" s="1" t="s">
        <v>19</v>
      </c>
      <c r="D28" s="1" t="s">
        <v>17</v>
      </c>
      <c r="E28" s="61" t="s">
        <v>443</v>
      </c>
      <c r="F28" s="61">
        <v>314.71879627907913</v>
      </c>
      <c r="G28" s="61">
        <v>329.43729514045862</v>
      </c>
      <c r="H28" s="61">
        <v>316.1578404231808</v>
      </c>
      <c r="I28" s="61">
        <v>325.68657371244666</v>
      </c>
      <c r="J28" s="61">
        <v>365.54564329955667</v>
      </c>
      <c r="K28" s="61">
        <v>388.20768833373171</v>
      </c>
      <c r="L28" s="61">
        <v>411.37926750323726</v>
      </c>
      <c r="M28" s="61">
        <v>432.84744661111262</v>
      </c>
      <c r="N28" s="61">
        <v>421.3117891675501</v>
      </c>
      <c r="O28" s="61">
        <v>394.71457118294092</v>
      </c>
      <c r="P28" s="61">
        <v>395.81736020581661</v>
      </c>
      <c r="Q28" s="61">
        <v>397.51808916878025</v>
      </c>
      <c r="R28" s="61">
        <v>360.80982385374739</v>
      </c>
      <c r="S28" s="61">
        <v>358.27488694078005</v>
      </c>
      <c r="T28" s="61">
        <v>315.01638878813691</v>
      </c>
      <c r="U28" s="61">
        <v>301.8225536373036</v>
      </c>
      <c r="V28" s="61">
        <v>328.76102202911733</v>
      </c>
      <c r="W28" s="61">
        <v>362.26714121483928</v>
      </c>
      <c r="X28" s="61">
        <v>364.90392928879953</v>
      </c>
      <c r="Y28" s="61">
        <v>359.73834703275168</v>
      </c>
      <c r="Z28" s="61">
        <v>330.5820507860729</v>
      </c>
      <c r="AA28" s="61">
        <v>325.69594549370152</v>
      </c>
      <c r="AB28" s="61">
        <v>322.45005763449325</v>
      </c>
      <c r="AC28" s="61">
        <v>300.33120369844175</v>
      </c>
      <c r="AD28" s="61">
        <v>267.49303017657257</v>
      </c>
      <c r="AE28" s="61">
        <v>244.45111260645197</v>
      </c>
      <c r="AF28" s="61">
        <v>242.15749494943509</v>
      </c>
      <c r="AG28" s="61">
        <v>247.38452624015727</v>
      </c>
      <c r="AH28" s="61">
        <v>263.66901043155065</v>
      </c>
      <c r="AI28" s="61">
        <v>261.95312203742503</v>
      </c>
      <c r="AJ28" s="61">
        <v>270.15747963135561</v>
      </c>
      <c r="AK28" s="61">
        <v>295.30030745804487</v>
      </c>
      <c r="AL28" s="61">
        <v>332.13545864681356</v>
      </c>
      <c r="AM28" s="61">
        <v>316.75714916115288</v>
      </c>
      <c r="AN28" s="61">
        <v>327.80076050463441</v>
      </c>
      <c r="AO28" s="61">
        <v>351.69627158829445</v>
      </c>
      <c r="AP28" s="61">
        <v>339.83737681862374</v>
      </c>
      <c r="AQ28" s="61">
        <v>293.91810094551147</v>
      </c>
      <c r="AR28" s="61">
        <v>281.49740239187071</v>
      </c>
      <c r="AS28" s="61">
        <v>258.88126398646028</v>
      </c>
      <c r="AT28" s="61">
        <v>270.38343408261454</v>
      </c>
      <c r="AU28" s="61">
        <v>216.79076299341745</v>
      </c>
      <c r="AV28" s="61">
        <v>261.62937085942485</v>
      </c>
      <c r="AW28" s="61">
        <v>302.53305859972903</v>
      </c>
      <c r="AX28" s="61">
        <v>311.00762313582237</v>
      </c>
      <c r="AY28" s="61">
        <v>409.79480960570072</v>
      </c>
      <c r="AZ28" s="61">
        <v>481.43727578680603</v>
      </c>
      <c r="BA28" s="61">
        <v>568.21374591734866</v>
      </c>
      <c r="BB28" s="61">
        <v>573.92556917378442</v>
      </c>
      <c r="BC28" s="61">
        <v>676.46036738734369</v>
      </c>
      <c r="BD28" s="61">
        <v>614.81160216445903</v>
      </c>
      <c r="BE28" s="61">
        <v>430.85373364141975</v>
      </c>
      <c r="BF28" s="61">
        <v>443.75180059802341</v>
      </c>
      <c r="BG28" s="61">
        <v>388.03856081512419</v>
      </c>
      <c r="BH28" s="61">
        <v>329.42072293415828</v>
      </c>
      <c r="BI28" s="61">
        <v>380.01432999462116</v>
      </c>
      <c r="BJ28" s="61">
        <v>390.56538779737753</v>
      </c>
      <c r="BK28" s="61">
        <v>362.11920855334995</v>
      </c>
      <c r="BL28" s="61">
        <v>360.63525983385171</v>
      </c>
      <c r="BM28" s="61">
        <v>401.16122544754325</v>
      </c>
      <c r="BN28" s="61">
        <v>432.70879985368202</v>
      </c>
      <c r="BO28" s="61">
        <v>396.54720985070435</v>
      </c>
      <c r="BP28" s="61">
        <v>382.53233051653285</v>
      </c>
      <c r="BQ28" s="61">
        <v>389.40633601976828</v>
      </c>
      <c r="BR28" s="61">
        <v>386.90826251364888</v>
      </c>
      <c r="BS28" s="61">
        <v>386.87940109613493</v>
      </c>
      <c r="BT28" s="61">
        <v>386.80549281639304</v>
      </c>
      <c r="BU28" s="61">
        <v>386.72142131075742</v>
      </c>
      <c r="BV28" s="61">
        <v>395.40868684622416</v>
      </c>
      <c r="BW28" s="61">
        <v>395.40868684622416</v>
      </c>
      <c r="BX28" s="61">
        <v>395.40868684622416</v>
      </c>
      <c r="BY28" s="61">
        <v>395.40868684622416</v>
      </c>
      <c r="BZ28" s="61">
        <v>406.54975737108515</v>
      </c>
      <c r="CA28" s="61">
        <v>406.54975737108515</v>
      </c>
      <c r="CB28" s="61">
        <v>406.54975737108515</v>
      </c>
      <c r="CC28" s="61">
        <v>406.54975737108515</v>
      </c>
      <c r="CD28" s="61">
        <v>426.2585813342136</v>
      </c>
      <c r="CE28" s="61">
        <v>426.2585813342136</v>
      </c>
      <c r="CF28" s="61">
        <v>426.2585813342136</v>
      </c>
      <c r="CG28" s="61">
        <v>426.2585813342136</v>
      </c>
      <c r="CH28" s="61">
        <v>455.56901567270927</v>
      </c>
      <c r="CI28" s="61">
        <v>455.56901567270927</v>
      </c>
      <c r="CJ28" s="61">
        <v>455.56901567270927</v>
      </c>
      <c r="CK28" s="61">
        <v>455.56901567270927</v>
      </c>
      <c r="CL28" s="61">
        <v>477.89174308084648</v>
      </c>
      <c r="CM28" s="61">
        <v>477.89174308084648</v>
      </c>
      <c r="CN28" s="61">
        <v>477.89174308084648</v>
      </c>
      <c r="CO28" s="61">
        <v>477.89174308084648</v>
      </c>
      <c r="CP28" s="61">
        <v>500.10958212331724</v>
      </c>
      <c r="CQ28" s="61">
        <v>500.10958212331724</v>
      </c>
      <c r="CR28" s="61">
        <v>500.10958212331724</v>
      </c>
      <c r="CS28" s="61">
        <v>500.10958212331724</v>
      </c>
      <c r="CT28" s="61">
        <v>521.97486703038908</v>
      </c>
      <c r="CU28" s="61">
        <v>521.97486703038908</v>
      </c>
      <c r="CV28" s="61">
        <v>521.97486703038908</v>
      </c>
      <c r="CW28" s="61">
        <v>521.97486703038908</v>
      </c>
      <c r="CX28" s="61">
        <v>548.9608323135966</v>
      </c>
      <c r="CY28" s="61">
        <v>548.9608323135966</v>
      </c>
      <c r="CZ28" s="61">
        <v>548.9608323135966</v>
      </c>
      <c r="DA28" s="61">
        <v>548.9608323135966</v>
      </c>
      <c r="DB28" s="61">
        <v>575.9899863736847</v>
      </c>
      <c r="DC28" s="61">
        <v>575.9899863736847</v>
      </c>
      <c r="DD28" s="61">
        <v>575.9899863736847</v>
      </c>
      <c r="DE28" s="61">
        <v>575.9899863736847</v>
      </c>
      <c r="DF28" s="61">
        <v>589.33426651086552</v>
      </c>
      <c r="DG28" s="61">
        <v>589.33426651086552</v>
      </c>
      <c r="DH28" s="61">
        <v>589.33426651086552</v>
      </c>
      <c r="DI28" s="61">
        <v>589.33426651086552</v>
      </c>
      <c r="DJ28" s="61">
        <v>603.10798870970689</v>
      </c>
      <c r="DK28" s="61">
        <v>603.10798870970689</v>
      </c>
      <c r="DL28" s="61">
        <v>603.10798870970689</v>
      </c>
      <c r="DM28" s="61">
        <v>603.10798870970689</v>
      </c>
      <c r="DN28" s="61">
        <v>617.71869917680385</v>
      </c>
      <c r="DO28" s="61">
        <v>617.71869917680385</v>
      </c>
      <c r="DP28" s="61">
        <v>617.71869917680385</v>
      </c>
      <c r="DQ28" s="61">
        <v>617.71869917680385</v>
      </c>
      <c r="DR28" s="61">
        <v>631.67610920266407</v>
      </c>
      <c r="DS28" s="61">
        <v>631.67610920266407</v>
      </c>
      <c r="DT28" s="61">
        <v>631.67610920266407</v>
      </c>
      <c r="DU28" s="61">
        <v>631.67610920266407</v>
      </c>
      <c r="DV28" s="61">
        <v>648.0916059401859</v>
      </c>
      <c r="DW28" s="61">
        <v>648.0916059401859</v>
      </c>
      <c r="DX28" s="61">
        <v>648.0916059401859</v>
      </c>
      <c r="DY28" s="61">
        <v>648.0916059401859</v>
      </c>
      <c r="DZ28" s="61">
        <v>664.71424971242334</v>
      </c>
      <c r="EA28" s="61">
        <v>664.71424971242334</v>
      </c>
      <c r="EB28" s="61">
        <v>664.71424971242334</v>
      </c>
      <c r="EC28" s="61">
        <v>664.71424971242334</v>
      </c>
      <c r="ED28" s="61">
        <v>678.79779921777993</v>
      </c>
      <c r="EE28" s="61">
        <v>678.79779921777993</v>
      </c>
      <c r="EF28" s="61">
        <v>678.79779921777993</v>
      </c>
      <c r="EG28" s="61">
        <v>678.79779921777993</v>
      </c>
      <c r="EH28" s="61">
        <v>694.40383560057637</v>
      </c>
      <c r="EI28" s="61">
        <v>694.40383560057637</v>
      </c>
      <c r="EJ28" s="61">
        <v>694.40383560057637</v>
      </c>
      <c r="EK28" s="61">
        <v>694.40383560057637</v>
      </c>
      <c r="EL28" s="61">
        <v>711.48843176875357</v>
      </c>
      <c r="EM28" s="61">
        <v>711.48843176875357</v>
      </c>
      <c r="EN28" s="61">
        <v>711.48843176875357</v>
      </c>
      <c r="EO28" s="61">
        <v>711.48843176875357</v>
      </c>
      <c r="EP28" s="61">
        <v>729.01969091078627</v>
      </c>
      <c r="EQ28" s="61">
        <v>729.01969091078627</v>
      </c>
      <c r="ER28" s="61">
        <v>729.01969091078627</v>
      </c>
      <c r="ES28" s="61">
        <v>729.01969091078627</v>
      </c>
      <c r="ET28" s="61">
        <v>745.14710764576591</v>
      </c>
      <c r="EU28" s="61">
        <v>745.14710764576591</v>
      </c>
      <c r="EV28" s="61">
        <v>745.14710764576591</v>
      </c>
      <c r="EW28" s="61">
        <v>745.14710764576591</v>
      </c>
      <c r="EX28" s="61">
        <v>763.15613711406843</v>
      </c>
      <c r="EY28" s="61">
        <v>763.15613711406843</v>
      </c>
      <c r="EZ28" s="61">
        <v>763.15613711406843</v>
      </c>
      <c r="FA28" s="61">
        <v>763.15613711406843</v>
      </c>
      <c r="FB28" s="61">
        <v>781.3916174852834</v>
      </c>
      <c r="FC28" s="61">
        <v>781.3916174852834</v>
      </c>
      <c r="FD28" s="61">
        <v>781.3916174852834</v>
      </c>
      <c r="FE28" s="61">
        <v>781.3916174852834</v>
      </c>
      <c r="FF28" s="61">
        <v>799.91999476627154</v>
      </c>
      <c r="FG28" s="61">
        <v>799.91999476627154</v>
      </c>
      <c r="FH28" s="61">
        <v>799.91999476627154</v>
      </c>
      <c r="FI28" s="61">
        <v>799.91999476627154</v>
      </c>
      <c r="FJ28" s="61">
        <v>820.4479676847626</v>
      </c>
      <c r="FK28" s="61">
        <v>820.4479676847626</v>
      </c>
      <c r="FL28" s="61">
        <v>820.4479676847626</v>
      </c>
      <c r="FM28" s="61">
        <v>820.4479676847626</v>
      </c>
      <c r="FN28" s="1" t="s">
        <v>445</v>
      </c>
    </row>
    <row r="29" spans="2:170" x14ac:dyDescent="0.2">
      <c r="B29" s="1" t="s">
        <v>188</v>
      </c>
      <c r="C29" s="1" t="s">
        <v>20</v>
      </c>
      <c r="D29" s="1" t="s">
        <v>17</v>
      </c>
      <c r="E29" s="61" t="s">
        <v>443</v>
      </c>
      <c r="F29" s="61">
        <v>0</v>
      </c>
      <c r="G29" s="61">
        <v>0</v>
      </c>
      <c r="H29" s="61">
        <v>0</v>
      </c>
      <c r="I29" s="61">
        <v>0</v>
      </c>
      <c r="J29" s="61">
        <v>0</v>
      </c>
      <c r="K29" s="61">
        <v>0</v>
      </c>
      <c r="L29" s="61">
        <v>0</v>
      </c>
      <c r="M29" s="61">
        <v>0</v>
      </c>
      <c r="N29" s="61">
        <v>0</v>
      </c>
      <c r="O29" s="61">
        <v>0</v>
      </c>
      <c r="P29" s="61">
        <v>0</v>
      </c>
      <c r="Q29" s="61">
        <v>0</v>
      </c>
      <c r="R29" s="61">
        <v>0</v>
      </c>
      <c r="S29" s="61">
        <v>0</v>
      </c>
      <c r="T29" s="61">
        <v>0</v>
      </c>
      <c r="U29" s="61">
        <v>0</v>
      </c>
      <c r="V29" s="61">
        <v>0</v>
      </c>
      <c r="W29" s="61">
        <v>0</v>
      </c>
      <c r="X29" s="61">
        <v>0</v>
      </c>
      <c r="Y29" s="61">
        <v>0</v>
      </c>
      <c r="Z29" s="61">
        <v>0</v>
      </c>
      <c r="AA29" s="61">
        <v>0</v>
      </c>
      <c r="AB29" s="61">
        <v>282.58584973332859</v>
      </c>
      <c r="AC29" s="61">
        <v>257.20865983552068</v>
      </c>
      <c r="AD29" s="61">
        <v>242.32029430589398</v>
      </c>
      <c r="AE29" s="61">
        <v>214.28957950921946</v>
      </c>
      <c r="AF29" s="61">
        <v>207.39238842479674</v>
      </c>
      <c r="AG29" s="61">
        <v>222.80778270811371</v>
      </c>
      <c r="AH29" s="61">
        <v>230.15829861275313</v>
      </c>
      <c r="AI29" s="61">
        <v>226.97469768881413</v>
      </c>
      <c r="AJ29" s="61">
        <v>237.48035021147527</v>
      </c>
      <c r="AK29" s="61">
        <v>265.75436784631177</v>
      </c>
      <c r="AL29" s="61">
        <v>295.41765991373427</v>
      </c>
      <c r="AM29" s="61">
        <v>279.08917876103823</v>
      </c>
      <c r="AN29" s="61">
        <v>292.14237286240729</v>
      </c>
      <c r="AO29" s="61">
        <v>315.95275607047034</v>
      </c>
      <c r="AP29" s="61">
        <v>307.98008568909341</v>
      </c>
      <c r="AQ29" s="61">
        <v>254.25965815734344</v>
      </c>
      <c r="AR29" s="61">
        <v>237.89993666142738</v>
      </c>
      <c r="AS29" s="61">
        <v>217.28151156040809</v>
      </c>
      <c r="AT29" s="61">
        <v>229.67145803631988</v>
      </c>
      <c r="AU29" s="61">
        <v>180.50896089558415</v>
      </c>
      <c r="AV29" s="61">
        <v>223.68463698451299</v>
      </c>
      <c r="AW29" s="61">
        <v>277.10594217786826</v>
      </c>
      <c r="AX29" s="61">
        <v>244.73892317295665</v>
      </c>
      <c r="AY29" s="61">
        <v>344.02366044820764</v>
      </c>
      <c r="AZ29" s="61">
        <v>415.96075378304022</v>
      </c>
      <c r="BA29" s="61">
        <v>507.72800901415224</v>
      </c>
      <c r="BB29" s="61">
        <v>499.43242827861542</v>
      </c>
      <c r="BC29" s="61">
        <v>604.44679005745229</v>
      </c>
      <c r="BD29" s="61">
        <v>539.22679722459247</v>
      </c>
      <c r="BE29" s="61">
        <v>352.64677655158113</v>
      </c>
      <c r="BF29" s="61">
        <v>394.47544350308863</v>
      </c>
      <c r="BG29" s="61">
        <v>336.48586191042557</v>
      </c>
      <c r="BH29" s="61">
        <v>277.60531730865409</v>
      </c>
      <c r="BI29" s="61">
        <v>329.20024568414129</v>
      </c>
      <c r="BJ29" s="61">
        <v>339.67473827693539</v>
      </c>
      <c r="BK29" s="61">
        <v>309.74111303751221</v>
      </c>
      <c r="BL29" s="61">
        <v>308.39606525309489</v>
      </c>
      <c r="BM29" s="61">
        <v>350.19283080479386</v>
      </c>
      <c r="BN29" s="61">
        <v>383.10739493919243</v>
      </c>
      <c r="BO29" s="61">
        <v>343.56545041394259</v>
      </c>
      <c r="BP29" s="61">
        <v>328.90505226985755</v>
      </c>
      <c r="BQ29" s="61">
        <v>336.12422687996713</v>
      </c>
      <c r="BR29" s="61">
        <v>335.1120871951635</v>
      </c>
      <c r="BS29" s="61">
        <v>335.02862700886118</v>
      </c>
      <c r="BT29" s="61">
        <v>334.90345276185133</v>
      </c>
      <c r="BU29" s="61">
        <v>334.8529532735796</v>
      </c>
      <c r="BV29" s="61">
        <v>343.62214679713975</v>
      </c>
      <c r="BW29" s="61">
        <v>343.62214679713975</v>
      </c>
      <c r="BX29" s="61">
        <v>343.62214679713975</v>
      </c>
      <c r="BY29" s="61">
        <v>343.62214679713975</v>
      </c>
      <c r="BZ29" s="61">
        <v>356.52712277193194</v>
      </c>
      <c r="CA29" s="61">
        <v>356.52712277193194</v>
      </c>
      <c r="CB29" s="61">
        <v>356.52712277193194</v>
      </c>
      <c r="CC29" s="61">
        <v>356.52712277193194</v>
      </c>
      <c r="CD29" s="61">
        <v>376.58191041235887</v>
      </c>
      <c r="CE29" s="61">
        <v>376.58191041235887</v>
      </c>
      <c r="CF29" s="61">
        <v>376.58191041235887</v>
      </c>
      <c r="CG29" s="61">
        <v>376.58191041235887</v>
      </c>
      <c r="CH29" s="61">
        <v>403.73080358000993</v>
      </c>
      <c r="CI29" s="61">
        <v>403.73080358000993</v>
      </c>
      <c r="CJ29" s="61">
        <v>403.73080358000993</v>
      </c>
      <c r="CK29" s="61">
        <v>403.73080358000993</v>
      </c>
      <c r="CL29" s="61">
        <v>424.5637049833519</v>
      </c>
      <c r="CM29" s="61">
        <v>424.5637049833519</v>
      </c>
      <c r="CN29" s="61">
        <v>424.5637049833519</v>
      </c>
      <c r="CO29" s="61">
        <v>424.5637049833519</v>
      </c>
      <c r="CP29" s="61">
        <v>446.27811819631802</v>
      </c>
      <c r="CQ29" s="61">
        <v>446.27811819631802</v>
      </c>
      <c r="CR29" s="61">
        <v>446.27811819631802</v>
      </c>
      <c r="CS29" s="61">
        <v>446.27811819631802</v>
      </c>
      <c r="CT29" s="61">
        <v>467.85723526832049</v>
      </c>
      <c r="CU29" s="61">
        <v>467.85723526832049</v>
      </c>
      <c r="CV29" s="61">
        <v>467.85723526832049</v>
      </c>
      <c r="CW29" s="61">
        <v>467.85723526832049</v>
      </c>
      <c r="CX29" s="61">
        <v>494.4502785367888</v>
      </c>
      <c r="CY29" s="61">
        <v>494.4502785367888</v>
      </c>
      <c r="CZ29" s="61">
        <v>494.4502785367888</v>
      </c>
      <c r="DA29" s="61">
        <v>494.4502785367888</v>
      </c>
      <c r="DB29" s="61">
        <v>521.46922292709837</v>
      </c>
      <c r="DC29" s="61">
        <v>521.46922292709837</v>
      </c>
      <c r="DD29" s="61">
        <v>521.46922292709837</v>
      </c>
      <c r="DE29" s="61">
        <v>521.46922292709837</v>
      </c>
      <c r="DF29" s="61">
        <v>535.15077959522819</v>
      </c>
      <c r="DG29" s="61">
        <v>535.15077959522819</v>
      </c>
      <c r="DH29" s="61">
        <v>535.15077959522819</v>
      </c>
      <c r="DI29" s="61">
        <v>535.15077959522819</v>
      </c>
      <c r="DJ29" s="61">
        <v>549.03472640640962</v>
      </c>
      <c r="DK29" s="61">
        <v>549.03472640640962</v>
      </c>
      <c r="DL29" s="61">
        <v>549.03472640640962</v>
      </c>
      <c r="DM29" s="61">
        <v>549.03472640640962</v>
      </c>
      <c r="DN29" s="61">
        <v>563.70204923549522</v>
      </c>
      <c r="DO29" s="61">
        <v>563.70204923549522</v>
      </c>
      <c r="DP29" s="61">
        <v>563.70204923549522</v>
      </c>
      <c r="DQ29" s="61">
        <v>563.70204923549522</v>
      </c>
      <c r="DR29" s="61">
        <v>577.83028382881457</v>
      </c>
      <c r="DS29" s="61">
        <v>577.83028382881457</v>
      </c>
      <c r="DT29" s="61">
        <v>577.83028382881457</v>
      </c>
      <c r="DU29" s="61">
        <v>577.83028382881457</v>
      </c>
      <c r="DV29" s="61">
        <v>594.09228569753918</v>
      </c>
      <c r="DW29" s="61">
        <v>594.09228569753918</v>
      </c>
      <c r="DX29" s="61">
        <v>594.09228569753918</v>
      </c>
      <c r="DY29" s="61">
        <v>594.09228569753918</v>
      </c>
      <c r="DZ29" s="61">
        <v>610.69195660724904</v>
      </c>
      <c r="EA29" s="61">
        <v>610.69195660724904</v>
      </c>
      <c r="EB29" s="61">
        <v>610.69195660724904</v>
      </c>
      <c r="EC29" s="61">
        <v>610.69195660724904</v>
      </c>
      <c r="ED29" s="61">
        <v>625.0084922435052</v>
      </c>
      <c r="EE29" s="61">
        <v>625.0084922435052</v>
      </c>
      <c r="EF29" s="61">
        <v>625.0084922435052</v>
      </c>
      <c r="EG29" s="61">
        <v>625.0084922435052</v>
      </c>
      <c r="EH29" s="61">
        <v>640.66850638269898</v>
      </c>
      <c r="EI29" s="61">
        <v>640.66850638269898</v>
      </c>
      <c r="EJ29" s="61">
        <v>640.66850638269898</v>
      </c>
      <c r="EK29" s="61">
        <v>640.66850638269898</v>
      </c>
      <c r="EL29" s="61">
        <v>657.73592341279539</v>
      </c>
      <c r="EM29" s="61">
        <v>657.73592341279539</v>
      </c>
      <c r="EN29" s="61">
        <v>657.73592341279539</v>
      </c>
      <c r="EO29" s="61">
        <v>657.73592341279539</v>
      </c>
      <c r="EP29" s="61">
        <v>675.23431903226503</v>
      </c>
      <c r="EQ29" s="61">
        <v>675.23431903226503</v>
      </c>
      <c r="ER29" s="61">
        <v>675.23431903226503</v>
      </c>
      <c r="ES29" s="61">
        <v>675.23431903226503</v>
      </c>
      <c r="ET29" s="61">
        <v>691.69643007066418</v>
      </c>
      <c r="EU29" s="61">
        <v>691.69643007066418</v>
      </c>
      <c r="EV29" s="61">
        <v>691.69643007066418</v>
      </c>
      <c r="EW29" s="61">
        <v>691.69643007066418</v>
      </c>
      <c r="EX29" s="61">
        <v>709.77759489390769</v>
      </c>
      <c r="EY29" s="61">
        <v>709.77759489390769</v>
      </c>
      <c r="EZ29" s="61">
        <v>709.77759489390769</v>
      </c>
      <c r="FA29" s="61">
        <v>709.77759489390769</v>
      </c>
      <c r="FB29" s="61">
        <v>728.14904077816846</v>
      </c>
      <c r="FC29" s="61">
        <v>728.14904077816846</v>
      </c>
      <c r="FD29" s="61">
        <v>728.14904077816846</v>
      </c>
      <c r="FE29" s="61">
        <v>728.14904077816846</v>
      </c>
      <c r="FF29" s="61">
        <v>746.80658154093499</v>
      </c>
      <c r="FG29" s="61">
        <v>746.80658154093499</v>
      </c>
      <c r="FH29" s="61">
        <v>746.80658154093499</v>
      </c>
      <c r="FI29" s="61">
        <v>746.80658154093499</v>
      </c>
      <c r="FJ29" s="61">
        <v>767.07585153735181</v>
      </c>
      <c r="FK29" s="61">
        <v>767.07585153735181</v>
      </c>
      <c r="FL29" s="61">
        <v>767.07585153735181</v>
      </c>
      <c r="FM29" s="61">
        <v>767.07585153735181</v>
      </c>
      <c r="FN29" s="1" t="s">
        <v>446</v>
      </c>
    </row>
    <row r="30" spans="2:170" x14ac:dyDescent="0.2">
      <c r="B30" s="1" t="s">
        <v>189</v>
      </c>
      <c r="C30" s="1" t="s">
        <v>20</v>
      </c>
      <c r="D30" s="1" t="s">
        <v>17</v>
      </c>
      <c r="E30" s="61" t="s">
        <v>443</v>
      </c>
      <c r="F30" s="61">
        <v>0</v>
      </c>
      <c r="G30" s="61">
        <v>0</v>
      </c>
      <c r="H30" s="61">
        <v>0</v>
      </c>
      <c r="I30" s="61">
        <v>0</v>
      </c>
      <c r="J30" s="61">
        <v>0</v>
      </c>
      <c r="K30" s="61">
        <v>0</v>
      </c>
      <c r="L30" s="61">
        <v>0</v>
      </c>
      <c r="M30" s="61">
        <v>0</v>
      </c>
      <c r="N30" s="61">
        <v>0</v>
      </c>
      <c r="O30" s="61">
        <v>0</v>
      </c>
      <c r="P30" s="61">
        <v>0</v>
      </c>
      <c r="Q30" s="61">
        <v>0</v>
      </c>
      <c r="R30" s="61">
        <v>0</v>
      </c>
      <c r="S30" s="61">
        <v>0</v>
      </c>
      <c r="T30" s="61">
        <v>0</v>
      </c>
      <c r="U30" s="61">
        <v>0</v>
      </c>
      <c r="V30" s="61">
        <v>0</v>
      </c>
      <c r="W30" s="61">
        <v>0</v>
      </c>
      <c r="X30" s="61">
        <v>0</v>
      </c>
      <c r="Y30" s="61">
        <v>0</v>
      </c>
      <c r="Z30" s="61">
        <v>0</v>
      </c>
      <c r="AA30" s="61">
        <v>0</v>
      </c>
      <c r="AB30" s="61">
        <v>0</v>
      </c>
      <c r="AC30" s="61">
        <v>0</v>
      </c>
      <c r="AD30" s="61">
        <v>0</v>
      </c>
      <c r="AE30" s="61">
        <v>0</v>
      </c>
      <c r="AF30" s="61">
        <v>0</v>
      </c>
      <c r="AG30" s="61">
        <v>223.08278270811371</v>
      </c>
      <c r="AH30" s="61">
        <v>230.43329861275316</v>
      </c>
      <c r="AI30" s="61">
        <v>227.24969768881414</v>
      </c>
      <c r="AJ30" s="61">
        <v>237.75535021147527</v>
      </c>
      <c r="AK30" s="61">
        <v>266.02936784631174</v>
      </c>
      <c r="AL30" s="61">
        <v>295.6926599137343</v>
      </c>
      <c r="AM30" s="61">
        <v>279.3641787610382</v>
      </c>
      <c r="AN30" s="61">
        <v>292.41737286240726</v>
      </c>
      <c r="AO30" s="61">
        <v>316.22775607047032</v>
      </c>
      <c r="AP30" s="61">
        <v>308.25508568909345</v>
      </c>
      <c r="AQ30" s="61">
        <v>254.53465815734344</v>
      </c>
      <c r="AR30" s="61">
        <v>238.17493666142735</v>
      </c>
      <c r="AS30" s="61">
        <v>217.55651156040813</v>
      </c>
      <c r="AT30" s="61">
        <v>229.94645803631988</v>
      </c>
      <c r="AU30" s="61">
        <v>180.78396089558419</v>
      </c>
      <c r="AV30" s="61">
        <v>223.95963698451305</v>
      </c>
      <c r="AW30" s="61">
        <v>277.38094217786829</v>
      </c>
      <c r="AX30" s="61">
        <v>245.01392317295665</v>
      </c>
      <c r="AY30" s="61">
        <v>344.29866044820761</v>
      </c>
      <c r="AZ30" s="61">
        <v>416.23575378304025</v>
      </c>
      <c r="BA30" s="61">
        <v>508.00300901415221</v>
      </c>
      <c r="BB30" s="61">
        <v>499.7074282786154</v>
      </c>
      <c r="BC30" s="61">
        <v>604.72179005745227</v>
      </c>
      <c r="BD30" s="61">
        <v>539.50179722459245</v>
      </c>
      <c r="BE30" s="61">
        <v>352.9217765515811</v>
      </c>
      <c r="BF30" s="61">
        <v>394.7504435030886</v>
      </c>
      <c r="BG30" s="61">
        <v>336.76086191042555</v>
      </c>
      <c r="BH30" s="61">
        <v>277.88031730865413</v>
      </c>
      <c r="BI30" s="61">
        <v>329.47524568414133</v>
      </c>
      <c r="BJ30" s="61">
        <v>339.94973827693536</v>
      </c>
      <c r="BK30" s="61">
        <v>310.01611303751224</v>
      </c>
      <c r="BL30" s="61">
        <v>308.67106525309487</v>
      </c>
      <c r="BM30" s="61">
        <v>350.46783080479383</v>
      </c>
      <c r="BN30" s="61">
        <v>383.38239493919241</v>
      </c>
      <c r="BO30" s="61">
        <v>343.84045041394256</v>
      </c>
      <c r="BP30" s="61">
        <v>329.18005226985758</v>
      </c>
      <c r="BQ30" s="61">
        <v>336.39922687996716</v>
      </c>
      <c r="BR30" s="61">
        <v>335.38708719516347</v>
      </c>
      <c r="BS30" s="61">
        <v>335.30362700886116</v>
      </c>
      <c r="BT30" s="61">
        <v>335.17845276185136</v>
      </c>
      <c r="BU30" s="61">
        <v>335.12795327357958</v>
      </c>
      <c r="BV30" s="61">
        <v>343.89714679713978</v>
      </c>
      <c r="BW30" s="61">
        <v>343.89714679713978</v>
      </c>
      <c r="BX30" s="61">
        <v>343.89714679713978</v>
      </c>
      <c r="BY30" s="61">
        <v>343.89714679713978</v>
      </c>
      <c r="BZ30" s="61">
        <v>356.80212277193198</v>
      </c>
      <c r="CA30" s="61">
        <v>356.80212277193198</v>
      </c>
      <c r="CB30" s="61">
        <v>356.80212277193198</v>
      </c>
      <c r="CC30" s="61">
        <v>356.80212277193198</v>
      </c>
      <c r="CD30" s="61">
        <v>376.8569104123589</v>
      </c>
      <c r="CE30" s="61">
        <v>376.8569104123589</v>
      </c>
      <c r="CF30" s="61">
        <v>376.8569104123589</v>
      </c>
      <c r="CG30" s="61">
        <v>376.8569104123589</v>
      </c>
      <c r="CH30" s="61">
        <v>404.00580358000991</v>
      </c>
      <c r="CI30" s="61">
        <v>404.00580358000991</v>
      </c>
      <c r="CJ30" s="61">
        <v>404.00580358000991</v>
      </c>
      <c r="CK30" s="61">
        <v>404.00580358000991</v>
      </c>
      <c r="CL30" s="61">
        <v>424.83870498335187</v>
      </c>
      <c r="CM30" s="61">
        <v>424.83870498335187</v>
      </c>
      <c r="CN30" s="61">
        <v>424.83870498335187</v>
      </c>
      <c r="CO30" s="61">
        <v>424.83870498335187</v>
      </c>
      <c r="CP30" s="61">
        <v>446.55311819631805</v>
      </c>
      <c r="CQ30" s="61">
        <v>446.55311819631805</v>
      </c>
      <c r="CR30" s="61">
        <v>446.55311819631805</v>
      </c>
      <c r="CS30" s="61">
        <v>446.55311819631805</v>
      </c>
      <c r="CT30" s="61">
        <v>468.13223526832053</v>
      </c>
      <c r="CU30" s="61">
        <v>468.13223526832053</v>
      </c>
      <c r="CV30" s="61">
        <v>468.13223526832053</v>
      </c>
      <c r="CW30" s="61">
        <v>468.13223526832053</v>
      </c>
      <c r="CX30" s="61">
        <v>494.72527853678878</v>
      </c>
      <c r="CY30" s="61">
        <v>494.72527853678878</v>
      </c>
      <c r="CZ30" s="61">
        <v>494.72527853678878</v>
      </c>
      <c r="DA30" s="61">
        <v>494.72527853678878</v>
      </c>
      <c r="DB30" s="61">
        <v>521.74422292709835</v>
      </c>
      <c r="DC30" s="61">
        <v>521.74422292709835</v>
      </c>
      <c r="DD30" s="61">
        <v>521.74422292709835</v>
      </c>
      <c r="DE30" s="61">
        <v>521.74422292709835</v>
      </c>
      <c r="DF30" s="61">
        <v>535.42577959522816</v>
      </c>
      <c r="DG30" s="61">
        <v>535.42577959522816</v>
      </c>
      <c r="DH30" s="61">
        <v>535.42577959522816</v>
      </c>
      <c r="DI30" s="61">
        <v>535.42577959522816</v>
      </c>
      <c r="DJ30" s="61">
        <v>549.3097264064096</v>
      </c>
      <c r="DK30" s="61">
        <v>549.3097264064096</v>
      </c>
      <c r="DL30" s="61">
        <v>549.3097264064096</v>
      </c>
      <c r="DM30" s="61">
        <v>549.3097264064096</v>
      </c>
      <c r="DN30" s="61">
        <v>563.9770492354952</v>
      </c>
      <c r="DO30" s="61">
        <v>563.9770492354952</v>
      </c>
      <c r="DP30" s="61">
        <v>563.9770492354952</v>
      </c>
      <c r="DQ30" s="61">
        <v>563.9770492354952</v>
      </c>
      <c r="DR30" s="61">
        <v>578.10528382881455</v>
      </c>
      <c r="DS30" s="61">
        <v>578.10528382881455</v>
      </c>
      <c r="DT30" s="61">
        <v>578.10528382881455</v>
      </c>
      <c r="DU30" s="61">
        <v>578.10528382881455</v>
      </c>
      <c r="DV30" s="61">
        <v>594.36728569753916</v>
      </c>
      <c r="DW30" s="61">
        <v>594.36728569753916</v>
      </c>
      <c r="DX30" s="61">
        <v>594.36728569753916</v>
      </c>
      <c r="DY30" s="61">
        <v>594.36728569753916</v>
      </c>
      <c r="DZ30" s="61">
        <v>610.96695660724902</v>
      </c>
      <c r="EA30" s="61">
        <v>610.96695660724902</v>
      </c>
      <c r="EB30" s="61">
        <v>610.96695660724902</v>
      </c>
      <c r="EC30" s="61">
        <v>610.96695660724902</v>
      </c>
      <c r="ED30" s="61">
        <v>625.28349224350518</v>
      </c>
      <c r="EE30" s="61">
        <v>625.28349224350518</v>
      </c>
      <c r="EF30" s="61">
        <v>625.28349224350518</v>
      </c>
      <c r="EG30" s="61">
        <v>625.28349224350518</v>
      </c>
      <c r="EH30" s="61">
        <v>640.94350638269896</v>
      </c>
      <c r="EI30" s="61">
        <v>640.94350638269896</v>
      </c>
      <c r="EJ30" s="61">
        <v>640.94350638269896</v>
      </c>
      <c r="EK30" s="61">
        <v>640.94350638269896</v>
      </c>
      <c r="EL30" s="61">
        <v>658.01092341279525</v>
      </c>
      <c r="EM30" s="61">
        <v>658.01092341279525</v>
      </c>
      <c r="EN30" s="61">
        <v>658.01092341279525</v>
      </c>
      <c r="EO30" s="61">
        <v>658.01092341279525</v>
      </c>
      <c r="EP30" s="61">
        <v>675.50931903226501</v>
      </c>
      <c r="EQ30" s="61">
        <v>675.50931903226501</v>
      </c>
      <c r="ER30" s="61">
        <v>675.50931903226501</v>
      </c>
      <c r="ES30" s="61">
        <v>675.50931903226501</v>
      </c>
      <c r="ET30" s="61">
        <v>691.97143007066416</v>
      </c>
      <c r="EU30" s="61">
        <v>691.97143007066416</v>
      </c>
      <c r="EV30" s="61">
        <v>691.97143007066416</v>
      </c>
      <c r="EW30" s="61">
        <v>691.97143007066416</v>
      </c>
      <c r="EX30" s="61">
        <v>710.05259489390778</v>
      </c>
      <c r="EY30" s="61">
        <v>710.05259489390778</v>
      </c>
      <c r="EZ30" s="61">
        <v>710.05259489390778</v>
      </c>
      <c r="FA30" s="61">
        <v>710.05259489390778</v>
      </c>
      <c r="FB30" s="61">
        <v>728.42404077816843</v>
      </c>
      <c r="FC30" s="61">
        <v>728.42404077816843</v>
      </c>
      <c r="FD30" s="61">
        <v>728.42404077816843</v>
      </c>
      <c r="FE30" s="61">
        <v>728.42404077816843</v>
      </c>
      <c r="FF30" s="61">
        <v>747.08158154093508</v>
      </c>
      <c r="FG30" s="61">
        <v>747.08158154093508</v>
      </c>
      <c r="FH30" s="61">
        <v>747.08158154093508</v>
      </c>
      <c r="FI30" s="61">
        <v>747.08158154093508</v>
      </c>
      <c r="FJ30" s="61">
        <v>767.35085153735179</v>
      </c>
      <c r="FK30" s="61">
        <v>767.35085153735179</v>
      </c>
      <c r="FL30" s="61">
        <v>767.35085153735179</v>
      </c>
      <c r="FM30" s="61">
        <v>767.35085153735179</v>
      </c>
      <c r="FN30" s="1" t="s">
        <v>447</v>
      </c>
    </row>
    <row r="31" spans="2:170" x14ac:dyDescent="0.2">
      <c r="B31" s="1" t="s">
        <v>190</v>
      </c>
      <c r="C31" s="1" t="s">
        <v>20</v>
      </c>
      <c r="D31" s="1" t="s">
        <v>17</v>
      </c>
      <c r="E31" s="61" t="s">
        <v>443</v>
      </c>
      <c r="F31" s="61">
        <v>0</v>
      </c>
      <c r="G31" s="61">
        <v>0</v>
      </c>
      <c r="H31" s="61">
        <v>0</v>
      </c>
      <c r="I31" s="61">
        <v>0</v>
      </c>
      <c r="J31" s="61">
        <v>0</v>
      </c>
      <c r="K31" s="61">
        <v>0</v>
      </c>
      <c r="L31" s="61">
        <v>0</v>
      </c>
      <c r="M31" s="61">
        <v>0</v>
      </c>
      <c r="N31" s="61">
        <v>0</v>
      </c>
      <c r="O31" s="61">
        <v>0</v>
      </c>
      <c r="P31" s="61">
        <v>0</v>
      </c>
      <c r="Q31" s="61">
        <v>0</v>
      </c>
      <c r="R31" s="61">
        <v>0</v>
      </c>
      <c r="S31" s="61">
        <v>0</v>
      </c>
      <c r="T31" s="61">
        <v>0</v>
      </c>
      <c r="U31" s="61">
        <v>0</v>
      </c>
      <c r="V31" s="61">
        <v>0</v>
      </c>
      <c r="W31" s="61">
        <v>0</v>
      </c>
      <c r="X31" s="61">
        <v>0</v>
      </c>
      <c r="Y31" s="61">
        <v>0</v>
      </c>
      <c r="Z31" s="61">
        <v>0</v>
      </c>
      <c r="AA31" s="61">
        <v>0</v>
      </c>
      <c r="AB31" s="61">
        <v>0</v>
      </c>
      <c r="AC31" s="61">
        <v>0</v>
      </c>
      <c r="AD31" s="61">
        <v>0</v>
      </c>
      <c r="AE31" s="61">
        <v>0</v>
      </c>
      <c r="AF31" s="61">
        <v>0</v>
      </c>
      <c r="AG31" s="61">
        <v>0</v>
      </c>
      <c r="AH31" s="61">
        <v>0</v>
      </c>
      <c r="AI31" s="61">
        <v>227.52469768881414</v>
      </c>
      <c r="AJ31" s="61">
        <v>238.03035021147528</v>
      </c>
      <c r="AK31" s="61">
        <v>266.30436784631172</v>
      </c>
      <c r="AL31" s="61">
        <v>295.96765991373428</v>
      </c>
      <c r="AM31" s="61">
        <v>279.63917876103824</v>
      </c>
      <c r="AN31" s="61">
        <v>292.69237286240724</v>
      </c>
      <c r="AO31" s="61">
        <v>316.5027560704703</v>
      </c>
      <c r="AP31" s="61">
        <v>308.53008568909343</v>
      </c>
      <c r="AQ31" s="61">
        <v>254.80965815734345</v>
      </c>
      <c r="AR31" s="61">
        <v>238.44993666142736</v>
      </c>
      <c r="AS31" s="61">
        <v>217.8315115604081</v>
      </c>
      <c r="AT31" s="61">
        <v>230.22145803631989</v>
      </c>
      <c r="AU31" s="61">
        <v>181.05896089558419</v>
      </c>
      <c r="AV31" s="61">
        <v>224.234636984513</v>
      </c>
      <c r="AW31" s="61">
        <v>277.65594217786827</v>
      </c>
      <c r="AX31" s="61">
        <v>245.28892317295666</v>
      </c>
      <c r="AY31" s="61">
        <v>344.57366044820759</v>
      </c>
      <c r="AZ31" s="61">
        <v>416.51075378304023</v>
      </c>
      <c r="BA31" s="61">
        <v>508.27800901415219</v>
      </c>
      <c r="BB31" s="61">
        <v>499.98242827861537</v>
      </c>
      <c r="BC31" s="61">
        <v>604.99679005745224</v>
      </c>
      <c r="BD31" s="61">
        <v>1215.6292354623374</v>
      </c>
      <c r="BE31" s="61">
        <v>920.33651250528669</v>
      </c>
      <c r="BF31" s="61">
        <v>1020.3239965153558</v>
      </c>
      <c r="BG31" s="61">
        <v>833.65051742173057</v>
      </c>
      <c r="BH31" s="61">
        <v>671.71139653911928</v>
      </c>
      <c r="BI31" s="61">
        <v>687.14182127211109</v>
      </c>
      <c r="BJ31" s="61">
        <v>667.5192177357701</v>
      </c>
      <c r="BK31" s="61">
        <v>675.33366722302696</v>
      </c>
      <c r="BL31" s="61">
        <v>611.38319612986299</v>
      </c>
      <c r="BM31" s="61">
        <v>584.54434443444063</v>
      </c>
      <c r="BN31" s="61">
        <v>581.10970683144262</v>
      </c>
      <c r="BO31" s="61">
        <v>560.71828495713737</v>
      </c>
      <c r="BP31" s="61">
        <v>545.71075581154651</v>
      </c>
      <c r="BQ31" s="61">
        <v>543.55068273307882</v>
      </c>
      <c r="BR31" s="61">
        <v>541.34753224714098</v>
      </c>
      <c r="BS31" s="61">
        <v>541.26407206083854</v>
      </c>
      <c r="BT31" s="61">
        <v>541.13889781382875</v>
      </c>
      <c r="BU31" s="61">
        <v>541.08839832555702</v>
      </c>
      <c r="BV31" s="61">
        <v>408.11273196797561</v>
      </c>
      <c r="BW31" s="61">
        <v>408.11273196797561</v>
      </c>
      <c r="BX31" s="61">
        <v>408.11273196797561</v>
      </c>
      <c r="BY31" s="61">
        <v>408.11273196797561</v>
      </c>
      <c r="BZ31" s="61">
        <v>461.56567991983684</v>
      </c>
      <c r="CA31" s="61">
        <v>461.56567991983684</v>
      </c>
      <c r="CB31" s="61">
        <v>461.56567991983684</v>
      </c>
      <c r="CC31" s="61">
        <v>461.56567991983684</v>
      </c>
      <c r="CD31" s="61">
        <v>538.25464830961835</v>
      </c>
      <c r="CE31" s="61">
        <v>538.25464830961835</v>
      </c>
      <c r="CF31" s="61">
        <v>538.25464830961835</v>
      </c>
      <c r="CG31" s="61">
        <v>538.25464830961835</v>
      </c>
      <c r="CH31" s="61">
        <v>633.459550921615</v>
      </c>
      <c r="CI31" s="61">
        <v>633.459550921615</v>
      </c>
      <c r="CJ31" s="61">
        <v>633.459550921615</v>
      </c>
      <c r="CK31" s="61">
        <v>633.459550921615</v>
      </c>
      <c r="CL31" s="61">
        <v>593.75225389802063</v>
      </c>
      <c r="CM31" s="61">
        <v>593.75225389802063</v>
      </c>
      <c r="CN31" s="61">
        <v>593.75225389802063</v>
      </c>
      <c r="CO31" s="61">
        <v>593.75225389802063</v>
      </c>
      <c r="CP31" s="61">
        <v>654.95425277179993</v>
      </c>
      <c r="CQ31" s="61">
        <v>654.95425277179993</v>
      </c>
      <c r="CR31" s="61">
        <v>654.95425277179993</v>
      </c>
      <c r="CS31" s="61">
        <v>654.95425277179993</v>
      </c>
      <c r="CT31" s="61">
        <v>699.2095042418357</v>
      </c>
      <c r="CU31" s="61">
        <v>699.2095042418357</v>
      </c>
      <c r="CV31" s="61">
        <v>699.2095042418357</v>
      </c>
      <c r="CW31" s="61">
        <v>699.2095042418357</v>
      </c>
      <c r="CX31" s="61">
        <v>705.58536067831335</v>
      </c>
      <c r="CY31" s="61">
        <v>705.58536067831335</v>
      </c>
      <c r="CZ31" s="61">
        <v>705.58536067831335</v>
      </c>
      <c r="DA31" s="61">
        <v>705.58536067831335</v>
      </c>
      <c r="DB31" s="61">
        <v>739.7273217179021</v>
      </c>
      <c r="DC31" s="61">
        <v>739.7273217179021</v>
      </c>
      <c r="DD31" s="61">
        <v>739.7273217179021</v>
      </c>
      <c r="DE31" s="61">
        <v>739.7273217179021</v>
      </c>
      <c r="DF31" s="61">
        <v>849.47308012061876</v>
      </c>
      <c r="DG31" s="61">
        <v>849.47308012061876</v>
      </c>
      <c r="DH31" s="61">
        <v>849.47308012061876</v>
      </c>
      <c r="DI31" s="61">
        <v>849.47308012061876</v>
      </c>
      <c r="DJ31" s="61">
        <v>897.86166088357936</v>
      </c>
      <c r="DK31" s="61">
        <v>897.86166088357936</v>
      </c>
      <c r="DL31" s="61">
        <v>897.86166088357936</v>
      </c>
      <c r="DM31" s="61">
        <v>897.86166088357936</v>
      </c>
      <c r="DN31" s="61">
        <v>921.15883186867291</v>
      </c>
      <c r="DO31" s="61">
        <v>921.15883186867291</v>
      </c>
      <c r="DP31" s="61">
        <v>921.15883186867291</v>
      </c>
      <c r="DQ31" s="61">
        <v>921.15883186867291</v>
      </c>
      <c r="DR31" s="61">
        <v>938.66086428827475</v>
      </c>
      <c r="DS31" s="61">
        <v>938.66086428827475</v>
      </c>
      <c r="DT31" s="61">
        <v>938.66086428827475</v>
      </c>
      <c r="DU31" s="61">
        <v>938.66086428827475</v>
      </c>
      <c r="DV31" s="61">
        <v>1012.807215426703</v>
      </c>
      <c r="DW31" s="61">
        <v>1012.807215426703</v>
      </c>
      <c r="DX31" s="61">
        <v>1012.807215426703</v>
      </c>
      <c r="DY31" s="61">
        <v>1012.807215426703</v>
      </c>
      <c r="DZ31" s="61">
        <v>1009.7100036835744</v>
      </c>
      <c r="EA31" s="61">
        <v>1009.7100036835744</v>
      </c>
      <c r="EB31" s="61">
        <v>1009.7100036835744</v>
      </c>
      <c r="EC31" s="61">
        <v>1009.7100036835744</v>
      </c>
      <c r="ED31" s="61">
        <v>1032.2492369691956</v>
      </c>
      <c r="EE31" s="61">
        <v>1032.2492369691956</v>
      </c>
      <c r="EF31" s="61">
        <v>1032.2492369691956</v>
      </c>
      <c r="EG31" s="61">
        <v>1032.2492369691956</v>
      </c>
      <c r="EH31" s="61">
        <v>1117.9385884604662</v>
      </c>
      <c r="EI31" s="61">
        <v>1117.9385884604662</v>
      </c>
      <c r="EJ31" s="61">
        <v>1117.9385884604662</v>
      </c>
      <c r="EK31" s="61">
        <v>1117.9385884604662</v>
      </c>
      <c r="EL31" s="61">
        <v>1146.0111754471459</v>
      </c>
      <c r="EM31" s="61">
        <v>1146.0111754471459</v>
      </c>
      <c r="EN31" s="61">
        <v>1146.0111754471459</v>
      </c>
      <c r="EO31" s="61">
        <v>1146.0111754471459</v>
      </c>
      <c r="EP31" s="61">
        <v>1102.9215339677444</v>
      </c>
      <c r="EQ31" s="61">
        <v>1102.9215339677444</v>
      </c>
      <c r="ER31" s="61">
        <v>1102.9215339677444</v>
      </c>
      <c r="ES31" s="61">
        <v>1102.9215339677444</v>
      </c>
      <c r="ET31" s="61">
        <v>1178.9558050360654</v>
      </c>
      <c r="EU31" s="61">
        <v>1178.9558050360654</v>
      </c>
      <c r="EV31" s="61">
        <v>1178.9558050360654</v>
      </c>
      <c r="EW31" s="61">
        <v>1178.9558050360654</v>
      </c>
      <c r="EX31" s="61">
        <v>1215.4471244822105</v>
      </c>
      <c r="EY31" s="61">
        <v>1215.4471244822105</v>
      </c>
      <c r="EZ31" s="61">
        <v>1215.4471244822105</v>
      </c>
      <c r="FA31" s="61">
        <v>1215.4471244822105</v>
      </c>
      <c r="FB31" s="61">
        <v>1247.9631331970611</v>
      </c>
      <c r="FC31" s="61">
        <v>1247.9631331970611</v>
      </c>
      <c r="FD31" s="61">
        <v>1247.9631331970611</v>
      </c>
      <c r="FE31" s="61">
        <v>1247.9631331970611</v>
      </c>
      <c r="FF31" s="61">
        <v>1295.7114018240204</v>
      </c>
      <c r="FG31" s="61">
        <v>1295.7114018240204</v>
      </c>
      <c r="FH31" s="61">
        <v>1295.7114018240204</v>
      </c>
      <c r="FI31" s="61">
        <v>1295.7114018240204</v>
      </c>
      <c r="FJ31" s="61">
        <v>1343.2342585425786</v>
      </c>
      <c r="FK31" s="61">
        <v>1343.2342585425786</v>
      </c>
      <c r="FL31" s="61">
        <v>1343.2342585425786</v>
      </c>
      <c r="FM31" s="61">
        <v>1343.2342585425786</v>
      </c>
      <c r="FN31" s="1" t="s">
        <v>448</v>
      </c>
    </row>
    <row r="32" spans="2:170" x14ac:dyDescent="0.2">
      <c r="B32" s="1" t="s">
        <v>191</v>
      </c>
      <c r="C32" s="1" t="s">
        <v>20</v>
      </c>
      <c r="D32" s="1" t="s">
        <v>17</v>
      </c>
      <c r="E32" s="61" t="s">
        <v>443</v>
      </c>
      <c r="F32" s="61">
        <v>0</v>
      </c>
      <c r="G32" s="61">
        <v>0</v>
      </c>
      <c r="H32" s="61">
        <v>0</v>
      </c>
      <c r="I32" s="61">
        <v>0</v>
      </c>
      <c r="J32" s="61">
        <v>0</v>
      </c>
      <c r="K32" s="61">
        <v>0</v>
      </c>
      <c r="L32" s="61">
        <v>0</v>
      </c>
      <c r="M32" s="61">
        <v>0</v>
      </c>
      <c r="N32" s="61">
        <v>0</v>
      </c>
      <c r="O32" s="61">
        <v>0</v>
      </c>
      <c r="P32" s="61">
        <v>0</v>
      </c>
      <c r="Q32" s="61">
        <v>0</v>
      </c>
      <c r="R32" s="61">
        <v>0</v>
      </c>
      <c r="S32" s="61">
        <v>0</v>
      </c>
      <c r="T32" s="61">
        <v>0</v>
      </c>
      <c r="U32" s="61">
        <v>0</v>
      </c>
      <c r="V32" s="61">
        <v>0</v>
      </c>
      <c r="W32" s="61">
        <v>0</v>
      </c>
      <c r="X32" s="61">
        <v>0</v>
      </c>
      <c r="Y32" s="61">
        <v>0</v>
      </c>
      <c r="Z32" s="61">
        <v>0</v>
      </c>
      <c r="AA32" s="61">
        <v>0</v>
      </c>
      <c r="AB32" s="61">
        <v>0</v>
      </c>
      <c r="AC32" s="61">
        <v>0</v>
      </c>
      <c r="AD32" s="61">
        <v>0</v>
      </c>
      <c r="AE32" s="61">
        <v>0</v>
      </c>
      <c r="AF32" s="61">
        <v>0</v>
      </c>
      <c r="AG32" s="61">
        <v>0</v>
      </c>
      <c r="AH32" s="61">
        <v>0</v>
      </c>
      <c r="AI32" s="61">
        <v>0</v>
      </c>
      <c r="AJ32" s="61">
        <v>0</v>
      </c>
      <c r="AK32" s="61">
        <v>0</v>
      </c>
      <c r="AL32" s="61">
        <v>0</v>
      </c>
      <c r="AM32" s="61">
        <v>279.91417876103822</v>
      </c>
      <c r="AN32" s="61">
        <v>292.96737286240722</v>
      </c>
      <c r="AO32" s="61">
        <v>316.77775607047033</v>
      </c>
      <c r="AP32" s="61">
        <v>308.8050856890934</v>
      </c>
      <c r="AQ32" s="61">
        <v>255.08465815734343</v>
      </c>
      <c r="AR32" s="61">
        <v>238.72493666142736</v>
      </c>
      <c r="AS32" s="61">
        <v>218.10651156040814</v>
      </c>
      <c r="AT32" s="61">
        <v>230.49645803631986</v>
      </c>
      <c r="AU32" s="61">
        <v>181.3339608955842</v>
      </c>
      <c r="AV32" s="61">
        <v>224.50963698451301</v>
      </c>
      <c r="AW32" s="61">
        <v>277.9309421778683</v>
      </c>
      <c r="AX32" s="61">
        <v>245.56392317295663</v>
      </c>
      <c r="AY32" s="61">
        <v>344.84866044820762</v>
      </c>
      <c r="AZ32" s="61">
        <v>416.78575378304021</v>
      </c>
      <c r="BA32" s="61">
        <v>508.55300901415217</v>
      </c>
      <c r="BB32" s="61">
        <v>500.25742827861541</v>
      </c>
      <c r="BC32" s="61">
        <v>605.27179005745222</v>
      </c>
      <c r="BD32" s="61">
        <v>540.05179722459252</v>
      </c>
      <c r="BE32" s="61">
        <v>353.47177655158106</v>
      </c>
      <c r="BF32" s="61">
        <v>395.30044350308862</v>
      </c>
      <c r="BG32" s="61">
        <v>337.31086191042556</v>
      </c>
      <c r="BH32" s="61">
        <v>278.43031730865414</v>
      </c>
      <c r="BI32" s="61">
        <v>330.02524568414134</v>
      </c>
      <c r="BJ32" s="61">
        <v>340.49973827693537</v>
      </c>
      <c r="BK32" s="61">
        <v>310.5661130375122</v>
      </c>
      <c r="BL32" s="61">
        <v>309.22106525309488</v>
      </c>
      <c r="BM32" s="61">
        <v>351.01783080479379</v>
      </c>
      <c r="BN32" s="61">
        <v>383.93239493919248</v>
      </c>
      <c r="BO32" s="61">
        <v>344.39045041394263</v>
      </c>
      <c r="BP32" s="61">
        <v>329.73005226985759</v>
      </c>
      <c r="BQ32" s="61">
        <v>336.94922687996711</v>
      </c>
      <c r="BR32" s="61">
        <v>335.93708719516354</v>
      </c>
      <c r="BS32" s="61">
        <v>335.85362700886117</v>
      </c>
      <c r="BT32" s="61">
        <v>335.72845276185132</v>
      </c>
      <c r="BU32" s="61">
        <v>335.67795327357953</v>
      </c>
      <c r="BV32" s="61">
        <v>344.44714679713979</v>
      </c>
      <c r="BW32" s="61">
        <v>344.44714679713979</v>
      </c>
      <c r="BX32" s="61">
        <v>344.44714679713979</v>
      </c>
      <c r="BY32" s="61">
        <v>344.44714679713979</v>
      </c>
      <c r="BZ32" s="61">
        <v>357.35212277193193</v>
      </c>
      <c r="CA32" s="61">
        <v>357.35212277193193</v>
      </c>
      <c r="CB32" s="61">
        <v>357.35212277193193</v>
      </c>
      <c r="CC32" s="61">
        <v>357.35212277193193</v>
      </c>
      <c r="CD32" s="61">
        <v>377.40691041235891</v>
      </c>
      <c r="CE32" s="61">
        <v>377.40691041235891</v>
      </c>
      <c r="CF32" s="61">
        <v>377.40691041235891</v>
      </c>
      <c r="CG32" s="61">
        <v>377.40691041235891</v>
      </c>
      <c r="CH32" s="61">
        <v>404.55580358000992</v>
      </c>
      <c r="CI32" s="61">
        <v>404.55580358000992</v>
      </c>
      <c r="CJ32" s="61">
        <v>404.55580358000992</v>
      </c>
      <c r="CK32" s="61">
        <v>404.55580358000992</v>
      </c>
      <c r="CL32" s="61">
        <v>425.38870498335189</v>
      </c>
      <c r="CM32" s="61">
        <v>425.38870498335189</v>
      </c>
      <c r="CN32" s="61">
        <v>425.38870498335189</v>
      </c>
      <c r="CO32" s="61">
        <v>425.38870498335189</v>
      </c>
      <c r="CP32" s="61">
        <v>447.10311819631806</v>
      </c>
      <c r="CQ32" s="61">
        <v>447.10311819631806</v>
      </c>
      <c r="CR32" s="61">
        <v>447.10311819631806</v>
      </c>
      <c r="CS32" s="61">
        <v>447.10311819631806</v>
      </c>
      <c r="CT32" s="61">
        <v>468.68223526832054</v>
      </c>
      <c r="CU32" s="61">
        <v>468.68223526832054</v>
      </c>
      <c r="CV32" s="61">
        <v>468.68223526832054</v>
      </c>
      <c r="CW32" s="61">
        <v>468.68223526832054</v>
      </c>
      <c r="CX32" s="61">
        <v>495.27527853678879</v>
      </c>
      <c r="CY32" s="61">
        <v>495.27527853678879</v>
      </c>
      <c r="CZ32" s="61">
        <v>495.27527853678879</v>
      </c>
      <c r="DA32" s="61">
        <v>495.27527853678879</v>
      </c>
      <c r="DB32" s="61">
        <v>522.29422292709842</v>
      </c>
      <c r="DC32" s="61">
        <v>522.29422292709842</v>
      </c>
      <c r="DD32" s="61">
        <v>522.29422292709842</v>
      </c>
      <c r="DE32" s="61">
        <v>522.29422292709842</v>
      </c>
      <c r="DF32" s="61">
        <v>535.97577959522823</v>
      </c>
      <c r="DG32" s="61">
        <v>535.97577959522823</v>
      </c>
      <c r="DH32" s="61">
        <v>535.97577959522823</v>
      </c>
      <c r="DI32" s="61">
        <v>535.97577959522823</v>
      </c>
      <c r="DJ32" s="61">
        <v>549.85972640640955</v>
      </c>
      <c r="DK32" s="61">
        <v>549.85972640640955</v>
      </c>
      <c r="DL32" s="61">
        <v>549.85972640640955</v>
      </c>
      <c r="DM32" s="61">
        <v>549.85972640640955</v>
      </c>
      <c r="DN32" s="61">
        <v>564.52704923549527</v>
      </c>
      <c r="DO32" s="61">
        <v>564.52704923549527</v>
      </c>
      <c r="DP32" s="61">
        <v>564.52704923549527</v>
      </c>
      <c r="DQ32" s="61">
        <v>564.52704923549527</v>
      </c>
      <c r="DR32" s="61">
        <v>578.65528382881462</v>
      </c>
      <c r="DS32" s="61">
        <v>578.65528382881462</v>
      </c>
      <c r="DT32" s="61">
        <v>578.65528382881462</v>
      </c>
      <c r="DU32" s="61">
        <v>578.65528382881462</v>
      </c>
      <c r="DV32" s="61">
        <v>594.91728569753911</v>
      </c>
      <c r="DW32" s="61">
        <v>594.91728569753911</v>
      </c>
      <c r="DX32" s="61">
        <v>594.91728569753911</v>
      </c>
      <c r="DY32" s="61">
        <v>594.91728569753911</v>
      </c>
      <c r="DZ32" s="61">
        <v>611.51695660724909</v>
      </c>
      <c r="EA32" s="61">
        <v>611.51695660724909</v>
      </c>
      <c r="EB32" s="61">
        <v>611.51695660724909</v>
      </c>
      <c r="EC32" s="61">
        <v>611.51695660724909</v>
      </c>
      <c r="ED32" s="61">
        <v>625.83349224350525</v>
      </c>
      <c r="EE32" s="61">
        <v>625.83349224350525</v>
      </c>
      <c r="EF32" s="61">
        <v>625.83349224350525</v>
      </c>
      <c r="EG32" s="61">
        <v>625.83349224350525</v>
      </c>
      <c r="EH32" s="61">
        <v>641.49350638269891</v>
      </c>
      <c r="EI32" s="61">
        <v>641.49350638269891</v>
      </c>
      <c r="EJ32" s="61">
        <v>641.49350638269891</v>
      </c>
      <c r="EK32" s="61">
        <v>641.49350638269891</v>
      </c>
      <c r="EL32" s="61">
        <v>658.56092341279532</v>
      </c>
      <c r="EM32" s="61">
        <v>658.56092341279532</v>
      </c>
      <c r="EN32" s="61">
        <v>658.56092341279532</v>
      </c>
      <c r="EO32" s="61">
        <v>658.56092341279532</v>
      </c>
      <c r="EP32" s="61">
        <v>676.05931903226497</v>
      </c>
      <c r="EQ32" s="61">
        <v>676.05931903226497</v>
      </c>
      <c r="ER32" s="61">
        <v>676.05931903226497</v>
      </c>
      <c r="ES32" s="61">
        <v>676.05931903226497</v>
      </c>
      <c r="ET32" s="61">
        <v>692.52143007066411</v>
      </c>
      <c r="EU32" s="61">
        <v>692.52143007066411</v>
      </c>
      <c r="EV32" s="61">
        <v>692.52143007066411</v>
      </c>
      <c r="EW32" s="61">
        <v>692.52143007066411</v>
      </c>
      <c r="EX32" s="61">
        <v>710.60259489390774</v>
      </c>
      <c r="EY32" s="61">
        <v>710.60259489390774</v>
      </c>
      <c r="EZ32" s="61">
        <v>710.60259489390774</v>
      </c>
      <c r="FA32" s="61">
        <v>710.60259489390774</v>
      </c>
      <c r="FB32" s="61">
        <v>728.9740407781685</v>
      </c>
      <c r="FC32" s="61">
        <v>728.9740407781685</v>
      </c>
      <c r="FD32" s="61">
        <v>728.9740407781685</v>
      </c>
      <c r="FE32" s="61">
        <v>728.9740407781685</v>
      </c>
      <c r="FF32" s="61">
        <v>747.63158154093503</v>
      </c>
      <c r="FG32" s="61">
        <v>747.63158154093503</v>
      </c>
      <c r="FH32" s="61">
        <v>747.63158154093503</v>
      </c>
      <c r="FI32" s="61">
        <v>747.63158154093503</v>
      </c>
      <c r="FJ32" s="61">
        <v>767.90085153735163</v>
      </c>
      <c r="FK32" s="61">
        <v>767.90085153735163</v>
      </c>
      <c r="FL32" s="61">
        <v>767.90085153735163</v>
      </c>
      <c r="FM32" s="61">
        <v>767.90085153735163</v>
      </c>
      <c r="FN32" s="1" t="s">
        <v>449</v>
      </c>
    </row>
    <row r="33" spans="2:170" x14ac:dyDescent="0.2">
      <c r="B33" s="1" t="s">
        <v>192</v>
      </c>
      <c r="C33" s="1" t="s">
        <v>20</v>
      </c>
      <c r="D33" s="1" t="s">
        <v>17</v>
      </c>
      <c r="E33" s="61" t="s">
        <v>443</v>
      </c>
      <c r="F33" s="61">
        <v>0</v>
      </c>
      <c r="G33" s="61">
        <v>0</v>
      </c>
      <c r="H33" s="61">
        <v>0</v>
      </c>
      <c r="I33" s="61">
        <v>0</v>
      </c>
      <c r="J33" s="61">
        <v>0</v>
      </c>
      <c r="K33" s="61">
        <v>0</v>
      </c>
      <c r="L33" s="61">
        <v>0</v>
      </c>
      <c r="M33" s="61">
        <v>453.79442562782066</v>
      </c>
      <c r="N33" s="61">
        <v>421.20249269110201</v>
      </c>
      <c r="O33" s="61">
        <v>395.02544046144237</v>
      </c>
      <c r="P33" s="61">
        <v>396.66835524111343</v>
      </c>
      <c r="Q33" s="61">
        <v>398.80398287146562</v>
      </c>
      <c r="R33" s="61">
        <v>369.25138669232456</v>
      </c>
      <c r="S33" s="61">
        <v>363.0981055676358</v>
      </c>
      <c r="T33" s="61">
        <v>318.00186925731236</v>
      </c>
      <c r="U33" s="61">
        <v>305.68510330783761</v>
      </c>
      <c r="V33" s="61">
        <v>288.80699906447114</v>
      </c>
      <c r="W33" s="61">
        <v>316.30510229741799</v>
      </c>
      <c r="X33" s="61">
        <v>317.59886476861914</v>
      </c>
      <c r="Y33" s="61">
        <v>316.876112199744</v>
      </c>
      <c r="Z33" s="61">
        <v>295.75134575487925</v>
      </c>
      <c r="AA33" s="61">
        <v>289.61319333615046</v>
      </c>
      <c r="AB33" s="61">
        <v>283.68584973332855</v>
      </c>
      <c r="AC33" s="61">
        <v>258.3086598355207</v>
      </c>
      <c r="AD33" s="61">
        <v>243.42029430589398</v>
      </c>
      <c r="AE33" s="61">
        <v>215.38957950921946</v>
      </c>
      <c r="AF33" s="61">
        <v>208.49238842479676</v>
      </c>
      <c r="AG33" s="61">
        <v>223.90778270811373</v>
      </c>
      <c r="AH33" s="61">
        <v>231.25829861275315</v>
      </c>
      <c r="AI33" s="61">
        <v>228.07469768881413</v>
      </c>
      <c r="AJ33" s="61">
        <v>238.58035021147526</v>
      </c>
      <c r="AK33" s="61">
        <v>266.85436784631179</v>
      </c>
      <c r="AL33" s="61">
        <v>296.51765991373429</v>
      </c>
      <c r="AM33" s="61">
        <v>280.18917876103825</v>
      </c>
      <c r="AN33" s="61">
        <v>293.24237286240731</v>
      </c>
      <c r="AO33" s="61">
        <v>317.05275607047031</v>
      </c>
      <c r="AP33" s="61">
        <v>309.08008568909344</v>
      </c>
      <c r="AQ33" s="61">
        <v>255.35965815734346</v>
      </c>
      <c r="AR33" s="61">
        <v>238.99993666142737</v>
      </c>
      <c r="AS33" s="61">
        <v>218.38151156040811</v>
      </c>
      <c r="AT33" s="61">
        <v>230.7714580363199</v>
      </c>
      <c r="AU33" s="61">
        <v>181.60896089558415</v>
      </c>
      <c r="AV33" s="61">
        <v>224.78463698451301</v>
      </c>
      <c r="AW33" s="61">
        <v>278.20594217786828</v>
      </c>
      <c r="AX33" s="61">
        <v>245.83892317295667</v>
      </c>
      <c r="AY33" s="61">
        <v>345.1236604482076</v>
      </c>
      <c r="AZ33" s="61">
        <v>417.06075378304024</v>
      </c>
      <c r="BA33" s="61">
        <v>508.8280090141522</v>
      </c>
      <c r="BB33" s="61">
        <v>500.53242827861544</v>
      </c>
      <c r="BC33" s="61">
        <v>605.54679005745231</v>
      </c>
      <c r="BD33" s="61">
        <v>540.3267972245925</v>
      </c>
      <c r="BE33" s="61">
        <v>353.74677655158109</v>
      </c>
      <c r="BF33" s="61">
        <v>395.57544350308859</v>
      </c>
      <c r="BG33" s="61">
        <v>337.58586191042559</v>
      </c>
      <c r="BH33" s="61">
        <v>278.70531730865412</v>
      </c>
      <c r="BI33" s="61">
        <v>330.30024568414132</v>
      </c>
      <c r="BJ33" s="61">
        <v>340.77473827693541</v>
      </c>
      <c r="BK33" s="61">
        <v>310.84111303751223</v>
      </c>
      <c r="BL33" s="61">
        <v>309.49606525309491</v>
      </c>
      <c r="BM33" s="61">
        <v>351.29283080479388</v>
      </c>
      <c r="BN33" s="61">
        <v>384.20739493919245</v>
      </c>
      <c r="BO33" s="61">
        <v>344.66545041394261</v>
      </c>
      <c r="BP33" s="61">
        <v>330.00505226985757</v>
      </c>
      <c r="BQ33" s="61">
        <v>337.22422687996709</v>
      </c>
      <c r="BR33" s="61">
        <v>336.21208719516352</v>
      </c>
      <c r="BS33" s="61">
        <v>336.12862700886114</v>
      </c>
      <c r="BT33" s="61">
        <v>336.00345276185135</v>
      </c>
      <c r="BU33" s="61">
        <v>335.95295327357962</v>
      </c>
      <c r="BV33" s="61">
        <v>344.72214679713977</v>
      </c>
      <c r="BW33" s="61">
        <v>344.72214679713977</v>
      </c>
      <c r="BX33" s="61">
        <v>344.72214679713977</v>
      </c>
      <c r="BY33" s="61">
        <v>344.72214679713977</v>
      </c>
      <c r="BZ33" s="61">
        <v>357.62712277193197</v>
      </c>
      <c r="CA33" s="61">
        <v>357.62712277193197</v>
      </c>
      <c r="CB33" s="61">
        <v>357.62712277193197</v>
      </c>
      <c r="CC33" s="61">
        <v>357.62712277193197</v>
      </c>
      <c r="CD33" s="61">
        <v>377.68191041235889</v>
      </c>
      <c r="CE33" s="61">
        <v>377.68191041235889</v>
      </c>
      <c r="CF33" s="61">
        <v>377.68191041235889</v>
      </c>
      <c r="CG33" s="61">
        <v>377.68191041235889</v>
      </c>
      <c r="CH33" s="61">
        <v>404.83080358000996</v>
      </c>
      <c r="CI33" s="61">
        <v>404.83080358000996</v>
      </c>
      <c r="CJ33" s="61">
        <v>404.83080358000996</v>
      </c>
      <c r="CK33" s="61">
        <v>404.83080358000996</v>
      </c>
      <c r="CL33" s="61">
        <v>425.66370498335186</v>
      </c>
      <c r="CM33" s="61">
        <v>425.66370498335186</v>
      </c>
      <c r="CN33" s="61">
        <v>425.66370498335186</v>
      </c>
      <c r="CO33" s="61">
        <v>425.66370498335186</v>
      </c>
      <c r="CP33" s="61">
        <v>447.37811819631804</v>
      </c>
      <c r="CQ33" s="61">
        <v>447.37811819631804</v>
      </c>
      <c r="CR33" s="61">
        <v>447.37811819631804</v>
      </c>
      <c r="CS33" s="61">
        <v>447.37811819631804</v>
      </c>
      <c r="CT33" s="61">
        <v>468.95723526832052</v>
      </c>
      <c r="CU33" s="61">
        <v>468.95723526832052</v>
      </c>
      <c r="CV33" s="61">
        <v>468.95723526832052</v>
      </c>
      <c r="CW33" s="61">
        <v>468.95723526832052</v>
      </c>
      <c r="CX33" s="61">
        <v>495.55027853678877</v>
      </c>
      <c r="CY33" s="61">
        <v>495.55027853678877</v>
      </c>
      <c r="CZ33" s="61">
        <v>495.55027853678877</v>
      </c>
      <c r="DA33" s="61">
        <v>495.55027853678877</v>
      </c>
      <c r="DB33" s="61">
        <v>522.56922292709839</v>
      </c>
      <c r="DC33" s="61">
        <v>522.56922292709839</v>
      </c>
      <c r="DD33" s="61">
        <v>522.56922292709839</v>
      </c>
      <c r="DE33" s="61">
        <v>522.56922292709839</v>
      </c>
      <c r="DF33" s="61">
        <v>536.25077959522821</v>
      </c>
      <c r="DG33" s="61">
        <v>536.25077959522821</v>
      </c>
      <c r="DH33" s="61">
        <v>536.25077959522821</v>
      </c>
      <c r="DI33" s="61">
        <v>536.25077959522821</v>
      </c>
      <c r="DJ33" s="61">
        <v>550.13472640640964</v>
      </c>
      <c r="DK33" s="61">
        <v>550.13472640640964</v>
      </c>
      <c r="DL33" s="61">
        <v>550.13472640640964</v>
      </c>
      <c r="DM33" s="61">
        <v>550.13472640640964</v>
      </c>
      <c r="DN33" s="61">
        <v>564.80204923549525</v>
      </c>
      <c r="DO33" s="61">
        <v>564.80204923549525</v>
      </c>
      <c r="DP33" s="61">
        <v>564.80204923549525</v>
      </c>
      <c r="DQ33" s="61">
        <v>564.80204923549525</v>
      </c>
      <c r="DR33" s="61">
        <v>578.93028382881459</v>
      </c>
      <c r="DS33" s="61">
        <v>578.93028382881459</v>
      </c>
      <c r="DT33" s="61">
        <v>578.93028382881459</v>
      </c>
      <c r="DU33" s="61">
        <v>578.93028382881459</v>
      </c>
      <c r="DV33" s="61">
        <v>595.19228569753921</v>
      </c>
      <c r="DW33" s="61">
        <v>595.19228569753921</v>
      </c>
      <c r="DX33" s="61">
        <v>595.19228569753921</v>
      </c>
      <c r="DY33" s="61">
        <v>595.19228569753921</v>
      </c>
      <c r="DZ33" s="61">
        <v>611.79195660724906</v>
      </c>
      <c r="EA33" s="61">
        <v>611.79195660724906</v>
      </c>
      <c r="EB33" s="61">
        <v>611.79195660724906</v>
      </c>
      <c r="EC33" s="61">
        <v>611.79195660724906</v>
      </c>
      <c r="ED33" s="61">
        <v>626.10849224350522</v>
      </c>
      <c r="EE33" s="61">
        <v>626.10849224350522</v>
      </c>
      <c r="EF33" s="61">
        <v>626.10849224350522</v>
      </c>
      <c r="EG33" s="61">
        <v>626.10849224350522</v>
      </c>
      <c r="EH33" s="61">
        <v>641.76850638269889</v>
      </c>
      <c r="EI33" s="61">
        <v>641.76850638269889</v>
      </c>
      <c r="EJ33" s="61">
        <v>641.76850638269889</v>
      </c>
      <c r="EK33" s="61">
        <v>641.76850638269889</v>
      </c>
      <c r="EL33" s="61">
        <v>658.8359234127953</v>
      </c>
      <c r="EM33" s="61">
        <v>658.8359234127953</v>
      </c>
      <c r="EN33" s="61">
        <v>658.8359234127953</v>
      </c>
      <c r="EO33" s="61">
        <v>658.8359234127953</v>
      </c>
      <c r="EP33" s="61">
        <v>676.33431903226494</v>
      </c>
      <c r="EQ33" s="61">
        <v>676.33431903226494</v>
      </c>
      <c r="ER33" s="61">
        <v>676.33431903226494</v>
      </c>
      <c r="ES33" s="61">
        <v>676.33431903226494</v>
      </c>
      <c r="ET33" s="61">
        <v>692.79643007066409</v>
      </c>
      <c r="EU33" s="61">
        <v>692.79643007066409</v>
      </c>
      <c r="EV33" s="61">
        <v>692.79643007066409</v>
      </c>
      <c r="EW33" s="61">
        <v>692.79643007066409</v>
      </c>
      <c r="EX33" s="61">
        <v>710.87759489390771</v>
      </c>
      <c r="EY33" s="61">
        <v>710.87759489390771</v>
      </c>
      <c r="EZ33" s="61">
        <v>710.87759489390771</v>
      </c>
      <c r="FA33" s="61">
        <v>710.87759489390771</v>
      </c>
      <c r="FB33" s="61">
        <v>729.24904077816848</v>
      </c>
      <c r="FC33" s="61">
        <v>729.24904077816848</v>
      </c>
      <c r="FD33" s="61">
        <v>729.24904077816848</v>
      </c>
      <c r="FE33" s="61">
        <v>729.24904077816848</v>
      </c>
      <c r="FF33" s="61">
        <v>747.90658154093501</v>
      </c>
      <c r="FG33" s="61">
        <v>747.90658154093501</v>
      </c>
      <c r="FH33" s="61">
        <v>747.90658154093501</v>
      </c>
      <c r="FI33" s="61">
        <v>747.90658154093501</v>
      </c>
      <c r="FJ33" s="61">
        <v>768.17585153735183</v>
      </c>
      <c r="FK33" s="61">
        <v>768.17585153735183</v>
      </c>
      <c r="FL33" s="61">
        <v>768.17585153735183</v>
      </c>
      <c r="FM33" s="61">
        <v>768.17585153735183</v>
      </c>
      <c r="FN33" s="1" t="s">
        <v>450</v>
      </c>
    </row>
    <row r="34" spans="2:170" x14ac:dyDescent="0.2">
      <c r="B34" s="1" t="s">
        <v>193</v>
      </c>
      <c r="C34" s="1" t="s">
        <v>20</v>
      </c>
      <c r="D34" s="1" t="s">
        <v>17</v>
      </c>
      <c r="E34" s="61" t="s">
        <v>443</v>
      </c>
      <c r="F34" s="61">
        <v>0</v>
      </c>
      <c r="G34" s="61">
        <v>0</v>
      </c>
      <c r="H34" s="61">
        <v>0</v>
      </c>
      <c r="I34" s="61">
        <v>0</v>
      </c>
      <c r="J34" s="61">
        <v>0</v>
      </c>
      <c r="K34" s="61">
        <v>0</v>
      </c>
      <c r="L34" s="61">
        <v>0</v>
      </c>
      <c r="M34" s="61">
        <v>0</v>
      </c>
      <c r="N34" s="61">
        <v>0</v>
      </c>
      <c r="O34" s="61">
        <v>0</v>
      </c>
      <c r="P34" s="61">
        <v>0</v>
      </c>
      <c r="Q34" s="61">
        <v>0</v>
      </c>
      <c r="R34" s="61">
        <v>0</v>
      </c>
      <c r="S34" s="61">
        <v>0</v>
      </c>
      <c r="T34" s="61">
        <v>0</v>
      </c>
      <c r="U34" s="61">
        <v>0</v>
      </c>
      <c r="V34" s="61">
        <v>0</v>
      </c>
      <c r="W34" s="61">
        <v>0</v>
      </c>
      <c r="X34" s="61">
        <v>0</v>
      </c>
      <c r="Y34" s="61">
        <v>0</v>
      </c>
      <c r="Z34" s="61">
        <v>0</v>
      </c>
      <c r="AA34" s="61">
        <v>0</v>
      </c>
      <c r="AB34" s="61">
        <v>0</v>
      </c>
      <c r="AC34" s="61">
        <v>0</v>
      </c>
      <c r="AD34" s="61">
        <v>0</v>
      </c>
      <c r="AE34" s="61">
        <v>0</v>
      </c>
      <c r="AF34" s="61">
        <v>0</v>
      </c>
      <c r="AG34" s="61">
        <v>0</v>
      </c>
      <c r="AH34" s="61">
        <v>0</v>
      </c>
      <c r="AI34" s="61">
        <v>0</v>
      </c>
      <c r="AJ34" s="61">
        <v>0</v>
      </c>
      <c r="AK34" s="61">
        <v>0</v>
      </c>
      <c r="AL34" s="61">
        <v>0</v>
      </c>
      <c r="AM34" s="61">
        <v>0</v>
      </c>
      <c r="AN34" s="61">
        <v>0</v>
      </c>
      <c r="AO34" s="61">
        <v>0</v>
      </c>
      <c r="AP34" s="61">
        <v>0</v>
      </c>
      <c r="AQ34" s="61">
        <v>0</v>
      </c>
      <c r="AR34" s="61">
        <v>0</v>
      </c>
      <c r="AS34" s="61">
        <v>0</v>
      </c>
      <c r="AT34" s="61">
        <v>0</v>
      </c>
      <c r="AU34" s="61">
        <v>0</v>
      </c>
      <c r="AV34" s="61">
        <v>0</v>
      </c>
      <c r="AW34" s="61">
        <v>0</v>
      </c>
      <c r="AX34" s="61">
        <v>0</v>
      </c>
      <c r="AY34" s="61">
        <v>0</v>
      </c>
      <c r="AZ34" s="61">
        <v>0</v>
      </c>
      <c r="BA34" s="61">
        <v>0</v>
      </c>
      <c r="BB34" s="61">
        <v>0</v>
      </c>
      <c r="BC34" s="61">
        <v>0</v>
      </c>
      <c r="BD34" s="61">
        <v>0</v>
      </c>
      <c r="BE34" s="61">
        <v>0</v>
      </c>
      <c r="BF34" s="61">
        <v>0</v>
      </c>
      <c r="BG34" s="61">
        <v>0</v>
      </c>
      <c r="BH34" s="61">
        <v>0</v>
      </c>
      <c r="BI34" s="61">
        <v>0</v>
      </c>
      <c r="BJ34" s="61">
        <v>496.54887159466148</v>
      </c>
      <c r="BK34" s="61">
        <v>455.62860302706378</v>
      </c>
      <c r="BL34" s="61">
        <v>450.32424675126265</v>
      </c>
      <c r="BM34" s="61">
        <v>512.38644494968048</v>
      </c>
      <c r="BN34" s="61">
        <v>543.64110872746073</v>
      </c>
      <c r="BO34" s="61">
        <v>489.30867547509331</v>
      </c>
      <c r="BP34" s="61">
        <v>470.663968069048</v>
      </c>
      <c r="BQ34" s="61">
        <v>482.95657458143751</v>
      </c>
      <c r="BR34" s="61">
        <v>477.30676787664578</v>
      </c>
      <c r="BS34" s="61">
        <v>477.22687675118044</v>
      </c>
      <c r="BT34" s="61">
        <v>477.10705540982065</v>
      </c>
      <c r="BU34" s="61">
        <v>477.05871546316826</v>
      </c>
      <c r="BV34" s="61">
        <v>481.73797359134778</v>
      </c>
      <c r="BW34" s="61">
        <v>481.73797359134778</v>
      </c>
      <c r="BX34" s="61">
        <v>481.73797359134778</v>
      </c>
      <c r="BY34" s="61">
        <v>481.73797359134778</v>
      </c>
      <c r="BZ34" s="61">
        <v>487.63313455845736</v>
      </c>
      <c r="CA34" s="61">
        <v>487.63313455845736</v>
      </c>
      <c r="CB34" s="61">
        <v>487.63313455845736</v>
      </c>
      <c r="CC34" s="61">
        <v>487.63313455845736</v>
      </c>
      <c r="CD34" s="61">
        <v>505.07651732828958</v>
      </c>
      <c r="CE34" s="61">
        <v>505.07651732828958</v>
      </c>
      <c r="CF34" s="61">
        <v>505.07651732828958</v>
      </c>
      <c r="CG34" s="61">
        <v>505.07651732828958</v>
      </c>
      <c r="CH34" s="61">
        <v>537.10947414516704</v>
      </c>
      <c r="CI34" s="61">
        <v>537.10947414516704</v>
      </c>
      <c r="CJ34" s="61">
        <v>537.10947414516704</v>
      </c>
      <c r="CK34" s="61">
        <v>537.10947414516704</v>
      </c>
      <c r="CL34" s="61">
        <v>560.23424089365631</v>
      </c>
      <c r="CM34" s="61">
        <v>560.23424089365631</v>
      </c>
      <c r="CN34" s="61">
        <v>560.23424089365631</v>
      </c>
      <c r="CO34" s="61">
        <v>560.23424089365631</v>
      </c>
      <c r="CP34" s="61">
        <v>581.19163770942635</v>
      </c>
      <c r="CQ34" s="61">
        <v>581.19163770942635</v>
      </c>
      <c r="CR34" s="61">
        <v>581.19163770942635</v>
      </c>
      <c r="CS34" s="61">
        <v>581.19163770942635</v>
      </c>
      <c r="CT34" s="61">
        <v>602.9040940960474</v>
      </c>
      <c r="CU34" s="61">
        <v>602.9040940960474</v>
      </c>
      <c r="CV34" s="61">
        <v>602.9040940960474</v>
      </c>
      <c r="CW34" s="61">
        <v>602.9040940960474</v>
      </c>
      <c r="CX34" s="61">
        <v>629.86716951701885</v>
      </c>
      <c r="CY34" s="61">
        <v>629.86716951701885</v>
      </c>
      <c r="CZ34" s="61">
        <v>629.86716951701885</v>
      </c>
      <c r="DA34" s="61">
        <v>629.86716951701885</v>
      </c>
      <c r="DB34" s="61">
        <v>656.10047426435688</v>
      </c>
      <c r="DC34" s="61">
        <v>656.10047426435688</v>
      </c>
      <c r="DD34" s="61">
        <v>656.10047426435688</v>
      </c>
      <c r="DE34" s="61">
        <v>656.10047426435688</v>
      </c>
      <c r="DF34" s="61">
        <v>669.52215704672471</v>
      </c>
      <c r="DG34" s="61">
        <v>669.52215704672471</v>
      </c>
      <c r="DH34" s="61">
        <v>669.52215704672471</v>
      </c>
      <c r="DI34" s="61">
        <v>669.52215704672471</v>
      </c>
      <c r="DJ34" s="61">
        <v>683.86827163940336</v>
      </c>
      <c r="DK34" s="61">
        <v>683.86827163940336</v>
      </c>
      <c r="DL34" s="61">
        <v>683.86827163940336</v>
      </c>
      <c r="DM34" s="61">
        <v>683.86827163940336</v>
      </c>
      <c r="DN34" s="61">
        <v>699.30654611269324</v>
      </c>
      <c r="DO34" s="61">
        <v>699.30654611269324</v>
      </c>
      <c r="DP34" s="61">
        <v>699.30654611269324</v>
      </c>
      <c r="DQ34" s="61">
        <v>699.30654611269324</v>
      </c>
      <c r="DR34" s="61">
        <v>713.99424060293029</v>
      </c>
      <c r="DS34" s="61">
        <v>713.99424060293029</v>
      </c>
      <c r="DT34" s="61">
        <v>713.99424060293029</v>
      </c>
      <c r="DU34" s="61">
        <v>713.99424060293029</v>
      </c>
      <c r="DV34" s="61">
        <v>731.76138757903152</v>
      </c>
      <c r="DW34" s="61">
        <v>731.76138757903152</v>
      </c>
      <c r="DX34" s="61">
        <v>731.76138757903152</v>
      </c>
      <c r="DY34" s="61">
        <v>731.76138757903152</v>
      </c>
      <c r="DZ34" s="61">
        <v>749.25443251276033</v>
      </c>
      <c r="EA34" s="61">
        <v>749.25443251276033</v>
      </c>
      <c r="EB34" s="61">
        <v>749.25443251276033</v>
      </c>
      <c r="EC34" s="61">
        <v>749.25443251276033</v>
      </c>
      <c r="ED34" s="61">
        <v>763.9514551301412</v>
      </c>
      <c r="EE34" s="61">
        <v>763.9514551301412</v>
      </c>
      <c r="EF34" s="61">
        <v>763.9514551301412</v>
      </c>
      <c r="EG34" s="61">
        <v>763.9514551301412</v>
      </c>
      <c r="EH34" s="61">
        <v>780.55140852187662</v>
      </c>
      <c r="EI34" s="61">
        <v>780.55140852187662</v>
      </c>
      <c r="EJ34" s="61">
        <v>780.55140852187662</v>
      </c>
      <c r="EK34" s="61">
        <v>780.55140852187662</v>
      </c>
      <c r="EL34" s="61">
        <v>799.19729481381285</v>
      </c>
      <c r="EM34" s="61">
        <v>799.19729481381285</v>
      </c>
      <c r="EN34" s="61">
        <v>799.19729481381285</v>
      </c>
      <c r="EO34" s="61">
        <v>799.19729481381285</v>
      </c>
      <c r="EP34" s="61">
        <v>818.16027329899669</v>
      </c>
      <c r="EQ34" s="61">
        <v>818.16027329899669</v>
      </c>
      <c r="ER34" s="61">
        <v>818.16027329899669</v>
      </c>
      <c r="ES34" s="61">
        <v>818.16027329899669</v>
      </c>
      <c r="ET34" s="61">
        <v>834.8880211270058</v>
      </c>
      <c r="EU34" s="61">
        <v>834.8880211270058</v>
      </c>
      <c r="EV34" s="61">
        <v>834.8880211270058</v>
      </c>
      <c r="EW34" s="61">
        <v>834.8880211270058</v>
      </c>
      <c r="EX34" s="61">
        <v>854.06693234046907</v>
      </c>
      <c r="EY34" s="61">
        <v>854.06693234046907</v>
      </c>
      <c r="EZ34" s="61">
        <v>854.06693234046907</v>
      </c>
      <c r="FA34" s="61">
        <v>854.06693234046907</v>
      </c>
      <c r="FB34" s="61">
        <v>873.74481910626059</v>
      </c>
      <c r="FC34" s="61">
        <v>873.74481910626059</v>
      </c>
      <c r="FD34" s="61">
        <v>873.74481910626059</v>
      </c>
      <c r="FE34" s="61">
        <v>873.74481910626059</v>
      </c>
      <c r="FF34" s="61">
        <v>893.54339001857579</v>
      </c>
      <c r="FG34" s="61">
        <v>893.54339001857579</v>
      </c>
      <c r="FH34" s="61">
        <v>893.54339001857579</v>
      </c>
      <c r="FI34" s="61">
        <v>893.54339001857579</v>
      </c>
      <c r="FJ34" s="61">
        <v>916.06178143463524</v>
      </c>
      <c r="FK34" s="61">
        <v>916.06178143463524</v>
      </c>
      <c r="FL34" s="61">
        <v>916.06178143463524</v>
      </c>
      <c r="FM34" s="61">
        <v>916.06178143463524</v>
      </c>
      <c r="FN34" s="1" t="s">
        <v>451</v>
      </c>
    </row>
    <row r="35" spans="2:170" x14ac:dyDescent="0.2">
      <c r="B35" s="1" t="s">
        <v>194</v>
      </c>
      <c r="C35" s="1" t="s">
        <v>20</v>
      </c>
      <c r="D35" s="1" t="s">
        <v>17</v>
      </c>
      <c r="E35" s="61" t="s">
        <v>443</v>
      </c>
      <c r="F35" s="61">
        <v>365.91566051157514</v>
      </c>
      <c r="G35" s="61">
        <v>384.09139583683969</v>
      </c>
      <c r="H35" s="61">
        <v>372.34728662288825</v>
      </c>
      <c r="I35" s="61">
        <v>382.36201410079099</v>
      </c>
      <c r="J35" s="61">
        <v>387.72378682348892</v>
      </c>
      <c r="K35" s="61">
        <v>408.42010855840914</v>
      </c>
      <c r="L35" s="61">
        <v>431.59185042985524</v>
      </c>
      <c r="M35" s="61">
        <v>454.34442562782061</v>
      </c>
      <c r="N35" s="61">
        <v>421.75249269110196</v>
      </c>
      <c r="O35" s="61">
        <v>395.57544046144238</v>
      </c>
      <c r="P35" s="61">
        <v>397.21835524111344</v>
      </c>
      <c r="Q35" s="61">
        <v>399.35398287146563</v>
      </c>
      <c r="R35" s="61">
        <v>369.80138669232457</v>
      </c>
      <c r="S35" s="61">
        <v>363.64810556763575</v>
      </c>
      <c r="T35" s="61">
        <v>318.55186925731238</v>
      </c>
      <c r="U35" s="61">
        <v>306.23510330783762</v>
      </c>
      <c r="V35" s="61">
        <v>330.07448667338895</v>
      </c>
      <c r="W35" s="61">
        <v>357.56367928128253</v>
      </c>
      <c r="X35" s="61">
        <v>318.14886476861909</v>
      </c>
      <c r="Y35" s="61">
        <v>317.42611219974401</v>
      </c>
      <c r="Z35" s="61">
        <v>296.30134575487932</v>
      </c>
      <c r="AA35" s="61">
        <v>290.16319333615041</v>
      </c>
      <c r="AB35" s="61">
        <v>253.37939365412876</v>
      </c>
      <c r="AC35" s="61">
        <v>224.87640918119882</v>
      </c>
      <c r="AD35" s="61">
        <v>212.3295382992182</v>
      </c>
      <c r="AE35" s="61">
        <v>202.83404323900299</v>
      </c>
      <c r="AF35" s="61">
        <v>204.96107167541444</v>
      </c>
      <c r="AG35" s="61">
        <v>211.40349258346058</v>
      </c>
      <c r="AH35" s="61">
        <v>217.20914896634201</v>
      </c>
      <c r="AI35" s="61">
        <v>217.39643833189291</v>
      </c>
      <c r="AJ35" s="61">
        <v>233.60637415405924</v>
      </c>
      <c r="AK35" s="61">
        <v>257.08626774562578</v>
      </c>
      <c r="AL35" s="61">
        <v>280.26819655826898</v>
      </c>
      <c r="AM35" s="61">
        <v>287.07425334008457</v>
      </c>
      <c r="AN35" s="61">
        <v>309.66411053187591</v>
      </c>
      <c r="AO35" s="61">
        <v>336.44148125781606</v>
      </c>
      <c r="AP35" s="61">
        <v>355.26778753211892</v>
      </c>
      <c r="AQ35" s="61">
        <v>288.17373512001711</v>
      </c>
      <c r="AR35" s="61">
        <v>243.70894211707378</v>
      </c>
      <c r="AS35" s="61">
        <v>234.22255445752609</v>
      </c>
      <c r="AT35" s="61">
        <v>245.81596195023022</v>
      </c>
      <c r="AU35" s="61">
        <v>170.13882534414429</v>
      </c>
      <c r="AV35" s="61">
        <v>220.21757627071932</v>
      </c>
      <c r="AW35" s="61">
        <v>278.08010679249111</v>
      </c>
      <c r="AX35" s="61">
        <v>269.93303339349922</v>
      </c>
      <c r="AY35" s="61">
        <v>396.08614066207741</v>
      </c>
      <c r="AZ35" s="61">
        <v>514.07773173886028</v>
      </c>
      <c r="BA35" s="61">
        <v>631.27818988635147</v>
      </c>
      <c r="BB35" s="61">
        <v>642.42579880070389</v>
      </c>
      <c r="BC35" s="61">
        <v>692.87966583841489</v>
      </c>
      <c r="BD35" s="61">
        <v>691.19128339106589</v>
      </c>
      <c r="BE35" s="61">
        <v>544.61912279006276</v>
      </c>
      <c r="BF35" s="61">
        <v>537.77376595374756</v>
      </c>
      <c r="BG35" s="61">
        <v>458.92927744551821</v>
      </c>
      <c r="BH35" s="61">
        <v>408.32503777544173</v>
      </c>
      <c r="BI35" s="61">
        <v>548.78303163215196</v>
      </c>
      <c r="BJ35" s="61">
        <v>390.047204395731</v>
      </c>
      <c r="BK35" s="61">
        <v>389.14005601084347</v>
      </c>
      <c r="BL35" s="61">
        <v>385.31510323653202</v>
      </c>
      <c r="BM35" s="61">
        <v>433.4003173432742</v>
      </c>
      <c r="BN35" s="61">
        <v>437.02115673721846</v>
      </c>
      <c r="BO35" s="61">
        <v>395.60903231954762</v>
      </c>
      <c r="BP35" s="61">
        <v>380.1620805168435</v>
      </c>
      <c r="BQ35" s="61">
        <v>377.33558123499523</v>
      </c>
      <c r="BR35" s="61">
        <v>400.2921894749872</v>
      </c>
      <c r="BS35" s="61">
        <v>395.95895052803036</v>
      </c>
      <c r="BT35" s="61">
        <v>386.75809298816137</v>
      </c>
      <c r="BU35" s="61">
        <v>387.76276352277671</v>
      </c>
      <c r="BV35" s="61">
        <v>405.48927166967343</v>
      </c>
      <c r="BW35" s="61">
        <v>405.14198840632753</v>
      </c>
      <c r="BX35" s="61">
        <v>407.79566234645876</v>
      </c>
      <c r="BY35" s="61">
        <v>408.26594117725978</v>
      </c>
      <c r="BZ35" s="61">
        <v>423.96071467143361</v>
      </c>
      <c r="CA35" s="61">
        <v>428.349782622097</v>
      </c>
      <c r="CB35" s="61">
        <v>432.59524816814371</v>
      </c>
      <c r="CC35" s="61">
        <v>436.0005569806828</v>
      </c>
      <c r="CD35" s="61">
        <v>432.18794823249777</v>
      </c>
      <c r="CE35" s="61">
        <v>437.175292750018</v>
      </c>
      <c r="CF35" s="61">
        <v>442.89639476297276</v>
      </c>
      <c r="CG35" s="61">
        <v>442.35169609083238</v>
      </c>
      <c r="CH35" s="61">
        <v>486.35456406547098</v>
      </c>
      <c r="CI35" s="61">
        <v>486.32834365177195</v>
      </c>
      <c r="CJ35" s="61">
        <v>485.31462136690294</v>
      </c>
      <c r="CK35" s="61">
        <v>494.56833655041413</v>
      </c>
      <c r="CL35" s="61">
        <v>497.05005040042181</v>
      </c>
      <c r="CM35" s="61">
        <v>503.36666827667221</v>
      </c>
      <c r="CN35" s="61">
        <v>512.13288961683554</v>
      </c>
      <c r="CO35" s="61">
        <v>511.64459258612271</v>
      </c>
      <c r="CP35" s="61">
        <v>539.93087220244468</v>
      </c>
      <c r="CQ35" s="61">
        <v>543.47327065047716</v>
      </c>
      <c r="CR35" s="61">
        <v>544.58016604495378</v>
      </c>
      <c r="CS35" s="61">
        <v>552.30669882558823</v>
      </c>
      <c r="CT35" s="61">
        <v>550.17353938732356</v>
      </c>
      <c r="CU35" s="61">
        <v>555.29168582448176</v>
      </c>
      <c r="CV35" s="61">
        <v>562.46353971447684</v>
      </c>
      <c r="CW35" s="61">
        <v>561.93420979100199</v>
      </c>
      <c r="CX35" s="61">
        <v>570.93598820808677</v>
      </c>
      <c r="CY35" s="61">
        <v>572.31683490577302</v>
      </c>
      <c r="CZ35" s="61">
        <v>571.63371592743192</v>
      </c>
      <c r="DA35" s="61">
        <v>573.03110874289507</v>
      </c>
      <c r="DB35" s="61">
        <v>594.08632560091178</v>
      </c>
      <c r="DC35" s="61">
        <v>592.58565026442284</v>
      </c>
      <c r="DD35" s="61">
        <v>591.56665561266846</v>
      </c>
      <c r="DE35" s="61">
        <v>593.60632748249225</v>
      </c>
      <c r="DF35" s="61">
        <v>608.13247290915729</v>
      </c>
      <c r="DG35" s="61">
        <v>609.36779535208393</v>
      </c>
      <c r="DH35" s="61">
        <v>610.76368755860062</v>
      </c>
      <c r="DI35" s="61">
        <v>612.25243018733136</v>
      </c>
      <c r="DJ35" s="61">
        <v>619.8331362773805</v>
      </c>
      <c r="DK35" s="61">
        <v>622.60960006553296</v>
      </c>
      <c r="DL35" s="61">
        <v>625.24833154341195</v>
      </c>
      <c r="DM35" s="61">
        <v>626.04834522971066</v>
      </c>
      <c r="DN35" s="61">
        <v>636.67955854707861</v>
      </c>
      <c r="DO35" s="61">
        <v>638.1755673875241</v>
      </c>
      <c r="DP35" s="61">
        <v>639.49939399236166</v>
      </c>
      <c r="DQ35" s="61">
        <v>641.44607132380861</v>
      </c>
      <c r="DR35" s="61">
        <v>651.6226542719179</v>
      </c>
      <c r="DS35" s="61">
        <v>652.92049164817774</v>
      </c>
      <c r="DT35" s="61">
        <v>654.50499493572465</v>
      </c>
      <c r="DU35" s="61">
        <v>656.06352462106759</v>
      </c>
      <c r="DV35" s="61">
        <v>668.1914288959515</v>
      </c>
      <c r="DW35" s="61">
        <v>669.76558488592536</v>
      </c>
      <c r="DX35" s="61">
        <v>671.24270396437305</v>
      </c>
      <c r="DY35" s="61">
        <v>672.82336398281461</v>
      </c>
      <c r="DZ35" s="61">
        <v>684.99997976465261</v>
      </c>
      <c r="EA35" s="61">
        <v>686.62287338424767</v>
      </c>
      <c r="EB35" s="61">
        <v>688.2512995871175</v>
      </c>
      <c r="EC35" s="61">
        <v>689.90266847809721</v>
      </c>
      <c r="ED35" s="61">
        <v>700.16200118362156</v>
      </c>
      <c r="EE35" s="61">
        <v>701.86338126311216</v>
      </c>
      <c r="EF35" s="61">
        <v>703.58243856073739</v>
      </c>
      <c r="EG35" s="61">
        <v>705.17607479336039</v>
      </c>
      <c r="EH35" s="61">
        <v>716.84464100093146</v>
      </c>
      <c r="EI35" s="61">
        <v>718.48055662221725</v>
      </c>
      <c r="EJ35" s="61">
        <v>720.10203907891389</v>
      </c>
      <c r="EK35" s="61">
        <v>721.83656528234508</v>
      </c>
      <c r="EL35" s="61">
        <v>734.61539915552294</v>
      </c>
      <c r="EM35" s="61">
        <v>736.30916553417069</v>
      </c>
      <c r="EN35" s="61">
        <v>738.03815440552046</v>
      </c>
      <c r="EO35" s="61">
        <v>739.78491246643205</v>
      </c>
      <c r="EP35" s="61">
        <v>752.75598526241413</v>
      </c>
      <c r="EQ35" s="61">
        <v>754.54408261632943</v>
      </c>
      <c r="ER35" s="61">
        <v>756.33523793461484</v>
      </c>
      <c r="ES35" s="61">
        <v>758.12294950710395</v>
      </c>
      <c r="ET35" s="61">
        <v>770.02858510393958</v>
      </c>
      <c r="EU35" s="61">
        <v>771.85542103197918</v>
      </c>
      <c r="EV35" s="61">
        <v>773.69249533791333</v>
      </c>
      <c r="EW35" s="61">
        <v>775.5100449752473</v>
      </c>
      <c r="EX35" s="61">
        <v>788.91849075315804</v>
      </c>
      <c r="EY35" s="61">
        <v>790.75720478093524</v>
      </c>
      <c r="EZ35" s="61">
        <v>792.60337832492337</v>
      </c>
      <c r="FA35" s="61">
        <v>794.5201643517305</v>
      </c>
      <c r="FB35" s="61">
        <v>808.05294098987599</v>
      </c>
      <c r="FC35" s="61">
        <v>809.97497135113099</v>
      </c>
      <c r="FD35" s="61">
        <v>811.92181080975422</v>
      </c>
      <c r="FE35" s="61">
        <v>813.8323548099055</v>
      </c>
      <c r="FF35" s="61">
        <v>827.5819920817778</v>
      </c>
      <c r="FG35" s="61">
        <v>829.53853164395707</v>
      </c>
      <c r="FH35" s="61">
        <v>831.49351069947249</v>
      </c>
      <c r="FI35" s="61">
        <v>833.47524509723519</v>
      </c>
      <c r="FJ35" s="61">
        <v>848.70535772403525</v>
      </c>
      <c r="FK35" s="61">
        <v>850.69775432125221</v>
      </c>
      <c r="FL35" s="61">
        <v>852.70794851787196</v>
      </c>
      <c r="FM35" s="61">
        <v>854.75956054896972</v>
      </c>
      <c r="FN35" s="1" t="s">
        <v>452</v>
      </c>
    </row>
    <row r="36" spans="2:170" x14ac:dyDescent="0.2">
      <c r="B36" s="1" t="s">
        <v>195</v>
      </c>
      <c r="C36" s="1" t="s">
        <v>20</v>
      </c>
      <c r="D36" s="1" t="s">
        <v>17</v>
      </c>
      <c r="E36" s="61" t="s">
        <v>443</v>
      </c>
      <c r="F36" s="61">
        <v>393.84488098709659</v>
      </c>
      <c r="G36" s="61">
        <v>414.90626381070217</v>
      </c>
      <c r="H36" s="61">
        <v>403.33958850310717</v>
      </c>
      <c r="I36" s="61">
        <v>411.13042831203012</v>
      </c>
      <c r="J36" s="61">
        <v>429.89825208705776</v>
      </c>
      <c r="K36" s="61">
        <v>447.60332076591413</v>
      </c>
      <c r="L36" s="61">
        <v>470.69235188355759</v>
      </c>
      <c r="M36" s="61">
        <v>494.86501351358305</v>
      </c>
      <c r="N36" s="61">
        <v>462.71056858130765</v>
      </c>
      <c r="O36" s="61">
        <v>438.33695058666012</v>
      </c>
      <c r="P36" s="61">
        <v>441.14586224067887</v>
      </c>
      <c r="Q36" s="61">
        <v>441.73860512418537</v>
      </c>
      <c r="R36" s="61">
        <v>413.28097077342989</v>
      </c>
      <c r="S36" s="61">
        <v>407.81916395129491</v>
      </c>
      <c r="T36" s="61">
        <v>363.53185877011754</v>
      </c>
      <c r="U36" s="61">
        <v>350.50232728360419</v>
      </c>
      <c r="V36" s="61">
        <v>374.19688744362816</v>
      </c>
      <c r="W36" s="61">
        <v>400.30771497809798</v>
      </c>
      <c r="X36" s="61">
        <v>403.36151618652144</v>
      </c>
      <c r="Y36" s="61">
        <v>406.40843570475545</v>
      </c>
      <c r="Z36" s="61">
        <v>359.41756995196727</v>
      </c>
      <c r="AA36" s="61">
        <v>354.50640458604397</v>
      </c>
      <c r="AB36" s="61">
        <v>348.53087726416857</v>
      </c>
      <c r="AC36" s="61">
        <v>324.3355570501522</v>
      </c>
      <c r="AD36" s="61">
        <v>306.06227930421727</v>
      </c>
      <c r="AE36" s="61">
        <v>278.23750576012412</v>
      </c>
      <c r="AF36" s="61">
        <v>271.48628587318353</v>
      </c>
      <c r="AG36" s="61">
        <v>286.8160836999927</v>
      </c>
      <c r="AH36" s="61">
        <v>312.53505064241136</v>
      </c>
      <c r="AI36" s="61">
        <v>309.2573559771115</v>
      </c>
      <c r="AJ36" s="61">
        <v>319.57286411728126</v>
      </c>
      <c r="AK36" s="61">
        <v>347.19181377312771</v>
      </c>
      <c r="AL36" s="61">
        <v>383.00488880822985</v>
      </c>
      <c r="AM36" s="61">
        <v>367.17017309989365</v>
      </c>
      <c r="AN36" s="61">
        <v>379.98779998796334</v>
      </c>
      <c r="AO36" s="61">
        <v>402.98054313212532</v>
      </c>
      <c r="AP36" s="61">
        <v>396.79176928626777</v>
      </c>
      <c r="AQ36" s="61">
        <v>344.19777433828625</v>
      </c>
      <c r="AR36" s="61">
        <v>328.04197678380012</v>
      </c>
      <c r="AS36" s="61">
        <v>308.37510162193109</v>
      </c>
      <c r="AT36" s="61">
        <v>332.25243684284459</v>
      </c>
      <c r="AU36" s="61">
        <v>249.74753064343923</v>
      </c>
      <c r="AV36" s="61">
        <v>314.29537328060206</v>
      </c>
      <c r="AW36" s="61">
        <v>369.16965979986924</v>
      </c>
      <c r="AX36" s="61">
        <v>386.79897265860848</v>
      </c>
      <c r="AY36" s="61">
        <v>491.02398905017793</v>
      </c>
      <c r="AZ36" s="61">
        <v>583.81287012143957</v>
      </c>
      <c r="BA36" s="61">
        <v>702.71499906688985</v>
      </c>
      <c r="BB36" s="61">
        <v>676.30591752052976</v>
      </c>
      <c r="BC36" s="61">
        <v>776.30151439563463</v>
      </c>
      <c r="BD36" s="61">
        <v>755.96073086729848</v>
      </c>
      <c r="BE36" s="61">
        <v>546.89467172623313</v>
      </c>
      <c r="BF36" s="61">
        <v>547.60854319690236</v>
      </c>
      <c r="BG36" s="61">
        <v>477.54310172070689</v>
      </c>
      <c r="BH36" s="61">
        <v>418.86461016231419</v>
      </c>
      <c r="BI36" s="61">
        <v>477.99526104893442</v>
      </c>
      <c r="BJ36" s="61">
        <v>497.96950041176672</v>
      </c>
      <c r="BK36" s="61">
        <v>458.32960208888124</v>
      </c>
      <c r="BL36" s="61">
        <v>453.86843305818968</v>
      </c>
      <c r="BM36" s="61">
        <v>513.2306498006152</v>
      </c>
      <c r="BN36" s="61">
        <v>546.55584866686536</v>
      </c>
      <c r="BO36" s="61">
        <v>494.11458155082107</v>
      </c>
      <c r="BP36" s="61">
        <v>475.72955138799506</v>
      </c>
      <c r="BQ36" s="61">
        <v>487.18917757229769</v>
      </c>
      <c r="BR36" s="61">
        <v>482.63922845994938</v>
      </c>
      <c r="BS36" s="61">
        <v>482.55692827531897</v>
      </c>
      <c r="BT36" s="61">
        <v>482.43349380798458</v>
      </c>
      <c r="BU36" s="61">
        <v>482.38369620516778</v>
      </c>
      <c r="BV36" s="61">
        <v>488.77178548909774</v>
      </c>
      <c r="BW36" s="61">
        <v>488.77178548909774</v>
      </c>
      <c r="BX36" s="61">
        <v>488.77178548909774</v>
      </c>
      <c r="BY36" s="61">
        <v>488.77178548909774</v>
      </c>
      <c r="BZ36" s="61">
        <v>497.11191933574935</v>
      </c>
      <c r="CA36" s="61">
        <v>497.11191933574935</v>
      </c>
      <c r="CB36" s="61">
        <v>497.11191933574935</v>
      </c>
      <c r="CC36" s="61">
        <v>497.11191933574935</v>
      </c>
      <c r="CD36" s="61">
        <v>516.54484872006879</v>
      </c>
      <c r="CE36" s="61">
        <v>516.54484872006879</v>
      </c>
      <c r="CF36" s="61">
        <v>516.54484872006879</v>
      </c>
      <c r="CG36" s="61">
        <v>516.54484872006879</v>
      </c>
      <c r="CH36" s="61">
        <v>549.554689961848</v>
      </c>
      <c r="CI36" s="61">
        <v>549.554689961848</v>
      </c>
      <c r="CJ36" s="61">
        <v>549.554689961848</v>
      </c>
      <c r="CK36" s="61">
        <v>549.554689961848</v>
      </c>
      <c r="CL36" s="61">
        <v>573.84675699336526</v>
      </c>
      <c r="CM36" s="61">
        <v>573.84675699336526</v>
      </c>
      <c r="CN36" s="61">
        <v>573.84675699336526</v>
      </c>
      <c r="CO36" s="61">
        <v>573.84675699336526</v>
      </c>
      <c r="CP36" s="61">
        <v>596.59679154159051</v>
      </c>
      <c r="CQ36" s="61">
        <v>596.59679154159051</v>
      </c>
      <c r="CR36" s="61">
        <v>596.59679154159051</v>
      </c>
      <c r="CS36" s="61">
        <v>596.59679154159051</v>
      </c>
      <c r="CT36" s="61">
        <v>619.92930336328618</v>
      </c>
      <c r="CU36" s="61">
        <v>619.92930336328618</v>
      </c>
      <c r="CV36" s="61">
        <v>619.92930336328618</v>
      </c>
      <c r="CW36" s="61">
        <v>619.92930336328618</v>
      </c>
      <c r="CX36" s="61">
        <v>648.73002626772347</v>
      </c>
      <c r="CY36" s="61">
        <v>648.73002626772347</v>
      </c>
      <c r="CZ36" s="61">
        <v>648.73002626772347</v>
      </c>
      <c r="DA36" s="61">
        <v>648.73002626772347</v>
      </c>
      <c r="DB36" s="61">
        <v>677.03734307508785</v>
      </c>
      <c r="DC36" s="61">
        <v>677.03734307508785</v>
      </c>
      <c r="DD36" s="61">
        <v>677.03734307508785</v>
      </c>
      <c r="DE36" s="61">
        <v>677.03734307508785</v>
      </c>
      <c r="DF36" s="61">
        <v>691.76991774932901</v>
      </c>
      <c r="DG36" s="61">
        <v>691.76991774932901</v>
      </c>
      <c r="DH36" s="61">
        <v>691.76991774932901</v>
      </c>
      <c r="DI36" s="61">
        <v>691.76991774932901</v>
      </c>
      <c r="DJ36" s="61">
        <v>707.31171554027298</v>
      </c>
      <c r="DK36" s="61">
        <v>707.31171554027298</v>
      </c>
      <c r="DL36" s="61">
        <v>707.31171554027298</v>
      </c>
      <c r="DM36" s="61">
        <v>707.31171554027298</v>
      </c>
      <c r="DN36" s="61">
        <v>723.94288264916577</v>
      </c>
      <c r="DO36" s="61">
        <v>723.94288264916577</v>
      </c>
      <c r="DP36" s="61">
        <v>723.94288264916577</v>
      </c>
      <c r="DQ36" s="61">
        <v>723.94288264916577</v>
      </c>
      <c r="DR36" s="61">
        <v>739.84739188840172</v>
      </c>
      <c r="DS36" s="61">
        <v>739.84739188840172</v>
      </c>
      <c r="DT36" s="61">
        <v>739.84739188840172</v>
      </c>
      <c r="DU36" s="61">
        <v>739.84739188840172</v>
      </c>
      <c r="DV36" s="61">
        <v>758.78189617789565</v>
      </c>
      <c r="DW36" s="61">
        <v>758.78189617789565</v>
      </c>
      <c r="DX36" s="61">
        <v>758.78189617789565</v>
      </c>
      <c r="DY36" s="61">
        <v>758.78189617789565</v>
      </c>
      <c r="DZ36" s="61">
        <v>777.58744322913458</v>
      </c>
      <c r="EA36" s="61">
        <v>777.58744322913458</v>
      </c>
      <c r="EB36" s="61">
        <v>777.58744322913458</v>
      </c>
      <c r="EC36" s="61">
        <v>777.58744322913458</v>
      </c>
      <c r="ED36" s="61">
        <v>793.5883335096878</v>
      </c>
      <c r="EE36" s="61">
        <v>793.5883335096878</v>
      </c>
      <c r="EF36" s="61">
        <v>793.5883335096878</v>
      </c>
      <c r="EG36" s="61">
        <v>793.5883335096878</v>
      </c>
      <c r="EH36" s="61">
        <v>811.46941895558496</v>
      </c>
      <c r="EI36" s="61">
        <v>811.46941895558496</v>
      </c>
      <c r="EJ36" s="61">
        <v>811.46941895558496</v>
      </c>
      <c r="EK36" s="61">
        <v>811.46941895558496</v>
      </c>
      <c r="EL36" s="61">
        <v>831.34132969377492</v>
      </c>
      <c r="EM36" s="61">
        <v>831.34132969377492</v>
      </c>
      <c r="EN36" s="61">
        <v>831.34132969377492</v>
      </c>
      <c r="EO36" s="61">
        <v>831.34132969377492</v>
      </c>
      <c r="EP36" s="61">
        <v>851.61403613485652</v>
      </c>
      <c r="EQ36" s="61">
        <v>851.61403613485652</v>
      </c>
      <c r="ER36" s="61">
        <v>851.61403613485652</v>
      </c>
      <c r="ES36" s="61">
        <v>851.61403613485652</v>
      </c>
      <c r="ET36" s="61">
        <v>869.84021420498357</v>
      </c>
      <c r="EU36" s="61">
        <v>869.84021420498357</v>
      </c>
      <c r="EV36" s="61">
        <v>869.84021420498357</v>
      </c>
      <c r="EW36" s="61">
        <v>869.84021420498357</v>
      </c>
      <c r="EX36" s="61">
        <v>890.46851360098367</v>
      </c>
      <c r="EY36" s="61">
        <v>890.46851360098367</v>
      </c>
      <c r="EZ36" s="61">
        <v>890.46851360098367</v>
      </c>
      <c r="FA36" s="61">
        <v>890.46851360098367</v>
      </c>
      <c r="FB36" s="61">
        <v>911.59259630271345</v>
      </c>
      <c r="FC36" s="61">
        <v>911.59259630271345</v>
      </c>
      <c r="FD36" s="61">
        <v>911.59259630271345</v>
      </c>
      <c r="FE36" s="61">
        <v>911.59259630271345</v>
      </c>
      <c r="FF36" s="61">
        <v>932.90545581757806</v>
      </c>
      <c r="FG36" s="61">
        <v>932.90545581757806</v>
      </c>
      <c r="FH36" s="61">
        <v>932.90545581757806</v>
      </c>
      <c r="FI36" s="61">
        <v>932.90545581757806</v>
      </c>
      <c r="FJ36" s="61">
        <v>956.84524317813668</v>
      </c>
      <c r="FK36" s="61">
        <v>956.84524317813668</v>
      </c>
      <c r="FL36" s="61">
        <v>956.84524317813668</v>
      </c>
      <c r="FM36" s="61">
        <v>956.84524317813668</v>
      </c>
      <c r="FN36" s="1" t="s">
        <v>453</v>
      </c>
    </row>
    <row r="37" spans="2:170" x14ac:dyDescent="0.2">
      <c r="B37" s="1" t="s">
        <v>196</v>
      </c>
      <c r="C37" s="1" t="s">
        <v>20</v>
      </c>
      <c r="D37" s="1" t="s">
        <v>17</v>
      </c>
      <c r="E37" s="61" t="s">
        <v>443</v>
      </c>
      <c r="F37" s="61">
        <v>610.19763566980612</v>
      </c>
      <c r="G37" s="61">
        <v>660.38156874795914</v>
      </c>
      <c r="H37" s="61">
        <v>638.11419589139427</v>
      </c>
      <c r="I37" s="61">
        <v>675.90059580523098</v>
      </c>
      <c r="J37" s="61">
        <v>785.29672690049426</v>
      </c>
      <c r="K37" s="61">
        <v>878.55809823894231</v>
      </c>
      <c r="L37" s="61">
        <v>878.87402090353498</v>
      </c>
      <c r="M37" s="61">
        <v>941.08181458949753</v>
      </c>
      <c r="N37" s="61">
        <v>892.30788701988831</v>
      </c>
      <c r="O37" s="61">
        <v>807.14221811297989</v>
      </c>
      <c r="P37" s="61">
        <v>776.29851968420007</v>
      </c>
      <c r="Q37" s="61">
        <v>771.54870699208516</v>
      </c>
      <c r="R37" s="61">
        <v>687.2944913664461</v>
      </c>
      <c r="S37" s="61">
        <v>647.03853208109774</v>
      </c>
      <c r="T37" s="61">
        <v>577.20357180434473</v>
      </c>
      <c r="U37" s="61">
        <v>514.02610068158992</v>
      </c>
      <c r="V37" s="61">
        <v>526.36444830175526</v>
      </c>
      <c r="W37" s="61">
        <v>551.40332505721028</v>
      </c>
      <c r="X37" s="61">
        <v>530.36075992060978</v>
      </c>
      <c r="Y37" s="61">
        <v>583.42713195395902</v>
      </c>
      <c r="Z37" s="61">
        <v>595.88976123256373</v>
      </c>
      <c r="AA37" s="61">
        <v>588.73329174760443</v>
      </c>
      <c r="AB37" s="61">
        <v>582.96255074312626</v>
      </c>
      <c r="AC37" s="61">
        <v>557.03111570382146</v>
      </c>
      <c r="AD37" s="61">
        <v>507.46570833125196</v>
      </c>
      <c r="AE37" s="61">
        <v>468.66087387679761</v>
      </c>
      <c r="AF37" s="61">
        <v>461.7774130814073</v>
      </c>
      <c r="AG37" s="61">
        <v>466.936397108314</v>
      </c>
      <c r="AH37" s="61">
        <v>451.87364239371686</v>
      </c>
      <c r="AI37" s="61">
        <v>448.69004146977784</v>
      </c>
      <c r="AJ37" s="61">
        <v>433.55466835141328</v>
      </c>
      <c r="AK37" s="61">
        <v>454.13637829394213</v>
      </c>
      <c r="AL37" s="61">
        <v>477.56240096401615</v>
      </c>
      <c r="AM37" s="61">
        <v>461.23391981132011</v>
      </c>
      <c r="AN37" s="61">
        <v>480.69737032294557</v>
      </c>
      <c r="AO37" s="61">
        <v>514.76416378741885</v>
      </c>
      <c r="AP37" s="61">
        <v>514.56932278124532</v>
      </c>
      <c r="AQ37" s="61">
        <v>460.8488952494954</v>
      </c>
      <c r="AR37" s="61">
        <v>411.15584042024597</v>
      </c>
      <c r="AS37" s="61">
        <v>375.9220307038421</v>
      </c>
      <c r="AT37" s="61">
        <v>362.88351302182281</v>
      </c>
      <c r="AU37" s="61">
        <v>355.44684428307119</v>
      </c>
      <c r="AV37" s="61">
        <v>397.61536768431216</v>
      </c>
      <c r="AW37" s="61">
        <v>469.6102978417963</v>
      </c>
      <c r="AX37" s="61">
        <v>382.32452628674832</v>
      </c>
      <c r="AY37" s="61">
        <v>521.87448484739468</v>
      </c>
      <c r="AZ37" s="61">
        <v>590.8672073616317</v>
      </c>
      <c r="BA37" s="61">
        <v>738.06792918386998</v>
      </c>
      <c r="BB37" s="61">
        <v>1020.611226597843</v>
      </c>
      <c r="BC37" s="61">
        <v>1304.728604969127</v>
      </c>
      <c r="BD37" s="61">
        <v>1245.9023954872591</v>
      </c>
      <c r="BE37" s="61">
        <v>950.60967253020817</v>
      </c>
      <c r="BF37" s="61">
        <v>1038.2394900658985</v>
      </c>
      <c r="BG37" s="61">
        <v>851.56601097227315</v>
      </c>
      <c r="BH37" s="61">
        <v>689.62689008966186</v>
      </c>
      <c r="BI37" s="61">
        <v>705.05731482265367</v>
      </c>
      <c r="BJ37" s="61">
        <v>684.70149788323511</v>
      </c>
      <c r="BK37" s="61">
        <v>692.51594737049197</v>
      </c>
      <c r="BL37" s="61">
        <v>628.565476277328</v>
      </c>
      <c r="BM37" s="61">
        <v>601.72662458190553</v>
      </c>
      <c r="BN37" s="61">
        <v>598.79766319639668</v>
      </c>
      <c r="BO37" s="61">
        <v>578.40624132209143</v>
      </c>
      <c r="BP37" s="61">
        <v>563.39871217650057</v>
      </c>
      <c r="BQ37" s="61">
        <v>561.23863909803288</v>
      </c>
      <c r="BR37" s="61">
        <v>559.5271673547179</v>
      </c>
      <c r="BS37" s="61">
        <v>559.44370716841547</v>
      </c>
      <c r="BT37" s="61">
        <v>559.31853292140556</v>
      </c>
      <c r="BU37" s="61">
        <v>559.26803343313395</v>
      </c>
      <c r="BV37" s="61">
        <v>426.78584391633842</v>
      </c>
      <c r="BW37" s="61">
        <v>426.78584391633842</v>
      </c>
      <c r="BX37" s="61">
        <v>426.78584391633842</v>
      </c>
      <c r="BY37" s="61">
        <v>426.78584391633842</v>
      </c>
      <c r="BZ37" s="61">
        <v>480.73899699534263</v>
      </c>
      <c r="CA37" s="61">
        <v>480.73899699534263</v>
      </c>
      <c r="CB37" s="61">
        <v>480.73899699534263</v>
      </c>
      <c r="CC37" s="61">
        <v>480.73899699534263</v>
      </c>
      <c r="CD37" s="61">
        <v>557.93357037877195</v>
      </c>
      <c r="CE37" s="61">
        <v>557.93357037877195</v>
      </c>
      <c r="CF37" s="61">
        <v>557.93357037877195</v>
      </c>
      <c r="CG37" s="61">
        <v>557.93357037877195</v>
      </c>
      <c r="CH37" s="61">
        <v>653.67345909152209</v>
      </c>
      <c r="CI37" s="61">
        <v>653.67345909152209</v>
      </c>
      <c r="CJ37" s="61">
        <v>653.67345909152209</v>
      </c>
      <c r="CK37" s="61">
        <v>653.67345909152209</v>
      </c>
      <c r="CL37" s="61">
        <v>614.51381520503514</v>
      </c>
      <c r="CM37" s="61">
        <v>614.51381520503514</v>
      </c>
      <c r="CN37" s="61">
        <v>614.51381520503514</v>
      </c>
      <c r="CO37" s="61">
        <v>614.51381520503514</v>
      </c>
      <c r="CP37" s="61">
        <v>676.27683810473491</v>
      </c>
      <c r="CQ37" s="61">
        <v>676.27683810473491</v>
      </c>
      <c r="CR37" s="61">
        <v>676.27683810473491</v>
      </c>
      <c r="CS37" s="61">
        <v>676.27683810473491</v>
      </c>
      <c r="CT37" s="61">
        <v>721.10488114141299</v>
      </c>
      <c r="CU37" s="61">
        <v>721.10488114141299</v>
      </c>
      <c r="CV37" s="61">
        <v>721.10488114141299</v>
      </c>
      <c r="CW37" s="61">
        <v>721.10488114141299</v>
      </c>
      <c r="CX37" s="61">
        <v>728.06371379595601</v>
      </c>
      <c r="CY37" s="61">
        <v>728.06371379595601</v>
      </c>
      <c r="CZ37" s="61">
        <v>728.06371379595601</v>
      </c>
      <c r="DA37" s="61">
        <v>728.06371379595601</v>
      </c>
      <c r="DB37" s="61">
        <v>762.79137698657985</v>
      </c>
      <c r="DC37" s="61">
        <v>762.79137698657985</v>
      </c>
      <c r="DD37" s="61">
        <v>762.79137698657985</v>
      </c>
      <c r="DE37" s="61">
        <v>762.79137698657985</v>
      </c>
      <c r="DF37" s="61">
        <v>873.13769163600421</v>
      </c>
      <c r="DG37" s="61">
        <v>873.13769163600421</v>
      </c>
      <c r="DH37" s="61">
        <v>873.13769163600421</v>
      </c>
      <c r="DI37" s="61">
        <v>873.13769163600421</v>
      </c>
      <c r="DJ37" s="61">
        <v>922.13749133769136</v>
      </c>
      <c r="DK37" s="61">
        <v>922.13749133769136</v>
      </c>
      <c r="DL37" s="61">
        <v>922.13749133769136</v>
      </c>
      <c r="DM37" s="61">
        <v>922.13749133769136</v>
      </c>
      <c r="DN37" s="61">
        <v>946.06158460967868</v>
      </c>
      <c r="DO37" s="61">
        <v>946.06158460967868</v>
      </c>
      <c r="DP37" s="61">
        <v>946.06158460967868</v>
      </c>
      <c r="DQ37" s="61">
        <v>946.06158460967868</v>
      </c>
      <c r="DR37" s="61">
        <v>964.20318478071908</v>
      </c>
      <c r="DS37" s="61">
        <v>964.20318478071908</v>
      </c>
      <c r="DT37" s="61">
        <v>964.20318478071908</v>
      </c>
      <c r="DU37" s="61">
        <v>964.20318478071908</v>
      </c>
      <c r="DV37" s="61">
        <v>1039.009045481059</v>
      </c>
      <c r="DW37" s="61">
        <v>1039.009045481059</v>
      </c>
      <c r="DX37" s="61">
        <v>1039.009045481059</v>
      </c>
      <c r="DY37" s="61">
        <v>1039.009045481059</v>
      </c>
      <c r="DZ37" s="61">
        <v>1036.5850604058696</v>
      </c>
      <c r="EA37" s="61">
        <v>1036.5850604058696</v>
      </c>
      <c r="EB37" s="61">
        <v>1036.5850604058696</v>
      </c>
      <c r="EC37" s="61">
        <v>1036.5850604058696</v>
      </c>
      <c r="ED37" s="61">
        <v>1059.8084627340804</v>
      </c>
      <c r="EE37" s="61">
        <v>1059.8084627340804</v>
      </c>
      <c r="EF37" s="61">
        <v>1059.8084627340804</v>
      </c>
      <c r="EG37" s="61">
        <v>1059.8084627340804</v>
      </c>
      <c r="EH37" s="61">
        <v>1146.1963773237017</v>
      </c>
      <c r="EI37" s="61">
        <v>1146.1963773237017</v>
      </c>
      <c r="EJ37" s="61">
        <v>1146.1963773237017</v>
      </c>
      <c r="EK37" s="61">
        <v>1146.1963773237017</v>
      </c>
      <c r="EL37" s="61">
        <v>1174.9647347327586</v>
      </c>
      <c r="EM37" s="61">
        <v>1174.9647347327586</v>
      </c>
      <c r="EN37" s="61">
        <v>1174.9647347327586</v>
      </c>
      <c r="EO37" s="61">
        <v>1174.9647347327586</v>
      </c>
      <c r="EP37" s="61">
        <v>1132.6095433122905</v>
      </c>
      <c r="EQ37" s="61">
        <v>1132.6095433122905</v>
      </c>
      <c r="ER37" s="61">
        <v>1132.6095433122905</v>
      </c>
      <c r="ES37" s="61">
        <v>1132.6095433122905</v>
      </c>
      <c r="ET37" s="61">
        <v>1209.3971213302143</v>
      </c>
      <c r="EU37" s="61">
        <v>1209.3971213302143</v>
      </c>
      <c r="EV37" s="61">
        <v>1209.3971213302143</v>
      </c>
      <c r="EW37" s="61">
        <v>1209.3971213302143</v>
      </c>
      <c r="EX37" s="61">
        <v>1246.6667983386617</v>
      </c>
      <c r="EY37" s="61">
        <v>1246.6667983386617</v>
      </c>
      <c r="EZ37" s="61">
        <v>1246.6667983386617</v>
      </c>
      <c r="FA37" s="61">
        <v>1246.6667983386617</v>
      </c>
      <c r="FB37" s="61">
        <v>1279.9835566783877</v>
      </c>
      <c r="FC37" s="61">
        <v>1279.9835566783877</v>
      </c>
      <c r="FD37" s="61">
        <v>1279.9835566783877</v>
      </c>
      <c r="FE37" s="61">
        <v>1279.9835566783877</v>
      </c>
      <c r="FF37" s="61">
        <v>1328.555175827908</v>
      </c>
      <c r="FG37" s="61">
        <v>1328.555175827908</v>
      </c>
      <c r="FH37" s="61">
        <v>1328.555175827908</v>
      </c>
      <c r="FI37" s="61">
        <v>1328.555175827908</v>
      </c>
      <c r="FJ37" s="61">
        <v>1376.9329197572381</v>
      </c>
      <c r="FK37" s="61">
        <v>1376.9329197572381</v>
      </c>
      <c r="FL37" s="61">
        <v>1376.9329197572381</v>
      </c>
      <c r="FM37" s="61">
        <v>1376.9329197572381</v>
      </c>
      <c r="FN37" s="1" t="s">
        <v>454</v>
      </c>
    </row>
    <row r="38" spans="2:170" x14ac:dyDescent="0.2">
      <c r="B38" s="1" t="s">
        <v>197</v>
      </c>
      <c r="C38" s="1" t="s">
        <v>20</v>
      </c>
      <c r="D38" s="1" t="s">
        <v>17</v>
      </c>
      <c r="E38" s="61" t="s">
        <v>443</v>
      </c>
      <c r="F38" s="61">
        <v>610.4726356698061</v>
      </c>
      <c r="G38" s="61">
        <v>660.65656874795911</v>
      </c>
      <c r="H38" s="61">
        <v>638.38919589139425</v>
      </c>
      <c r="I38" s="61">
        <v>676.17559580523107</v>
      </c>
      <c r="J38" s="61">
        <v>785.57172690049435</v>
      </c>
      <c r="K38" s="61">
        <v>878.8330982389424</v>
      </c>
      <c r="L38" s="61">
        <v>879.14902090353507</v>
      </c>
      <c r="M38" s="61">
        <v>941.35681458949762</v>
      </c>
      <c r="N38" s="61">
        <v>892.5828870198884</v>
      </c>
      <c r="O38" s="61">
        <v>807.41721811297998</v>
      </c>
      <c r="P38" s="61">
        <v>776.57351968420005</v>
      </c>
      <c r="Q38" s="61">
        <v>771.82370699208502</v>
      </c>
      <c r="R38" s="61">
        <v>687.56949136644596</v>
      </c>
      <c r="S38" s="61">
        <v>647.31353208109772</v>
      </c>
      <c r="T38" s="61">
        <v>577.47857180434471</v>
      </c>
      <c r="U38" s="61">
        <v>514.3011006815899</v>
      </c>
      <c r="V38" s="61">
        <v>526.63944830175524</v>
      </c>
      <c r="W38" s="61">
        <v>551.67832505721015</v>
      </c>
      <c r="X38" s="61">
        <v>530.63575992060964</v>
      </c>
      <c r="Y38" s="61">
        <v>583.70213195395911</v>
      </c>
      <c r="Z38" s="61">
        <v>596.16476123256371</v>
      </c>
      <c r="AA38" s="61">
        <v>589.00829174760452</v>
      </c>
      <c r="AB38" s="61">
        <v>583.23755074312612</v>
      </c>
      <c r="AC38" s="61">
        <v>557.30611570382143</v>
      </c>
      <c r="AD38" s="61">
        <v>507.74070833125194</v>
      </c>
      <c r="AE38" s="61">
        <v>468.93587387679759</v>
      </c>
      <c r="AF38" s="61">
        <v>462.05241308140728</v>
      </c>
      <c r="AG38" s="61">
        <v>467.21139710831397</v>
      </c>
      <c r="AH38" s="61">
        <v>452.14864239371684</v>
      </c>
      <c r="AI38" s="61">
        <v>448.96504146977782</v>
      </c>
      <c r="AJ38" s="61">
        <v>433.82966835141326</v>
      </c>
      <c r="AK38" s="61">
        <v>454.41137829394211</v>
      </c>
      <c r="AL38" s="61">
        <v>477.83740096401613</v>
      </c>
      <c r="AM38" s="61">
        <v>461.50891981132008</v>
      </c>
      <c r="AN38" s="61">
        <v>480.97237032294555</v>
      </c>
      <c r="AO38" s="61">
        <v>515.03916378741883</v>
      </c>
      <c r="AP38" s="61">
        <v>514.8443227812453</v>
      </c>
      <c r="AQ38" s="61">
        <v>461.12389524949538</v>
      </c>
      <c r="AR38" s="61">
        <v>411.43084042024594</v>
      </c>
      <c r="AS38" s="61">
        <v>376.19703070384207</v>
      </c>
      <c r="AT38" s="61">
        <v>363.15851302182278</v>
      </c>
      <c r="AU38" s="61">
        <v>355.72184428307116</v>
      </c>
      <c r="AV38" s="61">
        <v>397.89036768431214</v>
      </c>
      <c r="AW38" s="61">
        <v>469.88529784179627</v>
      </c>
      <c r="AX38" s="61">
        <v>382.5995262867483</v>
      </c>
      <c r="AY38" s="61">
        <v>522.14948484739466</v>
      </c>
      <c r="AZ38" s="61">
        <v>591.14220736163168</v>
      </c>
      <c r="BA38" s="61">
        <v>738.34292918386984</v>
      </c>
      <c r="BB38" s="61">
        <v>1020.8862265978431</v>
      </c>
      <c r="BC38" s="61">
        <v>1305.0036049691271</v>
      </c>
      <c r="BD38" s="61">
        <v>1246.1773954872592</v>
      </c>
      <c r="BE38" s="61">
        <v>950.88467253020826</v>
      </c>
      <c r="BF38" s="61">
        <v>1038.5144900658986</v>
      </c>
      <c r="BG38" s="61">
        <v>851.84101097227324</v>
      </c>
      <c r="BH38" s="61">
        <v>689.90189008966195</v>
      </c>
      <c r="BI38" s="61">
        <v>705.33231482265376</v>
      </c>
      <c r="BJ38" s="61">
        <v>684.97649788323508</v>
      </c>
      <c r="BK38" s="61">
        <v>692.79094737049195</v>
      </c>
      <c r="BL38" s="61">
        <v>628.84047627732798</v>
      </c>
      <c r="BM38" s="61">
        <v>602.0016245819055</v>
      </c>
      <c r="BN38" s="61">
        <v>599.07266319639666</v>
      </c>
      <c r="BO38" s="61">
        <v>578.68124132209141</v>
      </c>
      <c r="BP38" s="61">
        <v>563.67371217650054</v>
      </c>
      <c r="BQ38" s="61">
        <v>561.51363909803285</v>
      </c>
      <c r="BR38" s="61">
        <v>559.80216735471788</v>
      </c>
      <c r="BS38" s="61">
        <v>559.71870716841545</v>
      </c>
      <c r="BT38" s="61">
        <v>559.59353292140554</v>
      </c>
      <c r="BU38" s="61">
        <v>559.54303343313393</v>
      </c>
      <c r="BV38" s="61">
        <v>427.0608439163384</v>
      </c>
      <c r="BW38" s="61">
        <v>427.0608439163384</v>
      </c>
      <c r="BX38" s="61">
        <v>427.0608439163384</v>
      </c>
      <c r="BY38" s="61">
        <v>427.0608439163384</v>
      </c>
      <c r="BZ38" s="61">
        <v>481.01399699534261</v>
      </c>
      <c r="CA38" s="61">
        <v>481.01399699534261</v>
      </c>
      <c r="CB38" s="61">
        <v>481.01399699534261</v>
      </c>
      <c r="CC38" s="61">
        <v>481.01399699534261</v>
      </c>
      <c r="CD38" s="61">
        <v>558.20857037877192</v>
      </c>
      <c r="CE38" s="61">
        <v>558.20857037877192</v>
      </c>
      <c r="CF38" s="61">
        <v>558.20857037877192</v>
      </c>
      <c r="CG38" s="61">
        <v>558.20857037877192</v>
      </c>
      <c r="CH38" s="61">
        <v>653.94845909152207</v>
      </c>
      <c r="CI38" s="61">
        <v>653.94845909152207</v>
      </c>
      <c r="CJ38" s="61">
        <v>653.94845909152207</v>
      </c>
      <c r="CK38" s="61">
        <v>653.94845909152207</v>
      </c>
      <c r="CL38" s="61">
        <v>614.78881520503512</v>
      </c>
      <c r="CM38" s="61">
        <v>614.78881520503512</v>
      </c>
      <c r="CN38" s="61">
        <v>614.78881520503512</v>
      </c>
      <c r="CO38" s="61">
        <v>614.78881520503512</v>
      </c>
      <c r="CP38" s="61">
        <v>676.55183810473488</v>
      </c>
      <c r="CQ38" s="61">
        <v>676.55183810473488</v>
      </c>
      <c r="CR38" s="61">
        <v>676.55183810473488</v>
      </c>
      <c r="CS38" s="61">
        <v>676.55183810473488</v>
      </c>
      <c r="CT38" s="61">
        <v>721.37988114141297</v>
      </c>
      <c r="CU38" s="61">
        <v>721.37988114141297</v>
      </c>
      <c r="CV38" s="61">
        <v>721.37988114141297</v>
      </c>
      <c r="CW38" s="61">
        <v>721.37988114141297</v>
      </c>
      <c r="CX38" s="61">
        <v>728.3387137959561</v>
      </c>
      <c r="CY38" s="61">
        <v>728.3387137959561</v>
      </c>
      <c r="CZ38" s="61">
        <v>728.3387137959561</v>
      </c>
      <c r="DA38" s="61">
        <v>728.3387137959561</v>
      </c>
      <c r="DB38" s="61">
        <v>763.06637698657971</v>
      </c>
      <c r="DC38" s="61">
        <v>763.06637698657971</v>
      </c>
      <c r="DD38" s="61">
        <v>763.06637698657971</v>
      </c>
      <c r="DE38" s="61">
        <v>763.06637698657971</v>
      </c>
      <c r="DF38" s="61">
        <v>873.41269163600418</v>
      </c>
      <c r="DG38" s="61">
        <v>873.41269163600418</v>
      </c>
      <c r="DH38" s="61">
        <v>873.41269163600418</v>
      </c>
      <c r="DI38" s="61">
        <v>873.41269163600418</v>
      </c>
      <c r="DJ38" s="61">
        <v>922.41249133769156</v>
      </c>
      <c r="DK38" s="61">
        <v>922.41249133769156</v>
      </c>
      <c r="DL38" s="61">
        <v>922.41249133769156</v>
      </c>
      <c r="DM38" s="61">
        <v>922.41249133769156</v>
      </c>
      <c r="DN38" s="61">
        <v>946.33658460967877</v>
      </c>
      <c r="DO38" s="61">
        <v>946.33658460967877</v>
      </c>
      <c r="DP38" s="61">
        <v>946.33658460967877</v>
      </c>
      <c r="DQ38" s="61">
        <v>946.33658460967877</v>
      </c>
      <c r="DR38" s="61">
        <v>964.47818478071918</v>
      </c>
      <c r="DS38" s="61">
        <v>964.47818478071918</v>
      </c>
      <c r="DT38" s="61">
        <v>964.47818478071918</v>
      </c>
      <c r="DU38" s="61">
        <v>964.47818478071918</v>
      </c>
      <c r="DV38" s="61">
        <v>1039.2840454810591</v>
      </c>
      <c r="DW38" s="61">
        <v>1039.2840454810591</v>
      </c>
      <c r="DX38" s="61">
        <v>1039.2840454810591</v>
      </c>
      <c r="DY38" s="61">
        <v>1039.2840454810591</v>
      </c>
      <c r="DZ38" s="61">
        <v>1036.8600604058695</v>
      </c>
      <c r="EA38" s="61">
        <v>1036.8600604058695</v>
      </c>
      <c r="EB38" s="61">
        <v>1036.8600604058695</v>
      </c>
      <c r="EC38" s="61">
        <v>1036.8600604058695</v>
      </c>
      <c r="ED38" s="61">
        <v>1060.0834627340805</v>
      </c>
      <c r="EE38" s="61">
        <v>1060.0834627340805</v>
      </c>
      <c r="EF38" s="61">
        <v>1060.0834627340805</v>
      </c>
      <c r="EG38" s="61">
        <v>1060.0834627340805</v>
      </c>
      <c r="EH38" s="61">
        <v>1146.4713773237015</v>
      </c>
      <c r="EI38" s="61">
        <v>1146.4713773237015</v>
      </c>
      <c r="EJ38" s="61">
        <v>1146.4713773237015</v>
      </c>
      <c r="EK38" s="61">
        <v>1146.4713773237015</v>
      </c>
      <c r="EL38" s="61">
        <v>1175.2397347327587</v>
      </c>
      <c r="EM38" s="61">
        <v>1175.2397347327587</v>
      </c>
      <c r="EN38" s="61">
        <v>1175.2397347327587</v>
      </c>
      <c r="EO38" s="61">
        <v>1175.2397347327587</v>
      </c>
      <c r="EP38" s="61">
        <v>1132.8845433122904</v>
      </c>
      <c r="EQ38" s="61">
        <v>1132.8845433122904</v>
      </c>
      <c r="ER38" s="61">
        <v>1132.8845433122904</v>
      </c>
      <c r="ES38" s="61">
        <v>1132.8845433122904</v>
      </c>
      <c r="ET38" s="61">
        <v>1209.6721213302144</v>
      </c>
      <c r="EU38" s="61">
        <v>1209.6721213302144</v>
      </c>
      <c r="EV38" s="61">
        <v>1209.6721213302144</v>
      </c>
      <c r="EW38" s="61">
        <v>1209.6721213302144</v>
      </c>
      <c r="EX38" s="61">
        <v>1246.9417983386618</v>
      </c>
      <c r="EY38" s="61">
        <v>1246.9417983386618</v>
      </c>
      <c r="EZ38" s="61">
        <v>1246.9417983386618</v>
      </c>
      <c r="FA38" s="61">
        <v>1246.9417983386618</v>
      </c>
      <c r="FB38" s="61">
        <v>1280.2585566783875</v>
      </c>
      <c r="FC38" s="61">
        <v>1280.2585566783875</v>
      </c>
      <c r="FD38" s="61">
        <v>1280.2585566783875</v>
      </c>
      <c r="FE38" s="61">
        <v>1280.2585566783875</v>
      </c>
      <c r="FF38" s="61">
        <v>1328.8301758279081</v>
      </c>
      <c r="FG38" s="61">
        <v>1328.8301758279081</v>
      </c>
      <c r="FH38" s="61">
        <v>1328.8301758279081</v>
      </c>
      <c r="FI38" s="61">
        <v>1328.8301758279081</v>
      </c>
      <c r="FJ38" s="61">
        <v>1377.207919757238</v>
      </c>
      <c r="FK38" s="61">
        <v>1377.207919757238</v>
      </c>
      <c r="FL38" s="61">
        <v>1377.207919757238</v>
      </c>
      <c r="FM38" s="61">
        <v>1377.207919757238</v>
      </c>
      <c r="FN38" s="1" t="s">
        <v>455</v>
      </c>
    </row>
    <row r="39" spans="2:170" x14ac:dyDescent="0.2">
      <c r="B39" s="1" t="s">
        <v>198</v>
      </c>
      <c r="C39" s="1" t="s">
        <v>21</v>
      </c>
      <c r="D39" s="1" t="s">
        <v>17</v>
      </c>
      <c r="E39" s="61" t="s">
        <v>443</v>
      </c>
      <c r="F39" s="61">
        <v>380.75115527344065</v>
      </c>
      <c r="G39" s="61">
        <v>401.50566044289695</v>
      </c>
      <c r="H39" s="61">
        <v>389.99766074934831</v>
      </c>
      <c r="I39" s="61">
        <v>399.29339724082098</v>
      </c>
      <c r="J39" s="61">
        <v>434.95642946271397</v>
      </c>
      <c r="K39" s="61">
        <v>455.44779411479351</v>
      </c>
      <c r="L39" s="61">
        <v>479.14124330012595</v>
      </c>
      <c r="M39" s="61">
        <v>504.35085782926262</v>
      </c>
      <c r="N39" s="61">
        <v>474.80941879074174</v>
      </c>
      <c r="O39" s="61">
        <v>450.99796862055422</v>
      </c>
      <c r="P39" s="61">
        <v>453.77651447031997</v>
      </c>
      <c r="Q39" s="61">
        <v>455.45364222777312</v>
      </c>
      <c r="R39" s="61">
        <v>417.9014652188668</v>
      </c>
      <c r="S39" s="61">
        <v>414.79578341466845</v>
      </c>
      <c r="T39" s="61">
        <v>371.13577567305362</v>
      </c>
      <c r="U39" s="61">
        <v>359.85735344943242</v>
      </c>
      <c r="V39" s="61">
        <v>381.03571394788855</v>
      </c>
      <c r="W39" s="61">
        <v>410.06384585464855</v>
      </c>
      <c r="X39" s="61">
        <v>416.93849943067323</v>
      </c>
      <c r="Y39" s="61">
        <v>419.88793974020689</v>
      </c>
      <c r="Z39" s="61">
        <v>378.32853104071933</v>
      </c>
      <c r="AA39" s="61">
        <v>371.98863402823196</v>
      </c>
      <c r="AB39" s="61">
        <v>366.77064612661968</v>
      </c>
      <c r="AC39" s="61">
        <v>342.62401978762841</v>
      </c>
      <c r="AD39" s="61">
        <v>317.09388798904581</v>
      </c>
      <c r="AE39" s="61">
        <v>289.10437216349527</v>
      </c>
      <c r="AF39" s="61">
        <v>284.67328070954943</v>
      </c>
      <c r="AG39" s="61">
        <v>300.03320404482213</v>
      </c>
      <c r="AH39" s="61">
        <v>317.81575079226332</v>
      </c>
      <c r="AI39" s="61">
        <v>313.25076829672366</v>
      </c>
      <c r="AJ39" s="61">
        <v>322.59555618352857</v>
      </c>
      <c r="AK39" s="61">
        <v>350.90936020735415</v>
      </c>
      <c r="AL39" s="61">
        <v>385.37705967536391</v>
      </c>
      <c r="AM39" s="61">
        <v>368.66722244480019</v>
      </c>
      <c r="AN39" s="61">
        <v>380.53878037247148</v>
      </c>
      <c r="AO39" s="61">
        <v>403.7849574791345</v>
      </c>
      <c r="AP39" s="61">
        <v>395.74476804719478</v>
      </c>
      <c r="AQ39" s="61">
        <v>342.02905553230607</v>
      </c>
      <c r="AR39" s="61">
        <v>326.2259980532786</v>
      </c>
      <c r="AS39" s="61">
        <v>305.34467970329524</v>
      </c>
      <c r="AT39" s="61">
        <v>327.3032896804242</v>
      </c>
      <c r="AU39" s="61">
        <v>254.07117609424341</v>
      </c>
      <c r="AV39" s="61">
        <v>312.64083747975508</v>
      </c>
      <c r="AW39" s="61">
        <v>367.25576760352669</v>
      </c>
      <c r="AX39" s="61">
        <v>368.25040344623875</v>
      </c>
      <c r="AY39" s="61">
        <v>474.19187771749677</v>
      </c>
      <c r="AZ39" s="61">
        <v>562.59861305946833</v>
      </c>
      <c r="BA39" s="61">
        <v>787.02204178222996</v>
      </c>
      <c r="BB39" s="61">
        <v>656.66308244832476</v>
      </c>
      <c r="BC39" s="61">
        <v>762.61710602213748</v>
      </c>
      <c r="BD39" s="61">
        <v>725.33974346374748</v>
      </c>
      <c r="BE39" s="61">
        <v>517.78087137825958</v>
      </c>
      <c r="BF39" s="61">
        <v>532.68651565558787</v>
      </c>
      <c r="BG39" s="61">
        <v>464.48082172135236</v>
      </c>
      <c r="BH39" s="61">
        <v>402.93972776086451</v>
      </c>
      <c r="BI39" s="61">
        <v>460.7722532654451</v>
      </c>
      <c r="BJ39" s="61">
        <v>478.5971974758657</v>
      </c>
      <c r="BK39" s="61">
        <v>440.98615968973121</v>
      </c>
      <c r="BL39" s="61">
        <v>437.06314309719801</v>
      </c>
      <c r="BM39" s="61">
        <v>491.65871638803054</v>
      </c>
      <c r="BN39" s="61">
        <v>527.22091004603817</v>
      </c>
      <c r="BO39" s="61">
        <v>477.75732063000248</v>
      </c>
      <c r="BP39" s="61">
        <v>459.93808445905893</v>
      </c>
      <c r="BQ39" s="61">
        <v>470.04282934187358</v>
      </c>
      <c r="BR39" s="61">
        <v>467.64467561589362</v>
      </c>
      <c r="BS39" s="61">
        <v>467.54256647726208</v>
      </c>
      <c r="BT39" s="61">
        <v>467.37652037869231</v>
      </c>
      <c r="BU39" s="61">
        <v>467.25951204418419</v>
      </c>
      <c r="BV39" s="61">
        <v>475.70512904615049</v>
      </c>
      <c r="BW39" s="61">
        <v>475.70512904615049</v>
      </c>
      <c r="BX39" s="61">
        <v>475.70512904615049</v>
      </c>
      <c r="BY39" s="61">
        <v>475.70512904615049</v>
      </c>
      <c r="BZ39" s="61">
        <v>486.0157968218457</v>
      </c>
      <c r="CA39" s="61">
        <v>486.0157968218457</v>
      </c>
      <c r="CB39" s="61">
        <v>486.0157968218457</v>
      </c>
      <c r="CC39" s="61">
        <v>486.0157968218457</v>
      </c>
      <c r="CD39" s="61">
        <v>506.48524360508424</v>
      </c>
      <c r="CE39" s="61">
        <v>506.48524360508424</v>
      </c>
      <c r="CF39" s="61">
        <v>506.48524360508424</v>
      </c>
      <c r="CG39" s="61">
        <v>506.48524360508424</v>
      </c>
      <c r="CH39" s="61">
        <v>538.73565025675578</v>
      </c>
      <c r="CI39" s="61">
        <v>538.73565025675578</v>
      </c>
      <c r="CJ39" s="61">
        <v>538.73565025675578</v>
      </c>
      <c r="CK39" s="61">
        <v>538.73565025675578</v>
      </c>
      <c r="CL39" s="61">
        <v>563.18276364769133</v>
      </c>
      <c r="CM39" s="61">
        <v>563.18276364769133</v>
      </c>
      <c r="CN39" s="61">
        <v>563.18276364769133</v>
      </c>
      <c r="CO39" s="61">
        <v>563.18276364769133</v>
      </c>
      <c r="CP39" s="61">
        <v>586.79106576633171</v>
      </c>
      <c r="CQ39" s="61">
        <v>586.79106576633171</v>
      </c>
      <c r="CR39" s="61">
        <v>586.79106576633171</v>
      </c>
      <c r="CS39" s="61">
        <v>586.79106576633171</v>
      </c>
      <c r="CT39" s="61">
        <v>610.36291748493227</v>
      </c>
      <c r="CU39" s="61">
        <v>610.36291748493227</v>
      </c>
      <c r="CV39" s="61">
        <v>610.36291748493227</v>
      </c>
      <c r="CW39" s="61">
        <v>610.36291748493227</v>
      </c>
      <c r="CX39" s="61">
        <v>639.4482386882537</v>
      </c>
      <c r="CY39" s="61">
        <v>639.4482386882537</v>
      </c>
      <c r="CZ39" s="61">
        <v>639.4482386882537</v>
      </c>
      <c r="DA39" s="61">
        <v>639.4482386882537</v>
      </c>
      <c r="DB39" s="61">
        <v>668.26573377772388</v>
      </c>
      <c r="DC39" s="61">
        <v>668.26573377772388</v>
      </c>
      <c r="DD39" s="61">
        <v>668.26573377772388</v>
      </c>
      <c r="DE39" s="61">
        <v>668.26573377772388</v>
      </c>
      <c r="DF39" s="61">
        <v>682.99032545442049</v>
      </c>
      <c r="DG39" s="61">
        <v>682.99032545442049</v>
      </c>
      <c r="DH39" s="61">
        <v>682.99032545442049</v>
      </c>
      <c r="DI39" s="61">
        <v>682.99032545442049</v>
      </c>
      <c r="DJ39" s="61">
        <v>698.35113231924197</v>
      </c>
      <c r="DK39" s="61">
        <v>698.35113231924197</v>
      </c>
      <c r="DL39" s="61">
        <v>698.35113231924197</v>
      </c>
      <c r="DM39" s="61">
        <v>698.35113231924197</v>
      </c>
      <c r="DN39" s="61">
        <v>714.73920028169221</v>
      </c>
      <c r="DO39" s="61">
        <v>714.73920028169221</v>
      </c>
      <c r="DP39" s="61">
        <v>714.73920028169221</v>
      </c>
      <c r="DQ39" s="61">
        <v>714.73920028169221</v>
      </c>
      <c r="DR39" s="61">
        <v>730.41708707968996</v>
      </c>
      <c r="DS39" s="61">
        <v>730.41708707968996</v>
      </c>
      <c r="DT39" s="61">
        <v>730.41708707968996</v>
      </c>
      <c r="DU39" s="61">
        <v>730.41708707968996</v>
      </c>
      <c r="DV39" s="61">
        <v>748.91612582145251</v>
      </c>
      <c r="DW39" s="61">
        <v>748.91612582145251</v>
      </c>
      <c r="DX39" s="61">
        <v>748.91612582145251</v>
      </c>
      <c r="DY39" s="61">
        <v>748.91612582145251</v>
      </c>
      <c r="DZ39" s="61">
        <v>767.47674335898307</v>
      </c>
      <c r="EA39" s="61">
        <v>767.47674335898307</v>
      </c>
      <c r="EB39" s="61">
        <v>767.47674335898307</v>
      </c>
      <c r="EC39" s="61">
        <v>767.47674335898307</v>
      </c>
      <c r="ED39" s="61">
        <v>783.2990911782581</v>
      </c>
      <c r="EE39" s="61">
        <v>783.2990911782581</v>
      </c>
      <c r="EF39" s="61">
        <v>783.2990911782581</v>
      </c>
      <c r="EG39" s="61">
        <v>783.2990911782581</v>
      </c>
      <c r="EH39" s="61">
        <v>800.88005582141841</v>
      </c>
      <c r="EI39" s="61">
        <v>800.88005582141841</v>
      </c>
      <c r="EJ39" s="61">
        <v>800.88005582141841</v>
      </c>
      <c r="EK39" s="61">
        <v>800.88005582141841</v>
      </c>
      <c r="EL39" s="61">
        <v>820.25346864276275</v>
      </c>
      <c r="EM39" s="61">
        <v>820.25346864276275</v>
      </c>
      <c r="EN39" s="61">
        <v>820.25346864276275</v>
      </c>
      <c r="EO39" s="61">
        <v>820.25346864276275</v>
      </c>
      <c r="EP39" s="61">
        <v>840.0751771002233</v>
      </c>
      <c r="EQ39" s="61">
        <v>840.0751771002233</v>
      </c>
      <c r="ER39" s="61">
        <v>840.0751771002233</v>
      </c>
      <c r="ES39" s="61">
        <v>840.0751771002233</v>
      </c>
      <c r="ET39" s="61">
        <v>858.06810413111612</v>
      </c>
      <c r="EU39" s="61">
        <v>858.06810413111612</v>
      </c>
      <c r="EV39" s="61">
        <v>858.06810413111612</v>
      </c>
      <c r="EW39" s="61">
        <v>858.06810413111612</v>
      </c>
      <c r="EX39" s="61">
        <v>878.26481639840165</v>
      </c>
      <c r="EY39" s="61">
        <v>878.26481639840165</v>
      </c>
      <c r="EZ39" s="61">
        <v>878.26481639840165</v>
      </c>
      <c r="FA39" s="61">
        <v>878.26481639840165</v>
      </c>
      <c r="FB39" s="61">
        <v>898.85778824030956</v>
      </c>
      <c r="FC39" s="61">
        <v>898.85778824030956</v>
      </c>
      <c r="FD39" s="61">
        <v>898.85778824030956</v>
      </c>
      <c r="FE39" s="61">
        <v>898.85778824030956</v>
      </c>
      <c r="FF39" s="61">
        <v>919.68064692464964</v>
      </c>
      <c r="FG39" s="61">
        <v>919.68064692464964</v>
      </c>
      <c r="FH39" s="61">
        <v>919.68064692464964</v>
      </c>
      <c r="FI39" s="61">
        <v>919.68064692464964</v>
      </c>
      <c r="FJ39" s="61">
        <v>942.89335579989347</v>
      </c>
      <c r="FK39" s="61">
        <v>942.89335579989347</v>
      </c>
      <c r="FL39" s="61">
        <v>942.89335579989347</v>
      </c>
      <c r="FM39" s="61">
        <v>942.89335579989347</v>
      </c>
      <c r="FN39" s="1" t="s">
        <v>456</v>
      </c>
    </row>
    <row r="40" spans="2:170" x14ac:dyDescent="0.2">
      <c r="B40" s="1" t="s">
        <v>199</v>
      </c>
      <c r="C40" s="1" t="s">
        <v>21</v>
      </c>
      <c r="D40" s="1" t="s">
        <v>17</v>
      </c>
      <c r="E40" s="61" t="s">
        <v>443</v>
      </c>
      <c r="F40" s="61">
        <v>337.12357022974027</v>
      </c>
      <c r="G40" s="61">
        <v>357.87807539919652</v>
      </c>
      <c r="H40" s="61">
        <v>346.37007570564782</v>
      </c>
      <c r="I40" s="61">
        <v>355.66581219712049</v>
      </c>
      <c r="J40" s="61">
        <v>415.46279563685835</v>
      </c>
      <c r="K40" s="61">
        <v>435.95416028893794</v>
      </c>
      <c r="L40" s="61">
        <v>459.64760947427033</v>
      </c>
      <c r="M40" s="61">
        <v>484.85722400340705</v>
      </c>
      <c r="N40" s="61">
        <v>463.07984103801954</v>
      </c>
      <c r="O40" s="61">
        <v>439.26839086783212</v>
      </c>
      <c r="P40" s="61">
        <v>442.04693671759776</v>
      </c>
      <c r="Q40" s="61">
        <v>443.72406447505091</v>
      </c>
      <c r="R40" s="61">
        <v>403.93150804882015</v>
      </c>
      <c r="S40" s="61">
        <v>400.82582624462179</v>
      </c>
      <c r="T40" s="61">
        <v>357.16581850300685</v>
      </c>
      <c r="U40" s="61">
        <v>345.88739627938577</v>
      </c>
      <c r="V40" s="61">
        <v>369.2784488567288</v>
      </c>
      <c r="W40" s="61">
        <v>398.30658076348885</v>
      </c>
      <c r="X40" s="61">
        <v>405.18123433951359</v>
      </c>
      <c r="Y40" s="61">
        <v>408.13067464904725</v>
      </c>
      <c r="Z40" s="61">
        <v>369.69873505741589</v>
      </c>
      <c r="AA40" s="61">
        <v>363.35883804492846</v>
      </c>
      <c r="AB40" s="61">
        <v>358.14085014331624</v>
      </c>
      <c r="AC40" s="61">
        <v>333.99422380432492</v>
      </c>
      <c r="AD40" s="61">
        <v>308.41235984563514</v>
      </c>
      <c r="AE40" s="61">
        <v>280.4228440200846</v>
      </c>
      <c r="AF40" s="61">
        <v>275.99175256613876</v>
      </c>
      <c r="AG40" s="61">
        <v>291.35167590141151</v>
      </c>
      <c r="AH40" s="61">
        <v>303.68145400370764</v>
      </c>
      <c r="AI40" s="61">
        <v>299.11647150816793</v>
      </c>
      <c r="AJ40" s="61">
        <v>308.4612593949729</v>
      </c>
      <c r="AK40" s="61">
        <v>336.77506341879842</v>
      </c>
      <c r="AL40" s="61">
        <v>368.97448558094396</v>
      </c>
      <c r="AM40" s="61">
        <v>352.26464835038024</v>
      </c>
      <c r="AN40" s="61">
        <v>364.13620627805147</v>
      </c>
      <c r="AO40" s="61">
        <v>387.38238338471456</v>
      </c>
      <c r="AP40" s="61">
        <v>380.15401198177489</v>
      </c>
      <c r="AQ40" s="61">
        <v>326.43829946688618</v>
      </c>
      <c r="AR40" s="61">
        <v>310.63524198785865</v>
      </c>
      <c r="AS40" s="61">
        <v>289.75392363787535</v>
      </c>
      <c r="AT40" s="61">
        <v>314.79817694506124</v>
      </c>
      <c r="AU40" s="61">
        <v>241.56606335888048</v>
      </c>
      <c r="AV40" s="61">
        <v>300.13572474439212</v>
      </c>
      <c r="AW40" s="61">
        <v>354.75065486816368</v>
      </c>
      <c r="AX40" s="61">
        <v>334.47570888309843</v>
      </c>
      <c r="AY40" s="61">
        <v>440.41718315435645</v>
      </c>
      <c r="AZ40" s="61">
        <v>528.82391849632791</v>
      </c>
      <c r="BA40" s="61">
        <v>641.50180324742848</v>
      </c>
      <c r="BB40" s="61">
        <v>630.52326094312127</v>
      </c>
      <c r="BC40" s="61">
        <v>736.47728451693411</v>
      </c>
      <c r="BD40" s="61">
        <v>699.19992195854411</v>
      </c>
      <c r="BE40" s="61">
        <v>491.6410498730562</v>
      </c>
      <c r="BF40" s="61">
        <v>517.026709684156</v>
      </c>
      <c r="BG40" s="61">
        <v>448.82101574992043</v>
      </c>
      <c r="BH40" s="61">
        <v>387.27992178943254</v>
      </c>
      <c r="BI40" s="61">
        <v>445.11244729401324</v>
      </c>
      <c r="BJ40" s="61">
        <v>463.55919885534075</v>
      </c>
      <c r="BK40" s="61">
        <v>425.94816106920615</v>
      </c>
      <c r="BL40" s="61">
        <v>422.02514447667295</v>
      </c>
      <c r="BM40" s="61">
        <v>476.62071776750543</v>
      </c>
      <c r="BN40" s="61">
        <v>511.75406876129892</v>
      </c>
      <c r="BO40" s="61">
        <v>462.29047934526318</v>
      </c>
      <c r="BP40" s="61">
        <v>444.47124317431962</v>
      </c>
      <c r="BQ40" s="61">
        <v>454.57598805713417</v>
      </c>
      <c r="BR40" s="61">
        <v>451.76086233478293</v>
      </c>
      <c r="BS40" s="61">
        <v>451.65875319615134</v>
      </c>
      <c r="BT40" s="61">
        <v>451.49270709758162</v>
      </c>
      <c r="BU40" s="61">
        <v>451.37569876307344</v>
      </c>
      <c r="BV40" s="61">
        <v>459.40281887748296</v>
      </c>
      <c r="BW40" s="61">
        <v>459.40281887748296</v>
      </c>
      <c r="BX40" s="61">
        <v>459.40281887748296</v>
      </c>
      <c r="BY40" s="61">
        <v>459.40281887748296</v>
      </c>
      <c r="BZ40" s="61">
        <v>469.28928378984642</v>
      </c>
      <c r="CA40" s="61">
        <v>469.28928378984642</v>
      </c>
      <c r="CB40" s="61">
        <v>469.28928378984642</v>
      </c>
      <c r="CC40" s="61">
        <v>469.28928378984642</v>
      </c>
      <c r="CD40" s="61">
        <v>489.32994831080526</v>
      </c>
      <c r="CE40" s="61">
        <v>489.32994831080526</v>
      </c>
      <c r="CF40" s="61">
        <v>489.32994831080526</v>
      </c>
      <c r="CG40" s="61">
        <v>489.32994831080526</v>
      </c>
      <c r="CH40" s="61">
        <v>521.1266558229288</v>
      </c>
      <c r="CI40" s="61">
        <v>521.1266558229288</v>
      </c>
      <c r="CJ40" s="61">
        <v>521.1266558229288</v>
      </c>
      <c r="CK40" s="61">
        <v>521.1266558229288</v>
      </c>
      <c r="CL40" s="61">
        <v>545.10932769524072</v>
      </c>
      <c r="CM40" s="61">
        <v>545.10932769524072</v>
      </c>
      <c r="CN40" s="61">
        <v>545.10932769524072</v>
      </c>
      <c r="CO40" s="61">
        <v>545.10932769524072</v>
      </c>
      <c r="CP40" s="61">
        <v>568.24184900860882</v>
      </c>
      <c r="CQ40" s="61">
        <v>568.24184900860882</v>
      </c>
      <c r="CR40" s="61">
        <v>568.24184900860882</v>
      </c>
      <c r="CS40" s="61">
        <v>568.24184900860882</v>
      </c>
      <c r="CT40" s="61">
        <v>591.32794036715518</v>
      </c>
      <c r="CU40" s="61">
        <v>591.32794036715518</v>
      </c>
      <c r="CV40" s="61">
        <v>591.32794036715518</v>
      </c>
      <c r="CW40" s="61">
        <v>591.32794036715518</v>
      </c>
      <c r="CX40" s="61">
        <v>619.91886403726801</v>
      </c>
      <c r="CY40" s="61">
        <v>619.91886403726801</v>
      </c>
      <c r="CZ40" s="61">
        <v>619.91886403726801</v>
      </c>
      <c r="DA40" s="61">
        <v>619.91886403726801</v>
      </c>
      <c r="DB40" s="61">
        <v>648.23964984479301</v>
      </c>
      <c r="DC40" s="61">
        <v>648.23964984479301</v>
      </c>
      <c r="DD40" s="61">
        <v>648.23964984479301</v>
      </c>
      <c r="DE40" s="61">
        <v>648.23964984479301</v>
      </c>
      <c r="DF40" s="61">
        <v>662.45493510773827</v>
      </c>
      <c r="DG40" s="61">
        <v>662.45493510773827</v>
      </c>
      <c r="DH40" s="61">
        <v>662.45493510773827</v>
      </c>
      <c r="DI40" s="61">
        <v>662.45493510773827</v>
      </c>
      <c r="DJ40" s="61">
        <v>677.29739297959497</v>
      </c>
      <c r="DK40" s="61">
        <v>677.29739297959497</v>
      </c>
      <c r="DL40" s="61">
        <v>677.29739297959497</v>
      </c>
      <c r="DM40" s="61">
        <v>677.29739297959497</v>
      </c>
      <c r="DN40" s="61">
        <v>693.15379460206611</v>
      </c>
      <c r="DO40" s="61">
        <v>693.15379460206611</v>
      </c>
      <c r="DP40" s="61">
        <v>693.15379460206611</v>
      </c>
      <c r="DQ40" s="61">
        <v>693.15379460206611</v>
      </c>
      <c r="DR40" s="61">
        <v>708.28929097515061</v>
      </c>
      <c r="DS40" s="61">
        <v>708.28929097515061</v>
      </c>
      <c r="DT40" s="61">
        <v>708.28929097515061</v>
      </c>
      <c r="DU40" s="61">
        <v>708.28929097515061</v>
      </c>
      <c r="DV40" s="61">
        <v>726.22902748393619</v>
      </c>
      <c r="DW40" s="61">
        <v>726.22902748393619</v>
      </c>
      <c r="DX40" s="61">
        <v>726.22902748393619</v>
      </c>
      <c r="DY40" s="61">
        <v>726.22902748393619</v>
      </c>
      <c r="DZ40" s="61">
        <v>744.21870988962928</v>
      </c>
      <c r="EA40" s="61">
        <v>744.21870988962928</v>
      </c>
      <c r="EB40" s="61">
        <v>744.21870988962928</v>
      </c>
      <c r="EC40" s="61">
        <v>744.21870988962928</v>
      </c>
      <c r="ED40" s="61">
        <v>759.46084281081403</v>
      </c>
      <c r="EE40" s="61">
        <v>759.46084281081403</v>
      </c>
      <c r="EF40" s="61">
        <v>759.46084281081403</v>
      </c>
      <c r="EG40" s="61">
        <v>759.46084281081403</v>
      </c>
      <c r="EH40" s="61">
        <v>776.44938556451712</v>
      </c>
      <c r="EI40" s="61">
        <v>776.44938556451712</v>
      </c>
      <c r="EJ40" s="61">
        <v>776.44938556451712</v>
      </c>
      <c r="EK40" s="61">
        <v>776.44938556451712</v>
      </c>
      <c r="EL40" s="61">
        <v>795.2327448470669</v>
      </c>
      <c r="EM40" s="61">
        <v>795.2327448470669</v>
      </c>
      <c r="EN40" s="61">
        <v>795.2327448470669</v>
      </c>
      <c r="EO40" s="61">
        <v>795.2327448470669</v>
      </c>
      <c r="EP40" s="61">
        <v>814.43159719796722</v>
      </c>
      <c r="EQ40" s="61">
        <v>814.43159719796722</v>
      </c>
      <c r="ER40" s="61">
        <v>814.43159719796722</v>
      </c>
      <c r="ES40" s="61">
        <v>814.43159719796722</v>
      </c>
      <c r="ET40" s="61">
        <v>831.78567638894594</v>
      </c>
      <c r="EU40" s="61">
        <v>831.78567638894594</v>
      </c>
      <c r="EV40" s="61">
        <v>831.78567638894594</v>
      </c>
      <c r="EW40" s="61">
        <v>831.78567638894594</v>
      </c>
      <c r="EX40" s="61">
        <v>851.32229644863958</v>
      </c>
      <c r="EY40" s="61">
        <v>851.32229644863958</v>
      </c>
      <c r="EZ40" s="61">
        <v>851.32229644863958</v>
      </c>
      <c r="FA40" s="61">
        <v>851.32229644863958</v>
      </c>
      <c r="FB40" s="61">
        <v>871.23618631946886</v>
      </c>
      <c r="FC40" s="61">
        <v>871.23618631946886</v>
      </c>
      <c r="FD40" s="61">
        <v>871.23618631946886</v>
      </c>
      <c r="FE40" s="61">
        <v>871.23618631946886</v>
      </c>
      <c r="FF40" s="61">
        <v>891.36079616499524</v>
      </c>
      <c r="FG40" s="61">
        <v>891.36079616499524</v>
      </c>
      <c r="FH40" s="61">
        <v>891.36079616499524</v>
      </c>
      <c r="FI40" s="61">
        <v>891.36079616499524</v>
      </c>
      <c r="FJ40" s="61">
        <v>913.84851126677188</v>
      </c>
      <c r="FK40" s="61">
        <v>913.84851126677188</v>
      </c>
      <c r="FL40" s="61">
        <v>913.84851126677188</v>
      </c>
      <c r="FM40" s="61">
        <v>913.84851126677188</v>
      </c>
      <c r="FN40" s="1" t="s">
        <v>457</v>
      </c>
    </row>
    <row r="41" spans="2:170" x14ac:dyDescent="0.2">
      <c r="B41" s="1" t="s">
        <v>200</v>
      </c>
      <c r="C41" s="1" t="s">
        <v>21</v>
      </c>
      <c r="D41" s="1" t="s">
        <v>17</v>
      </c>
      <c r="E41" s="61" t="s">
        <v>443</v>
      </c>
      <c r="F41" s="61">
        <v>409.99592035306773</v>
      </c>
      <c r="G41" s="61">
        <v>430.7504255225241</v>
      </c>
      <c r="H41" s="61">
        <v>419.2424258289754</v>
      </c>
      <c r="I41" s="61">
        <v>428.53816232044807</v>
      </c>
      <c r="J41" s="61">
        <v>448.02354608662012</v>
      </c>
      <c r="K41" s="61">
        <v>468.51491073869977</v>
      </c>
      <c r="L41" s="61">
        <v>492.20835992403215</v>
      </c>
      <c r="M41" s="61">
        <v>517.41797445316888</v>
      </c>
      <c r="N41" s="61">
        <v>482.67207599530576</v>
      </c>
      <c r="O41" s="61">
        <v>458.86062582511823</v>
      </c>
      <c r="P41" s="61">
        <v>461.63917167488398</v>
      </c>
      <c r="Q41" s="61">
        <v>463.31629943233713</v>
      </c>
      <c r="R41" s="61">
        <v>427.26591010393753</v>
      </c>
      <c r="S41" s="61">
        <v>424.16022829973917</v>
      </c>
      <c r="T41" s="61">
        <v>380.50022055812428</v>
      </c>
      <c r="U41" s="61">
        <v>369.22179833450315</v>
      </c>
      <c r="V41" s="61">
        <v>388.91693073367787</v>
      </c>
      <c r="W41" s="61">
        <v>417.94506264043792</v>
      </c>
      <c r="X41" s="61">
        <v>424.81971621646267</v>
      </c>
      <c r="Y41" s="61">
        <v>427.76915652599632</v>
      </c>
      <c r="Z41" s="61">
        <v>384.11331963179123</v>
      </c>
      <c r="AA41" s="61">
        <v>377.77342261930391</v>
      </c>
      <c r="AB41" s="61">
        <v>372.55543471769158</v>
      </c>
      <c r="AC41" s="61">
        <v>348.40880837870037</v>
      </c>
      <c r="AD41" s="61">
        <v>322.91335406382166</v>
      </c>
      <c r="AE41" s="61">
        <v>294.92383823827117</v>
      </c>
      <c r="AF41" s="61">
        <v>290.49274678432533</v>
      </c>
      <c r="AG41" s="61">
        <v>305.85267011959803</v>
      </c>
      <c r="AH41" s="61">
        <v>327.29035702437528</v>
      </c>
      <c r="AI41" s="61">
        <v>322.72537452883569</v>
      </c>
      <c r="AJ41" s="61">
        <v>332.0701624156406</v>
      </c>
      <c r="AK41" s="61">
        <v>360.38396643946618</v>
      </c>
      <c r="AL41" s="61">
        <v>396.37215430670784</v>
      </c>
      <c r="AM41" s="61">
        <v>379.66231707614412</v>
      </c>
      <c r="AN41" s="61">
        <v>391.5338750038153</v>
      </c>
      <c r="AO41" s="61">
        <v>414.78005211047832</v>
      </c>
      <c r="AP41" s="61">
        <v>406.19567882051092</v>
      </c>
      <c r="AQ41" s="61">
        <v>352.47996630562227</v>
      </c>
      <c r="AR41" s="61">
        <v>336.67690882659474</v>
      </c>
      <c r="AS41" s="61">
        <v>315.79559047661138</v>
      </c>
      <c r="AT41" s="61">
        <v>335.68580922336071</v>
      </c>
      <c r="AU41" s="61">
        <v>262.45369563717992</v>
      </c>
      <c r="AV41" s="61">
        <v>321.02335702269158</v>
      </c>
      <c r="AW41" s="61">
        <v>375.63828714646314</v>
      </c>
      <c r="AX41" s="61">
        <v>390.89050619650141</v>
      </c>
      <c r="AY41" s="61">
        <v>496.83198046775942</v>
      </c>
      <c r="AZ41" s="61">
        <v>585.23871580973082</v>
      </c>
      <c r="BA41" s="61">
        <v>697.91660056083163</v>
      </c>
      <c r="BB41" s="61">
        <v>674.18532069225523</v>
      </c>
      <c r="BC41" s="61">
        <v>780.13934426606806</v>
      </c>
      <c r="BD41" s="61">
        <v>742.86198170767784</v>
      </c>
      <c r="BE41" s="61">
        <v>535.30310962219016</v>
      </c>
      <c r="BF41" s="61">
        <v>543.18371247196762</v>
      </c>
      <c r="BG41" s="61">
        <v>474.97801853773205</v>
      </c>
      <c r="BH41" s="61">
        <v>413.43692457724427</v>
      </c>
      <c r="BI41" s="61">
        <v>471.26945008182486</v>
      </c>
      <c r="BJ41" s="61">
        <v>488.67757979554932</v>
      </c>
      <c r="BK41" s="61">
        <v>451.06654200941483</v>
      </c>
      <c r="BL41" s="61">
        <v>447.14352541688163</v>
      </c>
      <c r="BM41" s="61">
        <v>501.73909870771416</v>
      </c>
      <c r="BN41" s="61">
        <v>537.58875734822095</v>
      </c>
      <c r="BO41" s="61">
        <v>488.12516793218526</v>
      </c>
      <c r="BP41" s="61">
        <v>470.30593176124171</v>
      </c>
      <c r="BQ41" s="61">
        <v>480.41067664405637</v>
      </c>
      <c r="BR41" s="61">
        <v>478.29203066681947</v>
      </c>
      <c r="BS41" s="61">
        <v>478.18992152818794</v>
      </c>
      <c r="BT41" s="61">
        <v>478.02387542961816</v>
      </c>
      <c r="BU41" s="61">
        <v>477.90686709511004</v>
      </c>
      <c r="BV41" s="61">
        <v>486.63301402214319</v>
      </c>
      <c r="BW41" s="61">
        <v>486.63301402214319</v>
      </c>
      <c r="BX41" s="61">
        <v>486.63301402214319</v>
      </c>
      <c r="BY41" s="61">
        <v>486.63301402214319</v>
      </c>
      <c r="BZ41" s="61">
        <v>497.22803659473612</v>
      </c>
      <c r="CA41" s="61">
        <v>497.22803659473612</v>
      </c>
      <c r="CB41" s="61">
        <v>497.22803659473612</v>
      </c>
      <c r="CC41" s="61">
        <v>497.22803659473612</v>
      </c>
      <c r="CD41" s="61">
        <v>517.98490787140281</v>
      </c>
      <c r="CE41" s="61">
        <v>517.98490787140281</v>
      </c>
      <c r="CF41" s="61">
        <v>517.98490787140281</v>
      </c>
      <c r="CG41" s="61">
        <v>517.98490787140281</v>
      </c>
      <c r="CH41" s="61">
        <v>550.53944148173184</v>
      </c>
      <c r="CI41" s="61">
        <v>550.53944148173184</v>
      </c>
      <c r="CJ41" s="61">
        <v>550.53944148173184</v>
      </c>
      <c r="CK41" s="61">
        <v>550.53944148173184</v>
      </c>
      <c r="CL41" s="61">
        <v>575.29788274221994</v>
      </c>
      <c r="CM41" s="61">
        <v>575.29788274221994</v>
      </c>
      <c r="CN41" s="61">
        <v>575.29788274221994</v>
      </c>
      <c r="CO41" s="61">
        <v>575.29788274221994</v>
      </c>
      <c r="CP41" s="61">
        <v>599.22511376480111</v>
      </c>
      <c r="CQ41" s="61">
        <v>599.22511376480111</v>
      </c>
      <c r="CR41" s="61">
        <v>599.22511376480111</v>
      </c>
      <c r="CS41" s="61">
        <v>599.22511376480111</v>
      </c>
      <c r="CT41" s="61">
        <v>623.12258395622257</v>
      </c>
      <c r="CU41" s="61">
        <v>623.12258395622257</v>
      </c>
      <c r="CV41" s="61">
        <v>623.12258395622257</v>
      </c>
      <c r="CW41" s="61">
        <v>623.12258395622257</v>
      </c>
      <c r="CX41" s="61">
        <v>652.53931336607525</v>
      </c>
      <c r="CY41" s="61">
        <v>652.53931336607525</v>
      </c>
      <c r="CZ41" s="61">
        <v>652.53931336607525</v>
      </c>
      <c r="DA41" s="61">
        <v>652.53931336607525</v>
      </c>
      <c r="DB41" s="61">
        <v>681.68976629056692</v>
      </c>
      <c r="DC41" s="61">
        <v>681.68976629056692</v>
      </c>
      <c r="DD41" s="61">
        <v>681.68976629056692</v>
      </c>
      <c r="DE41" s="61">
        <v>681.68976629056692</v>
      </c>
      <c r="DF41" s="61">
        <v>696.75576000473086</v>
      </c>
      <c r="DG41" s="61">
        <v>696.75576000473086</v>
      </c>
      <c r="DH41" s="61">
        <v>696.75576000473086</v>
      </c>
      <c r="DI41" s="61">
        <v>696.75576000473086</v>
      </c>
      <c r="DJ41" s="61">
        <v>712.46403039551524</v>
      </c>
      <c r="DK41" s="61">
        <v>712.46403039551524</v>
      </c>
      <c r="DL41" s="61">
        <v>712.46403039551524</v>
      </c>
      <c r="DM41" s="61">
        <v>712.46403039551524</v>
      </c>
      <c r="DN41" s="61">
        <v>729.20848886635247</v>
      </c>
      <c r="DO41" s="61">
        <v>729.20848886635247</v>
      </c>
      <c r="DP41" s="61">
        <v>729.20848886635247</v>
      </c>
      <c r="DQ41" s="61">
        <v>729.20848886635247</v>
      </c>
      <c r="DR41" s="61">
        <v>745.24995482056852</v>
      </c>
      <c r="DS41" s="61">
        <v>745.24995482056852</v>
      </c>
      <c r="DT41" s="61">
        <v>745.24995482056852</v>
      </c>
      <c r="DU41" s="61">
        <v>745.24995482056852</v>
      </c>
      <c r="DV41" s="61">
        <v>764.12390916665652</v>
      </c>
      <c r="DW41" s="61">
        <v>764.12390916665652</v>
      </c>
      <c r="DX41" s="61">
        <v>764.12390916665652</v>
      </c>
      <c r="DY41" s="61">
        <v>764.12390916665652</v>
      </c>
      <c r="DZ41" s="61">
        <v>783.06724015920781</v>
      </c>
      <c r="EA41" s="61">
        <v>783.06724015920781</v>
      </c>
      <c r="EB41" s="61">
        <v>783.06724015920781</v>
      </c>
      <c r="EC41" s="61">
        <v>783.06724015920781</v>
      </c>
      <c r="ED41" s="61">
        <v>799.27852191496731</v>
      </c>
      <c r="EE41" s="61">
        <v>799.27852191496731</v>
      </c>
      <c r="EF41" s="61">
        <v>799.27852191496731</v>
      </c>
      <c r="EG41" s="61">
        <v>799.27852191496731</v>
      </c>
      <c r="EH41" s="61">
        <v>817.25660317523716</v>
      </c>
      <c r="EI41" s="61">
        <v>817.25660317523716</v>
      </c>
      <c r="EJ41" s="61">
        <v>817.25660317523716</v>
      </c>
      <c r="EK41" s="61">
        <v>817.25660317523716</v>
      </c>
      <c r="EL41" s="61">
        <v>837.02554504337979</v>
      </c>
      <c r="EM41" s="61">
        <v>837.02554504337979</v>
      </c>
      <c r="EN41" s="61">
        <v>837.02554504337979</v>
      </c>
      <c r="EO41" s="61">
        <v>837.02554504337979</v>
      </c>
      <c r="EP41" s="61">
        <v>857.26477100717284</v>
      </c>
      <c r="EQ41" s="61">
        <v>857.26477100717284</v>
      </c>
      <c r="ER41" s="61">
        <v>857.26477100717284</v>
      </c>
      <c r="ES41" s="61">
        <v>857.26477100717284</v>
      </c>
      <c r="ET41" s="61">
        <v>875.68593524123003</v>
      </c>
      <c r="EU41" s="61">
        <v>875.68593524123003</v>
      </c>
      <c r="EV41" s="61">
        <v>875.68593524123003</v>
      </c>
      <c r="EW41" s="61">
        <v>875.68593524123003</v>
      </c>
      <c r="EX41" s="61">
        <v>896.32512539315132</v>
      </c>
      <c r="EY41" s="61">
        <v>896.32512539315132</v>
      </c>
      <c r="EZ41" s="61">
        <v>896.32512539315132</v>
      </c>
      <c r="FA41" s="61">
        <v>896.32512539315132</v>
      </c>
      <c r="FB41" s="61">
        <v>917.37330447823183</v>
      </c>
      <c r="FC41" s="61">
        <v>917.37330447823183</v>
      </c>
      <c r="FD41" s="61">
        <v>917.37330447823183</v>
      </c>
      <c r="FE41" s="61">
        <v>917.37330447823183</v>
      </c>
      <c r="FF41" s="61">
        <v>938.6642184821078</v>
      </c>
      <c r="FG41" s="61">
        <v>938.6642184821078</v>
      </c>
      <c r="FH41" s="61">
        <v>938.6642184821078</v>
      </c>
      <c r="FI41" s="61">
        <v>938.6642184821078</v>
      </c>
      <c r="FJ41" s="61">
        <v>962.36291053904779</v>
      </c>
      <c r="FK41" s="61">
        <v>962.36291053904779</v>
      </c>
      <c r="FL41" s="61">
        <v>962.36291053904779</v>
      </c>
      <c r="FM41" s="61">
        <v>962.36291053904779</v>
      </c>
      <c r="FN41" s="1" t="s">
        <v>458</v>
      </c>
    </row>
    <row r="42" spans="2:170" x14ac:dyDescent="0.2">
      <c r="B42" s="1" t="s">
        <v>201</v>
      </c>
      <c r="C42" s="1" t="s">
        <v>21</v>
      </c>
      <c r="D42" s="1" t="s">
        <v>17</v>
      </c>
      <c r="E42" s="61" t="s">
        <v>443</v>
      </c>
      <c r="F42" s="61">
        <v>383.32092035306778</v>
      </c>
      <c r="G42" s="61">
        <v>404.07542552252409</v>
      </c>
      <c r="H42" s="61">
        <v>392.56742582897539</v>
      </c>
      <c r="I42" s="61">
        <v>401.86316232044805</v>
      </c>
      <c r="J42" s="61">
        <v>421.34854608662016</v>
      </c>
      <c r="K42" s="61">
        <v>441.8399107386997</v>
      </c>
      <c r="L42" s="61">
        <v>465.53335992403214</v>
      </c>
      <c r="M42" s="61">
        <v>490.74297445316881</v>
      </c>
      <c r="N42" s="61">
        <v>455.99707599530575</v>
      </c>
      <c r="O42" s="61">
        <v>432.18562582511828</v>
      </c>
      <c r="P42" s="61">
        <v>434.96417167488391</v>
      </c>
      <c r="Q42" s="61">
        <v>436.64129943233706</v>
      </c>
      <c r="R42" s="61">
        <v>400.59091010393752</v>
      </c>
      <c r="S42" s="61">
        <v>397.48522829973922</v>
      </c>
      <c r="T42" s="61">
        <v>353.82522055812427</v>
      </c>
      <c r="U42" s="61">
        <v>342.54679833450319</v>
      </c>
      <c r="V42" s="61">
        <v>362.24193073367792</v>
      </c>
      <c r="W42" s="61">
        <v>391.27006264043791</v>
      </c>
      <c r="X42" s="61">
        <v>398.1447162164626</v>
      </c>
      <c r="Y42" s="61">
        <v>401.09415652599631</v>
      </c>
      <c r="Z42" s="61">
        <v>357.43831963179127</v>
      </c>
      <c r="AA42" s="61">
        <v>351.0984226193039</v>
      </c>
      <c r="AB42" s="61">
        <v>345.88043471769163</v>
      </c>
      <c r="AC42" s="61">
        <v>321.7338083787003</v>
      </c>
      <c r="AD42" s="61">
        <v>296.2383540638217</v>
      </c>
      <c r="AE42" s="61">
        <v>268.24883823827116</v>
      </c>
      <c r="AF42" s="61">
        <v>263.81774678432532</v>
      </c>
      <c r="AG42" s="61">
        <v>279.17767011959802</v>
      </c>
      <c r="AH42" s="61">
        <v>300.61535702437533</v>
      </c>
      <c r="AI42" s="61">
        <v>296.05037452883568</v>
      </c>
      <c r="AJ42" s="61">
        <v>305.39516241564058</v>
      </c>
      <c r="AK42" s="61">
        <v>333.70896643946611</v>
      </c>
      <c r="AL42" s="61">
        <v>369.69715430670777</v>
      </c>
      <c r="AM42" s="61">
        <v>352.98731707614405</v>
      </c>
      <c r="AN42" s="61">
        <v>364.85887500381534</v>
      </c>
      <c r="AO42" s="61">
        <v>388.10505211047837</v>
      </c>
      <c r="AP42" s="61">
        <v>379.52067882051091</v>
      </c>
      <c r="AQ42" s="61">
        <v>325.8049663056222</v>
      </c>
      <c r="AR42" s="61">
        <v>310.00190882659473</v>
      </c>
      <c r="AS42" s="61">
        <v>289.12059047661137</v>
      </c>
      <c r="AT42" s="61">
        <v>309.0108092233607</v>
      </c>
      <c r="AU42" s="61">
        <v>235.77869563717991</v>
      </c>
      <c r="AV42" s="61">
        <v>294.34835702269157</v>
      </c>
      <c r="AW42" s="61">
        <v>348.96328714646313</v>
      </c>
      <c r="AX42" s="61">
        <v>364.21550619650139</v>
      </c>
      <c r="AY42" s="61">
        <v>470.15698046775941</v>
      </c>
      <c r="AZ42" s="61">
        <v>558.56371580973087</v>
      </c>
      <c r="BA42" s="61">
        <v>671.24160056083156</v>
      </c>
      <c r="BB42" s="61">
        <v>647.51032069225516</v>
      </c>
      <c r="BC42" s="61">
        <v>753.464344266068</v>
      </c>
      <c r="BD42" s="61">
        <v>716.18698170767789</v>
      </c>
      <c r="BE42" s="61">
        <v>508.6281096221901</v>
      </c>
      <c r="BF42" s="61">
        <v>516.50871247196767</v>
      </c>
      <c r="BG42" s="61">
        <v>448.3030185377321</v>
      </c>
      <c r="BH42" s="61">
        <v>386.7619245772442</v>
      </c>
      <c r="BI42" s="61">
        <v>444.59445008182479</v>
      </c>
      <c r="BJ42" s="61">
        <v>462.00257979554931</v>
      </c>
      <c r="BK42" s="61">
        <v>424.39154200941482</v>
      </c>
      <c r="BL42" s="61">
        <v>420.46852541688162</v>
      </c>
      <c r="BM42" s="61">
        <v>475.06409870771415</v>
      </c>
      <c r="BN42" s="61">
        <v>510.91375734822094</v>
      </c>
      <c r="BO42" s="61">
        <v>461.45016793218531</v>
      </c>
      <c r="BP42" s="61">
        <v>443.63093176124175</v>
      </c>
      <c r="BQ42" s="61">
        <v>453.7356766440563</v>
      </c>
      <c r="BR42" s="61">
        <v>451.61703066681946</v>
      </c>
      <c r="BS42" s="61">
        <v>451.51492152818787</v>
      </c>
      <c r="BT42" s="61">
        <v>451.34887542961815</v>
      </c>
      <c r="BU42" s="61">
        <v>451.23186709511003</v>
      </c>
      <c r="BV42" s="61">
        <v>459.95801402214323</v>
      </c>
      <c r="BW42" s="61">
        <v>459.95801402214323</v>
      </c>
      <c r="BX42" s="61">
        <v>459.95801402214323</v>
      </c>
      <c r="BY42" s="61">
        <v>459.95801402214323</v>
      </c>
      <c r="BZ42" s="61">
        <v>470.55303659473611</v>
      </c>
      <c r="CA42" s="61">
        <v>470.55303659473611</v>
      </c>
      <c r="CB42" s="61">
        <v>470.55303659473611</v>
      </c>
      <c r="CC42" s="61">
        <v>470.55303659473611</v>
      </c>
      <c r="CD42" s="61">
        <v>491.30990787140286</v>
      </c>
      <c r="CE42" s="61">
        <v>491.30990787140286</v>
      </c>
      <c r="CF42" s="61">
        <v>491.30990787140286</v>
      </c>
      <c r="CG42" s="61">
        <v>491.30990787140286</v>
      </c>
      <c r="CH42" s="61">
        <v>523.86444148173189</v>
      </c>
      <c r="CI42" s="61">
        <v>523.86444148173189</v>
      </c>
      <c r="CJ42" s="61">
        <v>523.86444148173189</v>
      </c>
      <c r="CK42" s="61">
        <v>523.86444148173189</v>
      </c>
      <c r="CL42" s="61">
        <v>548.62288274221999</v>
      </c>
      <c r="CM42" s="61">
        <v>548.62288274221999</v>
      </c>
      <c r="CN42" s="61">
        <v>548.62288274221999</v>
      </c>
      <c r="CO42" s="61">
        <v>548.62288274221999</v>
      </c>
      <c r="CP42" s="61">
        <v>572.55011376480115</v>
      </c>
      <c r="CQ42" s="61">
        <v>572.55011376480115</v>
      </c>
      <c r="CR42" s="61">
        <v>572.55011376480115</v>
      </c>
      <c r="CS42" s="61">
        <v>572.55011376480115</v>
      </c>
      <c r="CT42" s="61">
        <v>596.44758395622262</v>
      </c>
      <c r="CU42" s="61">
        <v>596.44758395622262</v>
      </c>
      <c r="CV42" s="61">
        <v>596.44758395622262</v>
      </c>
      <c r="CW42" s="61">
        <v>596.44758395622262</v>
      </c>
      <c r="CX42" s="61">
        <v>625.86431336607529</v>
      </c>
      <c r="CY42" s="61">
        <v>625.86431336607529</v>
      </c>
      <c r="CZ42" s="61">
        <v>625.86431336607529</v>
      </c>
      <c r="DA42" s="61">
        <v>625.86431336607529</v>
      </c>
      <c r="DB42" s="61">
        <v>655.01476629056685</v>
      </c>
      <c r="DC42" s="61">
        <v>655.01476629056685</v>
      </c>
      <c r="DD42" s="61">
        <v>655.01476629056685</v>
      </c>
      <c r="DE42" s="61">
        <v>655.01476629056685</v>
      </c>
      <c r="DF42" s="61">
        <v>670.08076000473091</v>
      </c>
      <c r="DG42" s="61">
        <v>670.08076000473091</v>
      </c>
      <c r="DH42" s="61">
        <v>670.08076000473091</v>
      </c>
      <c r="DI42" s="61">
        <v>670.08076000473091</v>
      </c>
      <c r="DJ42" s="61">
        <v>685.78903039551517</v>
      </c>
      <c r="DK42" s="61">
        <v>685.78903039551517</v>
      </c>
      <c r="DL42" s="61">
        <v>685.78903039551517</v>
      </c>
      <c r="DM42" s="61">
        <v>685.78903039551517</v>
      </c>
      <c r="DN42" s="61">
        <v>702.53348886635251</v>
      </c>
      <c r="DO42" s="61">
        <v>702.53348886635251</v>
      </c>
      <c r="DP42" s="61">
        <v>702.53348886635251</v>
      </c>
      <c r="DQ42" s="61">
        <v>702.53348886635251</v>
      </c>
      <c r="DR42" s="61">
        <v>718.57495482056845</v>
      </c>
      <c r="DS42" s="61">
        <v>718.57495482056845</v>
      </c>
      <c r="DT42" s="61">
        <v>718.57495482056845</v>
      </c>
      <c r="DU42" s="61">
        <v>718.57495482056845</v>
      </c>
      <c r="DV42" s="61">
        <v>737.44890916665668</v>
      </c>
      <c r="DW42" s="61">
        <v>737.44890916665668</v>
      </c>
      <c r="DX42" s="61">
        <v>737.44890916665668</v>
      </c>
      <c r="DY42" s="61">
        <v>737.44890916665668</v>
      </c>
      <c r="DZ42" s="61">
        <v>756.39224015920786</v>
      </c>
      <c r="EA42" s="61">
        <v>756.39224015920786</v>
      </c>
      <c r="EB42" s="61">
        <v>756.39224015920786</v>
      </c>
      <c r="EC42" s="61">
        <v>756.39224015920786</v>
      </c>
      <c r="ED42" s="61">
        <v>772.60352191496736</v>
      </c>
      <c r="EE42" s="61">
        <v>772.60352191496736</v>
      </c>
      <c r="EF42" s="61">
        <v>772.60352191496736</v>
      </c>
      <c r="EG42" s="61">
        <v>772.60352191496736</v>
      </c>
      <c r="EH42" s="61">
        <v>790.58160317523698</v>
      </c>
      <c r="EI42" s="61">
        <v>790.58160317523698</v>
      </c>
      <c r="EJ42" s="61">
        <v>790.58160317523698</v>
      </c>
      <c r="EK42" s="61">
        <v>790.58160317523698</v>
      </c>
      <c r="EL42" s="61">
        <v>810.35054504337995</v>
      </c>
      <c r="EM42" s="61">
        <v>810.35054504337995</v>
      </c>
      <c r="EN42" s="61">
        <v>810.35054504337995</v>
      </c>
      <c r="EO42" s="61">
        <v>810.35054504337995</v>
      </c>
      <c r="EP42" s="61">
        <v>830.589771007173</v>
      </c>
      <c r="EQ42" s="61">
        <v>830.589771007173</v>
      </c>
      <c r="ER42" s="61">
        <v>830.589771007173</v>
      </c>
      <c r="ES42" s="61">
        <v>830.589771007173</v>
      </c>
      <c r="ET42" s="61">
        <v>849.01093524122996</v>
      </c>
      <c r="EU42" s="61">
        <v>849.01093524122996</v>
      </c>
      <c r="EV42" s="61">
        <v>849.01093524122996</v>
      </c>
      <c r="EW42" s="61">
        <v>849.01093524122996</v>
      </c>
      <c r="EX42" s="61">
        <v>869.65012539315148</v>
      </c>
      <c r="EY42" s="61">
        <v>869.65012539315148</v>
      </c>
      <c r="EZ42" s="61">
        <v>869.65012539315148</v>
      </c>
      <c r="FA42" s="61">
        <v>869.65012539315148</v>
      </c>
      <c r="FB42" s="61">
        <v>890.69830447823165</v>
      </c>
      <c r="FC42" s="61">
        <v>890.69830447823165</v>
      </c>
      <c r="FD42" s="61">
        <v>890.69830447823165</v>
      </c>
      <c r="FE42" s="61">
        <v>890.69830447823165</v>
      </c>
      <c r="FF42" s="61">
        <v>911.98921848210796</v>
      </c>
      <c r="FG42" s="61">
        <v>911.98921848210796</v>
      </c>
      <c r="FH42" s="61">
        <v>911.98921848210796</v>
      </c>
      <c r="FI42" s="61">
        <v>911.98921848210796</v>
      </c>
      <c r="FJ42" s="61">
        <v>935.68791053904783</v>
      </c>
      <c r="FK42" s="61">
        <v>935.68791053904783</v>
      </c>
      <c r="FL42" s="61">
        <v>935.68791053904783</v>
      </c>
      <c r="FM42" s="61">
        <v>935.68791053904783</v>
      </c>
      <c r="FN42" s="1" t="s">
        <v>459</v>
      </c>
    </row>
    <row r="43" spans="2:170" x14ac:dyDescent="0.2">
      <c r="B43" s="1" t="s">
        <v>202</v>
      </c>
      <c r="C43" s="1" t="s">
        <v>21</v>
      </c>
      <c r="D43" s="1" t="s">
        <v>17</v>
      </c>
      <c r="E43" s="61" t="s">
        <v>443</v>
      </c>
      <c r="F43" s="61">
        <v>0</v>
      </c>
      <c r="G43" s="61">
        <v>0</v>
      </c>
      <c r="H43" s="61">
        <v>0</v>
      </c>
      <c r="I43" s="61">
        <v>0</v>
      </c>
      <c r="J43" s="61">
        <v>0</v>
      </c>
      <c r="K43" s="61">
        <v>0</v>
      </c>
      <c r="L43" s="61">
        <v>0</v>
      </c>
      <c r="M43" s="61">
        <v>0</v>
      </c>
      <c r="N43" s="61">
        <v>0</v>
      </c>
      <c r="O43" s="61">
        <v>0</v>
      </c>
      <c r="P43" s="61">
        <v>0</v>
      </c>
      <c r="Q43" s="61">
        <v>0</v>
      </c>
      <c r="R43" s="61">
        <v>727.96090020927215</v>
      </c>
      <c r="S43" s="61">
        <v>672.70911307217739</v>
      </c>
      <c r="T43" s="61">
        <v>606.2499464474763</v>
      </c>
      <c r="U43" s="61">
        <v>553.67720295113759</v>
      </c>
      <c r="V43" s="61">
        <v>581.77089711900442</v>
      </c>
      <c r="W43" s="61">
        <v>610.51214139253989</v>
      </c>
      <c r="X43" s="61">
        <v>617.7258193082107</v>
      </c>
      <c r="Y43" s="61">
        <v>638.77540958401323</v>
      </c>
      <c r="Z43" s="61">
        <v>659.97494317207816</v>
      </c>
      <c r="AA43" s="61">
        <v>629.75248429189617</v>
      </c>
      <c r="AB43" s="61">
        <v>649.13864954910082</v>
      </c>
      <c r="AC43" s="61">
        <v>635.09300642085395</v>
      </c>
      <c r="AD43" s="61">
        <v>577.64108871313442</v>
      </c>
      <c r="AE43" s="61">
        <v>522.9192884530454</v>
      </c>
      <c r="AF43" s="61">
        <v>488.67219230445681</v>
      </c>
      <c r="AG43" s="61">
        <v>461.15662352950966</v>
      </c>
      <c r="AH43" s="61">
        <v>422.56952196967188</v>
      </c>
      <c r="AI43" s="61">
        <v>417.57496252115561</v>
      </c>
      <c r="AJ43" s="61">
        <v>435.22658717709112</v>
      </c>
      <c r="AK43" s="61">
        <v>466.40582969686801</v>
      </c>
      <c r="AL43" s="61">
        <v>474.99459236759554</v>
      </c>
      <c r="AM43" s="61">
        <v>488.2675846626459</v>
      </c>
      <c r="AN43" s="61">
        <v>519.92653719071745</v>
      </c>
      <c r="AO43" s="61">
        <v>569.73276321768049</v>
      </c>
      <c r="AP43" s="61">
        <v>553.97967047139059</v>
      </c>
      <c r="AQ43" s="61">
        <v>481.61058807452071</v>
      </c>
      <c r="AR43" s="61">
        <v>445.9891731902606</v>
      </c>
      <c r="AS43" s="61">
        <v>428.78342694235886</v>
      </c>
      <c r="AT43" s="61">
        <v>427.08580724995682</v>
      </c>
      <c r="AU43" s="61">
        <v>374.3988068215611</v>
      </c>
      <c r="AV43" s="61">
        <v>405.93492188834114</v>
      </c>
      <c r="AW43" s="61">
        <v>478.36114246506469</v>
      </c>
      <c r="AX43" s="61">
        <v>335.06131911567962</v>
      </c>
      <c r="AY43" s="61">
        <v>481.26720060962413</v>
      </c>
      <c r="AZ43" s="61">
        <v>601.52377308303016</v>
      </c>
      <c r="BA43" s="61">
        <v>724.23256392629594</v>
      </c>
      <c r="BB43" s="61">
        <v>799.89689874190015</v>
      </c>
      <c r="BC43" s="61">
        <v>1053.7288415306537</v>
      </c>
      <c r="BD43" s="61">
        <v>991.11241732851158</v>
      </c>
      <c r="BE43" s="61">
        <v>859.03999155486997</v>
      </c>
      <c r="BF43" s="61">
        <v>827.2332194477782</v>
      </c>
      <c r="BG43" s="61">
        <v>771.3882937239805</v>
      </c>
      <c r="BH43" s="61">
        <v>687.57835434451897</v>
      </c>
      <c r="BI43" s="61">
        <v>725.94237457991971</v>
      </c>
      <c r="BJ43" s="61">
        <v>759.28323336746996</v>
      </c>
      <c r="BK43" s="61">
        <v>712.0486887315318</v>
      </c>
      <c r="BL43" s="61">
        <v>759.89347510970913</v>
      </c>
      <c r="BM43" s="61">
        <v>608.9622227907256</v>
      </c>
      <c r="BN43" s="61">
        <v>625.60732833810732</v>
      </c>
      <c r="BO43" s="61">
        <v>576.36626726184261</v>
      </c>
      <c r="BP43" s="61">
        <v>576.22802463538176</v>
      </c>
      <c r="BQ43" s="61">
        <v>554.26322222639112</v>
      </c>
      <c r="BR43" s="61">
        <v>585.86199123350457</v>
      </c>
      <c r="BS43" s="61">
        <v>585.75988209487298</v>
      </c>
      <c r="BT43" s="61">
        <v>585.59383599630326</v>
      </c>
      <c r="BU43" s="61">
        <v>585.47682766179514</v>
      </c>
      <c r="BV43" s="61">
        <v>574.32830164467759</v>
      </c>
      <c r="BW43" s="61">
        <v>574.32830164467759</v>
      </c>
      <c r="BX43" s="61">
        <v>574.32830164467759</v>
      </c>
      <c r="BY43" s="61">
        <v>574.32830164467759</v>
      </c>
      <c r="BZ43" s="61">
        <v>596.48343182977362</v>
      </c>
      <c r="CA43" s="61">
        <v>596.48343182977362</v>
      </c>
      <c r="CB43" s="61">
        <v>596.48343182977362</v>
      </c>
      <c r="CC43" s="61">
        <v>596.48343182977362</v>
      </c>
      <c r="CD43" s="61">
        <v>612.34809902885218</v>
      </c>
      <c r="CE43" s="61">
        <v>612.34809902885218</v>
      </c>
      <c r="CF43" s="61">
        <v>612.34809902885218</v>
      </c>
      <c r="CG43" s="61">
        <v>612.34809902885218</v>
      </c>
      <c r="CH43" s="61">
        <v>639.99863539266573</v>
      </c>
      <c r="CI43" s="61">
        <v>639.99863539266573</v>
      </c>
      <c r="CJ43" s="61">
        <v>639.99863539266573</v>
      </c>
      <c r="CK43" s="61">
        <v>639.99863539266573</v>
      </c>
      <c r="CL43" s="61">
        <v>666.92318878972094</v>
      </c>
      <c r="CM43" s="61">
        <v>666.92318878972094</v>
      </c>
      <c r="CN43" s="61">
        <v>666.92318878972094</v>
      </c>
      <c r="CO43" s="61">
        <v>666.92318878972094</v>
      </c>
      <c r="CP43" s="61">
        <v>695.50114418497105</v>
      </c>
      <c r="CQ43" s="61">
        <v>695.50114418497105</v>
      </c>
      <c r="CR43" s="61">
        <v>695.50114418497105</v>
      </c>
      <c r="CS43" s="61">
        <v>695.50114418497105</v>
      </c>
      <c r="CT43" s="61">
        <v>722.63236248578755</v>
      </c>
      <c r="CU43" s="61">
        <v>722.63236248578755</v>
      </c>
      <c r="CV43" s="61">
        <v>722.63236248578755</v>
      </c>
      <c r="CW43" s="61">
        <v>722.63236248578755</v>
      </c>
      <c r="CX43" s="61">
        <v>756.55923093812225</v>
      </c>
      <c r="CY43" s="61">
        <v>756.55923093812225</v>
      </c>
      <c r="CZ43" s="61">
        <v>756.55923093812225</v>
      </c>
      <c r="DA43" s="61">
        <v>756.55923093812225</v>
      </c>
      <c r="DB43" s="61">
        <v>794.88209658485709</v>
      </c>
      <c r="DC43" s="61">
        <v>794.88209658485709</v>
      </c>
      <c r="DD43" s="61">
        <v>794.88209658485709</v>
      </c>
      <c r="DE43" s="61">
        <v>794.88209658485709</v>
      </c>
      <c r="DF43" s="61">
        <v>817.3705487827433</v>
      </c>
      <c r="DG43" s="61">
        <v>817.3705487827433</v>
      </c>
      <c r="DH43" s="61">
        <v>817.3705487827433</v>
      </c>
      <c r="DI43" s="61">
        <v>817.3705487827433</v>
      </c>
      <c r="DJ43" s="61">
        <v>835.37703374099442</v>
      </c>
      <c r="DK43" s="61">
        <v>835.37703374099442</v>
      </c>
      <c r="DL43" s="61">
        <v>835.37703374099442</v>
      </c>
      <c r="DM43" s="61">
        <v>835.37703374099442</v>
      </c>
      <c r="DN43" s="61">
        <v>854.8013978714381</v>
      </c>
      <c r="DO43" s="61">
        <v>854.8013978714381</v>
      </c>
      <c r="DP43" s="61">
        <v>854.8013978714381</v>
      </c>
      <c r="DQ43" s="61">
        <v>854.8013978714381</v>
      </c>
      <c r="DR43" s="61">
        <v>868.91668802640675</v>
      </c>
      <c r="DS43" s="61">
        <v>868.91668802640675</v>
      </c>
      <c r="DT43" s="61">
        <v>868.91668802640675</v>
      </c>
      <c r="DU43" s="61">
        <v>868.91668802640675</v>
      </c>
      <c r="DV43" s="61">
        <v>945.24519952560229</v>
      </c>
      <c r="DW43" s="61">
        <v>945.24519952560229</v>
      </c>
      <c r="DX43" s="61">
        <v>945.24519952560229</v>
      </c>
      <c r="DY43" s="61">
        <v>945.24519952560229</v>
      </c>
      <c r="DZ43" s="61">
        <v>935.28605171698052</v>
      </c>
      <c r="EA43" s="61">
        <v>935.28605171698052</v>
      </c>
      <c r="EB43" s="61">
        <v>935.28605171698052</v>
      </c>
      <c r="EC43" s="61">
        <v>935.28605171698052</v>
      </c>
      <c r="ED43" s="61">
        <v>954.43603934945236</v>
      </c>
      <c r="EE43" s="61">
        <v>954.43603934945236</v>
      </c>
      <c r="EF43" s="61">
        <v>954.43603934945236</v>
      </c>
      <c r="EG43" s="61">
        <v>954.43603934945236</v>
      </c>
      <c r="EH43" s="61">
        <v>1043.9108505006052</v>
      </c>
      <c r="EI43" s="61">
        <v>1043.9108505006052</v>
      </c>
      <c r="EJ43" s="61">
        <v>1043.9108505006052</v>
      </c>
      <c r="EK43" s="61">
        <v>1043.9108505006052</v>
      </c>
      <c r="EL43" s="61">
        <v>1067.9192719672378</v>
      </c>
      <c r="EM43" s="61">
        <v>1067.9192719672378</v>
      </c>
      <c r="EN43" s="61">
        <v>1067.9192719672378</v>
      </c>
      <c r="EO43" s="61">
        <v>1067.9192719672378</v>
      </c>
      <c r="EP43" s="61">
        <v>1013.0294038750776</v>
      </c>
      <c r="EQ43" s="61">
        <v>1013.0294038750776</v>
      </c>
      <c r="ER43" s="61">
        <v>1013.0294038750776</v>
      </c>
      <c r="ES43" s="61">
        <v>1013.0294038750776</v>
      </c>
      <c r="ET43" s="61">
        <v>1090.6041773351087</v>
      </c>
      <c r="EU43" s="61">
        <v>1090.6041773351087</v>
      </c>
      <c r="EV43" s="61">
        <v>1090.6041773351087</v>
      </c>
      <c r="EW43" s="61">
        <v>1090.6041773351087</v>
      </c>
      <c r="EX43" s="61">
        <v>1119.8517134695164</v>
      </c>
      <c r="EY43" s="61">
        <v>1119.8517134695164</v>
      </c>
      <c r="EZ43" s="61">
        <v>1119.8517134695164</v>
      </c>
      <c r="FA43" s="61">
        <v>1119.8517134695164</v>
      </c>
      <c r="FB43" s="61">
        <v>1147.2794341858532</v>
      </c>
      <c r="FC43" s="61">
        <v>1147.2794341858532</v>
      </c>
      <c r="FD43" s="61">
        <v>1147.2794341858532</v>
      </c>
      <c r="FE43" s="61">
        <v>1147.2794341858532</v>
      </c>
      <c r="FF43" s="61">
        <v>1190.3884510211055</v>
      </c>
      <c r="FG43" s="61">
        <v>1190.3884510211055</v>
      </c>
      <c r="FH43" s="61">
        <v>1190.3884510211055</v>
      </c>
      <c r="FI43" s="61">
        <v>1190.3884510211055</v>
      </c>
      <c r="FJ43" s="61">
        <v>1230.6821053578481</v>
      </c>
      <c r="FK43" s="61">
        <v>1230.6821053578481</v>
      </c>
      <c r="FL43" s="61">
        <v>1230.6821053578481</v>
      </c>
      <c r="FM43" s="61">
        <v>1230.6821053578481</v>
      </c>
      <c r="FN43" s="1" t="s">
        <v>460</v>
      </c>
    </row>
    <row r="44" spans="2:170" x14ac:dyDescent="0.2">
      <c r="B44" s="1" t="s">
        <v>203</v>
      </c>
      <c r="C44" s="1" t="s">
        <v>30</v>
      </c>
      <c r="D44" s="1" t="s">
        <v>29</v>
      </c>
      <c r="E44" s="61" t="s">
        <v>443</v>
      </c>
      <c r="F44" s="61">
        <v>707.60408369875518</v>
      </c>
      <c r="G44" s="61">
        <v>653.95418189697818</v>
      </c>
      <c r="H44" s="61">
        <v>659.891298270486</v>
      </c>
      <c r="I44" s="61">
        <v>659.0778422443567</v>
      </c>
      <c r="J44" s="61">
        <v>730.6629166566637</v>
      </c>
      <c r="K44" s="61">
        <v>915.8530841488664</v>
      </c>
      <c r="L44" s="61">
        <v>965.69343974550929</v>
      </c>
      <c r="M44" s="61">
        <v>949.42782251855078</v>
      </c>
      <c r="N44" s="61">
        <v>879.63227320312114</v>
      </c>
      <c r="O44" s="61">
        <v>875.69834344842957</v>
      </c>
      <c r="P44" s="61">
        <v>905.51053579439827</v>
      </c>
      <c r="Q44" s="61">
        <v>889.33666337684349</v>
      </c>
      <c r="R44" s="61">
        <v>761.90739917073176</v>
      </c>
      <c r="S44" s="61">
        <v>814.23832857179696</v>
      </c>
      <c r="T44" s="61">
        <v>788.70018109130831</v>
      </c>
      <c r="U44" s="61">
        <v>539.92671565617002</v>
      </c>
      <c r="V44" s="61">
        <v>679.15749356982838</v>
      </c>
      <c r="W44" s="61">
        <v>716.1895551043782</v>
      </c>
      <c r="X44" s="61">
        <v>660.54251942158294</v>
      </c>
      <c r="Y44" s="61">
        <v>623.94076250268336</v>
      </c>
      <c r="Z44" s="61">
        <v>0</v>
      </c>
      <c r="AA44" s="61">
        <v>0</v>
      </c>
      <c r="AB44" s="61">
        <v>0</v>
      </c>
      <c r="AC44" s="61">
        <v>0</v>
      </c>
      <c r="AD44" s="61">
        <v>0</v>
      </c>
      <c r="AE44" s="61">
        <v>0</v>
      </c>
      <c r="AF44" s="61">
        <v>0</v>
      </c>
      <c r="AG44" s="61">
        <v>0</v>
      </c>
      <c r="AH44" s="61">
        <v>0</v>
      </c>
      <c r="AI44" s="61">
        <v>0</v>
      </c>
      <c r="AJ44" s="61">
        <v>0</v>
      </c>
      <c r="AK44" s="61">
        <v>0</v>
      </c>
      <c r="AL44" s="61">
        <v>0</v>
      </c>
      <c r="AM44" s="61">
        <v>0</v>
      </c>
      <c r="AN44" s="61">
        <v>0</v>
      </c>
      <c r="AO44" s="61">
        <v>0</v>
      </c>
      <c r="AP44" s="61">
        <v>0</v>
      </c>
      <c r="AQ44" s="61">
        <v>0</v>
      </c>
      <c r="AR44" s="61">
        <v>0</v>
      </c>
      <c r="AS44" s="61">
        <v>0</v>
      </c>
      <c r="AT44" s="61">
        <v>0</v>
      </c>
      <c r="AU44" s="61">
        <v>0</v>
      </c>
      <c r="AV44" s="61">
        <v>0</v>
      </c>
      <c r="AW44" s="61">
        <v>0</v>
      </c>
      <c r="AX44" s="61">
        <v>0</v>
      </c>
      <c r="AY44" s="61">
        <v>0</v>
      </c>
      <c r="AZ44" s="61">
        <v>0</v>
      </c>
      <c r="BA44" s="61">
        <v>0</v>
      </c>
      <c r="BB44" s="61">
        <v>0</v>
      </c>
      <c r="BC44" s="61">
        <v>0</v>
      </c>
      <c r="BD44" s="61">
        <v>0</v>
      </c>
      <c r="BE44" s="61">
        <v>0</v>
      </c>
      <c r="BF44" s="61">
        <v>0</v>
      </c>
      <c r="BG44" s="61">
        <v>0</v>
      </c>
      <c r="BH44" s="61">
        <v>0</v>
      </c>
      <c r="BI44" s="61">
        <v>0</v>
      </c>
      <c r="BJ44" s="61">
        <v>0</v>
      </c>
      <c r="BK44" s="61">
        <v>0</v>
      </c>
      <c r="BL44" s="61">
        <v>0</v>
      </c>
      <c r="BM44" s="61">
        <v>0</v>
      </c>
      <c r="BN44" s="61">
        <v>0</v>
      </c>
      <c r="BO44" s="61">
        <v>0</v>
      </c>
      <c r="BP44" s="61">
        <v>0</v>
      </c>
      <c r="BQ44" s="61">
        <v>0</v>
      </c>
      <c r="BR44" s="61">
        <v>0</v>
      </c>
      <c r="BS44" s="61">
        <v>0</v>
      </c>
      <c r="BT44" s="61">
        <v>0</v>
      </c>
      <c r="BU44" s="61">
        <v>0</v>
      </c>
      <c r="BV44" s="61">
        <v>0</v>
      </c>
      <c r="BW44" s="61">
        <v>0</v>
      </c>
      <c r="BX44" s="61">
        <v>0</v>
      </c>
      <c r="BY44" s="61">
        <v>0</v>
      </c>
      <c r="BZ44" s="61">
        <v>0</v>
      </c>
      <c r="CA44" s="61">
        <v>0</v>
      </c>
      <c r="CB44" s="61">
        <v>0</v>
      </c>
      <c r="CC44" s="61">
        <v>0</v>
      </c>
      <c r="CD44" s="61">
        <v>0</v>
      </c>
      <c r="CE44" s="61">
        <v>0</v>
      </c>
      <c r="CF44" s="61">
        <v>0</v>
      </c>
      <c r="CG44" s="61">
        <v>0</v>
      </c>
      <c r="CH44" s="61">
        <v>0</v>
      </c>
      <c r="CI44" s="61">
        <v>0</v>
      </c>
      <c r="CJ44" s="61">
        <v>0</v>
      </c>
      <c r="CK44" s="61">
        <v>0</v>
      </c>
      <c r="CL44" s="61">
        <v>0</v>
      </c>
      <c r="CM44" s="61">
        <v>0</v>
      </c>
      <c r="CN44" s="61">
        <v>0</v>
      </c>
      <c r="CO44" s="61">
        <v>0</v>
      </c>
      <c r="CP44" s="61">
        <v>0</v>
      </c>
      <c r="CQ44" s="61">
        <v>0</v>
      </c>
      <c r="CR44" s="61">
        <v>0</v>
      </c>
      <c r="CS44" s="61">
        <v>0</v>
      </c>
      <c r="CT44" s="61">
        <v>0</v>
      </c>
      <c r="CU44" s="61">
        <v>0</v>
      </c>
      <c r="CV44" s="61">
        <v>0</v>
      </c>
      <c r="CW44" s="61">
        <v>0</v>
      </c>
      <c r="CX44" s="61">
        <v>0</v>
      </c>
      <c r="CY44" s="61">
        <v>0</v>
      </c>
      <c r="CZ44" s="61">
        <v>0</v>
      </c>
      <c r="DA44" s="61">
        <v>0</v>
      </c>
      <c r="DB44" s="61">
        <v>0</v>
      </c>
      <c r="DC44" s="61">
        <v>0</v>
      </c>
      <c r="DD44" s="61">
        <v>0</v>
      </c>
      <c r="DE44" s="61">
        <v>0</v>
      </c>
      <c r="DF44" s="61">
        <v>0</v>
      </c>
      <c r="DG44" s="61">
        <v>0</v>
      </c>
      <c r="DH44" s="61">
        <v>0</v>
      </c>
      <c r="DI44" s="61">
        <v>0</v>
      </c>
      <c r="DJ44" s="61">
        <v>0</v>
      </c>
      <c r="DK44" s="61">
        <v>0</v>
      </c>
      <c r="DL44" s="61">
        <v>0</v>
      </c>
      <c r="DM44" s="61">
        <v>0</v>
      </c>
      <c r="DN44" s="61">
        <v>0</v>
      </c>
      <c r="DO44" s="61">
        <v>0</v>
      </c>
      <c r="DP44" s="61">
        <v>0</v>
      </c>
      <c r="DQ44" s="61">
        <v>0</v>
      </c>
      <c r="DR44" s="61">
        <v>0</v>
      </c>
      <c r="DS44" s="61">
        <v>0</v>
      </c>
      <c r="DT44" s="61">
        <v>0</v>
      </c>
      <c r="DU44" s="61">
        <v>0</v>
      </c>
      <c r="DV44" s="61">
        <v>0</v>
      </c>
      <c r="DW44" s="61">
        <v>0</v>
      </c>
      <c r="DX44" s="61">
        <v>0</v>
      </c>
      <c r="DY44" s="61">
        <v>0</v>
      </c>
      <c r="DZ44" s="61">
        <v>0</v>
      </c>
      <c r="EA44" s="61">
        <v>0</v>
      </c>
      <c r="EB44" s="61">
        <v>0</v>
      </c>
      <c r="EC44" s="61">
        <v>0</v>
      </c>
      <c r="ED44" s="61">
        <v>0</v>
      </c>
      <c r="EE44" s="61">
        <v>0</v>
      </c>
      <c r="EF44" s="61">
        <v>0</v>
      </c>
      <c r="EG44" s="61">
        <v>0</v>
      </c>
      <c r="EH44" s="61">
        <v>0</v>
      </c>
      <c r="EI44" s="61">
        <v>0</v>
      </c>
      <c r="EJ44" s="61">
        <v>0</v>
      </c>
      <c r="EK44" s="61">
        <v>0</v>
      </c>
      <c r="EL44" s="61">
        <v>0</v>
      </c>
      <c r="EM44" s="61">
        <v>0</v>
      </c>
      <c r="EN44" s="61">
        <v>0</v>
      </c>
      <c r="EO44" s="61">
        <v>0</v>
      </c>
      <c r="EP44" s="61">
        <v>0</v>
      </c>
      <c r="EQ44" s="61">
        <v>0</v>
      </c>
      <c r="ER44" s="61">
        <v>0</v>
      </c>
      <c r="ES44" s="61">
        <v>0</v>
      </c>
      <c r="ET44" s="61">
        <v>0</v>
      </c>
      <c r="EU44" s="61">
        <v>0</v>
      </c>
      <c r="EV44" s="61">
        <v>0</v>
      </c>
      <c r="EW44" s="61">
        <v>0</v>
      </c>
      <c r="EX44" s="61">
        <v>0</v>
      </c>
      <c r="EY44" s="61">
        <v>0</v>
      </c>
      <c r="EZ44" s="61">
        <v>0</v>
      </c>
      <c r="FA44" s="61">
        <v>0</v>
      </c>
      <c r="FB44" s="61">
        <v>0</v>
      </c>
      <c r="FC44" s="61">
        <v>0</v>
      </c>
      <c r="FD44" s="61">
        <v>0</v>
      </c>
      <c r="FE44" s="61">
        <v>0</v>
      </c>
      <c r="FF44" s="61">
        <v>0</v>
      </c>
      <c r="FG44" s="61">
        <v>0</v>
      </c>
      <c r="FH44" s="61">
        <v>0</v>
      </c>
      <c r="FI44" s="61">
        <v>0</v>
      </c>
      <c r="FJ44" s="61">
        <v>0</v>
      </c>
      <c r="FK44" s="61">
        <v>0</v>
      </c>
      <c r="FL44" s="61">
        <v>0</v>
      </c>
      <c r="FM44" s="61">
        <v>0</v>
      </c>
      <c r="FN44" s="1" t="s">
        <v>461</v>
      </c>
    </row>
    <row r="45" spans="2:170" x14ac:dyDescent="0.2">
      <c r="B45" s="1" t="s">
        <v>204</v>
      </c>
      <c r="C45" s="1" t="s">
        <v>30</v>
      </c>
      <c r="D45" s="1" t="s">
        <v>29</v>
      </c>
      <c r="E45" s="61" t="s">
        <v>443</v>
      </c>
      <c r="F45" s="61">
        <v>504.23649215749623</v>
      </c>
      <c r="G45" s="61">
        <v>539.0438585891427</v>
      </c>
      <c r="H45" s="61">
        <v>519.4262816862298</v>
      </c>
      <c r="I45" s="61">
        <v>511.83131296135639</v>
      </c>
      <c r="J45" s="61">
        <v>456.38396046557301</v>
      </c>
      <c r="K45" s="61">
        <v>510.46074126097585</v>
      </c>
      <c r="L45" s="61">
        <v>527.88714299685057</v>
      </c>
      <c r="M45" s="61">
        <v>550.02642084488298</v>
      </c>
      <c r="N45" s="61">
        <v>500.88536312980381</v>
      </c>
      <c r="O45" s="61">
        <v>473.93692876255011</v>
      </c>
      <c r="P45" s="61">
        <v>481.43867999545409</v>
      </c>
      <c r="Q45" s="61">
        <v>491.20406261270068</v>
      </c>
      <c r="R45" s="61">
        <v>472.11662924175465</v>
      </c>
      <c r="S45" s="61">
        <v>458.88810285198929</v>
      </c>
      <c r="T45" s="61">
        <v>399.26840074759627</v>
      </c>
      <c r="U45" s="61">
        <v>415.50666825658493</v>
      </c>
      <c r="V45" s="61">
        <v>451.62640717144302</v>
      </c>
      <c r="W45" s="61">
        <v>453.7931546822046</v>
      </c>
      <c r="X45" s="61">
        <v>476.20585530449898</v>
      </c>
      <c r="Y45" s="61">
        <v>476.08224792206749</v>
      </c>
      <c r="Z45" s="61">
        <v>419.57516251545172</v>
      </c>
      <c r="AA45" s="61">
        <v>395.68685236606495</v>
      </c>
      <c r="AB45" s="61">
        <v>401.22573048346504</v>
      </c>
      <c r="AC45" s="61">
        <v>379.93145870756433</v>
      </c>
      <c r="AD45" s="61">
        <v>331.42244153314198</v>
      </c>
      <c r="AE45" s="61">
        <v>315.10277740857583</v>
      </c>
      <c r="AF45" s="61">
        <v>315.28992877972871</v>
      </c>
      <c r="AG45" s="61">
        <v>333.0062878368534</v>
      </c>
      <c r="AH45" s="61">
        <v>365.05141928107201</v>
      </c>
      <c r="AI45" s="61">
        <v>361.12149444418151</v>
      </c>
      <c r="AJ45" s="61">
        <v>377.83019774095214</v>
      </c>
      <c r="AK45" s="61">
        <v>458.31518099026027</v>
      </c>
      <c r="AL45" s="61">
        <v>427.63121305690441</v>
      </c>
      <c r="AM45" s="61">
        <v>410.59139556425828</v>
      </c>
      <c r="AN45" s="61">
        <v>353.5189935488815</v>
      </c>
      <c r="AO45" s="61">
        <v>434.94041694069369</v>
      </c>
      <c r="AP45" s="61">
        <v>425.49017306725904</v>
      </c>
      <c r="AQ45" s="61">
        <v>393.39374482703738</v>
      </c>
      <c r="AR45" s="61">
        <v>365.22412332913706</v>
      </c>
      <c r="AS45" s="61">
        <v>344.25052592957928</v>
      </c>
      <c r="AT45" s="61">
        <v>358.53784026434016</v>
      </c>
      <c r="AU45" s="61">
        <v>287.81697870892066</v>
      </c>
      <c r="AV45" s="61">
        <v>341.90047444069643</v>
      </c>
      <c r="AW45" s="61">
        <v>391.76136876703549</v>
      </c>
      <c r="AX45" s="61">
        <v>542.33558724503393</v>
      </c>
      <c r="AY45" s="61">
        <v>579.2893136361173</v>
      </c>
      <c r="AZ45" s="61">
        <v>648.36321741332029</v>
      </c>
      <c r="BA45" s="61">
        <v>844.33515815794397</v>
      </c>
      <c r="BB45" s="61">
        <v>772.84632823744641</v>
      </c>
      <c r="BC45" s="61">
        <v>875.69561798716541</v>
      </c>
      <c r="BD45" s="61">
        <v>953.96500070401305</v>
      </c>
      <c r="BE45" s="61">
        <v>610.65816027719973</v>
      </c>
      <c r="BF45" s="61">
        <v>592.41903511661405</v>
      </c>
      <c r="BG45" s="61">
        <v>645.44475998655173</v>
      </c>
      <c r="BH45" s="61">
        <v>556.76797015804914</v>
      </c>
      <c r="BI45" s="61">
        <v>601.24608174584148</v>
      </c>
      <c r="BJ45" s="61">
        <v>589.56919821106453</v>
      </c>
      <c r="BK45" s="61">
        <v>577.03282075673508</v>
      </c>
      <c r="BL45" s="61">
        <v>605.1516266427451</v>
      </c>
      <c r="BM45" s="61">
        <v>642.97497917635883</v>
      </c>
      <c r="BN45" s="61">
        <v>658.40737552227461</v>
      </c>
      <c r="BO45" s="61">
        <v>611.63320795245636</v>
      </c>
      <c r="BP45" s="61">
        <v>593.9480368930341</v>
      </c>
      <c r="BQ45" s="61">
        <v>593.57503955458458</v>
      </c>
      <c r="BR45" s="61">
        <v>581.05758602141577</v>
      </c>
      <c r="BS45" s="61">
        <v>578.25048889787774</v>
      </c>
      <c r="BT45" s="61">
        <v>575.32464673871016</v>
      </c>
      <c r="BU45" s="61">
        <v>572.39352344484314</v>
      </c>
      <c r="BV45" s="61">
        <v>549.47428505242442</v>
      </c>
      <c r="BW45" s="61">
        <v>549.47428505242442</v>
      </c>
      <c r="BX45" s="61">
        <v>549.47428505242442</v>
      </c>
      <c r="BY45" s="61">
        <v>549.47428505242442</v>
      </c>
      <c r="BZ45" s="61">
        <v>571.35342865358575</v>
      </c>
      <c r="CA45" s="61">
        <v>571.35342865358575</v>
      </c>
      <c r="CB45" s="61">
        <v>571.35342865358575</v>
      </c>
      <c r="CC45" s="61">
        <v>571.35342865358575</v>
      </c>
      <c r="CD45" s="61">
        <v>608.70537711153668</v>
      </c>
      <c r="CE45" s="61">
        <v>608.70537711153668</v>
      </c>
      <c r="CF45" s="61">
        <v>608.70537711153668</v>
      </c>
      <c r="CG45" s="61">
        <v>608.70537711153668</v>
      </c>
      <c r="CH45" s="61">
        <v>661.65261477064712</v>
      </c>
      <c r="CI45" s="61">
        <v>661.65261477064712</v>
      </c>
      <c r="CJ45" s="61">
        <v>661.65261477064712</v>
      </c>
      <c r="CK45" s="61">
        <v>661.65261477064712</v>
      </c>
      <c r="CL45" s="61">
        <v>666.32961548605249</v>
      </c>
      <c r="CM45" s="61">
        <v>666.32961548605249</v>
      </c>
      <c r="CN45" s="61">
        <v>666.32961548605249</v>
      </c>
      <c r="CO45" s="61">
        <v>666.32961548605249</v>
      </c>
      <c r="CP45" s="61">
        <v>701.62151669150785</v>
      </c>
      <c r="CQ45" s="61">
        <v>701.62151669150785</v>
      </c>
      <c r="CR45" s="61">
        <v>701.62151669150785</v>
      </c>
      <c r="CS45" s="61">
        <v>701.62151669150785</v>
      </c>
      <c r="CT45" s="61">
        <v>731.39301271913541</v>
      </c>
      <c r="CU45" s="61">
        <v>731.39301271913541</v>
      </c>
      <c r="CV45" s="61">
        <v>731.39301271913541</v>
      </c>
      <c r="CW45" s="61">
        <v>731.39301271913541</v>
      </c>
      <c r="CX45" s="61">
        <v>752.77408446716299</v>
      </c>
      <c r="CY45" s="61">
        <v>752.77408446716299</v>
      </c>
      <c r="CZ45" s="61">
        <v>752.77408446716299</v>
      </c>
      <c r="DA45" s="61">
        <v>752.77408446716299</v>
      </c>
      <c r="DB45" s="61">
        <v>781.99827888181039</v>
      </c>
      <c r="DC45" s="61">
        <v>781.99827888181039</v>
      </c>
      <c r="DD45" s="61">
        <v>781.99827888181039</v>
      </c>
      <c r="DE45" s="61">
        <v>781.99827888181039</v>
      </c>
      <c r="DF45" s="61">
        <v>826.39552649407915</v>
      </c>
      <c r="DG45" s="61">
        <v>826.39552649407915</v>
      </c>
      <c r="DH45" s="61">
        <v>826.39552649407915</v>
      </c>
      <c r="DI45" s="61">
        <v>826.39552649407915</v>
      </c>
      <c r="DJ45" s="61">
        <v>851.9283885240211</v>
      </c>
      <c r="DK45" s="61">
        <v>851.9283885240211</v>
      </c>
      <c r="DL45" s="61">
        <v>851.9283885240211</v>
      </c>
      <c r="DM45" s="61">
        <v>851.9283885240211</v>
      </c>
      <c r="DN45" s="61">
        <v>870.3306889564019</v>
      </c>
      <c r="DO45" s="61">
        <v>870.3306889564019</v>
      </c>
      <c r="DP45" s="61">
        <v>870.3306889564019</v>
      </c>
      <c r="DQ45" s="61">
        <v>870.3306889564019</v>
      </c>
      <c r="DR45" s="61">
        <v>886.44752568429953</v>
      </c>
      <c r="DS45" s="61">
        <v>886.44752568429953</v>
      </c>
      <c r="DT45" s="61">
        <v>886.44752568429953</v>
      </c>
      <c r="DU45" s="61">
        <v>886.44752568429953</v>
      </c>
      <c r="DV45" s="61">
        <v>922.60079785163953</v>
      </c>
      <c r="DW45" s="61">
        <v>922.60079785163953</v>
      </c>
      <c r="DX45" s="61">
        <v>922.60079785163953</v>
      </c>
      <c r="DY45" s="61">
        <v>922.60079785163953</v>
      </c>
      <c r="DZ45" s="61">
        <v>934.22499967511237</v>
      </c>
      <c r="EA45" s="61">
        <v>934.22499967511237</v>
      </c>
      <c r="EB45" s="61">
        <v>934.22499967511237</v>
      </c>
      <c r="EC45" s="61">
        <v>934.22499967511237</v>
      </c>
      <c r="ED45" s="61">
        <v>952.13097964715939</v>
      </c>
      <c r="EE45" s="61">
        <v>952.13097964715939</v>
      </c>
      <c r="EF45" s="61">
        <v>952.13097964715939</v>
      </c>
      <c r="EG45" s="61">
        <v>952.13097964715939</v>
      </c>
      <c r="EH45" s="61">
        <v>991.31867729538453</v>
      </c>
      <c r="EI45" s="61">
        <v>991.31867729538453</v>
      </c>
      <c r="EJ45" s="61">
        <v>991.31867729538453</v>
      </c>
      <c r="EK45" s="61">
        <v>991.31867729538453</v>
      </c>
      <c r="EL45" s="61">
        <v>1013.5882926074936</v>
      </c>
      <c r="EM45" s="61">
        <v>1013.5882926074936</v>
      </c>
      <c r="EN45" s="61">
        <v>1013.5882926074936</v>
      </c>
      <c r="EO45" s="61">
        <v>1013.5882926074936</v>
      </c>
      <c r="EP45" s="61">
        <v>1013.7295511150526</v>
      </c>
      <c r="EQ45" s="61">
        <v>1013.7295511150526</v>
      </c>
      <c r="ER45" s="61">
        <v>1013.7295511150526</v>
      </c>
      <c r="ES45" s="61">
        <v>1013.7295511150526</v>
      </c>
      <c r="ET45" s="61">
        <v>1050.0307883272744</v>
      </c>
      <c r="EU45" s="61">
        <v>1050.0307883272744</v>
      </c>
      <c r="EV45" s="61">
        <v>1050.0307883272744</v>
      </c>
      <c r="EW45" s="61">
        <v>1050.0307883272744</v>
      </c>
      <c r="EX45" s="61">
        <v>1075.5433585297342</v>
      </c>
      <c r="EY45" s="61">
        <v>1075.5433585297342</v>
      </c>
      <c r="EZ45" s="61">
        <v>1075.5433585297342</v>
      </c>
      <c r="FA45" s="61">
        <v>1075.5433585297342</v>
      </c>
      <c r="FB45" s="61">
        <v>1100.1529916299378</v>
      </c>
      <c r="FC45" s="61">
        <v>1100.1529916299378</v>
      </c>
      <c r="FD45" s="61">
        <v>1100.1529916299378</v>
      </c>
      <c r="FE45" s="61">
        <v>1100.1529916299378</v>
      </c>
      <c r="FF45" s="61">
        <v>1129.7252906418703</v>
      </c>
      <c r="FG45" s="61">
        <v>1129.7252906418703</v>
      </c>
      <c r="FH45" s="61">
        <v>1129.7252906418703</v>
      </c>
      <c r="FI45" s="61">
        <v>1129.7252906418703</v>
      </c>
      <c r="FJ45" s="61">
        <v>1161.1651513146046</v>
      </c>
      <c r="FK45" s="61">
        <v>1161.1651513146046</v>
      </c>
      <c r="FL45" s="61">
        <v>1161.1651513146046</v>
      </c>
      <c r="FM45" s="61">
        <v>1161.1651513146046</v>
      </c>
      <c r="FN45" s="1" t="s">
        <v>462</v>
      </c>
    </row>
    <row r="46" spans="2:170" x14ac:dyDescent="0.2">
      <c r="B46" s="1" t="s">
        <v>205</v>
      </c>
      <c r="C46" s="1" t="s">
        <v>24</v>
      </c>
      <c r="D46" s="1" t="s">
        <v>22</v>
      </c>
      <c r="E46" s="61" t="s">
        <v>443</v>
      </c>
      <c r="F46" s="61">
        <v>378.31065274925282</v>
      </c>
      <c r="G46" s="61">
        <v>388.98753568990026</v>
      </c>
      <c r="H46" s="61">
        <v>379.71499243607286</v>
      </c>
      <c r="I46" s="61">
        <v>393.62267016226099</v>
      </c>
      <c r="J46" s="61">
        <v>431.26810652154217</v>
      </c>
      <c r="K46" s="61">
        <v>455.08855967097674</v>
      </c>
      <c r="L46" s="61">
        <v>474.81141339664032</v>
      </c>
      <c r="M46" s="61">
        <v>491.71616768618776</v>
      </c>
      <c r="N46" s="61">
        <v>472.7565613477766</v>
      </c>
      <c r="O46" s="61">
        <v>446.8679552083367</v>
      </c>
      <c r="P46" s="61">
        <v>446.105985571838</v>
      </c>
      <c r="Q46" s="61">
        <v>451.56447809527504</v>
      </c>
      <c r="R46" s="61">
        <v>419.35978543137242</v>
      </c>
      <c r="S46" s="61">
        <v>412.53686259399512</v>
      </c>
      <c r="T46" s="61">
        <v>371.84123817836979</v>
      </c>
      <c r="U46" s="61">
        <v>362.78098020940672</v>
      </c>
      <c r="V46" s="61">
        <v>387.89546052659568</v>
      </c>
      <c r="W46" s="61">
        <v>412.58992632491839</v>
      </c>
      <c r="X46" s="61">
        <v>411.03171086269282</v>
      </c>
      <c r="Y46" s="61">
        <v>406.45790244895994</v>
      </c>
      <c r="Z46" s="61">
        <v>381.58443006868612</v>
      </c>
      <c r="AA46" s="61">
        <v>374.53481417112221</v>
      </c>
      <c r="AB46" s="61">
        <v>369.22948436539588</v>
      </c>
      <c r="AC46" s="61">
        <v>344.39016289879777</v>
      </c>
      <c r="AD46" s="61">
        <v>326.51501794145202</v>
      </c>
      <c r="AE46" s="61">
        <v>302.03197779208381</v>
      </c>
      <c r="AF46" s="61">
        <v>295.33139399000584</v>
      </c>
      <c r="AG46" s="61">
        <v>309.78650349852609</v>
      </c>
      <c r="AH46" s="61">
        <v>326.41318934220379</v>
      </c>
      <c r="AI46" s="61">
        <v>323.73827038996819</v>
      </c>
      <c r="AJ46" s="61">
        <v>335.3049206376196</v>
      </c>
      <c r="AK46" s="61">
        <v>362.16288942754693</v>
      </c>
      <c r="AL46" s="61">
        <v>393.84323614674378</v>
      </c>
      <c r="AM46" s="61">
        <v>377.84283609236093</v>
      </c>
      <c r="AN46" s="61">
        <v>389.630083844392</v>
      </c>
      <c r="AO46" s="61">
        <v>411.00270673949996</v>
      </c>
      <c r="AP46" s="61">
        <v>406.60450555483118</v>
      </c>
      <c r="AQ46" s="61">
        <v>355.25479156932499</v>
      </c>
      <c r="AR46" s="61">
        <v>338.91262232837147</v>
      </c>
      <c r="AS46" s="61">
        <v>320.36179314290001</v>
      </c>
      <c r="AT46" s="61">
        <v>340.32854515908855</v>
      </c>
      <c r="AU46" s="61">
        <v>263.08274490882582</v>
      </c>
      <c r="AV46" s="61">
        <v>324.96164780473435</v>
      </c>
      <c r="AW46" s="61">
        <v>379.11096760862449</v>
      </c>
      <c r="AX46" s="61">
        <v>366.26191251072481</v>
      </c>
      <c r="AY46" s="61">
        <v>465.5554472224062</v>
      </c>
      <c r="AZ46" s="61">
        <v>553.24396473486456</v>
      </c>
      <c r="BA46" s="61">
        <v>666.53093013957277</v>
      </c>
      <c r="BB46" s="61">
        <v>645.29325893135797</v>
      </c>
      <c r="BC46" s="61">
        <v>740.32783815180471</v>
      </c>
      <c r="BD46" s="61">
        <v>719.51938320220791</v>
      </c>
      <c r="BE46" s="61">
        <v>520.61851273401487</v>
      </c>
      <c r="BF46" s="61">
        <v>536.46582511445331</v>
      </c>
      <c r="BG46" s="61">
        <v>469.36614725241031</v>
      </c>
      <c r="BH46" s="61">
        <v>412.89942055572533</v>
      </c>
      <c r="BI46" s="61">
        <v>468.8868134684235</v>
      </c>
      <c r="BJ46" s="61">
        <v>488.26037289466137</v>
      </c>
      <c r="BK46" s="61">
        <v>450.74106946228909</v>
      </c>
      <c r="BL46" s="61">
        <v>446.932845050737</v>
      </c>
      <c r="BM46" s="61">
        <v>503.80212703373638</v>
      </c>
      <c r="BN46" s="61">
        <v>536.9148976834939</v>
      </c>
      <c r="BO46" s="61">
        <v>486.79939519752071</v>
      </c>
      <c r="BP46" s="61">
        <v>469.48424294411757</v>
      </c>
      <c r="BQ46" s="61">
        <v>480.64034752037776</v>
      </c>
      <c r="BR46" s="61">
        <v>477.40968119872832</v>
      </c>
      <c r="BS46" s="61">
        <v>477.61215046156053</v>
      </c>
      <c r="BT46" s="61">
        <v>477.7736168859754</v>
      </c>
      <c r="BU46" s="61">
        <v>477.89161076488745</v>
      </c>
      <c r="BV46" s="61">
        <v>484.59728436356147</v>
      </c>
      <c r="BW46" s="61">
        <v>484.59728436356147</v>
      </c>
      <c r="BX46" s="61">
        <v>484.59728436356147</v>
      </c>
      <c r="BY46" s="61">
        <v>484.59728436356147</v>
      </c>
      <c r="BZ46" s="61">
        <v>492.56448553544533</v>
      </c>
      <c r="CA46" s="61">
        <v>492.56448553544533</v>
      </c>
      <c r="CB46" s="61">
        <v>492.56448553544533</v>
      </c>
      <c r="CC46" s="61">
        <v>492.56448553544533</v>
      </c>
      <c r="CD46" s="61">
        <v>510.84346830746239</v>
      </c>
      <c r="CE46" s="61">
        <v>510.84346830746239</v>
      </c>
      <c r="CF46" s="61">
        <v>510.84346830746239</v>
      </c>
      <c r="CG46" s="61">
        <v>510.84346830746239</v>
      </c>
      <c r="CH46" s="61">
        <v>541.54461124785882</v>
      </c>
      <c r="CI46" s="61">
        <v>541.54461124785882</v>
      </c>
      <c r="CJ46" s="61">
        <v>541.54461124785882</v>
      </c>
      <c r="CK46" s="61">
        <v>541.54461124785882</v>
      </c>
      <c r="CL46" s="61">
        <v>564.4670081057269</v>
      </c>
      <c r="CM46" s="61">
        <v>564.4670081057269</v>
      </c>
      <c r="CN46" s="61">
        <v>564.4670081057269</v>
      </c>
      <c r="CO46" s="61">
        <v>564.4670081057269</v>
      </c>
      <c r="CP46" s="61">
        <v>586.02646502755624</v>
      </c>
      <c r="CQ46" s="61">
        <v>586.02646502755624</v>
      </c>
      <c r="CR46" s="61">
        <v>586.02646502755624</v>
      </c>
      <c r="CS46" s="61">
        <v>586.02646502755624</v>
      </c>
      <c r="CT46" s="61">
        <v>607.72740243277883</v>
      </c>
      <c r="CU46" s="61">
        <v>607.72740243277883</v>
      </c>
      <c r="CV46" s="61">
        <v>607.72740243277883</v>
      </c>
      <c r="CW46" s="61">
        <v>607.72740243277883</v>
      </c>
      <c r="CX46" s="61">
        <v>634.57578129367778</v>
      </c>
      <c r="CY46" s="61">
        <v>634.57578129367778</v>
      </c>
      <c r="CZ46" s="61">
        <v>634.57578129367778</v>
      </c>
      <c r="DA46" s="61">
        <v>634.57578129367778</v>
      </c>
      <c r="DB46" s="61">
        <v>660.92457225577016</v>
      </c>
      <c r="DC46" s="61">
        <v>660.92457225577016</v>
      </c>
      <c r="DD46" s="61">
        <v>660.92457225577016</v>
      </c>
      <c r="DE46" s="61">
        <v>660.92457225577016</v>
      </c>
      <c r="DF46" s="61">
        <v>674.25241021751026</v>
      </c>
      <c r="DG46" s="61">
        <v>674.25241021751026</v>
      </c>
      <c r="DH46" s="61">
        <v>674.25241021751026</v>
      </c>
      <c r="DI46" s="61">
        <v>674.25241021751026</v>
      </c>
      <c r="DJ46" s="61">
        <v>688.27665410489556</v>
      </c>
      <c r="DK46" s="61">
        <v>688.27665410489556</v>
      </c>
      <c r="DL46" s="61">
        <v>688.27665410489556</v>
      </c>
      <c r="DM46" s="61">
        <v>688.27665410489556</v>
      </c>
      <c r="DN46" s="61">
        <v>703.30257598739149</v>
      </c>
      <c r="DO46" s="61">
        <v>703.30257598739149</v>
      </c>
      <c r="DP46" s="61">
        <v>703.30257598739149</v>
      </c>
      <c r="DQ46" s="61">
        <v>703.30257598739149</v>
      </c>
      <c r="DR46" s="61">
        <v>717.61809899606078</v>
      </c>
      <c r="DS46" s="61">
        <v>717.61809899606078</v>
      </c>
      <c r="DT46" s="61">
        <v>717.61809899606078</v>
      </c>
      <c r="DU46" s="61">
        <v>717.61809899606078</v>
      </c>
      <c r="DV46" s="61">
        <v>734.73060970817551</v>
      </c>
      <c r="DW46" s="61">
        <v>734.73060970817551</v>
      </c>
      <c r="DX46" s="61">
        <v>734.73060970817551</v>
      </c>
      <c r="DY46" s="61">
        <v>734.73060970817551</v>
      </c>
      <c r="DZ46" s="61">
        <v>751.76121740608482</v>
      </c>
      <c r="EA46" s="61">
        <v>751.76121740608482</v>
      </c>
      <c r="EB46" s="61">
        <v>751.76121740608482</v>
      </c>
      <c r="EC46" s="61">
        <v>751.76121740608482</v>
      </c>
      <c r="ED46" s="61">
        <v>766.15090885547852</v>
      </c>
      <c r="EE46" s="61">
        <v>766.15090885547852</v>
      </c>
      <c r="EF46" s="61">
        <v>766.15090885547852</v>
      </c>
      <c r="EG46" s="61">
        <v>766.15090885547852</v>
      </c>
      <c r="EH46" s="61">
        <v>782.28737390323477</v>
      </c>
      <c r="EI46" s="61">
        <v>782.28737390323477</v>
      </c>
      <c r="EJ46" s="61">
        <v>782.28737390323477</v>
      </c>
      <c r="EK46" s="61">
        <v>782.28737390323477</v>
      </c>
      <c r="EL46" s="61">
        <v>800.21354344433189</v>
      </c>
      <c r="EM46" s="61">
        <v>800.21354344433189</v>
      </c>
      <c r="EN46" s="61">
        <v>800.21354344433189</v>
      </c>
      <c r="EO46" s="61">
        <v>800.21354344433189</v>
      </c>
      <c r="EP46" s="61">
        <v>818.51595797536208</v>
      </c>
      <c r="EQ46" s="61">
        <v>818.51595797536208</v>
      </c>
      <c r="ER46" s="61">
        <v>818.51595797536208</v>
      </c>
      <c r="ES46" s="61">
        <v>818.51595797536208</v>
      </c>
      <c r="ET46" s="61">
        <v>834.87096462062482</v>
      </c>
      <c r="EU46" s="61">
        <v>834.87096462062482</v>
      </c>
      <c r="EV46" s="61">
        <v>834.87096462062482</v>
      </c>
      <c r="EW46" s="61">
        <v>834.87096462062482</v>
      </c>
      <c r="EX46" s="61">
        <v>853.42566968787867</v>
      </c>
      <c r="EY46" s="61">
        <v>853.42566968787867</v>
      </c>
      <c r="EZ46" s="61">
        <v>853.42566968787867</v>
      </c>
      <c r="FA46" s="61">
        <v>853.42566968787867</v>
      </c>
      <c r="FB46" s="61">
        <v>872.38042771938092</v>
      </c>
      <c r="FC46" s="61">
        <v>872.38042771938092</v>
      </c>
      <c r="FD46" s="61">
        <v>872.38042771938092</v>
      </c>
      <c r="FE46" s="61">
        <v>872.38042771938092</v>
      </c>
      <c r="FF46" s="61">
        <v>891.51040338785185</v>
      </c>
      <c r="FG46" s="61">
        <v>891.51040338785185</v>
      </c>
      <c r="FH46" s="61">
        <v>891.51040338785185</v>
      </c>
      <c r="FI46" s="61">
        <v>891.51040338785185</v>
      </c>
      <c r="FJ46" s="61">
        <v>913.06931761020621</v>
      </c>
      <c r="FK46" s="61">
        <v>913.06931761020621</v>
      </c>
      <c r="FL46" s="61">
        <v>913.06931761020621</v>
      </c>
      <c r="FM46" s="61">
        <v>913.06931761020621</v>
      </c>
      <c r="FN46" s="1" t="s">
        <v>463</v>
      </c>
    </row>
    <row r="47" spans="2:170" x14ac:dyDescent="0.2">
      <c r="B47" s="1" t="s">
        <v>206</v>
      </c>
      <c r="C47" s="1" t="s">
        <v>41</v>
      </c>
      <c r="D47" s="1" t="s">
        <v>39</v>
      </c>
      <c r="E47" s="61" t="s">
        <v>422</v>
      </c>
      <c r="F47" s="61">
        <v>55</v>
      </c>
      <c r="G47" s="61">
        <v>55</v>
      </c>
      <c r="H47" s="61">
        <v>55</v>
      </c>
      <c r="I47" s="61">
        <v>55</v>
      </c>
      <c r="J47" s="61">
        <v>55</v>
      </c>
      <c r="K47" s="61">
        <v>55</v>
      </c>
      <c r="L47" s="61">
        <v>55</v>
      </c>
      <c r="M47" s="61">
        <v>55</v>
      </c>
      <c r="N47" s="61">
        <v>55</v>
      </c>
      <c r="O47" s="61">
        <v>55</v>
      </c>
      <c r="P47" s="61">
        <v>55</v>
      </c>
      <c r="Q47" s="61">
        <v>55</v>
      </c>
      <c r="R47" s="61">
        <v>55</v>
      </c>
      <c r="S47" s="61">
        <v>55</v>
      </c>
      <c r="T47" s="61">
        <v>55</v>
      </c>
      <c r="U47" s="61">
        <v>55</v>
      </c>
      <c r="V47" s="61">
        <v>55</v>
      </c>
      <c r="W47" s="61">
        <v>55</v>
      </c>
      <c r="X47" s="61">
        <v>55</v>
      </c>
      <c r="Y47" s="61">
        <v>55</v>
      </c>
      <c r="Z47" s="61">
        <v>55</v>
      </c>
      <c r="AA47" s="61">
        <v>55</v>
      </c>
      <c r="AB47" s="61">
        <v>55</v>
      </c>
      <c r="AC47" s="61">
        <v>55</v>
      </c>
      <c r="AD47" s="61">
        <v>55</v>
      </c>
      <c r="AE47" s="61">
        <v>55</v>
      </c>
      <c r="AF47" s="61">
        <v>55</v>
      </c>
      <c r="AG47" s="61">
        <v>55</v>
      </c>
      <c r="AH47" s="61">
        <v>55</v>
      </c>
      <c r="AI47" s="61">
        <v>55</v>
      </c>
      <c r="AJ47" s="61">
        <v>55</v>
      </c>
      <c r="AK47" s="61">
        <v>55</v>
      </c>
      <c r="AL47" s="61">
        <v>55</v>
      </c>
      <c r="AM47" s="61">
        <v>55</v>
      </c>
      <c r="AN47" s="61">
        <v>55</v>
      </c>
      <c r="AO47" s="61">
        <v>55</v>
      </c>
      <c r="AP47" s="61">
        <v>55</v>
      </c>
      <c r="AQ47" s="61">
        <v>55</v>
      </c>
      <c r="AR47" s="61">
        <v>55</v>
      </c>
      <c r="AS47" s="61">
        <v>55</v>
      </c>
      <c r="AT47" s="61">
        <v>55</v>
      </c>
      <c r="AU47" s="61">
        <v>55</v>
      </c>
      <c r="AV47" s="61">
        <v>55</v>
      </c>
      <c r="AW47" s="61">
        <v>55</v>
      </c>
      <c r="AX47" s="61">
        <v>55</v>
      </c>
      <c r="AY47" s="61">
        <v>55</v>
      </c>
      <c r="AZ47" s="61">
        <v>55</v>
      </c>
      <c r="BA47" s="61">
        <v>55</v>
      </c>
      <c r="BB47" s="61">
        <v>55</v>
      </c>
      <c r="BC47" s="61">
        <v>55</v>
      </c>
      <c r="BD47" s="61">
        <v>55</v>
      </c>
      <c r="BE47" s="61">
        <v>55</v>
      </c>
      <c r="BF47" s="61">
        <v>55</v>
      </c>
      <c r="BG47" s="61">
        <v>55</v>
      </c>
      <c r="BH47" s="61">
        <v>55</v>
      </c>
      <c r="BI47" s="61">
        <v>55</v>
      </c>
      <c r="BJ47" s="61">
        <v>55</v>
      </c>
      <c r="BK47" s="61">
        <v>55</v>
      </c>
      <c r="BL47" s="61">
        <v>55</v>
      </c>
      <c r="BM47" s="61">
        <v>55</v>
      </c>
      <c r="BN47" s="61">
        <v>55</v>
      </c>
      <c r="BO47" s="61">
        <v>55</v>
      </c>
      <c r="BP47" s="61">
        <v>55</v>
      </c>
      <c r="BQ47" s="61">
        <v>55</v>
      </c>
      <c r="BR47" s="61">
        <v>55</v>
      </c>
      <c r="BS47" s="61">
        <v>55</v>
      </c>
      <c r="BT47" s="61">
        <v>55</v>
      </c>
      <c r="BU47" s="61">
        <v>55</v>
      </c>
      <c r="BV47" s="61">
        <v>55</v>
      </c>
      <c r="BW47" s="61">
        <v>55</v>
      </c>
      <c r="BX47" s="61">
        <v>55</v>
      </c>
      <c r="BY47" s="61">
        <v>55</v>
      </c>
      <c r="BZ47" s="61">
        <v>55</v>
      </c>
      <c r="CA47" s="61">
        <v>55</v>
      </c>
      <c r="CB47" s="61">
        <v>55</v>
      </c>
      <c r="CC47" s="61">
        <v>55</v>
      </c>
      <c r="CD47" s="61">
        <v>55</v>
      </c>
      <c r="CE47" s="61">
        <v>55</v>
      </c>
      <c r="CF47" s="61">
        <v>55</v>
      </c>
      <c r="CG47" s="61">
        <v>55</v>
      </c>
      <c r="CH47" s="61">
        <v>55</v>
      </c>
      <c r="CI47" s="61">
        <v>55</v>
      </c>
      <c r="CJ47" s="61">
        <v>55</v>
      </c>
      <c r="CK47" s="61">
        <v>55</v>
      </c>
      <c r="CL47" s="61">
        <v>55</v>
      </c>
      <c r="CM47" s="61">
        <v>55</v>
      </c>
      <c r="CN47" s="61">
        <v>55</v>
      </c>
      <c r="CO47" s="61">
        <v>55</v>
      </c>
      <c r="CP47" s="61">
        <v>55</v>
      </c>
      <c r="CQ47" s="61">
        <v>55</v>
      </c>
      <c r="CR47" s="61">
        <v>55</v>
      </c>
      <c r="CS47" s="61">
        <v>55</v>
      </c>
      <c r="CT47" s="61">
        <v>55</v>
      </c>
      <c r="CU47" s="61">
        <v>55</v>
      </c>
      <c r="CV47" s="61">
        <v>55</v>
      </c>
      <c r="CW47" s="61">
        <v>55</v>
      </c>
      <c r="CX47" s="61">
        <v>55</v>
      </c>
      <c r="CY47" s="61">
        <v>55</v>
      </c>
      <c r="CZ47" s="61">
        <v>55</v>
      </c>
      <c r="DA47" s="61">
        <v>55</v>
      </c>
      <c r="DB47" s="61">
        <v>55</v>
      </c>
      <c r="DC47" s="61">
        <v>55</v>
      </c>
      <c r="DD47" s="61">
        <v>55</v>
      </c>
      <c r="DE47" s="61">
        <v>55</v>
      </c>
      <c r="DF47" s="61">
        <v>55</v>
      </c>
      <c r="DG47" s="61">
        <v>55</v>
      </c>
      <c r="DH47" s="61">
        <v>55</v>
      </c>
      <c r="DI47" s="61">
        <v>55</v>
      </c>
      <c r="DJ47" s="61">
        <v>55</v>
      </c>
      <c r="DK47" s="61">
        <v>55</v>
      </c>
      <c r="DL47" s="61">
        <v>55</v>
      </c>
      <c r="DM47" s="61">
        <v>55</v>
      </c>
      <c r="DN47" s="61">
        <v>55</v>
      </c>
      <c r="DO47" s="61">
        <v>55</v>
      </c>
      <c r="DP47" s="61">
        <v>55</v>
      </c>
      <c r="DQ47" s="61">
        <v>55</v>
      </c>
      <c r="DR47" s="61">
        <v>55</v>
      </c>
      <c r="DS47" s="61">
        <v>55</v>
      </c>
      <c r="DT47" s="61">
        <v>55</v>
      </c>
      <c r="DU47" s="61">
        <v>55</v>
      </c>
      <c r="DV47" s="61">
        <v>55</v>
      </c>
      <c r="DW47" s="61">
        <v>55</v>
      </c>
      <c r="DX47" s="61">
        <v>55</v>
      </c>
      <c r="DY47" s="61">
        <v>55</v>
      </c>
      <c r="DZ47" s="61">
        <v>55</v>
      </c>
      <c r="EA47" s="61">
        <v>55</v>
      </c>
      <c r="EB47" s="61">
        <v>55</v>
      </c>
      <c r="EC47" s="61">
        <v>55</v>
      </c>
      <c r="ED47" s="61">
        <v>55</v>
      </c>
      <c r="EE47" s="61">
        <v>55</v>
      </c>
      <c r="EF47" s="61">
        <v>55</v>
      </c>
      <c r="EG47" s="61">
        <v>55</v>
      </c>
      <c r="EH47" s="61">
        <v>55</v>
      </c>
      <c r="EI47" s="61">
        <v>55</v>
      </c>
      <c r="EJ47" s="61">
        <v>55</v>
      </c>
      <c r="EK47" s="61">
        <v>55</v>
      </c>
      <c r="EL47" s="61">
        <v>55</v>
      </c>
      <c r="EM47" s="61">
        <v>55</v>
      </c>
      <c r="EN47" s="61">
        <v>55</v>
      </c>
      <c r="EO47" s="61">
        <v>55</v>
      </c>
      <c r="EP47" s="61">
        <v>55</v>
      </c>
      <c r="EQ47" s="61">
        <v>55</v>
      </c>
      <c r="ER47" s="61">
        <v>55</v>
      </c>
      <c r="ES47" s="61">
        <v>55</v>
      </c>
      <c r="ET47" s="61">
        <v>55</v>
      </c>
      <c r="EU47" s="61">
        <v>55</v>
      </c>
      <c r="EV47" s="61">
        <v>55</v>
      </c>
      <c r="EW47" s="61">
        <v>55</v>
      </c>
      <c r="EX47" s="61">
        <v>55</v>
      </c>
      <c r="EY47" s="61">
        <v>55</v>
      </c>
      <c r="EZ47" s="61">
        <v>55</v>
      </c>
      <c r="FA47" s="61">
        <v>55</v>
      </c>
      <c r="FB47" s="61">
        <v>55</v>
      </c>
      <c r="FC47" s="61">
        <v>55</v>
      </c>
      <c r="FD47" s="61">
        <v>55</v>
      </c>
      <c r="FE47" s="61">
        <v>55</v>
      </c>
      <c r="FF47" s="61">
        <v>55</v>
      </c>
      <c r="FG47" s="61">
        <v>55</v>
      </c>
      <c r="FH47" s="61">
        <v>55</v>
      </c>
      <c r="FI47" s="61">
        <v>55</v>
      </c>
      <c r="FJ47" s="61">
        <v>55</v>
      </c>
      <c r="FK47" s="61">
        <v>55</v>
      </c>
      <c r="FL47" s="61">
        <v>55</v>
      </c>
      <c r="FM47" s="61">
        <v>55</v>
      </c>
      <c r="FN47" s="1" t="s">
        <v>464</v>
      </c>
    </row>
    <row r="48" spans="2:170" x14ac:dyDescent="0.2">
      <c r="B48" s="1" t="s">
        <v>207</v>
      </c>
      <c r="C48" s="1" t="s">
        <v>40</v>
      </c>
      <c r="D48" s="1" t="s">
        <v>39</v>
      </c>
      <c r="E48" s="61" t="s">
        <v>422</v>
      </c>
      <c r="F48" s="61">
        <v>22.5</v>
      </c>
      <c r="G48" s="61">
        <v>22.5</v>
      </c>
      <c r="H48" s="61">
        <v>22.5</v>
      </c>
      <c r="I48" s="61">
        <v>22.5</v>
      </c>
      <c r="J48" s="61">
        <v>22.5</v>
      </c>
      <c r="K48" s="61">
        <v>22.5</v>
      </c>
      <c r="L48" s="61">
        <v>22.5</v>
      </c>
      <c r="M48" s="61">
        <v>22.5</v>
      </c>
      <c r="N48" s="61">
        <v>22.5</v>
      </c>
      <c r="O48" s="61">
        <v>22.5</v>
      </c>
      <c r="P48" s="61">
        <v>22.5</v>
      </c>
      <c r="Q48" s="61">
        <v>22.5</v>
      </c>
      <c r="R48" s="61">
        <v>22.5</v>
      </c>
      <c r="S48" s="61">
        <v>22.5</v>
      </c>
      <c r="T48" s="61">
        <v>22.5</v>
      </c>
      <c r="U48" s="61">
        <v>22.5</v>
      </c>
      <c r="V48" s="61">
        <v>22.5</v>
      </c>
      <c r="W48" s="61">
        <v>22.5</v>
      </c>
      <c r="X48" s="61">
        <v>22.5</v>
      </c>
      <c r="Y48" s="61">
        <v>22.5</v>
      </c>
      <c r="Z48" s="61">
        <v>22.5</v>
      </c>
      <c r="AA48" s="61">
        <v>22.5</v>
      </c>
      <c r="AB48" s="61">
        <v>22.5</v>
      </c>
      <c r="AC48" s="61">
        <v>22.5</v>
      </c>
      <c r="AD48" s="61">
        <v>22.5</v>
      </c>
      <c r="AE48" s="61">
        <v>22.5</v>
      </c>
      <c r="AF48" s="61">
        <v>55</v>
      </c>
      <c r="AG48" s="61">
        <v>55</v>
      </c>
      <c r="AH48" s="61">
        <v>55</v>
      </c>
      <c r="AI48" s="61">
        <v>55</v>
      </c>
      <c r="AJ48" s="61">
        <v>55</v>
      </c>
      <c r="AK48" s="61">
        <v>55</v>
      </c>
      <c r="AL48" s="61">
        <v>55</v>
      </c>
      <c r="AM48" s="61">
        <v>55</v>
      </c>
      <c r="AN48" s="61">
        <v>55</v>
      </c>
      <c r="AO48" s="61">
        <v>55</v>
      </c>
      <c r="AP48" s="61">
        <v>55</v>
      </c>
      <c r="AQ48" s="61">
        <v>55</v>
      </c>
      <c r="AR48" s="61">
        <v>55</v>
      </c>
      <c r="AS48" s="61">
        <v>55</v>
      </c>
      <c r="AT48" s="61">
        <v>55</v>
      </c>
      <c r="AU48" s="61">
        <v>55</v>
      </c>
      <c r="AV48" s="61">
        <v>55</v>
      </c>
      <c r="AW48" s="61">
        <v>55</v>
      </c>
      <c r="AX48" s="61">
        <v>55</v>
      </c>
      <c r="AY48" s="61">
        <v>55</v>
      </c>
      <c r="AZ48" s="61">
        <v>55</v>
      </c>
      <c r="BA48" s="61">
        <v>55</v>
      </c>
      <c r="BB48" s="61">
        <v>55</v>
      </c>
      <c r="BC48" s="61">
        <v>55</v>
      </c>
      <c r="BD48" s="61">
        <v>55</v>
      </c>
      <c r="BE48" s="61">
        <v>55</v>
      </c>
      <c r="BF48" s="61">
        <v>55</v>
      </c>
      <c r="BG48" s="61">
        <v>55</v>
      </c>
      <c r="BH48" s="61">
        <v>55</v>
      </c>
      <c r="BI48" s="61">
        <v>55</v>
      </c>
      <c r="BJ48" s="61">
        <v>55</v>
      </c>
      <c r="BK48" s="61">
        <v>55</v>
      </c>
      <c r="BL48" s="61">
        <v>55</v>
      </c>
      <c r="BM48" s="61">
        <v>55</v>
      </c>
      <c r="BN48" s="61">
        <v>55</v>
      </c>
      <c r="BO48" s="61">
        <v>55</v>
      </c>
      <c r="BP48" s="61">
        <v>55</v>
      </c>
      <c r="BQ48" s="61">
        <v>55</v>
      </c>
      <c r="BR48" s="61">
        <v>55</v>
      </c>
      <c r="BS48" s="61">
        <v>55</v>
      </c>
      <c r="BT48" s="61">
        <v>55</v>
      </c>
      <c r="BU48" s="61">
        <v>55</v>
      </c>
      <c r="BV48" s="61">
        <v>55</v>
      </c>
      <c r="BW48" s="61">
        <v>55</v>
      </c>
      <c r="BX48" s="61">
        <v>55</v>
      </c>
      <c r="BY48" s="61">
        <v>55</v>
      </c>
      <c r="BZ48" s="61">
        <v>55</v>
      </c>
      <c r="CA48" s="61">
        <v>55</v>
      </c>
      <c r="CB48" s="61">
        <v>55</v>
      </c>
      <c r="CC48" s="61">
        <v>55</v>
      </c>
      <c r="CD48" s="61">
        <v>55</v>
      </c>
      <c r="CE48" s="61">
        <v>55</v>
      </c>
      <c r="CF48" s="61">
        <v>55</v>
      </c>
      <c r="CG48" s="61">
        <v>55</v>
      </c>
      <c r="CH48" s="61">
        <v>55</v>
      </c>
      <c r="CI48" s="61">
        <v>55</v>
      </c>
      <c r="CJ48" s="61">
        <v>55</v>
      </c>
      <c r="CK48" s="61">
        <v>55</v>
      </c>
      <c r="CL48" s="61">
        <v>55</v>
      </c>
      <c r="CM48" s="61">
        <v>55</v>
      </c>
      <c r="CN48" s="61">
        <v>55</v>
      </c>
      <c r="CO48" s="61">
        <v>55</v>
      </c>
      <c r="CP48" s="61">
        <v>55</v>
      </c>
      <c r="CQ48" s="61">
        <v>55</v>
      </c>
      <c r="CR48" s="61">
        <v>55</v>
      </c>
      <c r="CS48" s="61">
        <v>55</v>
      </c>
      <c r="CT48" s="61">
        <v>55</v>
      </c>
      <c r="CU48" s="61">
        <v>55</v>
      </c>
      <c r="CV48" s="61">
        <v>55</v>
      </c>
      <c r="CW48" s="61">
        <v>55</v>
      </c>
      <c r="CX48" s="61">
        <v>55</v>
      </c>
      <c r="CY48" s="61">
        <v>55</v>
      </c>
      <c r="CZ48" s="61">
        <v>55</v>
      </c>
      <c r="DA48" s="61">
        <v>55</v>
      </c>
      <c r="DB48" s="61">
        <v>55</v>
      </c>
      <c r="DC48" s="61">
        <v>55</v>
      </c>
      <c r="DD48" s="61">
        <v>55</v>
      </c>
      <c r="DE48" s="61">
        <v>55</v>
      </c>
      <c r="DF48" s="61">
        <v>55</v>
      </c>
      <c r="DG48" s="61">
        <v>55</v>
      </c>
      <c r="DH48" s="61">
        <v>55</v>
      </c>
      <c r="DI48" s="61">
        <v>55</v>
      </c>
      <c r="DJ48" s="61">
        <v>55</v>
      </c>
      <c r="DK48" s="61">
        <v>55</v>
      </c>
      <c r="DL48" s="61">
        <v>55</v>
      </c>
      <c r="DM48" s="61">
        <v>55</v>
      </c>
      <c r="DN48" s="61">
        <v>55</v>
      </c>
      <c r="DO48" s="61">
        <v>55</v>
      </c>
      <c r="DP48" s="61">
        <v>55</v>
      </c>
      <c r="DQ48" s="61">
        <v>55</v>
      </c>
      <c r="DR48" s="61">
        <v>55</v>
      </c>
      <c r="DS48" s="61">
        <v>55</v>
      </c>
      <c r="DT48" s="61">
        <v>55</v>
      </c>
      <c r="DU48" s="61">
        <v>55</v>
      </c>
      <c r="DV48" s="61">
        <v>55</v>
      </c>
      <c r="DW48" s="61">
        <v>55</v>
      </c>
      <c r="DX48" s="61">
        <v>55</v>
      </c>
      <c r="DY48" s="61">
        <v>55</v>
      </c>
      <c r="DZ48" s="61">
        <v>55</v>
      </c>
      <c r="EA48" s="61">
        <v>55</v>
      </c>
      <c r="EB48" s="61">
        <v>55</v>
      </c>
      <c r="EC48" s="61">
        <v>55</v>
      </c>
      <c r="ED48" s="61">
        <v>55</v>
      </c>
      <c r="EE48" s="61">
        <v>55</v>
      </c>
      <c r="EF48" s="61">
        <v>55</v>
      </c>
      <c r="EG48" s="61">
        <v>55</v>
      </c>
      <c r="EH48" s="61">
        <v>55</v>
      </c>
      <c r="EI48" s="61">
        <v>55</v>
      </c>
      <c r="EJ48" s="61">
        <v>55</v>
      </c>
      <c r="EK48" s="61">
        <v>55</v>
      </c>
      <c r="EL48" s="61">
        <v>55</v>
      </c>
      <c r="EM48" s="61">
        <v>55</v>
      </c>
      <c r="EN48" s="61">
        <v>55</v>
      </c>
      <c r="EO48" s="61">
        <v>55</v>
      </c>
      <c r="EP48" s="61">
        <v>55</v>
      </c>
      <c r="EQ48" s="61">
        <v>55</v>
      </c>
      <c r="ER48" s="61">
        <v>55</v>
      </c>
      <c r="ES48" s="61">
        <v>55</v>
      </c>
      <c r="ET48" s="61">
        <v>55</v>
      </c>
      <c r="EU48" s="61">
        <v>55</v>
      </c>
      <c r="EV48" s="61">
        <v>55</v>
      </c>
      <c r="EW48" s="61">
        <v>55</v>
      </c>
      <c r="EX48" s="61">
        <v>55</v>
      </c>
      <c r="EY48" s="61">
        <v>55</v>
      </c>
      <c r="EZ48" s="61">
        <v>55</v>
      </c>
      <c r="FA48" s="61">
        <v>55</v>
      </c>
      <c r="FB48" s="61">
        <v>55</v>
      </c>
      <c r="FC48" s="61">
        <v>55</v>
      </c>
      <c r="FD48" s="61">
        <v>55</v>
      </c>
      <c r="FE48" s="61">
        <v>55</v>
      </c>
      <c r="FF48" s="61">
        <v>55</v>
      </c>
      <c r="FG48" s="61">
        <v>55</v>
      </c>
      <c r="FH48" s="61">
        <v>55</v>
      </c>
      <c r="FI48" s="61">
        <v>55</v>
      </c>
      <c r="FJ48" s="61">
        <v>55</v>
      </c>
      <c r="FK48" s="61">
        <v>55</v>
      </c>
      <c r="FL48" s="61">
        <v>55</v>
      </c>
      <c r="FM48" s="61">
        <v>55</v>
      </c>
      <c r="FN48" s="1" t="s">
        <v>465</v>
      </c>
    </row>
    <row r="49" spans="2:170" x14ac:dyDescent="0.2">
      <c r="B49" s="1" t="s">
        <v>206</v>
      </c>
      <c r="C49" s="1" t="s">
        <v>41</v>
      </c>
      <c r="D49" s="1" t="s">
        <v>39</v>
      </c>
      <c r="E49" s="61" t="s">
        <v>443</v>
      </c>
      <c r="F49" s="61">
        <v>182.42347649425258</v>
      </c>
      <c r="G49" s="61">
        <v>185.97938168285847</v>
      </c>
      <c r="H49" s="61">
        <v>190.43104858569527</v>
      </c>
      <c r="I49" s="61">
        <v>194.11887887368491</v>
      </c>
      <c r="J49" s="61">
        <v>216.61605916027338</v>
      </c>
      <c r="K49" s="61">
        <v>222.74440863495664</v>
      </c>
      <c r="L49" s="61">
        <v>231.33676161097065</v>
      </c>
      <c r="M49" s="61">
        <v>237.54472006622456</v>
      </c>
      <c r="N49" s="61">
        <v>244.5747679816653</v>
      </c>
      <c r="O49" s="61">
        <v>245.20437169916502</v>
      </c>
      <c r="P49" s="61">
        <v>247.509866946024</v>
      </c>
      <c r="Q49" s="61">
        <v>254.02196948729858</v>
      </c>
      <c r="R49" s="61">
        <v>259.88043693784306</v>
      </c>
      <c r="S49" s="61">
        <v>259.88193912019466</v>
      </c>
      <c r="T49" s="61">
        <v>261.23230215240346</v>
      </c>
      <c r="U49" s="61">
        <v>265.11312706849645</v>
      </c>
      <c r="V49" s="61">
        <v>257.52737379167496</v>
      </c>
      <c r="W49" s="61">
        <v>258.26501436869069</v>
      </c>
      <c r="X49" s="61">
        <v>257.53069410576319</v>
      </c>
      <c r="Y49" s="61">
        <v>262.25013222334456</v>
      </c>
      <c r="Z49" s="61">
        <v>219.81680621186243</v>
      </c>
      <c r="AA49" s="61">
        <v>236.2566038140038</v>
      </c>
      <c r="AB49" s="61">
        <v>237.37975422146164</v>
      </c>
      <c r="AC49" s="61">
        <v>238.46893277772438</v>
      </c>
      <c r="AD49" s="61">
        <v>169.93180757135349</v>
      </c>
      <c r="AE49" s="61">
        <v>178.17385114916709</v>
      </c>
      <c r="AF49" s="61">
        <v>184.48660470762468</v>
      </c>
      <c r="AG49" s="61">
        <v>194.5035717328883</v>
      </c>
      <c r="AH49" s="61">
        <v>187.54581667168108</v>
      </c>
      <c r="AI49" s="61">
        <v>213.99453260471054</v>
      </c>
      <c r="AJ49" s="61">
        <v>196.90498855087694</v>
      </c>
      <c r="AK49" s="61">
        <v>217.48243172209914</v>
      </c>
      <c r="AL49" s="61">
        <v>230.77985100566508</v>
      </c>
      <c r="AM49" s="61">
        <v>225.32933733083345</v>
      </c>
      <c r="AN49" s="61">
        <v>243.42021163719514</v>
      </c>
      <c r="AO49" s="61">
        <v>255.03850401081854</v>
      </c>
      <c r="AP49" s="61">
        <v>232.42394327876255</v>
      </c>
      <c r="AQ49" s="61">
        <v>212.8695784207228</v>
      </c>
      <c r="AR49" s="61">
        <v>206.12131411141075</v>
      </c>
      <c r="AS49" s="61">
        <v>192.51708992639814</v>
      </c>
      <c r="AT49" s="61">
        <v>203.46572752465579</v>
      </c>
      <c r="AU49" s="61">
        <v>156.61452261501745</v>
      </c>
      <c r="AV49" s="61">
        <v>191.10242411926029</v>
      </c>
      <c r="AW49" s="61">
        <v>213.70870311680028</v>
      </c>
      <c r="AX49" s="61">
        <v>219.68657679574292</v>
      </c>
      <c r="AY49" s="61">
        <v>277.60880175113743</v>
      </c>
      <c r="AZ49" s="61">
        <v>325.79818505866638</v>
      </c>
      <c r="BA49" s="61">
        <v>360.42314244342242</v>
      </c>
      <c r="BB49" s="61">
        <v>241.54628396042287</v>
      </c>
      <c r="BC49" s="61">
        <v>305.08333950657158</v>
      </c>
      <c r="BD49" s="61">
        <v>370.22776813193394</v>
      </c>
      <c r="BE49" s="61">
        <v>263.37310691762616</v>
      </c>
      <c r="BF49" s="61">
        <v>255.89069310691252</v>
      </c>
      <c r="BG49" s="61">
        <v>224.86322848902404</v>
      </c>
      <c r="BH49" s="61">
        <v>209.90067513342723</v>
      </c>
      <c r="BI49" s="61">
        <v>226.43734207774725</v>
      </c>
      <c r="BJ49" s="61">
        <v>240.0096669007068</v>
      </c>
      <c r="BK49" s="61">
        <v>224.65060281859033</v>
      </c>
      <c r="BL49" s="61">
        <v>221.12361038752559</v>
      </c>
      <c r="BM49" s="61">
        <v>258.08332542975279</v>
      </c>
      <c r="BN49" s="61">
        <v>248.33032830608801</v>
      </c>
      <c r="BO49" s="61">
        <v>222.60745655542775</v>
      </c>
      <c r="BP49" s="61">
        <v>214.87045791701846</v>
      </c>
      <c r="BQ49" s="61">
        <v>214.92225926098737</v>
      </c>
      <c r="BR49" s="61">
        <v>265.58461720670175</v>
      </c>
      <c r="BS49" s="61">
        <v>265.58461720670175</v>
      </c>
      <c r="BT49" s="61">
        <v>265.58461720670175</v>
      </c>
      <c r="BU49" s="61">
        <v>265.58461720670175</v>
      </c>
      <c r="BV49" s="61">
        <v>277.92234159953432</v>
      </c>
      <c r="BW49" s="61">
        <v>277.92234159953432</v>
      </c>
      <c r="BX49" s="61">
        <v>277.92234159953432</v>
      </c>
      <c r="BY49" s="61">
        <v>277.92234159953432</v>
      </c>
      <c r="BZ49" s="61">
        <v>289.00911347884477</v>
      </c>
      <c r="CA49" s="61">
        <v>289.00911347884477</v>
      </c>
      <c r="CB49" s="61">
        <v>289.00911347884477</v>
      </c>
      <c r="CC49" s="61">
        <v>289.00911347884477</v>
      </c>
      <c r="CD49" s="61">
        <v>307.49816230034037</v>
      </c>
      <c r="CE49" s="61">
        <v>307.49816230034037</v>
      </c>
      <c r="CF49" s="61">
        <v>307.49816230034037</v>
      </c>
      <c r="CG49" s="61">
        <v>307.49816230034037</v>
      </c>
      <c r="CH49" s="61">
        <v>328.86898830079707</v>
      </c>
      <c r="CI49" s="61">
        <v>328.86898830079707</v>
      </c>
      <c r="CJ49" s="61">
        <v>328.86898830079707</v>
      </c>
      <c r="CK49" s="61">
        <v>328.86898830079707</v>
      </c>
      <c r="CL49" s="61">
        <v>348.66214773890283</v>
      </c>
      <c r="CM49" s="61">
        <v>348.66214773890283</v>
      </c>
      <c r="CN49" s="61">
        <v>348.66214773890283</v>
      </c>
      <c r="CO49" s="61">
        <v>348.66214773890283</v>
      </c>
      <c r="CP49" s="61">
        <v>369.01026578329908</v>
      </c>
      <c r="CQ49" s="61">
        <v>369.01026578329908</v>
      </c>
      <c r="CR49" s="61">
        <v>369.01026578329908</v>
      </c>
      <c r="CS49" s="61">
        <v>369.01026578329908</v>
      </c>
      <c r="CT49" s="61">
        <v>388.88397372674257</v>
      </c>
      <c r="CU49" s="61">
        <v>388.88397372674257</v>
      </c>
      <c r="CV49" s="61">
        <v>388.88397372674257</v>
      </c>
      <c r="CW49" s="61">
        <v>388.88397372674257</v>
      </c>
      <c r="CX49" s="61">
        <v>413.67077438100137</v>
      </c>
      <c r="CY49" s="61">
        <v>413.67077438100137</v>
      </c>
      <c r="CZ49" s="61">
        <v>413.67077438100137</v>
      </c>
      <c r="DA49" s="61">
        <v>413.67077438100137</v>
      </c>
      <c r="DB49" s="61">
        <v>438.73527164105957</v>
      </c>
      <c r="DC49" s="61">
        <v>438.73527164105957</v>
      </c>
      <c r="DD49" s="61">
        <v>438.73527164105957</v>
      </c>
      <c r="DE49" s="61">
        <v>438.73527164105957</v>
      </c>
      <c r="DF49" s="61">
        <v>450.18101351555606</v>
      </c>
      <c r="DG49" s="61">
        <v>450.18101351555606</v>
      </c>
      <c r="DH49" s="61">
        <v>450.18101351555606</v>
      </c>
      <c r="DI49" s="61">
        <v>450.18101351555606</v>
      </c>
      <c r="DJ49" s="61">
        <v>461.83266374929462</v>
      </c>
      <c r="DK49" s="61">
        <v>461.83266374929462</v>
      </c>
      <c r="DL49" s="61">
        <v>461.83266374929462</v>
      </c>
      <c r="DM49" s="61">
        <v>461.83266374929462</v>
      </c>
      <c r="DN49" s="61">
        <v>474.23718361896016</v>
      </c>
      <c r="DO49" s="61">
        <v>474.23718361896016</v>
      </c>
      <c r="DP49" s="61">
        <v>474.23718361896016</v>
      </c>
      <c r="DQ49" s="61">
        <v>474.23718361896016</v>
      </c>
      <c r="DR49" s="61">
        <v>486.07529715264081</v>
      </c>
      <c r="DS49" s="61">
        <v>486.07529715264081</v>
      </c>
      <c r="DT49" s="61">
        <v>486.07529715264081</v>
      </c>
      <c r="DU49" s="61">
        <v>486.07529715264081</v>
      </c>
      <c r="DV49" s="61">
        <v>500.02052582981918</v>
      </c>
      <c r="DW49" s="61">
        <v>500.02052582981918</v>
      </c>
      <c r="DX49" s="61">
        <v>500.02052582981918</v>
      </c>
      <c r="DY49" s="61">
        <v>500.02052582981918</v>
      </c>
      <c r="DZ49" s="61">
        <v>514.24827003702819</v>
      </c>
      <c r="EA49" s="61">
        <v>514.24827003702819</v>
      </c>
      <c r="EB49" s="61">
        <v>514.24827003702819</v>
      </c>
      <c r="EC49" s="61">
        <v>514.24827003702819</v>
      </c>
      <c r="ED49" s="61">
        <v>526.19828100129871</v>
      </c>
      <c r="EE49" s="61">
        <v>526.19828100129871</v>
      </c>
      <c r="EF49" s="61">
        <v>526.19828100129871</v>
      </c>
      <c r="EG49" s="61">
        <v>526.19828100129871</v>
      </c>
      <c r="EH49" s="61">
        <v>539.47750628662652</v>
      </c>
      <c r="EI49" s="61">
        <v>539.47750628662652</v>
      </c>
      <c r="EJ49" s="61">
        <v>539.47750628662652</v>
      </c>
      <c r="EK49" s="61">
        <v>539.47750628662652</v>
      </c>
      <c r="EL49" s="61">
        <v>554.10154961429521</v>
      </c>
      <c r="EM49" s="61">
        <v>554.10154961429521</v>
      </c>
      <c r="EN49" s="61">
        <v>554.10154961429521</v>
      </c>
      <c r="EO49" s="61">
        <v>554.10154961429521</v>
      </c>
      <c r="EP49" s="61">
        <v>569.11596734925308</v>
      </c>
      <c r="EQ49" s="61">
        <v>569.11596734925308</v>
      </c>
      <c r="ER49" s="61">
        <v>569.11596734925308</v>
      </c>
      <c r="ES49" s="61">
        <v>569.11596734925308</v>
      </c>
      <c r="ET49" s="61">
        <v>582.95545802371885</v>
      </c>
      <c r="EU49" s="61">
        <v>582.95545802371885</v>
      </c>
      <c r="EV49" s="61">
        <v>582.95545802371885</v>
      </c>
      <c r="EW49" s="61">
        <v>582.95545802371885</v>
      </c>
      <c r="EX49" s="61">
        <v>598.38258482038225</v>
      </c>
      <c r="EY49" s="61">
        <v>598.38258482038225</v>
      </c>
      <c r="EZ49" s="61">
        <v>598.38258482038225</v>
      </c>
      <c r="FA49" s="61">
        <v>598.38258482038225</v>
      </c>
      <c r="FB49" s="61">
        <v>614.03441189718683</v>
      </c>
      <c r="FC49" s="61">
        <v>614.03441189718683</v>
      </c>
      <c r="FD49" s="61">
        <v>614.03441189718683</v>
      </c>
      <c r="FE49" s="61">
        <v>614.03441189718683</v>
      </c>
      <c r="FF49" s="61">
        <v>629.93182558424962</v>
      </c>
      <c r="FG49" s="61">
        <v>629.93182558424962</v>
      </c>
      <c r="FH49" s="61">
        <v>629.93182558424962</v>
      </c>
      <c r="FI49" s="61">
        <v>629.93182558424962</v>
      </c>
      <c r="FJ49" s="61">
        <v>647.46395887266476</v>
      </c>
      <c r="FK49" s="61">
        <v>647.46395887266476</v>
      </c>
      <c r="FL49" s="61">
        <v>647.46395887266476</v>
      </c>
      <c r="FM49" s="61">
        <v>647.46395887266476</v>
      </c>
      <c r="FN49" s="1" t="s">
        <v>466</v>
      </c>
    </row>
    <row r="50" spans="2:170" x14ac:dyDescent="0.2">
      <c r="B50" s="1" t="s">
        <v>207</v>
      </c>
      <c r="C50" s="1" t="s">
        <v>40</v>
      </c>
      <c r="D50" s="1" t="s">
        <v>39</v>
      </c>
      <c r="E50" s="61" t="s">
        <v>443</v>
      </c>
      <c r="F50" s="61">
        <v>236.11530921323939</v>
      </c>
      <c r="G50" s="61">
        <v>238.99621013608632</v>
      </c>
      <c r="H50" s="61">
        <v>242.16762372182168</v>
      </c>
      <c r="I50" s="61">
        <v>244.61635363831104</v>
      </c>
      <c r="J50" s="61">
        <v>233.84686456619332</v>
      </c>
      <c r="K50" s="61">
        <v>239.58086284171077</v>
      </c>
      <c r="L50" s="61">
        <v>248.42716495063172</v>
      </c>
      <c r="M50" s="61">
        <v>254.78194264101256</v>
      </c>
      <c r="N50" s="61">
        <v>250.94170313939219</v>
      </c>
      <c r="O50" s="61">
        <v>251.57890615725913</v>
      </c>
      <c r="P50" s="61">
        <v>253.82226486017373</v>
      </c>
      <c r="Q50" s="61">
        <v>259.26809858941522</v>
      </c>
      <c r="R50" s="61">
        <v>269.25044321673198</v>
      </c>
      <c r="S50" s="61">
        <v>269.53214201880752</v>
      </c>
      <c r="T50" s="61">
        <v>270.99512726686743</v>
      </c>
      <c r="U50" s="61">
        <v>274.34954560540331</v>
      </c>
      <c r="V50" s="61">
        <v>261.70221071031062</v>
      </c>
      <c r="W50" s="61">
        <v>263.6768726984738</v>
      </c>
      <c r="X50" s="61">
        <v>263.51496689595751</v>
      </c>
      <c r="Y50" s="61">
        <v>267.30675195350784</v>
      </c>
      <c r="Z50" s="61">
        <v>218.04236194973663</v>
      </c>
      <c r="AA50" s="61">
        <v>234.69701802946733</v>
      </c>
      <c r="AB50" s="61">
        <v>235.08317627797854</v>
      </c>
      <c r="AC50" s="61">
        <v>235.5152077184438</v>
      </c>
      <c r="AD50" s="61">
        <v>166.60277422625944</v>
      </c>
      <c r="AE50" s="61">
        <v>174.7674386724334</v>
      </c>
      <c r="AF50" s="61">
        <v>165.66287256263584</v>
      </c>
      <c r="AG50" s="61">
        <v>170.78896758497442</v>
      </c>
      <c r="AH50" s="61">
        <v>179.71176895514628</v>
      </c>
      <c r="AI50" s="61">
        <v>193.18800855351731</v>
      </c>
      <c r="AJ50" s="61">
        <v>184.18235658923211</v>
      </c>
      <c r="AK50" s="61">
        <v>194.33699846396871</v>
      </c>
      <c r="AL50" s="61">
        <v>206.48116672893386</v>
      </c>
      <c r="AM50" s="61">
        <v>203.61356732575626</v>
      </c>
      <c r="AN50" s="61">
        <v>211.91500430275349</v>
      </c>
      <c r="AO50" s="61">
        <v>217.44812153904385</v>
      </c>
      <c r="AP50" s="61">
        <v>203.03057716085539</v>
      </c>
      <c r="AQ50" s="61">
        <v>193.65225336419687</v>
      </c>
      <c r="AR50" s="61">
        <v>190.40643722835534</v>
      </c>
      <c r="AS50" s="61">
        <v>183.39990767026293</v>
      </c>
      <c r="AT50" s="61">
        <v>190.48453698605505</v>
      </c>
      <c r="AU50" s="61">
        <v>149.8086236917722</v>
      </c>
      <c r="AV50" s="61">
        <v>177.97163430346987</v>
      </c>
      <c r="AW50" s="61">
        <v>189.2769557351439</v>
      </c>
      <c r="AX50" s="61">
        <v>242.46562725917352</v>
      </c>
      <c r="AY50" s="61">
        <v>275.15215534793089</v>
      </c>
      <c r="AZ50" s="61">
        <v>310.1258062603456</v>
      </c>
      <c r="BA50" s="61">
        <v>340.89373053754019</v>
      </c>
      <c r="BB50" s="61">
        <v>267.26001672134805</v>
      </c>
      <c r="BC50" s="61">
        <v>298.63909439647193</v>
      </c>
      <c r="BD50" s="61">
        <v>350.59858696503608</v>
      </c>
      <c r="BE50" s="61">
        <v>284.27904413128294</v>
      </c>
      <c r="BF50" s="61">
        <v>248.6160950212294</v>
      </c>
      <c r="BG50" s="61">
        <v>226.87334022765407</v>
      </c>
      <c r="BH50" s="61">
        <v>218.43532783256376</v>
      </c>
      <c r="BI50" s="61">
        <v>230.56330097213757</v>
      </c>
      <c r="BJ50" s="61">
        <v>242.38222603653509</v>
      </c>
      <c r="BK50" s="61">
        <v>229.52098394103899</v>
      </c>
      <c r="BL50" s="61">
        <v>226.34147401636929</v>
      </c>
      <c r="BM50" s="61">
        <v>253.84960738501354</v>
      </c>
      <c r="BN50" s="61">
        <v>250.56989661205094</v>
      </c>
      <c r="BO50" s="61">
        <v>231.12789823647481</v>
      </c>
      <c r="BP50" s="61">
        <v>225.22123299117072</v>
      </c>
      <c r="BQ50" s="61">
        <v>227.42214617405875</v>
      </c>
      <c r="BR50" s="61">
        <v>251.61766038267263</v>
      </c>
      <c r="BS50" s="61">
        <v>251.74467325028655</v>
      </c>
      <c r="BT50" s="61">
        <v>251.77839630986196</v>
      </c>
      <c r="BU50" s="61">
        <v>251.83063289568059</v>
      </c>
      <c r="BV50" s="61">
        <v>257.6528723442641</v>
      </c>
      <c r="BW50" s="61">
        <v>257.6528723442641</v>
      </c>
      <c r="BX50" s="61">
        <v>257.6528723442641</v>
      </c>
      <c r="BY50" s="61">
        <v>257.6528723442641</v>
      </c>
      <c r="BZ50" s="61">
        <v>261.97598454721162</v>
      </c>
      <c r="CA50" s="61">
        <v>261.97598454721162</v>
      </c>
      <c r="CB50" s="61">
        <v>261.97598454721162</v>
      </c>
      <c r="CC50" s="61">
        <v>261.97598454721162</v>
      </c>
      <c r="CD50" s="61">
        <v>272.10200586413634</v>
      </c>
      <c r="CE50" s="61">
        <v>272.10200586413634</v>
      </c>
      <c r="CF50" s="61">
        <v>272.10200586413634</v>
      </c>
      <c r="CG50" s="61">
        <v>272.10200586413634</v>
      </c>
      <c r="CH50" s="61">
        <v>287.07847255456551</v>
      </c>
      <c r="CI50" s="61">
        <v>287.07847255456551</v>
      </c>
      <c r="CJ50" s="61">
        <v>287.07847255456551</v>
      </c>
      <c r="CK50" s="61">
        <v>287.07847255456551</v>
      </c>
      <c r="CL50" s="61">
        <v>299.94248781391104</v>
      </c>
      <c r="CM50" s="61">
        <v>299.94248781391104</v>
      </c>
      <c r="CN50" s="61">
        <v>299.94248781391104</v>
      </c>
      <c r="CO50" s="61">
        <v>299.94248781391104</v>
      </c>
      <c r="CP50" s="61">
        <v>311.93246069303723</v>
      </c>
      <c r="CQ50" s="61">
        <v>311.93246069303723</v>
      </c>
      <c r="CR50" s="61">
        <v>311.93246069303723</v>
      </c>
      <c r="CS50" s="61">
        <v>311.93246069303723</v>
      </c>
      <c r="CT50" s="61">
        <v>324.06646320549441</v>
      </c>
      <c r="CU50" s="61">
        <v>324.06646320549441</v>
      </c>
      <c r="CV50" s="61">
        <v>324.06646320549441</v>
      </c>
      <c r="CW50" s="61">
        <v>324.06646320549441</v>
      </c>
      <c r="CX50" s="61">
        <v>338.9925676033684</v>
      </c>
      <c r="CY50" s="61">
        <v>338.9925676033684</v>
      </c>
      <c r="CZ50" s="61">
        <v>338.9925676033684</v>
      </c>
      <c r="DA50" s="61">
        <v>338.9925676033684</v>
      </c>
      <c r="DB50" s="61">
        <v>353.63455072415235</v>
      </c>
      <c r="DC50" s="61">
        <v>353.63455072415235</v>
      </c>
      <c r="DD50" s="61">
        <v>353.63455072415235</v>
      </c>
      <c r="DE50" s="61">
        <v>353.63455072415235</v>
      </c>
      <c r="DF50" s="61">
        <v>360.85542607885458</v>
      </c>
      <c r="DG50" s="61">
        <v>360.85542607885458</v>
      </c>
      <c r="DH50" s="61">
        <v>360.85542607885458</v>
      </c>
      <c r="DI50" s="61">
        <v>360.85542607885458</v>
      </c>
      <c r="DJ50" s="61">
        <v>368.50157729146611</v>
      </c>
      <c r="DK50" s="61">
        <v>368.50157729146611</v>
      </c>
      <c r="DL50" s="61">
        <v>368.50157729146611</v>
      </c>
      <c r="DM50" s="61">
        <v>368.50157729146611</v>
      </c>
      <c r="DN50" s="61">
        <v>376.69888266175315</v>
      </c>
      <c r="DO50" s="61">
        <v>376.69888266175315</v>
      </c>
      <c r="DP50" s="61">
        <v>376.69888266175315</v>
      </c>
      <c r="DQ50" s="61">
        <v>376.69888266175315</v>
      </c>
      <c r="DR50" s="61">
        <v>384.51793457814313</v>
      </c>
      <c r="DS50" s="61">
        <v>384.51793457814313</v>
      </c>
      <c r="DT50" s="61">
        <v>384.51793457814313</v>
      </c>
      <c r="DU50" s="61">
        <v>384.51793457814313</v>
      </c>
      <c r="DV50" s="61">
        <v>393.90239817296077</v>
      </c>
      <c r="DW50" s="61">
        <v>393.90239817296077</v>
      </c>
      <c r="DX50" s="61">
        <v>393.90239817296077</v>
      </c>
      <c r="DY50" s="61">
        <v>393.90239817296077</v>
      </c>
      <c r="DZ50" s="61">
        <v>403.20293504542394</v>
      </c>
      <c r="EA50" s="61">
        <v>403.20293504542394</v>
      </c>
      <c r="EB50" s="61">
        <v>403.20293504542394</v>
      </c>
      <c r="EC50" s="61">
        <v>403.20293504542394</v>
      </c>
      <c r="ED50" s="61">
        <v>411.0282072475631</v>
      </c>
      <c r="EE50" s="61">
        <v>411.0282072475631</v>
      </c>
      <c r="EF50" s="61">
        <v>411.0282072475631</v>
      </c>
      <c r="EG50" s="61">
        <v>411.0282072475631</v>
      </c>
      <c r="EH50" s="61">
        <v>419.81401274803943</v>
      </c>
      <c r="EI50" s="61">
        <v>419.81401274803943</v>
      </c>
      <c r="EJ50" s="61">
        <v>419.81401274803943</v>
      </c>
      <c r="EK50" s="61">
        <v>419.81401274803943</v>
      </c>
      <c r="EL50" s="61">
        <v>429.59097131546736</v>
      </c>
      <c r="EM50" s="61">
        <v>429.59097131546736</v>
      </c>
      <c r="EN50" s="61">
        <v>429.59097131546736</v>
      </c>
      <c r="EO50" s="61">
        <v>429.59097131546736</v>
      </c>
      <c r="EP50" s="61">
        <v>439.59095474531534</v>
      </c>
      <c r="EQ50" s="61">
        <v>439.59095474531534</v>
      </c>
      <c r="ER50" s="61">
        <v>439.59095474531534</v>
      </c>
      <c r="ES50" s="61">
        <v>439.59095474531534</v>
      </c>
      <c r="ET50" s="61">
        <v>448.47877854442618</v>
      </c>
      <c r="EU50" s="61">
        <v>448.47877854442618</v>
      </c>
      <c r="EV50" s="61">
        <v>448.47877854442618</v>
      </c>
      <c r="EW50" s="61">
        <v>448.47877854442618</v>
      </c>
      <c r="EX50" s="61">
        <v>458.59865433196637</v>
      </c>
      <c r="EY50" s="61">
        <v>458.59865433196637</v>
      </c>
      <c r="EZ50" s="61">
        <v>458.59865433196637</v>
      </c>
      <c r="FA50" s="61">
        <v>458.59865433196637</v>
      </c>
      <c r="FB50" s="61">
        <v>468.96257489038135</v>
      </c>
      <c r="FC50" s="61">
        <v>468.96257489038135</v>
      </c>
      <c r="FD50" s="61">
        <v>468.96257489038135</v>
      </c>
      <c r="FE50" s="61">
        <v>468.96257489038135</v>
      </c>
      <c r="FF50" s="61">
        <v>479.42789098585882</v>
      </c>
      <c r="FG50" s="61">
        <v>479.42789098585882</v>
      </c>
      <c r="FH50" s="61">
        <v>479.42789098585882</v>
      </c>
      <c r="FI50" s="61">
        <v>479.42789098585882</v>
      </c>
      <c r="FJ50" s="61">
        <v>491.2806737489687</v>
      </c>
      <c r="FK50" s="61">
        <v>491.2806737489687</v>
      </c>
      <c r="FL50" s="61">
        <v>491.2806737489687</v>
      </c>
      <c r="FM50" s="61">
        <v>491.2806737489687</v>
      </c>
      <c r="FN50" s="1" t="s">
        <v>467</v>
      </c>
    </row>
    <row r="51" spans="2:170" x14ac:dyDescent="0.2">
      <c r="B51" s="1" t="s">
        <v>208</v>
      </c>
      <c r="C51" s="1" t="s">
        <v>65</v>
      </c>
      <c r="D51" s="1" t="s">
        <v>46</v>
      </c>
      <c r="E51" s="61" t="s">
        <v>422</v>
      </c>
      <c r="F51" s="61">
        <v>62.5</v>
      </c>
      <c r="G51" s="61">
        <v>62.5</v>
      </c>
      <c r="H51" s="61">
        <v>62.5</v>
      </c>
      <c r="I51" s="61">
        <v>62.5</v>
      </c>
      <c r="J51" s="61">
        <v>62.5</v>
      </c>
      <c r="K51" s="61">
        <v>62.5</v>
      </c>
      <c r="L51" s="61">
        <v>62.5</v>
      </c>
      <c r="M51" s="61">
        <v>62.5</v>
      </c>
      <c r="N51" s="61">
        <v>95</v>
      </c>
      <c r="O51" s="61">
        <v>95</v>
      </c>
      <c r="P51" s="61">
        <v>95</v>
      </c>
      <c r="Q51" s="61">
        <v>95</v>
      </c>
      <c r="R51" s="61">
        <v>107.5</v>
      </c>
      <c r="S51" s="61">
        <v>107.5</v>
      </c>
      <c r="T51" s="61">
        <v>107.5</v>
      </c>
      <c r="U51" s="61">
        <v>107.5</v>
      </c>
      <c r="V51" s="61">
        <v>107.5</v>
      </c>
      <c r="W51" s="61">
        <v>107.5</v>
      </c>
      <c r="X51" s="61">
        <v>107.5</v>
      </c>
      <c r="Y51" s="61">
        <v>107.5</v>
      </c>
      <c r="Z51" s="61">
        <v>107.5</v>
      </c>
      <c r="AA51" s="61">
        <v>107.5</v>
      </c>
      <c r="AB51" s="61">
        <v>107.5</v>
      </c>
      <c r="AC51" s="61">
        <v>107.5</v>
      </c>
      <c r="AD51" s="61">
        <v>107.5</v>
      </c>
      <c r="AE51" s="61">
        <v>107.5</v>
      </c>
      <c r="AF51" s="61">
        <v>107.5</v>
      </c>
      <c r="AG51" s="61">
        <v>107.5</v>
      </c>
      <c r="AH51" s="61">
        <v>107.5</v>
      </c>
      <c r="AI51" s="61">
        <v>107.5</v>
      </c>
      <c r="AJ51" s="61">
        <v>107.5</v>
      </c>
      <c r="AK51" s="61">
        <v>107.5</v>
      </c>
      <c r="AL51" s="61">
        <v>107.5</v>
      </c>
      <c r="AM51" s="61">
        <v>107.5</v>
      </c>
      <c r="AN51" s="61">
        <v>107.5</v>
      </c>
      <c r="AO51" s="61">
        <v>107.5</v>
      </c>
      <c r="AP51" s="61">
        <v>107.5</v>
      </c>
      <c r="AQ51" s="61">
        <v>107.5</v>
      </c>
      <c r="AR51" s="61">
        <v>107.5</v>
      </c>
      <c r="AS51" s="61">
        <v>107.5</v>
      </c>
      <c r="AT51" s="61">
        <v>107.5</v>
      </c>
      <c r="AU51" s="61">
        <v>107.5</v>
      </c>
      <c r="AV51" s="61">
        <v>107.5</v>
      </c>
      <c r="AW51" s="61">
        <v>107.5</v>
      </c>
      <c r="AX51" s="61">
        <v>107.5</v>
      </c>
      <c r="AY51" s="61">
        <v>107.5</v>
      </c>
      <c r="AZ51" s="61">
        <v>107.5</v>
      </c>
      <c r="BA51" s="61">
        <v>107.5</v>
      </c>
      <c r="BB51" s="61">
        <v>107.5</v>
      </c>
      <c r="BC51" s="61">
        <v>107.5</v>
      </c>
      <c r="BD51" s="61">
        <v>107.5</v>
      </c>
      <c r="BE51" s="61">
        <v>107.5</v>
      </c>
      <c r="BF51" s="61">
        <v>107.5</v>
      </c>
      <c r="BG51" s="61">
        <v>107.5</v>
      </c>
      <c r="BH51" s="61">
        <v>107.5</v>
      </c>
      <c r="BI51" s="61">
        <v>107.5</v>
      </c>
      <c r="BJ51" s="61">
        <v>107.5</v>
      </c>
      <c r="BK51" s="61">
        <v>107.5</v>
      </c>
      <c r="BL51" s="61">
        <v>107.5</v>
      </c>
      <c r="BM51" s="61">
        <v>107.5</v>
      </c>
      <c r="BN51" s="61">
        <v>107.5</v>
      </c>
      <c r="BO51" s="61">
        <v>107.5</v>
      </c>
      <c r="BP51" s="61">
        <v>107.5</v>
      </c>
      <c r="BQ51" s="61">
        <v>107.5</v>
      </c>
      <c r="BR51" s="61">
        <v>107.5</v>
      </c>
      <c r="BS51" s="61">
        <v>107.5</v>
      </c>
      <c r="BT51" s="61">
        <v>107.5</v>
      </c>
      <c r="BU51" s="61">
        <v>107.5</v>
      </c>
      <c r="BV51" s="61">
        <v>107.5</v>
      </c>
      <c r="BW51" s="61">
        <v>107.5</v>
      </c>
      <c r="BX51" s="61">
        <v>107.5</v>
      </c>
      <c r="BY51" s="61">
        <v>107.5</v>
      </c>
      <c r="BZ51" s="61">
        <v>107.5</v>
      </c>
      <c r="CA51" s="61">
        <v>107.5</v>
      </c>
      <c r="CB51" s="61">
        <v>107.5</v>
      </c>
      <c r="CC51" s="61">
        <v>107.5</v>
      </c>
      <c r="CD51" s="61">
        <v>107.5</v>
      </c>
      <c r="CE51" s="61">
        <v>107.5</v>
      </c>
      <c r="CF51" s="61">
        <v>107.5</v>
      </c>
      <c r="CG51" s="61">
        <v>107.5</v>
      </c>
      <c r="CH51" s="61">
        <v>107.5</v>
      </c>
      <c r="CI51" s="61">
        <v>107.5</v>
      </c>
      <c r="CJ51" s="61">
        <v>107.5</v>
      </c>
      <c r="CK51" s="61">
        <v>107.5</v>
      </c>
      <c r="CL51" s="61">
        <v>107.5</v>
      </c>
      <c r="CM51" s="61">
        <v>107.5</v>
      </c>
      <c r="CN51" s="61">
        <v>107.5</v>
      </c>
      <c r="CO51" s="61">
        <v>107.5</v>
      </c>
      <c r="CP51" s="61">
        <v>107.5</v>
      </c>
      <c r="CQ51" s="61">
        <v>107.5</v>
      </c>
      <c r="CR51" s="61">
        <v>107.5</v>
      </c>
      <c r="CS51" s="61">
        <v>107.5</v>
      </c>
      <c r="CT51" s="61">
        <v>107.5</v>
      </c>
      <c r="CU51" s="61">
        <v>107.5</v>
      </c>
      <c r="CV51" s="61">
        <v>107.5</v>
      </c>
      <c r="CW51" s="61">
        <v>107.5</v>
      </c>
      <c r="CX51" s="61">
        <v>107.5</v>
      </c>
      <c r="CY51" s="61">
        <v>107.5</v>
      </c>
      <c r="CZ51" s="61">
        <v>107.5</v>
      </c>
      <c r="DA51" s="61">
        <v>107.5</v>
      </c>
      <c r="DB51" s="61">
        <v>107.5</v>
      </c>
      <c r="DC51" s="61">
        <v>107.5</v>
      </c>
      <c r="DD51" s="61">
        <v>107.5</v>
      </c>
      <c r="DE51" s="61">
        <v>107.5</v>
      </c>
      <c r="DF51" s="61">
        <v>107.5</v>
      </c>
      <c r="DG51" s="61">
        <v>107.5</v>
      </c>
      <c r="DH51" s="61">
        <v>107.5</v>
      </c>
      <c r="DI51" s="61">
        <v>107.5</v>
      </c>
      <c r="DJ51" s="61">
        <v>107.5</v>
      </c>
      <c r="DK51" s="61">
        <v>107.5</v>
      </c>
      <c r="DL51" s="61">
        <v>107.5</v>
      </c>
      <c r="DM51" s="61">
        <v>107.5</v>
      </c>
      <c r="DN51" s="61">
        <v>107.5</v>
      </c>
      <c r="DO51" s="61">
        <v>107.5</v>
      </c>
      <c r="DP51" s="61">
        <v>107.5</v>
      </c>
      <c r="DQ51" s="61">
        <v>107.5</v>
      </c>
      <c r="DR51" s="61">
        <v>107.5</v>
      </c>
      <c r="DS51" s="61">
        <v>107.5</v>
      </c>
      <c r="DT51" s="61">
        <v>107.5</v>
      </c>
      <c r="DU51" s="61">
        <v>107.5</v>
      </c>
      <c r="DV51" s="61">
        <v>107.5</v>
      </c>
      <c r="DW51" s="61">
        <v>107.5</v>
      </c>
      <c r="DX51" s="61">
        <v>107.5</v>
      </c>
      <c r="DY51" s="61">
        <v>107.5</v>
      </c>
      <c r="DZ51" s="61">
        <v>107.5</v>
      </c>
      <c r="EA51" s="61">
        <v>107.5</v>
      </c>
      <c r="EB51" s="61">
        <v>107.5</v>
      </c>
      <c r="EC51" s="61">
        <v>107.5</v>
      </c>
      <c r="ED51" s="61">
        <v>107.5</v>
      </c>
      <c r="EE51" s="61">
        <v>107.5</v>
      </c>
      <c r="EF51" s="61">
        <v>107.5</v>
      </c>
      <c r="EG51" s="61">
        <v>107.5</v>
      </c>
      <c r="EH51" s="61">
        <v>107.5</v>
      </c>
      <c r="EI51" s="61">
        <v>107.5</v>
      </c>
      <c r="EJ51" s="61">
        <v>107.5</v>
      </c>
      <c r="EK51" s="61">
        <v>107.5</v>
      </c>
      <c r="EL51" s="61">
        <v>107.5</v>
      </c>
      <c r="EM51" s="61">
        <v>107.5</v>
      </c>
      <c r="EN51" s="61">
        <v>107.5</v>
      </c>
      <c r="EO51" s="61">
        <v>107.5</v>
      </c>
      <c r="EP51" s="61">
        <v>107.5</v>
      </c>
      <c r="EQ51" s="61">
        <v>107.5</v>
      </c>
      <c r="ER51" s="61">
        <v>107.5</v>
      </c>
      <c r="ES51" s="61">
        <v>107.5</v>
      </c>
      <c r="ET51" s="61">
        <v>107.5</v>
      </c>
      <c r="EU51" s="61">
        <v>107.5</v>
      </c>
      <c r="EV51" s="61">
        <v>107.5</v>
      </c>
      <c r="EW51" s="61">
        <v>107.5</v>
      </c>
      <c r="EX51" s="61">
        <v>107.5</v>
      </c>
      <c r="EY51" s="61">
        <v>107.5</v>
      </c>
      <c r="EZ51" s="61">
        <v>107.5</v>
      </c>
      <c r="FA51" s="61">
        <v>107.5</v>
      </c>
      <c r="FB51" s="61">
        <v>107.5</v>
      </c>
      <c r="FC51" s="61">
        <v>107.5</v>
      </c>
      <c r="FD51" s="61">
        <v>107.5</v>
      </c>
      <c r="FE51" s="61">
        <v>107.5</v>
      </c>
      <c r="FF51" s="61">
        <v>107.5</v>
      </c>
      <c r="FG51" s="61">
        <v>107.5</v>
      </c>
      <c r="FH51" s="61">
        <v>107.5</v>
      </c>
      <c r="FI51" s="61">
        <v>107.5</v>
      </c>
      <c r="FJ51" s="61">
        <v>107.5</v>
      </c>
      <c r="FK51" s="61">
        <v>107.5</v>
      </c>
      <c r="FL51" s="61">
        <v>107.5</v>
      </c>
      <c r="FM51" s="61">
        <v>107.5</v>
      </c>
      <c r="FN51" s="1" t="s">
        <v>468</v>
      </c>
    </row>
    <row r="52" spans="2:170" x14ac:dyDescent="0.2">
      <c r="B52" s="1" t="s">
        <v>209</v>
      </c>
      <c r="C52" s="1" t="s">
        <v>65</v>
      </c>
      <c r="D52" s="1" t="s">
        <v>46</v>
      </c>
      <c r="E52" s="61" t="s">
        <v>422</v>
      </c>
      <c r="F52" s="61">
        <v>42.5</v>
      </c>
      <c r="G52" s="61">
        <v>42.5</v>
      </c>
      <c r="H52" s="61">
        <v>42.5</v>
      </c>
      <c r="I52" s="61">
        <v>42.5</v>
      </c>
      <c r="J52" s="61">
        <v>42.5</v>
      </c>
      <c r="K52" s="61">
        <v>42.5</v>
      </c>
      <c r="L52" s="61">
        <v>42.5</v>
      </c>
      <c r="M52" s="61">
        <v>42.5</v>
      </c>
      <c r="N52" s="61">
        <v>42.5</v>
      </c>
      <c r="O52" s="61">
        <v>42.5</v>
      </c>
      <c r="P52" s="61">
        <v>42.5</v>
      </c>
      <c r="Q52" s="61">
        <v>42.5</v>
      </c>
      <c r="R52" s="61">
        <v>42.5</v>
      </c>
      <c r="S52" s="61">
        <v>42.5</v>
      </c>
      <c r="T52" s="61">
        <v>42.5</v>
      </c>
      <c r="U52" s="61">
        <v>42.5</v>
      </c>
      <c r="V52" s="61">
        <v>42.5</v>
      </c>
      <c r="W52" s="61">
        <v>42.5</v>
      </c>
      <c r="X52" s="61">
        <v>42.5</v>
      </c>
      <c r="Y52" s="61">
        <v>42.5</v>
      </c>
      <c r="Z52" s="61">
        <v>42.5</v>
      </c>
      <c r="AA52" s="61">
        <v>42.5</v>
      </c>
      <c r="AB52" s="61">
        <v>42.5</v>
      </c>
      <c r="AC52" s="61">
        <v>42.5</v>
      </c>
      <c r="AD52" s="61">
        <v>42.5</v>
      </c>
      <c r="AE52" s="61">
        <v>42.5</v>
      </c>
      <c r="AF52" s="61">
        <v>42.5</v>
      </c>
      <c r="AG52" s="61">
        <v>42.5</v>
      </c>
      <c r="AH52" s="61">
        <v>42.5</v>
      </c>
      <c r="AI52" s="61">
        <v>42.5</v>
      </c>
      <c r="AJ52" s="61">
        <v>42.5</v>
      </c>
      <c r="AK52" s="61">
        <v>42.5</v>
      </c>
      <c r="AL52" s="61">
        <v>42.5</v>
      </c>
      <c r="AM52" s="61">
        <v>42.5</v>
      </c>
      <c r="AN52" s="61">
        <v>42.5</v>
      </c>
      <c r="AO52" s="61">
        <v>42.5</v>
      </c>
      <c r="AP52" s="61">
        <v>42.5</v>
      </c>
      <c r="AQ52" s="61">
        <v>42.5</v>
      </c>
      <c r="AR52" s="61">
        <v>42.5</v>
      </c>
      <c r="AS52" s="61">
        <v>42.5</v>
      </c>
      <c r="AT52" s="61">
        <v>42.5</v>
      </c>
      <c r="AU52" s="61">
        <v>42.5</v>
      </c>
      <c r="AV52" s="61">
        <v>42.5</v>
      </c>
      <c r="AW52" s="61">
        <v>42.5</v>
      </c>
      <c r="AX52" s="61">
        <v>42.5</v>
      </c>
      <c r="AY52" s="61">
        <v>42.5</v>
      </c>
      <c r="AZ52" s="61">
        <v>42.5</v>
      </c>
      <c r="BA52" s="61">
        <v>42.5</v>
      </c>
      <c r="BB52" s="61">
        <v>42.5</v>
      </c>
      <c r="BC52" s="61">
        <v>42.5</v>
      </c>
      <c r="BD52" s="61">
        <v>42.5</v>
      </c>
      <c r="BE52" s="61">
        <v>42.5</v>
      </c>
      <c r="BF52" s="61">
        <v>42.5</v>
      </c>
      <c r="BG52" s="61">
        <v>42.5</v>
      </c>
      <c r="BH52" s="61">
        <v>42.5</v>
      </c>
      <c r="BI52" s="61">
        <v>42.5</v>
      </c>
      <c r="BJ52" s="61">
        <v>42.5</v>
      </c>
      <c r="BK52" s="61">
        <v>42.5</v>
      </c>
      <c r="BL52" s="61">
        <v>42.5</v>
      </c>
      <c r="BM52" s="61">
        <v>42.5</v>
      </c>
      <c r="BN52" s="61">
        <v>42.5</v>
      </c>
      <c r="BO52" s="61">
        <v>42.5</v>
      </c>
      <c r="BP52" s="61">
        <v>42.5</v>
      </c>
      <c r="BQ52" s="61">
        <v>42.5</v>
      </c>
      <c r="BR52" s="61">
        <v>42.5</v>
      </c>
      <c r="BS52" s="61">
        <v>42.5</v>
      </c>
      <c r="BT52" s="61">
        <v>42.5</v>
      </c>
      <c r="BU52" s="61">
        <v>42.5</v>
      </c>
      <c r="BV52" s="61">
        <v>42.5</v>
      </c>
      <c r="BW52" s="61">
        <v>42.5</v>
      </c>
      <c r="BX52" s="61">
        <v>42.5</v>
      </c>
      <c r="BY52" s="61">
        <v>42.5</v>
      </c>
      <c r="BZ52" s="61">
        <v>42.5</v>
      </c>
      <c r="CA52" s="61">
        <v>42.5</v>
      </c>
      <c r="CB52" s="61">
        <v>42.5</v>
      </c>
      <c r="CC52" s="61">
        <v>42.5</v>
      </c>
      <c r="CD52" s="61">
        <v>42.5</v>
      </c>
      <c r="CE52" s="61">
        <v>42.5</v>
      </c>
      <c r="CF52" s="61">
        <v>42.5</v>
      </c>
      <c r="CG52" s="61">
        <v>42.5</v>
      </c>
      <c r="CH52" s="61">
        <v>42.5</v>
      </c>
      <c r="CI52" s="61">
        <v>42.5</v>
      </c>
      <c r="CJ52" s="61">
        <v>42.5</v>
      </c>
      <c r="CK52" s="61">
        <v>42.5</v>
      </c>
      <c r="CL52" s="61">
        <v>42.5</v>
      </c>
      <c r="CM52" s="61">
        <v>42.5</v>
      </c>
      <c r="CN52" s="61">
        <v>42.5</v>
      </c>
      <c r="CO52" s="61">
        <v>42.5</v>
      </c>
      <c r="CP52" s="61">
        <v>42.5</v>
      </c>
      <c r="CQ52" s="61">
        <v>42.5</v>
      </c>
      <c r="CR52" s="61">
        <v>42.5</v>
      </c>
      <c r="CS52" s="61">
        <v>42.5</v>
      </c>
      <c r="CT52" s="61">
        <v>42.5</v>
      </c>
      <c r="CU52" s="61">
        <v>42.5</v>
      </c>
      <c r="CV52" s="61">
        <v>42.5</v>
      </c>
      <c r="CW52" s="61">
        <v>42.5</v>
      </c>
      <c r="CX52" s="61">
        <v>42.5</v>
      </c>
      <c r="CY52" s="61">
        <v>42.5</v>
      </c>
      <c r="CZ52" s="61">
        <v>42.5</v>
      </c>
      <c r="DA52" s="61">
        <v>42.5</v>
      </c>
      <c r="DB52" s="61">
        <v>42.5</v>
      </c>
      <c r="DC52" s="61">
        <v>42.5</v>
      </c>
      <c r="DD52" s="61">
        <v>42.5</v>
      </c>
      <c r="DE52" s="61">
        <v>42.5</v>
      </c>
      <c r="DF52" s="61">
        <v>42.5</v>
      </c>
      <c r="DG52" s="61">
        <v>42.5</v>
      </c>
      <c r="DH52" s="61">
        <v>42.5</v>
      </c>
      <c r="DI52" s="61">
        <v>42.5</v>
      </c>
      <c r="DJ52" s="61">
        <v>42.5</v>
      </c>
      <c r="DK52" s="61">
        <v>42.5</v>
      </c>
      <c r="DL52" s="61">
        <v>42.5</v>
      </c>
      <c r="DM52" s="61">
        <v>42.5</v>
      </c>
      <c r="DN52" s="61">
        <v>42.5</v>
      </c>
      <c r="DO52" s="61">
        <v>42.5</v>
      </c>
      <c r="DP52" s="61">
        <v>42.5</v>
      </c>
      <c r="DQ52" s="61">
        <v>42.5</v>
      </c>
      <c r="DR52" s="61">
        <v>42.5</v>
      </c>
      <c r="DS52" s="61">
        <v>42.5</v>
      </c>
      <c r="DT52" s="61">
        <v>42.5</v>
      </c>
      <c r="DU52" s="61">
        <v>42.5</v>
      </c>
      <c r="DV52" s="61">
        <v>42.5</v>
      </c>
      <c r="DW52" s="61">
        <v>42.5</v>
      </c>
      <c r="DX52" s="61">
        <v>42.5</v>
      </c>
      <c r="DY52" s="61">
        <v>42.5</v>
      </c>
      <c r="DZ52" s="61">
        <v>42.5</v>
      </c>
      <c r="EA52" s="61">
        <v>42.5</v>
      </c>
      <c r="EB52" s="61">
        <v>42.5</v>
      </c>
      <c r="EC52" s="61">
        <v>42.5</v>
      </c>
      <c r="ED52" s="61">
        <v>42.5</v>
      </c>
      <c r="EE52" s="61">
        <v>42.5</v>
      </c>
      <c r="EF52" s="61">
        <v>42.5</v>
      </c>
      <c r="EG52" s="61">
        <v>42.5</v>
      </c>
      <c r="EH52" s="61">
        <v>42.5</v>
      </c>
      <c r="EI52" s="61">
        <v>42.5</v>
      </c>
      <c r="EJ52" s="61">
        <v>42.5</v>
      </c>
      <c r="EK52" s="61">
        <v>42.5</v>
      </c>
      <c r="EL52" s="61">
        <v>42.5</v>
      </c>
      <c r="EM52" s="61">
        <v>42.5</v>
      </c>
      <c r="EN52" s="61">
        <v>42.5</v>
      </c>
      <c r="EO52" s="61">
        <v>42.5</v>
      </c>
      <c r="EP52" s="61">
        <v>42.5</v>
      </c>
      <c r="EQ52" s="61">
        <v>42.5</v>
      </c>
      <c r="ER52" s="61">
        <v>42.5</v>
      </c>
      <c r="ES52" s="61">
        <v>42.5</v>
      </c>
      <c r="ET52" s="61">
        <v>42.5</v>
      </c>
      <c r="EU52" s="61">
        <v>42.5</v>
      </c>
      <c r="EV52" s="61">
        <v>42.5</v>
      </c>
      <c r="EW52" s="61">
        <v>42.5</v>
      </c>
      <c r="EX52" s="61">
        <v>42.5</v>
      </c>
      <c r="EY52" s="61">
        <v>42.5</v>
      </c>
      <c r="EZ52" s="61">
        <v>42.5</v>
      </c>
      <c r="FA52" s="61">
        <v>42.5</v>
      </c>
      <c r="FB52" s="61">
        <v>42.5</v>
      </c>
      <c r="FC52" s="61">
        <v>42.5</v>
      </c>
      <c r="FD52" s="61">
        <v>42.5</v>
      </c>
      <c r="FE52" s="61">
        <v>42.5</v>
      </c>
      <c r="FF52" s="61">
        <v>42.5</v>
      </c>
      <c r="FG52" s="61">
        <v>42.5</v>
      </c>
      <c r="FH52" s="61">
        <v>42.5</v>
      </c>
      <c r="FI52" s="61">
        <v>42.5</v>
      </c>
      <c r="FJ52" s="61">
        <v>42.5</v>
      </c>
      <c r="FK52" s="61">
        <v>42.5</v>
      </c>
      <c r="FL52" s="61">
        <v>42.5</v>
      </c>
      <c r="FM52" s="61">
        <v>42.5</v>
      </c>
      <c r="FN52" s="1" t="s">
        <v>469</v>
      </c>
    </row>
    <row r="53" spans="2:170" x14ac:dyDescent="0.2">
      <c r="B53" s="1" t="s">
        <v>210</v>
      </c>
      <c r="C53" s="1" t="s">
        <v>65</v>
      </c>
      <c r="D53" s="1" t="s">
        <v>46</v>
      </c>
      <c r="E53" s="61" t="s">
        <v>422</v>
      </c>
      <c r="F53" s="61">
        <v>0</v>
      </c>
      <c r="G53" s="61">
        <v>0</v>
      </c>
      <c r="H53" s="61">
        <v>0</v>
      </c>
      <c r="I53" s="61">
        <v>0</v>
      </c>
      <c r="J53" s="61">
        <v>0</v>
      </c>
      <c r="K53" s="61">
        <v>0</v>
      </c>
      <c r="L53" s="61">
        <v>0</v>
      </c>
      <c r="M53" s="61">
        <v>0</v>
      </c>
      <c r="N53" s="61">
        <v>0</v>
      </c>
      <c r="O53" s="61">
        <v>0</v>
      </c>
      <c r="P53" s="61">
        <v>0</v>
      </c>
      <c r="Q53" s="61">
        <v>0</v>
      </c>
      <c r="R53" s="61">
        <v>0</v>
      </c>
      <c r="S53" s="61">
        <v>0</v>
      </c>
      <c r="T53" s="61">
        <v>0</v>
      </c>
      <c r="U53" s="61">
        <v>0</v>
      </c>
      <c r="V53" s="61">
        <v>0</v>
      </c>
      <c r="W53" s="61">
        <v>0</v>
      </c>
      <c r="X53" s="61">
        <v>0</v>
      </c>
      <c r="Y53" s="61">
        <v>0</v>
      </c>
      <c r="Z53" s="61">
        <v>50</v>
      </c>
      <c r="AA53" s="61">
        <v>50</v>
      </c>
      <c r="AB53" s="61">
        <v>50</v>
      </c>
      <c r="AC53" s="61">
        <v>50</v>
      </c>
      <c r="AD53" s="61">
        <v>50</v>
      </c>
      <c r="AE53" s="61">
        <v>50</v>
      </c>
      <c r="AF53" s="61">
        <v>50</v>
      </c>
      <c r="AG53" s="61">
        <v>50</v>
      </c>
      <c r="AH53" s="61">
        <v>50</v>
      </c>
      <c r="AI53" s="61">
        <v>50</v>
      </c>
      <c r="AJ53" s="61">
        <v>50</v>
      </c>
      <c r="AK53" s="61">
        <v>50</v>
      </c>
      <c r="AL53" s="61">
        <v>50</v>
      </c>
      <c r="AM53" s="61">
        <v>50</v>
      </c>
      <c r="AN53" s="61">
        <v>50</v>
      </c>
      <c r="AO53" s="61">
        <v>50</v>
      </c>
      <c r="AP53" s="61">
        <v>50</v>
      </c>
      <c r="AQ53" s="61">
        <v>50</v>
      </c>
      <c r="AR53" s="61">
        <v>50</v>
      </c>
      <c r="AS53" s="61">
        <v>50</v>
      </c>
      <c r="AT53" s="61">
        <v>50</v>
      </c>
      <c r="AU53" s="61">
        <v>50</v>
      </c>
      <c r="AV53" s="61">
        <v>50</v>
      </c>
      <c r="AW53" s="61">
        <v>50</v>
      </c>
      <c r="AX53" s="61">
        <v>50</v>
      </c>
      <c r="AY53" s="61">
        <v>50</v>
      </c>
      <c r="AZ53" s="61">
        <v>50</v>
      </c>
      <c r="BA53" s="61">
        <v>50</v>
      </c>
      <c r="BB53" s="61">
        <v>50</v>
      </c>
      <c r="BC53" s="61">
        <v>50</v>
      </c>
      <c r="BD53" s="61">
        <v>50</v>
      </c>
      <c r="BE53" s="61">
        <v>50</v>
      </c>
      <c r="BF53" s="61">
        <v>50</v>
      </c>
      <c r="BG53" s="61">
        <v>50</v>
      </c>
      <c r="BH53" s="61">
        <v>50</v>
      </c>
      <c r="BI53" s="61">
        <v>50</v>
      </c>
      <c r="BJ53" s="61">
        <v>50</v>
      </c>
      <c r="BK53" s="61">
        <v>50</v>
      </c>
      <c r="BL53" s="61">
        <v>50</v>
      </c>
      <c r="BM53" s="61">
        <v>50</v>
      </c>
      <c r="BN53" s="61">
        <v>50</v>
      </c>
      <c r="BO53" s="61">
        <v>50</v>
      </c>
      <c r="BP53" s="61">
        <v>50</v>
      </c>
      <c r="BQ53" s="61">
        <v>50</v>
      </c>
      <c r="BR53" s="61">
        <v>50</v>
      </c>
      <c r="BS53" s="61">
        <v>50</v>
      </c>
      <c r="BT53" s="61">
        <v>50</v>
      </c>
      <c r="BU53" s="61">
        <v>50</v>
      </c>
      <c r="BV53" s="61">
        <v>50</v>
      </c>
      <c r="BW53" s="61">
        <v>50</v>
      </c>
      <c r="BX53" s="61">
        <v>50</v>
      </c>
      <c r="BY53" s="61">
        <v>50</v>
      </c>
      <c r="BZ53" s="61">
        <v>50</v>
      </c>
      <c r="CA53" s="61">
        <v>50</v>
      </c>
      <c r="CB53" s="61">
        <v>50</v>
      </c>
      <c r="CC53" s="61">
        <v>50</v>
      </c>
      <c r="CD53" s="61">
        <v>50</v>
      </c>
      <c r="CE53" s="61">
        <v>50</v>
      </c>
      <c r="CF53" s="61">
        <v>50</v>
      </c>
      <c r="CG53" s="61">
        <v>50</v>
      </c>
      <c r="CH53" s="61">
        <v>50</v>
      </c>
      <c r="CI53" s="61">
        <v>50</v>
      </c>
      <c r="CJ53" s="61">
        <v>50</v>
      </c>
      <c r="CK53" s="61">
        <v>50</v>
      </c>
      <c r="CL53" s="61">
        <v>50</v>
      </c>
      <c r="CM53" s="61">
        <v>50</v>
      </c>
      <c r="CN53" s="61">
        <v>50</v>
      </c>
      <c r="CO53" s="61">
        <v>50</v>
      </c>
      <c r="CP53" s="61">
        <v>50</v>
      </c>
      <c r="CQ53" s="61">
        <v>50</v>
      </c>
      <c r="CR53" s="61">
        <v>50</v>
      </c>
      <c r="CS53" s="61">
        <v>50</v>
      </c>
      <c r="CT53" s="61">
        <v>50</v>
      </c>
      <c r="CU53" s="61">
        <v>50</v>
      </c>
      <c r="CV53" s="61">
        <v>50</v>
      </c>
      <c r="CW53" s="61">
        <v>50</v>
      </c>
      <c r="CX53" s="61">
        <v>50</v>
      </c>
      <c r="CY53" s="61">
        <v>50</v>
      </c>
      <c r="CZ53" s="61">
        <v>50</v>
      </c>
      <c r="DA53" s="61">
        <v>50</v>
      </c>
      <c r="DB53" s="61">
        <v>50</v>
      </c>
      <c r="DC53" s="61">
        <v>50</v>
      </c>
      <c r="DD53" s="61">
        <v>50</v>
      </c>
      <c r="DE53" s="61">
        <v>50</v>
      </c>
      <c r="DF53" s="61">
        <v>50</v>
      </c>
      <c r="DG53" s="61">
        <v>50</v>
      </c>
      <c r="DH53" s="61">
        <v>50</v>
      </c>
      <c r="DI53" s="61">
        <v>50</v>
      </c>
      <c r="DJ53" s="61">
        <v>50</v>
      </c>
      <c r="DK53" s="61">
        <v>50</v>
      </c>
      <c r="DL53" s="61">
        <v>50</v>
      </c>
      <c r="DM53" s="61">
        <v>50</v>
      </c>
      <c r="DN53" s="61">
        <v>50</v>
      </c>
      <c r="DO53" s="61">
        <v>50</v>
      </c>
      <c r="DP53" s="61">
        <v>50</v>
      </c>
      <c r="DQ53" s="61">
        <v>50</v>
      </c>
      <c r="DR53" s="61">
        <v>50</v>
      </c>
      <c r="DS53" s="61">
        <v>50</v>
      </c>
      <c r="DT53" s="61">
        <v>50</v>
      </c>
      <c r="DU53" s="61">
        <v>50</v>
      </c>
      <c r="DV53" s="61">
        <v>50</v>
      </c>
      <c r="DW53" s="61">
        <v>50</v>
      </c>
      <c r="DX53" s="61">
        <v>50</v>
      </c>
      <c r="DY53" s="61">
        <v>50</v>
      </c>
      <c r="DZ53" s="61">
        <v>50</v>
      </c>
      <c r="EA53" s="61">
        <v>50</v>
      </c>
      <c r="EB53" s="61">
        <v>50</v>
      </c>
      <c r="EC53" s="61">
        <v>50</v>
      </c>
      <c r="ED53" s="61">
        <v>50</v>
      </c>
      <c r="EE53" s="61">
        <v>50</v>
      </c>
      <c r="EF53" s="61">
        <v>50</v>
      </c>
      <c r="EG53" s="61">
        <v>50</v>
      </c>
      <c r="EH53" s="61">
        <v>50</v>
      </c>
      <c r="EI53" s="61">
        <v>50</v>
      </c>
      <c r="EJ53" s="61">
        <v>50</v>
      </c>
      <c r="EK53" s="61">
        <v>50</v>
      </c>
      <c r="EL53" s="61">
        <v>50</v>
      </c>
      <c r="EM53" s="61">
        <v>50</v>
      </c>
      <c r="EN53" s="61">
        <v>50</v>
      </c>
      <c r="EO53" s="61">
        <v>50</v>
      </c>
      <c r="EP53" s="61">
        <v>50</v>
      </c>
      <c r="EQ53" s="61">
        <v>50</v>
      </c>
      <c r="ER53" s="61">
        <v>50</v>
      </c>
      <c r="ES53" s="61">
        <v>50</v>
      </c>
      <c r="ET53" s="61">
        <v>50</v>
      </c>
      <c r="EU53" s="61">
        <v>50</v>
      </c>
      <c r="EV53" s="61">
        <v>50</v>
      </c>
      <c r="EW53" s="61">
        <v>50</v>
      </c>
      <c r="EX53" s="61">
        <v>50</v>
      </c>
      <c r="EY53" s="61">
        <v>50</v>
      </c>
      <c r="EZ53" s="61">
        <v>50</v>
      </c>
      <c r="FA53" s="61">
        <v>50</v>
      </c>
      <c r="FB53" s="61">
        <v>50</v>
      </c>
      <c r="FC53" s="61">
        <v>50</v>
      </c>
      <c r="FD53" s="61">
        <v>50</v>
      </c>
      <c r="FE53" s="61">
        <v>50</v>
      </c>
      <c r="FF53" s="61">
        <v>50</v>
      </c>
      <c r="FG53" s="61">
        <v>50</v>
      </c>
      <c r="FH53" s="61">
        <v>50</v>
      </c>
      <c r="FI53" s="61">
        <v>50</v>
      </c>
      <c r="FJ53" s="61">
        <v>50</v>
      </c>
      <c r="FK53" s="61">
        <v>50</v>
      </c>
      <c r="FL53" s="61">
        <v>50</v>
      </c>
      <c r="FM53" s="61">
        <v>50</v>
      </c>
      <c r="FN53" s="1" t="s">
        <v>470</v>
      </c>
    </row>
    <row r="54" spans="2:170" x14ac:dyDescent="0.2">
      <c r="B54" s="1" t="s">
        <v>211</v>
      </c>
      <c r="C54" s="1" t="s">
        <v>65</v>
      </c>
      <c r="D54" s="1" t="s">
        <v>46</v>
      </c>
      <c r="E54" s="61" t="s">
        <v>422</v>
      </c>
      <c r="F54" s="61">
        <v>30</v>
      </c>
      <c r="G54" s="61">
        <v>30</v>
      </c>
      <c r="H54" s="61">
        <v>30</v>
      </c>
      <c r="I54" s="61">
        <v>30</v>
      </c>
      <c r="J54" s="61">
        <v>30</v>
      </c>
      <c r="K54" s="61">
        <v>30</v>
      </c>
      <c r="L54" s="61">
        <v>30</v>
      </c>
      <c r="M54" s="61">
        <v>30</v>
      </c>
      <c r="N54" s="61">
        <v>30</v>
      </c>
      <c r="O54" s="61">
        <v>30</v>
      </c>
      <c r="P54" s="61">
        <v>30</v>
      </c>
      <c r="Q54" s="61">
        <v>30</v>
      </c>
      <c r="R54" s="61">
        <v>30</v>
      </c>
      <c r="S54" s="61">
        <v>30</v>
      </c>
      <c r="T54" s="61">
        <v>30</v>
      </c>
      <c r="U54" s="61">
        <v>30</v>
      </c>
      <c r="V54" s="61">
        <v>30</v>
      </c>
      <c r="W54" s="61">
        <v>30</v>
      </c>
      <c r="X54" s="61">
        <v>30</v>
      </c>
      <c r="Y54" s="61">
        <v>30</v>
      </c>
      <c r="Z54" s="61">
        <v>30</v>
      </c>
      <c r="AA54" s="61">
        <v>30</v>
      </c>
      <c r="AB54" s="61">
        <v>30</v>
      </c>
      <c r="AC54" s="61">
        <v>30</v>
      </c>
      <c r="AD54" s="61">
        <v>30</v>
      </c>
      <c r="AE54" s="61">
        <v>30</v>
      </c>
      <c r="AF54" s="61">
        <v>30</v>
      </c>
      <c r="AG54" s="61">
        <v>30</v>
      </c>
      <c r="AH54" s="61">
        <v>30</v>
      </c>
      <c r="AI54" s="61">
        <v>30</v>
      </c>
      <c r="AJ54" s="61">
        <v>30</v>
      </c>
      <c r="AK54" s="61">
        <v>30</v>
      </c>
      <c r="AL54" s="61">
        <v>30</v>
      </c>
      <c r="AM54" s="61">
        <v>30</v>
      </c>
      <c r="AN54" s="61">
        <v>30</v>
      </c>
      <c r="AO54" s="61">
        <v>30</v>
      </c>
      <c r="AP54" s="61">
        <v>30</v>
      </c>
      <c r="AQ54" s="61">
        <v>30</v>
      </c>
      <c r="AR54" s="61">
        <v>30</v>
      </c>
      <c r="AS54" s="61">
        <v>30</v>
      </c>
      <c r="AT54" s="61">
        <v>30</v>
      </c>
      <c r="AU54" s="61">
        <v>30</v>
      </c>
      <c r="AV54" s="61">
        <v>30</v>
      </c>
      <c r="AW54" s="61">
        <v>30</v>
      </c>
      <c r="AX54" s="61">
        <v>30</v>
      </c>
      <c r="AY54" s="61">
        <v>30</v>
      </c>
      <c r="AZ54" s="61">
        <v>30</v>
      </c>
      <c r="BA54" s="61">
        <v>30</v>
      </c>
      <c r="BB54" s="61">
        <v>30</v>
      </c>
      <c r="BC54" s="61">
        <v>30</v>
      </c>
      <c r="BD54" s="61">
        <v>30</v>
      </c>
      <c r="BE54" s="61">
        <v>30</v>
      </c>
      <c r="BF54" s="61">
        <v>30</v>
      </c>
      <c r="BG54" s="61">
        <v>30</v>
      </c>
      <c r="BH54" s="61">
        <v>30</v>
      </c>
      <c r="BI54" s="61">
        <v>30</v>
      </c>
      <c r="BJ54" s="61">
        <v>30</v>
      </c>
      <c r="BK54" s="61">
        <v>30</v>
      </c>
      <c r="BL54" s="61">
        <v>30</v>
      </c>
      <c r="BM54" s="61">
        <v>30</v>
      </c>
      <c r="BN54" s="61">
        <v>30</v>
      </c>
      <c r="BO54" s="61">
        <v>30</v>
      </c>
      <c r="BP54" s="61">
        <v>30</v>
      </c>
      <c r="BQ54" s="61">
        <v>30</v>
      </c>
      <c r="BR54" s="61">
        <v>30</v>
      </c>
      <c r="BS54" s="61">
        <v>30</v>
      </c>
      <c r="BT54" s="61">
        <v>30</v>
      </c>
      <c r="BU54" s="61">
        <v>30</v>
      </c>
      <c r="BV54" s="61">
        <v>30</v>
      </c>
      <c r="BW54" s="61">
        <v>30</v>
      </c>
      <c r="BX54" s="61">
        <v>30</v>
      </c>
      <c r="BY54" s="61">
        <v>30</v>
      </c>
      <c r="BZ54" s="61">
        <v>30</v>
      </c>
      <c r="CA54" s="61">
        <v>30</v>
      </c>
      <c r="CB54" s="61">
        <v>30</v>
      </c>
      <c r="CC54" s="61">
        <v>30</v>
      </c>
      <c r="CD54" s="61">
        <v>30</v>
      </c>
      <c r="CE54" s="61">
        <v>30</v>
      </c>
      <c r="CF54" s="61">
        <v>30</v>
      </c>
      <c r="CG54" s="61">
        <v>30</v>
      </c>
      <c r="CH54" s="61">
        <v>30</v>
      </c>
      <c r="CI54" s="61">
        <v>30</v>
      </c>
      <c r="CJ54" s="61">
        <v>30</v>
      </c>
      <c r="CK54" s="61">
        <v>30</v>
      </c>
      <c r="CL54" s="61">
        <v>30</v>
      </c>
      <c r="CM54" s="61">
        <v>30</v>
      </c>
      <c r="CN54" s="61">
        <v>30</v>
      </c>
      <c r="CO54" s="61">
        <v>30</v>
      </c>
      <c r="CP54" s="61">
        <v>30</v>
      </c>
      <c r="CQ54" s="61">
        <v>30</v>
      </c>
      <c r="CR54" s="61">
        <v>30</v>
      </c>
      <c r="CS54" s="61">
        <v>30</v>
      </c>
      <c r="CT54" s="61">
        <v>30</v>
      </c>
      <c r="CU54" s="61">
        <v>30</v>
      </c>
      <c r="CV54" s="61">
        <v>30</v>
      </c>
      <c r="CW54" s="61">
        <v>30</v>
      </c>
      <c r="CX54" s="61">
        <v>30</v>
      </c>
      <c r="CY54" s="61">
        <v>30</v>
      </c>
      <c r="CZ54" s="61">
        <v>30</v>
      </c>
      <c r="DA54" s="61">
        <v>30</v>
      </c>
      <c r="DB54" s="61">
        <v>30</v>
      </c>
      <c r="DC54" s="61">
        <v>30</v>
      </c>
      <c r="DD54" s="61">
        <v>30</v>
      </c>
      <c r="DE54" s="61">
        <v>30</v>
      </c>
      <c r="DF54" s="61">
        <v>30</v>
      </c>
      <c r="DG54" s="61">
        <v>30</v>
      </c>
      <c r="DH54" s="61">
        <v>30</v>
      </c>
      <c r="DI54" s="61">
        <v>30</v>
      </c>
      <c r="DJ54" s="61">
        <v>30</v>
      </c>
      <c r="DK54" s="61">
        <v>30</v>
      </c>
      <c r="DL54" s="61">
        <v>30</v>
      </c>
      <c r="DM54" s="61">
        <v>30</v>
      </c>
      <c r="DN54" s="61">
        <v>30</v>
      </c>
      <c r="DO54" s="61">
        <v>30</v>
      </c>
      <c r="DP54" s="61">
        <v>30</v>
      </c>
      <c r="DQ54" s="61">
        <v>30</v>
      </c>
      <c r="DR54" s="61">
        <v>30</v>
      </c>
      <c r="DS54" s="61">
        <v>30</v>
      </c>
      <c r="DT54" s="61">
        <v>30</v>
      </c>
      <c r="DU54" s="61">
        <v>30</v>
      </c>
      <c r="DV54" s="61">
        <v>30</v>
      </c>
      <c r="DW54" s="61">
        <v>30</v>
      </c>
      <c r="DX54" s="61">
        <v>30</v>
      </c>
      <c r="DY54" s="61">
        <v>30</v>
      </c>
      <c r="DZ54" s="61">
        <v>30</v>
      </c>
      <c r="EA54" s="61">
        <v>30</v>
      </c>
      <c r="EB54" s="61">
        <v>30</v>
      </c>
      <c r="EC54" s="61">
        <v>30</v>
      </c>
      <c r="ED54" s="61">
        <v>30</v>
      </c>
      <c r="EE54" s="61">
        <v>30</v>
      </c>
      <c r="EF54" s="61">
        <v>30</v>
      </c>
      <c r="EG54" s="61">
        <v>30</v>
      </c>
      <c r="EH54" s="61">
        <v>30</v>
      </c>
      <c r="EI54" s="61">
        <v>30</v>
      </c>
      <c r="EJ54" s="61">
        <v>30</v>
      </c>
      <c r="EK54" s="61">
        <v>30</v>
      </c>
      <c r="EL54" s="61">
        <v>30</v>
      </c>
      <c r="EM54" s="61">
        <v>30</v>
      </c>
      <c r="EN54" s="61">
        <v>30</v>
      </c>
      <c r="EO54" s="61">
        <v>30</v>
      </c>
      <c r="EP54" s="61">
        <v>30</v>
      </c>
      <c r="EQ54" s="61">
        <v>30</v>
      </c>
      <c r="ER54" s="61">
        <v>30</v>
      </c>
      <c r="ES54" s="61">
        <v>30</v>
      </c>
      <c r="ET54" s="61">
        <v>30</v>
      </c>
      <c r="EU54" s="61">
        <v>30</v>
      </c>
      <c r="EV54" s="61">
        <v>30</v>
      </c>
      <c r="EW54" s="61">
        <v>30</v>
      </c>
      <c r="EX54" s="61">
        <v>30</v>
      </c>
      <c r="EY54" s="61">
        <v>30</v>
      </c>
      <c r="EZ54" s="61">
        <v>30</v>
      </c>
      <c r="FA54" s="61">
        <v>30</v>
      </c>
      <c r="FB54" s="61">
        <v>30</v>
      </c>
      <c r="FC54" s="61">
        <v>30</v>
      </c>
      <c r="FD54" s="61">
        <v>30</v>
      </c>
      <c r="FE54" s="61">
        <v>30</v>
      </c>
      <c r="FF54" s="61">
        <v>30</v>
      </c>
      <c r="FG54" s="61">
        <v>30</v>
      </c>
      <c r="FH54" s="61">
        <v>30</v>
      </c>
      <c r="FI54" s="61">
        <v>30</v>
      </c>
      <c r="FJ54" s="61">
        <v>30</v>
      </c>
      <c r="FK54" s="61">
        <v>30</v>
      </c>
      <c r="FL54" s="61">
        <v>30</v>
      </c>
      <c r="FM54" s="61">
        <v>30</v>
      </c>
      <c r="FN54" s="1" t="s">
        <v>471</v>
      </c>
    </row>
    <row r="55" spans="2:170" x14ac:dyDescent="0.2">
      <c r="B55" s="1" t="s">
        <v>212</v>
      </c>
      <c r="C55" s="1" t="s">
        <v>65</v>
      </c>
      <c r="D55" s="1" t="s">
        <v>46</v>
      </c>
      <c r="E55" s="61" t="s">
        <v>422</v>
      </c>
      <c r="F55" s="61">
        <v>50</v>
      </c>
      <c r="G55" s="61">
        <v>50</v>
      </c>
      <c r="H55" s="61">
        <v>50</v>
      </c>
      <c r="I55" s="61">
        <v>50</v>
      </c>
      <c r="J55" s="61">
        <v>50</v>
      </c>
      <c r="K55" s="61">
        <v>50</v>
      </c>
      <c r="L55" s="61">
        <v>50</v>
      </c>
      <c r="M55" s="61">
        <v>50</v>
      </c>
      <c r="N55" s="61">
        <v>50</v>
      </c>
      <c r="O55" s="61">
        <v>50</v>
      </c>
      <c r="P55" s="61">
        <v>50</v>
      </c>
      <c r="Q55" s="61">
        <v>50</v>
      </c>
      <c r="R55" s="61">
        <v>50</v>
      </c>
      <c r="S55" s="61">
        <v>50</v>
      </c>
      <c r="T55" s="61">
        <v>50</v>
      </c>
      <c r="U55" s="61">
        <v>50</v>
      </c>
      <c r="V55" s="61">
        <v>50</v>
      </c>
      <c r="W55" s="61">
        <v>50</v>
      </c>
      <c r="X55" s="61">
        <v>50</v>
      </c>
      <c r="Y55" s="61">
        <v>50</v>
      </c>
      <c r="Z55" s="61">
        <v>50</v>
      </c>
      <c r="AA55" s="61">
        <v>50</v>
      </c>
      <c r="AB55" s="61">
        <v>50</v>
      </c>
      <c r="AC55" s="61">
        <v>50</v>
      </c>
      <c r="AD55" s="61">
        <v>50</v>
      </c>
      <c r="AE55" s="61">
        <v>50</v>
      </c>
      <c r="AF55" s="61">
        <v>50</v>
      </c>
      <c r="AG55" s="61">
        <v>50</v>
      </c>
      <c r="AH55" s="61">
        <v>50</v>
      </c>
      <c r="AI55" s="61">
        <v>50</v>
      </c>
      <c r="AJ55" s="61">
        <v>50</v>
      </c>
      <c r="AK55" s="61">
        <v>50</v>
      </c>
      <c r="AL55" s="61">
        <v>50</v>
      </c>
      <c r="AM55" s="61">
        <v>50</v>
      </c>
      <c r="AN55" s="61">
        <v>50</v>
      </c>
      <c r="AO55" s="61">
        <v>50</v>
      </c>
      <c r="AP55" s="61">
        <v>50</v>
      </c>
      <c r="AQ55" s="61">
        <v>50</v>
      </c>
      <c r="AR55" s="61">
        <v>50</v>
      </c>
      <c r="AS55" s="61">
        <v>50</v>
      </c>
      <c r="AT55" s="61">
        <v>50</v>
      </c>
      <c r="AU55" s="61">
        <v>50</v>
      </c>
      <c r="AV55" s="61">
        <v>50</v>
      </c>
      <c r="AW55" s="61">
        <v>50</v>
      </c>
      <c r="AX55" s="61">
        <v>50</v>
      </c>
      <c r="AY55" s="61">
        <v>50</v>
      </c>
      <c r="AZ55" s="61">
        <v>50</v>
      </c>
      <c r="BA55" s="61">
        <v>50</v>
      </c>
      <c r="BB55" s="61">
        <v>50</v>
      </c>
      <c r="BC55" s="61">
        <v>50</v>
      </c>
      <c r="BD55" s="61">
        <v>50</v>
      </c>
      <c r="BE55" s="61">
        <v>50</v>
      </c>
      <c r="BF55" s="61">
        <v>50</v>
      </c>
      <c r="BG55" s="61">
        <v>50</v>
      </c>
      <c r="BH55" s="61">
        <v>50</v>
      </c>
      <c r="BI55" s="61">
        <v>50</v>
      </c>
      <c r="BJ55" s="61">
        <v>50</v>
      </c>
      <c r="BK55" s="61">
        <v>50</v>
      </c>
      <c r="BL55" s="61">
        <v>50</v>
      </c>
      <c r="BM55" s="61">
        <v>50</v>
      </c>
      <c r="BN55" s="61">
        <v>50</v>
      </c>
      <c r="BO55" s="61">
        <v>50</v>
      </c>
      <c r="BP55" s="61">
        <v>50</v>
      </c>
      <c r="BQ55" s="61">
        <v>50</v>
      </c>
      <c r="BR55" s="61">
        <v>50</v>
      </c>
      <c r="BS55" s="61">
        <v>50</v>
      </c>
      <c r="BT55" s="61">
        <v>50</v>
      </c>
      <c r="BU55" s="61">
        <v>50</v>
      </c>
      <c r="BV55" s="61">
        <v>50</v>
      </c>
      <c r="BW55" s="61">
        <v>50</v>
      </c>
      <c r="BX55" s="61">
        <v>50</v>
      </c>
      <c r="BY55" s="61">
        <v>50</v>
      </c>
      <c r="BZ55" s="61">
        <v>50</v>
      </c>
      <c r="CA55" s="61">
        <v>50</v>
      </c>
      <c r="CB55" s="61">
        <v>50</v>
      </c>
      <c r="CC55" s="61">
        <v>50</v>
      </c>
      <c r="CD55" s="61">
        <v>50</v>
      </c>
      <c r="CE55" s="61">
        <v>50</v>
      </c>
      <c r="CF55" s="61">
        <v>50</v>
      </c>
      <c r="CG55" s="61">
        <v>50</v>
      </c>
      <c r="CH55" s="61">
        <v>50</v>
      </c>
      <c r="CI55" s="61">
        <v>50</v>
      </c>
      <c r="CJ55" s="61">
        <v>50</v>
      </c>
      <c r="CK55" s="61">
        <v>50</v>
      </c>
      <c r="CL55" s="61">
        <v>50</v>
      </c>
      <c r="CM55" s="61">
        <v>50</v>
      </c>
      <c r="CN55" s="61">
        <v>50</v>
      </c>
      <c r="CO55" s="61">
        <v>50</v>
      </c>
      <c r="CP55" s="61">
        <v>50</v>
      </c>
      <c r="CQ55" s="61">
        <v>50</v>
      </c>
      <c r="CR55" s="61">
        <v>50</v>
      </c>
      <c r="CS55" s="61">
        <v>50</v>
      </c>
      <c r="CT55" s="61">
        <v>50</v>
      </c>
      <c r="CU55" s="61">
        <v>50</v>
      </c>
      <c r="CV55" s="61">
        <v>50</v>
      </c>
      <c r="CW55" s="61">
        <v>50</v>
      </c>
      <c r="CX55" s="61">
        <v>50</v>
      </c>
      <c r="CY55" s="61">
        <v>50</v>
      </c>
      <c r="CZ55" s="61">
        <v>50</v>
      </c>
      <c r="DA55" s="61">
        <v>50</v>
      </c>
      <c r="DB55" s="61">
        <v>50</v>
      </c>
      <c r="DC55" s="61">
        <v>50</v>
      </c>
      <c r="DD55" s="61">
        <v>50</v>
      </c>
      <c r="DE55" s="61">
        <v>50</v>
      </c>
      <c r="DF55" s="61">
        <v>50</v>
      </c>
      <c r="DG55" s="61">
        <v>50</v>
      </c>
      <c r="DH55" s="61">
        <v>50</v>
      </c>
      <c r="DI55" s="61">
        <v>50</v>
      </c>
      <c r="DJ55" s="61">
        <v>50</v>
      </c>
      <c r="DK55" s="61">
        <v>50</v>
      </c>
      <c r="DL55" s="61">
        <v>50</v>
      </c>
      <c r="DM55" s="61">
        <v>50</v>
      </c>
      <c r="DN55" s="61">
        <v>50</v>
      </c>
      <c r="DO55" s="61">
        <v>50</v>
      </c>
      <c r="DP55" s="61">
        <v>50</v>
      </c>
      <c r="DQ55" s="61">
        <v>50</v>
      </c>
      <c r="DR55" s="61">
        <v>50</v>
      </c>
      <c r="DS55" s="61">
        <v>50</v>
      </c>
      <c r="DT55" s="61">
        <v>50</v>
      </c>
      <c r="DU55" s="61">
        <v>50</v>
      </c>
      <c r="DV55" s="61">
        <v>50</v>
      </c>
      <c r="DW55" s="61">
        <v>50</v>
      </c>
      <c r="DX55" s="61">
        <v>50</v>
      </c>
      <c r="DY55" s="61">
        <v>50</v>
      </c>
      <c r="DZ55" s="61">
        <v>50</v>
      </c>
      <c r="EA55" s="61">
        <v>50</v>
      </c>
      <c r="EB55" s="61">
        <v>50</v>
      </c>
      <c r="EC55" s="61">
        <v>50</v>
      </c>
      <c r="ED55" s="61">
        <v>50</v>
      </c>
      <c r="EE55" s="61">
        <v>50</v>
      </c>
      <c r="EF55" s="61">
        <v>50</v>
      </c>
      <c r="EG55" s="61">
        <v>50</v>
      </c>
      <c r="EH55" s="61">
        <v>50</v>
      </c>
      <c r="EI55" s="61">
        <v>50</v>
      </c>
      <c r="EJ55" s="61">
        <v>50</v>
      </c>
      <c r="EK55" s="61">
        <v>50</v>
      </c>
      <c r="EL55" s="61">
        <v>50</v>
      </c>
      <c r="EM55" s="61">
        <v>50</v>
      </c>
      <c r="EN55" s="61">
        <v>50</v>
      </c>
      <c r="EO55" s="61">
        <v>50</v>
      </c>
      <c r="EP55" s="61">
        <v>50</v>
      </c>
      <c r="EQ55" s="61">
        <v>50</v>
      </c>
      <c r="ER55" s="61">
        <v>50</v>
      </c>
      <c r="ES55" s="61">
        <v>50</v>
      </c>
      <c r="ET55" s="61">
        <v>50</v>
      </c>
      <c r="EU55" s="61">
        <v>50</v>
      </c>
      <c r="EV55" s="61">
        <v>50</v>
      </c>
      <c r="EW55" s="61">
        <v>50</v>
      </c>
      <c r="EX55" s="61">
        <v>50</v>
      </c>
      <c r="EY55" s="61">
        <v>50</v>
      </c>
      <c r="EZ55" s="61">
        <v>50</v>
      </c>
      <c r="FA55" s="61">
        <v>50</v>
      </c>
      <c r="FB55" s="61">
        <v>50</v>
      </c>
      <c r="FC55" s="61">
        <v>50</v>
      </c>
      <c r="FD55" s="61">
        <v>50</v>
      </c>
      <c r="FE55" s="61">
        <v>50</v>
      </c>
      <c r="FF55" s="61">
        <v>50</v>
      </c>
      <c r="FG55" s="61">
        <v>50</v>
      </c>
      <c r="FH55" s="61">
        <v>50</v>
      </c>
      <c r="FI55" s="61">
        <v>50</v>
      </c>
      <c r="FJ55" s="61">
        <v>50</v>
      </c>
      <c r="FK55" s="61">
        <v>50</v>
      </c>
      <c r="FL55" s="61">
        <v>50</v>
      </c>
      <c r="FM55" s="61">
        <v>50</v>
      </c>
      <c r="FN55" s="1" t="s">
        <v>472</v>
      </c>
    </row>
    <row r="56" spans="2:170" x14ac:dyDescent="0.2">
      <c r="B56" s="1" t="s">
        <v>213</v>
      </c>
      <c r="C56" s="1" t="s">
        <v>65</v>
      </c>
      <c r="D56" s="1" t="s">
        <v>46</v>
      </c>
      <c r="E56" s="61" t="s">
        <v>422</v>
      </c>
      <c r="F56" s="61">
        <v>360</v>
      </c>
      <c r="G56" s="61">
        <v>360</v>
      </c>
      <c r="H56" s="61">
        <v>360</v>
      </c>
      <c r="I56" s="61">
        <v>360</v>
      </c>
      <c r="J56" s="61">
        <v>390</v>
      </c>
      <c r="K56" s="61">
        <v>390</v>
      </c>
      <c r="L56" s="61">
        <v>390</v>
      </c>
      <c r="M56" s="61">
        <v>390</v>
      </c>
      <c r="N56" s="61">
        <v>415</v>
      </c>
      <c r="O56" s="61">
        <v>415</v>
      </c>
      <c r="P56" s="61">
        <v>415</v>
      </c>
      <c r="Q56" s="61">
        <v>415</v>
      </c>
      <c r="R56" s="61">
        <v>510</v>
      </c>
      <c r="S56" s="61">
        <v>510</v>
      </c>
      <c r="T56" s="61">
        <v>510</v>
      </c>
      <c r="U56" s="61">
        <v>510</v>
      </c>
      <c r="V56" s="61">
        <v>510</v>
      </c>
      <c r="W56" s="61">
        <v>510</v>
      </c>
      <c r="X56" s="61">
        <v>510</v>
      </c>
      <c r="Y56" s="61">
        <v>510</v>
      </c>
      <c r="Z56" s="61">
        <v>522.5</v>
      </c>
      <c r="AA56" s="61">
        <v>522.5</v>
      </c>
      <c r="AB56" s="61">
        <v>522.5</v>
      </c>
      <c r="AC56" s="61">
        <v>522.5</v>
      </c>
      <c r="AD56" s="61">
        <v>522.5</v>
      </c>
      <c r="AE56" s="61">
        <v>522.5</v>
      </c>
      <c r="AF56" s="61">
        <v>522.5</v>
      </c>
      <c r="AG56" s="61">
        <v>522.5</v>
      </c>
      <c r="AH56" s="61">
        <v>522.5</v>
      </c>
      <c r="AI56" s="61">
        <v>522.5</v>
      </c>
      <c r="AJ56" s="61">
        <v>522.5</v>
      </c>
      <c r="AK56" s="61">
        <v>522.5</v>
      </c>
      <c r="AL56" s="61">
        <v>522.5</v>
      </c>
      <c r="AM56" s="61">
        <v>522.5</v>
      </c>
      <c r="AN56" s="61">
        <v>522.5</v>
      </c>
      <c r="AO56" s="61">
        <v>522.5</v>
      </c>
      <c r="AP56" s="61">
        <v>522.5</v>
      </c>
      <c r="AQ56" s="61">
        <v>522.5</v>
      </c>
      <c r="AR56" s="61">
        <v>522.5</v>
      </c>
      <c r="AS56" s="61">
        <v>522.5</v>
      </c>
      <c r="AT56" s="61">
        <v>522.5</v>
      </c>
      <c r="AU56" s="61">
        <v>522.5</v>
      </c>
      <c r="AV56" s="61">
        <v>597.5</v>
      </c>
      <c r="AW56" s="61">
        <v>597.5</v>
      </c>
      <c r="AX56" s="61">
        <v>597.5</v>
      </c>
      <c r="AY56" s="61">
        <v>597.5</v>
      </c>
      <c r="AZ56" s="61">
        <v>597.5</v>
      </c>
      <c r="BA56" s="61">
        <v>597.5</v>
      </c>
      <c r="BB56" s="61">
        <v>597.5</v>
      </c>
      <c r="BC56" s="61">
        <v>597.5</v>
      </c>
      <c r="BD56" s="61">
        <v>597.5</v>
      </c>
      <c r="BE56" s="61">
        <v>597.5</v>
      </c>
      <c r="BF56" s="61">
        <v>597.5</v>
      </c>
      <c r="BG56" s="61">
        <v>597.5</v>
      </c>
      <c r="BH56" s="61">
        <v>597.5</v>
      </c>
      <c r="BI56" s="61">
        <v>597.5</v>
      </c>
      <c r="BJ56" s="61">
        <v>597.5</v>
      </c>
      <c r="BK56" s="61">
        <v>597.5</v>
      </c>
      <c r="BL56" s="61">
        <v>597.5</v>
      </c>
      <c r="BM56" s="61">
        <v>597.5</v>
      </c>
      <c r="BN56" s="61">
        <v>597.5</v>
      </c>
      <c r="BO56" s="61">
        <v>597.5</v>
      </c>
      <c r="BP56" s="61">
        <v>597.5</v>
      </c>
      <c r="BQ56" s="61">
        <v>597.5</v>
      </c>
      <c r="BR56" s="61">
        <v>597.5</v>
      </c>
      <c r="BS56" s="61">
        <v>597.5</v>
      </c>
      <c r="BT56" s="61">
        <v>597.5</v>
      </c>
      <c r="BU56" s="61">
        <v>597.5</v>
      </c>
      <c r="BV56" s="61">
        <v>597.5</v>
      </c>
      <c r="BW56" s="61">
        <v>597.5</v>
      </c>
      <c r="BX56" s="61">
        <v>597.5</v>
      </c>
      <c r="BY56" s="61">
        <v>597.5</v>
      </c>
      <c r="BZ56" s="61">
        <v>597.5</v>
      </c>
      <c r="CA56" s="61">
        <v>597.5</v>
      </c>
      <c r="CB56" s="61">
        <v>597.5</v>
      </c>
      <c r="CC56" s="61">
        <v>597.5</v>
      </c>
      <c r="CD56" s="61">
        <v>597.5</v>
      </c>
      <c r="CE56" s="61">
        <v>597.5</v>
      </c>
      <c r="CF56" s="61">
        <v>597.5</v>
      </c>
      <c r="CG56" s="61">
        <v>597.5</v>
      </c>
      <c r="CH56" s="61">
        <v>597.5</v>
      </c>
      <c r="CI56" s="61">
        <v>597.5</v>
      </c>
      <c r="CJ56" s="61">
        <v>597.5</v>
      </c>
      <c r="CK56" s="61">
        <v>597.5</v>
      </c>
      <c r="CL56" s="61">
        <v>597.5</v>
      </c>
      <c r="CM56" s="61">
        <v>597.5</v>
      </c>
      <c r="CN56" s="61">
        <v>597.5</v>
      </c>
      <c r="CO56" s="61">
        <v>597.5</v>
      </c>
      <c r="CP56" s="61">
        <v>597.5</v>
      </c>
      <c r="CQ56" s="61">
        <v>597.5</v>
      </c>
      <c r="CR56" s="61">
        <v>597.5</v>
      </c>
      <c r="CS56" s="61">
        <v>597.5</v>
      </c>
      <c r="CT56" s="61">
        <v>597.5</v>
      </c>
      <c r="CU56" s="61">
        <v>597.5</v>
      </c>
      <c r="CV56" s="61">
        <v>597.5</v>
      </c>
      <c r="CW56" s="61">
        <v>597.5</v>
      </c>
      <c r="CX56" s="61">
        <v>597.5</v>
      </c>
      <c r="CY56" s="61">
        <v>597.5</v>
      </c>
      <c r="CZ56" s="61">
        <v>597.5</v>
      </c>
      <c r="DA56" s="61">
        <v>597.5</v>
      </c>
      <c r="DB56" s="61">
        <v>597.5</v>
      </c>
      <c r="DC56" s="61">
        <v>597.5</v>
      </c>
      <c r="DD56" s="61">
        <v>597.5</v>
      </c>
      <c r="DE56" s="61">
        <v>597.5</v>
      </c>
      <c r="DF56" s="61">
        <v>597.5</v>
      </c>
      <c r="DG56" s="61">
        <v>597.5</v>
      </c>
      <c r="DH56" s="61">
        <v>597.5</v>
      </c>
      <c r="DI56" s="61">
        <v>597.5</v>
      </c>
      <c r="DJ56" s="61">
        <v>597.5</v>
      </c>
      <c r="DK56" s="61">
        <v>597.5</v>
      </c>
      <c r="DL56" s="61">
        <v>597.5</v>
      </c>
      <c r="DM56" s="61">
        <v>597.5</v>
      </c>
      <c r="DN56" s="61">
        <v>597.5</v>
      </c>
      <c r="DO56" s="61">
        <v>597.5</v>
      </c>
      <c r="DP56" s="61">
        <v>597.5</v>
      </c>
      <c r="DQ56" s="61">
        <v>597.5</v>
      </c>
      <c r="DR56" s="61">
        <v>597.5</v>
      </c>
      <c r="DS56" s="61">
        <v>597.5</v>
      </c>
      <c r="DT56" s="61">
        <v>597.5</v>
      </c>
      <c r="DU56" s="61">
        <v>597.5</v>
      </c>
      <c r="DV56" s="61">
        <v>597.5</v>
      </c>
      <c r="DW56" s="61">
        <v>597.5</v>
      </c>
      <c r="DX56" s="61">
        <v>597.5</v>
      </c>
      <c r="DY56" s="61">
        <v>597.5</v>
      </c>
      <c r="DZ56" s="61">
        <v>597.5</v>
      </c>
      <c r="EA56" s="61">
        <v>597.5</v>
      </c>
      <c r="EB56" s="61">
        <v>597.5</v>
      </c>
      <c r="EC56" s="61">
        <v>597.5</v>
      </c>
      <c r="ED56" s="61">
        <v>597.5</v>
      </c>
      <c r="EE56" s="61">
        <v>597.5</v>
      </c>
      <c r="EF56" s="61">
        <v>597.5</v>
      </c>
      <c r="EG56" s="61">
        <v>597.5</v>
      </c>
      <c r="EH56" s="61">
        <v>597.5</v>
      </c>
      <c r="EI56" s="61">
        <v>597.5</v>
      </c>
      <c r="EJ56" s="61">
        <v>597.5</v>
      </c>
      <c r="EK56" s="61">
        <v>597.5</v>
      </c>
      <c r="EL56" s="61">
        <v>597.5</v>
      </c>
      <c r="EM56" s="61">
        <v>597.5</v>
      </c>
      <c r="EN56" s="61">
        <v>597.5</v>
      </c>
      <c r="EO56" s="61">
        <v>597.5</v>
      </c>
      <c r="EP56" s="61">
        <v>597.5</v>
      </c>
      <c r="EQ56" s="61">
        <v>597.5</v>
      </c>
      <c r="ER56" s="61">
        <v>597.5</v>
      </c>
      <c r="ES56" s="61">
        <v>597.5</v>
      </c>
      <c r="ET56" s="61">
        <v>597.5</v>
      </c>
      <c r="EU56" s="61">
        <v>597.5</v>
      </c>
      <c r="EV56" s="61">
        <v>597.5</v>
      </c>
      <c r="EW56" s="61">
        <v>597.5</v>
      </c>
      <c r="EX56" s="61">
        <v>597.5</v>
      </c>
      <c r="EY56" s="61">
        <v>597.5</v>
      </c>
      <c r="EZ56" s="61">
        <v>597.5</v>
      </c>
      <c r="FA56" s="61">
        <v>597.5</v>
      </c>
      <c r="FB56" s="61">
        <v>597.5</v>
      </c>
      <c r="FC56" s="61">
        <v>597.5</v>
      </c>
      <c r="FD56" s="61">
        <v>597.5</v>
      </c>
      <c r="FE56" s="61">
        <v>597.5</v>
      </c>
      <c r="FF56" s="61">
        <v>597.5</v>
      </c>
      <c r="FG56" s="61">
        <v>597.5</v>
      </c>
      <c r="FH56" s="61">
        <v>597.5</v>
      </c>
      <c r="FI56" s="61">
        <v>597.5</v>
      </c>
      <c r="FJ56" s="61">
        <v>597.5</v>
      </c>
      <c r="FK56" s="61">
        <v>597.5</v>
      </c>
      <c r="FL56" s="61">
        <v>597.5</v>
      </c>
      <c r="FM56" s="61">
        <v>597.5</v>
      </c>
      <c r="FN56" s="1" t="s">
        <v>473</v>
      </c>
    </row>
    <row r="57" spans="2:170" x14ac:dyDescent="0.2">
      <c r="B57" s="1" t="s">
        <v>214</v>
      </c>
      <c r="C57" s="1" t="s">
        <v>65</v>
      </c>
      <c r="D57" s="1" t="s">
        <v>46</v>
      </c>
      <c r="E57" s="61" t="s">
        <v>422</v>
      </c>
      <c r="F57" s="61">
        <v>25</v>
      </c>
      <c r="G57" s="61">
        <v>25</v>
      </c>
      <c r="H57" s="61">
        <v>25</v>
      </c>
      <c r="I57" s="61">
        <v>25</v>
      </c>
      <c r="J57" s="61">
        <v>25</v>
      </c>
      <c r="K57" s="61">
        <v>25</v>
      </c>
      <c r="L57" s="61">
        <v>25</v>
      </c>
      <c r="M57" s="61">
        <v>25</v>
      </c>
      <c r="N57" s="61">
        <v>25</v>
      </c>
      <c r="O57" s="61">
        <v>25</v>
      </c>
      <c r="P57" s="61">
        <v>25</v>
      </c>
      <c r="Q57" s="61">
        <v>25</v>
      </c>
      <c r="R57" s="61">
        <v>25</v>
      </c>
      <c r="S57" s="61">
        <v>25</v>
      </c>
      <c r="T57" s="61">
        <v>25</v>
      </c>
      <c r="U57" s="61">
        <v>25</v>
      </c>
      <c r="V57" s="61">
        <v>25</v>
      </c>
      <c r="W57" s="61">
        <v>25</v>
      </c>
      <c r="X57" s="61">
        <v>25</v>
      </c>
      <c r="Y57" s="61">
        <v>25</v>
      </c>
      <c r="Z57" s="61">
        <v>25</v>
      </c>
      <c r="AA57" s="61">
        <v>25</v>
      </c>
      <c r="AB57" s="61">
        <v>25</v>
      </c>
      <c r="AC57" s="61">
        <v>25</v>
      </c>
      <c r="AD57" s="61">
        <v>25</v>
      </c>
      <c r="AE57" s="61">
        <v>25</v>
      </c>
      <c r="AF57" s="61">
        <v>25</v>
      </c>
      <c r="AG57" s="61">
        <v>25</v>
      </c>
      <c r="AH57" s="61">
        <v>25</v>
      </c>
      <c r="AI57" s="61">
        <v>25</v>
      </c>
      <c r="AJ57" s="61">
        <v>25</v>
      </c>
      <c r="AK57" s="61">
        <v>25</v>
      </c>
      <c r="AL57" s="61">
        <v>25</v>
      </c>
      <c r="AM57" s="61">
        <v>25</v>
      </c>
      <c r="AN57" s="61">
        <v>25</v>
      </c>
      <c r="AO57" s="61">
        <v>25</v>
      </c>
      <c r="AP57" s="61">
        <v>25</v>
      </c>
      <c r="AQ57" s="61">
        <v>25</v>
      </c>
      <c r="AR57" s="61">
        <v>25</v>
      </c>
      <c r="AS57" s="61">
        <v>25</v>
      </c>
      <c r="AT57" s="61">
        <v>25</v>
      </c>
      <c r="AU57" s="61">
        <v>25</v>
      </c>
      <c r="AV57" s="61">
        <v>25</v>
      </c>
      <c r="AW57" s="61">
        <v>25</v>
      </c>
      <c r="AX57" s="61">
        <v>25</v>
      </c>
      <c r="AY57" s="61">
        <v>25</v>
      </c>
      <c r="AZ57" s="61">
        <v>25</v>
      </c>
      <c r="BA57" s="61">
        <v>25</v>
      </c>
      <c r="BB57" s="61">
        <v>25</v>
      </c>
      <c r="BC57" s="61">
        <v>25</v>
      </c>
      <c r="BD57" s="61">
        <v>25</v>
      </c>
      <c r="BE57" s="61">
        <v>25</v>
      </c>
      <c r="BF57" s="61">
        <v>25</v>
      </c>
      <c r="BG57" s="61">
        <v>25</v>
      </c>
      <c r="BH57" s="61">
        <v>25</v>
      </c>
      <c r="BI57" s="61">
        <v>25</v>
      </c>
      <c r="BJ57" s="61">
        <v>25</v>
      </c>
      <c r="BK57" s="61">
        <v>25</v>
      </c>
      <c r="BL57" s="61">
        <v>25</v>
      </c>
      <c r="BM57" s="61">
        <v>25</v>
      </c>
      <c r="BN57" s="61">
        <v>25</v>
      </c>
      <c r="BO57" s="61">
        <v>25</v>
      </c>
      <c r="BP57" s="61">
        <v>25</v>
      </c>
      <c r="BQ57" s="61">
        <v>25</v>
      </c>
      <c r="BR57" s="61">
        <v>25</v>
      </c>
      <c r="BS57" s="61">
        <v>25</v>
      </c>
      <c r="BT57" s="61">
        <v>25</v>
      </c>
      <c r="BU57" s="61">
        <v>25</v>
      </c>
      <c r="BV57" s="61">
        <v>25</v>
      </c>
      <c r="BW57" s="61">
        <v>25</v>
      </c>
      <c r="BX57" s="61">
        <v>25</v>
      </c>
      <c r="BY57" s="61">
        <v>25</v>
      </c>
      <c r="BZ57" s="61">
        <v>25</v>
      </c>
      <c r="CA57" s="61">
        <v>25</v>
      </c>
      <c r="CB57" s="61">
        <v>25</v>
      </c>
      <c r="CC57" s="61">
        <v>25</v>
      </c>
      <c r="CD57" s="61">
        <v>25</v>
      </c>
      <c r="CE57" s="61">
        <v>25</v>
      </c>
      <c r="CF57" s="61">
        <v>25</v>
      </c>
      <c r="CG57" s="61">
        <v>25</v>
      </c>
      <c r="CH57" s="61">
        <v>25</v>
      </c>
      <c r="CI57" s="61">
        <v>25</v>
      </c>
      <c r="CJ57" s="61">
        <v>25</v>
      </c>
      <c r="CK57" s="61">
        <v>25</v>
      </c>
      <c r="CL57" s="61">
        <v>25</v>
      </c>
      <c r="CM57" s="61">
        <v>25</v>
      </c>
      <c r="CN57" s="61">
        <v>25</v>
      </c>
      <c r="CO57" s="61">
        <v>25</v>
      </c>
      <c r="CP57" s="61">
        <v>25</v>
      </c>
      <c r="CQ57" s="61">
        <v>25</v>
      </c>
      <c r="CR57" s="61">
        <v>25</v>
      </c>
      <c r="CS57" s="61">
        <v>25</v>
      </c>
      <c r="CT57" s="61">
        <v>25</v>
      </c>
      <c r="CU57" s="61">
        <v>25</v>
      </c>
      <c r="CV57" s="61">
        <v>25</v>
      </c>
      <c r="CW57" s="61">
        <v>25</v>
      </c>
      <c r="CX57" s="61">
        <v>25</v>
      </c>
      <c r="CY57" s="61">
        <v>25</v>
      </c>
      <c r="CZ57" s="61">
        <v>25</v>
      </c>
      <c r="DA57" s="61">
        <v>25</v>
      </c>
      <c r="DB57" s="61">
        <v>25</v>
      </c>
      <c r="DC57" s="61">
        <v>25</v>
      </c>
      <c r="DD57" s="61">
        <v>25</v>
      </c>
      <c r="DE57" s="61">
        <v>25</v>
      </c>
      <c r="DF57" s="61">
        <v>25</v>
      </c>
      <c r="DG57" s="61">
        <v>25</v>
      </c>
      <c r="DH57" s="61">
        <v>25</v>
      </c>
      <c r="DI57" s="61">
        <v>25</v>
      </c>
      <c r="DJ57" s="61">
        <v>25</v>
      </c>
      <c r="DK57" s="61">
        <v>25</v>
      </c>
      <c r="DL57" s="61">
        <v>25</v>
      </c>
      <c r="DM57" s="61">
        <v>25</v>
      </c>
      <c r="DN57" s="61">
        <v>25</v>
      </c>
      <c r="DO57" s="61">
        <v>25</v>
      </c>
      <c r="DP57" s="61">
        <v>25</v>
      </c>
      <c r="DQ57" s="61">
        <v>25</v>
      </c>
      <c r="DR57" s="61">
        <v>25</v>
      </c>
      <c r="DS57" s="61">
        <v>25</v>
      </c>
      <c r="DT57" s="61">
        <v>25</v>
      </c>
      <c r="DU57" s="61">
        <v>25</v>
      </c>
      <c r="DV57" s="61">
        <v>25</v>
      </c>
      <c r="DW57" s="61">
        <v>25</v>
      </c>
      <c r="DX57" s="61">
        <v>25</v>
      </c>
      <c r="DY57" s="61">
        <v>25</v>
      </c>
      <c r="DZ57" s="61">
        <v>25</v>
      </c>
      <c r="EA57" s="61">
        <v>25</v>
      </c>
      <c r="EB57" s="61">
        <v>25</v>
      </c>
      <c r="EC57" s="61">
        <v>25</v>
      </c>
      <c r="ED57" s="61">
        <v>25</v>
      </c>
      <c r="EE57" s="61">
        <v>25</v>
      </c>
      <c r="EF57" s="61">
        <v>25</v>
      </c>
      <c r="EG57" s="61">
        <v>25</v>
      </c>
      <c r="EH57" s="61">
        <v>25</v>
      </c>
      <c r="EI57" s="61">
        <v>25</v>
      </c>
      <c r="EJ57" s="61">
        <v>25</v>
      </c>
      <c r="EK57" s="61">
        <v>25</v>
      </c>
      <c r="EL57" s="61">
        <v>25</v>
      </c>
      <c r="EM57" s="61">
        <v>25</v>
      </c>
      <c r="EN57" s="61">
        <v>25</v>
      </c>
      <c r="EO57" s="61">
        <v>25</v>
      </c>
      <c r="EP57" s="61">
        <v>25</v>
      </c>
      <c r="EQ57" s="61">
        <v>25</v>
      </c>
      <c r="ER57" s="61">
        <v>25</v>
      </c>
      <c r="ES57" s="61">
        <v>25</v>
      </c>
      <c r="ET57" s="61">
        <v>25</v>
      </c>
      <c r="EU57" s="61">
        <v>25</v>
      </c>
      <c r="EV57" s="61">
        <v>25</v>
      </c>
      <c r="EW57" s="61">
        <v>25</v>
      </c>
      <c r="EX57" s="61">
        <v>25</v>
      </c>
      <c r="EY57" s="61">
        <v>25</v>
      </c>
      <c r="EZ57" s="61">
        <v>25</v>
      </c>
      <c r="FA57" s="61">
        <v>25</v>
      </c>
      <c r="FB57" s="61">
        <v>25</v>
      </c>
      <c r="FC57" s="61">
        <v>25</v>
      </c>
      <c r="FD57" s="61">
        <v>25</v>
      </c>
      <c r="FE57" s="61">
        <v>25</v>
      </c>
      <c r="FF57" s="61">
        <v>25</v>
      </c>
      <c r="FG57" s="61">
        <v>25</v>
      </c>
      <c r="FH57" s="61">
        <v>25</v>
      </c>
      <c r="FI57" s="61">
        <v>25</v>
      </c>
      <c r="FJ57" s="61">
        <v>25</v>
      </c>
      <c r="FK57" s="61">
        <v>25</v>
      </c>
      <c r="FL57" s="61">
        <v>25</v>
      </c>
      <c r="FM57" s="61">
        <v>25</v>
      </c>
      <c r="FN57" s="1" t="s">
        <v>474</v>
      </c>
    </row>
    <row r="58" spans="2:170" x14ac:dyDescent="0.2">
      <c r="B58" s="1" t="s">
        <v>215</v>
      </c>
      <c r="C58" s="1" t="s">
        <v>65</v>
      </c>
      <c r="D58" s="1" t="s">
        <v>46</v>
      </c>
      <c r="E58" s="61" t="s">
        <v>422</v>
      </c>
      <c r="F58" s="61">
        <v>107.5</v>
      </c>
      <c r="G58" s="61">
        <v>107.5</v>
      </c>
      <c r="H58" s="61">
        <v>107.5</v>
      </c>
      <c r="I58" s="61">
        <v>107.5</v>
      </c>
      <c r="J58" s="61">
        <v>107.5</v>
      </c>
      <c r="K58" s="61">
        <v>107.5</v>
      </c>
      <c r="L58" s="61">
        <v>107.5</v>
      </c>
      <c r="M58" s="61">
        <v>107.5</v>
      </c>
      <c r="N58" s="61">
        <v>107.5</v>
      </c>
      <c r="O58" s="61">
        <v>107.5</v>
      </c>
      <c r="P58" s="61">
        <v>107.5</v>
      </c>
      <c r="Q58" s="61">
        <v>107.5</v>
      </c>
      <c r="R58" s="61">
        <v>107.5</v>
      </c>
      <c r="S58" s="61">
        <v>107.5</v>
      </c>
      <c r="T58" s="61">
        <v>107.5</v>
      </c>
      <c r="U58" s="61">
        <v>107.5</v>
      </c>
      <c r="V58" s="61">
        <v>107.5</v>
      </c>
      <c r="W58" s="61">
        <v>107.5</v>
      </c>
      <c r="X58" s="61">
        <v>107.5</v>
      </c>
      <c r="Y58" s="61">
        <v>107.5</v>
      </c>
      <c r="Z58" s="61">
        <v>107.5</v>
      </c>
      <c r="AA58" s="61">
        <v>107.5</v>
      </c>
      <c r="AB58" s="61">
        <v>107.5</v>
      </c>
      <c r="AC58" s="61">
        <v>107.5</v>
      </c>
      <c r="AD58" s="61">
        <v>107.5</v>
      </c>
      <c r="AE58" s="61">
        <v>107.5</v>
      </c>
      <c r="AF58" s="61">
        <v>107.5</v>
      </c>
      <c r="AG58" s="61">
        <v>107.5</v>
      </c>
      <c r="AH58" s="61">
        <v>107.5</v>
      </c>
      <c r="AI58" s="61">
        <v>107.5</v>
      </c>
      <c r="AJ58" s="61">
        <v>107.5</v>
      </c>
      <c r="AK58" s="61">
        <v>107.5</v>
      </c>
      <c r="AL58" s="61">
        <v>107.5</v>
      </c>
      <c r="AM58" s="61">
        <v>107.5</v>
      </c>
      <c r="AN58" s="61">
        <v>107.5</v>
      </c>
      <c r="AO58" s="61">
        <v>107.5</v>
      </c>
      <c r="AP58" s="61">
        <v>107.5</v>
      </c>
      <c r="AQ58" s="61">
        <v>107.5</v>
      </c>
      <c r="AR58" s="61">
        <v>107.5</v>
      </c>
      <c r="AS58" s="61">
        <v>107.5</v>
      </c>
      <c r="AT58" s="61">
        <v>107.5</v>
      </c>
      <c r="AU58" s="61">
        <v>107.5</v>
      </c>
      <c r="AV58" s="61">
        <v>107.5</v>
      </c>
      <c r="AW58" s="61">
        <v>107.5</v>
      </c>
      <c r="AX58" s="61">
        <v>107.5</v>
      </c>
      <c r="AY58" s="61">
        <v>107.5</v>
      </c>
      <c r="AZ58" s="61">
        <v>107.5</v>
      </c>
      <c r="BA58" s="61">
        <v>107.5</v>
      </c>
      <c r="BB58" s="61">
        <v>107.5</v>
      </c>
      <c r="BC58" s="61">
        <v>107.5</v>
      </c>
      <c r="BD58" s="61">
        <v>107.5</v>
      </c>
      <c r="BE58" s="61">
        <v>107.5</v>
      </c>
      <c r="BF58" s="61">
        <v>107.5</v>
      </c>
      <c r="BG58" s="61">
        <v>107.5</v>
      </c>
      <c r="BH58" s="61">
        <v>107.5</v>
      </c>
      <c r="BI58" s="61">
        <v>107.5</v>
      </c>
      <c r="BJ58" s="61">
        <v>107.5</v>
      </c>
      <c r="BK58" s="61">
        <v>107.5</v>
      </c>
      <c r="BL58" s="61">
        <v>107.5</v>
      </c>
      <c r="BM58" s="61">
        <v>107.5</v>
      </c>
      <c r="BN58" s="61">
        <v>107.5</v>
      </c>
      <c r="BO58" s="61">
        <v>107.5</v>
      </c>
      <c r="BP58" s="61">
        <v>107.5</v>
      </c>
      <c r="BQ58" s="61">
        <v>107.5</v>
      </c>
      <c r="BR58" s="61">
        <v>107.5</v>
      </c>
      <c r="BS58" s="61">
        <v>107.5</v>
      </c>
      <c r="BT58" s="61">
        <v>107.5</v>
      </c>
      <c r="BU58" s="61">
        <v>107.5</v>
      </c>
      <c r="BV58" s="61">
        <v>107.5</v>
      </c>
      <c r="BW58" s="61">
        <v>107.5</v>
      </c>
      <c r="BX58" s="61">
        <v>107.5</v>
      </c>
      <c r="BY58" s="61">
        <v>107.5</v>
      </c>
      <c r="BZ58" s="61">
        <v>107.5</v>
      </c>
      <c r="CA58" s="61">
        <v>107.5</v>
      </c>
      <c r="CB58" s="61">
        <v>107.5</v>
      </c>
      <c r="CC58" s="61">
        <v>107.5</v>
      </c>
      <c r="CD58" s="61">
        <v>107.5</v>
      </c>
      <c r="CE58" s="61">
        <v>107.5</v>
      </c>
      <c r="CF58" s="61">
        <v>107.5</v>
      </c>
      <c r="CG58" s="61">
        <v>107.5</v>
      </c>
      <c r="CH58" s="61">
        <v>107.5</v>
      </c>
      <c r="CI58" s="61">
        <v>107.5</v>
      </c>
      <c r="CJ58" s="61">
        <v>107.5</v>
      </c>
      <c r="CK58" s="61">
        <v>107.5</v>
      </c>
      <c r="CL58" s="61">
        <v>107.5</v>
      </c>
      <c r="CM58" s="61">
        <v>107.5</v>
      </c>
      <c r="CN58" s="61">
        <v>107.5</v>
      </c>
      <c r="CO58" s="61">
        <v>107.5</v>
      </c>
      <c r="CP58" s="61">
        <v>107.5</v>
      </c>
      <c r="CQ58" s="61">
        <v>107.5</v>
      </c>
      <c r="CR58" s="61">
        <v>107.5</v>
      </c>
      <c r="CS58" s="61">
        <v>107.5</v>
      </c>
      <c r="CT58" s="61">
        <v>107.5</v>
      </c>
      <c r="CU58" s="61">
        <v>107.5</v>
      </c>
      <c r="CV58" s="61">
        <v>107.5</v>
      </c>
      <c r="CW58" s="61">
        <v>107.5</v>
      </c>
      <c r="CX58" s="61">
        <v>107.5</v>
      </c>
      <c r="CY58" s="61">
        <v>107.5</v>
      </c>
      <c r="CZ58" s="61">
        <v>107.5</v>
      </c>
      <c r="DA58" s="61">
        <v>107.5</v>
      </c>
      <c r="DB58" s="61">
        <v>107.5</v>
      </c>
      <c r="DC58" s="61">
        <v>107.5</v>
      </c>
      <c r="DD58" s="61">
        <v>107.5</v>
      </c>
      <c r="DE58" s="61">
        <v>107.5</v>
      </c>
      <c r="DF58" s="61">
        <v>107.5</v>
      </c>
      <c r="DG58" s="61">
        <v>107.5</v>
      </c>
      <c r="DH58" s="61">
        <v>107.5</v>
      </c>
      <c r="DI58" s="61">
        <v>107.5</v>
      </c>
      <c r="DJ58" s="61">
        <v>107.5</v>
      </c>
      <c r="DK58" s="61">
        <v>107.5</v>
      </c>
      <c r="DL58" s="61">
        <v>107.5</v>
      </c>
      <c r="DM58" s="61">
        <v>107.5</v>
      </c>
      <c r="DN58" s="61">
        <v>107.5</v>
      </c>
      <c r="DO58" s="61">
        <v>107.5</v>
      </c>
      <c r="DP58" s="61">
        <v>107.5</v>
      </c>
      <c r="DQ58" s="61">
        <v>107.5</v>
      </c>
      <c r="DR58" s="61">
        <v>107.5</v>
      </c>
      <c r="DS58" s="61">
        <v>107.5</v>
      </c>
      <c r="DT58" s="61">
        <v>107.5</v>
      </c>
      <c r="DU58" s="61">
        <v>107.5</v>
      </c>
      <c r="DV58" s="61">
        <v>107.5</v>
      </c>
      <c r="DW58" s="61">
        <v>107.5</v>
      </c>
      <c r="DX58" s="61">
        <v>107.5</v>
      </c>
      <c r="DY58" s="61">
        <v>107.5</v>
      </c>
      <c r="DZ58" s="61">
        <v>107.5</v>
      </c>
      <c r="EA58" s="61">
        <v>107.5</v>
      </c>
      <c r="EB58" s="61">
        <v>107.5</v>
      </c>
      <c r="EC58" s="61">
        <v>107.5</v>
      </c>
      <c r="ED58" s="61">
        <v>107.5</v>
      </c>
      <c r="EE58" s="61">
        <v>107.5</v>
      </c>
      <c r="EF58" s="61">
        <v>107.5</v>
      </c>
      <c r="EG58" s="61">
        <v>107.5</v>
      </c>
      <c r="EH58" s="61">
        <v>107.5</v>
      </c>
      <c r="EI58" s="61">
        <v>107.5</v>
      </c>
      <c r="EJ58" s="61">
        <v>107.5</v>
      </c>
      <c r="EK58" s="61">
        <v>107.5</v>
      </c>
      <c r="EL58" s="61">
        <v>107.5</v>
      </c>
      <c r="EM58" s="61">
        <v>107.5</v>
      </c>
      <c r="EN58" s="61">
        <v>107.5</v>
      </c>
      <c r="EO58" s="61">
        <v>107.5</v>
      </c>
      <c r="EP58" s="61">
        <v>107.5</v>
      </c>
      <c r="EQ58" s="61">
        <v>107.5</v>
      </c>
      <c r="ER58" s="61">
        <v>107.5</v>
      </c>
      <c r="ES58" s="61">
        <v>107.5</v>
      </c>
      <c r="ET58" s="61">
        <v>107.5</v>
      </c>
      <c r="EU58" s="61">
        <v>107.5</v>
      </c>
      <c r="EV58" s="61">
        <v>107.5</v>
      </c>
      <c r="EW58" s="61">
        <v>107.5</v>
      </c>
      <c r="EX58" s="61">
        <v>107.5</v>
      </c>
      <c r="EY58" s="61">
        <v>107.5</v>
      </c>
      <c r="EZ58" s="61">
        <v>107.5</v>
      </c>
      <c r="FA58" s="61">
        <v>107.5</v>
      </c>
      <c r="FB58" s="61">
        <v>107.5</v>
      </c>
      <c r="FC58" s="61">
        <v>107.5</v>
      </c>
      <c r="FD58" s="61">
        <v>107.5</v>
      </c>
      <c r="FE58" s="61">
        <v>107.5</v>
      </c>
      <c r="FF58" s="61">
        <v>107.5</v>
      </c>
      <c r="FG58" s="61">
        <v>107.5</v>
      </c>
      <c r="FH58" s="61">
        <v>107.5</v>
      </c>
      <c r="FI58" s="61">
        <v>107.5</v>
      </c>
      <c r="FJ58" s="61">
        <v>107.5</v>
      </c>
      <c r="FK58" s="61">
        <v>107.5</v>
      </c>
      <c r="FL58" s="61">
        <v>107.5</v>
      </c>
      <c r="FM58" s="61">
        <v>107.5</v>
      </c>
      <c r="FN58" s="1" t="s">
        <v>475</v>
      </c>
    </row>
    <row r="59" spans="2:170" x14ac:dyDescent="0.2">
      <c r="B59" s="1" t="s">
        <v>216</v>
      </c>
      <c r="C59" s="1" t="s">
        <v>65</v>
      </c>
      <c r="D59" s="1" t="s">
        <v>46</v>
      </c>
      <c r="E59" s="61" t="s">
        <v>422</v>
      </c>
      <c r="F59" s="61">
        <v>50</v>
      </c>
      <c r="G59" s="61">
        <v>50</v>
      </c>
      <c r="H59" s="61">
        <v>50</v>
      </c>
      <c r="I59" s="61">
        <v>50</v>
      </c>
      <c r="J59" s="61">
        <v>50</v>
      </c>
      <c r="K59" s="61">
        <v>50</v>
      </c>
      <c r="L59" s="61">
        <v>50</v>
      </c>
      <c r="M59" s="61">
        <v>50</v>
      </c>
      <c r="N59" s="61">
        <v>50</v>
      </c>
      <c r="O59" s="61">
        <v>50</v>
      </c>
      <c r="P59" s="61">
        <v>50</v>
      </c>
      <c r="Q59" s="61">
        <v>50</v>
      </c>
      <c r="R59" s="61">
        <v>50</v>
      </c>
      <c r="S59" s="61">
        <v>50</v>
      </c>
      <c r="T59" s="61">
        <v>50</v>
      </c>
      <c r="U59" s="61">
        <v>50</v>
      </c>
      <c r="V59" s="61">
        <v>50</v>
      </c>
      <c r="W59" s="61">
        <v>50</v>
      </c>
      <c r="X59" s="61">
        <v>50</v>
      </c>
      <c r="Y59" s="61">
        <v>50</v>
      </c>
      <c r="Z59" s="61">
        <v>50</v>
      </c>
      <c r="AA59" s="61">
        <v>50</v>
      </c>
      <c r="AB59" s="61">
        <v>50</v>
      </c>
      <c r="AC59" s="61">
        <v>50</v>
      </c>
      <c r="AD59" s="61">
        <v>50</v>
      </c>
      <c r="AE59" s="61">
        <v>50</v>
      </c>
      <c r="AF59" s="61">
        <v>50</v>
      </c>
      <c r="AG59" s="61">
        <v>50</v>
      </c>
      <c r="AH59" s="61">
        <v>50</v>
      </c>
      <c r="AI59" s="61">
        <v>50</v>
      </c>
      <c r="AJ59" s="61">
        <v>50</v>
      </c>
      <c r="AK59" s="61">
        <v>50</v>
      </c>
      <c r="AL59" s="61">
        <v>50</v>
      </c>
      <c r="AM59" s="61">
        <v>50</v>
      </c>
      <c r="AN59" s="61">
        <v>50</v>
      </c>
      <c r="AO59" s="61">
        <v>50</v>
      </c>
      <c r="AP59" s="61">
        <v>50</v>
      </c>
      <c r="AQ59" s="61">
        <v>50</v>
      </c>
      <c r="AR59" s="61">
        <v>50</v>
      </c>
      <c r="AS59" s="61">
        <v>50</v>
      </c>
      <c r="AT59" s="61">
        <v>50</v>
      </c>
      <c r="AU59" s="61">
        <v>50</v>
      </c>
      <c r="AV59" s="61">
        <v>50</v>
      </c>
      <c r="AW59" s="61">
        <v>50</v>
      </c>
      <c r="AX59" s="61">
        <v>50</v>
      </c>
      <c r="AY59" s="61">
        <v>50</v>
      </c>
      <c r="AZ59" s="61">
        <v>50</v>
      </c>
      <c r="BA59" s="61">
        <v>50</v>
      </c>
      <c r="BB59" s="61">
        <v>50</v>
      </c>
      <c r="BC59" s="61">
        <v>50</v>
      </c>
      <c r="BD59" s="61">
        <v>50</v>
      </c>
      <c r="BE59" s="61">
        <v>50</v>
      </c>
      <c r="BF59" s="61">
        <v>50</v>
      </c>
      <c r="BG59" s="61">
        <v>50</v>
      </c>
      <c r="BH59" s="61">
        <v>50</v>
      </c>
      <c r="BI59" s="61">
        <v>50</v>
      </c>
      <c r="BJ59" s="61">
        <v>50</v>
      </c>
      <c r="BK59" s="61">
        <v>50</v>
      </c>
      <c r="BL59" s="61">
        <v>50</v>
      </c>
      <c r="BM59" s="61">
        <v>50</v>
      </c>
      <c r="BN59" s="61">
        <v>50</v>
      </c>
      <c r="BO59" s="61">
        <v>50</v>
      </c>
      <c r="BP59" s="61">
        <v>50</v>
      </c>
      <c r="BQ59" s="61">
        <v>50</v>
      </c>
      <c r="BR59" s="61">
        <v>50</v>
      </c>
      <c r="BS59" s="61">
        <v>50</v>
      </c>
      <c r="BT59" s="61">
        <v>50</v>
      </c>
      <c r="BU59" s="61">
        <v>50</v>
      </c>
      <c r="BV59" s="61">
        <v>50</v>
      </c>
      <c r="BW59" s="61">
        <v>50</v>
      </c>
      <c r="BX59" s="61">
        <v>50</v>
      </c>
      <c r="BY59" s="61">
        <v>50</v>
      </c>
      <c r="BZ59" s="61">
        <v>50</v>
      </c>
      <c r="CA59" s="61">
        <v>50</v>
      </c>
      <c r="CB59" s="61">
        <v>50</v>
      </c>
      <c r="CC59" s="61">
        <v>50</v>
      </c>
      <c r="CD59" s="61">
        <v>50</v>
      </c>
      <c r="CE59" s="61">
        <v>50</v>
      </c>
      <c r="CF59" s="61">
        <v>50</v>
      </c>
      <c r="CG59" s="61">
        <v>50</v>
      </c>
      <c r="CH59" s="61">
        <v>50</v>
      </c>
      <c r="CI59" s="61">
        <v>50</v>
      </c>
      <c r="CJ59" s="61">
        <v>50</v>
      </c>
      <c r="CK59" s="61">
        <v>50</v>
      </c>
      <c r="CL59" s="61">
        <v>50</v>
      </c>
      <c r="CM59" s="61">
        <v>50</v>
      </c>
      <c r="CN59" s="61">
        <v>50</v>
      </c>
      <c r="CO59" s="61">
        <v>50</v>
      </c>
      <c r="CP59" s="61">
        <v>50</v>
      </c>
      <c r="CQ59" s="61">
        <v>50</v>
      </c>
      <c r="CR59" s="61">
        <v>50</v>
      </c>
      <c r="CS59" s="61">
        <v>50</v>
      </c>
      <c r="CT59" s="61">
        <v>50</v>
      </c>
      <c r="CU59" s="61">
        <v>50</v>
      </c>
      <c r="CV59" s="61">
        <v>50</v>
      </c>
      <c r="CW59" s="61">
        <v>50</v>
      </c>
      <c r="CX59" s="61">
        <v>50</v>
      </c>
      <c r="CY59" s="61">
        <v>50</v>
      </c>
      <c r="CZ59" s="61">
        <v>50</v>
      </c>
      <c r="DA59" s="61">
        <v>50</v>
      </c>
      <c r="DB59" s="61">
        <v>50</v>
      </c>
      <c r="DC59" s="61">
        <v>50</v>
      </c>
      <c r="DD59" s="61">
        <v>50</v>
      </c>
      <c r="DE59" s="61">
        <v>50</v>
      </c>
      <c r="DF59" s="61">
        <v>50</v>
      </c>
      <c r="DG59" s="61">
        <v>50</v>
      </c>
      <c r="DH59" s="61">
        <v>50</v>
      </c>
      <c r="DI59" s="61">
        <v>50</v>
      </c>
      <c r="DJ59" s="61">
        <v>50</v>
      </c>
      <c r="DK59" s="61">
        <v>50</v>
      </c>
      <c r="DL59" s="61">
        <v>50</v>
      </c>
      <c r="DM59" s="61">
        <v>50</v>
      </c>
      <c r="DN59" s="61">
        <v>50</v>
      </c>
      <c r="DO59" s="61">
        <v>50</v>
      </c>
      <c r="DP59" s="61">
        <v>50</v>
      </c>
      <c r="DQ59" s="61">
        <v>50</v>
      </c>
      <c r="DR59" s="61">
        <v>50</v>
      </c>
      <c r="DS59" s="61">
        <v>50</v>
      </c>
      <c r="DT59" s="61">
        <v>50</v>
      </c>
      <c r="DU59" s="61">
        <v>50</v>
      </c>
      <c r="DV59" s="61">
        <v>50</v>
      </c>
      <c r="DW59" s="61">
        <v>50</v>
      </c>
      <c r="DX59" s="61">
        <v>50</v>
      </c>
      <c r="DY59" s="61">
        <v>50</v>
      </c>
      <c r="DZ59" s="61">
        <v>50</v>
      </c>
      <c r="EA59" s="61">
        <v>50</v>
      </c>
      <c r="EB59" s="61">
        <v>50</v>
      </c>
      <c r="EC59" s="61">
        <v>50</v>
      </c>
      <c r="ED59" s="61">
        <v>50</v>
      </c>
      <c r="EE59" s="61">
        <v>50</v>
      </c>
      <c r="EF59" s="61">
        <v>50</v>
      </c>
      <c r="EG59" s="61">
        <v>50</v>
      </c>
      <c r="EH59" s="61">
        <v>50</v>
      </c>
      <c r="EI59" s="61">
        <v>50</v>
      </c>
      <c r="EJ59" s="61">
        <v>50</v>
      </c>
      <c r="EK59" s="61">
        <v>50</v>
      </c>
      <c r="EL59" s="61">
        <v>50</v>
      </c>
      <c r="EM59" s="61">
        <v>50</v>
      </c>
      <c r="EN59" s="61">
        <v>50</v>
      </c>
      <c r="EO59" s="61">
        <v>50</v>
      </c>
      <c r="EP59" s="61">
        <v>50</v>
      </c>
      <c r="EQ59" s="61">
        <v>50</v>
      </c>
      <c r="ER59" s="61">
        <v>50</v>
      </c>
      <c r="ES59" s="61">
        <v>50</v>
      </c>
      <c r="ET59" s="61">
        <v>50</v>
      </c>
      <c r="EU59" s="61">
        <v>50</v>
      </c>
      <c r="EV59" s="61">
        <v>50</v>
      </c>
      <c r="EW59" s="61">
        <v>50</v>
      </c>
      <c r="EX59" s="61">
        <v>50</v>
      </c>
      <c r="EY59" s="61">
        <v>50</v>
      </c>
      <c r="EZ59" s="61">
        <v>50</v>
      </c>
      <c r="FA59" s="61">
        <v>50</v>
      </c>
      <c r="FB59" s="61">
        <v>50</v>
      </c>
      <c r="FC59" s="61">
        <v>50</v>
      </c>
      <c r="FD59" s="61">
        <v>50</v>
      </c>
      <c r="FE59" s="61">
        <v>50</v>
      </c>
      <c r="FF59" s="61">
        <v>50</v>
      </c>
      <c r="FG59" s="61">
        <v>50</v>
      </c>
      <c r="FH59" s="61">
        <v>50</v>
      </c>
      <c r="FI59" s="61">
        <v>50</v>
      </c>
      <c r="FJ59" s="61">
        <v>50</v>
      </c>
      <c r="FK59" s="61">
        <v>50</v>
      </c>
      <c r="FL59" s="61">
        <v>50</v>
      </c>
      <c r="FM59" s="61">
        <v>50</v>
      </c>
      <c r="FN59" s="1" t="s">
        <v>476</v>
      </c>
    </row>
    <row r="60" spans="2:170" x14ac:dyDescent="0.2">
      <c r="B60" s="1" t="s">
        <v>217</v>
      </c>
      <c r="C60" s="1" t="s">
        <v>65</v>
      </c>
      <c r="D60" s="1" t="s">
        <v>46</v>
      </c>
      <c r="E60" s="61" t="s">
        <v>422</v>
      </c>
      <c r="F60" s="61">
        <v>25</v>
      </c>
      <c r="G60" s="61">
        <v>25</v>
      </c>
      <c r="H60" s="61">
        <v>25</v>
      </c>
      <c r="I60" s="61">
        <v>25</v>
      </c>
      <c r="J60" s="61">
        <v>25</v>
      </c>
      <c r="K60" s="61">
        <v>25</v>
      </c>
      <c r="L60" s="61">
        <v>25</v>
      </c>
      <c r="M60" s="61">
        <v>25</v>
      </c>
      <c r="N60" s="61">
        <v>25</v>
      </c>
      <c r="O60" s="61">
        <v>25</v>
      </c>
      <c r="P60" s="61">
        <v>25</v>
      </c>
      <c r="Q60" s="61">
        <v>25</v>
      </c>
      <c r="R60" s="61">
        <v>25</v>
      </c>
      <c r="S60" s="61">
        <v>25</v>
      </c>
      <c r="T60" s="61">
        <v>25</v>
      </c>
      <c r="U60" s="61">
        <v>25</v>
      </c>
      <c r="V60" s="61">
        <v>25</v>
      </c>
      <c r="W60" s="61">
        <v>25</v>
      </c>
      <c r="X60" s="61">
        <v>25</v>
      </c>
      <c r="Y60" s="61">
        <v>25</v>
      </c>
      <c r="Z60" s="61">
        <v>25</v>
      </c>
      <c r="AA60" s="61">
        <v>25</v>
      </c>
      <c r="AB60" s="61">
        <v>25</v>
      </c>
      <c r="AC60" s="61">
        <v>25</v>
      </c>
      <c r="AD60" s="61">
        <v>25</v>
      </c>
      <c r="AE60" s="61">
        <v>25</v>
      </c>
      <c r="AF60" s="61">
        <v>25</v>
      </c>
      <c r="AG60" s="61">
        <v>25</v>
      </c>
      <c r="AH60" s="61">
        <v>25</v>
      </c>
      <c r="AI60" s="61">
        <v>25</v>
      </c>
      <c r="AJ60" s="61">
        <v>25</v>
      </c>
      <c r="AK60" s="61">
        <v>25</v>
      </c>
      <c r="AL60" s="61">
        <v>25</v>
      </c>
      <c r="AM60" s="61">
        <v>25</v>
      </c>
      <c r="AN60" s="61">
        <v>25</v>
      </c>
      <c r="AO60" s="61">
        <v>25</v>
      </c>
      <c r="AP60" s="61">
        <v>25</v>
      </c>
      <c r="AQ60" s="61">
        <v>25</v>
      </c>
      <c r="AR60" s="61">
        <v>25</v>
      </c>
      <c r="AS60" s="61">
        <v>25</v>
      </c>
      <c r="AT60" s="61">
        <v>25</v>
      </c>
      <c r="AU60" s="61">
        <v>25</v>
      </c>
      <c r="AV60" s="61">
        <v>25</v>
      </c>
      <c r="AW60" s="61">
        <v>25</v>
      </c>
      <c r="AX60" s="61">
        <v>25</v>
      </c>
      <c r="AY60" s="61">
        <v>25</v>
      </c>
      <c r="AZ60" s="61">
        <v>25</v>
      </c>
      <c r="BA60" s="61">
        <v>25</v>
      </c>
      <c r="BB60" s="61">
        <v>25</v>
      </c>
      <c r="BC60" s="61">
        <v>25</v>
      </c>
      <c r="BD60" s="61">
        <v>25</v>
      </c>
      <c r="BE60" s="61">
        <v>25</v>
      </c>
      <c r="BF60" s="61">
        <v>25</v>
      </c>
      <c r="BG60" s="61">
        <v>25</v>
      </c>
      <c r="BH60" s="61">
        <v>25</v>
      </c>
      <c r="BI60" s="61">
        <v>25</v>
      </c>
      <c r="BJ60" s="61">
        <v>25</v>
      </c>
      <c r="BK60" s="61">
        <v>25</v>
      </c>
      <c r="BL60" s="61">
        <v>25</v>
      </c>
      <c r="BM60" s="61">
        <v>25</v>
      </c>
      <c r="BN60" s="61">
        <v>25</v>
      </c>
      <c r="BO60" s="61">
        <v>25</v>
      </c>
      <c r="BP60" s="61">
        <v>25</v>
      </c>
      <c r="BQ60" s="61">
        <v>25</v>
      </c>
      <c r="BR60" s="61">
        <v>25</v>
      </c>
      <c r="BS60" s="61">
        <v>25</v>
      </c>
      <c r="BT60" s="61">
        <v>25</v>
      </c>
      <c r="BU60" s="61">
        <v>25</v>
      </c>
      <c r="BV60" s="61">
        <v>25</v>
      </c>
      <c r="BW60" s="61">
        <v>25</v>
      </c>
      <c r="BX60" s="61">
        <v>25</v>
      </c>
      <c r="BY60" s="61">
        <v>25</v>
      </c>
      <c r="BZ60" s="61">
        <v>25</v>
      </c>
      <c r="CA60" s="61">
        <v>25</v>
      </c>
      <c r="CB60" s="61">
        <v>25</v>
      </c>
      <c r="CC60" s="61">
        <v>25</v>
      </c>
      <c r="CD60" s="61">
        <v>25</v>
      </c>
      <c r="CE60" s="61">
        <v>25</v>
      </c>
      <c r="CF60" s="61">
        <v>25</v>
      </c>
      <c r="CG60" s="61">
        <v>25</v>
      </c>
      <c r="CH60" s="61">
        <v>25</v>
      </c>
      <c r="CI60" s="61">
        <v>25</v>
      </c>
      <c r="CJ60" s="61">
        <v>25</v>
      </c>
      <c r="CK60" s="61">
        <v>25</v>
      </c>
      <c r="CL60" s="61">
        <v>25</v>
      </c>
      <c r="CM60" s="61">
        <v>25</v>
      </c>
      <c r="CN60" s="61">
        <v>25</v>
      </c>
      <c r="CO60" s="61">
        <v>25</v>
      </c>
      <c r="CP60" s="61">
        <v>25</v>
      </c>
      <c r="CQ60" s="61">
        <v>25</v>
      </c>
      <c r="CR60" s="61">
        <v>25</v>
      </c>
      <c r="CS60" s="61">
        <v>25</v>
      </c>
      <c r="CT60" s="61">
        <v>25</v>
      </c>
      <c r="CU60" s="61">
        <v>25</v>
      </c>
      <c r="CV60" s="61">
        <v>25</v>
      </c>
      <c r="CW60" s="61">
        <v>25</v>
      </c>
      <c r="CX60" s="61">
        <v>25</v>
      </c>
      <c r="CY60" s="61">
        <v>25</v>
      </c>
      <c r="CZ60" s="61">
        <v>25</v>
      </c>
      <c r="DA60" s="61">
        <v>25</v>
      </c>
      <c r="DB60" s="61">
        <v>25</v>
      </c>
      <c r="DC60" s="61">
        <v>25</v>
      </c>
      <c r="DD60" s="61">
        <v>25</v>
      </c>
      <c r="DE60" s="61">
        <v>25</v>
      </c>
      <c r="DF60" s="61">
        <v>25</v>
      </c>
      <c r="DG60" s="61">
        <v>25</v>
      </c>
      <c r="DH60" s="61">
        <v>25</v>
      </c>
      <c r="DI60" s="61">
        <v>25</v>
      </c>
      <c r="DJ60" s="61">
        <v>25</v>
      </c>
      <c r="DK60" s="61">
        <v>25</v>
      </c>
      <c r="DL60" s="61">
        <v>25</v>
      </c>
      <c r="DM60" s="61">
        <v>25</v>
      </c>
      <c r="DN60" s="61">
        <v>25</v>
      </c>
      <c r="DO60" s="61">
        <v>25</v>
      </c>
      <c r="DP60" s="61">
        <v>25</v>
      </c>
      <c r="DQ60" s="61">
        <v>25</v>
      </c>
      <c r="DR60" s="61">
        <v>25</v>
      </c>
      <c r="DS60" s="61">
        <v>25</v>
      </c>
      <c r="DT60" s="61">
        <v>25</v>
      </c>
      <c r="DU60" s="61">
        <v>25</v>
      </c>
      <c r="DV60" s="61">
        <v>25</v>
      </c>
      <c r="DW60" s="61">
        <v>25</v>
      </c>
      <c r="DX60" s="61">
        <v>25</v>
      </c>
      <c r="DY60" s="61">
        <v>25</v>
      </c>
      <c r="DZ60" s="61">
        <v>25</v>
      </c>
      <c r="EA60" s="61">
        <v>25</v>
      </c>
      <c r="EB60" s="61">
        <v>25</v>
      </c>
      <c r="EC60" s="61">
        <v>25</v>
      </c>
      <c r="ED60" s="61">
        <v>25</v>
      </c>
      <c r="EE60" s="61">
        <v>25</v>
      </c>
      <c r="EF60" s="61">
        <v>25</v>
      </c>
      <c r="EG60" s="61">
        <v>25</v>
      </c>
      <c r="EH60" s="61">
        <v>25</v>
      </c>
      <c r="EI60" s="61">
        <v>25</v>
      </c>
      <c r="EJ60" s="61">
        <v>25</v>
      </c>
      <c r="EK60" s="61">
        <v>25</v>
      </c>
      <c r="EL60" s="61">
        <v>25</v>
      </c>
      <c r="EM60" s="61">
        <v>25</v>
      </c>
      <c r="EN60" s="61">
        <v>25</v>
      </c>
      <c r="EO60" s="61">
        <v>25</v>
      </c>
      <c r="EP60" s="61">
        <v>25</v>
      </c>
      <c r="EQ60" s="61">
        <v>25</v>
      </c>
      <c r="ER60" s="61">
        <v>25</v>
      </c>
      <c r="ES60" s="61">
        <v>25</v>
      </c>
      <c r="ET60" s="61">
        <v>25</v>
      </c>
      <c r="EU60" s="61">
        <v>25</v>
      </c>
      <c r="EV60" s="61">
        <v>25</v>
      </c>
      <c r="EW60" s="61">
        <v>25</v>
      </c>
      <c r="EX60" s="61">
        <v>25</v>
      </c>
      <c r="EY60" s="61">
        <v>25</v>
      </c>
      <c r="EZ60" s="61">
        <v>25</v>
      </c>
      <c r="FA60" s="61">
        <v>25</v>
      </c>
      <c r="FB60" s="61">
        <v>25</v>
      </c>
      <c r="FC60" s="61">
        <v>25</v>
      </c>
      <c r="FD60" s="61">
        <v>25</v>
      </c>
      <c r="FE60" s="61">
        <v>25</v>
      </c>
      <c r="FF60" s="61">
        <v>25</v>
      </c>
      <c r="FG60" s="61">
        <v>25</v>
      </c>
      <c r="FH60" s="61">
        <v>25</v>
      </c>
      <c r="FI60" s="61">
        <v>25</v>
      </c>
      <c r="FJ60" s="61">
        <v>25</v>
      </c>
      <c r="FK60" s="61">
        <v>25</v>
      </c>
      <c r="FL60" s="61">
        <v>25</v>
      </c>
      <c r="FM60" s="61">
        <v>25</v>
      </c>
      <c r="FN60" s="1" t="s">
        <v>477</v>
      </c>
    </row>
    <row r="61" spans="2:170" x14ac:dyDescent="0.2">
      <c r="B61" s="1" t="s">
        <v>218</v>
      </c>
      <c r="C61" s="1" t="s">
        <v>65</v>
      </c>
      <c r="D61" s="1" t="s">
        <v>46</v>
      </c>
      <c r="E61" s="61" t="s">
        <v>422</v>
      </c>
      <c r="F61" s="61">
        <v>30</v>
      </c>
      <c r="G61" s="61">
        <v>30</v>
      </c>
      <c r="H61" s="61">
        <v>30</v>
      </c>
      <c r="I61" s="61">
        <v>30</v>
      </c>
      <c r="J61" s="61">
        <v>30</v>
      </c>
      <c r="K61" s="61">
        <v>30</v>
      </c>
      <c r="L61" s="61">
        <v>30</v>
      </c>
      <c r="M61" s="61">
        <v>30</v>
      </c>
      <c r="N61" s="61">
        <v>60</v>
      </c>
      <c r="O61" s="61">
        <v>60</v>
      </c>
      <c r="P61" s="61">
        <v>60</v>
      </c>
      <c r="Q61" s="61">
        <v>60</v>
      </c>
      <c r="R61" s="61">
        <v>60</v>
      </c>
      <c r="S61" s="61">
        <v>60</v>
      </c>
      <c r="T61" s="61">
        <v>60</v>
      </c>
      <c r="U61" s="61">
        <v>60</v>
      </c>
      <c r="V61" s="61">
        <v>60</v>
      </c>
      <c r="W61" s="61">
        <v>60</v>
      </c>
      <c r="X61" s="61">
        <v>60</v>
      </c>
      <c r="Y61" s="61">
        <v>60</v>
      </c>
      <c r="Z61" s="61">
        <v>60</v>
      </c>
      <c r="AA61" s="61">
        <v>60</v>
      </c>
      <c r="AB61" s="61">
        <v>60</v>
      </c>
      <c r="AC61" s="61">
        <v>60</v>
      </c>
      <c r="AD61" s="61">
        <v>60</v>
      </c>
      <c r="AE61" s="61">
        <v>60</v>
      </c>
      <c r="AF61" s="61">
        <v>60</v>
      </c>
      <c r="AG61" s="61">
        <v>60</v>
      </c>
      <c r="AH61" s="61">
        <v>60</v>
      </c>
      <c r="AI61" s="61">
        <v>60</v>
      </c>
      <c r="AJ61" s="61">
        <v>60</v>
      </c>
      <c r="AK61" s="61">
        <v>60</v>
      </c>
      <c r="AL61" s="61">
        <v>60</v>
      </c>
      <c r="AM61" s="61">
        <v>60</v>
      </c>
      <c r="AN61" s="61">
        <v>60</v>
      </c>
      <c r="AO61" s="61">
        <v>60</v>
      </c>
      <c r="AP61" s="61">
        <v>60</v>
      </c>
      <c r="AQ61" s="61">
        <v>60</v>
      </c>
      <c r="AR61" s="61">
        <v>60</v>
      </c>
      <c r="AS61" s="61">
        <v>60</v>
      </c>
      <c r="AT61" s="61">
        <v>60</v>
      </c>
      <c r="AU61" s="61">
        <v>60</v>
      </c>
      <c r="AV61" s="61">
        <v>60</v>
      </c>
      <c r="AW61" s="61">
        <v>60</v>
      </c>
      <c r="AX61" s="61">
        <v>60</v>
      </c>
      <c r="AY61" s="61">
        <v>60</v>
      </c>
      <c r="AZ61" s="61">
        <v>60</v>
      </c>
      <c r="BA61" s="61">
        <v>60</v>
      </c>
      <c r="BB61" s="61">
        <v>60</v>
      </c>
      <c r="BC61" s="61">
        <v>60</v>
      </c>
      <c r="BD61" s="61">
        <v>60</v>
      </c>
      <c r="BE61" s="61">
        <v>60</v>
      </c>
      <c r="BF61" s="61">
        <v>60</v>
      </c>
      <c r="BG61" s="61">
        <v>60</v>
      </c>
      <c r="BH61" s="61">
        <v>60</v>
      </c>
      <c r="BI61" s="61">
        <v>60</v>
      </c>
      <c r="BJ61" s="61">
        <v>60</v>
      </c>
      <c r="BK61" s="61">
        <v>60</v>
      </c>
      <c r="BL61" s="61">
        <v>60</v>
      </c>
      <c r="BM61" s="61">
        <v>60</v>
      </c>
      <c r="BN61" s="61">
        <v>60</v>
      </c>
      <c r="BO61" s="61">
        <v>60</v>
      </c>
      <c r="BP61" s="61">
        <v>60</v>
      </c>
      <c r="BQ61" s="61">
        <v>60</v>
      </c>
      <c r="BR61" s="61">
        <v>60</v>
      </c>
      <c r="BS61" s="61">
        <v>60</v>
      </c>
      <c r="BT61" s="61">
        <v>60</v>
      </c>
      <c r="BU61" s="61">
        <v>60</v>
      </c>
      <c r="BV61" s="61">
        <v>60</v>
      </c>
      <c r="BW61" s="61">
        <v>60</v>
      </c>
      <c r="BX61" s="61">
        <v>60</v>
      </c>
      <c r="BY61" s="61">
        <v>60</v>
      </c>
      <c r="BZ61" s="61">
        <v>60</v>
      </c>
      <c r="CA61" s="61">
        <v>60</v>
      </c>
      <c r="CB61" s="61">
        <v>60</v>
      </c>
      <c r="CC61" s="61">
        <v>60</v>
      </c>
      <c r="CD61" s="61">
        <v>60</v>
      </c>
      <c r="CE61" s="61">
        <v>60</v>
      </c>
      <c r="CF61" s="61">
        <v>60</v>
      </c>
      <c r="CG61" s="61">
        <v>60</v>
      </c>
      <c r="CH61" s="61">
        <v>60</v>
      </c>
      <c r="CI61" s="61">
        <v>60</v>
      </c>
      <c r="CJ61" s="61">
        <v>60</v>
      </c>
      <c r="CK61" s="61">
        <v>60</v>
      </c>
      <c r="CL61" s="61">
        <v>60</v>
      </c>
      <c r="CM61" s="61">
        <v>60</v>
      </c>
      <c r="CN61" s="61">
        <v>60</v>
      </c>
      <c r="CO61" s="61">
        <v>60</v>
      </c>
      <c r="CP61" s="61">
        <v>60</v>
      </c>
      <c r="CQ61" s="61">
        <v>60</v>
      </c>
      <c r="CR61" s="61">
        <v>60</v>
      </c>
      <c r="CS61" s="61">
        <v>60</v>
      </c>
      <c r="CT61" s="61">
        <v>60</v>
      </c>
      <c r="CU61" s="61">
        <v>60</v>
      </c>
      <c r="CV61" s="61">
        <v>60</v>
      </c>
      <c r="CW61" s="61">
        <v>60</v>
      </c>
      <c r="CX61" s="61">
        <v>60</v>
      </c>
      <c r="CY61" s="61">
        <v>60</v>
      </c>
      <c r="CZ61" s="61">
        <v>60</v>
      </c>
      <c r="DA61" s="61">
        <v>60</v>
      </c>
      <c r="DB61" s="61">
        <v>60</v>
      </c>
      <c r="DC61" s="61">
        <v>60</v>
      </c>
      <c r="DD61" s="61">
        <v>60</v>
      </c>
      <c r="DE61" s="61">
        <v>60</v>
      </c>
      <c r="DF61" s="61">
        <v>60</v>
      </c>
      <c r="DG61" s="61">
        <v>60</v>
      </c>
      <c r="DH61" s="61">
        <v>60</v>
      </c>
      <c r="DI61" s="61">
        <v>60</v>
      </c>
      <c r="DJ61" s="61">
        <v>60</v>
      </c>
      <c r="DK61" s="61">
        <v>60</v>
      </c>
      <c r="DL61" s="61">
        <v>60</v>
      </c>
      <c r="DM61" s="61">
        <v>60</v>
      </c>
      <c r="DN61" s="61">
        <v>60</v>
      </c>
      <c r="DO61" s="61">
        <v>60</v>
      </c>
      <c r="DP61" s="61">
        <v>60</v>
      </c>
      <c r="DQ61" s="61">
        <v>60</v>
      </c>
      <c r="DR61" s="61">
        <v>60</v>
      </c>
      <c r="DS61" s="61">
        <v>60</v>
      </c>
      <c r="DT61" s="61">
        <v>60</v>
      </c>
      <c r="DU61" s="61">
        <v>60</v>
      </c>
      <c r="DV61" s="61">
        <v>60</v>
      </c>
      <c r="DW61" s="61">
        <v>60</v>
      </c>
      <c r="DX61" s="61">
        <v>60</v>
      </c>
      <c r="DY61" s="61">
        <v>60</v>
      </c>
      <c r="DZ61" s="61">
        <v>60</v>
      </c>
      <c r="EA61" s="61">
        <v>60</v>
      </c>
      <c r="EB61" s="61">
        <v>60</v>
      </c>
      <c r="EC61" s="61">
        <v>60</v>
      </c>
      <c r="ED61" s="61">
        <v>60</v>
      </c>
      <c r="EE61" s="61">
        <v>60</v>
      </c>
      <c r="EF61" s="61">
        <v>60</v>
      </c>
      <c r="EG61" s="61">
        <v>60</v>
      </c>
      <c r="EH61" s="61">
        <v>60</v>
      </c>
      <c r="EI61" s="61">
        <v>60</v>
      </c>
      <c r="EJ61" s="61">
        <v>60</v>
      </c>
      <c r="EK61" s="61">
        <v>60</v>
      </c>
      <c r="EL61" s="61">
        <v>60</v>
      </c>
      <c r="EM61" s="61">
        <v>60</v>
      </c>
      <c r="EN61" s="61">
        <v>60</v>
      </c>
      <c r="EO61" s="61">
        <v>60</v>
      </c>
      <c r="EP61" s="61">
        <v>60</v>
      </c>
      <c r="EQ61" s="61">
        <v>60</v>
      </c>
      <c r="ER61" s="61">
        <v>60</v>
      </c>
      <c r="ES61" s="61">
        <v>60</v>
      </c>
      <c r="ET61" s="61">
        <v>60</v>
      </c>
      <c r="EU61" s="61">
        <v>60</v>
      </c>
      <c r="EV61" s="61">
        <v>60</v>
      </c>
      <c r="EW61" s="61">
        <v>60</v>
      </c>
      <c r="EX61" s="61">
        <v>60</v>
      </c>
      <c r="EY61" s="61">
        <v>60</v>
      </c>
      <c r="EZ61" s="61">
        <v>60</v>
      </c>
      <c r="FA61" s="61">
        <v>60</v>
      </c>
      <c r="FB61" s="61">
        <v>60</v>
      </c>
      <c r="FC61" s="61">
        <v>60</v>
      </c>
      <c r="FD61" s="61">
        <v>60</v>
      </c>
      <c r="FE61" s="61">
        <v>60</v>
      </c>
      <c r="FF61" s="61">
        <v>60</v>
      </c>
      <c r="FG61" s="61">
        <v>60</v>
      </c>
      <c r="FH61" s="61">
        <v>60</v>
      </c>
      <c r="FI61" s="61">
        <v>60</v>
      </c>
      <c r="FJ61" s="61">
        <v>60</v>
      </c>
      <c r="FK61" s="61">
        <v>60</v>
      </c>
      <c r="FL61" s="61">
        <v>60</v>
      </c>
      <c r="FM61" s="61">
        <v>60</v>
      </c>
      <c r="FN61" s="1" t="s">
        <v>478</v>
      </c>
    </row>
    <row r="62" spans="2:170" x14ac:dyDescent="0.2">
      <c r="B62" s="1" t="s">
        <v>219</v>
      </c>
      <c r="C62" s="1" t="s">
        <v>65</v>
      </c>
      <c r="D62" s="1" t="s">
        <v>46</v>
      </c>
      <c r="E62" s="61" t="s">
        <v>422</v>
      </c>
      <c r="F62" s="61">
        <v>30</v>
      </c>
      <c r="G62" s="61">
        <v>30</v>
      </c>
      <c r="H62" s="61">
        <v>30</v>
      </c>
      <c r="I62" s="61">
        <v>30</v>
      </c>
      <c r="J62" s="61">
        <v>30</v>
      </c>
      <c r="K62" s="61">
        <v>30</v>
      </c>
      <c r="L62" s="61">
        <v>30</v>
      </c>
      <c r="M62" s="61">
        <v>30</v>
      </c>
      <c r="N62" s="61">
        <v>30</v>
      </c>
      <c r="O62" s="61">
        <v>30</v>
      </c>
      <c r="P62" s="61">
        <v>30</v>
      </c>
      <c r="Q62" s="61">
        <v>30</v>
      </c>
      <c r="R62" s="61">
        <v>30</v>
      </c>
      <c r="S62" s="61">
        <v>30</v>
      </c>
      <c r="T62" s="61">
        <v>30</v>
      </c>
      <c r="U62" s="61">
        <v>30</v>
      </c>
      <c r="V62" s="61">
        <v>80</v>
      </c>
      <c r="W62" s="61">
        <v>80</v>
      </c>
      <c r="X62" s="61">
        <v>80</v>
      </c>
      <c r="Y62" s="61">
        <v>80</v>
      </c>
      <c r="Z62" s="61">
        <v>80</v>
      </c>
      <c r="AA62" s="61">
        <v>80</v>
      </c>
      <c r="AB62" s="61">
        <v>80</v>
      </c>
      <c r="AC62" s="61">
        <v>80</v>
      </c>
      <c r="AD62" s="61">
        <v>80</v>
      </c>
      <c r="AE62" s="61">
        <v>80</v>
      </c>
      <c r="AF62" s="61">
        <v>80</v>
      </c>
      <c r="AG62" s="61">
        <v>80</v>
      </c>
      <c r="AH62" s="61">
        <v>80</v>
      </c>
      <c r="AI62" s="61">
        <v>80</v>
      </c>
      <c r="AJ62" s="61">
        <v>80</v>
      </c>
      <c r="AK62" s="61">
        <v>80</v>
      </c>
      <c r="AL62" s="61">
        <v>80</v>
      </c>
      <c r="AM62" s="61">
        <v>80</v>
      </c>
      <c r="AN62" s="61">
        <v>80</v>
      </c>
      <c r="AO62" s="61">
        <v>80</v>
      </c>
      <c r="AP62" s="61">
        <v>80</v>
      </c>
      <c r="AQ62" s="61">
        <v>80</v>
      </c>
      <c r="AR62" s="61">
        <v>80</v>
      </c>
      <c r="AS62" s="61">
        <v>80</v>
      </c>
      <c r="AT62" s="61">
        <v>80</v>
      </c>
      <c r="AU62" s="61">
        <v>80</v>
      </c>
      <c r="AV62" s="61">
        <v>80</v>
      </c>
      <c r="AW62" s="61">
        <v>80</v>
      </c>
      <c r="AX62" s="61">
        <v>80</v>
      </c>
      <c r="AY62" s="61">
        <v>80</v>
      </c>
      <c r="AZ62" s="61">
        <v>80</v>
      </c>
      <c r="BA62" s="61">
        <v>80</v>
      </c>
      <c r="BB62" s="61">
        <v>80</v>
      </c>
      <c r="BC62" s="61">
        <v>80</v>
      </c>
      <c r="BD62" s="61">
        <v>80</v>
      </c>
      <c r="BE62" s="61">
        <v>80</v>
      </c>
      <c r="BF62" s="61">
        <v>80</v>
      </c>
      <c r="BG62" s="61">
        <v>80</v>
      </c>
      <c r="BH62" s="61">
        <v>80</v>
      </c>
      <c r="BI62" s="61">
        <v>80</v>
      </c>
      <c r="BJ62" s="61">
        <v>80</v>
      </c>
      <c r="BK62" s="61">
        <v>80</v>
      </c>
      <c r="BL62" s="61">
        <v>80</v>
      </c>
      <c r="BM62" s="61">
        <v>80</v>
      </c>
      <c r="BN62" s="61">
        <v>80</v>
      </c>
      <c r="BO62" s="61">
        <v>80</v>
      </c>
      <c r="BP62" s="61">
        <v>80</v>
      </c>
      <c r="BQ62" s="61">
        <v>80</v>
      </c>
      <c r="BR62" s="61">
        <v>80</v>
      </c>
      <c r="BS62" s="61">
        <v>80</v>
      </c>
      <c r="BT62" s="61">
        <v>80</v>
      </c>
      <c r="BU62" s="61">
        <v>80</v>
      </c>
      <c r="BV62" s="61">
        <v>80</v>
      </c>
      <c r="BW62" s="61">
        <v>80</v>
      </c>
      <c r="BX62" s="61">
        <v>80</v>
      </c>
      <c r="BY62" s="61">
        <v>80</v>
      </c>
      <c r="BZ62" s="61">
        <v>80</v>
      </c>
      <c r="CA62" s="61">
        <v>80</v>
      </c>
      <c r="CB62" s="61">
        <v>80</v>
      </c>
      <c r="CC62" s="61">
        <v>80</v>
      </c>
      <c r="CD62" s="61">
        <v>80</v>
      </c>
      <c r="CE62" s="61">
        <v>80</v>
      </c>
      <c r="CF62" s="61">
        <v>80</v>
      </c>
      <c r="CG62" s="61">
        <v>80</v>
      </c>
      <c r="CH62" s="61">
        <v>80</v>
      </c>
      <c r="CI62" s="61">
        <v>80</v>
      </c>
      <c r="CJ62" s="61">
        <v>80</v>
      </c>
      <c r="CK62" s="61">
        <v>80</v>
      </c>
      <c r="CL62" s="61">
        <v>80</v>
      </c>
      <c r="CM62" s="61">
        <v>80</v>
      </c>
      <c r="CN62" s="61">
        <v>80</v>
      </c>
      <c r="CO62" s="61">
        <v>80</v>
      </c>
      <c r="CP62" s="61">
        <v>80</v>
      </c>
      <c r="CQ62" s="61">
        <v>80</v>
      </c>
      <c r="CR62" s="61">
        <v>80</v>
      </c>
      <c r="CS62" s="61">
        <v>80</v>
      </c>
      <c r="CT62" s="61">
        <v>80</v>
      </c>
      <c r="CU62" s="61">
        <v>80</v>
      </c>
      <c r="CV62" s="61">
        <v>80</v>
      </c>
      <c r="CW62" s="61">
        <v>80</v>
      </c>
      <c r="CX62" s="61">
        <v>80</v>
      </c>
      <c r="CY62" s="61">
        <v>80</v>
      </c>
      <c r="CZ62" s="61">
        <v>80</v>
      </c>
      <c r="DA62" s="61">
        <v>80</v>
      </c>
      <c r="DB62" s="61">
        <v>80</v>
      </c>
      <c r="DC62" s="61">
        <v>80</v>
      </c>
      <c r="DD62" s="61">
        <v>80</v>
      </c>
      <c r="DE62" s="61">
        <v>80</v>
      </c>
      <c r="DF62" s="61">
        <v>80</v>
      </c>
      <c r="DG62" s="61">
        <v>80</v>
      </c>
      <c r="DH62" s="61">
        <v>80</v>
      </c>
      <c r="DI62" s="61">
        <v>80</v>
      </c>
      <c r="DJ62" s="61">
        <v>80</v>
      </c>
      <c r="DK62" s="61">
        <v>80</v>
      </c>
      <c r="DL62" s="61">
        <v>80</v>
      </c>
      <c r="DM62" s="61">
        <v>80</v>
      </c>
      <c r="DN62" s="61">
        <v>80</v>
      </c>
      <c r="DO62" s="61">
        <v>80</v>
      </c>
      <c r="DP62" s="61">
        <v>80</v>
      </c>
      <c r="DQ62" s="61">
        <v>80</v>
      </c>
      <c r="DR62" s="61">
        <v>80</v>
      </c>
      <c r="DS62" s="61">
        <v>80</v>
      </c>
      <c r="DT62" s="61">
        <v>80</v>
      </c>
      <c r="DU62" s="61">
        <v>80</v>
      </c>
      <c r="DV62" s="61">
        <v>80</v>
      </c>
      <c r="DW62" s="61">
        <v>80</v>
      </c>
      <c r="DX62" s="61">
        <v>80</v>
      </c>
      <c r="DY62" s="61">
        <v>80</v>
      </c>
      <c r="DZ62" s="61">
        <v>80</v>
      </c>
      <c r="EA62" s="61">
        <v>80</v>
      </c>
      <c r="EB62" s="61">
        <v>80</v>
      </c>
      <c r="EC62" s="61">
        <v>80</v>
      </c>
      <c r="ED62" s="61">
        <v>80</v>
      </c>
      <c r="EE62" s="61">
        <v>80</v>
      </c>
      <c r="EF62" s="61">
        <v>80</v>
      </c>
      <c r="EG62" s="61">
        <v>80</v>
      </c>
      <c r="EH62" s="61">
        <v>80</v>
      </c>
      <c r="EI62" s="61">
        <v>80</v>
      </c>
      <c r="EJ62" s="61">
        <v>80</v>
      </c>
      <c r="EK62" s="61">
        <v>80</v>
      </c>
      <c r="EL62" s="61">
        <v>80</v>
      </c>
      <c r="EM62" s="61">
        <v>80</v>
      </c>
      <c r="EN62" s="61">
        <v>80</v>
      </c>
      <c r="EO62" s="61">
        <v>80</v>
      </c>
      <c r="EP62" s="61">
        <v>80</v>
      </c>
      <c r="EQ62" s="61">
        <v>80</v>
      </c>
      <c r="ER62" s="61">
        <v>80</v>
      </c>
      <c r="ES62" s="61">
        <v>80</v>
      </c>
      <c r="ET62" s="61">
        <v>80</v>
      </c>
      <c r="EU62" s="61">
        <v>80</v>
      </c>
      <c r="EV62" s="61">
        <v>80</v>
      </c>
      <c r="EW62" s="61">
        <v>80</v>
      </c>
      <c r="EX62" s="61">
        <v>80</v>
      </c>
      <c r="EY62" s="61">
        <v>80</v>
      </c>
      <c r="EZ62" s="61">
        <v>80</v>
      </c>
      <c r="FA62" s="61">
        <v>80</v>
      </c>
      <c r="FB62" s="61">
        <v>80</v>
      </c>
      <c r="FC62" s="61">
        <v>80</v>
      </c>
      <c r="FD62" s="61">
        <v>80</v>
      </c>
      <c r="FE62" s="61">
        <v>80</v>
      </c>
      <c r="FF62" s="61">
        <v>80</v>
      </c>
      <c r="FG62" s="61">
        <v>80</v>
      </c>
      <c r="FH62" s="61">
        <v>80</v>
      </c>
      <c r="FI62" s="61">
        <v>80</v>
      </c>
      <c r="FJ62" s="61">
        <v>80</v>
      </c>
      <c r="FK62" s="61">
        <v>80</v>
      </c>
      <c r="FL62" s="61">
        <v>80</v>
      </c>
      <c r="FM62" s="61">
        <v>80</v>
      </c>
      <c r="FN62" s="1" t="s">
        <v>479</v>
      </c>
    </row>
    <row r="63" spans="2:170" x14ac:dyDescent="0.2">
      <c r="B63" s="1" t="s">
        <v>220</v>
      </c>
      <c r="C63" s="1" t="s">
        <v>65</v>
      </c>
      <c r="D63" s="1" t="s">
        <v>46</v>
      </c>
      <c r="E63" s="61" t="s">
        <v>422</v>
      </c>
      <c r="F63" s="61">
        <v>170</v>
      </c>
      <c r="G63" s="61">
        <v>170</v>
      </c>
      <c r="H63" s="61">
        <v>170</v>
      </c>
      <c r="I63" s="61">
        <v>170</v>
      </c>
      <c r="J63" s="61">
        <v>170</v>
      </c>
      <c r="K63" s="61">
        <v>170</v>
      </c>
      <c r="L63" s="61">
        <v>170</v>
      </c>
      <c r="M63" s="61">
        <v>170</v>
      </c>
      <c r="N63" s="61">
        <v>170</v>
      </c>
      <c r="O63" s="61">
        <v>170</v>
      </c>
      <c r="P63" s="61">
        <v>170</v>
      </c>
      <c r="Q63" s="61">
        <v>170</v>
      </c>
      <c r="R63" s="61">
        <v>170</v>
      </c>
      <c r="S63" s="61">
        <v>170</v>
      </c>
      <c r="T63" s="61">
        <v>170</v>
      </c>
      <c r="U63" s="61">
        <v>170</v>
      </c>
      <c r="V63" s="61">
        <v>170</v>
      </c>
      <c r="W63" s="61">
        <v>170</v>
      </c>
      <c r="X63" s="61">
        <v>170</v>
      </c>
      <c r="Y63" s="61">
        <v>170</v>
      </c>
      <c r="Z63" s="61">
        <v>255</v>
      </c>
      <c r="AA63" s="61">
        <v>255</v>
      </c>
      <c r="AB63" s="61">
        <v>255</v>
      </c>
      <c r="AC63" s="61">
        <v>255</v>
      </c>
      <c r="AD63" s="61">
        <v>255</v>
      </c>
      <c r="AE63" s="61">
        <v>255</v>
      </c>
      <c r="AF63" s="61">
        <v>255</v>
      </c>
      <c r="AG63" s="61">
        <v>255</v>
      </c>
      <c r="AH63" s="61">
        <v>255</v>
      </c>
      <c r="AI63" s="61">
        <v>255</v>
      </c>
      <c r="AJ63" s="61">
        <v>255</v>
      </c>
      <c r="AK63" s="61">
        <v>255</v>
      </c>
      <c r="AL63" s="61">
        <v>255</v>
      </c>
      <c r="AM63" s="61">
        <v>255</v>
      </c>
      <c r="AN63" s="61">
        <v>255</v>
      </c>
      <c r="AO63" s="61">
        <v>255</v>
      </c>
      <c r="AP63" s="61">
        <v>255</v>
      </c>
      <c r="AQ63" s="61">
        <v>255</v>
      </c>
      <c r="AR63" s="61">
        <v>255</v>
      </c>
      <c r="AS63" s="61">
        <v>255</v>
      </c>
      <c r="AT63" s="61">
        <v>255</v>
      </c>
      <c r="AU63" s="61">
        <v>255</v>
      </c>
      <c r="AV63" s="61">
        <v>255</v>
      </c>
      <c r="AW63" s="61">
        <v>255</v>
      </c>
      <c r="AX63" s="61">
        <v>255</v>
      </c>
      <c r="AY63" s="61">
        <v>255</v>
      </c>
      <c r="AZ63" s="61">
        <v>255</v>
      </c>
      <c r="BA63" s="61">
        <v>255</v>
      </c>
      <c r="BB63" s="61">
        <v>255</v>
      </c>
      <c r="BC63" s="61">
        <v>255</v>
      </c>
      <c r="BD63" s="61">
        <v>255</v>
      </c>
      <c r="BE63" s="61">
        <v>255</v>
      </c>
      <c r="BF63" s="61">
        <v>255</v>
      </c>
      <c r="BG63" s="61">
        <v>255</v>
      </c>
      <c r="BH63" s="61">
        <v>255</v>
      </c>
      <c r="BI63" s="61">
        <v>255</v>
      </c>
      <c r="BJ63" s="61">
        <v>255</v>
      </c>
      <c r="BK63" s="61">
        <v>255</v>
      </c>
      <c r="BL63" s="61">
        <v>255</v>
      </c>
      <c r="BM63" s="61">
        <v>255</v>
      </c>
      <c r="BN63" s="61">
        <v>255</v>
      </c>
      <c r="BO63" s="61">
        <v>255</v>
      </c>
      <c r="BP63" s="61">
        <v>255</v>
      </c>
      <c r="BQ63" s="61">
        <v>255</v>
      </c>
      <c r="BR63" s="61">
        <v>255</v>
      </c>
      <c r="BS63" s="61">
        <v>255</v>
      </c>
      <c r="BT63" s="61">
        <v>255</v>
      </c>
      <c r="BU63" s="61">
        <v>255</v>
      </c>
      <c r="BV63" s="61">
        <v>255</v>
      </c>
      <c r="BW63" s="61">
        <v>255</v>
      </c>
      <c r="BX63" s="61">
        <v>255</v>
      </c>
      <c r="BY63" s="61">
        <v>255</v>
      </c>
      <c r="BZ63" s="61">
        <v>255</v>
      </c>
      <c r="CA63" s="61">
        <v>255</v>
      </c>
      <c r="CB63" s="61">
        <v>255</v>
      </c>
      <c r="CC63" s="61">
        <v>255</v>
      </c>
      <c r="CD63" s="61">
        <v>255</v>
      </c>
      <c r="CE63" s="61">
        <v>255</v>
      </c>
      <c r="CF63" s="61">
        <v>255</v>
      </c>
      <c r="CG63" s="61">
        <v>255</v>
      </c>
      <c r="CH63" s="61">
        <v>255</v>
      </c>
      <c r="CI63" s="61">
        <v>255</v>
      </c>
      <c r="CJ63" s="61">
        <v>255</v>
      </c>
      <c r="CK63" s="61">
        <v>255</v>
      </c>
      <c r="CL63" s="61">
        <v>255</v>
      </c>
      <c r="CM63" s="61">
        <v>255</v>
      </c>
      <c r="CN63" s="61">
        <v>255</v>
      </c>
      <c r="CO63" s="61">
        <v>255</v>
      </c>
      <c r="CP63" s="61">
        <v>255</v>
      </c>
      <c r="CQ63" s="61">
        <v>255</v>
      </c>
      <c r="CR63" s="61">
        <v>255</v>
      </c>
      <c r="CS63" s="61">
        <v>255</v>
      </c>
      <c r="CT63" s="61">
        <v>255</v>
      </c>
      <c r="CU63" s="61">
        <v>255</v>
      </c>
      <c r="CV63" s="61">
        <v>255</v>
      </c>
      <c r="CW63" s="61">
        <v>255</v>
      </c>
      <c r="CX63" s="61">
        <v>255</v>
      </c>
      <c r="CY63" s="61">
        <v>255</v>
      </c>
      <c r="CZ63" s="61">
        <v>255</v>
      </c>
      <c r="DA63" s="61">
        <v>255</v>
      </c>
      <c r="DB63" s="61">
        <v>255</v>
      </c>
      <c r="DC63" s="61">
        <v>255</v>
      </c>
      <c r="DD63" s="61">
        <v>255</v>
      </c>
      <c r="DE63" s="61">
        <v>255</v>
      </c>
      <c r="DF63" s="61">
        <v>255</v>
      </c>
      <c r="DG63" s="61">
        <v>255</v>
      </c>
      <c r="DH63" s="61">
        <v>255</v>
      </c>
      <c r="DI63" s="61">
        <v>255</v>
      </c>
      <c r="DJ63" s="61">
        <v>255</v>
      </c>
      <c r="DK63" s="61">
        <v>255</v>
      </c>
      <c r="DL63" s="61">
        <v>255</v>
      </c>
      <c r="DM63" s="61">
        <v>255</v>
      </c>
      <c r="DN63" s="61">
        <v>255</v>
      </c>
      <c r="DO63" s="61">
        <v>255</v>
      </c>
      <c r="DP63" s="61">
        <v>255</v>
      </c>
      <c r="DQ63" s="61">
        <v>255</v>
      </c>
      <c r="DR63" s="61">
        <v>255</v>
      </c>
      <c r="DS63" s="61">
        <v>255</v>
      </c>
      <c r="DT63" s="61">
        <v>255</v>
      </c>
      <c r="DU63" s="61">
        <v>255</v>
      </c>
      <c r="DV63" s="61">
        <v>255</v>
      </c>
      <c r="DW63" s="61">
        <v>255</v>
      </c>
      <c r="DX63" s="61">
        <v>255</v>
      </c>
      <c r="DY63" s="61">
        <v>255</v>
      </c>
      <c r="DZ63" s="61">
        <v>255</v>
      </c>
      <c r="EA63" s="61">
        <v>255</v>
      </c>
      <c r="EB63" s="61">
        <v>255</v>
      </c>
      <c r="EC63" s="61">
        <v>255</v>
      </c>
      <c r="ED63" s="61">
        <v>255</v>
      </c>
      <c r="EE63" s="61">
        <v>255</v>
      </c>
      <c r="EF63" s="61">
        <v>255</v>
      </c>
      <c r="EG63" s="61">
        <v>255</v>
      </c>
      <c r="EH63" s="61">
        <v>255</v>
      </c>
      <c r="EI63" s="61">
        <v>255</v>
      </c>
      <c r="EJ63" s="61">
        <v>255</v>
      </c>
      <c r="EK63" s="61">
        <v>255</v>
      </c>
      <c r="EL63" s="61">
        <v>255</v>
      </c>
      <c r="EM63" s="61">
        <v>255</v>
      </c>
      <c r="EN63" s="61">
        <v>255</v>
      </c>
      <c r="EO63" s="61">
        <v>255</v>
      </c>
      <c r="EP63" s="61">
        <v>255</v>
      </c>
      <c r="EQ63" s="61">
        <v>255</v>
      </c>
      <c r="ER63" s="61">
        <v>255</v>
      </c>
      <c r="ES63" s="61">
        <v>255</v>
      </c>
      <c r="ET63" s="61">
        <v>255</v>
      </c>
      <c r="EU63" s="61">
        <v>255</v>
      </c>
      <c r="EV63" s="61">
        <v>255</v>
      </c>
      <c r="EW63" s="61">
        <v>255</v>
      </c>
      <c r="EX63" s="61">
        <v>255</v>
      </c>
      <c r="EY63" s="61">
        <v>255</v>
      </c>
      <c r="EZ63" s="61">
        <v>255</v>
      </c>
      <c r="FA63" s="61">
        <v>255</v>
      </c>
      <c r="FB63" s="61">
        <v>255</v>
      </c>
      <c r="FC63" s="61">
        <v>255</v>
      </c>
      <c r="FD63" s="61">
        <v>255</v>
      </c>
      <c r="FE63" s="61">
        <v>255</v>
      </c>
      <c r="FF63" s="61">
        <v>255</v>
      </c>
      <c r="FG63" s="61">
        <v>255</v>
      </c>
      <c r="FH63" s="61">
        <v>255</v>
      </c>
      <c r="FI63" s="61">
        <v>255</v>
      </c>
      <c r="FJ63" s="61">
        <v>255</v>
      </c>
      <c r="FK63" s="61">
        <v>255</v>
      </c>
      <c r="FL63" s="61">
        <v>255</v>
      </c>
      <c r="FM63" s="61">
        <v>255</v>
      </c>
      <c r="FN63" s="1" t="s">
        <v>480</v>
      </c>
    </row>
    <row r="64" spans="2:170" x14ac:dyDescent="0.2">
      <c r="B64" s="1" t="s">
        <v>221</v>
      </c>
      <c r="C64" s="1" t="s">
        <v>65</v>
      </c>
      <c r="D64" s="1" t="s">
        <v>46</v>
      </c>
      <c r="E64" s="61" t="s">
        <v>422</v>
      </c>
      <c r="F64" s="61">
        <v>52.5</v>
      </c>
      <c r="G64" s="61">
        <v>52.5</v>
      </c>
      <c r="H64" s="61">
        <v>52.5</v>
      </c>
      <c r="I64" s="61">
        <v>52.5</v>
      </c>
      <c r="J64" s="61">
        <v>52.5</v>
      </c>
      <c r="K64" s="61">
        <v>52.5</v>
      </c>
      <c r="L64" s="61">
        <v>52.5</v>
      </c>
      <c r="M64" s="61">
        <v>52.5</v>
      </c>
      <c r="N64" s="61">
        <v>52.5</v>
      </c>
      <c r="O64" s="61">
        <v>52.5</v>
      </c>
      <c r="P64" s="61">
        <v>52.5</v>
      </c>
      <c r="Q64" s="61">
        <v>52.5</v>
      </c>
      <c r="R64" s="61">
        <v>52.5</v>
      </c>
      <c r="S64" s="61">
        <v>52.5</v>
      </c>
      <c r="T64" s="61">
        <v>52.5</v>
      </c>
      <c r="U64" s="61">
        <v>52.5</v>
      </c>
      <c r="V64" s="61">
        <v>52.5</v>
      </c>
      <c r="W64" s="61">
        <v>52.5</v>
      </c>
      <c r="X64" s="61">
        <v>52.5</v>
      </c>
      <c r="Y64" s="61">
        <v>52.5</v>
      </c>
      <c r="Z64" s="61">
        <v>52.5</v>
      </c>
      <c r="AA64" s="61">
        <v>52.5</v>
      </c>
      <c r="AB64" s="61">
        <v>52.5</v>
      </c>
      <c r="AC64" s="61">
        <v>52.5</v>
      </c>
      <c r="AD64" s="61">
        <v>52.5</v>
      </c>
      <c r="AE64" s="61">
        <v>52.5</v>
      </c>
      <c r="AF64" s="61">
        <v>52.5</v>
      </c>
      <c r="AG64" s="61">
        <v>52.5</v>
      </c>
      <c r="AH64" s="61">
        <v>52.5</v>
      </c>
      <c r="AI64" s="61">
        <v>52.5</v>
      </c>
      <c r="AJ64" s="61">
        <v>52.5</v>
      </c>
      <c r="AK64" s="61">
        <v>52.5</v>
      </c>
      <c r="AL64" s="61">
        <v>52.5</v>
      </c>
      <c r="AM64" s="61">
        <v>52.5</v>
      </c>
      <c r="AN64" s="61">
        <v>52.5</v>
      </c>
      <c r="AO64" s="61">
        <v>52.5</v>
      </c>
      <c r="AP64" s="61">
        <v>52.5</v>
      </c>
      <c r="AQ64" s="61">
        <v>52.5</v>
      </c>
      <c r="AR64" s="61">
        <v>52.5</v>
      </c>
      <c r="AS64" s="61">
        <v>52.5</v>
      </c>
      <c r="AT64" s="61">
        <v>52.5</v>
      </c>
      <c r="AU64" s="61">
        <v>52.5</v>
      </c>
      <c r="AV64" s="61">
        <v>52.5</v>
      </c>
      <c r="AW64" s="61">
        <v>52.5</v>
      </c>
      <c r="AX64" s="61">
        <v>52.5</v>
      </c>
      <c r="AY64" s="61">
        <v>52.5</v>
      </c>
      <c r="AZ64" s="61">
        <v>52.5</v>
      </c>
      <c r="BA64" s="61">
        <v>52.5</v>
      </c>
      <c r="BB64" s="61">
        <v>52.5</v>
      </c>
      <c r="BC64" s="61">
        <v>52.5</v>
      </c>
      <c r="BD64" s="61">
        <v>52.5</v>
      </c>
      <c r="BE64" s="61">
        <v>52.5</v>
      </c>
      <c r="BF64" s="61">
        <v>52.5</v>
      </c>
      <c r="BG64" s="61">
        <v>52.5</v>
      </c>
      <c r="BH64" s="61">
        <v>52.5</v>
      </c>
      <c r="BI64" s="61">
        <v>52.5</v>
      </c>
      <c r="BJ64" s="61">
        <v>52.5</v>
      </c>
      <c r="BK64" s="61">
        <v>52.5</v>
      </c>
      <c r="BL64" s="61">
        <v>52.5</v>
      </c>
      <c r="BM64" s="61">
        <v>52.5</v>
      </c>
      <c r="BN64" s="61">
        <v>52.5</v>
      </c>
      <c r="BO64" s="61">
        <v>52.5</v>
      </c>
      <c r="BP64" s="61">
        <v>52.5</v>
      </c>
      <c r="BQ64" s="61">
        <v>52.5</v>
      </c>
      <c r="BR64" s="61">
        <v>52.5</v>
      </c>
      <c r="BS64" s="61">
        <v>52.5</v>
      </c>
      <c r="BT64" s="61">
        <v>52.5</v>
      </c>
      <c r="BU64" s="61">
        <v>52.5</v>
      </c>
      <c r="BV64" s="61">
        <v>52.5</v>
      </c>
      <c r="BW64" s="61">
        <v>52.5</v>
      </c>
      <c r="BX64" s="61">
        <v>52.5</v>
      </c>
      <c r="BY64" s="61">
        <v>52.5</v>
      </c>
      <c r="BZ64" s="61">
        <v>52.5</v>
      </c>
      <c r="CA64" s="61">
        <v>52.5</v>
      </c>
      <c r="CB64" s="61">
        <v>52.5</v>
      </c>
      <c r="CC64" s="61">
        <v>52.5</v>
      </c>
      <c r="CD64" s="61">
        <v>52.5</v>
      </c>
      <c r="CE64" s="61">
        <v>52.5</v>
      </c>
      <c r="CF64" s="61">
        <v>52.5</v>
      </c>
      <c r="CG64" s="61">
        <v>52.5</v>
      </c>
      <c r="CH64" s="61">
        <v>52.5</v>
      </c>
      <c r="CI64" s="61">
        <v>52.5</v>
      </c>
      <c r="CJ64" s="61">
        <v>52.5</v>
      </c>
      <c r="CK64" s="61">
        <v>52.5</v>
      </c>
      <c r="CL64" s="61">
        <v>52.5</v>
      </c>
      <c r="CM64" s="61">
        <v>52.5</v>
      </c>
      <c r="CN64" s="61">
        <v>52.5</v>
      </c>
      <c r="CO64" s="61">
        <v>52.5</v>
      </c>
      <c r="CP64" s="61">
        <v>52.5</v>
      </c>
      <c r="CQ64" s="61">
        <v>52.5</v>
      </c>
      <c r="CR64" s="61">
        <v>52.5</v>
      </c>
      <c r="CS64" s="61">
        <v>52.5</v>
      </c>
      <c r="CT64" s="61">
        <v>52.5</v>
      </c>
      <c r="CU64" s="61">
        <v>52.5</v>
      </c>
      <c r="CV64" s="61">
        <v>52.5</v>
      </c>
      <c r="CW64" s="61">
        <v>52.5</v>
      </c>
      <c r="CX64" s="61">
        <v>52.5</v>
      </c>
      <c r="CY64" s="61">
        <v>52.5</v>
      </c>
      <c r="CZ64" s="61">
        <v>52.5</v>
      </c>
      <c r="DA64" s="61">
        <v>52.5</v>
      </c>
      <c r="DB64" s="61">
        <v>52.5</v>
      </c>
      <c r="DC64" s="61">
        <v>52.5</v>
      </c>
      <c r="DD64" s="61">
        <v>52.5</v>
      </c>
      <c r="DE64" s="61">
        <v>52.5</v>
      </c>
      <c r="DF64" s="61">
        <v>52.5</v>
      </c>
      <c r="DG64" s="61">
        <v>52.5</v>
      </c>
      <c r="DH64" s="61">
        <v>52.5</v>
      </c>
      <c r="DI64" s="61">
        <v>52.5</v>
      </c>
      <c r="DJ64" s="61">
        <v>52.5</v>
      </c>
      <c r="DK64" s="61">
        <v>52.5</v>
      </c>
      <c r="DL64" s="61">
        <v>52.5</v>
      </c>
      <c r="DM64" s="61">
        <v>52.5</v>
      </c>
      <c r="DN64" s="61">
        <v>52.5</v>
      </c>
      <c r="DO64" s="61">
        <v>52.5</v>
      </c>
      <c r="DP64" s="61">
        <v>52.5</v>
      </c>
      <c r="DQ64" s="61">
        <v>52.5</v>
      </c>
      <c r="DR64" s="61">
        <v>52.5</v>
      </c>
      <c r="DS64" s="61">
        <v>52.5</v>
      </c>
      <c r="DT64" s="61">
        <v>52.5</v>
      </c>
      <c r="DU64" s="61">
        <v>52.5</v>
      </c>
      <c r="DV64" s="61">
        <v>52.5</v>
      </c>
      <c r="DW64" s="61">
        <v>52.5</v>
      </c>
      <c r="DX64" s="61">
        <v>52.5</v>
      </c>
      <c r="DY64" s="61">
        <v>52.5</v>
      </c>
      <c r="DZ64" s="61">
        <v>52.5</v>
      </c>
      <c r="EA64" s="61">
        <v>52.5</v>
      </c>
      <c r="EB64" s="61">
        <v>52.5</v>
      </c>
      <c r="EC64" s="61">
        <v>52.5</v>
      </c>
      <c r="ED64" s="61">
        <v>52.5</v>
      </c>
      <c r="EE64" s="61">
        <v>52.5</v>
      </c>
      <c r="EF64" s="61">
        <v>52.5</v>
      </c>
      <c r="EG64" s="61">
        <v>52.5</v>
      </c>
      <c r="EH64" s="61">
        <v>52.5</v>
      </c>
      <c r="EI64" s="61">
        <v>52.5</v>
      </c>
      <c r="EJ64" s="61">
        <v>52.5</v>
      </c>
      <c r="EK64" s="61">
        <v>52.5</v>
      </c>
      <c r="EL64" s="61">
        <v>52.5</v>
      </c>
      <c r="EM64" s="61">
        <v>52.5</v>
      </c>
      <c r="EN64" s="61">
        <v>52.5</v>
      </c>
      <c r="EO64" s="61">
        <v>52.5</v>
      </c>
      <c r="EP64" s="61">
        <v>52.5</v>
      </c>
      <c r="EQ64" s="61">
        <v>52.5</v>
      </c>
      <c r="ER64" s="61">
        <v>52.5</v>
      </c>
      <c r="ES64" s="61">
        <v>52.5</v>
      </c>
      <c r="ET64" s="61">
        <v>52.5</v>
      </c>
      <c r="EU64" s="61">
        <v>52.5</v>
      </c>
      <c r="EV64" s="61">
        <v>52.5</v>
      </c>
      <c r="EW64" s="61">
        <v>52.5</v>
      </c>
      <c r="EX64" s="61">
        <v>52.5</v>
      </c>
      <c r="EY64" s="61">
        <v>52.5</v>
      </c>
      <c r="EZ64" s="61">
        <v>52.5</v>
      </c>
      <c r="FA64" s="61">
        <v>52.5</v>
      </c>
      <c r="FB64" s="61">
        <v>52.5</v>
      </c>
      <c r="FC64" s="61">
        <v>52.5</v>
      </c>
      <c r="FD64" s="61">
        <v>52.5</v>
      </c>
      <c r="FE64" s="61">
        <v>52.5</v>
      </c>
      <c r="FF64" s="61">
        <v>52.5</v>
      </c>
      <c r="FG64" s="61">
        <v>52.5</v>
      </c>
      <c r="FH64" s="61">
        <v>52.5</v>
      </c>
      <c r="FI64" s="61">
        <v>52.5</v>
      </c>
      <c r="FJ64" s="61">
        <v>52.5</v>
      </c>
      <c r="FK64" s="61">
        <v>52.5</v>
      </c>
      <c r="FL64" s="61">
        <v>52.5</v>
      </c>
      <c r="FM64" s="61">
        <v>52.5</v>
      </c>
      <c r="FN64" s="1" t="s">
        <v>481</v>
      </c>
    </row>
    <row r="65" spans="2:170" x14ac:dyDescent="0.2">
      <c r="B65" s="1" t="s">
        <v>222</v>
      </c>
      <c r="C65" s="1" t="s">
        <v>65</v>
      </c>
      <c r="D65" s="1" t="s">
        <v>46</v>
      </c>
      <c r="E65" s="61" t="s">
        <v>422</v>
      </c>
      <c r="F65" s="61">
        <v>222.5</v>
      </c>
      <c r="G65" s="61">
        <v>222.5</v>
      </c>
      <c r="H65" s="61">
        <v>222.5</v>
      </c>
      <c r="I65" s="61">
        <v>222.5</v>
      </c>
      <c r="J65" s="61">
        <v>222.5</v>
      </c>
      <c r="K65" s="61">
        <v>222.5</v>
      </c>
      <c r="L65" s="61">
        <v>222.5</v>
      </c>
      <c r="M65" s="61">
        <v>222.5</v>
      </c>
      <c r="N65" s="61">
        <v>250</v>
      </c>
      <c r="O65" s="61">
        <v>250</v>
      </c>
      <c r="P65" s="61">
        <v>250</v>
      </c>
      <c r="Q65" s="61">
        <v>250</v>
      </c>
      <c r="R65" s="61">
        <v>300</v>
      </c>
      <c r="S65" s="61">
        <v>300</v>
      </c>
      <c r="T65" s="61">
        <v>300</v>
      </c>
      <c r="U65" s="61">
        <v>300</v>
      </c>
      <c r="V65" s="61">
        <v>300</v>
      </c>
      <c r="W65" s="61">
        <v>300</v>
      </c>
      <c r="X65" s="61">
        <v>300</v>
      </c>
      <c r="Y65" s="61">
        <v>300</v>
      </c>
      <c r="Z65" s="61">
        <v>300</v>
      </c>
      <c r="AA65" s="61">
        <v>300</v>
      </c>
      <c r="AB65" s="61">
        <v>300</v>
      </c>
      <c r="AC65" s="61">
        <v>300</v>
      </c>
      <c r="AD65" s="61">
        <v>300</v>
      </c>
      <c r="AE65" s="61">
        <v>300</v>
      </c>
      <c r="AF65" s="61">
        <v>300</v>
      </c>
      <c r="AG65" s="61">
        <v>300</v>
      </c>
      <c r="AH65" s="61">
        <v>300</v>
      </c>
      <c r="AI65" s="61">
        <v>300</v>
      </c>
      <c r="AJ65" s="61">
        <v>300</v>
      </c>
      <c r="AK65" s="61">
        <v>300</v>
      </c>
      <c r="AL65" s="61">
        <v>300</v>
      </c>
      <c r="AM65" s="61">
        <v>300</v>
      </c>
      <c r="AN65" s="61">
        <v>300</v>
      </c>
      <c r="AO65" s="61">
        <v>300</v>
      </c>
      <c r="AP65" s="61">
        <v>300</v>
      </c>
      <c r="AQ65" s="61">
        <v>300</v>
      </c>
      <c r="AR65" s="61">
        <v>300</v>
      </c>
      <c r="AS65" s="61">
        <v>300</v>
      </c>
      <c r="AT65" s="61">
        <v>300</v>
      </c>
      <c r="AU65" s="61">
        <v>300</v>
      </c>
      <c r="AV65" s="61">
        <v>300</v>
      </c>
      <c r="AW65" s="61">
        <v>300</v>
      </c>
      <c r="AX65" s="61">
        <v>300</v>
      </c>
      <c r="AY65" s="61">
        <v>300</v>
      </c>
      <c r="AZ65" s="61">
        <v>300</v>
      </c>
      <c r="BA65" s="61">
        <v>300</v>
      </c>
      <c r="BB65" s="61">
        <v>300</v>
      </c>
      <c r="BC65" s="61">
        <v>300</v>
      </c>
      <c r="BD65" s="61">
        <v>300</v>
      </c>
      <c r="BE65" s="61">
        <v>300</v>
      </c>
      <c r="BF65" s="61">
        <v>300</v>
      </c>
      <c r="BG65" s="61">
        <v>300</v>
      </c>
      <c r="BH65" s="61">
        <v>300</v>
      </c>
      <c r="BI65" s="61">
        <v>300</v>
      </c>
      <c r="BJ65" s="61">
        <v>300</v>
      </c>
      <c r="BK65" s="61">
        <v>300</v>
      </c>
      <c r="BL65" s="61">
        <v>300</v>
      </c>
      <c r="BM65" s="61">
        <v>300</v>
      </c>
      <c r="BN65" s="61">
        <v>300</v>
      </c>
      <c r="BO65" s="61">
        <v>300</v>
      </c>
      <c r="BP65" s="61">
        <v>300</v>
      </c>
      <c r="BQ65" s="61">
        <v>300</v>
      </c>
      <c r="BR65" s="61">
        <v>300</v>
      </c>
      <c r="BS65" s="61">
        <v>300</v>
      </c>
      <c r="BT65" s="61">
        <v>300</v>
      </c>
      <c r="BU65" s="61">
        <v>300</v>
      </c>
      <c r="BV65" s="61">
        <v>300</v>
      </c>
      <c r="BW65" s="61">
        <v>300</v>
      </c>
      <c r="BX65" s="61">
        <v>300</v>
      </c>
      <c r="BY65" s="61">
        <v>300</v>
      </c>
      <c r="BZ65" s="61">
        <v>300</v>
      </c>
      <c r="CA65" s="61">
        <v>300</v>
      </c>
      <c r="CB65" s="61">
        <v>300</v>
      </c>
      <c r="CC65" s="61">
        <v>300</v>
      </c>
      <c r="CD65" s="61">
        <v>300</v>
      </c>
      <c r="CE65" s="61">
        <v>300</v>
      </c>
      <c r="CF65" s="61">
        <v>300</v>
      </c>
      <c r="CG65" s="61">
        <v>300</v>
      </c>
      <c r="CH65" s="61">
        <v>300</v>
      </c>
      <c r="CI65" s="61">
        <v>300</v>
      </c>
      <c r="CJ65" s="61">
        <v>300</v>
      </c>
      <c r="CK65" s="61">
        <v>300</v>
      </c>
      <c r="CL65" s="61">
        <v>300</v>
      </c>
      <c r="CM65" s="61">
        <v>300</v>
      </c>
      <c r="CN65" s="61">
        <v>300</v>
      </c>
      <c r="CO65" s="61">
        <v>300</v>
      </c>
      <c r="CP65" s="61">
        <v>300</v>
      </c>
      <c r="CQ65" s="61">
        <v>300</v>
      </c>
      <c r="CR65" s="61">
        <v>300</v>
      </c>
      <c r="CS65" s="61">
        <v>300</v>
      </c>
      <c r="CT65" s="61">
        <v>300</v>
      </c>
      <c r="CU65" s="61">
        <v>300</v>
      </c>
      <c r="CV65" s="61">
        <v>300</v>
      </c>
      <c r="CW65" s="61">
        <v>300</v>
      </c>
      <c r="CX65" s="61">
        <v>300</v>
      </c>
      <c r="CY65" s="61">
        <v>300</v>
      </c>
      <c r="CZ65" s="61">
        <v>300</v>
      </c>
      <c r="DA65" s="61">
        <v>300</v>
      </c>
      <c r="DB65" s="61">
        <v>300</v>
      </c>
      <c r="DC65" s="61">
        <v>300</v>
      </c>
      <c r="DD65" s="61">
        <v>300</v>
      </c>
      <c r="DE65" s="61">
        <v>300</v>
      </c>
      <c r="DF65" s="61">
        <v>300</v>
      </c>
      <c r="DG65" s="61">
        <v>300</v>
      </c>
      <c r="DH65" s="61">
        <v>300</v>
      </c>
      <c r="DI65" s="61">
        <v>300</v>
      </c>
      <c r="DJ65" s="61">
        <v>300</v>
      </c>
      <c r="DK65" s="61">
        <v>300</v>
      </c>
      <c r="DL65" s="61">
        <v>300</v>
      </c>
      <c r="DM65" s="61">
        <v>300</v>
      </c>
      <c r="DN65" s="61">
        <v>300</v>
      </c>
      <c r="DO65" s="61">
        <v>300</v>
      </c>
      <c r="DP65" s="61">
        <v>300</v>
      </c>
      <c r="DQ65" s="61">
        <v>300</v>
      </c>
      <c r="DR65" s="61">
        <v>300</v>
      </c>
      <c r="DS65" s="61">
        <v>300</v>
      </c>
      <c r="DT65" s="61">
        <v>300</v>
      </c>
      <c r="DU65" s="61">
        <v>300</v>
      </c>
      <c r="DV65" s="61">
        <v>300</v>
      </c>
      <c r="DW65" s="61">
        <v>300</v>
      </c>
      <c r="DX65" s="61">
        <v>300</v>
      </c>
      <c r="DY65" s="61">
        <v>300</v>
      </c>
      <c r="DZ65" s="61">
        <v>300</v>
      </c>
      <c r="EA65" s="61">
        <v>300</v>
      </c>
      <c r="EB65" s="61">
        <v>300</v>
      </c>
      <c r="EC65" s="61">
        <v>300</v>
      </c>
      <c r="ED65" s="61">
        <v>300</v>
      </c>
      <c r="EE65" s="61">
        <v>300</v>
      </c>
      <c r="EF65" s="61">
        <v>300</v>
      </c>
      <c r="EG65" s="61">
        <v>300</v>
      </c>
      <c r="EH65" s="61">
        <v>300</v>
      </c>
      <c r="EI65" s="61">
        <v>300</v>
      </c>
      <c r="EJ65" s="61">
        <v>300</v>
      </c>
      <c r="EK65" s="61">
        <v>300</v>
      </c>
      <c r="EL65" s="61">
        <v>300</v>
      </c>
      <c r="EM65" s="61">
        <v>300</v>
      </c>
      <c r="EN65" s="61">
        <v>300</v>
      </c>
      <c r="EO65" s="61">
        <v>300</v>
      </c>
      <c r="EP65" s="61">
        <v>300</v>
      </c>
      <c r="EQ65" s="61">
        <v>300</v>
      </c>
      <c r="ER65" s="61">
        <v>300</v>
      </c>
      <c r="ES65" s="61">
        <v>300</v>
      </c>
      <c r="ET65" s="61">
        <v>300</v>
      </c>
      <c r="EU65" s="61">
        <v>300</v>
      </c>
      <c r="EV65" s="61">
        <v>300</v>
      </c>
      <c r="EW65" s="61">
        <v>300</v>
      </c>
      <c r="EX65" s="61">
        <v>300</v>
      </c>
      <c r="EY65" s="61">
        <v>300</v>
      </c>
      <c r="EZ65" s="61">
        <v>300</v>
      </c>
      <c r="FA65" s="61">
        <v>300</v>
      </c>
      <c r="FB65" s="61">
        <v>300</v>
      </c>
      <c r="FC65" s="61">
        <v>300</v>
      </c>
      <c r="FD65" s="61">
        <v>300</v>
      </c>
      <c r="FE65" s="61">
        <v>300</v>
      </c>
      <c r="FF65" s="61">
        <v>300</v>
      </c>
      <c r="FG65" s="61">
        <v>300</v>
      </c>
      <c r="FH65" s="61">
        <v>300</v>
      </c>
      <c r="FI65" s="61">
        <v>300</v>
      </c>
      <c r="FJ65" s="61">
        <v>300</v>
      </c>
      <c r="FK65" s="61">
        <v>300</v>
      </c>
      <c r="FL65" s="61">
        <v>300</v>
      </c>
      <c r="FM65" s="61">
        <v>300</v>
      </c>
      <c r="FN65" s="1" t="s">
        <v>482</v>
      </c>
    </row>
    <row r="66" spans="2:170" x14ac:dyDescent="0.2">
      <c r="B66" s="1" t="s">
        <v>223</v>
      </c>
      <c r="C66" s="1" t="s">
        <v>65</v>
      </c>
      <c r="D66" s="1" t="s">
        <v>46</v>
      </c>
      <c r="E66" s="61" t="s">
        <v>422</v>
      </c>
      <c r="F66" s="61">
        <v>100</v>
      </c>
      <c r="G66" s="61">
        <v>100</v>
      </c>
      <c r="H66" s="61">
        <v>100</v>
      </c>
      <c r="I66" s="61">
        <v>100</v>
      </c>
      <c r="J66" s="61">
        <v>100</v>
      </c>
      <c r="K66" s="61">
        <v>100</v>
      </c>
      <c r="L66" s="61">
        <v>100</v>
      </c>
      <c r="M66" s="61">
        <v>100</v>
      </c>
      <c r="N66" s="61">
        <v>100</v>
      </c>
      <c r="O66" s="61">
        <v>100</v>
      </c>
      <c r="P66" s="61">
        <v>100</v>
      </c>
      <c r="Q66" s="61">
        <v>100</v>
      </c>
      <c r="R66" s="61">
        <v>100</v>
      </c>
      <c r="S66" s="61">
        <v>100</v>
      </c>
      <c r="T66" s="61">
        <v>100</v>
      </c>
      <c r="U66" s="61">
        <v>100</v>
      </c>
      <c r="V66" s="61">
        <v>100</v>
      </c>
      <c r="W66" s="61">
        <v>100</v>
      </c>
      <c r="X66" s="61">
        <v>100</v>
      </c>
      <c r="Y66" s="61">
        <v>100</v>
      </c>
      <c r="Z66" s="61">
        <v>100</v>
      </c>
      <c r="AA66" s="61">
        <v>100</v>
      </c>
      <c r="AB66" s="61">
        <v>100</v>
      </c>
      <c r="AC66" s="61">
        <v>100</v>
      </c>
      <c r="AD66" s="61">
        <v>100</v>
      </c>
      <c r="AE66" s="61">
        <v>100</v>
      </c>
      <c r="AF66" s="61">
        <v>100</v>
      </c>
      <c r="AG66" s="61">
        <v>100</v>
      </c>
      <c r="AH66" s="61">
        <v>100</v>
      </c>
      <c r="AI66" s="61">
        <v>100</v>
      </c>
      <c r="AJ66" s="61">
        <v>100</v>
      </c>
      <c r="AK66" s="61">
        <v>100</v>
      </c>
      <c r="AL66" s="61">
        <v>100</v>
      </c>
      <c r="AM66" s="61">
        <v>100</v>
      </c>
      <c r="AN66" s="61">
        <v>100</v>
      </c>
      <c r="AO66" s="61">
        <v>100</v>
      </c>
      <c r="AP66" s="61">
        <v>100</v>
      </c>
      <c r="AQ66" s="61">
        <v>100</v>
      </c>
      <c r="AR66" s="61">
        <v>100</v>
      </c>
      <c r="AS66" s="61">
        <v>100</v>
      </c>
      <c r="AT66" s="61">
        <v>100</v>
      </c>
      <c r="AU66" s="61">
        <v>100</v>
      </c>
      <c r="AV66" s="61">
        <v>100</v>
      </c>
      <c r="AW66" s="61">
        <v>100</v>
      </c>
      <c r="AX66" s="61">
        <v>100</v>
      </c>
      <c r="AY66" s="61">
        <v>100</v>
      </c>
      <c r="AZ66" s="61">
        <v>100</v>
      </c>
      <c r="BA66" s="61">
        <v>100</v>
      </c>
      <c r="BB66" s="61">
        <v>100</v>
      </c>
      <c r="BC66" s="61">
        <v>100</v>
      </c>
      <c r="BD66" s="61">
        <v>100</v>
      </c>
      <c r="BE66" s="61">
        <v>100</v>
      </c>
      <c r="BF66" s="61">
        <v>100</v>
      </c>
      <c r="BG66" s="61">
        <v>100</v>
      </c>
      <c r="BH66" s="61">
        <v>100</v>
      </c>
      <c r="BI66" s="61">
        <v>100</v>
      </c>
      <c r="BJ66" s="61">
        <v>100</v>
      </c>
      <c r="BK66" s="61">
        <v>100</v>
      </c>
      <c r="BL66" s="61">
        <v>100</v>
      </c>
      <c r="BM66" s="61">
        <v>100</v>
      </c>
      <c r="BN66" s="61">
        <v>100</v>
      </c>
      <c r="BO66" s="61">
        <v>100</v>
      </c>
      <c r="BP66" s="61">
        <v>100</v>
      </c>
      <c r="BQ66" s="61">
        <v>100</v>
      </c>
      <c r="BR66" s="61">
        <v>100</v>
      </c>
      <c r="BS66" s="61">
        <v>100</v>
      </c>
      <c r="BT66" s="61">
        <v>100</v>
      </c>
      <c r="BU66" s="61">
        <v>100</v>
      </c>
      <c r="BV66" s="61">
        <v>100</v>
      </c>
      <c r="BW66" s="61">
        <v>100</v>
      </c>
      <c r="BX66" s="61">
        <v>100</v>
      </c>
      <c r="BY66" s="61">
        <v>100</v>
      </c>
      <c r="BZ66" s="61">
        <v>100</v>
      </c>
      <c r="CA66" s="61">
        <v>100</v>
      </c>
      <c r="CB66" s="61">
        <v>100</v>
      </c>
      <c r="CC66" s="61">
        <v>100</v>
      </c>
      <c r="CD66" s="61">
        <v>100</v>
      </c>
      <c r="CE66" s="61">
        <v>100</v>
      </c>
      <c r="CF66" s="61">
        <v>100</v>
      </c>
      <c r="CG66" s="61">
        <v>100</v>
      </c>
      <c r="CH66" s="61">
        <v>100</v>
      </c>
      <c r="CI66" s="61">
        <v>100</v>
      </c>
      <c r="CJ66" s="61">
        <v>100</v>
      </c>
      <c r="CK66" s="61">
        <v>100</v>
      </c>
      <c r="CL66" s="61">
        <v>100</v>
      </c>
      <c r="CM66" s="61">
        <v>100</v>
      </c>
      <c r="CN66" s="61">
        <v>100</v>
      </c>
      <c r="CO66" s="61">
        <v>100</v>
      </c>
      <c r="CP66" s="61">
        <v>100</v>
      </c>
      <c r="CQ66" s="61">
        <v>100</v>
      </c>
      <c r="CR66" s="61">
        <v>100</v>
      </c>
      <c r="CS66" s="61">
        <v>100</v>
      </c>
      <c r="CT66" s="61">
        <v>100</v>
      </c>
      <c r="CU66" s="61">
        <v>100</v>
      </c>
      <c r="CV66" s="61">
        <v>100</v>
      </c>
      <c r="CW66" s="61">
        <v>100</v>
      </c>
      <c r="CX66" s="61">
        <v>100</v>
      </c>
      <c r="CY66" s="61">
        <v>100</v>
      </c>
      <c r="CZ66" s="61">
        <v>100</v>
      </c>
      <c r="DA66" s="61">
        <v>100</v>
      </c>
      <c r="DB66" s="61">
        <v>100</v>
      </c>
      <c r="DC66" s="61">
        <v>100</v>
      </c>
      <c r="DD66" s="61">
        <v>100</v>
      </c>
      <c r="DE66" s="61">
        <v>100</v>
      </c>
      <c r="DF66" s="61">
        <v>100</v>
      </c>
      <c r="DG66" s="61">
        <v>100</v>
      </c>
      <c r="DH66" s="61">
        <v>100</v>
      </c>
      <c r="DI66" s="61">
        <v>100</v>
      </c>
      <c r="DJ66" s="61">
        <v>100</v>
      </c>
      <c r="DK66" s="61">
        <v>100</v>
      </c>
      <c r="DL66" s="61">
        <v>100</v>
      </c>
      <c r="DM66" s="61">
        <v>100</v>
      </c>
      <c r="DN66" s="61">
        <v>100</v>
      </c>
      <c r="DO66" s="61">
        <v>100</v>
      </c>
      <c r="DP66" s="61">
        <v>100</v>
      </c>
      <c r="DQ66" s="61">
        <v>100</v>
      </c>
      <c r="DR66" s="61">
        <v>100</v>
      </c>
      <c r="DS66" s="61">
        <v>100</v>
      </c>
      <c r="DT66" s="61">
        <v>100</v>
      </c>
      <c r="DU66" s="61">
        <v>100</v>
      </c>
      <c r="DV66" s="61">
        <v>100</v>
      </c>
      <c r="DW66" s="61">
        <v>100</v>
      </c>
      <c r="DX66" s="61">
        <v>100</v>
      </c>
      <c r="DY66" s="61">
        <v>100</v>
      </c>
      <c r="DZ66" s="61">
        <v>100</v>
      </c>
      <c r="EA66" s="61">
        <v>100</v>
      </c>
      <c r="EB66" s="61">
        <v>100</v>
      </c>
      <c r="EC66" s="61">
        <v>100</v>
      </c>
      <c r="ED66" s="61">
        <v>100</v>
      </c>
      <c r="EE66" s="61">
        <v>100</v>
      </c>
      <c r="EF66" s="61">
        <v>100</v>
      </c>
      <c r="EG66" s="61">
        <v>100</v>
      </c>
      <c r="EH66" s="61">
        <v>100</v>
      </c>
      <c r="EI66" s="61">
        <v>100</v>
      </c>
      <c r="EJ66" s="61">
        <v>100</v>
      </c>
      <c r="EK66" s="61">
        <v>100</v>
      </c>
      <c r="EL66" s="61">
        <v>100</v>
      </c>
      <c r="EM66" s="61">
        <v>100</v>
      </c>
      <c r="EN66" s="61">
        <v>100</v>
      </c>
      <c r="EO66" s="61">
        <v>100</v>
      </c>
      <c r="EP66" s="61">
        <v>100</v>
      </c>
      <c r="EQ66" s="61">
        <v>100</v>
      </c>
      <c r="ER66" s="61">
        <v>100</v>
      </c>
      <c r="ES66" s="61">
        <v>100</v>
      </c>
      <c r="ET66" s="61">
        <v>100</v>
      </c>
      <c r="EU66" s="61">
        <v>100</v>
      </c>
      <c r="EV66" s="61">
        <v>100</v>
      </c>
      <c r="EW66" s="61">
        <v>100</v>
      </c>
      <c r="EX66" s="61">
        <v>100</v>
      </c>
      <c r="EY66" s="61">
        <v>100</v>
      </c>
      <c r="EZ66" s="61">
        <v>100</v>
      </c>
      <c r="FA66" s="61">
        <v>100</v>
      </c>
      <c r="FB66" s="61">
        <v>100</v>
      </c>
      <c r="FC66" s="61">
        <v>100</v>
      </c>
      <c r="FD66" s="61">
        <v>100</v>
      </c>
      <c r="FE66" s="61">
        <v>100</v>
      </c>
      <c r="FF66" s="61">
        <v>100</v>
      </c>
      <c r="FG66" s="61">
        <v>100</v>
      </c>
      <c r="FH66" s="61">
        <v>100</v>
      </c>
      <c r="FI66" s="61">
        <v>100</v>
      </c>
      <c r="FJ66" s="61">
        <v>100</v>
      </c>
      <c r="FK66" s="61">
        <v>100</v>
      </c>
      <c r="FL66" s="61">
        <v>100</v>
      </c>
      <c r="FM66" s="61">
        <v>100</v>
      </c>
      <c r="FN66" s="1" t="s">
        <v>483</v>
      </c>
    </row>
    <row r="67" spans="2:170" x14ac:dyDescent="0.2">
      <c r="B67" s="1" t="s">
        <v>208</v>
      </c>
      <c r="C67" s="1" t="s">
        <v>65</v>
      </c>
      <c r="D67" s="1" t="s">
        <v>46</v>
      </c>
      <c r="E67" s="61" t="s">
        <v>443</v>
      </c>
      <c r="F67" s="61">
        <v>723.68687063822927</v>
      </c>
      <c r="G67" s="61">
        <v>770.87442858783504</v>
      </c>
      <c r="H67" s="61">
        <v>759.35265540352702</v>
      </c>
      <c r="I67" s="61">
        <v>841.5365712770971</v>
      </c>
      <c r="J67" s="61">
        <v>722.25273210775879</v>
      </c>
      <c r="K67" s="61">
        <v>812.2940903474406</v>
      </c>
      <c r="L67" s="61">
        <v>818.72320016999163</v>
      </c>
      <c r="M67" s="61">
        <v>768.17359703386705</v>
      </c>
      <c r="N67" s="61">
        <v>684.69298975338756</v>
      </c>
      <c r="O67" s="61">
        <v>688.28640130336294</v>
      </c>
      <c r="P67" s="61">
        <v>696.56476096399319</v>
      </c>
      <c r="Q67" s="61">
        <v>671.03227321396275</v>
      </c>
      <c r="R67" s="61">
        <v>695.14500065131267</v>
      </c>
      <c r="S67" s="61">
        <v>680.01814102905405</v>
      </c>
      <c r="T67" s="61">
        <v>649.22590357352726</v>
      </c>
      <c r="U67" s="61">
        <v>578.28580330193279</v>
      </c>
      <c r="V67" s="61">
        <v>603.23774217600737</v>
      </c>
      <c r="W67" s="61">
        <v>563.65963247056345</v>
      </c>
      <c r="X67" s="61">
        <v>581.01556101329663</v>
      </c>
      <c r="Y67" s="61">
        <v>592.20044047275508</v>
      </c>
      <c r="Z67" s="61">
        <v>562.3925344865105</v>
      </c>
      <c r="AA67" s="61">
        <v>549.07644693285454</v>
      </c>
      <c r="AB67" s="61">
        <v>542.37186499059135</v>
      </c>
      <c r="AC67" s="61">
        <v>515.83581375448932</v>
      </c>
      <c r="AD67" s="61">
        <v>493.59539109213898</v>
      </c>
      <c r="AE67" s="61">
        <v>477.80462425468846</v>
      </c>
      <c r="AF67" s="61">
        <v>466.40740554549564</v>
      </c>
      <c r="AG67" s="61">
        <v>486.30854285502858</v>
      </c>
      <c r="AH67" s="61">
        <v>511.85700116031978</v>
      </c>
      <c r="AI67" s="61">
        <v>521.48639569516729</v>
      </c>
      <c r="AJ67" s="61">
        <v>541.29551300573723</v>
      </c>
      <c r="AK67" s="61">
        <v>561.66848004684744</v>
      </c>
      <c r="AL67" s="61">
        <v>589.3924960795257</v>
      </c>
      <c r="AM67" s="61">
        <v>595.76400466155167</v>
      </c>
      <c r="AN67" s="61">
        <v>599.9260026589335</v>
      </c>
      <c r="AO67" s="61">
        <v>618.61481134581743</v>
      </c>
      <c r="AP67" s="61">
        <v>649.23899638295302</v>
      </c>
      <c r="AQ67" s="61">
        <v>618.46041195828423</v>
      </c>
      <c r="AR67" s="61">
        <v>598.16676821012584</v>
      </c>
      <c r="AS67" s="61">
        <v>553.01068961830504</v>
      </c>
      <c r="AT67" s="61">
        <v>537.18023214427831</v>
      </c>
      <c r="AU67" s="61">
        <v>465.15113643570658</v>
      </c>
      <c r="AV67" s="61">
        <v>509.67119051556432</v>
      </c>
      <c r="AW67" s="61">
        <v>561.69719644154577</v>
      </c>
      <c r="AX67" s="61">
        <v>747.79213159145218</v>
      </c>
      <c r="AY67" s="61">
        <v>806.89352064211562</v>
      </c>
      <c r="AZ67" s="61">
        <v>998.04315218405941</v>
      </c>
      <c r="BA67" s="61">
        <v>1118.5232849323436</v>
      </c>
      <c r="BB67" s="61">
        <v>1039.3618027413636</v>
      </c>
      <c r="BC67" s="61">
        <v>1134.8104028983769</v>
      </c>
      <c r="BD67" s="61">
        <v>1230.2172687051918</v>
      </c>
      <c r="BE67" s="61">
        <v>877.35571520518181</v>
      </c>
      <c r="BF67" s="61">
        <v>831.21701413375638</v>
      </c>
      <c r="BG67" s="61">
        <v>788.9225229445783</v>
      </c>
      <c r="BH67" s="61">
        <v>687.93157401698454</v>
      </c>
      <c r="BI67" s="61">
        <v>708.87894752737679</v>
      </c>
      <c r="BJ67" s="61">
        <v>739.29239147224803</v>
      </c>
      <c r="BK67" s="61">
        <v>765.69080486839971</v>
      </c>
      <c r="BL67" s="61">
        <v>748.44273846327803</v>
      </c>
      <c r="BM67" s="61">
        <v>752.12992978410296</v>
      </c>
      <c r="BN67" s="61">
        <v>756.66677779809038</v>
      </c>
      <c r="BO67" s="61">
        <v>719.75565230669861</v>
      </c>
      <c r="BP67" s="61">
        <v>701.93581736098497</v>
      </c>
      <c r="BQ67" s="61">
        <v>690.55117237074353</v>
      </c>
      <c r="BR67" s="61">
        <v>749.26763383526645</v>
      </c>
      <c r="BS67" s="61">
        <v>744.50077017333797</v>
      </c>
      <c r="BT67" s="61">
        <v>734.24361821860964</v>
      </c>
      <c r="BU67" s="61">
        <v>734.56107291112937</v>
      </c>
      <c r="BV67" s="61">
        <v>660.94087655096757</v>
      </c>
      <c r="BW67" s="61">
        <v>659.632430792999</v>
      </c>
      <c r="BX67" s="61">
        <v>661.49627243364125</v>
      </c>
      <c r="BY67" s="61">
        <v>661.15123666612112</v>
      </c>
      <c r="BZ67" s="61">
        <v>706.31661297244659</v>
      </c>
      <c r="CA67" s="61">
        <v>709.89815340404971</v>
      </c>
      <c r="CB67" s="61">
        <v>713.32616369279322</v>
      </c>
      <c r="CC67" s="61">
        <v>711.37016197987191</v>
      </c>
      <c r="CD67" s="61">
        <v>795.60227273869691</v>
      </c>
      <c r="CE67" s="61">
        <v>795.25980973519404</v>
      </c>
      <c r="CF67" s="61">
        <v>794.51460524534059</v>
      </c>
      <c r="CG67" s="61">
        <v>797.51564871866344</v>
      </c>
      <c r="CH67" s="61">
        <v>894.4317340074939</v>
      </c>
      <c r="CI67" s="61">
        <v>895.4084729273909</v>
      </c>
      <c r="CJ67" s="61">
        <v>897.62447314384895</v>
      </c>
      <c r="CK67" s="61">
        <v>897.98003725936701</v>
      </c>
      <c r="CL67" s="61">
        <v>834.95226037327893</v>
      </c>
      <c r="CM67" s="61">
        <v>836.37792614622481</v>
      </c>
      <c r="CN67" s="61">
        <v>837.14222207971966</v>
      </c>
      <c r="CO67" s="61">
        <v>838.64117076624564</v>
      </c>
      <c r="CP67" s="61">
        <v>901.97271904600211</v>
      </c>
      <c r="CQ67" s="61">
        <v>903.22097337504954</v>
      </c>
      <c r="CR67" s="61">
        <v>904.75507384684886</v>
      </c>
      <c r="CS67" s="61">
        <v>906.39406020012837</v>
      </c>
      <c r="CT67" s="61">
        <v>950.37738856119483</v>
      </c>
      <c r="CU67" s="61">
        <v>952.16447318807593</v>
      </c>
      <c r="CV67" s="61">
        <v>953.98656723164527</v>
      </c>
      <c r="CW67" s="61">
        <v>955.53216343636927</v>
      </c>
      <c r="CX67" s="61">
        <v>958.48380012924633</v>
      </c>
      <c r="CY67" s="61">
        <v>960.23610230137126</v>
      </c>
      <c r="CZ67" s="61">
        <v>961.96505693635731</v>
      </c>
      <c r="DA67" s="61">
        <v>964.16071614756856</v>
      </c>
      <c r="DB67" s="61">
        <v>1016.9268945478192</v>
      </c>
      <c r="DC67" s="61">
        <v>1019.0905732931955</v>
      </c>
      <c r="DD67" s="61">
        <v>1021.4167677901937</v>
      </c>
      <c r="DE67" s="61">
        <v>1023.6148822797551</v>
      </c>
      <c r="DF67" s="61">
        <v>1122.034707751666</v>
      </c>
      <c r="DG67" s="61">
        <v>1124.4849763500431</v>
      </c>
      <c r="DH67" s="61">
        <v>1126.9358587680083</v>
      </c>
      <c r="DI67" s="61">
        <v>1129.5596904894103</v>
      </c>
      <c r="DJ67" s="61">
        <v>1178.8115820353007</v>
      </c>
      <c r="DK67" s="61">
        <v>1181.5382332001948</v>
      </c>
      <c r="DL67" s="61">
        <v>1184.3713136730491</v>
      </c>
      <c r="DM67" s="61">
        <v>1185.8593509337406</v>
      </c>
      <c r="DN67" s="61">
        <v>1212.4504357789699</v>
      </c>
      <c r="DO67" s="61">
        <v>1214.1031181950127</v>
      </c>
      <c r="DP67" s="61">
        <v>1215.4718519958783</v>
      </c>
      <c r="DQ67" s="61">
        <v>1217.9168542096415</v>
      </c>
      <c r="DR67" s="61">
        <v>1237.357309422747</v>
      </c>
      <c r="DS67" s="61">
        <v>1239.1677327813004</v>
      </c>
      <c r="DT67" s="61">
        <v>1241.2173973781214</v>
      </c>
      <c r="DU67" s="61">
        <v>1242.9437549850643</v>
      </c>
      <c r="DV67" s="61">
        <v>1324.6337713780424</v>
      </c>
      <c r="DW67" s="61">
        <v>1326.5697969196017</v>
      </c>
      <c r="DX67" s="61">
        <v>1328.3261613094558</v>
      </c>
      <c r="DY67" s="61">
        <v>1330.6217918811296</v>
      </c>
      <c r="DZ67" s="61">
        <v>1328.9330295837119</v>
      </c>
      <c r="EA67" s="61">
        <v>1331.1867356493958</v>
      </c>
      <c r="EB67" s="61">
        <v>1333.5827599562622</v>
      </c>
      <c r="EC67" s="61">
        <v>1335.8748732143497</v>
      </c>
      <c r="ED67" s="61">
        <v>1361.4786349735052</v>
      </c>
      <c r="EE67" s="61">
        <v>1364.0100833418769</v>
      </c>
      <c r="EF67" s="61">
        <v>1366.5406523818522</v>
      </c>
      <c r="EG67" s="61">
        <v>1368.747425899501</v>
      </c>
      <c r="EH67" s="61">
        <v>1461.8051673506943</v>
      </c>
      <c r="EI67" s="61">
        <v>1464.1150126272919</v>
      </c>
      <c r="EJ67" s="61">
        <v>1466.4035229687802</v>
      </c>
      <c r="EK67" s="61">
        <v>1468.7352924971467</v>
      </c>
      <c r="EL67" s="61">
        <v>1501.7968350366305</v>
      </c>
      <c r="EM67" s="61">
        <v>1504.0126891174316</v>
      </c>
      <c r="EN67" s="61">
        <v>1506.2597922009124</v>
      </c>
      <c r="EO67" s="61">
        <v>1509.0452340491806</v>
      </c>
      <c r="EP67" s="61">
        <v>1466.5652245524889</v>
      </c>
      <c r="EQ67" s="61">
        <v>1469.3168167873062</v>
      </c>
      <c r="ER67" s="61">
        <v>1472.1818271020986</v>
      </c>
      <c r="ES67" s="61">
        <v>1475.1793900542534</v>
      </c>
      <c r="ET67" s="61">
        <v>1558.3396780344565</v>
      </c>
      <c r="EU67" s="61">
        <v>1561.6256523329428</v>
      </c>
      <c r="EV67" s="61">
        <v>1564.9646569074014</v>
      </c>
      <c r="EW67" s="61">
        <v>1567.7881255660143</v>
      </c>
      <c r="EX67" s="61">
        <v>1609.6030065326124</v>
      </c>
      <c r="EY67" s="61">
        <v>1612.6785692720591</v>
      </c>
      <c r="EZ67" s="61">
        <v>1615.710608438121</v>
      </c>
      <c r="FA67" s="61">
        <v>1619.0506474016861</v>
      </c>
      <c r="FB67" s="61">
        <v>1656.5464779774218</v>
      </c>
      <c r="FC67" s="61">
        <v>1659.7571726991273</v>
      </c>
      <c r="FD67" s="61">
        <v>1663.0970099970712</v>
      </c>
      <c r="FE67" s="61">
        <v>1666.3815526049766</v>
      </c>
      <c r="FF67" s="61">
        <v>1720.3618860134038</v>
      </c>
      <c r="FG67" s="61">
        <v>1723.7571611498445</v>
      </c>
      <c r="FH67" s="61">
        <v>1727.1385621973709</v>
      </c>
      <c r="FI67" s="61">
        <v>1730.5600898651298</v>
      </c>
      <c r="FJ67" s="61">
        <v>1784.8452006941795</v>
      </c>
      <c r="FK67" s="61">
        <v>1788.3232644030179</v>
      </c>
      <c r="FL67" s="61">
        <v>1791.8355743768195</v>
      </c>
      <c r="FM67" s="61">
        <v>1795.4962531329122</v>
      </c>
      <c r="FN67" s="1" t="s">
        <v>484</v>
      </c>
    </row>
    <row r="68" spans="2:170" x14ac:dyDescent="0.2">
      <c r="B68" s="1" t="s">
        <v>209</v>
      </c>
      <c r="C68" s="1" t="s">
        <v>65</v>
      </c>
      <c r="D68" s="1" t="s">
        <v>46</v>
      </c>
      <c r="E68" s="61" t="s">
        <v>443</v>
      </c>
      <c r="F68" s="61">
        <v>557.78915054638139</v>
      </c>
      <c r="G68" s="61">
        <v>595.2022817810456</v>
      </c>
      <c r="H68" s="61">
        <v>559.65517793861613</v>
      </c>
      <c r="I68" s="61">
        <v>648.14630517654837</v>
      </c>
      <c r="J68" s="61">
        <v>570.3949609453731</v>
      </c>
      <c r="K68" s="61">
        <v>636.32133958970996</v>
      </c>
      <c r="L68" s="61">
        <v>634.36849135596401</v>
      </c>
      <c r="M68" s="61">
        <v>605.83154413440991</v>
      </c>
      <c r="N68" s="61">
        <v>551.21402116082731</v>
      </c>
      <c r="O68" s="61">
        <v>563.53822698146973</v>
      </c>
      <c r="P68" s="61">
        <v>557.24313857968434</v>
      </c>
      <c r="Q68" s="61">
        <v>534.02022080485119</v>
      </c>
      <c r="R68" s="61">
        <v>552.40972918566263</v>
      </c>
      <c r="S68" s="61">
        <v>534.1939323522306</v>
      </c>
      <c r="T68" s="61">
        <v>472.34414190238004</v>
      </c>
      <c r="U68" s="61">
        <v>476.78607438977377</v>
      </c>
      <c r="V68" s="61">
        <v>546.63830844096401</v>
      </c>
      <c r="W68" s="61">
        <v>498.41548094424058</v>
      </c>
      <c r="X68" s="61">
        <v>513.97090911631801</v>
      </c>
      <c r="Y68" s="61">
        <v>507.74347965352206</v>
      </c>
      <c r="Z68" s="61">
        <v>446.82070648019101</v>
      </c>
      <c r="AA68" s="61">
        <v>431.80047944498637</v>
      </c>
      <c r="AB68" s="61">
        <v>419.37676692653463</v>
      </c>
      <c r="AC68" s="61">
        <v>377.81045413088071</v>
      </c>
      <c r="AD68" s="61">
        <v>357.63723794614788</v>
      </c>
      <c r="AE68" s="61">
        <v>361.35424780216835</v>
      </c>
      <c r="AF68" s="61">
        <v>358.39830021719001</v>
      </c>
      <c r="AG68" s="61">
        <v>375.47806251508683</v>
      </c>
      <c r="AH68" s="61">
        <v>405.12813604678183</v>
      </c>
      <c r="AI68" s="61">
        <v>394.19888195608269</v>
      </c>
      <c r="AJ68" s="61">
        <v>414.27530797067607</v>
      </c>
      <c r="AK68" s="61">
        <v>475.28319811284308</v>
      </c>
      <c r="AL68" s="61">
        <v>515.68630901535323</v>
      </c>
      <c r="AM68" s="61">
        <v>506.94050938982866</v>
      </c>
      <c r="AN68" s="61">
        <v>491.97616908531489</v>
      </c>
      <c r="AO68" s="61">
        <v>497.69780877840589</v>
      </c>
      <c r="AP68" s="61">
        <v>496.6262590436358</v>
      </c>
      <c r="AQ68" s="61">
        <v>459.30223297017255</v>
      </c>
      <c r="AR68" s="61">
        <v>415.99809208663254</v>
      </c>
      <c r="AS68" s="61">
        <v>398.15679293985863</v>
      </c>
      <c r="AT68" s="61">
        <v>383.86572546455801</v>
      </c>
      <c r="AU68" s="61">
        <v>351.7264065947063</v>
      </c>
      <c r="AV68" s="61">
        <v>385.67891817793821</v>
      </c>
      <c r="AW68" s="61">
        <v>465.04120757920651</v>
      </c>
      <c r="AX68" s="61">
        <v>561.87488658956761</v>
      </c>
      <c r="AY68" s="61">
        <v>597.32626180524119</v>
      </c>
      <c r="AZ68" s="61">
        <v>822.60016875539736</v>
      </c>
      <c r="BA68" s="61">
        <v>915.21232813583765</v>
      </c>
      <c r="BB68" s="61">
        <v>903.4362340654651</v>
      </c>
      <c r="BC68" s="61">
        <v>1187.3083372772405</v>
      </c>
      <c r="BD68" s="61">
        <v>1038.9549147112787</v>
      </c>
      <c r="BE68" s="61">
        <v>948.22464533927871</v>
      </c>
      <c r="BF68" s="61">
        <v>936.64516958634954</v>
      </c>
      <c r="BG68" s="61">
        <v>859.21857412986674</v>
      </c>
      <c r="BH68" s="61">
        <v>772.67692345308637</v>
      </c>
      <c r="BI68" s="61">
        <v>771.52054679588423</v>
      </c>
      <c r="BJ68" s="61">
        <v>793.51280667190781</v>
      </c>
      <c r="BK68" s="61">
        <v>783.92100064751924</v>
      </c>
      <c r="BL68" s="61">
        <v>658.15465337322541</v>
      </c>
      <c r="BM68" s="61">
        <v>660.80065424343309</v>
      </c>
      <c r="BN68" s="61">
        <v>725.19866638513849</v>
      </c>
      <c r="BO68" s="61">
        <v>688.17629107559765</v>
      </c>
      <c r="BP68" s="61">
        <v>671.52333434186596</v>
      </c>
      <c r="BQ68" s="61">
        <v>669.55813477285187</v>
      </c>
      <c r="BR68" s="61">
        <v>739.150763793946</v>
      </c>
      <c r="BS68" s="61">
        <v>739.24103737687972</v>
      </c>
      <c r="BT68" s="61">
        <v>739.31661113284247</v>
      </c>
      <c r="BU68" s="61">
        <v>739.37982973844669</v>
      </c>
      <c r="BV68" s="61">
        <v>677.60313162352543</v>
      </c>
      <c r="BW68" s="61">
        <v>677.60313162352543</v>
      </c>
      <c r="BX68" s="61">
        <v>677.60313162352543</v>
      </c>
      <c r="BY68" s="61">
        <v>677.60313162352543</v>
      </c>
      <c r="BZ68" s="61">
        <v>747.32373185158747</v>
      </c>
      <c r="CA68" s="61">
        <v>747.32373185158747</v>
      </c>
      <c r="CB68" s="61">
        <v>747.32373185158747</v>
      </c>
      <c r="CC68" s="61">
        <v>747.32373185158747</v>
      </c>
      <c r="CD68" s="61">
        <v>847.35443144195438</v>
      </c>
      <c r="CE68" s="61">
        <v>847.35443144195438</v>
      </c>
      <c r="CF68" s="61">
        <v>847.35443144195438</v>
      </c>
      <c r="CG68" s="61">
        <v>847.35443144195438</v>
      </c>
      <c r="CH68" s="61">
        <v>971.4105182773593</v>
      </c>
      <c r="CI68" s="61">
        <v>971.4105182773593</v>
      </c>
      <c r="CJ68" s="61">
        <v>971.4105182773593</v>
      </c>
      <c r="CK68" s="61">
        <v>971.4105182773593</v>
      </c>
      <c r="CL68" s="61">
        <v>901.34810463444273</v>
      </c>
      <c r="CM68" s="61">
        <v>901.34810463444273</v>
      </c>
      <c r="CN68" s="61">
        <v>901.34810463444273</v>
      </c>
      <c r="CO68" s="61">
        <v>901.34810463444273</v>
      </c>
      <c r="CP68" s="61">
        <v>981.23094675166078</v>
      </c>
      <c r="CQ68" s="61">
        <v>981.23094675166078</v>
      </c>
      <c r="CR68" s="61">
        <v>981.23094675166078</v>
      </c>
      <c r="CS68" s="61">
        <v>981.23094675166078</v>
      </c>
      <c r="CT68" s="61">
        <v>1038.5846985674211</v>
      </c>
      <c r="CU68" s="61">
        <v>1038.5846985674211</v>
      </c>
      <c r="CV68" s="61">
        <v>1038.5846985674211</v>
      </c>
      <c r="CW68" s="61">
        <v>1038.5846985674211</v>
      </c>
      <c r="CX68" s="61">
        <v>1046.6406008179731</v>
      </c>
      <c r="CY68" s="61">
        <v>1046.6406008179731</v>
      </c>
      <c r="CZ68" s="61">
        <v>1046.6406008179731</v>
      </c>
      <c r="DA68" s="61">
        <v>1046.6406008179731</v>
      </c>
      <c r="DB68" s="61">
        <v>1112.9903559833563</v>
      </c>
      <c r="DC68" s="61">
        <v>1112.9903559833563</v>
      </c>
      <c r="DD68" s="61">
        <v>1112.9903559833563</v>
      </c>
      <c r="DE68" s="61">
        <v>1112.9903559833563</v>
      </c>
      <c r="DF68" s="61">
        <v>1231.4783861909366</v>
      </c>
      <c r="DG68" s="61">
        <v>1231.4783861909366</v>
      </c>
      <c r="DH68" s="61">
        <v>1231.4783861909366</v>
      </c>
      <c r="DI68" s="61">
        <v>1231.4783861909366</v>
      </c>
      <c r="DJ68" s="61">
        <v>1295.293566227959</v>
      </c>
      <c r="DK68" s="61">
        <v>1295.293566227959</v>
      </c>
      <c r="DL68" s="61">
        <v>1295.293566227959</v>
      </c>
      <c r="DM68" s="61">
        <v>1295.293566227959</v>
      </c>
      <c r="DN68" s="61">
        <v>1327.0420436049442</v>
      </c>
      <c r="DO68" s="61">
        <v>1327.0420436049442</v>
      </c>
      <c r="DP68" s="61">
        <v>1327.0420436049442</v>
      </c>
      <c r="DQ68" s="61">
        <v>1327.0420436049442</v>
      </c>
      <c r="DR68" s="61">
        <v>1351.600276729946</v>
      </c>
      <c r="DS68" s="61">
        <v>1351.600276729946</v>
      </c>
      <c r="DT68" s="61">
        <v>1351.600276729946</v>
      </c>
      <c r="DU68" s="61">
        <v>1351.600276729946</v>
      </c>
      <c r="DV68" s="61">
        <v>1448.4371804930456</v>
      </c>
      <c r="DW68" s="61">
        <v>1448.4371804930456</v>
      </c>
      <c r="DX68" s="61">
        <v>1448.4371804930456</v>
      </c>
      <c r="DY68" s="61">
        <v>1448.4371804930456</v>
      </c>
      <c r="DZ68" s="61">
        <v>1446.4287305157241</v>
      </c>
      <c r="EA68" s="61">
        <v>1446.4287305157241</v>
      </c>
      <c r="EB68" s="61">
        <v>1446.4287305157241</v>
      </c>
      <c r="EC68" s="61">
        <v>1446.4287305157241</v>
      </c>
      <c r="ED68" s="61">
        <v>1477.8203402745442</v>
      </c>
      <c r="EE68" s="61">
        <v>1477.8203402745442</v>
      </c>
      <c r="EF68" s="61">
        <v>1477.8203402745442</v>
      </c>
      <c r="EG68" s="61">
        <v>1477.8203402745442</v>
      </c>
      <c r="EH68" s="61">
        <v>1589.9135723778356</v>
      </c>
      <c r="EI68" s="61">
        <v>1589.9135723778356</v>
      </c>
      <c r="EJ68" s="61">
        <v>1589.9135723778356</v>
      </c>
      <c r="EK68" s="61">
        <v>1589.9135723778356</v>
      </c>
      <c r="EL68" s="61">
        <v>1628.0313121988768</v>
      </c>
      <c r="EM68" s="61">
        <v>1628.0313121988768</v>
      </c>
      <c r="EN68" s="61">
        <v>1628.0313121988768</v>
      </c>
      <c r="EO68" s="61">
        <v>1628.0313121988768</v>
      </c>
      <c r="EP68" s="61">
        <v>1575.3660290728867</v>
      </c>
      <c r="EQ68" s="61">
        <v>1575.3660290728867</v>
      </c>
      <c r="ER68" s="61">
        <v>1575.3660290728867</v>
      </c>
      <c r="ES68" s="61">
        <v>1575.3660290728867</v>
      </c>
      <c r="ET68" s="61">
        <v>1675.2225059657685</v>
      </c>
      <c r="EU68" s="61">
        <v>1675.2225059657685</v>
      </c>
      <c r="EV68" s="61">
        <v>1675.2225059657685</v>
      </c>
      <c r="EW68" s="61">
        <v>1675.2225059657685</v>
      </c>
      <c r="EX68" s="61">
        <v>1724.4838790943368</v>
      </c>
      <c r="EY68" s="61">
        <v>1724.4838790943368</v>
      </c>
      <c r="EZ68" s="61">
        <v>1724.4838790943368</v>
      </c>
      <c r="FA68" s="61">
        <v>1724.4838790943368</v>
      </c>
      <c r="FB68" s="61">
        <v>1768.813470751302</v>
      </c>
      <c r="FC68" s="61">
        <v>1768.813470751302</v>
      </c>
      <c r="FD68" s="61">
        <v>1768.813470751302</v>
      </c>
      <c r="FE68" s="61">
        <v>1768.813470751302</v>
      </c>
      <c r="FF68" s="61">
        <v>1832.7576687442299</v>
      </c>
      <c r="FG68" s="61">
        <v>1832.7576687442299</v>
      </c>
      <c r="FH68" s="61">
        <v>1832.7576687442299</v>
      </c>
      <c r="FI68" s="61">
        <v>1832.7576687442299</v>
      </c>
      <c r="FJ68" s="61">
        <v>1896.552509694284</v>
      </c>
      <c r="FK68" s="61">
        <v>1896.552509694284</v>
      </c>
      <c r="FL68" s="61">
        <v>1896.552509694284</v>
      </c>
      <c r="FM68" s="61">
        <v>1896.552509694284</v>
      </c>
      <c r="FN68" s="1" t="s">
        <v>485</v>
      </c>
    </row>
    <row r="69" spans="2:170" x14ac:dyDescent="0.2">
      <c r="B69" s="1" t="s">
        <v>210</v>
      </c>
      <c r="C69" s="1" t="s">
        <v>65</v>
      </c>
      <c r="D69" s="1" t="s">
        <v>46</v>
      </c>
      <c r="E69" s="61" t="s">
        <v>443</v>
      </c>
      <c r="F69" s="61">
        <v>0</v>
      </c>
      <c r="G69" s="61">
        <v>0</v>
      </c>
      <c r="H69" s="61">
        <v>0</v>
      </c>
      <c r="I69" s="61">
        <v>0</v>
      </c>
      <c r="J69" s="61">
        <v>0</v>
      </c>
      <c r="K69" s="61">
        <v>0</v>
      </c>
      <c r="L69" s="61">
        <v>0</v>
      </c>
      <c r="M69" s="61">
        <v>0</v>
      </c>
      <c r="N69" s="61">
        <v>0</v>
      </c>
      <c r="O69" s="61">
        <v>0</v>
      </c>
      <c r="P69" s="61">
        <v>0</v>
      </c>
      <c r="Q69" s="61">
        <v>0</v>
      </c>
      <c r="R69" s="61">
        <v>0</v>
      </c>
      <c r="S69" s="61">
        <v>0</v>
      </c>
      <c r="T69" s="61">
        <v>0</v>
      </c>
      <c r="U69" s="61">
        <v>0</v>
      </c>
      <c r="V69" s="61">
        <v>0</v>
      </c>
      <c r="W69" s="61">
        <v>0</v>
      </c>
      <c r="X69" s="61">
        <v>0</v>
      </c>
      <c r="Y69" s="61">
        <v>0</v>
      </c>
      <c r="Z69" s="61">
        <v>563.2898672581133</v>
      </c>
      <c r="AA69" s="61">
        <v>543.87118480140646</v>
      </c>
      <c r="AB69" s="61">
        <v>537.6369547521947</v>
      </c>
      <c r="AC69" s="61">
        <v>506.48995116993177</v>
      </c>
      <c r="AD69" s="61">
        <v>479.38026469450818</v>
      </c>
      <c r="AE69" s="61">
        <v>474.8984741509604</v>
      </c>
      <c r="AF69" s="61">
        <v>456.78011483962518</v>
      </c>
      <c r="AG69" s="61">
        <v>482.22111511434548</v>
      </c>
      <c r="AH69" s="61">
        <v>498.75517563372745</v>
      </c>
      <c r="AI69" s="61">
        <v>489.0245585164252</v>
      </c>
      <c r="AJ69" s="61">
        <v>508.5851543655009</v>
      </c>
      <c r="AK69" s="61">
        <v>558.15735167018249</v>
      </c>
      <c r="AL69" s="61">
        <v>557.94868833506143</v>
      </c>
      <c r="AM69" s="61">
        <v>549.85276085764019</v>
      </c>
      <c r="AN69" s="61">
        <v>548.8312031646168</v>
      </c>
      <c r="AO69" s="61">
        <v>578.00844919412748</v>
      </c>
      <c r="AP69" s="61">
        <v>579.64094124724375</v>
      </c>
      <c r="AQ69" s="61">
        <v>543.20169419032572</v>
      </c>
      <c r="AR69" s="61">
        <v>499.91931612155855</v>
      </c>
      <c r="AS69" s="61">
        <v>459.85069130164777</v>
      </c>
      <c r="AT69" s="61">
        <v>441.10004278088627</v>
      </c>
      <c r="AU69" s="61">
        <v>408.10716323694601</v>
      </c>
      <c r="AV69" s="61">
        <v>443.18495884982866</v>
      </c>
      <c r="AW69" s="61">
        <v>522.69919715011554</v>
      </c>
      <c r="AX69" s="61">
        <v>636.61169362443172</v>
      </c>
      <c r="AY69" s="61">
        <v>670.58837193986926</v>
      </c>
      <c r="AZ69" s="61">
        <v>855.2466994048068</v>
      </c>
      <c r="BA69" s="61">
        <v>944.570253403533</v>
      </c>
      <c r="BB69" s="61">
        <v>883.10883521065136</v>
      </c>
      <c r="BC69" s="61">
        <v>1064.2493254724798</v>
      </c>
      <c r="BD69" s="61">
        <v>1005.5313519641933</v>
      </c>
      <c r="BE69" s="61">
        <v>801.72289441225917</v>
      </c>
      <c r="BF69" s="61">
        <v>806.25383772878399</v>
      </c>
      <c r="BG69" s="61">
        <v>729.22370215529054</v>
      </c>
      <c r="BH69" s="61">
        <v>645.63470760413009</v>
      </c>
      <c r="BI69" s="61">
        <v>650.01356357748364</v>
      </c>
      <c r="BJ69" s="61">
        <v>673.01497874099459</v>
      </c>
      <c r="BK69" s="61">
        <v>667.13089310291423</v>
      </c>
      <c r="BL69" s="61">
        <v>620.023979107939</v>
      </c>
      <c r="BM69" s="61">
        <v>621.98913880039447</v>
      </c>
      <c r="BN69" s="61">
        <v>638.7544652440946</v>
      </c>
      <c r="BO69" s="61">
        <v>601.51499545617094</v>
      </c>
      <c r="BP69" s="61">
        <v>585.52886916316606</v>
      </c>
      <c r="BQ69" s="61">
        <v>584.54722236024497</v>
      </c>
      <c r="BR69" s="61">
        <v>650.86607751403608</v>
      </c>
      <c r="BS69" s="61">
        <v>650.95476797156505</v>
      </c>
      <c r="BT69" s="61">
        <v>651.02901639259483</v>
      </c>
      <c r="BU69" s="61">
        <v>651.0911263352067</v>
      </c>
      <c r="BV69" s="61">
        <v>575.65771251013359</v>
      </c>
      <c r="BW69" s="61">
        <v>575.65771251013359</v>
      </c>
      <c r="BX69" s="61">
        <v>575.65771251013359</v>
      </c>
      <c r="BY69" s="61">
        <v>575.65771251013359</v>
      </c>
      <c r="BZ69" s="61">
        <v>636.20751019824183</v>
      </c>
      <c r="CA69" s="61">
        <v>636.20751019824183</v>
      </c>
      <c r="CB69" s="61">
        <v>636.20751019824183</v>
      </c>
      <c r="CC69" s="61">
        <v>636.20751019824183</v>
      </c>
      <c r="CD69" s="61">
        <v>722.41006013610399</v>
      </c>
      <c r="CE69" s="61">
        <v>722.41006013610399</v>
      </c>
      <c r="CF69" s="61">
        <v>722.41006013610399</v>
      </c>
      <c r="CG69" s="61">
        <v>722.41006013610399</v>
      </c>
      <c r="CH69" s="61">
        <v>829.0749233863603</v>
      </c>
      <c r="CI69" s="61">
        <v>829.0749233863603</v>
      </c>
      <c r="CJ69" s="61">
        <v>829.0749233863603</v>
      </c>
      <c r="CK69" s="61">
        <v>829.0749233863603</v>
      </c>
      <c r="CL69" s="61">
        <v>769.34050842739941</v>
      </c>
      <c r="CM69" s="61">
        <v>769.34050842739941</v>
      </c>
      <c r="CN69" s="61">
        <v>769.34050842739941</v>
      </c>
      <c r="CO69" s="61">
        <v>769.34050842739941</v>
      </c>
      <c r="CP69" s="61">
        <v>838.78068312109485</v>
      </c>
      <c r="CQ69" s="61">
        <v>838.78068312109485</v>
      </c>
      <c r="CR69" s="61">
        <v>838.78068312109485</v>
      </c>
      <c r="CS69" s="61">
        <v>838.78068312109485</v>
      </c>
      <c r="CT69" s="61">
        <v>889.27877406415166</v>
      </c>
      <c r="CU69" s="61">
        <v>889.27877406415166</v>
      </c>
      <c r="CV69" s="61">
        <v>889.27877406415166</v>
      </c>
      <c r="CW69" s="61">
        <v>889.27877406415166</v>
      </c>
      <c r="CX69" s="61">
        <v>898.99137272121288</v>
      </c>
      <c r="CY69" s="61">
        <v>898.99137272121288</v>
      </c>
      <c r="CZ69" s="61">
        <v>898.99137272121288</v>
      </c>
      <c r="DA69" s="61">
        <v>898.99137272121288</v>
      </c>
      <c r="DB69" s="61">
        <v>961.51658567378786</v>
      </c>
      <c r="DC69" s="61">
        <v>961.51658567378786</v>
      </c>
      <c r="DD69" s="61">
        <v>961.51658567378786</v>
      </c>
      <c r="DE69" s="61">
        <v>961.51658567378786</v>
      </c>
      <c r="DF69" s="61">
        <v>1058.9459436900645</v>
      </c>
      <c r="DG69" s="61">
        <v>1058.9459436900645</v>
      </c>
      <c r="DH69" s="61">
        <v>1058.9459436900645</v>
      </c>
      <c r="DI69" s="61">
        <v>1058.9459436900645</v>
      </c>
      <c r="DJ69" s="61">
        <v>1114.2866484997933</v>
      </c>
      <c r="DK69" s="61">
        <v>1114.2866484997933</v>
      </c>
      <c r="DL69" s="61">
        <v>1114.2866484997933</v>
      </c>
      <c r="DM69" s="61">
        <v>1114.2866484997933</v>
      </c>
      <c r="DN69" s="61">
        <v>1142.8673639613903</v>
      </c>
      <c r="DO69" s="61">
        <v>1142.8673639613903</v>
      </c>
      <c r="DP69" s="61">
        <v>1142.8673639613903</v>
      </c>
      <c r="DQ69" s="61">
        <v>1142.8673639613903</v>
      </c>
      <c r="DR69" s="61">
        <v>1165.4006521112058</v>
      </c>
      <c r="DS69" s="61">
        <v>1165.4006521112058</v>
      </c>
      <c r="DT69" s="61">
        <v>1165.4006521112058</v>
      </c>
      <c r="DU69" s="61">
        <v>1165.4006521112058</v>
      </c>
      <c r="DV69" s="61">
        <v>1248.5827343079686</v>
      </c>
      <c r="DW69" s="61">
        <v>1248.5827343079686</v>
      </c>
      <c r="DX69" s="61">
        <v>1248.5827343079686</v>
      </c>
      <c r="DY69" s="61">
        <v>1248.5827343079686</v>
      </c>
      <c r="DZ69" s="61">
        <v>1249.1633207082266</v>
      </c>
      <c r="EA69" s="61">
        <v>1249.1633207082266</v>
      </c>
      <c r="EB69" s="61">
        <v>1249.1633207082266</v>
      </c>
      <c r="EC69" s="61">
        <v>1249.1633207082266</v>
      </c>
      <c r="ED69" s="61">
        <v>1277.4922774431616</v>
      </c>
      <c r="EE69" s="61">
        <v>1277.4922774431616</v>
      </c>
      <c r="EF69" s="61">
        <v>1277.4922774431616</v>
      </c>
      <c r="EG69" s="61">
        <v>1277.4922774431616</v>
      </c>
      <c r="EH69" s="61">
        <v>1373.4658085617616</v>
      </c>
      <c r="EI69" s="61">
        <v>1373.4658085617616</v>
      </c>
      <c r="EJ69" s="61">
        <v>1373.4658085617616</v>
      </c>
      <c r="EK69" s="61">
        <v>1373.4658085617616</v>
      </c>
      <c r="EL69" s="61">
        <v>1407.6358617987237</v>
      </c>
      <c r="EM69" s="61">
        <v>1407.6358617987237</v>
      </c>
      <c r="EN69" s="61">
        <v>1407.6358617987237</v>
      </c>
      <c r="EO69" s="61">
        <v>1407.6358617987237</v>
      </c>
      <c r="EP69" s="61">
        <v>1365.9238881927529</v>
      </c>
      <c r="EQ69" s="61">
        <v>1365.9238881927529</v>
      </c>
      <c r="ER69" s="61">
        <v>1365.9238881927529</v>
      </c>
      <c r="ES69" s="61">
        <v>1365.9238881927529</v>
      </c>
      <c r="ET69" s="61">
        <v>1451.8465098183024</v>
      </c>
      <c r="EU69" s="61">
        <v>1451.8465098183024</v>
      </c>
      <c r="EV69" s="61">
        <v>1451.8465098183024</v>
      </c>
      <c r="EW69" s="61">
        <v>1451.8465098183024</v>
      </c>
      <c r="EX69" s="61">
        <v>1495.5526051494237</v>
      </c>
      <c r="EY69" s="61">
        <v>1495.5526051494237</v>
      </c>
      <c r="EZ69" s="61">
        <v>1495.5526051494237</v>
      </c>
      <c r="FA69" s="61">
        <v>1495.5526051494237</v>
      </c>
      <c r="FB69" s="61">
        <v>1535.1574039012517</v>
      </c>
      <c r="FC69" s="61">
        <v>1535.1574039012517</v>
      </c>
      <c r="FD69" s="61">
        <v>1535.1574039012517</v>
      </c>
      <c r="FE69" s="61">
        <v>1535.1574039012517</v>
      </c>
      <c r="FF69" s="61">
        <v>1591.2431383820333</v>
      </c>
      <c r="FG69" s="61">
        <v>1591.2431383820333</v>
      </c>
      <c r="FH69" s="61">
        <v>1591.2431383820333</v>
      </c>
      <c r="FI69" s="61">
        <v>1591.2431383820333</v>
      </c>
      <c r="FJ69" s="61">
        <v>1647.3058952391143</v>
      </c>
      <c r="FK69" s="61">
        <v>1647.3058952391143</v>
      </c>
      <c r="FL69" s="61">
        <v>1647.3058952391143</v>
      </c>
      <c r="FM69" s="61">
        <v>1647.3058952391143</v>
      </c>
      <c r="FN69" s="1" t="s">
        <v>486</v>
      </c>
    </row>
    <row r="70" spans="2:170" x14ac:dyDescent="0.2">
      <c r="B70" s="1" t="s">
        <v>211</v>
      </c>
      <c r="C70" s="1" t="s">
        <v>65</v>
      </c>
      <c r="D70" s="1" t="s">
        <v>46</v>
      </c>
      <c r="E70" s="61" t="s">
        <v>443</v>
      </c>
      <c r="F70" s="61">
        <v>571.05272798666715</v>
      </c>
      <c r="G70" s="61">
        <v>605.00818920137851</v>
      </c>
      <c r="H70" s="61">
        <v>577.26724865365725</v>
      </c>
      <c r="I70" s="61">
        <v>659.71783404219025</v>
      </c>
      <c r="J70" s="61">
        <v>573.58144244153425</v>
      </c>
      <c r="K70" s="61">
        <v>639.08147467376546</v>
      </c>
      <c r="L70" s="61">
        <v>636.26639357569945</v>
      </c>
      <c r="M70" s="61">
        <v>605.51823980571226</v>
      </c>
      <c r="N70" s="61">
        <v>549.71694099531783</v>
      </c>
      <c r="O70" s="61">
        <v>561.49848269583811</v>
      </c>
      <c r="P70" s="61">
        <v>556.85136506259448</v>
      </c>
      <c r="Q70" s="61">
        <v>535.8519951493563</v>
      </c>
      <c r="R70" s="61">
        <v>556.80273581350252</v>
      </c>
      <c r="S70" s="61">
        <v>534.80885624059476</v>
      </c>
      <c r="T70" s="61">
        <v>481.14321406847807</v>
      </c>
      <c r="U70" s="61">
        <v>493.87741379836319</v>
      </c>
      <c r="V70" s="61">
        <v>548.25689453182554</v>
      </c>
      <c r="W70" s="61">
        <v>502.98653380056783</v>
      </c>
      <c r="X70" s="61">
        <v>516.38661564850941</v>
      </c>
      <c r="Y70" s="61">
        <v>512.27882702076442</v>
      </c>
      <c r="Z70" s="61">
        <v>492.13054631716295</v>
      </c>
      <c r="AA70" s="61">
        <v>473.97750226547879</v>
      </c>
      <c r="AB70" s="61">
        <v>468.06444676602916</v>
      </c>
      <c r="AC70" s="61">
        <v>439.51159557923512</v>
      </c>
      <c r="AD70" s="61">
        <v>415.67386356720266</v>
      </c>
      <c r="AE70" s="61">
        <v>411.54515966908605</v>
      </c>
      <c r="AF70" s="61">
        <v>378.38866913813183</v>
      </c>
      <c r="AG70" s="61">
        <v>403.50100883412711</v>
      </c>
      <c r="AH70" s="61">
        <v>428.90998511799114</v>
      </c>
      <c r="AI70" s="61">
        <v>419.05259838269848</v>
      </c>
      <c r="AJ70" s="61">
        <v>437.27911727755543</v>
      </c>
      <c r="AK70" s="61">
        <v>475.27817988419059</v>
      </c>
      <c r="AL70" s="61">
        <v>495.69286651449016</v>
      </c>
      <c r="AM70" s="61">
        <v>488.0063179603568</v>
      </c>
      <c r="AN70" s="61">
        <v>489.2443524814218</v>
      </c>
      <c r="AO70" s="61">
        <v>493.30515510602089</v>
      </c>
      <c r="AP70" s="61">
        <v>495.14402579191693</v>
      </c>
      <c r="AQ70" s="61">
        <v>459.74299705682847</v>
      </c>
      <c r="AR70" s="61">
        <v>419.971848610378</v>
      </c>
      <c r="AS70" s="61">
        <v>405.1892209792195</v>
      </c>
      <c r="AT70" s="61">
        <v>390.24944889589722</v>
      </c>
      <c r="AU70" s="61">
        <v>358.39659736697502</v>
      </c>
      <c r="AV70" s="61">
        <v>391.11948742936738</v>
      </c>
      <c r="AW70" s="61">
        <v>466.8516098614632</v>
      </c>
      <c r="AX70" s="61">
        <v>567.49534777649228</v>
      </c>
      <c r="AY70" s="61">
        <v>574.08103811306523</v>
      </c>
      <c r="AZ70" s="61">
        <v>664.67130172660563</v>
      </c>
      <c r="BA70" s="61">
        <v>877.9918384797387</v>
      </c>
      <c r="BB70" s="61">
        <v>816.05256040864219</v>
      </c>
      <c r="BC70" s="61">
        <v>880.12295263582223</v>
      </c>
      <c r="BD70" s="61">
        <v>763.00959431001922</v>
      </c>
      <c r="BE70" s="61">
        <v>686.69717157834475</v>
      </c>
      <c r="BF70" s="61">
        <v>685.84708739488451</v>
      </c>
      <c r="BG70" s="61">
        <v>614.08283788969686</v>
      </c>
      <c r="BH70" s="61">
        <v>559.37370774701651</v>
      </c>
      <c r="BI70" s="61">
        <v>556.58943624351002</v>
      </c>
      <c r="BJ70" s="61">
        <v>572.83459331312531</v>
      </c>
      <c r="BK70" s="61">
        <v>558.66993480290182</v>
      </c>
      <c r="BL70" s="61">
        <v>535.31305782459822</v>
      </c>
      <c r="BM70" s="61">
        <v>545.63332325020042</v>
      </c>
      <c r="BN70" s="61">
        <v>551.92228601088084</v>
      </c>
      <c r="BO70" s="61">
        <v>513.70784817595154</v>
      </c>
      <c r="BP70" s="61">
        <v>498.76232737094239</v>
      </c>
      <c r="BQ70" s="61">
        <v>498.98906181664154</v>
      </c>
      <c r="BR70" s="61">
        <v>563.85846619805193</v>
      </c>
      <c r="BS70" s="61">
        <v>563.94562691631279</v>
      </c>
      <c r="BT70" s="61">
        <v>564.01859469533883</v>
      </c>
      <c r="BU70" s="61">
        <v>564.07963336127909</v>
      </c>
      <c r="BV70" s="61">
        <v>511.27601025543669</v>
      </c>
      <c r="BW70" s="61">
        <v>511.27601025543669</v>
      </c>
      <c r="BX70" s="61">
        <v>511.27601025543669</v>
      </c>
      <c r="BY70" s="61">
        <v>511.27601025543669</v>
      </c>
      <c r="BZ70" s="61">
        <v>562.18129609405798</v>
      </c>
      <c r="CA70" s="61">
        <v>562.18129609405798</v>
      </c>
      <c r="CB70" s="61">
        <v>562.18129609405798</v>
      </c>
      <c r="CC70" s="61">
        <v>562.18129609405798</v>
      </c>
      <c r="CD70" s="61">
        <v>633.7940919728378</v>
      </c>
      <c r="CE70" s="61">
        <v>633.7940919728378</v>
      </c>
      <c r="CF70" s="61">
        <v>633.7940919728378</v>
      </c>
      <c r="CG70" s="61">
        <v>633.7940919728378</v>
      </c>
      <c r="CH70" s="61">
        <v>721.71813484603945</v>
      </c>
      <c r="CI70" s="61">
        <v>721.71813484603945</v>
      </c>
      <c r="CJ70" s="61">
        <v>721.71813484603945</v>
      </c>
      <c r="CK70" s="61">
        <v>721.71813484603945</v>
      </c>
      <c r="CL70" s="61">
        <v>674.34149433516029</v>
      </c>
      <c r="CM70" s="61">
        <v>674.34149433516029</v>
      </c>
      <c r="CN70" s="61">
        <v>674.34149433516029</v>
      </c>
      <c r="CO70" s="61">
        <v>674.34149433516029</v>
      </c>
      <c r="CP70" s="61">
        <v>732.86916003921272</v>
      </c>
      <c r="CQ70" s="61">
        <v>732.86916003921272</v>
      </c>
      <c r="CR70" s="61">
        <v>732.86916003921272</v>
      </c>
      <c r="CS70" s="61">
        <v>732.86916003921272</v>
      </c>
      <c r="CT70" s="61">
        <v>776.35344334770298</v>
      </c>
      <c r="CU70" s="61">
        <v>776.35344334770298</v>
      </c>
      <c r="CV70" s="61">
        <v>776.35344334770298</v>
      </c>
      <c r="CW70" s="61">
        <v>776.35344334770298</v>
      </c>
      <c r="CX70" s="61">
        <v>788.7799547185657</v>
      </c>
      <c r="CY70" s="61">
        <v>788.7799547185657</v>
      </c>
      <c r="CZ70" s="61">
        <v>788.7799547185657</v>
      </c>
      <c r="DA70" s="61">
        <v>788.7799547185657</v>
      </c>
      <c r="DB70" s="61">
        <v>847.68029010115026</v>
      </c>
      <c r="DC70" s="61">
        <v>847.68029010115026</v>
      </c>
      <c r="DD70" s="61">
        <v>847.68029010115026</v>
      </c>
      <c r="DE70" s="61">
        <v>847.68029010115026</v>
      </c>
      <c r="DF70" s="61">
        <v>921.63792200456885</v>
      </c>
      <c r="DG70" s="61">
        <v>921.63792200456885</v>
      </c>
      <c r="DH70" s="61">
        <v>921.63792200456885</v>
      </c>
      <c r="DI70" s="61">
        <v>921.63792200456885</v>
      </c>
      <c r="DJ70" s="61">
        <v>967.70206654404763</v>
      </c>
      <c r="DK70" s="61">
        <v>967.70206654404763</v>
      </c>
      <c r="DL70" s="61">
        <v>967.70206654404763</v>
      </c>
      <c r="DM70" s="61">
        <v>967.70206654404763</v>
      </c>
      <c r="DN70" s="61">
        <v>992.9894977329418</v>
      </c>
      <c r="DO70" s="61">
        <v>992.9894977329418</v>
      </c>
      <c r="DP70" s="61">
        <v>992.9894977329418</v>
      </c>
      <c r="DQ70" s="61">
        <v>992.9894977329418</v>
      </c>
      <c r="DR70" s="61">
        <v>1013.518141559116</v>
      </c>
      <c r="DS70" s="61">
        <v>1013.518141559116</v>
      </c>
      <c r="DT70" s="61">
        <v>1013.518141559116</v>
      </c>
      <c r="DU70" s="61">
        <v>1013.518141559116</v>
      </c>
      <c r="DV70" s="61">
        <v>1081.614416173315</v>
      </c>
      <c r="DW70" s="61">
        <v>1081.614416173315</v>
      </c>
      <c r="DX70" s="61">
        <v>1081.614416173315</v>
      </c>
      <c r="DY70" s="61">
        <v>1081.614416173315</v>
      </c>
      <c r="DZ70" s="61">
        <v>1085.4088951558574</v>
      </c>
      <c r="EA70" s="61">
        <v>1085.4088951558574</v>
      </c>
      <c r="EB70" s="61">
        <v>1085.4088951558574</v>
      </c>
      <c r="EC70" s="61">
        <v>1085.4088951558574</v>
      </c>
      <c r="ED70" s="61">
        <v>1110.5809080239642</v>
      </c>
      <c r="EE70" s="61">
        <v>1110.5809080239642</v>
      </c>
      <c r="EF70" s="61">
        <v>1110.5809080239642</v>
      </c>
      <c r="EG70" s="61">
        <v>1110.5809080239642</v>
      </c>
      <c r="EH70" s="61">
        <v>1188.7049892117136</v>
      </c>
      <c r="EI70" s="61">
        <v>1188.7049892117136</v>
      </c>
      <c r="EJ70" s="61">
        <v>1188.7049892117136</v>
      </c>
      <c r="EK70" s="61">
        <v>1188.7049892117136</v>
      </c>
      <c r="EL70" s="61">
        <v>1218.7346440087429</v>
      </c>
      <c r="EM70" s="61">
        <v>1218.7346440087429</v>
      </c>
      <c r="EN70" s="61">
        <v>1218.7346440087429</v>
      </c>
      <c r="EO70" s="61">
        <v>1218.7346440087429</v>
      </c>
      <c r="EP70" s="61">
        <v>1189.6761811499991</v>
      </c>
      <c r="EQ70" s="61">
        <v>1189.6761811499991</v>
      </c>
      <c r="ER70" s="61">
        <v>1189.6761811499991</v>
      </c>
      <c r="ES70" s="61">
        <v>1189.6761811499991</v>
      </c>
      <c r="ET70" s="61">
        <v>1260.2351946300898</v>
      </c>
      <c r="EU70" s="61">
        <v>1260.2351946300898</v>
      </c>
      <c r="EV70" s="61">
        <v>1260.2351946300898</v>
      </c>
      <c r="EW70" s="61">
        <v>1260.2351946300898</v>
      </c>
      <c r="EX70" s="61">
        <v>1298.0250082929467</v>
      </c>
      <c r="EY70" s="61">
        <v>1298.0250082929467</v>
      </c>
      <c r="EZ70" s="61">
        <v>1298.0250082929467</v>
      </c>
      <c r="FA70" s="61">
        <v>1298.0250082929467</v>
      </c>
      <c r="FB70" s="61">
        <v>1332.6561951505282</v>
      </c>
      <c r="FC70" s="61">
        <v>1332.6561951505282</v>
      </c>
      <c r="FD70" s="61">
        <v>1332.6561951505282</v>
      </c>
      <c r="FE70" s="61">
        <v>1332.6561951505282</v>
      </c>
      <c r="FF70" s="61">
        <v>1380.249534345184</v>
      </c>
      <c r="FG70" s="61">
        <v>1380.249534345184</v>
      </c>
      <c r="FH70" s="61">
        <v>1380.249534345184</v>
      </c>
      <c r="FI70" s="61">
        <v>1380.249534345184</v>
      </c>
      <c r="FJ70" s="61">
        <v>1427.9763228956326</v>
      </c>
      <c r="FK70" s="61">
        <v>1427.9763228956326</v>
      </c>
      <c r="FL70" s="61">
        <v>1427.9763228956326</v>
      </c>
      <c r="FM70" s="61">
        <v>1427.9763228956326</v>
      </c>
      <c r="FN70" s="1" t="s">
        <v>487</v>
      </c>
    </row>
    <row r="71" spans="2:170" x14ac:dyDescent="0.2">
      <c r="B71" s="1" t="s">
        <v>212</v>
      </c>
      <c r="C71" s="1" t="s">
        <v>65</v>
      </c>
      <c r="D71" s="1" t="s">
        <v>46</v>
      </c>
      <c r="E71" s="61" t="s">
        <v>443</v>
      </c>
      <c r="F71" s="61">
        <v>598.75892628224756</v>
      </c>
      <c r="G71" s="61">
        <v>637.47029385256678</v>
      </c>
      <c r="H71" s="61">
        <v>611.02277506770145</v>
      </c>
      <c r="I71" s="61">
        <v>710.19681546877257</v>
      </c>
      <c r="J71" s="61">
        <v>675.85674192881277</v>
      </c>
      <c r="K71" s="61">
        <v>763.19335159874652</v>
      </c>
      <c r="L71" s="61">
        <v>758.59701341328844</v>
      </c>
      <c r="M71" s="61">
        <v>713.36919423226686</v>
      </c>
      <c r="N71" s="61">
        <v>665.20338772454215</v>
      </c>
      <c r="O71" s="61">
        <v>680.32639390961526</v>
      </c>
      <c r="P71" s="61">
        <v>677.07084957301083</v>
      </c>
      <c r="Q71" s="61">
        <v>649.69792417109454</v>
      </c>
      <c r="R71" s="61">
        <v>671.87888257473583</v>
      </c>
      <c r="S71" s="61">
        <v>658.02533264235103</v>
      </c>
      <c r="T71" s="61">
        <v>600.1674025568575</v>
      </c>
      <c r="U71" s="61">
        <v>542.72081286627611</v>
      </c>
      <c r="V71" s="61">
        <v>604.08770924315968</v>
      </c>
      <c r="W71" s="61">
        <v>555.4368822105564</v>
      </c>
      <c r="X71" s="61">
        <v>570.85228713117829</v>
      </c>
      <c r="Y71" s="61">
        <v>565.80026629793178</v>
      </c>
      <c r="Z71" s="61">
        <v>549.71734679944632</v>
      </c>
      <c r="AA71" s="61">
        <v>530.29866434273958</v>
      </c>
      <c r="AB71" s="61">
        <v>524.06443429352771</v>
      </c>
      <c r="AC71" s="61">
        <v>492.91743071126479</v>
      </c>
      <c r="AD71" s="61">
        <v>465.72638242812474</v>
      </c>
      <c r="AE71" s="61">
        <v>461.24459188457701</v>
      </c>
      <c r="AF71" s="61">
        <v>443.12623257324174</v>
      </c>
      <c r="AG71" s="61">
        <v>468.56723284796215</v>
      </c>
      <c r="AH71" s="61">
        <v>476.52544590399771</v>
      </c>
      <c r="AI71" s="61">
        <v>466.79482878669546</v>
      </c>
      <c r="AJ71" s="61">
        <v>486.35542463577121</v>
      </c>
      <c r="AK71" s="61">
        <v>535.9276219404527</v>
      </c>
      <c r="AL71" s="61">
        <v>532.15152315270495</v>
      </c>
      <c r="AM71" s="61">
        <v>524.05559567528383</v>
      </c>
      <c r="AN71" s="61">
        <v>523.03403798226043</v>
      </c>
      <c r="AO71" s="61">
        <v>552.211284011771</v>
      </c>
      <c r="AP71" s="61">
        <v>555.12056370026562</v>
      </c>
      <c r="AQ71" s="61">
        <v>518.68131664334749</v>
      </c>
      <c r="AR71" s="61">
        <v>475.39893857458031</v>
      </c>
      <c r="AS71" s="61">
        <v>435.33031375466953</v>
      </c>
      <c r="AT71" s="61">
        <v>421.43261393702619</v>
      </c>
      <c r="AU71" s="61">
        <v>388.43973439308593</v>
      </c>
      <c r="AV71" s="61">
        <v>423.51753000596847</v>
      </c>
      <c r="AW71" s="61">
        <v>503.0317683062554</v>
      </c>
      <c r="AX71" s="61">
        <v>583.49250820795646</v>
      </c>
      <c r="AY71" s="61">
        <v>617.46918652339411</v>
      </c>
      <c r="AZ71" s="61">
        <v>802.12751398833177</v>
      </c>
      <c r="BA71" s="61">
        <v>891.45106798705785</v>
      </c>
      <c r="BB71" s="61">
        <v>841.99740420443834</v>
      </c>
      <c r="BC71" s="61">
        <v>1023.1378944662666</v>
      </c>
      <c r="BD71" s="61">
        <v>964.41992095798025</v>
      </c>
      <c r="BE71" s="61">
        <v>883.51635029407657</v>
      </c>
      <c r="BF71" s="61">
        <v>878.54547904466494</v>
      </c>
      <c r="BG71" s="61">
        <v>804.09720749979499</v>
      </c>
      <c r="BH71" s="61">
        <v>744.13648355463351</v>
      </c>
      <c r="BI71" s="61">
        <v>757.05911510842202</v>
      </c>
      <c r="BJ71" s="61">
        <v>779.52344817637845</v>
      </c>
      <c r="BK71" s="61">
        <v>770.20303548900483</v>
      </c>
      <c r="BL71" s="61">
        <v>643.33763958577163</v>
      </c>
      <c r="BM71" s="61">
        <v>644.81292582095909</v>
      </c>
      <c r="BN71" s="61">
        <v>710.04743989644464</v>
      </c>
      <c r="BO71" s="61">
        <v>673.73296373454957</v>
      </c>
      <c r="BP71" s="61">
        <v>657.39489604068035</v>
      </c>
      <c r="BQ71" s="61">
        <v>655.69834157409798</v>
      </c>
      <c r="BR71" s="61">
        <v>720.76555988789778</v>
      </c>
      <c r="BS71" s="61">
        <v>720.85311189778986</v>
      </c>
      <c r="BT71" s="61">
        <v>720.92640725191893</v>
      </c>
      <c r="BU71" s="61">
        <v>720.98771993945559</v>
      </c>
      <c r="BV71" s="61">
        <v>643.70701196701259</v>
      </c>
      <c r="BW71" s="61">
        <v>643.70701196701259</v>
      </c>
      <c r="BX71" s="61">
        <v>643.70701196701259</v>
      </c>
      <c r="BY71" s="61">
        <v>643.70701196701259</v>
      </c>
      <c r="BZ71" s="61">
        <v>710.04524459076174</v>
      </c>
      <c r="CA71" s="61">
        <v>710.04524459076174</v>
      </c>
      <c r="CB71" s="61">
        <v>710.04524459076174</v>
      </c>
      <c r="CC71" s="61">
        <v>710.04524459076174</v>
      </c>
      <c r="CD71" s="61">
        <v>805.39639109158702</v>
      </c>
      <c r="CE71" s="61">
        <v>805.39639109158702</v>
      </c>
      <c r="CF71" s="61">
        <v>805.39639109158702</v>
      </c>
      <c r="CG71" s="61">
        <v>805.39639109158702</v>
      </c>
      <c r="CH71" s="61">
        <v>923.78906073964026</v>
      </c>
      <c r="CI71" s="61">
        <v>923.78906073964026</v>
      </c>
      <c r="CJ71" s="61">
        <v>923.78906073964026</v>
      </c>
      <c r="CK71" s="61">
        <v>923.78906073964026</v>
      </c>
      <c r="CL71" s="61">
        <v>855.40503678136861</v>
      </c>
      <c r="CM71" s="61">
        <v>855.40503678136861</v>
      </c>
      <c r="CN71" s="61">
        <v>855.40503678136861</v>
      </c>
      <c r="CO71" s="61">
        <v>855.40503678136861</v>
      </c>
      <c r="CP71" s="61">
        <v>931.38370068596635</v>
      </c>
      <c r="CQ71" s="61">
        <v>931.38370068596635</v>
      </c>
      <c r="CR71" s="61">
        <v>931.38370068596635</v>
      </c>
      <c r="CS71" s="61">
        <v>931.38370068596635</v>
      </c>
      <c r="CT71" s="61">
        <v>985.77907740989815</v>
      </c>
      <c r="CU71" s="61">
        <v>985.77907740989815</v>
      </c>
      <c r="CV71" s="61">
        <v>985.77907740989815</v>
      </c>
      <c r="CW71" s="61">
        <v>985.77907740989815</v>
      </c>
      <c r="CX71" s="61">
        <v>992.7780289689083</v>
      </c>
      <c r="CY71" s="61">
        <v>992.7780289689083</v>
      </c>
      <c r="CZ71" s="61">
        <v>992.7780289689083</v>
      </c>
      <c r="DA71" s="61">
        <v>992.7780289689083</v>
      </c>
      <c r="DB71" s="61">
        <v>1056.3575965727755</v>
      </c>
      <c r="DC71" s="61">
        <v>1056.3575965727755</v>
      </c>
      <c r="DD71" s="61">
        <v>1056.3575965727755</v>
      </c>
      <c r="DE71" s="61">
        <v>1056.3575965727755</v>
      </c>
      <c r="DF71" s="61">
        <v>1168.8698436926129</v>
      </c>
      <c r="DG71" s="61">
        <v>1168.8698436926129</v>
      </c>
      <c r="DH71" s="61">
        <v>1168.8698436926129</v>
      </c>
      <c r="DI71" s="61">
        <v>1168.8698436926129</v>
      </c>
      <c r="DJ71" s="61">
        <v>1229.6559007171525</v>
      </c>
      <c r="DK71" s="61">
        <v>1229.6559007171525</v>
      </c>
      <c r="DL71" s="61">
        <v>1229.6559007171525</v>
      </c>
      <c r="DM71" s="61">
        <v>1229.6559007171525</v>
      </c>
      <c r="DN71" s="61">
        <v>1259.6715730384419</v>
      </c>
      <c r="DO71" s="61">
        <v>1259.6715730384419</v>
      </c>
      <c r="DP71" s="61">
        <v>1259.6715730384419</v>
      </c>
      <c r="DQ71" s="61">
        <v>1259.6715730384419</v>
      </c>
      <c r="DR71" s="61">
        <v>1282.7983319160105</v>
      </c>
      <c r="DS71" s="61">
        <v>1282.7983319160105</v>
      </c>
      <c r="DT71" s="61">
        <v>1282.7983319160105</v>
      </c>
      <c r="DU71" s="61">
        <v>1282.7983319160105</v>
      </c>
      <c r="DV71" s="61">
        <v>1375.2105665143752</v>
      </c>
      <c r="DW71" s="61">
        <v>1375.2105665143752</v>
      </c>
      <c r="DX71" s="61">
        <v>1375.2105665143752</v>
      </c>
      <c r="DY71" s="61">
        <v>1375.2105665143752</v>
      </c>
      <c r="DZ71" s="61">
        <v>1372.798085117292</v>
      </c>
      <c r="EA71" s="61">
        <v>1372.798085117292</v>
      </c>
      <c r="EB71" s="61">
        <v>1372.798085117292</v>
      </c>
      <c r="EC71" s="61">
        <v>1372.798085117292</v>
      </c>
      <c r="ED71" s="61">
        <v>1402.4618063254234</v>
      </c>
      <c r="EE71" s="61">
        <v>1402.4618063254234</v>
      </c>
      <c r="EF71" s="61">
        <v>1402.4618063254234</v>
      </c>
      <c r="EG71" s="61">
        <v>1402.4618063254234</v>
      </c>
      <c r="EH71" s="61">
        <v>1509.5023960346159</v>
      </c>
      <c r="EI71" s="61">
        <v>1509.5023960346159</v>
      </c>
      <c r="EJ71" s="61">
        <v>1509.5023960346159</v>
      </c>
      <c r="EK71" s="61">
        <v>1509.5023960346159</v>
      </c>
      <c r="EL71" s="61">
        <v>1545.579289819683</v>
      </c>
      <c r="EM71" s="61">
        <v>1545.579289819683</v>
      </c>
      <c r="EN71" s="61">
        <v>1545.579289819683</v>
      </c>
      <c r="EO71" s="61">
        <v>1545.579289819683</v>
      </c>
      <c r="EP71" s="61">
        <v>1494.5624547502628</v>
      </c>
      <c r="EQ71" s="61">
        <v>1494.5624547502628</v>
      </c>
      <c r="ER71" s="61">
        <v>1494.5624547502628</v>
      </c>
      <c r="ES71" s="61">
        <v>1494.5624547502628</v>
      </c>
      <c r="ET71" s="61">
        <v>1589.8256401557603</v>
      </c>
      <c r="EU71" s="61">
        <v>1589.8256401557603</v>
      </c>
      <c r="EV71" s="61">
        <v>1589.8256401557603</v>
      </c>
      <c r="EW71" s="61">
        <v>1589.8256401557603</v>
      </c>
      <c r="EX71" s="61">
        <v>1636.5360331521497</v>
      </c>
      <c r="EY71" s="61">
        <v>1636.5360331521497</v>
      </c>
      <c r="EZ71" s="61">
        <v>1636.5360331521497</v>
      </c>
      <c r="FA71" s="61">
        <v>1636.5360331521497</v>
      </c>
      <c r="FB71" s="61">
        <v>1678.5096782085443</v>
      </c>
      <c r="FC71" s="61">
        <v>1678.5096782085443</v>
      </c>
      <c r="FD71" s="61">
        <v>1678.5096782085443</v>
      </c>
      <c r="FE71" s="61">
        <v>1678.5096782085443</v>
      </c>
      <c r="FF71" s="61">
        <v>1739.2801560642793</v>
      </c>
      <c r="FG71" s="61">
        <v>1739.2801560642793</v>
      </c>
      <c r="FH71" s="61">
        <v>1739.2801560642793</v>
      </c>
      <c r="FI71" s="61">
        <v>1739.2801560642793</v>
      </c>
      <c r="FJ71" s="61">
        <v>1799.882392560922</v>
      </c>
      <c r="FK71" s="61">
        <v>1799.882392560922</v>
      </c>
      <c r="FL71" s="61">
        <v>1799.882392560922</v>
      </c>
      <c r="FM71" s="61">
        <v>1799.882392560922</v>
      </c>
      <c r="FN71" s="1" t="s">
        <v>488</v>
      </c>
    </row>
    <row r="72" spans="2:170" x14ac:dyDescent="0.2">
      <c r="B72" s="1" t="s">
        <v>213</v>
      </c>
      <c r="C72" s="1" t="s">
        <v>65</v>
      </c>
      <c r="D72" s="1" t="s">
        <v>46</v>
      </c>
      <c r="E72" s="61" t="s">
        <v>443</v>
      </c>
      <c r="F72" s="61">
        <v>665.91435466189319</v>
      </c>
      <c r="G72" s="61">
        <v>704.62572223221252</v>
      </c>
      <c r="H72" s="61">
        <v>678.17820344734707</v>
      </c>
      <c r="I72" s="61">
        <v>777.3522438484182</v>
      </c>
      <c r="J72" s="61">
        <v>705.86306313453622</v>
      </c>
      <c r="K72" s="61">
        <v>793.19967280446974</v>
      </c>
      <c r="L72" s="61">
        <v>788.60333461901166</v>
      </c>
      <c r="M72" s="61">
        <v>743.37551543799009</v>
      </c>
      <c r="N72" s="61">
        <v>683.25858876093707</v>
      </c>
      <c r="O72" s="61">
        <v>698.38159494600995</v>
      </c>
      <c r="P72" s="61">
        <v>695.12605060940552</v>
      </c>
      <c r="Q72" s="61">
        <v>667.75312520748935</v>
      </c>
      <c r="R72" s="61">
        <v>693.3826732901756</v>
      </c>
      <c r="S72" s="61">
        <v>679.52912335779104</v>
      </c>
      <c r="T72" s="61">
        <v>621.67119327229727</v>
      </c>
      <c r="U72" s="61">
        <v>564.22460358171588</v>
      </c>
      <c r="V72" s="61">
        <v>622.18552907386993</v>
      </c>
      <c r="W72" s="61">
        <v>573.53470204126677</v>
      </c>
      <c r="X72" s="61">
        <v>588.95010696188876</v>
      </c>
      <c r="Y72" s="61">
        <v>583.89808612864203</v>
      </c>
      <c r="Z72" s="61">
        <v>563.00109022707784</v>
      </c>
      <c r="AA72" s="61">
        <v>543.58240777037099</v>
      </c>
      <c r="AB72" s="61">
        <v>537.34817772115912</v>
      </c>
      <c r="AC72" s="61">
        <v>506.20117413889631</v>
      </c>
      <c r="AD72" s="61">
        <v>479.08975656118088</v>
      </c>
      <c r="AE72" s="61">
        <v>474.6079660176332</v>
      </c>
      <c r="AF72" s="61">
        <v>456.48960670629788</v>
      </c>
      <c r="AG72" s="61">
        <v>481.93060698101817</v>
      </c>
      <c r="AH72" s="61">
        <v>498.28220266075436</v>
      </c>
      <c r="AI72" s="61">
        <v>488.55158554345223</v>
      </c>
      <c r="AJ72" s="61">
        <v>508.11218139252787</v>
      </c>
      <c r="AK72" s="61">
        <v>557.68437869720947</v>
      </c>
      <c r="AL72" s="61">
        <v>557.39981248011759</v>
      </c>
      <c r="AM72" s="61">
        <v>549.30388500269635</v>
      </c>
      <c r="AN72" s="61">
        <v>548.28232730967306</v>
      </c>
      <c r="AO72" s="61">
        <v>577.45957333918363</v>
      </c>
      <c r="AP72" s="61">
        <v>579.11923108666986</v>
      </c>
      <c r="AQ72" s="61">
        <v>542.67998402975161</v>
      </c>
      <c r="AR72" s="61">
        <v>499.39760596098455</v>
      </c>
      <c r="AS72" s="61">
        <v>459.32898114107365</v>
      </c>
      <c r="AT72" s="61">
        <v>440.68158684803819</v>
      </c>
      <c r="AU72" s="61">
        <v>407.68870730409782</v>
      </c>
      <c r="AV72" s="61">
        <v>442.76650291698058</v>
      </c>
      <c r="AW72" s="61">
        <v>522.2807412172674</v>
      </c>
      <c r="AX72" s="61">
        <v>635.48149819003856</v>
      </c>
      <c r="AY72" s="61">
        <v>669.4581765054761</v>
      </c>
      <c r="AZ72" s="61">
        <v>854.11650397041376</v>
      </c>
      <c r="BA72" s="61">
        <v>943.44005796913996</v>
      </c>
      <c r="BB72" s="61">
        <v>882.23412391264685</v>
      </c>
      <c r="BC72" s="61">
        <v>1063.374614174475</v>
      </c>
      <c r="BD72" s="61">
        <v>1004.6566406661888</v>
      </c>
      <c r="BE72" s="61">
        <v>923.75307000228497</v>
      </c>
      <c r="BF72" s="61">
        <v>886.45685417998288</v>
      </c>
      <c r="BG72" s="61">
        <v>811.41383139386426</v>
      </c>
      <c r="BH72" s="61">
        <v>754.02700891298878</v>
      </c>
      <c r="BI72" s="61">
        <v>766.6822417399876</v>
      </c>
      <c r="BJ72" s="61">
        <v>788.15361853436252</v>
      </c>
      <c r="BK72" s="61">
        <v>777.36071049839916</v>
      </c>
      <c r="BL72" s="61">
        <v>656.99240842905965</v>
      </c>
      <c r="BM72" s="61">
        <v>661.89843248683837</v>
      </c>
      <c r="BN72" s="61">
        <v>724.70306065389025</v>
      </c>
      <c r="BO72" s="61">
        <v>687.14457437891633</v>
      </c>
      <c r="BP72" s="61">
        <v>670.74553764197526</v>
      </c>
      <c r="BQ72" s="61">
        <v>669.58274894253771</v>
      </c>
      <c r="BR72" s="61">
        <v>735.4656297631052</v>
      </c>
      <c r="BS72" s="61">
        <v>735.55329565191323</v>
      </c>
      <c r="BT72" s="61">
        <v>735.62668634132353</v>
      </c>
      <c r="BU72" s="61">
        <v>735.68807877828442</v>
      </c>
      <c r="BV72" s="61">
        <v>664.2484017343761</v>
      </c>
      <c r="BW72" s="61">
        <v>664.2484017343761</v>
      </c>
      <c r="BX72" s="61">
        <v>664.2484017343761</v>
      </c>
      <c r="BY72" s="61">
        <v>664.2484017343761</v>
      </c>
      <c r="BZ72" s="61">
        <v>728.67283395888717</v>
      </c>
      <c r="CA72" s="61">
        <v>728.67283395888717</v>
      </c>
      <c r="CB72" s="61">
        <v>728.67283395888717</v>
      </c>
      <c r="CC72" s="61">
        <v>728.67283395888717</v>
      </c>
      <c r="CD72" s="61">
        <v>821.13643807982271</v>
      </c>
      <c r="CE72" s="61">
        <v>821.13643807982271</v>
      </c>
      <c r="CF72" s="61">
        <v>821.13643807982271</v>
      </c>
      <c r="CG72" s="61">
        <v>821.13643807982271</v>
      </c>
      <c r="CH72" s="61">
        <v>936.04389175855033</v>
      </c>
      <c r="CI72" s="61">
        <v>936.04389175855033</v>
      </c>
      <c r="CJ72" s="61">
        <v>936.04389175855033</v>
      </c>
      <c r="CK72" s="61">
        <v>936.04389175855033</v>
      </c>
      <c r="CL72" s="61">
        <v>872.0517917827741</v>
      </c>
      <c r="CM72" s="61">
        <v>872.0517917827741</v>
      </c>
      <c r="CN72" s="61">
        <v>872.0517917827741</v>
      </c>
      <c r="CO72" s="61">
        <v>872.0517917827741</v>
      </c>
      <c r="CP72" s="61">
        <v>946.29318231182867</v>
      </c>
      <c r="CQ72" s="61">
        <v>946.29318231182867</v>
      </c>
      <c r="CR72" s="61">
        <v>946.29318231182867</v>
      </c>
      <c r="CS72" s="61">
        <v>946.29318231182867</v>
      </c>
      <c r="CT72" s="61">
        <v>1000.0139731385312</v>
      </c>
      <c r="CU72" s="61">
        <v>1000.0139731385312</v>
      </c>
      <c r="CV72" s="61">
        <v>1000.0139731385312</v>
      </c>
      <c r="CW72" s="61">
        <v>1000.0139731385312</v>
      </c>
      <c r="CX72" s="61">
        <v>1008.9869875695058</v>
      </c>
      <c r="CY72" s="61">
        <v>1008.9869875695058</v>
      </c>
      <c r="CZ72" s="61">
        <v>1008.9869875695058</v>
      </c>
      <c r="DA72" s="61">
        <v>1008.9869875695058</v>
      </c>
      <c r="DB72" s="61">
        <v>1072.8970372964222</v>
      </c>
      <c r="DC72" s="61">
        <v>1072.8970372964222</v>
      </c>
      <c r="DD72" s="61">
        <v>1072.8970372964222</v>
      </c>
      <c r="DE72" s="61">
        <v>1072.8970372964222</v>
      </c>
      <c r="DF72" s="61">
        <v>1180.2725641672321</v>
      </c>
      <c r="DG72" s="61">
        <v>1180.2725641672321</v>
      </c>
      <c r="DH72" s="61">
        <v>1180.2725641672321</v>
      </c>
      <c r="DI72" s="61">
        <v>1180.2725641672321</v>
      </c>
      <c r="DJ72" s="61">
        <v>1239.7272297439451</v>
      </c>
      <c r="DK72" s="61">
        <v>1239.7272297439451</v>
      </c>
      <c r="DL72" s="61">
        <v>1239.7272297439451</v>
      </c>
      <c r="DM72" s="61">
        <v>1239.7272297439451</v>
      </c>
      <c r="DN72" s="61">
        <v>1270.0222299202317</v>
      </c>
      <c r="DO72" s="61">
        <v>1270.0222299202317</v>
      </c>
      <c r="DP72" s="61">
        <v>1270.0222299202317</v>
      </c>
      <c r="DQ72" s="61">
        <v>1270.0222299202317</v>
      </c>
      <c r="DR72" s="61">
        <v>1293.7637402416856</v>
      </c>
      <c r="DS72" s="61">
        <v>1293.7637402416856</v>
      </c>
      <c r="DT72" s="61">
        <v>1293.7637402416856</v>
      </c>
      <c r="DU72" s="61">
        <v>1293.7637402416856</v>
      </c>
      <c r="DV72" s="61">
        <v>1383.4796654347854</v>
      </c>
      <c r="DW72" s="61">
        <v>1383.4796654347854</v>
      </c>
      <c r="DX72" s="61">
        <v>1383.4796654347854</v>
      </c>
      <c r="DY72" s="61">
        <v>1383.4796654347854</v>
      </c>
      <c r="DZ72" s="61">
        <v>1383.1478622666314</v>
      </c>
      <c r="EA72" s="61">
        <v>1383.1478622666314</v>
      </c>
      <c r="EB72" s="61">
        <v>1383.1478622666314</v>
      </c>
      <c r="EC72" s="61">
        <v>1383.1478622666314</v>
      </c>
      <c r="ED72" s="61">
        <v>1413.1829562119619</v>
      </c>
      <c r="EE72" s="61">
        <v>1413.1829562119619</v>
      </c>
      <c r="EF72" s="61">
        <v>1413.1829562119619</v>
      </c>
      <c r="EG72" s="61">
        <v>1413.1829562119619</v>
      </c>
      <c r="EH72" s="61">
        <v>1516.8254446532901</v>
      </c>
      <c r="EI72" s="61">
        <v>1516.8254446532901</v>
      </c>
      <c r="EJ72" s="61">
        <v>1516.8254446532901</v>
      </c>
      <c r="EK72" s="61">
        <v>1516.8254446532901</v>
      </c>
      <c r="EL72" s="61">
        <v>1553.1298130480991</v>
      </c>
      <c r="EM72" s="61">
        <v>1553.1298130480991</v>
      </c>
      <c r="EN72" s="61">
        <v>1553.1298130480991</v>
      </c>
      <c r="EO72" s="61">
        <v>1553.1298130480991</v>
      </c>
      <c r="EP72" s="61">
        <v>1506.7825055320172</v>
      </c>
      <c r="EQ72" s="61">
        <v>1506.7825055320172</v>
      </c>
      <c r="ER72" s="61">
        <v>1506.7825055320172</v>
      </c>
      <c r="ES72" s="61">
        <v>1506.7825055320172</v>
      </c>
      <c r="ET72" s="61">
        <v>1599.3557494903284</v>
      </c>
      <c r="EU72" s="61">
        <v>1599.3557494903284</v>
      </c>
      <c r="EV72" s="61">
        <v>1599.3557494903284</v>
      </c>
      <c r="EW72" s="61">
        <v>1599.3557494903284</v>
      </c>
      <c r="EX72" s="61">
        <v>1645.9410352503946</v>
      </c>
      <c r="EY72" s="61">
        <v>1645.9410352503946</v>
      </c>
      <c r="EZ72" s="61">
        <v>1645.9410352503946</v>
      </c>
      <c r="FA72" s="61">
        <v>1645.9410352503946</v>
      </c>
      <c r="FB72" s="61">
        <v>1688.0801683895284</v>
      </c>
      <c r="FC72" s="61">
        <v>1688.0801683895284</v>
      </c>
      <c r="FD72" s="61">
        <v>1688.0801683895284</v>
      </c>
      <c r="FE72" s="61">
        <v>1688.0801683895284</v>
      </c>
      <c r="FF72" s="61">
        <v>1748.1266784103359</v>
      </c>
      <c r="FG72" s="61">
        <v>1748.1266784103359</v>
      </c>
      <c r="FH72" s="61">
        <v>1748.1266784103359</v>
      </c>
      <c r="FI72" s="61">
        <v>1748.1266784103359</v>
      </c>
      <c r="FJ72" s="61">
        <v>1808.1653012406612</v>
      </c>
      <c r="FK72" s="61">
        <v>1808.1653012406612</v>
      </c>
      <c r="FL72" s="61">
        <v>1808.1653012406612</v>
      </c>
      <c r="FM72" s="61">
        <v>1808.1653012406612</v>
      </c>
      <c r="FN72" s="1" t="s">
        <v>489</v>
      </c>
    </row>
    <row r="73" spans="2:170" x14ac:dyDescent="0.2">
      <c r="B73" s="1" t="s">
        <v>214</v>
      </c>
      <c r="C73" s="1" t="s">
        <v>65</v>
      </c>
      <c r="D73" s="1" t="s">
        <v>46</v>
      </c>
      <c r="E73" s="61" t="s">
        <v>443</v>
      </c>
      <c r="F73" s="61">
        <v>581.44312951875645</v>
      </c>
      <c r="G73" s="61">
        <v>593.01719725796829</v>
      </c>
      <c r="H73" s="61">
        <v>613.39659964964744</v>
      </c>
      <c r="I73" s="61">
        <v>655.06213546746085</v>
      </c>
      <c r="J73" s="61">
        <v>543.24446845974603</v>
      </c>
      <c r="K73" s="61">
        <v>601.73013300873356</v>
      </c>
      <c r="L73" s="61">
        <v>593.92793408253715</v>
      </c>
      <c r="M73" s="61">
        <v>552.37472880949144</v>
      </c>
      <c r="N73" s="61">
        <v>499.50068407791565</v>
      </c>
      <c r="O73" s="61">
        <v>507.25000467829722</v>
      </c>
      <c r="P73" s="61">
        <v>512.53769831159229</v>
      </c>
      <c r="Q73" s="61">
        <v>506.59503396283333</v>
      </c>
      <c r="R73" s="61">
        <v>539.77006804621965</v>
      </c>
      <c r="S73" s="61">
        <v>541.66105352524198</v>
      </c>
      <c r="T73" s="61">
        <v>539.55981582498919</v>
      </c>
      <c r="U73" s="61">
        <v>466.01318285935957</v>
      </c>
      <c r="V73" s="61">
        <v>464.4730830559713</v>
      </c>
      <c r="W73" s="61">
        <v>439.978747188743</v>
      </c>
      <c r="X73" s="61">
        <v>438.73957281796106</v>
      </c>
      <c r="Y73" s="61">
        <v>447.81860072737254</v>
      </c>
      <c r="Z73" s="61">
        <v>404.98281007031204</v>
      </c>
      <c r="AA73" s="61">
        <v>404.24474739513693</v>
      </c>
      <c r="AB73" s="61">
        <v>401.59825908273183</v>
      </c>
      <c r="AC73" s="61">
        <v>388.68923904560751</v>
      </c>
      <c r="AD73" s="61">
        <v>388.29878052271323</v>
      </c>
      <c r="AE73" s="61">
        <v>391.52291219407596</v>
      </c>
      <c r="AF73" s="61">
        <v>383.20197902235748</v>
      </c>
      <c r="AG73" s="61">
        <v>393.30391349596795</v>
      </c>
      <c r="AH73" s="61">
        <v>412.50928989863843</v>
      </c>
      <c r="AI73" s="61">
        <v>408.02690601586772</v>
      </c>
      <c r="AJ73" s="61">
        <v>413.81561268230286</v>
      </c>
      <c r="AK73" s="61">
        <v>413.00568367576585</v>
      </c>
      <c r="AL73" s="61">
        <v>432.62335850148844</v>
      </c>
      <c r="AM73" s="61">
        <v>431.89052945011986</v>
      </c>
      <c r="AN73" s="61">
        <v>424.41125570859435</v>
      </c>
      <c r="AO73" s="61">
        <v>444.04698006202187</v>
      </c>
      <c r="AP73" s="61">
        <v>465.32249749882249</v>
      </c>
      <c r="AQ73" s="61">
        <v>442.03672557359749</v>
      </c>
      <c r="AR73" s="61">
        <v>424.51462599856779</v>
      </c>
      <c r="AS73" s="61">
        <v>406.69146007313429</v>
      </c>
      <c r="AT73" s="61">
        <v>388.82940275973692</v>
      </c>
      <c r="AU73" s="61">
        <v>359.32357627526278</v>
      </c>
      <c r="AV73" s="61">
        <v>383.35824144648274</v>
      </c>
      <c r="AW73" s="61">
        <v>435.17139360517848</v>
      </c>
      <c r="AX73" s="61">
        <v>530.95118441448426</v>
      </c>
      <c r="AY73" s="61">
        <v>540.23142791237865</v>
      </c>
      <c r="AZ73" s="61">
        <v>702.18995675972337</v>
      </c>
      <c r="BA73" s="61">
        <v>758.33565841527172</v>
      </c>
      <c r="BB73" s="61">
        <v>652.6709764705821</v>
      </c>
      <c r="BC73" s="61">
        <v>757.00857993591694</v>
      </c>
      <c r="BD73" s="61">
        <v>888.13680160846673</v>
      </c>
      <c r="BE73" s="61">
        <v>816.7319126800877</v>
      </c>
      <c r="BF73" s="61">
        <v>793.04603391585874</v>
      </c>
      <c r="BG73" s="61">
        <v>752.90243894421246</v>
      </c>
      <c r="BH73" s="61">
        <v>695.75564811772267</v>
      </c>
      <c r="BI73" s="61">
        <v>727.1033262030279</v>
      </c>
      <c r="BJ73" s="61">
        <v>748.35895596434102</v>
      </c>
      <c r="BK73" s="61">
        <v>742.36796863397115</v>
      </c>
      <c r="BL73" s="61">
        <v>604.03132547706139</v>
      </c>
      <c r="BM73" s="61">
        <v>590.40955915423672</v>
      </c>
      <c r="BN73" s="61">
        <v>670.64162962307125</v>
      </c>
      <c r="BO73" s="61">
        <v>644.03747231462376</v>
      </c>
      <c r="BP73" s="61">
        <v>632.23429867881759</v>
      </c>
      <c r="BQ73" s="61">
        <v>634.4548388258338</v>
      </c>
      <c r="BR73" s="61">
        <v>641.28997043557933</v>
      </c>
      <c r="BS73" s="61">
        <v>641.33942042288811</v>
      </c>
      <c r="BT73" s="61">
        <v>641.38081815134626</v>
      </c>
      <c r="BU73" s="61">
        <v>641.41544798593588</v>
      </c>
      <c r="BV73" s="61">
        <v>541.34555931608611</v>
      </c>
      <c r="BW73" s="61">
        <v>541.34555931608611</v>
      </c>
      <c r="BX73" s="61">
        <v>541.34555931608611</v>
      </c>
      <c r="BY73" s="61">
        <v>541.34555931608611</v>
      </c>
      <c r="BZ73" s="61">
        <v>593.31846355506525</v>
      </c>
      <c r="CA73" s="61">
        <v>593.31846355506525</v>
      </c>
      <c r="CB73" s="61">
        <v>593.31846355506525</v>
      </c>
      <c r="CC73" s="61">
        <v>593.31846355506525</v>
      </c>
      <c r="CD73" s="61">
        <v>671.2524289521341</v>
      </c>
      <c r="CE73" s="61">
        <v>671.2524289521341</v>
      </c>
      <c r="CF73" s="61">
        <v>671.2524289521341</v>
      </c>
      <c r="CG73" s="61">
        <v>671.2524289521341</v>
      </c>
      <c r="CH73" s="61">
        <v>771.56887304314387</v>
      </c>
      <c r="CI73" s="61">
        <v>771.56887304314387</v>
      </c>
      <c r="CJ73" s="61">
        <v>771.56887304314387</v>
      </c>
      <c r="CK73" s="61">
        <v>771.56887304314387</v>
      </c>
      <c r="CL73" s="61">
        <v>691.93585173039946</v>
      </c>
      <c r="CM73" s="61">
        <v>691.93585173039946</v>
      </c>
      <c r="CN73" s="61">
        <v>691.93585173039946</v>
      </c>
      <c r="CO73" s="61">
        <v>691.93585173039946</v>
      </c>
      <c r="CP73" s="61">
        <v>750.38114804589259</v>
      </c>
      <c r="CQ73" s="61">
        <v>750.38114804589259</v>
      </c>
      <c r="CR73" s="61">
        <v>750.38114804589259</v>
      </c>
      <c r="CS73" s="61">
        <v>750.38114804589259</v>
      </c>
      <c r="CT73" s="61">
        <v>788.60010175838227</v>
      </c>
      <c r="CU73" s="61">
        <v>788.60010175838227</v>
      </c>
      <c r="CV73" s="61">
        <v>788.60010175838227</v>
      </c>
      <c r="CW73" s="61">
        <v>788.60010175838227</v>
      </c>
      <c r="CX73" s="61">
        <v>775.3173339007252</v>
      </c>
      <c r="CY73" s="61">
        <v>775.3173339007252</v>
      </c>
      <c r="CZ73" s="61">
        <v>775.3173339007252</v>
      </c>
      <c r="DA73" s="61">
        <v>775.3173339007252</v>
      </c>
      <c r="DB73" s="61">
        <v>813.78741093960969</v>
      </c>
      <c r="DC73" s="61">
        <v>813.78741093960969</v>
      </c>
      <c r="DD73" s="61">
        <v>813.78741093960969</v>
      </c>
      <c r="DE73" s="61">
        <v>813.78741093960969</v>
      </c>
      <c r="DF73" s="61">
        <v>920.71926409090463</v>
      </c>
      <c r="DG73" s="61">
        <v>920.71926409090463</v>
      </c>
      <c r="DH73" s="61">
        <v>920.71926409090463</v>
      </c>
      <c r="DI73" s="61">
        <v>920.71926409090463</v>
      </c>
      <c r="DJ73" s="61">
        <v>972.62334596837309</v>
      </c>
      <c r="DK73" s="61">
        <v>972.62334596837309</v>
      </c>
      <c r="DL73" s="61">
        <v>972.62334596837309</v>
      </c>
      <c r="DM73" s="61">
        <v>972.62334596837309</v>
      </c>
      <c r="DN73" s="61">
        <v>993.35432896488737</v>
      </c>
      <c r="DO73" s="61">
        <v>993.35432896488737</v>
      </c>
      <c r="DP73" s="61">
        <v>993.35432896488737</v>
      </c>
      <c r="DQ73" s="61">
        <v>993.35432896488737</v>
      </c>
      <c r="DR73" s="61">
        <v>1007.563105483978</v>
      </c>
      <c r="DS73" s="61">
        <v>1007.563105483978</v>
      </c>
      <c r="DT73" s="61">
        <v>1007.563105483978</v>
      </c>
      <c r="DU73" s="61">
        <v>1007.563105483978</v>
      </c>
      <c r="DV73" s="61">
        <v>1089.9733853957391</v>
      </c>
      <c r="DW73" s="61">
        <v>1089.9733853957391</v>
      </c>
      <c r="DX73" s="61">
        <v>1089.9733853957391</v>
      </c>
      <c r="DY73" s="61">
        <v>1089.9733853957391</v>
      </c>
      <c r="DZ73" s="61">
        <v>1076.8541410025312</v>
      </c>
      <c r="EA73" s="61">
        <v>1076.8541410025312</v>
      </c>
      <c r="EB73" s="61">
        <v>1076.8541410025312</v>
      </c>
      <c r="EC73" s="61">
        <v>1076.8541410025312</v>
      </c>
      <c r="ED73" s="61">
        <v>1097.4390630679402</v>
      </c>
      <c r="EE73" s="61">
        <v>1097.4390630679402</v>
      </c>
      <c r="EF73" s="61">
        <v>1097.4390630679402</v>
      </c>
      <c r="EG73" s="61">
        <v>1097.4390630679402</v>
      </c>
      <c r="EH73" s="61">
        <v>1194.6920513691969</v>
      </c>
      <c r="EI73" s="61">
        <v>1194.6920513691969</v>
      </c>
      <c r="EJ73" s="61">
        <v>1194.6920513691969</v>
      </c>
      <c r="EK73" s="61">
        <v>1194.6920513691969</v>
      </c>
      <c r="EL73" s="61">
        <v>1220.3097843101241</v>
      </c>
      <c r="EM73" s="61">
        <v>1220.3097843101241</v>
      </c>
      <c r="EN73" s="61">
        <v>1220.3097843101241</v>
      </c>
      <c r="EO73" s="61">
        <v>1220.3097843101241</v>
      </c>
      <c r="EP73" s="61">
        <v>1158.4582352101952</v>
      </c>
      <c r="EQ73" s="61">
        <v>1158.4582352101952</v>
      </c>
      <c r="ER73" s="61">
        <v>1158.4582352101952</v>
      </c>
      <c r="ES73" s="61">
        <v>1158.4582352101952</v>
      </c>
      <c r="ET73" s="61">
        <v>1243.0150047548648</v>
      </c>
      <c r="EU73" s="61">
        <v>1243.0150047548648</v>
      </c>
      <c r="EV73" s="61">
        <v>1243.0150047548648</v>
      </c>
      <c r="EW73" s="61">
        <v>1243.0150047548648</v>
      </c>
      <c r="EX73" s="61">
        <v>1278.313569412893</v>
      </c>
      <c r="EY73" s="61">
        <v>1278.313569412893</v>
      </c>
      <c r="EZ73" s="61">
        <v>1278.313569412893</v>
      </c>
      <c r="FA73" s="61">
        <v>1278.313569412893</v>
      </c>
      <c r="FB73" s="61">
        <v>1308.8779322656635</v>
      </c>
      <c r="FC73" s="61">
        <v>1308.8779322656635</v>
      </c>
      <c r="FD73" s="61">
        <v>1308.8779322656635</v>
      </c>
      <c r="FE73" s="61">
        <v>1308.8779322656635</v>
      </c>
      <c r="FF73" s="61">
        <v>1357.9302121212827</v>
      </c>
      <c r="FG73" s="61">
        <v>1357.9302121212827</v>
      </c>
      <c r="FH73" s="61">
        <v>1357.9302121212827</v>
      </c>
      <c r="FI73" s="61">
        <v>1357.9302121212827</v>
      </c>
      <c r="FJ73" s="61">
        <v>1406.2924471581707</v>
      </c>
      <c r="FK73" s="61">
        <v>1406.2924471581707</v>
      </c>
      <c r="FL73" s="61">
        <v>1406.2924471581707</v>
      </c>
      <c r="FM73" s="61">
        <v>1406.2924471581707</v>
      </c>
      <c r="FN73" s="1" t="s">
        <v>490</v>
      </c>
    </row>
    <row r="74" spans="2:170" x14ac:dyDescent="0.2">
      <c r="B74" s="1" t="s">
        <v>215</v>
      </c>
      <c r="C74" s="1" t="s">
        <v>65</v>
      </c>
      <c r="D74" s="1" t="s">
        <v>46</v>
      </c>
      <c r="E74" s="61" t="s">
        <v>443</v>
      </c>
      <c r="F74" s="61">
        <v>568.20745493318009</v>
      </c>
      <c r="G74" s="61">
        <v>615.39501288278598</v>
      </c>
      <c r="H74" s="61">
        <v>603.87323969847785</v>
      </c>
      <c r="I74" s="61">
        <v>686.0571555720478</v>
      </c>
      <c r="J74" s="61">
        <v>652.78157540320387</v>
      </c>
      <c r="K74" s="61">
        <v>742.82293364288569</v>
      </c>
      <c r="L74" s="61">
        <v>749.25204346543671</v>
      </c>
      <c r="M74" s="61">
        <v>698.70244032931225</v>
      </c>
      <c r="N74" s="61">
        <v>642.89127431043016</v>
      </c>
      <c r="O74" s="61">
        <v>646.48468586040565</v>
      </c>
      <c r="P74" s="61">
        <v>654.76304552103591</v>
      </c>
      <c r="Q74" s="61">
        <v>629.23055777100546</v>
      </c>
      <c r="R74" s="61">
        <v>645.35905040795728</v>
      </c>
      <c r="S74" s="61">
        <v>630.23219078569866</v>
      </c>
      <c r="T74" s="61">
        <v>599.43995333017199</v>
      </c>
      <c r="U74" s="61">
        <v>528.49985305857751</v>
      </c>
      <c r="V74" s="61">
        <v>561.33735495925418</v>
      </c>
      <c r="W74" s="61">
        <v>521.75924525381015</v>
      </c>
      <c r="X74" s="61">
        <v>539.11517379654344</v>
      </c>
      <c r="Y74" s="61">
        <v>550.30005325600189</v>
      </c>
      <c r="Z74" s="61">
        <v>531.63778068123327</v>
      </c>
      <c r="AA74" s="61">
        <v>518.3216931275773</v>
      </c>
      <c r="AB74" s="61">
        <v>511.61711118531412</v>
      </c>
      <c r="AC74" s="61">
        <v>485.08105994921203</v>
      </c>
      <c r="AD74" s="61">
        <v>462.65627489278091</v>
      </c>
      <c r="AE74" s="61">
        <v>446.86550805533028</v>
      </c>
      <c r="AF74" s="61">
        <v>435.46828934613745</v>
      </c>
      <c r="AG74" s="61">
        <v>455.36942665567051</v>
      </c>
      <c r="AH74" s="61">
        <v>461.48537953869817</v>
      </c>
      <c r="AI74" s="61">
        <v>471.11477407354562</v>
      </c>
      <c r="AJ74" s="61">
        <v>490.92389138411562</v>
      </c>
      <c r="AK74" s="61">
        <v>511.29685842522576</v>
      </c>
      <c r="AL74" s="61">
        <v>530.93721752801594</v>
      </c>
      <c r="AM74" s="61">
        <v>537.3087261100419</v>
      </c>
      <c r="AN74" s="61">
        <v>541.47072410742385</v>
      </c>
      <c r="AO74" s="61">
        <v>560.15953279430767</v>
      </c>
      <c r="AP74" s="61">
        <v>593.67686428182174</v>
      </c>
      <c r="AQ74" s="61">
        <v>562.89827985715272</v>
      </c>
      <c r="AR74" s="61">
        <v>542.60463610899433</v>
      </c>
      <c r="AS74" s="61">
        <v>497.44855751717341</v>
      </c>
      <c r="AT74" s="61">
        <v>492.61467529595711</v>
      </c>
      <c r="AU74" s="61">
        <v>420.58557958738527</v>
      </c>
      <c r="AV74" s="61">
        <v>465.10563366724301</v>
      </c>
      <c r="AW74" s="61">
        <v>517.13163959322446</v>
      </c>
      <c r="AX74" s="61">
        <v>627.42631782858814</v>
      </c>
      <c r="AY74" s="61">
        <v>686.52770687925147</v>
      </c>
      <c r="AZ74" s="61">
        <v>877.67733842119549</v>
      </c>
      <c r="BA74" s="61">
        <v>998.15747116947944</v>
      </c>
      <c r="BB74" s="61">
        <v>946.20504950388079</v>
      </c>
      <c r="BC74" s="61">
        <v>1041.653649660894</v>
      </c>
      <c r="BD74" s="61">
        <v>1137.0605154677091</v>
      </c>
      <c r="BE74" s="61">
        <v>849.0559919976323</v>
      </c>
      <c r="BF74" s="61">
        <v>814.26325741482708</v>
      </c>
      <c r="BG74" s="61">
        <v>771.96876622564889</v>
      </c>
      <c r="BH74" s="61">
        <v>670.97781729805536</v>
      </c>
      <c r="BI74" s="61">
        <v>691.92519080844761</v>
      </c>
      <c r="BJ74" s="61">
        <v>723.01182129040285</v>
      </c>
      <c r="BK74" s="61">
        <v>749.41023468655442</v>
      </c>
      <c r="BL74" s="61">
        <v>732.16216828143286</v>
      </c>
      <c r="BM74" s="61">
        <v>735.84935960225778</v>
      </c>
      <c r="BN74" s="61">
        <v>739.92193020354591</v>
      </c>
      <c r="BO74" s="61">
        <v>703.01080471215425</v>
      </c>
      <c r="BP74" s="61">
        <v>685.19096976644062</v>
      </c>
      <c r="BQ74" s="61">
        <v>673.80632477619906</v>
      </c>
      <c r="BR74" s="61">
        <v>732.07136035473195</v>
      </c>
      <c r="BS74" s="61">
        <v>727.30449669280358</v>
      </c>
      <c r="BT74" s="61">
        <v>717.04734473807525</v>
      </c>
      <c r="BU74" s="61">
        <v>717.36479943059499</v>
      </c>
      <c r="BV74" s="61">
        <v>643.29152629335113</v>
      </c>
      <c r="BW74" s="61">
        <v>641.98308053538256</v>
      </c>
      <c r="BX74" s="61">
        <v>643.8469221760248</v>
      </c>
      <c r="BY74" s="61">
        <v>643.50188640850467</v>
      </c>
      <c r="BZ74" s="61">
        <v>688.20800848412512</v>
      </c>
      <c r="CA74" s="61">
        <v>691.78954891572835</v>
      </c>
      <c r="CB74" s="61">
        <v>695.21755920447174</v>
      </c>
      <c r="CC74" s="61">
        <v>693.26155749155055</v>
      </c>
      <c r="CD74" s="61">
        <v>777.02945623054916</v>
      </c>
      <c r="CE74" s="61">
        <v>776.68699322704629</v>
      </c>
      <c r="CF74" s="61">
        <v>775.94178873719284</v>
      </c>
      <c r="CG74" s="61">
        <v>778.94283221051569</v>
      </c>
      <c r="CH74" s="61">
        <v>875.36772975094652</v>
      </c>
      <c r="CI74" s="61">
        <v>876.34446867084364</v>
      </c>
      <c r="CJ74" s="61">
        <v>878.56046888730168</v>
      </c>
      <c r="CK74" s="61">
        <v>878.91603300281974</v>
      </c>
      <c r="CL74" s="61">
        <v>815.38543835952055</v>
      </c>
      <c r="CM74" s="61">
        <v>816.81110413246654</v>
      </c>
      <c r="CN74" s="61">
        <v>817.57540006596128</v>
      </c>
      <c r="CO74" s="61">
        <v>819.07434875248737</v>
      </c>
      <c r="CP74" s="61">
        <v>881.89080303690082</v>
      </c>
      <c r="CQ74" s="61">
        <v>883.13905736594836</v>
      </c>
      <c r="CR74" s="61">
        <v>884.67315783774768</v>
      </c>
      <c r="CS74" s="61">
        <v>886.31214419102719</v>
      </c>
      <c r="CT74" s="61">
        <v>929.76957440347758</v>
      </c>
      <c r="CU74" s="61">
        <v>931.55665903035856</v>
      </c>
      <c r="CV74" s="61">
        <v>933.3787530739279</v>
      </c>
      <c r="CW74" s="61">
        <v>934.9243492786519</v>
      </c>
      <c r="CX74" s="61">
        <v>937.34073697063172</v>
      </c>
      <c r="CY74" s="61">
        <v>939.09303914275665</v>
      </c>
      <c r="CZ74" s="61">
        <v>940.82199377774282</v>
      </c>
      <c r="DA74" s="61">
        <v>943.01765298895396</v>
      </c>
      <c r="DB74" s="61">
        <v>995.24607962257994</v>
      </c>
      <c r="DC74" s="61">
        <v>997.40975836795644</v>
      </c>
      <c r="DD74" s="61">
        <v>999.73595286495458</v>
      </c>
      <c r="DE74" s="61">
        <v>1001.9340673545158</v>
      </c>
      <c r="DF74" s="61">
        <v>1099.8025030422957</v>
      </c>
      <c r="DG74" s="61">
        <v>1102.2527716406728</v>
      </c>
      <c r="DH74" s="61">
        <v>1104.7036540586375</v>
      </c>
      <c r="DI74" s="61">
        <v>1107.3274857800398</v>
      </c>
      <c r="DJ74" s="61">
        <v>1156.0181977852476</v>
      </c>
      <c r="DK74" s="61">
        <v>1158.7448489501417</v>
      </c>
      <c r="DL74" s="61">
        <v>1161.5779294229958</v>
      </c>
      <c r="DM74" s="61">
        <v>1163.0659666836873</v>
      </c>
      <c r="DN74" s="61">
        <v>1189.0814542450107</v>
      </c>
      <c r="DO74" s="61">
        <v>1190.734136661054</v>
      </c>
      <c r="DP74" s="61">
        <v>1192.1028704619191</v>
      </c>
      <c r="DQ74" s="61">
        <v>1194.5478726756826</v>
      </c>
      <c r="DR74" s="61">
        <v>1213.4011204018348</v>
      </c>
      <c r="DS74" s="61">
        <v>1215.2115437603879</v>
      </c>
      <c r="DT74" s="61">
        <v>1217.2612083572094</v>
      </c>
      <c r="DU74" s="61">
        <v>1218.9875659641521</v>
      </c>
      <c r="DV74" s="61">
        <v>1300.072065659954</v>
      </c>
      <c r="DW74" s="61">
        <v>1302.008091201513</v>
      </c>
      <c r="DX74" s="61">
        <v>1303.7644555913671</v>
      </c>
      <c r="DY74" s="61">
        <v>1306.0600861630412</v>
      </c>
      <c r="DZ74" s="61">
        <v>1303.7532130572829</v>
      </c>
      <c r="EA74" s="61">
        <v>1306.0069191229666</v>
      </c>
      <c r="EB74" s="61">
        <v>1308.4029434298327</v>
      </c>
      <c r="EC74" s="61">
        <v>1310.6950566879204</v>
      </c>
      <c r="ED74" s="61">
        <v>1335.6706610966676</v>
      </c>
      <c r="EE74" s="61">
        <v>1338.2021094650397</v>
      </c>
      <c r="EF74" s="61">
        <v>1340.7326785050147</v>
      </c>
      <c r="EG74" s="61">
        <v>1342.9394520226631</v>
      </c>
      <c r="EH74" s="61">
        <v>1435.3558204832111</v>
      </c>
      <c r="EI74" s="61">
        <v>1437.6656657598087</v>
      </c>
      <c r="EJ74" s="61">
        <v>1439.954176101297</v>
      </c>
      <c r="EK74" s="61">
        <v>1442.2859456296635</v>
      </c>
      <c r="EL74" s="61">
        <v>1474.708679223103</v>
      </c>
      <c r="EM74" s="61">
        <v>1476.9245333039044</v>
      </c>
      <c r="EN74" s="61">
        <v>1479.171636387385</v>
      </c>
      <c r="EO74" s="61">
        <v>1481.9570782356534</v>
      </c>
      <c r="EP74" s="61">
        <v>1438.8027467888185</v>
      </c>
      <c r="EQ74" s="61">
        <v>1441.5543390236355</v>
      </c>
      <c r="ER74" s="61">
        <v>1444.4193493384282</v>
      </c>
      <c r="ES74" s="61">
        <v>1447.416912290583</v>
      </c>
      <c r="ET74" s="61">
        <v>1529.8855652097843</v>
      </c>
      <c r="EU74" s="61">
        <v>1533.1715395082713</v>
      </c>
      <c r="EV74" s="61">
        <v>1536.5105440827294</v>
      </c>
      <c r="EW74" s="61">
        <v>1539.3340127413423</v>
      </c>
      <c r="EX74" s="61">
        <v>1580.4342588829634</v>
      </c>
      <c r="EY74" s="61">
        <v>1583.5098216224103</v>
      </c>
      <c r="EZ74" s="61">
        <v>1586.5418607884717</v>
      </c>
      <c r="FA74" s="61">
        <v>1589.8818997520366</v>
      </c>
      <c r="FB74" s="61">
        <v>1626.6425366382159</v>
      </c>
      <c r="FC74" s="61">
        <v>1629.8532313599214</v>
      </c>
      <c r="FD74" s="61">
        <v>1633.1930686578653</v>
      </c>
      <c r="FE74" s="61">
        <v>1636.4776112657707</v>
      </c>
      <c r="FF74" s="61">
        <v>1689.702000381905</v>
      </c>
      <c r="FG74" s="61">
        <v>1693.0972755183457</v>
      </c>
      <c r="FH74" s="61">
        <v>1696.4786765658716</v>
      </c>
      <c r="FI74" s="61">
        <v>1699.9002042336308</v>
      </c>
      <c r="FJ74" s="61">
        <v>1753.4004159342669</v>
      </c>
      <c r="FK74" s="61">
        <v>1756.8784796431053</v>
      </c>
      <c r="FL74" s="61">
        <v>1760.3907896169071</v>
      </c>
      <c r="FM74" s="61">
        <v>1764.0514683729996</v>
      </c>
      <c r="FN74" s="1" t="s">
        <v>491</v>
      </c>
    </row>
    <row r="75" spans="2:170" x14ac:dyDescent="0.2">
      <c r="B75" s="1" t="s">
        <v>216</v>
      </c>
      <c r="C75" s="1" t="s">
        <v>65</v>
      </c>
      <c r="D75" s="1" t="s">
        <v>46</v>
      </c>
      <c r="E75" s="61" t="s">
        <v>443</v>
      </c>
      <c r="F75" s="61">
        <v>830.57137002630157</v>
      </c>
      <c r="G75" s="61">
        <v>873.5208327862639</v>
      </c>
      <c r="H75" s="61">
        <v>854.53618680167722</v>
      </c>
      <c r="I75" s="61">
        <v>945.21516493899776</v>
      </c>
      <c r="J75" s="61">
        <v>774.72285136315327</v>
      </c>
      <c r="K75" s="61">
        <v>863.41183531796094</v>
      </c>
      <c r="L75" s="61">
        <v>864.32822113650752</v>
      </c>
      <c r="M75" s="61">
        <v>816.43950997793445</v>
      </c>
      <c r="N75" s="61">
        <v>720.47869570030798</v>
      </c>
      <c r="O75" s="61">
        <v>729.83690456783222</v>
      </c>
      <c r="P75" s="61">
        <v>732.34831222984519</v>
      </c>
      <c r="Q75" s="61">
        <v>705.89560565387183</v>
      </c>
      <c r="R75" s="61">
        <v>737.73889211282903</v>
      </c>
      <c r="S75" s="61">
        <v>723.24868733550738</v>
      </c>
      <c r="T75" s="61">
        <v>678.92360356499717</v>
      </c>
      <c r="U75" s="61">
        <v>614.73025858390918</v>
      </c>
      <c r="V75" s="61">
        <v>649.30070615224429</v>
      </c>
      <c r="W75" s="61">
        <v>605.18623778322069</v>
      </c>
      <c r="X75" s="61">
        <v>621.57190451489828</v>
      </c>
      <c r="Y75" s="61">
        <v>624.63833382800419</v>
      </c>
      <c r="Z75" s="61">
        <v>589.55307624309251</v>
      </c>
      <c r="AA75" s="61">
        <v>573.1856912379111</v>
      </c>
      <c r="AB75" s="61">
        <v>566.71628524217363</v>
      </c>
      <c r="AC75" s="61">
        <v>537.87475783299112</v>
      </c>
      <c r="AD75" s="61">
        <v>513.35983022609946</v>
      </c>
      <c r="AE75" s="61">
        <v>503.22355153560022</v>
      </c>
      <c r="AF75" s="61">
        <v>488.46576252533623</v>
      </c>
      <c r="AG75" s="61">
        <v>511.13683131746291</v>
      </c>
      <c r="AH75" s="61">
        <v>549.05608839702359</v>
      </c>
      <c r="AI75" s="61">
        <v>549.00547710579622</v>
      </c>
      <c r="AJ75" s="61">
        <v>568.69033368561907</v>
      </c>
      <c r="AK75" s="61">
        <v>603.66291585851502</v>
      </c>
      <c r="AL75" s="61">
        <v>624.44160878959076</v>
      </c>
      <c r="AM75" s="61">
        <v>623.57939934189312</v>
      </c>
      <c r="AN75" s="61">
        <v>625.14961949407234</v>
      </c>
      <c r="AO75" s="61">
        <v>649.08264685226959</v>
      </c>
      <c r="AP75" s="61">
        <v>662.69815866819386</v>
      </c>
      <c r="AQ75" s="61">
        <v>629.08924292740039</v>
      </c>
      <c r="AR75" s="61">
        <v>597.30123201893775</v>
      </c>
      <c r="AS75" s="61">
        <v>554.68888031307176</v>
      </c>
      <c r="AT75" s="61">
        <v>527.84731125103042</v>
      </c>
      <c r="AU75" s="61">
        <v>475.33632362477431</v>
      </c>
      <c r="AV75" s="61">
        <v>515.13524847114445</v>
      </c>
      <c r="AW75" s="61">
        <v>580.90537058427867</v>
      </c>
      <c r="AX75" s="61">
        <v>796.74499028930279</v>
      </c>
      <c r="AY75" s="61">
        <v>843.28402397235334</v>
      </c>
      <c r="AZ75" s="61">
        <v>1031.1880034757942</v>
      </c>
      <c r="BA75" s="61">
        <v>1136.0898468492992</v>
      </c>
      <c r="BB75" s="61">
        <v>1042.1461140414269</v>
      </c>
      <c r="BC75" s="61">
        <v>1180.4406592508474</v>
      </c>
      <c r="BD75" s="61">
        <v>1112.4404645872355</v>
      </c>
      <c r="BE75" s="61">
        <v>879.98122170246563</v>
      </c>
      <c r="BF75" s="61">
        <v>842.96331025491611</v>
      </c>
      <c r="BG75" s="61">
        <v>783.3009968735804</v>
      </c>
      <c r="BH75" s="61">
        <v>691.01102513420346</v>
      </c>
      <c r="BI75" s="61">
        <v>703.6741398760762</v>
      </c>
      <c r="BJ75" s="61">
        <v>729.41954751270032</v>
      </c>
      <c r="BK75" s="61">
        <v>739.67671139173603</v>
      </c>
      <c r="BL75" s="61">
        <v>707.49922119168752</v>
      </c>
      <c r="BM75" s="61">
        <v>710.32539669832784</v>
      </c>
      <c r="BN75" s="61">
        <v>721.63996280300069</v>
      </c>
      <c r="BO75" s="61">
        <v>684.56466516334297</v>
      </c>
      <c r="BP75" s="61">
        <v>667.66168454398371</v>
      </c>
      <c r="BQ75" s="61">
        <v>661.47853864740239</v>
      </c>
      <c r="BR75" s="61">
        <v>724.64131026848145</v>
      </c>
      <c r="BS75" s="61">
        <v>722.30222366628163</v>
      </c>
      <c r="BT75" s="61">
        <v>717.2107718994323</v>
      </c>
      <c r="BU75" s="61">
        <v>717.4005542169981</v>
      </c>
      <c r="BV75" s="61">
        <v>643.52122165373578</v>
      </c>
      <c r="BW75" s="61">
        <v>642.86699877475144</v>
      </c>
      <c r="BX75" s="61">
        <v>643.79891959507256</v>
      </c>
      <c r="BY75" s="61">
        <v>643.6264017113125</v>
      </c>
      <c r="BZ75" s="61">
        <v>697.14028917108351</v>
      </c>
      <c r="CA75" s="61">
        <v>698.93105938688518</v>
      </c>
      <c r="CB75" s="61">
        <v>700.64506453125682</v>
      </c>
      <c r="CC75" s="61">
        <v>699.66706367479617</v>
      </c>
      <c r="CD75" s="61">
        <v>785.54777944882744</v>
      </c>
      <c r="CE75" s="61">
        <v>785.37654794707601</v>
      </c>
      <c r="CF75" s="61">
        <v>785.00394570214939</v>
      </c>
      <c r="CG75" s="61">
        <v>786.50446743881071</v>
      </c>
      <c r="CH75" s="61">
        <v>888.99687698716662</v>
      </c>
      <c r="CI75" s="61">
        <v>889.48524644711517</v>
      </c>
      <c r="CJ75" s="61">
        <v>890.59324655534419</v>
      </c>
      <c r="CK75" s="61">
        <v>890.77102861310323</v>
      </c>
      <c r="CL75" s="61">
        <v>830.10848791462422</v>
      </c>
      <c r="CM75" s="61">
        <v>830.82132080109727</v>
      </c>
      <c r="CN75" s="61">
        <v>831.20346876784458</v>
      </c>
      <c r="CO75" s="61">
        <v>831.95294311110763</v>
      </c>
      <c r="CP75" s="61">
        <v>899.07490326563163</v>
      </c>
      <c r="CQ75" s="61">
        <v>899.69903043015529</v>
      </c>
      <c r="CR75" s="61">
        <v>900.46608066605495</v>
      </c>
      <c r="CS75" s="61">
        <v>901.2855738426947</v>
      </c>
      <c r="CT75" s="61">
        <v>949.27782191316851</v>
      </c>
      <c r="CU75" s="61">
        <v>950.17136422660894</v>
      </c>
      <c r="CV75" s="61">
        <v>951.08241124839367</v>
      </c>
      <c r="CW75" s="61">
        <v>951.85520935075567</v>
      </c>
      <c r="CX75" s="61">
        <v>958.95222834482922</v>
      </c>
      <c r="CY75" s="61">
        <v>959.82837943089169</v>
      </c>
      <c r="CZ75" s="61">
        <v>960.69285674838477</v>
      </c>
      <c r="DA75" s="61">
        <v>961.7906863539904</v>
      </c>
      <c r="DB75" s="61">
        <v>1020.2048599443316</v>
      </c>
      <c r="DC75" s="61">
        <v>1021.2866993170197</v>
      </c>
      <c r="DD75" s="61">
        <v>1022.4497965655188</v>
      </c>
      <c r="DE75" s="61">
        <v>1023.5488538102995</v>
      </c>
      <c r="DF75" s="61">
        <v>1122.2614129723911</v>
      </c>
      <c r="DG75" s="61">
        <v>1123.4865472715801</v>
      </c>
      <c r="DH75" s="61">
        <v>1124.7119884805622</v>
      </c>
      <c r="DI75" s="61">
        <v>1126.0239043412632</v>
      </c>
      <c r="DJ75" s="61">
        <v>1179.1221600569727</v>
      </c>
      <c r="DK75" s="61">
        <v>1180.4854856394195</v>
      </c>
      <c r="DL75" s="61">
        <v>1181.9020258758469</v>
      </c>
      <c r="DM75" s="61">
        <v>1182.6460445061923</v>
      </c>
      <c r="DN75" s="61">
        <v>1211.0545059740491</v>
      </c>
      <c r="DO75" s="61">
        <v>1211.8808471820705</v>
      </c>
      <c r="DP75" s="61">
        <v>1212.5652140825034</v>
      </c>
      <c r="DQ75" s="61">
        <v>1213.7877151893847</v>
      </c>
      <c r="DR75" s="61">
        <v>1235.6137398269559</v>
      </c>
      <c r="DS75" s="61">
        <v>1236.518951506233</v>
      </c>
      <c r="DT75" s="61">
        <v>1237.5437838046437</v>
      </c>
      <c r="DU75" s="61">
        <v>1238.4069626081148</v>
      </c>
      <c r="DV75" s="61">
        <v>1321.7083297637075</v>
      </c>
      <c r="DW75" s="61">
        <v>1322.676342534487</v>
      </c>
      <c r="DX75" s="61">
        <v>1323.5545247294142</v>
      </c>
      <c r="DY75" s="61">
        <v>1324.7023400152511</v>
      </c>
      <c r="DZ75" s="61">
        <v>1325.0315676298201</v>
      </c>
      <c r="EA75" s="61">
        <v>1326.1584206626619</v>
      </c>
      <c r="EB75" s="61">
        <v>1327.3564328160951</v>
      </c>
      <c r="EC75" s="61">
        <v>1328.502489445139</v>
      </c>
      <c r="ED75" s="61">
        <v>1356.3665213363688</v>
      </c>
      <c r="EE75" s="61">
        <v>1357.6322455205548</v>
      </c>
      <c r="EF75" s="61">
        <v>1358.8975300405425</v>
      </c>
      <c r="EG75" s="61">
        <v>1360.0009167993669</v>
      </c>
      <c r="EH75" s="61">
        <v>1455.4331116313328</v>
      </c>
      <c r="EI75" s="61">
        <v>1456.5880342696316</v>
      </c>
      <c r="EJ75" s="61">
        <v>1457.7322894403758</v>
      </c>
      <c r="EK75" s="61">
        <v>1458.8981742045592</v>
      </c>
      <c r="EL75" s="61">
        <v>1493.426866474025</v>
      </c>
      <c r="EM75" s="61">
        <v>1494.5347935144257</v>
      </c>
      <c r="EN75" s="61">
        <v>1495.6583450561659</v>
      </c>
      <c r="EO75" s="61">
        <v>1497.0510659803001</v>
      </c>
      <c r="EP75" s="61">
        <v>1455.9187189164893</v>
      </c>
      <c r="EQ75" s="61">
        <v>1457.2945150338978</v>
      </c>
      <c r="ER75" s="61">
        <v>1458.7270201912941</v>
      </c>
      <c r="ES75" s="61">
        <v>1460.2258016673716</v>
      </c>
      <c r="ET75" s="61">
        <v>1545.755642379632</v>
      </c>
      <c r="EU75" s="61">
        <v>1547.3986295288753</v>
      </c>
      <c r="EV75" s="61">
        <v>1549.0681318161044</v>
      </c>
      <c r="EW75" s="61">
        <v>1550.4798661454113</v>
      </c>
      <c r="EX75" s="61">
        <v>1594.2616081768315</v>
      </c>
      <c r="EY75" s="61">
        <v>1595.7993895465552</v>
      </c>
      <c r="EZ75" s="61">
        <v>1597.315409129586</v>
      </c>
      <c r="FA75" s="61">
        <v>1598.9854286113684</v>
      </c>
      <c r="FB75" s="61">
        <v>1638.5863769465757</v>
      </c>
      <c r="FC75" s="61">
        <v>1640.1917243074281</v>
      </c>
      <c r="FD75" s="61">
        <v>1641.8616429563999</v>
      </c>
      <c r="FE75" s="61">
        <v>1643.5039142603528</v>
      </c>
      <c r="FF75" s="61">
        <v>1699.6172356699972</v>
      </c>
      <c r="FG75" s="61">
        <v>1701.3148732382176</v>
      </c>
      <c r="FH75" s="61">
        <v>1703.0055737619807</v>
      </c>
      <c r="FI75" s="61">
        <v>1704.7163375958601</v>
      </c>
      <c r="FJ75" s="61">
        <v>1761.0119370145385</v>
      </c>
      <c r="FK75" s="61">
        <v>1762.7509688689574</v>
      </c>
      <c r="FL75" s="61">
        <v>1764.5071238558585</v>
      </c>
      <c r="FM75" s="61">
        <v>1766.3374632339046</v>
      </c>
      <c r="FN75" s="1" t="s">
        <v>492</v>
      </c>
    </row>
    <row r="76" spans="2:170" x14ac:dyDescent="0.2">
      <c r="B76" s="1" t="s">
        <v>217</v>
      </c>
      <c r="C76" s="1" t="s">
        <v>65</v>
      </c>
      <c r="D76" s="1" t="s">
        <v>46</v>
      </c>
      <c r="E76" s="61" t="s">
        <v>443</v>
      </c>
      <c r="F76" s="61">
        <v>953.4622229387171</v>
      </c>
      <c r="G76" s="61">
        <v>1009.1259712676094</v>
      </c>
      <c r="H76" s="61">
        <v>1012.5299436838586</v>
      </c>
      <c r="I76" s="61">
        <v>1077.7237350299274</v>
      </c>
      <c r="J76" s="61">
        <v>815.49653602686567</v>
      </c>
      <c r="K76" s="61">
        <v>908.24264283629543</v>
      </c>
      <c r="L76" s="61">
        <v>925.69720066685579</v>
      </c>
      <c r="M76" s="61">
        <v>869.82581357562844</v>
      </c>
      <c r="N76" s="61">
        <v>732.3715420169201</v>
      </c>
      <c r="O76" s="61">
        <v>724.43535893179796</v>
      </c>
      <c r="P76" s="61">
        <v>744.24762258966314</v>
      </c>
      <c r="Q76" s="61">
        <v>720.55557249151832</v>
      </c>
      <c r="R76" s="61">
        <v>751.98423071444563</v>
      </c>
      <c r="S76" s="61">
        <v>735.58406140231318</v>
      </c>
      <c r="T76" s="61">
        <v>731.85751657675337</v>
      </c>
      <c r="U76" s="61">
        <v>647.4239057241457</v>
      </c>
      <c r="V76" s="61">
        <v>630.64326456786921</v>
      </c>
      <c r="W76" s="61">
        <v>600.13787218958453</v>
      </c>
      <c r="X76" s="61">
        <v>619.43432435442901</v>
      </c>
      <c r="Y76" s="61">
        <v>646.8561041065924</v>
      </c>
      <c r="Z76" s="61">
        <v>595.80716349339457</v>
      </c>
      <c r="AA76" s="61">
        <v>588.59367084278938</v>
      </c>
      <c r="AB76" s="61">
        <v>581.41873700747465</v>
      </c>
      <c r="AC76" s="61">
        <v>559.49363811753346</v>
      </c>
      <c r="AD76" s="61">
        <v>542.32816569511431</v>
      </c>
      <c r="AE76" s="61">
        <v>515.22842256376089</v>
      </c>
      <c r="AF76" s="61">
        <v>510.55234445671056</v>
      </c>
      <c r="AG76" s="61">
        <v>524.91361880105615</v>
      </c>
      <c r="AH76" s="61">
        <v>581.1566153847009</v>
      </c>
      <c r="AI76" s="61">
        <v>610.14602157169804</v>
      </c>
      <c r="AJ76" s="61">
        <v>630.20366034376229</v>
      </c>
      <c r="AK76" s="61">
        <v>621.37739712130121</v>
      </c>
      <c r="AL76" s="61">
        <v>686.05273495230688</v>
      </c>
      <c r="AM76" s="61">
        <v>706.89167959378005</v>
      </c>
      <c r="AN76" s="61">
        <v>716.23723328156711</v>
      </c>
      <c r="AO76" s="61">
        <v>724.43760462582429</v>
      </c>
      <c r="AP76" s="61">
        <v>780.82570423413745</v>
      </c>
      <c r="AQ76" s="61">
        <v>755.70778244171765</v>
      </c>
      <c r="AR76" s="61">
        <v>758.40287301416834</v>
      </c>
      <c r="AS76" s="61">
        <v>708.159340650437</v>
      </c>
      <c r="AT76" s="61">
        <v>682.98059461971127</v>
      </c>
      <c r="AU76" s="61">
        <v>571.91528274650807</v>
      </c>
      <c r="AV76" s="61">
        <v>625.87759529334085</v>
      </c>
      <c r="AW76" s="61">
        <v>650.41536884501681</v>
      </c>
      <c r="AX76" s="61">
        <v>993.26033617226983</v>
      </c>
      <c r="AY76" s="61">
        <v>1077.4864359581591</v>
      </c>
      <c r="AZ76" s="61">
        <v>1275.1273715771092</v>
      </c>
      <c r="BA76" s="61">
        <v>1426.764083074951</v>
      </c>
      <c r="BB76" s="61">
        <v>1299.5463763167966</v>
      </c>
      <c r="BC76" s="61">
        <v>1309.3030863689944</v>
      </c>
      <c r="BD76" s="61">
        <v>1558.8347914909109</v>
      </c>
      <c r="BE76" s="61">
        <v>1208.7502439497457</v>
      </c>
      <c r="BF76" s="61">
        <v>1033.8730847260638</v>
      </c>
      <c r="BG76" s="61">
        <v>1026.8805954055233</v>
      </c>
      <c r="BH76" s="61">
        <v>933.12569647092539</v>
      </c>
      <c r="BI76" s="61">
        <v>978.22398880684477</v>
      </c>
      <c r="BJ76" s="61">
        <v>1010.8395974245266</v>
      </c>
      <c r="BK76" s="61">
        <v>1064.2110179565645</v>
      </c>
      <c r="BL76" s="61">
        <v>995.33078272016735</v>
      </c>
      <c r="BM76" s="61">
        <v>1000.1502127755035</v>
      </c>
      <c r="BN76" s="61">
        <v>1044.5633890947745</v>
      </c>
      <c r="BO76" s="61">
        <v>1008.8865496243543</v>
      </c>
      <c r="BP76" s="61">
        <v>988.98746402704751</v>
      </c>
      <c r="BQ76" s="61">
        <v>967.08853840419977</v>
      </c>
      <c r="BR76" s="61">
        <v>1020.2371680295364</v>
      </c>
      <c r="BS76" s="61">
        <v>1010.8953512435971</v>
      </c>
      <c r="BT76" s="61">
        <v>990.90531666180118</v>
      </c>
      <c r="BU76" s="61">
        <v>991.46250268484687</v>
      </c>
      <c r="BV76" s="61">
        <v>920.55850002733803</v>
      </c>
      <c r="BW76" s="61">
        <v>918.01752997578694</v>
      </c>
      <c r="BX76" s="61">
        <v>921.63706541381578</v>
      </c>
      <c r="BY76" s="61">
        <v>920.96701428892732</v>
      </c>
      <c r="BZ76" s="61">
        <v>960.32348597720261</v>
      </c>
      <c r="CA76" s="61">
        <v>967.27875096980915</v>
      </c>
      <c r="CB76" s="61">
        <v>973.93586413407934</v>
      </c>
      <c r="CC76" s="61">
        <v>970.13735606215755</v>
      </c>
      <c r="CD76" s="61">
        <v>1064.5876170766505</v>
      </c>
      <c r="CE76" s="61">
        <v>1063.9225621973285</v>
      </c>
      <c r="CF76" s="61">
        <v>1062.4753930812481</v>
      </c>
      <c r="CG76" s="61">
        <v>1068.3033470049593</v>
      </c>
      <c r="CH76" s="61">
        <v>1170.859797576958</v>
      </c>
      <c r="CI76" s="61">
        <v>1172.7566009625994</v>
      </c>
      <c r="CJ76" s="61">
        <v>1177.0600198471489</v>
      </c>
      <c r="CK76" s="61">
        <v>1177.7505167694978</v>
      </c>
      <c r="CL76" s="61">
        <v>1106.1398329360691</v>
      </c>
      <c r="CM76" s="61">
        <v>1108.9084414248161</v>
      </c>
      <c r="CN76" s="61">
        <v>1110.3926856632229</v>
      </c>
      <c r="CO76" s="61">
        <v>1113.3036077997187</v>
      </c>
      <c r="CP76" s="61">
        <v>1180.6658062357189</v>
      </c>
      <c r="CQ76" s="61">
        <v>1183.0898859864553</v>
      </c>
      <c r="CR76" s="61">
        <v>1186.0690720407283</v>
      </c>
      <c r="CS76" s="61">
        <v>1189.2519439429232</v>
      </c>
      <c r="CT76" s="61">
        <v>1234.3102408990994</v>
      </c>
      <c r="CU76" s="61">
        <v>1237.780716070758</v>
      </c>
      <c r="CV76" s="61">
        <v>1241.3191786838415</v>
      </c>
      <c r="CW76" s="61">
        <v>1244.3206891737318</v>
      </c>
      <c r="CX76" s="61">
        <v>1241.5633807247268</v>
      </c>
      <c r="CY76" s="61">
        <v>1244.9663092095502</v>
      </c>
      <c r="CZ76" s="61">
        <v>1248.3238973412974</v>
      </c>
      <c r="DA76" s="61">
        <v>1252.5878144850712</v>
      </c>
      <c r="DB76" s="61">
        <v>1300.604711028896</v>
      </c>
      <c r="DC76" s="61">
        <v>1304.8065228806265</v>
      </c>
      <c r="DD76" s="61">
        <v>1309.3239363958282</v>
      </c>
      <c r="DE76" s="61">
        <v>1313.5926216308414</v>
      </c>
      <c r="DF76" s="61">
        <v>1431.5034234296941</v>
      </c>
      <c r="DG76" s="61">
        <v>1436.2617858522976</v>
      </c>
      <c r="DH76" s="61">
        <v>1441.0213402977113</v>
      </c>
      <c r="DI76" s="61">
        <v>1446.1167581121597</v>
      </c>
      <c r="DJ76" s="61">
        <v>1498.6152768569088</v>
      </c>
      <c r="DK76" s="61">
        <v>1503.9103675466283</v>
      </c>
      <c r="DL76" s="61">
        <v>1509.412141381207</v>
      </c>
      <c r="DM76" s="61">
        <v>1512.3018737923385</v>
      </c>
      <c r="DN76" s="61">
        <v>1542.0813881983645</v>
      </c>
      <c r="DO76" s="61">
        <v>1545.290857523566</v>
      </c>
      <c r="DP76" s="61">
        <v>1547.9489054979383</v>
      </c>
      <c r="DQ76" s="61">
        <v>1552.6970407288511</v>
      </c>
      <c r="DR76" s="61">
        <v>1573.5184218298969</v>
      </c>
      <c r="DS76" s="61">
        <v>1577.0342202546285</v>
      </c>
      <c r="DT76" s="61">
        <v>1581.0146193843052</v>
      </c>
      <c r="DU76" s="61">
        <v>1584.3671641503331</v>
      </c>
      <c r="DV76" s="61">
        <v>1677.6980644312086</v>
      </c>
      <c r="DW76" s="61">
        <v>1681.457779260945</v>
      </c>
      <c r="DX76" s="61">
        <v>1684.8685964744604</v>
      </c>
      <c r="DY76" s="61">
        <v>1689.3266555850687</v>
      </c>
      <c r="DZ76" s="61">
        <v>1686.4027486652258</v>
      </c>
      <c r="EA76" s="61">
        <v>1690.7793913980447</v>
      </c>
      <c r="EB76" s="61">
        <v>1695.4324127170094</v>
      </c>
      <c r="EC76" s="61">
        <v>1699.8836412896069</v>
      </c>
      <c r="ED76" s="61">
        <v>1728.2140120579134</v>
      </c>
      <c r="EE76" s="61">
        <v>1733.1300236326442</v>
      </c>
      <c r="EF76" s="61">
        <v>1738.0443275728719</v>
      </c>
      <c r="EG76" s="61">
        <v>1742.3298284312391</v>
      </c>
      <c r="EH76" s="61">
        <v>1847.7502279486432</v>
      </c>
      <c r="EI76" s="61">
        <v>1852.235891672804</v>
      </c>
      <c r="EJ76" s="61">
        <v>1856.6801234684071</v>
      </c>
      <c r="EK76" s="61">
        <v>1861.2083635598408</v>
      </c>
      <c r="EL76" s="61">
        <v>1899.1585995613848</v>
      </c>
      <c r="EM76" s="61">
        <v>1903.4617346540192</v>
      </c>
      <c r="EN76" s="61">
        <v>1907.82555455492</v>
      </c>
      <c r="EO76" s="61">
        <v>1913.2348153314429</v>
      </c>
      <c r="EP76" s="61">
        <v>1864.976334246935</v>
      </c>
      <c r="EQ76" s="61">
        <v>1870.3198598919005</v>
      </c>
      <c r="ER76" s="61">
        <v>1875.883640708138</v>
      </c>
      <c r="ES76" s="61">
        <v>1881.7048355438264</v>
      </c>
      <c r="ET76" s="61">
        <v>1975.96261139593</v>
      </c>
      <c r="EU76" s="61">
        <v>1982.343894098535</v>
      </c>
      <c r="EV76" s="61">
        <v>1988.828160315931</v>
      </c>
      <c r="EW76" s="61">
        <v>1994.3112682394628</v>
      </c>
      <c r="EX76" s="61">
        <v>2041.8528984867296</v>
      </c>
      <c r="EY76" s="61">
        <v>2047.8255670249607</v>
      </c>
      <c r="EZ76" s="61">
        <v>2053.7137138351536</v>
      </c>
      <c r="FA76" s="61">
        <v>2060.199988811205</v>
      </c>
      <c r="FB76" s="61">
        <v>2102.7115691064</v>
      </c>
      <c r="FC76" s="61">
        <v>2108.9466606895567</v>
      </c>
      <c r="FD76" s="61">
        <v>2115.4325440358439</v>
      </c>
      <c r="FE76" s="61">
        <v>2121.811046429928</v>
      </c>
      <c r="FF76" s="61">
        <v>2183.2571657977501</v>
      </c>
      <c r="FG76" s="61">
        <v>2189.8507080870891</v>
      </c>
      <c r="FH76" s="61">
        <v>2196.4173072309368</v>
      </c>
      <c r="FI76" s="61">
        <v>2203.0618313018672</v>
      </c>
      <c r="FJ76" s="61">
        <v>2265.15868726907</v>
      </c>
      <c r="FK76" s="61">
        <v>2271.9130029659368</v>
      </c>
      <c r="FL76" s="61">
        <v>2278.733824082015</v>
      </c>
      <c r="FM76" s="61">
        <v>2285.842773788896</v>
      </c>
      <c r="FN76" s="1" t="s">
        <v>493</v>
      </c>
    </row>
    <row r="77" spans="2:170" x14ac:dyDescent="0.2">
      <c r="B77" s="1" t="s">
        <v>218</v>
      </c>
      <c r="C77" s="1" t="s">
        <v>65</v>
      </c>
      <c r="D77" s="1" t="s">
        <v>46</v>
      </c>
      <c r="E77" s="61" t="s">
        <v>443</v>
      </c>
      <c r="F77" s="61">
        <v>868.84054041777893</v>
      </c>
      <c r="G77" s="61">
        <v>907.55190798809815</v>
      </c>
      <c r="H77" s="61">
        <v>881.10438920323293</v>
      </c>
      <c r="I77" s="61">
        <v>980.27842960430405</v>
      </c>
      <c r="J77" s="61">
        <v>796.53433808226509</v>
      </c>
      <c r="K77" s="61">
        <v>883.87094775219873</v>
      </c>
      <c r="L77" s="61">
        <v>879.27460956674076</v>
      </c>
      <c r="M77" s="61">
        <v>834.04679038571908</v>
      </c>
      <c r="N77" s="61">
        <v>737.81669624047754</v>
      </c>
      <c r="O77" s="61">
        <v>752.93970242555042</v>
      </c>
      <c r="P77" s="61">
        <v>749.68415808894611</v>
      </c>
      <c r="Q77" s="61">
        <v>722.31123268702981</v>
      </c>
      <c r="R77" s="61">
        <v>758.36151914770039</v>
      </c>
      <c r="S77" s="61">
        <v>744.50796921531571</v>
      </c>
      <c r="T77" s="61">
        <v>686.65003912982206</v>
      </c>
      <c r="U77" s="61">
        <v>629.20344943924056</v>
      </c>
      <c r="V77" s="61">
        <v>676.87241943188587</v>
      </c>
      <c r="W77" s="61">
        <v>628.2215923992826</v>
      </c>
      <c r="X77" s="61">
        <v>643.63699731990448</v>
      </c>
      <c r="Y77" s="61">
        <v>638.58497648665787</v>
      </c>
      <c r="Z77" s="61">
        <v>603.14109754100775</v>
      </c>
      <c r="AA77" s="61">
        <v>583.72241508430079</v>
      </c>
      <c r="AB77" s="61">
        <v>577.48818503508892</v>
      </c>
      <c r="AC77" s="61">
        <v>546.34118145282616</v>
      </c>
      <c r="AD77" s="61">
        <v>519.47038709367644</v>
      </c>
      <c r="AE77" s="61">
        <v>514.98859655012859</v>
      </c>
      <c r="AF77" s="61">
        <v>496.87023723879349</v>
      </c>
      <c r="AG77" s="61">
        <v>522.31123751351379</v>
      </c>
      <c r="AH77" s="61">
        <v>564.02544590399771</v>
      </c>
      <c r="AI77" s="61">
        <v>554.29482878669546</v>
      </c>
      <c r="AJ77" s="61">
        <v>573.85542463577121</v>
      </c>
      <c r="AK77" s="61">
        <v>623.4276219404527</v>
      </c>
      <c r="AL77" s="61">
        <v>633.69355631729945</v>
      </c>
      <c r="AM77" s="61">
        <v>625.59762883987821</v>
      </c>
      <c r="AN77" s="61">
        <v>624.57607114685482</v>
      </c>
      <c r="AO77" s="61">
        <v>653.75331717636539</v>
      </c>
      <c r="AP77" s="61">
        <v>651.63694340645657</v>
      </c>
      <c r="AQ77" s="61">
        <v>615.19769634953832</v>
      </c>
      <c r="AR77" s="61">
        <v>571.91531828077132</v>
      </c>
      <c r="AS77" s="61">
        <v>531.84669346086037</v>
      </c>
      <c r="AT77" s="61">
        <v>498.84696151392228</v>
      </c>
      <c r="AU77" s="61">
        <v>465.85408196998208</v>
      </c>
      <c r="AV77" s="61">
        <v>500.93187758286462</v>
      </c>
      <c r="AW77" s="61">
        <v>580.44611588315149</v>
      </c>
      <c r="AX77" s="61">
        <v>792.57866357067815</v>
      </c>
      <c r="AY77" s="61">
        <v>826.55534188611568</v>
      </c>
      <c r="AZ77" s="61">
        <v>1011.2136693510533</v>
      </c>
      <c r="BA77" s="61">
        <v>1100.5372233497794</v>
      </c>
      <c r="BB77" s="61">
        <v>1003.818994335277</v>
      </c>
      <c r="BC77" s="61">
        <v>1184.9594845971053</v>
      </c>
      <c r="BD77" s="61">
        <v>1126.2415110888187</v>
      </c>
      <c r="BE77" s="61">
        <v>1045.3379404249151</v>
      </c>
      <c r="BF77" s="61">
        <v>975.48932018501387</v>
      </c>
      <c r="BG77" s="61">
        <v>901.04104864014403</v>
      </c>
      <c r="BH77" s="61">
        <v>841.08032469498255</v>
      </c>
      <c r="BI77" s="61">
        <v>854.00295624877094</v>
      </c>
      <c r="BJ77" s="61">
        <v>872.61791895056911</v>
      </c>
      <c r="BK77" s="61">
        <v>863.29750626319583</v>
      </c>
      <c r="BL77" s="61">
        <v>736.43211035996251</v>
      </c>
      <c r="BM77" s="61">
        <v>737.90739659514998</v>
      </c>
      <c r="BN77" s="61">
        <v>805.79671081245317</v>
      </c>
      <c r="BO77" s="61">
        <v>769.48223465055821</v>
      </c>
      <c r="BP77" s="61">
        <v>753.14416695668888</v>
      </c>
      <c r="BQ77" s="61">
        <v>751.44761249010662</v>
      </c>
      <c r="BR77" s="61">
        <v>819.09614420267644</v>
      </c>
      <c r="BS77" s="61">
        <v>819.18369621256852</v>
      </c>
      <c r="BT77" s="61">
        <v>819.25699156669759</v>
      </c>
      <c r="BU77" s="61">
        <v>819.31830425423425</v>
      </c>
      <c r="BV77" s="61">
        <v>744.62834969591734</v>
      </c>
      <c r="BW77" s="61">
        <v>744.62834969591734</v>
      </c>
      <c r="BX77" s="61">
        <v>744.62834969591734</v>
      </c>
      <c r="BY77" s="61">
        <v>744.62834969591734</v>
      </c>
      <c r="BZ77" s="61">
        <v>813.59265923716691</v>
      </c>
      <c r="CA77" s="61">
        <v>813.59265923716691</v>
      </c>
      <c r="CB77" s="61">
        <v>813.59265923716691</v>
      </c>
      <c r="CC77" s="61">
        <v>813.59265923716691</v>
      </c>
      <c r="CD77" s="61">
        <v>911.59823195464401</v>
      </c>
      <c r="CE77" s="61">
        <v>911.59823195464401</v>
      </c>
      <c r="CF77" s="61">
        <v>911.59823195464401</v>
      </c>
      <c r="CG77" s="61">
        <v>911.59823195464401</v>
      </c>
      <c r="CH77" s="61">
        <v>1032.7995786316519</v>
      </c>
      <c r="CI77" s="61">
        <v>1032.7995786316519</v>
      </c>
      <c r="CJ77" s="61">
        <v>1032.7995786316519</v>
      </c>
      <c r="CK77" s="61">
        <v>1032.7995786316519</v>
      </c>
      <c r="CL77" s="61">
        <v>967.29073364319493</v>
      </c>
      <c r="CM77" s="61">
        <v>967.29073364319493</v>
      </c>
      <c r="CN77" s="61">
        <v>967.29073364319493</v>
      </c>
      <c r="CO77" s="61">
        <v>967.29073364319493</v>
      </c>
      <c r="CP77" s="61">
        <v>1046.2147736838745</v>
      </c>
      <c r="CQ77" s="61">
        <v>1046.2147736838745</v>
      </c>
      <c r="CR77" s="61">
        <v>1046.2147736838745</v>
      </c>
      <c r="CS77" s="61">
        <v>1046.2147736838745</v>
      </c>
      <c r="CT77" s="61">
        <v>1103.6173061326797</v>
      </c>
      <c r="CU77" s="61">
        <v>1103.6173061326797</v>
      </c>
      <c r="CV77" s="61">
        <v>1103.6173061326797</v>
      </c>
      <c r="CW77" s="61">
        <v>1103.6173061326797</v>
      </c>
      <c r="CX77" s="61">
        <v>1113.6768828365327</v>
      </c>
      <c r="CY77" s="61">
        <v>1113.6768828365327</v>
      </c>
      <c r="CZ77" s="61">
        <v>1113.6768828365327</v>
      </c>
      <c r="DA77" s="61">
        <v>1113.6768828365327</v>
      </c>
      <c r="DB77" s="61">
        <v>1180.3313867333329</v>
      </c>
      <c r="DC77" s="61">
        <v>1180.3313867333329</v>
      </c>
      <c r="DD77" s="61">
        <v>1180.3313867333329</v>
      </c>
      <c r="DE77" s="61">
        <v>1180.3313867333329</v>
      </c>
      <c r="DF77" s="61">
        <v>1295.9965541483857</v>
      </c>
      <c r="DG77" s="61">
        <v>1295.9965541483857</v>
      </c>
      <c r="DH77" s="61">
        <v>1295.9965541483857</v>
      </c>
      <c r="DI77" s="61">
        <v>1295.9965541483857</v>
      </c>
      <c r="DJ77" s="61">
        <v>1359.9915106012409</v>
      </c>
      <c r="DK77" s="61">
        <v>1359.9915106012409</v>
      </c>
      <c r="DL77" s="61">
        <v>1359.9915106012409</v>
      </c>
      <c r="DM77" s="61">
        <v>1359.9915106012409</v>
      </c>
      <c r="DN77" s="61">
        <v>1393.2985249287219</v>
      </c>
      <c r="DO77" s="61">
        <v>1393.2985249287219</v>
      </c>
      <c r="DP77" s="61">
        <v>1393.2985249287219</v>
      </c>
      <c r="DQ77" s="61">
        <v>1393.2985249287219</v>
      </c>
      <c r="DR77" s="61">
        <v>1419.7830145013429</v>
      </c>
      <c r="DS77" s="61">
        <v>1419.7830145013429</v>
      </c>
      <c r="DT77" s="61">
        <v>1419.7830145013429</v>
      </c>
      <c r="DU77" s="61">
        <v>1419.7830145013429</v>
      </c>
      <c r="DV77" s="61">
        <v>1515.6576742997438</v>
      </c>
      <c r="DW77" s="61">
        <v>1515.6576742997438</v>
      </c>
      <c r="DX77" s="61">
        <v>1515.6576742997438</v>
      </c>
      <c r="DY77" s="61">
        <v>1515.6576742997438</v>
      </c>
      <c r="DZ77" s="61">
        <v>1516.7796329093403</v>
      </c>
      <c r="EA77" s="61">
        <v>1516.7796329093403</v>
      </c>
      <c r="EB77" s="61">
        <v>1516.7796329093403</v>
      </c>
      <c r="EC77" s="61">
        <v>1516.7796329093403</v>
      </c>
      <c r="ED77" s="61">
        <v>1550.0352415910693</v>
      </c>
      <c r="EE77" s="61">
        <v>1550.0352415910693</v>
      </c>
      <c r="EF77" s="61">
        <v>1550.0352415910693</v>
      </c>
      <c r="EG77" s="61">
        <v>1550.0352415910693</v>
      </c>
      <c r="EH77" s="61">
        <v>1660.7432875666022</v>
      </c>
      <c r="EI77" s="61">
        <v>1660.7432875666022</v>
      </c>
      <c r="EJ77" s="61">
        <v>1660.7432875666022</v>
      </c>
      <c r="EK77" s="61">
        <v>1660.7432875666022</v>
      </c>
      <c r="EL77" s="61">
        <v>1700.4729760691496</v>
      </c>
      <c r="EM77" s="61">
        <v>1700.4729760691496</v>
      </c>
      <c r="EN77" s="61">
        <v>1700.4729760691496</v>
      </c>
      <c r="EO77" s="61">
        <v>1700.4729760691496</v>
      </c>
      <c r="EP77" s="61">
        <v>1653.3120038091281</v>
      </c>
      <c r="EQ77" s="61">
        <v>1653.3120038091281</v>
      </c>
      <c r="ER77" s="61">
        <v>1653.3120038091281</v>
      </c>
      <c r="ES77" s="61">
        <v>1653.3120038091281</v>
      </c>
      <c r="ET77" s="61">
        <v>1752.5300507000422</v>
      </c>
      <c r="EU77" s="61">
        <v>1752.5300507000422</v>
      </c>
      <c r="EV77" s="61">
        <v>1752.5300507000422</v>
      </c>
      <c r="EW77" s="61">
        <v>1752.5300507000422</v>
      </c>
      <c r="EX77" s="61">
        <v>1803.3268208985191</v>
      </c>
      <c r="EY77" s="61">
        <v>1803.3268208985191</v>
      </c>
      <c r="EZ77" s="61">
        <v>1803.3268208985191</v>
      </c>
      <c r="FA77" s="61">
        <v>1803.3268208985191</v>
      </c>
      <c r="FB77" s="61">
        <v>1849.5044014855089</v>
      </c>
      <c r="FC77" s="61">
        <v>1849.5044014855089</v>
      </c>
      <c r="FD77" s="61">
        <v>1849.5044014855089</v>
      </c>
      <c r="FE77" s="61">
        <v>1849.5044014855089</v>
      </c>
      <c r="FF77" s="61">
        <v>1914.5974695846901</v>
      </c>
      <c r="FG77" s="61">
        <v>1914.5974695846901</v>
      </c>
      <c r="FH77" s="61">
        <v>1914.5974695846901</v>
      </c>
      <c r="FI77" s="61">
        <v>1914.5974695846901</v>
      </c>
      <c r="FJ77" s="61">
        <v>1979.687863937884</v>
      </c>
      <c r="FK77" s="61">
        <v>1979.687863937884</v>
      </c>
      <c r="FL77" s="61">
        <v>1979.687863937884</v>
      </c>
      <c r="FM77" s="61">
        <v>1979.687863937884</v>
      </c>
      <c r="FN77" s="1" t="s">
        <v>494</v>
      </c>
    </row>
    <row r="78" spans="2:170" x14ac:dyDescent="0.2">
      <c r="B78" s="1" t="s">
        <v>219</v>
      </c>
      <c r="C78" s="1" t="s">
        <v>65</v>
      </c>
      <c r="D78" s="1" t="s">
        <v>46</v>
      </c>
      <c r="E78" s="61" t="s">
        <v>443</v>
      </c>
      <c r="F78" s="61">
        <v>800.22521142118455</v>
      </c>
      <c r="G78" s="61">
        <v>838.93657899150367</v>
      </c>
      <c r="H78" s="61">
        <v>812.48906020663844</v>
      </c>
      <c r="I78" s="61">
        <v>911.66310060770968</v>
      </c>
      <c r="J78" s="61">
        <v>765.87570554598256</v>
      </c>
      <c r="K78" s="61">
        <v>853.21231521591642</v>
      </c>
      <c r="L78" s="61">
        <v>848.61597703045823</v>
      </c>
      <c r="M78" s="61">
        <v>803.38815784943654</v>
      </c>
      <c r="N78" s="61">
        <v>719.36899083372646</v>
      </c>
      <c r="O78" s="61">
        <v>734.49199701879934</v>
      </c>
      <c r="P78" s="61">
        <v>731.23645268219491</v>
      </c>
      <c r="Q78" s="61">
        <v>703.86352728027873</v>
      </c>
      <c r="R78" s="61">
        <v>736.39025472105538</v>
      </c>
      <c r="S78" s="61">
        <v>722.5367047886707</v>
      </c>
      <c r="T78" s="61">
        <v>664.67877470317706</v>
      </c>
      <c r="U78" s="61">
        <v>607.23218501259555</v>
      </c>
      <c r="V78" s="61">
        <v>658.38116873529043</v>
      </c>
      <c r="W78" s="61">
        <v>609.73034170268738</v>
      </c>
      <c r="X78" s="61">
        <v>625.14574662330926</v>
      </c>
      <c r="Y78" s="61">
        <v>620.09372579006265</v>
      </c>
      <c r="Z78" s="61">
        <v>589.56857708234077</v>
      </c>
      <c r="AA78" s="61">
        <v>570.14989462563392</v>
      </c>
      <c r="AB78" s="61">
        <v>563.91566457642216</v>
      </c>
      <c r="AC78" s="61">
        <v>532.76866099415929</v>
      </c>
      <c r="AD78" s="61">
        <v>505.81650482729304</v>
      </c>
      <c r="AE78" s="61">
        <v>501.33471428374526</v>
      </c>
      <c r="AF78" s="61">
        <v>483.21635497241004</v>
      </c>
      <c r="AG78" s="61">
        <v>508.6573552471304</v>
      </c>
      <c r="AH78" s="61">
        <v>541.79571617426791</v>
      </c>
      <c r="AI78" s="61">
        <v>532.06509905696578</v>
      </c>
      <c r="AJ78" s="61">
        <v>551.62569490604153</v>
      </c>
      <c r="AK78" s="61">
        <v>601.1978922107229</v>
      </c>
      <c r="AL78" s="61">
        <v>607.89639113494297</v>
      </c>
      <c r="AM78" s="61">
        <v>599.80046365752173</v>
      </c>
      <c r="AN78" s="61">
        <v>598.77890596449834</v>
      </c>
      <c r="AO78" s="61">
        <v>627.95615199400902</v>
      </c>
      <c r="AP78" s="61">
        <v>627.11656585947821</v>
      </c>
      <c r="AQ78" s="61">
        <v>590.67731880256008</v>
      </c>
      <c r="AR78" s="61">
        <v>547.39494073379296</v>
      </c>
      <c r="AS78" s="61">
        <v>507.32631591388224</v>
      </c>
      <c r="AT78" s="61">
        <v>479.17953267006214</v>
      </c>
      <c r="AU78" s="61">
        <v>446.18665312612194</v>
      </c>
      <c r="AV78" s="61">
        <v>481.26444873900454</v>
      </c>
      <c r="AW78" s="61">
        <v>560.77868703929141</v>
      </c>
      <c r="AX78" s="61">
        <v>739.45947815420288</v>
      </c>
      <c r="AY78" s="61">
        <v>773.43615646964042</v>
      </c>
      <c r="AZ78" s="61">
        <v>958.09448393457797</v>
      </c>
      <c r="BA78" s="61">
        <v>1047.4180379333043</v>
      </c>
      <c r="BB78" s="61">
        <v>962.70756332906387</v>
      </c>
      <c r="BC78" s="61">
        <v>1143.8480535908921</v>
      </c>
      <c r="BD78" s="61">
        <v>1085.1300800826057</v>
      </c>
      <c r="BE78" s="61">
        <v>1004.2265094187021</v>
      </c>
      <c r="BF78" s="61">
        <v>950.8603443277359</v>
      </c>
      <c r="BG78" s="61">
        <v>876.41207278286606</v>
      </c>
      <c r="BH78" s="61">
        <v>816.4513488377047</v>
      </c>
      <c r="BI78" s="61">
        <v>829.37398039149321</v>
      </c>
      <c r="BJ78" s="61">
        <v>848.96689124036925</v>
      </c>
      <c r="BK78" s="61">
        <v>839.64647855299586</v>
      </c>
      <c r="BL78" s="61">
        <v>712.78108264976265</v>
      </c>
      <c r="BM78" s="61">
        <v>714.25636888495012</v>
      </c>
      <c r="BN78" s="61">
        <v>781.4712203635213</v>
      </c>
      <c r="BO78" s="61">
        <v>745.15674420162622</v>
      </c>
      <c r="BP78" s="61">
        <v>728.818676507757</v>
      </c>
      <c r="BQ78" s="61">
        <v>727.12212204117463</v>
      </c>
      <c r="BR78" s="61">
        <v>794.1148606200029</v>
      </c>
      <c r="BS78" s="61">
        <v>794.20241262989498</v>
      </c>
      <c r="BT78" s="61">
        <v>794.27570798402417</v>
      </c>
      <c r="BU78" s="61">
        <v>794.33702067156071</v>
      </c>
      <c r="BV78" s="61">
        <v>718.98887470533089</v>
      </c>
      <c r="BW78" s="61">
        <v>718.98887470533089</v>
      </c>
      <c r="BX78" s="61">
        <v>718.98887470533089</v>
      </c>
      <c r="BY78" s="61">
        <v>718.98887470533089</v>
      </c>
      <c r="BZ78" s="61">
        <v>787.2860187594315</v>
      </c>
      <c r="CA78" s="61">
        <v>787.2860187594315</v>
      </c>
      <c r="CB78" s="61">
        <v>787.2860187594315</v>
      </c>
      <c r="CC78" s="61">
        <v>787.2860187594315</v>
      </c>
      <c r="CD78" s="61">
        <v>884.61722373538078</v>
      </c>
      <c r="CE78" s="61">
        <v>884.61722373538078</v>
      </c>
      <c r="CF78" s="61">
        <v>884.61722373538078</v>
      </c>
      <c r="CG78" s="61">
        <v>884.61722373538078</v>
      </c>
      <c r="CH78" s="61">
        <v>1005.1050146266545</v>
      </c>
      <c r="CI78" s="61">
        <v>1005.1050146266545</v>
      </c>
      <c r="CJ78" s="61">
        <v>1005.1050146266545</v>
      </c>
      <c r="CK78" s="61">
        <v>1005.1050146266545</v>
      </c>
      <c r="CL78" s="61">
        <v>938.86571876478524</v>
      </c>
      <c r="CM78" s="61">
        <v>938.86571876478524</v>
      </c>
      <c r="CN78" s="61">
        <v>938.86571876478524</v>
      </c>
      <c r="CO78" s="61">
        <v>938.86571876478524</v>
      </c>
      <c r="CP78" s="61">
        <v>1017.0414740573789</v>
      </c>
      <c r="CQ78" s="61">
        <v>1017.0414740573789</v>
      </c>
      <c r="CR78" s="61">
        <v>1017.0414740573789</v>
      </c>
      <c r="CS78" s="61">
        <v>1017.0414740573789</v>
      </c>
      <c r="CT78" s="61">
        <v>1073.6800264031081</v>
      </c>
      <c r="CU78" s="61">
        <v>1073.6800264031081</v>
      </c>
      <c r="CV78" s="61">
        <v>1073.6800264031081</v>
      </c>
      <c r="CW78" s="61">
        <v>1073.6800264031081</v>
      </c>
      <c r="CX78" s="61">
        <v>1082.9620388809742</v>
      </c>
      <c r="CY78" s="61">
        <v>1082.9620388809742</v>
      </c>
      <c r="CZ78" s="61">
        <v>1082.9620388809742</v>
      </c>
      <c r="DA78" s="61">
        <v>1082.9620388809742</v>
      </c>
      <c r="DB78" s="61">
        <v>1148.835342746597</v>
      </c>
      <c r="DC78" s="61">
        <v>1148.835342746597</v>
      </c>
      <c r="DD78" s="61">
        <v>1148.835342746597</v>
      </c>
      <c r="DE78" s="61">
        <v>1148.835342746597</v>
      </c>
      <c r="DF78" s="61">
        <v>1263.6994979785406</v>
      </c>
      <c r="DG78" s="61">
        <v>1263.6994979785406</v>
      </c>
      <c r="DH78" s="61">
        <v>1263.6994979785406</v>
      </c>
      <c r="DI78" s="61">
        <v>1263.6994979785406</v>
      </c>
      <c r="DJ78" s="61">
        <v>1326.8792205225805</v>
      </c>
      <c r="DK78" s="61">
        <v>1326.8792205225805</v>
      </c>
      <c r="DL78" s="61">
        <v>1326.8792205225805</v>
      </c>
      <c r="DM78" s="61">
        <v>1326.8792205225805</v>
      </c>
      <c r="DN78" s="61">
        <v>1359.3500560701104</v>
      </c>
      <c r="DO78" s="61">
        <v>1359.3500560701104</v>
      </c>
      <c r="DP78" s="61">
        <v>1359.3500560701104</v>
      </c>
      <c r="DQ78" s="61">
        <v>1359.3500560701104</v>
      </c>
      <c r="DR78" s="61">
        <v>1384.9815005472312</v>
      </c>
      <c r="DS78" s="61">
        <v>1384.9815005472312</v>
      </c>
      <c r="DT78" s="61">
        <v>1384.9815005472312</v>
      </c>
      <c r="DU78" s="61">
        <v>1384.9815005472312</v>
      </c>
      <c r="DV78" s="61">
        <v>1479.9765171867043</v>
      </c>
      <c r="DW78" s="61">
        <v>1479.9765171867043</v>
      </c>
      <c r="DX78" s="61">
        <v>1479.9765171867043</v>
      </c>
      <c r="DY78" s="61">
        <v>1479.9765171867043</v>
      </c>
      <c r="DZ78" s="61">
        <v>1480.2005369837932</v>
      </c>
      <c r="EA78" s="61">
        <v>1480.2005369837932</v>
      </c>
      <c r="EB78" s="61">
        <v>1480.2005369837932</v>
      </c>
      <c r="EC78" s="61">
        <v>1480.2005369837932</v>
      </c>
      <c r="ED78" s="61">
        <v>1512.5436120911484</v>
      </c>
      <c r="EE78" s="61">
        <v>1512.5436120911484</v>
      </c>
      <c r="EF78" s="61">
        <v>1512.5436120911484</v>
      </c>
      <c r="EG78" s="61">
        <v>1512.5436120911484</v>
      </c>
      <c r="EH78" s="61">
        <v>1622.3199259341518</v>
      </c>
      <c r="EI78" s="61">
        <v>1622.3199259341518</v>
      </c>
      <c r="EJ78" s="61">
        <v>1622.3199259341518</v>
      </c>
      <c r="EK78" s="61">
        <v>1622.3199259341518</v>
      </c>
      <c r="EL78" s="61">
        <v>1661.121607130096</v>
      </c>
      <c r="EM78" s="61">
        <v>1661.121607130096</v>
      </c>
      <c r="EN78" s="61">
        <v>1661.121607130096</v>
      </c>
      <c r="EO78" s="61">
        <v>1661.121607130096</v>
      </c>
      <c r="EP78" s="61">
        <v>1612.9810372914703</v>
      </c>
      <c r="EQ78" s="61">
        <v>1612.9810372914703</v>
      </c>
      <c r="ER78" s="61">
        <v>1612.9810372914703</v>
      </c>
      <c r="ES78" s="61">
        <v>1612.9810372914703</v>
      </c>
      <c r="ET78" s="61">
        <v>1711.1943355887922</v>
      </c>
      <c r="EU78" s="61">
        <v>1711.1943355887922</v>
      </c>
      <c r="EV78" s="61">
        <v>1711.1943355887922</v>
      </c>
      <c r="EW78" s="61">
        <v>1711.1943355887922</v>
      </c>
      <c r="EX78" s="61">
        <v>1760.952945092685</v>
      </c>
      <c r="EY78" s="61">
        <v>1760.952945092685</v>
      </c>
      <c r="EZ78" s="61">
        <v>1760.952945092685</v>
      </c>
      <c r="FA78" s="61">
        <v>1760.952945092685</v>
      </c>
      <c r="FB78" s="61">
        <v>1806.0624988151449</v>
      </c>
      <c r="FC78" s="61">
        <v>1806.0624988151449</v>
      </c>
      <c r="FD78" s="61">
        <v>1806.0624988151449</v>
      </c>
      <c r="FE78" s="61">
        <v>1806.0624988151449</v>
      </c>
      <c r="FF78" s="61">
        <v>1870.0573953389639</v>
      </c>
      <c r="FG78" s="61">
        <v>1870.0573953389639</v>
      </c>
      <c r="FH78" s="61">
        <v>1870.0573953389639</v>
      </c>
      <c r="FI78" s="61">
        <v>1870.0573953389639</v>
      </c>
      <c r="FJ78" s="61">
        <v>1934.007554993467</v>
      </c>
      <c r="FK78" s="61">
        <v>1934.007554993467</v>
      </c>
      <c r="FL78" s="61">
        <v>1934.007554993467</v>
      </c>
      <c r="FM78" s="61">
        <v>1934.007554993467</v>
      </c>
      <c r="FN78" s="1" t="s">
        <v>495</v>
      </c>
    </row>
    <row r="79" spans="2:170" x14ac:dyDescent="0.2">
      <c r="B79" s="1" t="s">
        <v>220</v>
      </c>
      <c r="C79" s="1" t="s">
        <v>65</v>
      </c>
      <c r="D79" s="1" t="s">
        <v>46</v>
      </c>
      <c r="E79" s="61" t="s">
        <v>443</v>
      </c>
      <c r="F79" s="61">
        <v>473.41048386454389</v>
      </c>
      <c r="G79" s="61">
        <v>484.9845516037559</v>
      </c>
      <c r="H79" s="61">
        <v>505.36395399543477</v>
      </c>
      <c r="I79" s="61">
        <v>547.02948981324823</v>
      </c>
      <c r="J79" s="61">
        <v>494.97342999836519</v>
      </c>
      <c r="K79" s="61">
        <v>553.45909454735249</v>
      </c>
      <c r="L79" s="61">
        <v>545.65689562115631</v>
      </c>
      <c r="M79" s="61">
        <v>504.10369034811055</v>
      </c>
      <c r="N79" s="61">
        <v>470.45536067154154</v>
      </c>
      <c r="O79" s="61">
        <v>478.20468127192316</v>
      </c>
      <c r="P79" s="61">
        <v>483.49237490521818</v>
      </c>
      <c r="Q79" s="61">
        <v>477.54971055645922</v>
      </c>
      <c r="R79" s="61">
        <v>505.17701341703378</v>
      </c>
      <c r="S79" s="61">
        <v>507.06799889605617</v>
      </c>
      <c r="T79" s="61">
        <v>504.96676119580331</v>
      </c>
      <c r="U79" s="61">
        <v>431.42012823017382</v>
      </c>
      <c r="V79" s="61">
        <v>435.35919898048081</v>
      </c>
      <c r="W79" s="61">
        <v>410.86486311325257</v>
      </c>
      <c r="X79" s="61">
        <v>409.62568874247063</v>
      </c>
      <c r="Y79" s="61">
        <v>418.70471665188205</v>
      </c>
      <c r="Z79" s="61">
        <v>383.61330977368749</v>
      </c>
      <c r="AA79" s="61">
        <v>382.87524709851238</v>
      </c>
      <c r="AB79" s="61">
        <v>380.22875878610722</v>
      </c>
      <c r="AC79" s="61">
        <v>367.31973874898296</v>
      </c>
      <c r="AD79" s="61">
        <v>366.8011786564926</v>
      </c>
      <c r="AE79" s="61">
        <v>370.02531032785538</v>
      </c>
      <c r="AF79" s="61">
        <v>361.70437715613684</v>
      </c>
      <c r="AG79" s="61">
        <v>371.80631162974726</v>
      </c>
      <c r="AH79" s="61">
        <v>377.50928989863837</v>
      </c>
      <c r="AI79" s="61">
        <v>373.02690601586772</v>
      </c>
      <c r="AJ79" s="61">
        <v>378.8156126823028</v>
      </c>
      <c r="AK79" s="61">
        <v>378.00568367576591</v>
      </c>
      <c r="AL79" s="61">
        <v>392.00654523565066</v>
      </c>
      <c r="AM79" s="61">
        <v>391.27371618428208</v>
      </c>
      <c r="AN79" s="61">
        <v>383.79444244275663</v>
      </c>
      <c r="AO79" s="61">
        <v>403.4301667961841</v>
      </c>
      <c r="AP79" s="61">
        <v>426.71594561634618</v>
      </c>
      <c r="AQ79" s="61">
        <v>403.43017369112113</v>
      </c>
      <c r="AR79" s="61">
        <v>385.90807411609143</v>
      </c>
      <c r="AS79" s="61">
        <v>368.08490819065787</v>
      </c>
      <c r="AT79" s="61">
        <v>357.86366372897851</v>
      </c>
      <c r="AU79" s="61">
        <v>328.35783724450437</v>
      </c>
      <c r="AV79" s="61">
        <v>352.39250241572421</v>
      </c>
      <c r="AW79" s="61">
        <v>404.20565457442001</v>
      </c>
      <c r="AX79" s="61">
        <v>447.31672226939554</v>
      </c>
      <c r="AY79" s="61">
        <v>456.59696576728999</v>
      </c>
      <c r="AZ79" s="61">
        <v>618.55549461463477</v>
      </c>
      <c r="BA79" s="61">
        <v>674.701196270183</v>
      </c>
      <c r="BB79" s="61">
        <v>587.94234041824677</v>
      </c>
      <c r="BC79" s="61">
        <v>692.27994388358138</v>
      </c>
      <c r="BD79" s="61">
        <v>794.46591346539856</v>
      </c>
      <c r="BE79" s="61">
        <v>641.09511681558092</v>
      </c>
      <c r="BF79" s="61">
        <v>663.17565985252634</v>
      </c>
      <c r="BG79" s="61">
        <v>621.47518785638817</v>
      </c>
      <c r="BH79" s="61">
        <v>540.78420373245456</v>
      </c>
      <c r="BI79" s="61">
        <v>564.13862689899065</v>
      </c>
      <c r="BJ79" s="61">
        <v>588.08007803907151</v>
      </c>
      <c r="BK79" s="61">
        <v>585.62489742266564</v>
      </c>
      <c r="BL79" s="61">
        <v>526.70398758896022</v>
      </c>
      <c r="BM79" s="61">
        <v>513.12101095820265</v>
      </c>
      <c r="BN79" s="61">
        <v>543.82517366259208</v>
      </c>
      <c r="BO79" s="61">
        <v>516.58615665809225</v>
      </c>
      <c r="BP79" s="61">
        <v>505.27042220184836</v>
      </c>
      <c r="BQ79" s="61">
        <v>508.32290860533487</v>
      </c>
      <c r="BR79" s="61">
        <v>513.20464374561777</v>
      </c>
      <c r="BS79" s="61">
        <v>513.25409373292644</v>
      </c>
      <c r="BT79" s="61">
        <v>513.29549146138459</v>
      </c>
      <c r="BU79" s="61">
        <v>513.33012129597421</v>
      </c>
      <c r="BV79" s="61">
        <v>412.95613151128822</v>
      </c>
      <c r="BW79" s="61">
        <v>412.95613151128822</v>
      </c>
      <c r="BX79" s="61">
        <v>412.95613151128822</v>
      </c>
      <c r="BY79" s="61">
        <v>412.95613151128822</v>
      </c>
      <c r="BZ79" s="61">
        <v>457.22085206488623</v>
      </c>
      <c r="CA79" s="61">
        <v>457.22085206488623</v>
      </c>
      <c r="CB79" s="61">
        <v>457.22085206488623</v>
      </c>
      <c r="CC79" s="61">
        <v>457.22085206488623</v>
      </c>
      <c r="CD79" s="61">
        <v>523.97919535334051</v>
      </c>
      <c r="CE79" s="61">
        <v>523.97919535334051</v>
      </c>
      <c r="CF79" s="61">
        <v>523.97919535334051</v>
      </c>
      <c r="CG79" s="61">
        <v>523.97919535334051</v>
      </c>
      <c r="CH79" s="61">
        <v>610.43356514377354</v>
      </c>
      <c r="CI79" s="61">
        <v>610.43356514377354</v>
      </c>
      <c r="CJ79" s="61">
        <v>610.43356514377354</v>
      </c>
      <c r="CK79" s="61">
        <v>610.43356514377354</v>
      </c>
      <c r="CL79" s="61">
        <v>537.48212953353971</v>
      </c>
      <c r="CM79" s="61">
        <v>537.48212953353971</v>
      </c>
      <c r="CN79" s="61">
        <v>537.48212953353971</v>
      </c>
      <c r="CO79" s="61">
        <v>537.48212953353971</v>
      </c>
      <c r="CP79" s="61">
        <v>587.19330006199573</v>
      </c>
      <c r="CQ79" s="61">
        <v>587.19330006199573</v>
      </c>
      <c r="CR79" s="61">
        <v>587.19330006199573</v>
      </c>
      <c r="CS79" s="61">
        <v>587.19330006199573</v>
      </c>
      <c r="CT79" s="61">
        <v>619.32481015351379</v>
      </c>
      <c r="CU79" s="61">
        <v>619.32481015351379</v>
      </c>
      <c r="CV79" s="61">
        <v>619.32481015351379</v>
      </c>
      <c r="CW79" s="61">
        <v>619.32481015351379</v>
      </c>
      <c r="CX79" s="61">
        <v>606.41252112495408</v>
      </c>
      <c r="CY79" s="61">
        <v>606.41252112495408</v>
      </c>
      <c r="CZ79" s="61">
        <v>606.41252112495408</v>
      </c>
      <c r="DA79" s="61">
        <v>606.41252112495408</v>
      </c>
      <c r="DB79" s="61">
        <v>641.33270378397617</v>
      </c>
      <c r="DC79" s="61">
        <v>641.33270378397617</v>
      </c>
      <c r="DD79" s="61">
        <v>641.33270378397617</v>
      </c>
      <c r="DE79" s="61">
        <v>641.33270378397617</v>
      </c>
      <c r="DF79" s="61">
        <v>731.22537386298211</v>
      </c>
      <c r="DG79" s="61">
        <v>731.22537386298211</v>
      </c>
      <c r="DH79" s="61">
        <v>731.22537386298211</v>
      </c>
      <c r="DI79" s="61">
        <v>731.22537386298211</v>
      </c>
      <c r="DJ79" s="61">
        <v>775.59738879694385</v>
      </c>
      <c r="DK79" s="61">
        <v>775.59738879694385</v>
      </c>
      <c r="DL79" s="61">
        <v>775.59738879694385</v>
      </c>
      <c r="DM79" s="61">
        <v>775.59738879694385</v>
      </c>
      <c r="DN79" s="61">
        <v>792.74787416980621</v>
      </c>
      <c r="DO79" s="61">
        <v>792.74787416980621</v>
      </c>
      <c r="DP79" s="61">
        <v>792.74787416980621</v>
      </c>
      <c r="DQ79" s="61">
        <v>792.74787416980621</v>
      </c>
      <c r="DR79" s="61">
        <v>804.19091462665995</v>
      </c>
      <c r="DS79" s="61">
        <v>804.19091462665995</v>
      </c>
      <c r="DT79" s="61">
        <v>804.19091462665995</v>
      </c>
      <c r="DU79" s="61">
        <v>804.19091462665995</v>
      </c>
      <c r="DV79" s="61">
        <v>875.10696558997279</v>
      </c>
      <c r="DW79" s="61">
        <v>875.10696558997279</v>
      </c>
      <c r="DX79" s="61">
        <v>875.10696558997279</v>
      </c>
      <c r="DY79" s="61">
        <v>875.10696558997279</v>
      </c>
      <c r="DZ79" s="61">
        <v>862.65477883416702</v>
      </c>
      <c r="EA79" s="61">
        <v>862.65477883416702</v>
      </c>
      <c r="EB79" s="61">
        <v>862.65477883416702</v>
      </c>
      <c r="EC79" s="61">
        <v>862.65477883416702</v>
      </c>
      <c r="ED79" s="61">
        <v>879.59496162595133</v>
      </c>
      <c r="EE79" s="61">
        <v>879.59496162595133</v>
      </c>
      <c r="EF79" s="61">
        <v>879.59496162595133</v>
      </c>
      <c r="EG79" s="61">
        <v>879.59496162595133</v>
      </c>
      <c r="EH79" s="61">
        <v>963.40684639031315</v>
      </c>
      <c r="EI79" s="61">
        <v>963.40684639031315</v>
      </c>
      <c r="EJ79" s="61">
        <v>963.40684639031315</v>
      </c>
      <c r="EK79" s="61">
        <v>963.40684639031315</v>
      </c>
      <c r="EL79" s="61">
        <v>984.73195007006973</v>
      </c>
      <c r="EM79" s="61">
        <v>984.73195007006973</v>
      </c>
      <c r="EN79" s="61">
        <v>984.73195007006973</v>
      </c>
      <c r="EO79" s="61">
        <v>984.73195007006973</v>
      </c>
      <c r="EP79" s="61">
        <v>929.67299370702926</v>
      </c>
      <c r="EQ79" s="61">
        <v>929.67299370702926</v>
      </c>
      <c r="ER79" s="61">
        <v>929.67299370702926</v>
      </c>
      <c r="ES79" s="61">
        <v>929.67299370702926</v>
      </c>
      <c r="ET79" s="61">
        <v>1002.324573757902</v>
      </c>
      <c r="EU79" s="61">
        <v>1002.324573757902</v>
      </c>
      <c r="EV79" s="61">
        <v>1002.324573757902</v>
      </c>
      <c r="EW79" s="61">
        <v>1002.324573757902</v>
      </c>
      <c r="EX79" s="61">
        <v>1031.9584914061509</v>
      </c>
      <c r="EY79" s="61">
        <v>1031.9584914061509</v>
      </c>
      <c r="EZ79" s="61">
        <v>1031.9584914061509</v>
      </c>
      <c r="FA79" s="61">
        <v>1031.9584914061509</v>
      </c>
      <c r="FB79" s="61">
        <v>1057.4270100618562</v>
      </c>
      <c r="FC79" s="61">
        <v>1057.4270100618562</v>
      </c>
      <c r="FD79" s="61">
        <v>1057.4270100618562</v>
      </c>
      <c r="FE79" s="61">
        <v>1057.4270100618562</v>
      </c>
      <c r="FF79" s="61">
        <v>1098.9909716591126</v>
      </c>
      <c r="FG79" s="61">
        <v>1098.9909716591126</v>
      </c>
      <c r="FH79" s="61">
        <v>1098.9909716591126</v>
      </c>
      <c r="FI79" s="61">
        <v>1098.9909716591126</v>
      </c>
      <c r="FJ79" s="61">
        <v>1139.9005871565134</v>
      </c>
      <c r="FK79" s="61">
        <v>1139.9005871565134</v>
      </c>
      <c r="FL79" s="61">
        <v>1139.9005871565134</v>
      </c>
      <c r="FM79" s="61">
        <v>1139.9005871565134</v>
      </c>
      <c r="FN79" s="1" t="s">
        <v>496</v>
      </c>
    </row>
    <row r="80" spans="2:170" x14ac:dyDescent="0.2">
      <c r="B80" s="1" t="s">
        <v>221</v>
      </c>
      <c r="C80" s="1" t="s">
        <v>65</v>
      </c>
      <c r="D80" s="1" t="s">
        <v>46</v>
      </c>
      <c r="E80" s="61" t="s">
        <v>443</v>
      </c>
      <c r="F80" s="61">
        <v>773.94700031610591</v>
      </c>
      <c r="G80" s="61">
        <v>812.65836788642491</v>
      </c>
      <c r="H80" s="61">
        <v>786.21084910155969</v>
      </c>
      <c r="I80" s="61">
        <v>885.38488950263093</v>
      </c>
      <c r="J80" s="61">
        <v>754.13410159591695</v>
      </c>
      <c r="K80" s="61">
        <v>841.4707112658507</v>
      </c>
      <c r="L80" s="61">
        <v>836.8743730803925</v>
      </c>
      <c r="M80" s="61">
        <v>791.64655389937093</v>
      </c>
      <c r="N80" s="61">
        <v>712.30391216731118</v>
      </c>
      <c r="O80" s="61">
        <v>727.42691835238395</v>
      </c>
      <c r="P80" s="61">
        <v>724.17137401577963</v>
      </c>
      <c r="Q80" s="61">
        <v>696.79844861386346</v>
      </c>
      <c r="R80" s="61">
        <v>727.97572791936159</v>
      </c>
      <c r="S80" s="61">
        <v>714.12217798697679</v>
      </c>
      <c r="T80" s="61">
        <v>656.26424790148315</v>
      </c>
      <c r="U80" s="61">
        <v>598.81765821090175</v>
      </c>
      <c r="V80" s="61">
        <v>651.29941314936048</v>
      </c>
      <c r="W80" s="61">
        <v>602.6485861167572</v>
      </c>
      <c r="X80" s="61">
        <v>618.0639910373792</v>
      </c>
      <c r="Y80" s="61">
        <v>613.01197020413258</v>
      </c>
      <c r="Z80" s="61">
        <v>584.37059052370239</v>
      </c>
      <c r="AA80" s="61">
        <v>564.95190806699554</v>
      </c>
      <c r="AB80" s="61">
        <v>558.71767801778378</v>
      </c>
      <c r="AC80" s="61">
        <v>527.57067443552091</v>
      </c>
      <c r="AD80" s="61">
        <v>500.58735842740151</v>
      </c>
      <c r="AE80" s="61">
        <v>496.10556788385378</v>
      </c>
      <c r="AF80" s="61">
        <v>477.98720857251851</v>
      </c>
      <c r="AG80" s="61">
        <v>503.42820884723886</v>
      </c>
      <c r="AH80" s="61">
        <v>533.28220266075448</v>
      </c>
      <c r="AI80" s="61">
        <v>523.55158554345223</v>
      </c>
      <c r="AJ80" s="61">
        <v>543.11218139252799</v>
      </c>
      <c r="AK80" s="61">
        <v>592.68437869720935</v>
      </c>
      <c r="AL80" s="61">
        <v>598.01662574595537</v>
      </c>
      <c r="AM80" s="61">
        <v>589.92069826853424</v>
      </c>
      <c r="AN80" s="61">
        <v>588.89914057551084</v>
      </c>
      <c r="AO80" s="61">
        <v>618.07638660502141</v>
      </c>
      <c r="AP80" s="61">
        <v>617.72578296914617</v>
      </c>
      <c r="AQ80" s="61">
        <v>581.28653591222803</v>
      </c>
      <c r="AR80" s="61">
        <v>538.00415784346092</v>
      </c>
      <c r="AS80" s="61">
        <v>497.93553302355019</v>
      </c>
      <c r="AT80" s="61">
        <v>471.64732587879661</v>
      </c>
      <c r="AU80" s="61">
        <v>438.65444633485635</v>
      </c>
      <c r="AV80" s="61">
        <v>473.732241947739</v>
      </c>
      <c r="AW80" s="61">
        <v>553.24648024802593</v>
      </c>
      <c r="AX80" s="61">
        <v>719.11596033512728</v>
      </c>
      <c r="AY80" s="61">
        <v>753.09263865056482</v>
      </c>
      <c r="AZ80" s="61">
        <v>937.75096611550237</v>
      </c>
      <c r="BA80" s="61">
        <v>1027.0745201142288</v>
      </c>
      <c r="BB80" s="61">
        <v>946.96275996498218</v>
      </c>
      <c r="BC80" s="61">
        <v>1128.1032502268106</v>
      </c>
      <c r="BD80" s="61">
        <v>1069.3852767185242</v>
      </c>
      <c r="BE80" s="61">
        <v>988.48170605462053</v>
      </c>
      <c r="BF80" s="61">
        <v>941.42797059516147</v>
      </c>
      <c r="BG80" s="61">
        <v>866.97969905029152</v>
      </c>
      <c r="BH80" s="61">
        <v>807.01897510513015</v>
      </c>
      <c r="BI80" s="61">
        <v>819.94160665891866</v>
      </c>
      <c r="BJ80" s="61">
        <v>839.90905084071824</v>
      </c>
      <c r="BK80" s="61">
        <v>830.58863815334485</v>
      </c>
      <c r="BL80" s="61">
        <v>703.72324225011175</v>
      </c>
      <c r="BM80" s="61">
        <v>705.19852848529899</v>
      </c>
      <c r="BN80" s="61">
        <v>772.15507508520693</v>
      </c>
      <c r="BO80" s="61">
        <v>735.84059892331186</v>
      </c>
      <c r="BP80" s="61">
        <v>719.50253122944264</v>
      </c>
      <c r="BQ80" s="61">
        <v>717.80597676286038</v>
      </c>
      <c r="BR80" s="61">
        <v>784.54756052451103</v>
      </c>
      <c r="BS80" s="61">
        <v>784.63511253440299</v>
      </c>
      <c r="BT80" s="61">
        <v>784.70840788853218</v>
      </c>
      <c r="BU80" s="61">
        <v>784.76972057606883</v>
      </c>
      <c r="BV80" s="61">
        <v>709.16950130468058</v>
      </c>
      <c r="BW80" s="61">
        <v>709.16950130468058</v>
      </c>
      <c r="BX80" s="61">
        <v>709.16950130468058</v>
      </c>
      <c r="BY80" s="61">
        <v>709.16950130468058</v>
      </c>
      <c r="BZ80" s="61">
        <v>777.21113517221374</v>
      </c>
      <c r="CA80" s="61">
        <v>777.21113517221374</v>
      </c>
      <c r="CB80" s="61">
        <v>777.21113517221374</v>
      </c>
      <c r="CC80" s="61">
        <v>777.21113517221374</v>
      </c>
      <c r="CD80" s="61">
        <v>874.28407165140766</v>
      </c>
      <c r="CE80" s="61">
        <v>874.28407165140766</v>
      </c>
      <c r="CF80" s="61">
        <v>874.28407165140766</v>
      </c>
      <c r="CG80" s="61">
        <v>874.28407165140766</v>
      </c>
      <c r="CH80" s="61">
        <v>994.49858585878303</v>
      </c>
      <c r="CI80" s="61">
        <v>994.49858585878303</v>
      </c>
      <c r="CJ80" s="61">
        <v>994.49858585878303</v>
      </c>
      <c r="CK80" s="61">
        <v>994.49858585878303</v>
      </c>
      <c r="CL80" s="61">
        <v>927.97954285390483</v>
      </c>
      <c r="CM80" s="61">
        <v>927.97954285390483</v>
      </c>
      <c r="CN80" s="61">
        <v>927.97954285390483</v>
      </c>
      <c r="CO80" s="61">
        <v>927.97954285390483</v>
      </c>
      <c r="CP80" s="61">
        <v>1005.8687210089339</v>
      </c>
      <c r="CQ80" s="61">
        <v>1005.8687210089339</v>
      </c>
      <c r="CR80" s="61">
        <v>1005.8687210089339</v>
      </c>
      <c r="CS80" s="61">
        <v>1005.8687210089339</v>
      </c>
      <c r="CT80" s="61">
        <v>1062.2146852300807</v>
      </c>
      <c r="CU80" s="61">
        <v>1062.2146852300807</v>
      </c>
      <c r="CV80" s="61">
        <v>1062.2146852300807</v>
      </c>
      <c r="CW80" s="61">
        <v>1062.2146852300807</v>
      </c>
      <c r="CX80" s="61">
        <v>1071.1989071533135</v>
      </c>
      <c r="CY80" s="61">
        <v>1071.1989071533135</v>
      </c>
      <c r="CZ80" s="61">
        <v>1071.1989071533135</v>
      </c>
      <c r="DA80" s="61">
        <v>1071.1989071533135</v>
      </c>
      <c r="DB80" s="61">
        <v>1136.7730280282724</v>
      </c>
      <c r="DC80" s="61">
        <v>1136.7730280282724</v>
      </c>
      <c r="DD80" s="61">
        <v>1136.7730280282724</v>
      </c>
      <c r="DE80" s="61">
        <v>1136.7730280282724</v>
      </c>
      <c r="DF80" s="61">
        <v>1251.3304126368978</v>
      </c>
      <c r="DG80" s="61">
        <v>1251.3304126368978</v>
      </c>
      <c r="DH80" s="61">
        <v>1251.3304126368978</v>
      </c>
      <c r="DI80" s="61">
        <v>1251.3304126368978</v>
      </c>
      <c r="DJ80" s="61">
        <v>1314.1979179392638</v>
      </c>
      <c r="DK80" s="61">
        <v>1314.1979179392638</v>
      </c>
      <c r="DL80" s="61">
        <v>1314.1979179392638</v>
      </c>
      <c r="DM80" s="61">
        <v>1314.1979179392638</v>
      </c>
      <c r="DN80" s="61">
        <v>1346.3485148051102</v>
      </c>
      <c r="DO80" s="61">
        <v>1346.3485148051102</v>
      </c>
      <c r="DP80" s="61">
        <v>1346.3485148051102</v>
      </c>
      <c r="DQ80" s="61">
        <v>1346.3485148051102</v>
      </c>
      <c r="DR80" s="61">
        <v>1371.6532611605503</v>
      </c>
      <c r="DS80" s="61">
        <v>1371.6532611605503</v>
      </c>
      <c r="DT80" s="61">
        <v>1371.6532611605503</v>
      </c>
      <c r="DU80" s="61">
        <v>1371.6532611605503</v>
      </c>
      <c r="DV80" s="61">
        <v>1466.3113931859659</v>
      </c>
      <c r="DW80" s="61">
        <v>1466.3113931859659</v>
      </c>
      <c r="DX80" s="61">
        <v>1466.3113931859659</v>
      </c>
      <c r="DY80" s="61">
        <v>1466.3113931859659</v>
      </c>
      <c r="DZ80" s="61">
        <v>1466.1915215229451</v>
      </c>
      <c r="EA80" s="61">
        <v>1466.1915215229451</v>
      </c>
      <c r="EB80" s="61">
        <v>1466.1915215229451</v>
      </c>
      <c r="EC80" s="61">
        <v>1466.1915215229451</v>
      </c>
      <c r="ED80" s="61">
        <v>1498.1851156869234</v>
      </c>
      <c r="EE80" s="61">
        <v>1498.1851156869234</v>
      </c>
      <c r="EF80" s="61">
        <v>1498.1851156869234</v>
      </c>
      <c r="EG80" s="61">
        <v>1498.1851156869234</v>
      </c>
      <c r="EH80" s="61">
        <v>1607.6045959472558</v>
      </c>
      <c r="EI80" s="61">
        <v>1607.6045959472558</v>
      </c>
      <c r="EJ80" s="61">
        <v>1607.6045959472558</v>
      </c>
      <c r="EK80" s="61">
        <v>1607.6045959472558</v>
      </c>
      <c r="EL80" s="61">
        <v>1646.0508700896071</v>
      </c>
      <c r="EM80" s="61">
        <v>1646.0508700896071</v>
      </c>
      <c r="EN80" s="61">
        <v>1646.0508700896071</v>
      </c>
      <c r="EO80" s="61">
        <v>1646.0508700896071</v>
      </c>
      <c r="EP80" s="61">
        <v>1597.5351352208779</v>
      </c>
      <c r="EQ80" s="61">
        <v>1597.5351352208779</v>
      </c>
      <c r="ER80" s="61">
        <v>1597.5351352208779</v>
      </c>
      <c r="ES80" s="61">
        <v>1597.5351352208779</v>
      </c>
      <c r="ET80" s="61">
        <v>1695.3636361844838</v>
      </c>
      <c r="EU80" s="61">
        <v>1695.3636361844838</v>
      </c>
      <c r="EV80" s="61">
        <v>1695.3636361844838</v>
      </c>
      <c r="EW80" s="61">
        <v>1695.3636361844838</v>
      </c>
      <c r="EX80" s="61">
        <v>1744.724652230876</v>
      </c>
      <c r="EY80" s="61">
        <v>1744.724652230876</v>
      </c>
      <c r="EZ80" s="61">
        <v>1744.724652230876</v>
      </c>
      <c r="FA80" s="61">
        <v>1744.724652230876</v>
      </c>
      <c r="FB80" s="61">
        <v>1789.4251743881969</v>
      </c>
      <c r="FC80" s="61">
        <v>1789.4251743881969</v>
      </c>
      <c r="FD80" s="61">
        <v>1789.4251743881969</v>
      </c>
      <c r="FE80" s="61">
        <v>1789.4251743881969</v>
      </c>
      <c r="FF80" s="61">
        <v>1852.9994945640051</v>
      </c>
      <c r="FG80" s="61">
        <v>1852.9994945640051</v>
      </c>
      <c r="FH80" s="61">
        <v>1852.9994945640051</v>
      </c>
      <c r="FI80" s="61">
        <v>1852.9994945640051</v>
      </c>
      <c r="FJ80" s="61">
        <v>1916.5129685892225</v>
      </c>
      <c r="FK80" s="61">
        <v>1916.5129685892225</v>
      </c>
      <c r="FL80" s="61">
        <v>1916.5129685892225</v>
      </c>
      <c r="FM80" s="61">
        <v>1916.5129685892225</v>
      </c>
      <c r="FN80" s="1" t="s">
        <v>497</v>
      </c>
    </row>
    <row r="81" spans="2:170" x14ac:dyDescent="0.2">
      <c r="B81" s="1" t="s">
        <v>222</v>
      </c>
      <c r="C81" s="1" t="s">
        <v>65</v>
      </c>
      <c r="D81" s="1" t="s">
        <v>46</v>
      </c>
      <c r="E81" s="61" t="s">
        <v>443</v>
      </c>
      <c r="F81" s="61">
        <v>643.81900833086536</v>
      </c>
      <c r="G81" s="61">
        <v>681.23213956552945</v>
      </c>
      <c r="H81" s="61">
        <v>645.6850357231001</v>
      </c>
      <c r="I81" s="61">
        <v>734.17616296103245</v>
      </c>
      <c r="J81" s="61">
        <v>608.83473578189751</v>
      </c>
      <c r="K81" s="61">
        <v>674.76111442623449</v>
      </c>
      <c r="L81" s="61">
        <v>672.8082661924883</v>
      </c>
      <c r="M81" s="61">
        <v>644.27131897093432</v>
      </c>
      <c r="N81" s="61">
        <v>574.34374298540115</v>
      </c>
      <c r="O81" s="61">
        <v>586.66794880604368</v>
      </c>
      <c r="P81" s="61">
        <v>580.37286040425829</v>
      </c>
      <c r="Q81" s="61">
        <v>557.14994262942514</v>
      </c>
      <c r="R81" s="61">
        <v>579.95728716739848</v>
      </c>
      <c r="S81" s="61">
        <v>561.74149033396634</v>
      </c>
      <c r="T81" s="61">
        <v>499.89169988411595</v>
      </c>
      <c r="U81" s="61">
        <v>504.33363237150962</v>
      </c>
      <c r="V81" s="61">
        <v>569.82262732347317</v>
      </c>
      <c r="W81" s="61">
        <v>521.59979982674986</v>
      </c>
      <c r="X81" s="61">
        <v>537.15522799882729</v>
      </c>
      <c r="Y81" s="61">
        <v>530.92779853603145</v>
      </c>
      <c r="Z81" s="61">
        <v>463.83792438049528</v>
      </c>
      <c r="AA81" s="61">
        <v>448.81769734529064</v>
      </c>
      <c r="AB81" s="61">
        <v>436.3939848268389</v>
      </c>
      <c r="AC81" s="61">
        <v>394.82767203118493</v>
      </c>
      <c r="AD81" s="61">
        <v>374.75646723150697</v>
      </c>
      <c r="AE81" s="61">
        <v>378.47347708752744</v>
      </c>
      <c r="AF81" s="61">
        <v>375.51752950254911</v>
      </c>
      <c r="AG81" s="61">
        <v>392.59729180044593</v>
      </c>
      <c r="AH81" s="61">
        <v>432.9997576684035</v>
      </c>
      <c r="AI81" s="61">
        <v>422.07050357770436</v>
      </c>
      <c r="AJ81" s="61">
        <v>442.14692959229762</v>
      </c>
      <c r="AK81" s="61">
        <v>503.15481973446475</v>
      </c>
      <c r="AL81" s="61">
        <v>548.03077903882433</v>
      </c>
      <c r="AM81" s="61">
        <v>539.28497941329988</v>
      </c>
      <c r="AN81" s="61">
        <v>524.32063910878605</v>
      </c>
      <c r="AO81" s="61">
        <v>530.04227880187705</v>
      </c>
      <c r="AP81" s="61">
        <v>527.36989350603244</v>
      </c>
      <c r="AQ81" s="61">
        <v>490.04586743256925</v>
      </c>
      <c r="AR81" s="61">
        <v>446.74172654902924</v>
      </c>
      <c r="AS81" s="61">
        <v>428.90042740225533</v>
      </c>
      <c r="AT81" s="61">
        <v>408.52473579310595</v>
      </c>
      <c r="AU81" s="61">
        <v>376.3854169232543</v>
      </c>
      <c r="AV81" s="61">
        <v>410.33792850648626</v>
      </c>
      <c r="AW81" s="61">
        <v>489.70021790775451</v>
      </c>
      <c r="AX81" s="61">
        <v>628.47568897344604</v>
      </c>
      <c r="AY81" s="61">
        <v>663.92706418911973</v>
      </c>
      <c r="AZ81" s="61">
        <v>889.20097113927591</v>
      </c>
      <c r="BA81" s="61">
        <v>981.81313051971608</v>
      </c>
      <c r="BB81" s="61">
        <v>954.98172126930388</v>
      </c>
      <c r="BC81" s="61">
        <v>1238.8538244810788</v>
      </c>
      <c r="BD81" s="61">
        <v>1090.5004019151172</v>
      </c>
      <c r="BE81" s="61">
        <v>999.77013254311726</v>
      </c>
      <c r="BF81" s="61">
        <v>967.52496454418258</v>
      </c>
      <c r="BG81" s="61">
        <v>890.09836908769989</v>
      </c>
      <c r="BH81" s="61">
        <v>803.55671841091953</v>
      </c>
      <c r="BI81" s="61">
        <v>802.40034175371727</v>
      </c>
      <c r="BJ81" s="61">
        <v>823.16645083743208</v>
      </c>
      <c r="BK81" s="61">
        <v>813.57464481304351</v>
      </c>
      <c r="BL81" s="61">
        <v>687.80829753874957</v>
      </c>
      <c r="BM81" s="61">
        <v>690.45429840895724</v>
      </c>
      <c r="BN81" s="61">
        <v>755.69795152247718</v>
      </c>
      <c r="BO81" s="61">
        <v>718.67557621293622</v>
      </c>
      <c r="BP81" s="61">
        <v>702.02261947920454</v>
      </c>
      <c r="BQ81" s="61">
        <v>700.05741991019056</v>
      </c>
      <c r="BR81" s="61">
        <v>770.47228196371134</v>
      </c>
      <c r="BS81" s="61">
        <v>770.56255554664506</v>
      </c>
      <c r="BT81" s="61">
        <v>770.63812930260792</v>
      </c>
      <c r="BU81" s="61">
        <v>770.70134790821214</v>
      </c>
      <c r="BV81" s="61">
        <v>709.74988978041597</v>
      </c>
      <c r="BW81" s="61">
        <v>709.74988978041597</v>
      </c>
      <c r="BX81" s="61">
        <v>709.74988978041597</v>
      </c>
      <c r="BY81" s="61">
        <v>709.74988978041597</v>
      </c>
      <c r="BZ81" s="61">
        <v>780.30698169069331</v>
      </c>
      <c r="CA81" s="61">
        <v>780.30698169069331</v>
      </c>
      <c r="CB81" s="61">
        <v>780.30698169069331</v>
      </c>
      <c r="CC81" s="61">
        <v>780.30698169069331</v>
      </c>
      <c r="CD81" s="61">
        <v>881.18320314543803</v>
      </c>
      <c r="CE81" s="61">
        <v>881.18320314543803</v>
      </c>
      <c r="CF81" s="61">
        <v>881.18320314543803</v>
      </c>
      <c r="CG81" s="61">
        <v>881.18320314543803</v>
      </c>
      <c r="CH81" s="61">
        <v>1006.1339457912241</v>
      </c>
      <c r="CI81" s="61">
        <v>1006.1339457912241</v>
      </c>
      <c r="CJ81" s="61">
        <v>1006.1339457912241</v>
      </c>
      <c r="CK81" s="61">
        <v>1006.1339457912241</v>
      </c>
      <c r="CL81" s="61">
        <v>936.98737100934886</v>
      </c>
      <c r="CM81" s="61">
        <v>936.98737100934886</v>
      </c>
      <c r="CN81" s="61">
        <v>936.98737100934886</v>
      </c>
      <c r="CO81" s="61">
        <v>936.98737100934886</v>
      </c>
      <c r="CP81" s="61">
        <v>1017.8084120888324</v>
      </c>
      <c r="CQ81" s="61">
        <v>1017.8084120888324</v>
      </c>
      <c r="CR81" s="61">
        <v>1017.8084120888324</v>
      </c>
      <c r="CS81" s="61">
        <v>1017.8084120888324</v>
      </c>
      <c r="CT81" s="61">
        <v>1076.1200416934037</v>
      </c>
      <c r="CU81" s="61">
        <v>1076.1200416934037</v>
      </c>
      <c r="CV81" s="61">
        <v>1076.1200416934037</v>
      </c>
      <c r="CW81" s="61">
        <v>1076.1200416934037</v>
      </c>
      <c r="CX81" s="61">
        <v>1085.1508534978148</v>
      </c>
      <c r="CY81" s="61">
        <v>1085.1508534978148</v>
      </c>
      <c r="CZ81" s="61">
        <v>1085.1508534978148</v>
      </c>
      <c r="DA81" s="61">
        <v>1085.1508534978148</v>
      </c>
      <c r="DB81" s="61">
        <v>1152.4800767873951</v>
      </c>
      <c r="DC81" s="61">
        <v>1152.4800767873951</v>
      </c>
      <c r="DD81" s="61">
        <v>1152.4800767873951</v>
      </c>
      <c r="DE81" s="61">
        <v>1152.4800767873951</v>
      </c>
      <c r="DF81" s="61">
        <v>1271.9724155832191</v>
      </c>
      <c r="DG81" s="61">
        <v>1271.9724155832191</v>
      </c>
      <c r="DH81" s="61">
        <v>1271.9724155832191</v>
      </c>
      <c r="DI81" s="61">
        <v>1271.9724155832191</v>
      </c>
      <c r="DJ81" s="61">
        <v>1336.8097353995315</v>
      </c>
      <c r="DK81" s="61">
        <v>1336.8097353995315</v>
      </c>
      <c r="DL81" s="61">
        <v>1336.8097353995315</v>
      </c>
      <c r="DM81" s="61">
        <v>1336.8097353995315</v>
      </c>
      <c r="DN81" s="61">
        <v>1369.6066132225044</v>
      </c>
      <c r="DO81" s="61">
        <v>1369.6066132225044</v>
      </c>
      <c r="DP81" s="61">
        <v>1369.6066132225044</v>
      </c>
      <c r="DQ81" s="61">
        <v>1369.6066132225044</v>
      </c>
      <c r="DR81" s="61">
        <v>1395.2343937696755</v>
      </c>
      <c r="DS81" s="61">
        <v>1395.2343937696755</v>
      </c>
      <c r="DT81" s="61">
        <v>1395.2343937696755</v>
      </c>
      <c r="DU81" s="61">
        <v>1395.2343937696755</v>
      </c>
      <c r="DV81" s="61">
        <v>1493.1741935907021</v>
      </c>
      <c r="DW81" s="61">
        <v>1493.1741935907021</v>
      </c>
      <c r="DX81" s="61">
        <v>1493.1741935907021</v>
      </c>
      <c r="DY81" s="61">
        <v>1493.1741935907021</v>
      </c>
      <c r="DZ81" s="61">
        <v>1492.2915787506431</v>
      </c>
      <c r="EA81" s="61">
        <v>1492.2915787506431</v>
      </c>
      <c r="EB81" s="61">
        <v>1492.2915787506431</v>
      </c>
      <c r="EC81" s="61">
        <v>1492.2915787506431</v>
      </c>
      <c r="ED81" s="61">
        <v>1524.8273225502808</v>
      </c>
      <c r="EE81" s="61">
        <v>1524.8273225502808</v>
      </c>
      <c r="EF81" s="61">
        <v>1524.8273225502808</v>
      </c>
      <c r="EG81" s="61">
        <v>1524.8273225502808</v>
      </c>
      <c r="EH81" s="61">
        <v>1638.0887598349357</v>
      </c>
      <c r="EI81" s="61">
        <v>1638.0887598349357</v>
      </c>
      <c r="EJ81" s="61">
        <v>1638.0887598349357</v>
      </c>
      <c r="EK81" s="61">
        <v>1638.0887598349357</v>
      </c>
      <c r="EL81" s="61">
        <v>1677.3700346528574</v>
      </c>
      <c r="EM81" s="61">
        <v>1677.3700346528574</v>
      </c>
      <c r="EN81" s="61">
        <v>1677.3700346528574</v>
      </c>
      <c r="EO81" s="61">
        <v>1677.3700346528574</v>
      </c>
      <c r="EP81" s="61">
        <v>1625.9329703754213</v>
      </c>
      <c r="EQ81" s="61">
        <v>1625.9329703754213</v>
      </c>
      <c r="ER81" s="61">
        <v>1625.9329703754213</v>
      </c>
      <c r="ES81" s="61">
        <v>1625.9329703754213</v>
      </c>
      <c r="ET81" s="61">
        <v>1727.0492004441592</v>
      </c>
      <c r="EU81" s="61">
        <v>1727.0492004441592</v>
      </c>
      <c r="EV81" s="61">
        <v>1727.0492004441592</v>
      </c>
      <c r="EW81" s="61">
        <v>1727.0492004441592</v>
      </c>
      <c r="EX81" s="61">
        <v>1777.612218820497</v>
      </c>
      <c r="EY81" s="61">
        <v>1777.612218820497</v>
      </c>
      <c r="EZ81" s="61">
        <v>1777.612218820497</v>
      </c>
      <c r="FA81" s="61">
        <v>1777.612218820497</v>
      </c>
      <c r="FB81" s="61">
        <v>1823.2809019109527</v>
      </c>
      <c r="FC81" s="61">
        <v>1823.2809019109527</v>
      </c>
      <c r="FD81" s="61">
        <v>1823.2809019109527</v>
      </c>
      <c r="FE81" s="61">
        <v>1823.2809019109527</v>
      </c>
      <c r="FF81" s="61">
        <v>1888.6019867574885</v>
      </c>
      <c r="FG81" s="61">
        <v>1888.6019867574885</v>
      </c>
      <c r="FH81" s="61">
        <v>1888.6019867574885</v>
      </c>
      <c r="FI81" s="61">
        <v>1888.6019867574885</v>
      </c>
      <c r="FJ81" s="61">
        <v>1953.8264532796095</v>
      </c>
      <c r="FK81" s="61">
        <v>1953.8264532796095</v>
      </c>
      <c r="FL81" s="61">
        <v>1953.8264532796095</v>
      </c>
      <c r="FM81" s="61">
        <v>1953.8264532796095</v>
      </c>
      <c r="FN81" s="1" t="s">
        <v>498</v>
      </c>
    </row>
    <row r="82" spans="2:170" x14ac:dyDescent="0.2">
      <c r="B82" s="1" t="s">
        <v>223</v>
      </c>
      <c r="C82" s="1" t="s">
        <v>65</v>
      </c>
      <c r="D82" s="1" t="s">
        <v>46</v>
      </c>
      <c r="E82" s="61" t="s">
        <v>443</v>
      </c>
      <c r="F82" s="61">
        <v>529.88624247840153</v>
      </c>
      <c r="G82" s="61">
        <v>563.84170369311278</v>
      </c>
      <c r="H82" s="61">
        <v>536.1007631453914</v>
      </c>
      <c r="I82" s="61">
        <v>618.55134853392451</v>
      </c>
      <c r="J82" s="61">
        <v>555.18747464359865</v>
      </c>
      <c r="K82" s="61">
        <v>620.68750687582985</v>
      </c>
      <c r="L82" s="61">
        <v>617.87242577776385</v>
      </c>
      <c r="M82" s="61">
        <v>587.12427200777665</v>
      </c>
      <c r="N82" s="61">
        <v>538.64904686155251</v>
      </c>
      <c r="O82" s="61">
        <v>550.4305885620729</v>
      </c>
      <c r="P82" s="61">
        <v>545.78347092882916</v>
      </c>
      <c r="Q82" s="61">
        <v>524.7841010155912</v>
      </c>
      <c r="R82" s="61">
        <v>543.62084552973442</v>
      </c>
      <c r="S82" s="61">
        <v>521.62696595682689</v>
      </c>
      <c r="T82" s="61">
        <v>467.96132378471003</v>
      </c>
      <c r="U82" s="61">
        <v>480.6955235145951</v>
      </c>
      <c r="V82" s="61">
        <v>537.16287494519815</v>
      </c>
      <c r="W82" s="61">
        <v>491.89251421394044</v>
      </c>
      <c r="X82" s="61">
        <v>505.29259606188202</v>
      </c>
      <c r="Y82" s="61">
        <v>501.18480743413704</v>
      </c>
      <c r="Z82" s="61">
        <v>483.98757046988425</v>
      </c>
      <c r="AA82" s="61">
        <v>465.83452641820003</v>
      </c>
      <c r="AB82" s="61">
        <v>459.92147091875052</v>
      </c>
      <c r="AC82" s="61">
        <v>431.36861973195647</v>
      </c>
      <c r="AD82" s="61">
        <v>407.4820738509639</v>
      </c>
      <c r="AE82" s="61">
        <v>403.35336995284734</v>
      </c>
      <c r="AF82" s="61">
        <v>370.19687942189319</v>
      </c>
      <c r="AG82" s="61">
        <v>395.30921911788829</v>
      </c>
      <c r="AH82" s="61">
        <v>415.57302586771925</v>
      </c>
      <c r="AI82" s="61">
        <v>405.71563913242653</v>
      </c>
      <c r="AJ82" s="61">
        <v>423.94215802728343</v>
      </c>
      <c r="AK82" s="61">
        <v>461.94122063391865</v>
      </c>
      <c r="AL82" s="61">
        <v>461.94464831268527</v>
      </c>
      <c r="AM82" s="61">
        <v>454.25809975855202</v>
      </c>
      <c r="AN82" s="61">
        <v>455.49613427961691</v>
      </c>
      <c r="AO82" s="61">
        <v>459.55693690421612</v>
      </c>
      <c r="AP82" s="61">
        <v>463.06611932442547</v>
      </c>
      <c r="AQ82" s="61">
        <v>427.66509058933701</v>
      </c>
      <c r="AR82" s="61">
        <v>387.8939421428866</v>
      </c>
      <c r="AS82" s="61">
        <v>373.1113145117281</v>
      </c>
      <c r="AT82" s="61">
        <v>364.52023890715719</v>
      </c>
      <c r="AU82" s="61">
        <v>332.66738737823493</v>
      </c>
      <c r="AV82" s="61">
        <v>365.39027744062736</v>
      </c>
      <c r="AW82" s="61">
        <v>441.12239987272318</v>
      </c>
      <c r="AX82" s="61">
        <v>498.00407431814313</v>
      </c>
      <c r="AY82" s="61">
        <v>504.58976465471619</v>
      </c>
      <c r="AZ82" s="61">
        <v>595.18002826825648</v>
      </c>
      <c r="BA82" s="61">
        <v>808.50056502138943</v>
      </c>
      <c r="BB82" s="61">
        <v>762.27000196167626</v>
      </c>
      <c r="BC82" s="61">
        <v>826.34039418885607</v>
      </c>
      <c r="BD82" s="61">
        <v>709.22703586305317</v>
      </c>
      <c r="BE82" s="61">
        <v>640.16149880217756</v>
      </c>
      <c r="BF82" s="61">
        <v>631.73880984102618</v>
      </c>
      <c r="BG82" s="61">
        <v>567.2667529249793</v>
      </c>
      <c r="BH82" s="61">
        <v>561.34467069940547</v>
      </c>
      <c r="BI82" s="61">
        <v>559.83829952276335</v>
      </c>
      <c r="BJ82" s="61">
        <v>569.67632767003056</v>
      </c>
      <c r="BK82" s="61">
        <v>544.62397228362977</v>
      </c>
      <c r="BL82" s="61">
        <v>469.26157375711381</v>
      </c>
      <c r="BM82" s="61">
        <v>486.89218191928012</v>
      </c>
      <c r="BN82" s="61">
        <v>528.20620458931319</v>
      </c>
      <c r="BO82" s="61">
        <v>489.94474718812222</v>
      </c>
      <c r="BP82" s="61">
        <v>475.6394968079955</v>
      </c>
      <c r="BQ82" s="61">
        <v>476.32531407641079</v>
      </c>
      <c r="BR82" s="61">
        <v>538.43624875081537</v>
      </c>
      <c r="BS82" s="61">
        <v>538.52093032969742</v>
      </c>
      <c r="BT82" s="61">
        <v>538.5918226635232</v>
      </c>
      <c r="BU82" s="61">
        <v>538.65112518773151</v>
      </c>
      <c r="BV82" s="61">
        <v>504.91441066409169</v>
      </c>
      <c r="BW82" s="61">
        <v>504.91441066409169</v>
      </c>
      <c r="BX82" s="61">
        <v>504.91441066409169</v>
      </c>
      <c r="BY82" s="61">
        <v>504.91441066409169</v>
      </c>
      <c r="BZ82" s="61">
        <v>551.97909205619499</v>
      </c>
      <c r="CA82" s="61">
        <v>551.97909205619499</v>
      </c>
      <c r="CB82" s="61">
        <v>551.97909205619499</v>
      </c>
      <c r="CC82" s="61">
        <v>551.97909205619499</v>
      </c>
      <c r="CD82" s="61">
        <v>618.27327766064309</v>
      </c>
      <c r="CE82" s="61">
        <v>618.27327766064309</v>
      </c>
      <c r="CF82" s="61">
        <v>618.27327766064309</v>
      </c>
      <c r="CG82" s="61">
        <v>618.27327766064309</v>
      </c>
      <c r="CH82" s="61">
        <v>699.40134252548432</v>
      </c>
      <c r="CI82" s="61">
        <v>699.40134252548432</v>
      </c>
      <c r="CJ82" s="61">
        <v>699.40134252548432</v>
      </c>
      <c r="CK82" s="61">
        <v>699.40134252548432</v>
      </c>
      <c r="CL82" s="61">
        <v>655.19932153088428</v>
      </c>
      <c r="CM82" s="61">
        <v>655.19932153088428</v>
      </c>
      <c r="CN82" s="61">
        <v>655.19932153088428</v>
      </c>
      <c r="CO82" s="61">
        <v>655.19932153088428</v>
      </c>
      <c r="CP82" s="61">
        <v>709.37375776298325</v>
      </c>
      <c r="CQ82" s="61">
        <v>709.37375776298325</v>
      </c>
      <c r="CR82" s="61">
        <v>709.37375776298325</v>
      </c>
      <c r="CS82" s="61">
        <v>709.37375776298325</v>
      </c>
      <c r="CT82" s="61">
        <v>749.6692252278184</v>
      </c>
      <c r="CU82" s="61">
        <v>749.6692252278184</v>
      </c>
      <c r="CV82" s="61">
        <v>749.6692252278184</v>
      </c>
      <c r="CW82" s="61">
        <v>749.6692252278184</v>
      </c>
      <c r="CX82" s="61">
        <v>761.80263904383617</v>
      </c>
      <c r="CY82" s="61">
        <v>761.80263904383617</v>
      </c>
      <c r="CZ82" s="61">
        <v>761.80263904383617</v>
      </c>
      <c r="DA82" s="61">
        <v>761.80263904383617</v>
      </c>
      <c r="DB82" s="61">
        <v>818.01684313188275</v>
      </c>
      <c r="DC82" s="61">
        <v>818.01684313188275</v>
      </c>
      <c r="DD82" s="61">
        <v>818.01684313188275</v>
      </c>
      <c r="DE82" s="61">
        <v>818.01684313188275</v>
      </c>
      <c r="DF82" s="61">
        <v>883.86453061587861</v>
      </c>
      <c r="DG82" s="61">
        <v>883.86453061587861</v>
      </c>
      <c r="DH82" s="61">
        <v>883.86453061587861</v>
      </c>
      <c r="DI82" s="61">
        <v>883.86453061587861</v>
      </c>
      <c r="DJ82" s="61">
        <v>926.05521618934677</v>
      </c>
      <c r="DK82" s="61">
        <v>926.05521618934677</v>
      </c>
      <c r="DL82" s="61">
        <v>926.05521618934677</v>
      </c>
      <c r="DM82" s="61">
        <v>926.05521618934677</v>
      </c>
      <c r="DN82" s="61">
        <v>949.2973431711298</v>
      </c>
      <c r="DO82" s="61">
        <v>949.2973431711298</v>
      </c>
      <c r="DP82" s="61">
        <v>949.2973431711298</v>
      </c>
      <c r="DQ82" s="61">
        <v>949.2973431711298</v>
      </c>
      <c r="DR82" s="61">
        <v>968.19039440730774</v>
      </c>
      <c r="DS82" s="61">
        <v>968.19039440730774</v>
      </c>
      <c r="DT82" s="61">
        <v>968.19039440730774</v>
      </c>
      <c r="DU82" s="61">
        <v>968.19039440730774</v>
      </c>
      <c r="DV82" s="61">
        <v>1030.504883286821</v>
      </c>
      <c r="DW82" s="61">
        <v>1030.504883286821</v>
      </c>
      <c r="DX82" s="61">
        <v>1030.504883286821</v>
      </c>
      <c r="DY82" s="61">
        <v>1030.504883286821</v>
      </c>
      <c r="DZ82" s="61">
        <v>1034.1657552934023</v>
      </c>
      <c r="EA82" s="61">
        <v>1034.1657552934023</v>
      </c>
      <c r="EB82" s="61">
        <v>1034.1657552934023</v>
      </c>
      <c r="EC82" s="61">
        <v>1034.1657552934023</v>
      </c>
      <c r="ED82" s="61">
        <v>1057.2971517257702</v>
      </c>
      <c r="EE82" s="61">
        <v>1057.2971517257702</v>
      </c>
      <c r="EF82" s="61">
        <v>1057.2971517257702</v>
      </c>
      <c r="EG82" s="61">
        <v>1057.2971517257702</v>
      </c>
      <c r="EH82" s="61">
        <v>1128.7572266023176</v>
      </c>
      <c r="EI82" s="61">
        <v>1128.7572266023176</v>
      </c>
      <c r="EJ82" s="61">
        <v>1128.7572266023176</v>
      </c>
      <c r="EK82" s="61">
        <v>1128.7572266023176</v>
      </c>
      <c r="EL82" s="61">
        <v>1156.3576996520219</v>
      </c>
      <c r="EM82" s="61">
        <v>1156.3576996520219</v>
      </c>
      <c r="EN82" s="61">
        <v>1156.3576996520219</v>
      </c>
      <c r="EO82" s="61">
        <v>1156.3576996520219</v>
      </c>
      <c r="EP82" s="61">
        <v>1130.0455918324412</v>
      </c>
      <c r="EQ82" s="61">
        <v>1130.0455918324412</v>
      </c>
      <c r="ER82" s="61">
        <v>1130.0455918324412</v>
      </c>
      <c r="ES82" s="61">
        <v>1130.0455918324412</v>
      </c>
      <c r="ET82" s="61">
        <v>1194.6197100243846</v>
      </c>
      <c r="EU82" s="61">
        <v>1194.6197100243846</v>
      </c>
      <c r="EV82" s="61">
        <v>1194.6197100243846</v>
      </c>
      <c r="EW82" s="61">
        <v>1194.6197100243846</v>
      </c>
      <c r="EX82" s="61">
        <v>1229.3073306109798</v>
      </c>
      <c r="EY82" s="61">
        <v>1229.3073306109798</v>
      </c>
      <c r="EZ82" s="61">
        <v>1229.3073306109798</v>
      </c>
      <c r="FA82" s="61">
        <v>1229.3073306109798</v>
      </c>
      <c r="FB82" s="61">
        <v>1261.1109183969593</v>
      </c>
      <c r="FC82" s="61">
        <v>1261.1109183969593</v>
      </c>
      <c r="FD82" s="61">
        <v>1261.1109183969593</v>
      </c>
      <c r="FE82" s="61">
        <v>1261.1109183969593</v>
      </c>
      <c r="FF82" s="61">
        <v>1304.745810273434</v>
      </c>
      <c r="FG82" s="61">
        <v>1304.745810273434</v>
      </c>
      <c r="FH82" s="61">
        <v>1304.745810273434</v>
      </c>
      <c r="FI82" s="61">
        <v>1304.745810273434</v>
      </c>
      <c r="FJ82" s="61">
        <v>1348.5086570432195</v>
      </c>
      <c r="FK82" s="61">
        <v>1348.5086570432195</v>
      </c>
      <c r="FL82" s="61">
        <v>1348.5086570432195</v>
      </c>
      <c r="FM82" s="61">
        <v>1348.5086570432195</v>
      </c>
      <c r="FN82" s="1" t="s">
        <v>499</v>
      </c>
    </row>
    <row r="83" spans="2:170" x14ac:dyDescent="0.2">
      <c r="B83" s="1" t="s">
        <v>224</v>
      </c>
      <c r="C83" s="1" t="s">
        <v>65</v>
      </c>
      <c r="D83" s="1" t="s">
        <v>46</v>
      </c>
      <c r="E83" s="61" t="s">
        <v>422</v>
      </c>
      <c r="F83" s="61">
        <v>50</v>
      </c>
      <c r="G83" s="61">
        <v>50</v>
      </c>
      <c r="H83" s="61">
        <v>50</v>
      </c>
      <c r="I83" s="61">
        <v>50</v>
      </c>
      <c r="J83" s="61">
        <v>50</v>
      </c>
      <c r="K83" s="61">
        <v>50</v>
      </c>
      <c r="L83" s="61">
        <v>50</v>
      </c>
      <c r="M83" s="61">
        <v>50</v>
      </c>
      <c r="N83" s="61">
        <v>50</v>
      </c>
      <c r="O83" s="61">
        <v>50</v>
      </c>
      <c r="P83" s="61">
        <v>50</v>
      </c>
      <c r="Q83" s="61">
        <v>50</v>
      </c>
      <c r="R83" s="61">
        <v>125</v>
      </c>
      <c r="S83" s="61">
        <v>125</v>
      </c>
      <c r="T83" s="61">
        <v>125</v>
      </c>
      <c r="U83" s="61">
        <v>125</v>
      </c>
      <c r="V83" s="61">
        <v>125</v>
      </c>
      <c r="W83" s="61">
        <v>125</v>
      </c>
      <c r="X83" s="61">
        <v>125</v>
      </c>
      <c r="Y83" s="61">
        <v>125</v>
      </c>
      <c r="Z83" s="61">
        <v>125</v>
      </c>
      <c r="AA83" s="61">
        <v>125</v>
      </c>
      <c r="AB83" s="61">
        <v>125</v>
      </c>
      <c r="AC83" s="61">
        <v>125</v>
      </c>
      <c r="AD83" s="61">
        <v>125</v>
      </c>
      <c r="AE83" s="61">
        <v>125</v>
      </c>
      <c r="AF83" s="61">
        <v>125</v>
      </c>
      <c r="AG83" s="61">
        <v>125</v>
      </c>
      <c r="AH83" s="61">
        <v>125</v>
      </c>
      <c r="AI83" s="61">
        <v>125</v>
      </c>
      <c r="AJ83" s="61">
        <v>125</v>
      </c>
      <c r="AK83" s="61">
        <v>125</v>
      </c>
      <c r="AL83" s="61">
        <v>125</v>
      </c>
      <c r="AM83" s="61">
        <v>125</v>
      </c>
      <c r="AN83" s="61">
        <v>125</v>
      </c>
      <c r="AO83" s="61">
        <v>125</v>
      </c>
      <c r="AP83" s="61">
        <v>125</v>
      </c>
      <c r="AQ83" s="61">
        <v>125</v>
      </c>
      <c r="AR83" s="61">
        <v>125</v>
      </c>
      <c r="AS83" s="61">
        <v>125</v>
      </c>
      <c r="AT83" s="61">
        <v>125</v>
      </c>
      <c r="AU83" s="61">
        <v>125</v>
      </c>
      <c r="AV83" s="61">
        <v>125</v>
      </c>
      <c r="AW83" s="61">
        <v>125</v>
      </c>
      <c r="AX83" s="61">
        <v>125</v>
      </c>
      <c r="AY83" s="61">
        <v>125</v>
      </c>
      <c r="AZ83" s="61">
        <v>125</v>
      </c>
      <c r="BA83" s="61">
        <v>125</v>
      </c>
      <c r="BB83" s="61">
        <v>125</v>
      </c>
      <c r="BC83" s="61">
        <v>125</v>
      </c>
      <c r="BD83" s="61">
        <v>125</v>
      </c>
      <c r="BE83" s="61">
        <v>125</v>
      </c>
      <c r="BF83" s="61">
        <v>125</v>
      </c>
      <c r="BG83" s="61">
        <v>125</v>
      </c>
      <c r="BH83" s="61">
        <v>125</v>
      </c>
      <c r="BI83" s="61">
        <v>125</v>
      </c>
      <c r="BJ83" s="61">
        <v>125</v>
      </c>
      <c r="BK83" s="61">
        <v>125</v>
      </c>
      <c r="BL83" s="61">
        <v>125</v>
      </c>
      <c r="BM83" s="61">
        <v>125</v>
      </c>
      <c r="BN83" s="61">
        <v>125</v>
      </c>
      <c r="BO83" s="61">
        <v>125</v>
      </c>
      <c r="BP83" s="61">
        <v>125</v>
      </c>
      <c r="BQ83" s="61">
        <v>125</v>
      </c>
      <c r="BR83" s="61">
        <v>125</v>
      </c>
      <c r="BS83" s="61">
        <v>125</v>
      </c>
      <c r="BT83" s="61">
        <v>125</v>
      </c>
      <c r="BU83" s="61">
        <v>125</v>
      </c>
      <c r="BV83" s="61">
        <v>125</v>
      </c>
      <c r="BW83" s="61">
        <v>125</v>
      </c>
      <c r="BX83" s="61">
        <v>125</v>
      </c>
      <c r="BY83" s="61">
        <v>125</v>
      </c>
      <c r="BZ83" s="61">
        <v>125</v>
      </c>
      <c r="CA83" s="61">
        <v>125</v>
      </c>
      <c r="CB83" s="61">
        <v>125</v>
      </c>
      <c r="CC83" s="61">
        <v>125</v>
      </c>
      <c r="CD83" s="61">
        <v>125</v>
      </c>
      <c r="CE83" s="61">
        <v>125</v>
      </c>
      <c r="CF83" s="61">
        <v>125</v>
      </c>
      <c r="CG83" s="61">
        <v>125</v>
      </c>
      <c r="CH83" s="61">
        <v>125</v>
      </c>
      <c r="CI83" s="61">
        <v>125</v>
      </c>
      <c r="CJ83" s="61">
        <v>125</v>
      </c>
      <c r="CK83" s="61">
        <v>125</v>
      </c>
      <c r="CL83" s="61">
        <v>125</v>
      </c>
      <c r="CM83" s="61">
        <v>125</v>
      </c>
      <c r="CN83" s="61">
        <v>125</v>
      </c>
      <c r="CO83" s="61">
        <v>125</v>
      </c>
      <c r="CP83" s="61">
        <v>125</v>
      </c>
      <c r="CQ83" s="61">
        <v>125</v>
      </c>
      <c r="CR83" s="61">
        <v>125</v>
      </c>
      <c r="CS83" s="61">
        <v>125</v>
      </c>
      <c r="CT83" s="61">
        <v>125</v>
      </c>
      <c r="CU83" s="61">
        <v>125</v>
      </c>
      <c r="CV83" s="61">
        <v>125</v>
      </c>
      <c r="CW83" s="61">
        <v>125</v>
      </c>
      <c r="CX83" s="61">
        <v>125</v>
      </c>
      <c r="CY83" s="61">
        <v>125</v>
      </c>
      <c r="CZ83" s="61">
        <v>125</v>
      </c>
      <c r="DA83" s="61">
        <v>125</v>
      </c>
      <c r="DB83" s="61">
        <v>125</v>
      </c>
      <c r="DC83" s="61">
        <v>125</v>
      </c>
      <c r="DD83" s="61">
        <v>125</v>
      </c>
      <c r="DE83" s="61">
        <v>125</v>
      </c>
      <c r="DF83" s="61">
        <v>125</v>
      </c>
      <c r="DG83" s="61">
        <v>125</v>
      </c>
      <c r="DH83" s="61">
        <v>125</v>
      </c>
      <c r="DI83" s="61">
        <v>125</v>
      </c>
      <c r="DJ83" s="61">
        <v>125</v>
      </c>
      <c r="DK83" s="61">
        <v>125</v>
      </c>
      <c r="DL83" s="61">
        <v>125</v>
      </c>
      <c r="DM83" s="61">
        <v>125</v>
      </c>
      <c r="DN83" s="61">
        <v>125</v>
      </c>
      <c r="DO83" s="61">
        <v>125</v>
      </c>
      <c r="DP83" s="61">
        <v>125</v>
      </c>
      <c r="DQ83" s="61">
        <v>125</v>
      </c>
      <c r="DR83" s="61">
        <v>125</v>
      </c>
      <c r="DS83" s="61">
        <v>125</v>
      </c>
      <c r="DT83" s="61">
        <v>125</v>
      </c>
      <c r="DU83" s="61">
        <v>125</v>
      </c>
      <c r="DV83" s="61">
        <v>125</v>
      </c>
      <c r="DW83" s="61">
        <v>125</v>
      </c>
      <c r="DX83" s="61">
        <v>125</v>
      </c>
      <c r="DY83" s="61">
        <v>125</v>
      </c>
      <c r="DZ83" s="61">
        <v>125</v>
      </c>
      <c r="EA83" s="61">
        <v>125</v>
      </c>
      <c r="EB83" s="61">
        <v>125</v>
      </c>
      <c r="EC83" s="61">
        <v>125</v>
      </c>
      <c r="ED83" s="61">
        <v>125</v>
      </c>
      <c r="EE83" s="61">
        <v>125</v>
      </c>
      <c r="EF83" s="61">
        <v>125</v>
      </c>
      <c r="EG83" s="61">
        <v>125</v>
      </c>
      <c r="EH83" s="61">
        <v>125</v>
      </c>
      <c r="EI83" s="61">
        <v>125</v>
      </c>
      <c r="EJ83" s="61">
        <v>125</v>
      </c>
      <c r="EK83" s="61">
        <v>125</v>
      </c>
      <c r="EL83" s="61">
        <v>125</v>
      </c>
      <c r="EM83" s="61">
        <v>125</v>
      </c>
      <c r="EN83" s="61">
        <v>125</v>
      </c>
      <c r="EO83" s="61">
        <v>125</v>
      </c>
      <c r="EP83" s="61">
        <v>125</v>
      </c>
      <c r="EQ83" s="61">
        <v>125</v>
      </c>
      <c r="ER83" s="61">
        <v>125</v>
      </c>
      <c r="ES83" s="61">
        <v>125</v>
      </c>
      <c r="ET83" s="61">
        <v>125</v>
      </c>
      <c r="EU83" s="61">
        <v>125</v>
      </c>
      <c r="EV83" s="61">
        <v>125</v>
      </c>
      <c r="EW83" s="61">
        <v>125</v>
      </c>
      <c r="EX83" s="61">
        <v>125</v>
      </c>
      <c r="EY83" s="61">
        <v>125</v>
      </c>
      <c r="EZ83" s="61">
        <v>125</v>
      </c>
      <c r="FA83" s="61">
        <v>125</v>
      </c>
      <c r="FB83" s="61">
        <v>125</v>
      </c>
      <c r="FC83" s="61">
        <v>125</v>
      </c>
      <c r="FD83" s="61">
        <v>125</v>
      </c>
      <c r="FE83" s="61">
        <v>125</v>
      </c>
      <c r="FF83" s="61">
        <v>125</v>
      </c>
      <c r="FG83" s="61">
        <v>125</v>
      </c>
      <c r="FH83" s="61">
        <v>125</v>
      </c>
      <c r="FI83" s="61">
        <v>125</v>
      </c>
      <c r="FJ83" s="61">
        <v>125</v>
      </c>
      <c r="FK83" s="61">
        <v>125</v>
      </c>
      <c r="FL83" s="61">
        <v>125</v>
      </c>
      <c r="FM83" s="61">
        <v>125</v>
      </c>
      <c r="FN83" s="1" t="s">
        <v>500</v>
      </c>
    </row>
    <row r="84" spans="2:170" x14ac:dyDescent="0.2">
      <c r="B84" s="1" t="s">
        <v>225</v>
      </c>
      <c r="C84" s="1" t="s">
        <v>65</v>
      </c>
      <c r="D84" s="1" t="s">
        <v>46</v>
      </c>
      <c r="E84" s="61" t="s">
        <v>422</v>
      </c>
      <c r="F84" s="61">
        <v>225</v>
      </c>
      <c r="G84" s="61">
        <v>225</v>
      </c>
      <c r="H84" s="61">
        <v>225</v>
      </c>
      <c r="I84" s="61">
        <v>225</v>
      </c>
      <c r="J84" s="61">
        <v>225</v>
      </c>
      <c r="K84" s="61">
        <v>225</v>
      </c>
      <c r="L84" s="61">
        <v>225</v>
      </c>
      <c r="M84" s="61">
        <v>225</v>
      </c>
      <c r="N84" s="61">
        <v>225</v>
      </c>
      <c r="O84" s="61">
        <v>225</v>
      </c>
      <c r="P84" s="61">
        <v>225</v>
      </c>
      <c r="Q84" s="61">
        <v>225</v>
      </c>
      <c r="R84" s="61">
        <v>225</v>
      </c>
      <c r="S84" s="61">
        <v>225</v>
      </c>
      <c r="T84" s="61">
        <v>225</v>
      </c>
      <c r="U84" s="61">
        <v>225</v>
      </c>
      <c r="V84" s="61">
        <v>225</v>
      </c>
      <c r="W84" s="61">
        <v>225</v>
      </c>
      <c r="X84" s="61">
        <v>225</v>
      </c>
      <c r="Y84" s="61">
        <v>225</v>
      </c>
      <c r="Z84" s="61">
        <v>225</v>
      </c>
      <c r="AA84" s="61">
        <v>225</v>
      </c>
      <c r="AB84" s="61">
        <v>225</v>
      </c>
      <c r="AC84" s="61">
        <v>225</v>
      </c>
      <c r="AD84" s="61">
        <v>225</v>
      </c>
      <c r="AE84" s="61">
        <v>225</v>
      </c>
      <c r="AF84" s="61">
        <v>225</v>
      </c>
      <c r="AG84" s="61">
        <v>225</v>
      </c>
      <c r="AH84" s="61">
        <v>225</v>
      </c>
      <c r="AI84" s="61">
        <v>225</v>
      </c>
      <c r="AJ84" s="61">
        <v>225</v>
      </c>
      <c r="AK84" s="61">
        <v>225</v>
      </c>
      <c r="AL84" s="61">
        <v>225</v>
      </c>
      <c r="AM84" s="61">
        <v>225</v>
      </c>
      <c r="AN84" s="61">
        <v>225</v>
      </c>
      <c r="AO84" s="61">
        <v>225</v>
      </c>
      <c r="AP84" s="61">
        <v>225</v>
      </c>
      <c r="AQ84" s="61">
        <v>225</v>
      </c>
      <c r="AR84" s="61">
        <v>225</v>
      </c>
      <c r="AS84" s="61">
        <v>225</v>
      </c>
      <c r="AT84" s="61">
        <v>225</v>
      </c>
      <c r="AU84" s="61">
        <v>225</v>
      </c>
      <c r="AV84" s="61">
        <v>225</v>
      </c>
      <c r="AW84" s="61">
        <v>225</v>
      </c>
      <c r="AX84" s="61">
        <v>225</v>
      </c>
      <c r="AY84" s="61">
        <v>225</v>
      </c>
      <c r="AZ84" s="61">
        <v>225</v>
      </c>
      <c r="BA84" s="61">
        <v>225</v>
      </c>
      <c r="BB84" s="61">
        <v>225</v>
      </c>
      <c r="BC84" s="61">
        <v>225</v>
      </c>
      <c r="BD84" s="61">
        <v>225</v>
      </c>
      <c r="BE84" s="61">
        <v>225</v>
      </c>
      <c r="BF84" s="61">
        <v>225</v>
      </c>
      <c r="BG84" s="61">
        <v>225</v>
      </c>
      <c r="BH84" s="61">
        <v>225</v>
      </c>
      <c r="BI84" s="61">
        <v>225</v>
      </c>
      <c r="BJ84" s="61">
        <v>225</v>
      </c>
      <c r="BK84" s="61">
        <v>225</v>
      </c>
      <c r="BL84" s="61">
        <v>225</v>
      </c>
      <c r="BM84" s="61">
        <v>225</v>
      </c>
      <c r="BN84" s="61">
        <v>225</v>
      </c>
      <c r="BO84" s="61">
        <v>225</v>
      </c>
      <c r="BP84" s="61">
        <v>225</v>
      </c>
      <c r="BQ84" s="61">
        <v>225</v>
      </c>
      <c r="BR84" s="61">
        <v>225</v>
      </c>
      <c r="BS84" s="61">
        <v>225</v>
      </c>
      <c r="BT84" s="61">
        <v>225</v>
      </c>
      <c r="BU84" s="61">
        <v>225</v>
      </c>
      <c r="BV84" s="61">
        <v>225</v>
      </c>
      <c r="BW84" s="61">
        <v>225</v>
      </c>
      <c r="BX84" s="61">
        <v>225</v>
      </c>
      <c r="BY84" s="61">
        <v>225</v>
      </c>
      <c r="BZ84" s="61">
        <v>225</v>
      </c>
      <c r="CA84" s="61">
        <v>225</v>
      </c>
      <c r="CB84" s="61">
        <v>225</v>
      </c>
      <c r="CC84" s="61">
        <v>225</v>
      </c>
      <c r="CD84" s="61">
        <v>225</v>
      </c>
      <c r="CE84" s="61">
        <v>225</v>
      </c>
      <c r="CF84" s="61">
        <v>225</v>
      </c>
      <c r="CG84" s="61">
        <v>225</v>
      </c>
      <c r="CH84" s="61">
        <v>225</v>
      </c>
      <c r="CI84" s="61">
        <v>225</v>
      </c>
      <c r="CJ84" s="61">
        <v>225</v>
      </c>
      <c r="CK84" s="61">
        <v>225</v>
      </c>
      <c r="CL84" s="61">
        <v>225</v>
      </c>
      <c r="CM84" s="61">
        <v>225</v>
      </c>
      <c r="CN84" s="61">
        <v>225</v>
      </c>
      <c r="CO84" s="61">
        <v>225</v>
      </c>
      <c r="CP84" s="61">
        <v>225</v>
      </c>
      <c r="CQ84" s="61">
        <v>225</v>
      </c>
      <c r="CR84" s="61">
        <v>225</v>
      </c>
      <c r="CS84" s="61">
        <v>225</v>
      </c>
      <c r="CT84" s="61">
        <v>225</v>
      </c>
      <c r="CU84" s="61">
        <v>225</v>
      </c>
      <c r="CV84" s="61">
        <v>225</v>
      </c>
      <c r="CW84" s="61">
        <v>225</v>
      </c>
      <c r="CX84" s="61">
        <v>225</v>
      </c>
      <c r="CY84" s="61">
        <v>225</v>
      </c>
      <c r="CZ84" s="61">
        <v>225</v>
      </c>
      <c r="DA84" s="61">
        <v>225</v>
      </c>
      <c r="DB84" s="61">
        <v>225</v>
      </c>
      <c r="DC84" s="61">
        <v>225</v>
      </c>
      <c r="DD84" s="61">
        <v>225</v>
      </c>
      <c r="DE84" s="61">
        <v>225</v>
      </c>
      <c r="DF84" s="61">
        <v>225</v>
      </c>
      <c r="DG84" s="61">
        <v>225</v>
      </c>
      <c r="DH84" s="61">
        <v>225</v>
      </c>
      <c r="DI84" s="61">
        <v>225</v>
      </c>
      <c r="DJ84" s="61">
        <v>225</v>
      </c>
      <c r="DK84" s="61">
        <v>225</v>
      </c>
      <c r="DL84" s="61">
        <v>225</v>
      </c>
      <c r="DM84" s="61">
        <v>225</v>
      </c>
      <c r="DN84" s="61">
        <v>225</v>
      </c>
      <c r="DO84" s="61">
        <v>225</v>
      </c>
      <c r="DP84" s="61">
        <v>225</v>
      </c>
      <c r="DQ84" s="61">
        <v>225</v>
      </c>
      <c r="DR84" s="61">
        <v>225</v>
      </c>
      <c r="DS84" s="61">
        <v>225</v>
      </c>
      <c r="DT84" s="61">
        <v>225</v>
      </c>
      <c r="DU84" s="61">
        <v>225</v>
      </c>
      <c r="DV84" s="61">
        <v>225</v>
      </c>
      <c r="DW84" s="61">
        <v>225</v>
      </c>
      <c r="DX84" s="61">
        <v>225</v>
      </c>
      <c r="DY84" s="61">
        <v>225</v>
      </c>
      <c r="DZ84" s="61">
        <v>225</v>
      </c>
      <c r="EA84" s="61">
        <v>225</v>
      </c>
      <c r="EB84" s="61">
        <v>225</v>
      </c>
      <c r="EC84" s="61">
        <v>225</v>
      </c>
      <c r="ED84" s="61">
        <v>225</v>
      </c>
      <c r="EE84" s="61">
        <v>225</v>
      </c>
      <c r="EF84" s="61">
        <v>225</v>
      </c>
      <c r="EG84" s="61">
        <v>225</v>
      </c>
      <c r="EH84" s="61">
        <v>225</v>
      </c>
      <c r="EI84" s="61">
        <v>225</v>
      </c>
      <c r="EJ84" s="61">
        <v>225</v>
      </c>
      <c r="EK84" s="61">
        <v>225</v>
      </c>
      <c r="EL84" s="61">
        <v>225</v>
      </c>
      <c r="EM84" s="61">
        <v>225</v>
      </c>
      <c r="EN84" s="61">
        <v>225</v>
      </c>
      <c r="EO84" s="61">
        <v>225</v>
      </c>
      <c r="EP84" s="61">
        <v>225</v>
      </c>
      <c r="EQ84" s="61">
        <v>225</v>
      </c>
      <c r="ER84" s="61">
        <v>225</v>
      </c>
      <c r="ES84" s="61">
        <v>225</v>
      </c>
      <c r="ET84" s="61">
        <v>225</v>
      </c>
      <c r="EU84" s="61">
        <v>225</v>
      </c>
      <c r="EV84" s="61">
        <v>225</v>
      </c>
      <c r="EW84" s="61">
        <v>225</v>
      </c>
      <c r="EX84" s="61">
        <v>225</v>
      </c>
      <c r="EY84" s="61">
        <v>225</v>
      </c>
      <c r="EZ84" s="61">
        <v>225</v>
      </c>
      <c r="FA84" s="61">
        <v>225</v>
      </c>
      <c r="FB84" s="61">
        <v>225</v>
      </c>
      <c r="FC84" s="61">
        <v>225</v>
      </c>
      <c r="FD84" s="61">
        <v>225</v>
      </c>
      <c r="FE84" s="61">
        <v>225</v>
      </c>
      <c r="FF84" s="61">
        <v>225</v>
      </c>
      <c r="FG84" s="61">
        <v>225</v>
      </c>
      <c r="FH84" s="61">
        <v>225</v>
      </c>
      <c r="FI84" s="61">
        <v>225</v>
      </c>
      <c r="FJ84" s="61">
        <v>225</v>
      </c>
      <c r="FK84" s="61">
        <v>225</v>
      </c>
      <c r="FL84" s="61">
        <v>225</v>
      </c>
      <c r="FM84" s="61">
        <v>225</v>
      </c>
      <c r="FN84" s="1" t="s">
        <v>501</v>
      </c>
    </row>
    <row r="85" spans="2:170" x14ac:dyDescent="0.2">
      <c r="B85" s="1" t="s">
        <v>226</v>
      </c>
      <c r="C85" s="1" t="s">
        <v>65</v>
      </c>
      <c r="D85" s="1" t="s">
        <v>46</v>
      </c>
      <c r="E85" s="61" t="s">
        <v>422</v>
      </c>
      <c r="F85" s="61">
        <v>0</v>
      </c>
      <c r="G85" s="61">
        <v>0</v>
      </c>
      <c r="H85" s="61">
        <v>0</v>
      </c>
      <c r="I85" s="61">
        <v>0</v>
      </c>
      <c r="J85" s="61">
        <v>0</v>
      </c>
      <c r="K85" s="61">
        <v>0</v>
      </c>
      <c r="L85" s="61">
        <v>0</v>
      </c>
      <c r="M85" s="61">
        <v>0</v>
      </c>
      <c r="N85" s="61">
        <v>25</v>
      </c>
      <c r="O85" s="61">
        <v>25</v>
      </c>
      <c r="P85" s="61">
        <v>25</v>
      </c>
      <c r="Q85" s="61">
        <v>25</v>
      </c>
      <c r="R85" s="61">
        <v>25</v>
      </c>
      <c r="S85" s="61">
        <v>25</v>
      </c>
      <c r="T85" s="61">
        <v>25</v>
      </c>
      <c r="U85" s="61">
        <v>25</v>
      </c>
      <c r="V85" s="61">
        <v>25</v>
      </c>
      <c r="W85" s="61">
        <v>25</v>
      </c>
      <c r="X85" s="61">
        <v>25</v>
      </c>
      <c r="Y85" s="61">
        <v>25</v>
      </c>
      <c r="Z85" s="61">
        <v>25</v>
      </c>
      <c r="AA85" s="61">
        <v>25</v>
      </c>
      <c r="AB85" s="61">
        <v>25</v>
      </c>
      <c r="AC85" s="61">
        <v>25</v>
      </c>
      <c r="AD85" s="61">
        <v>25</v>
      </c>
      <c r="AE85" s="61">
        <v>25</v>
      </c>
      <c r="AF85" s="61">
        <v>25</v>
      </c>
      <c r="AG85" s="61">
        <v>25</v>
      </c>
      <c r="AH85" s="61">
        <v>25</v>
      </c>
      <c r="AI85" s="61">
        <v>25</v>
      </c>
      <c r="AJ85" s="61">
        <v>25</v>
      </c>
      <c r="AK85" s="61">
        <v>25</v>
      </c>
      <c r="AL85" s="61">
        <v>25</v>
      </c>
      <c r="AM85" s="61">
        <v>25</v>
      </c>
      <c r="AN85" s="61">
        <v>25</v>
      </c>
      <c r="AO85" s="61">
        <v>25</v>
      </c>
      <c r="AP85" s="61">
        <v>25</v>
      </c>
      <c r="AQ85" s="61">
        <v>25</v>
      </c>
      <c r="AR85" s="61">
        <v>25</v>
      </c>
      <c r="AS85" s="61">
        <v>25</v>
      </c>
      <c r="AT85" s="61">
        <v>25</v>
      </c>
      <c r="AU85" s="61">
        <v>25</v>
      </c>
      <c r="AV85" s="61">
        <v>25</v>
      </c>
      <c r="AW85" s="61">
        <v>25</v>
      </c>
      <c r="AX85" s="61">
        <v>25</v>
      </c>
      <c r="AY85" s="61">
        <v>25</v>
      </c>
      <c r="AZ85" s="61">
        <v>25</v>
      </c>
      <c r="BA85" s="61">
        <v>25</v>
      </c>
      <c r="BB85" s="61">
        <v>25</v>
      </c>
      <c r="BC85" s="61">
        <v>25</v>
      </c>
      <c r="BD85" s="61">
        <v>25</v>
      </c>
      <c r="BE85" s="61">
        <v>25</v>
      </c>
      <c r="BF85" s="61">
        <v>25</v>
      </c>
      <c r="BG85" s="61">
        <v>25</v>
      </c>
      <c r="BH85" s="61">
        <v>25</v>
      </c>
      <c r="BI85" s="61">
        <v>25</v>
      </c>
      <c r="BJ85" s="61">
        <v>25</v>
      </c>
      <c r="BK85" s="61">
        <v>25</v>
      </c>
      <c r="BL85" s="61">
        <v>25</v>
      </c>
      <c r="BM85" s="61">
        <v>25</v>
      </c>
      <c r="BN85" s="61">
        <v>25</v>
      </c>
      <c r="BO85" s="61">
        <v>25</v>
      </c>
      <c r="BP85" s="61">
        <v>25</v>
      </c>
      <c r="BQ85" s="61">
        <v>25</v>
      </c>
      <c r="BR85" s="61">
        <v>25</v>
      </c>
      <c r="BS85" s="61">
        <v>25</v>
      </c>
      <c r="BT85" s="61">
        <v>25</v>
      </c>
      <c r="BU85" s="61">
        <v>25</v>
      </c>
      <c r="BV85" s="61">
        <v>25</v>
      </c>
      <c r="BW85" s="61">
        <v>25</v>
      </c>
      <c r="BX85" s="61">
        <v>25</v>
      </c>
      <c r="BY85" s="61">
        <v>25</v>
      </c>
      <c r="BZ85" s="61">
        <v>25</v>
      </c>
      <c r="CA85" s="61">
        <v>25</v>
      </c>
      <c r="CB85" s="61">
        <v>25</v>
      </c>
      <c r="CC85" s="61">
        <v>25</v>
      </c>
      <c r="CD85" s="61">
        <v>25</v>
      </c>
      <c r="CE85" s="61">
        <v>25</v>
      </c>
      <c r="CF85" s="61">
        <v>25</v>
      </c>
      <c r="CG85" s="61">
        <v>25</v>
      </c>
      <c r="CH85" s="61">
        <v>25</v>
      </c>
      <c r="CI85" s="61">
        <v>25</v>
      </c>
      <c r="CJ85" s="61">
        <v>25</v>
      </c>
      <c r="CK85" s="61">
        <v>25</v>
      </c>
      <c r="CL85" s="61">
        <v>25</v>
      </c>
      <c r="CM85" s="61">
        <v>25</v>
      </c>
      <c r="CN85" s="61">
        <v>25</v>
      </c>
      <c r="CO85" s="61">
        <v>25</v>
      </c>
      <c r="CP85" s="61">
        <v>25</v>
      </c>
      <c r="CQ85" s="61">
        <v>25</v>
      </c>
      <c r="CR85" s="61">
        <v>25</v>
      </c>
      <c r="CS85" s="61">
        <v>25</v>
      </c>
      <c r="CT85" s="61">
        <v>25</v>
      </c>
      <c r="CU85" s="61">
        <v>25</v>
      </c>
      <c r="CV85" s="61">
        <v>25</v>
      </c>
      <c r="CW85" s="61">
        <v>25</v>
      </c>
      <c r="CX85" s="61">
        <v>25</v>
      </c>
      <c r="CY85" s="61">
        <v>25</v>
      </c>
      <c r="CZ85" s="61">
        <v>25</v>
      </c>
      <c r="DA85" s="61">
        <v>25</v>
      </c>
      <c r="DB85" s="61">
        <v>25</v>
      </c>
      <c r="DC85" s="61">
        <v>25</v>
      </c>
      <c r="DD85" s="61">
        <v>25</v>
      </c>
      <c r="DE85" s="61">
        <v>25</v>
      </c>
      <c r="DF85" s="61">
        <v>25</v>
      </c>
      <c r="DG85" s="61">
        <v>25</v>
      </c>
      <c r="DH85" s="61">
        <v>25</v>
      </c>
      <c r="DI85" s="61">
        <v>25</v>
      </c>
      <c r="DJ85" s="61">
        <v>25</v>
      </c>
      <c r="DK85" s="61">
        <v>25</v>
      </c>
      <c r="DL85" s="61">
        <v>25</v>
      </c>
      <c r="DM85" s="61">
        <v>25</v>
      </c>
      <c r="DN85" s="61">
        <v>25</v>
      </c>
      <c r="DO85" s="61">
        <v>25</v>
      </c>
      <c r="DP85" s="61">
        <v>25</v>
      </c>
      <c r="DQ85" s="61">
        <v>25</v>
      </c>
      <c r="DR85" s="61">
        <v>25</v>
      </c>
      <c r="DS85" s="61">
        <v>25</v>
      </c>
      <c r="DT85" s="61">
        <v>25</v>
      </c>
      <c r="DU85" s="61">
        <v>25</v>
      </c>
      <c r="DV85" s="61">
        <v>25</v>
      </c>
      <c r="DW85" s="61">
        <v>25</v>
      </c>
      <c r="DX85" s="61">
        <v>25</v>
      </c>
      <c r="DY85" s="61">
        <v>25</v>
      </c>
      <c r="DZ85" s="61">
        <v>25</v>
      </c>
      <c r="EA85" s="61">
        <v>25</v>
      </c>
      <c r="EB85" s="61">
        <v>25</v>
      </c>
      <c r="EC85" s="61">
        <v>25</v>
      </c>
      <c r="ED85" s="61">
        <v>25</v>
      </c>
      <c r="EE85" s="61">
        <v>25</v>
      </c>
      <c r="EF85" s="61">
        <v>25</v>
      </c>
      <c r="EG85" s="61">
        <v>25</v>
      </c>
      <c r="EH85" s="61">
        <v>25</v>
      </c>
      <c r="EI85" s="61">
        <v>25</v>
      </c>
      <c r="EJ85" s="61">
        <v>25</v>
      </c>
      <c r="EK85" s="61">
        <v>25</v>
      </c>
      <c r="EL85" s="61">
        <v>25</v>
      </c>
      <c r="EM85" s="61">
        <v>25</v>
      </c>
      <c r="EN85" s="61">
        <v>25</v>
      </c>
      <c r="EO85" s="61">
        <v>25</v>
      </c>
      <c r="EP85" s="61">
        <v>25</v>
      </c>
      <c r="EQ85" s="61">
        <v>25</v>
      </c>
      <c r="ER85" s="61">
        <v>25</v>
      </c>
      <c r="ES85" s="61">
        <v>25</v>
      </c>
      <c r="ET85" s="61">
        <v>25</v>
      </c>
      <c r="EU85" s="61">
        <v>25</v>
      </c>
      <c r="EV85" s="61">
        <v>25</v>
      </c>
      <c r="EW85" s="61">
        <v>25</v>
      </c>
      <c r="EX85" s="61">
        <v>25</v>
      </c>
      <c r="EY85" s="61">
        <v>25</v>
      </c>
      <c r="EZ85" s="61">
        <v>25</v>
      </c>
      <c r="FA85" s="61">
        <v>25</v>
      </c>
      <c r="FB85" s="61">
        <v>25</v>
      </c>
      <c r="FC85" s="61">
        <v>25</v>
      </c>
      <c r="FD85" s="61">
        <v>25</v>
      </c>
      <c r="FE85" s="61">
        <v>25</v>
      </c>
      <c r="FF85" s="61">
        <v>25</v>
      </c>
      <c r="FG85" s="61">
        <v>25</v>
      </c>
      <c r="FH85" s="61">
        <v>25</v>
      </c>
      <c r="FI85" s="61">
        <v>25</v>
      </c>
      <c r="FJ85" s="61">
        <v>25</v>
      </c>
      <c r="FK85" s="61">
        <v>25</v>
      </c>
      <c r="FL85" s="61">
        <v>25</v>
      </c>
      <c r="FM85" s="61">
        <v>25</v>
      </c>
      <c r="FN85" s="1" t="s">
        <v>502</v>
      </c>
    </row>
    <row r="86" spans="2:170" x14ac:dyDescent="0.2">
      <c r="B86" s="1" t="s">
        <v>227</v>
      </c>
      <c r="C86" s="1" t="s">
        <v>65</v>
      </c>
      <c r="D86" s="1" t="s">
        <v>46</v>
      </c>
      <c r="E86" s="61" t="s">
        <v>422</v>
      </c>
      <c r="F86" s="61">
        <v>75</v>
      </c>
      <c r="G86" s="61">
        <v>75</v>
      </c>
      <c r="H86" s="61">
        <v>75</v>
      </c>
      <c r="I86" s="61">
        <v>75</v>
      </c>
      <c r="J86" s="61">
        <v>75</v>
      </c>
      <c r="K86" s="61">
        <v>75</v>
      </c>
      <c r="L86" s="61">
        <v>75</v>
      </c>
      <c r="M86" s="61">
        <v>75</v>
      </c>
      <c r="N86" s="61">
        <v>75</v>
      </c>
      <c r="O86" s="61">
        <v>75</v>
      </c>
      <c r="P86" s="61">
        <v>75</v>
      </c>
      <c r="Q86" s="61">
        <v>75</v>
      </c>
      <c r="R86" s="61">
        <v>75</v>
      </c>
      <c r="S86" s="61">
        <v>75</v>
      </c>
      <c r="T86" s="61">
        <v>75</v>
      </c>
      <c r="U86" s="61">
        <v>75</v>
      </c>
      <c r="V86" s="61">
        <v>75</v>
      </c>
      <c r="W86" s="61">
        <v>75</v>
      </c>
      <c r="X86" s="61">
        <v>75</v>
      </c>
      <c r="Y86" s="61">
        <v>75</v>
      </c>
      <c r="Z86" s="61">
        <v>75</v>
      </c>
      <c r="AA86" s="61">
        <v>75</v>
      </c>
      <c r="AB86" s="61">
        <v>75</v>
      </c>
      <c r="AC86" s="61">
        <v>75</v>
      </c>
      <c r="AD86" s="61">
        <v>75</v>
      </c>
      <c r="AE86" s="61">
        <v>75</v>
      </c>
      <c r="AF86" s="61">
        <v>75</v>
      </c>
      <c r="AG86" s="61">
        <v>75</v>
      </c>
      <c r="AH86" s="61">
        <v>75</v>
      </c>
      <c r="AI86" s="61">
        <v>75</v>
      </c>
      <c r="AJ86" s="61">
        <v>75</v>
      </c>
      <c r="AK86" s="61">
        <v>75</v>
      </c>
      <c r="AL86" s="61">
        <v>75</v>
      </c>
      <c r="AM86" s="61">
        <v>75</v>
      </c>
      <c r="AN86" s="61">
        <v>75</v>
      </c>
      <c r="AO86" s="61">
        <v>75</v>
      </c>
      <c r="AP86" s="61">
        <v>75</v>
      </c>
      <c r="AQ86" s="61">
        <v>75</v>
      </c>
      <c r="AR86" s="61">
        <v>75</v>
      </c>
      <c r="AS86" s="61">
        <v>75</v>
      </c>
      <c r="AT86" s="61">
        <v>75</v>
      </c>
      <c r="AU86" s="61">
        <v>75</v>
      </c>
      <c r="AV86" s="61">
        <v>75</v>
      </c>
      <c r="AW86" s="61">
        <v>75</v>
      </c>
      <c r="AX86" s="61">
        <v>75</v>
      </c>
      <c r="AY86" s="61">
        <v>75</v>
      </c>
      <c r="AZ86" s="61">
        <v>75</v>
      </c>
      <c r="BA86" s="61">
        <v>75</v>
      </c>
      <c r="BB86" s="61">
        <v>75</v>
      </c>
      <c r="BC86" s="61">
        <v>75</v>
      </c>
      <c r="BD86" s="61">
        <v>75</v>
      </c>
      <c r="BE86" s="61">
        <v>75</v>
      </c>
      <c r="BF86" s="61">
        <v>75</v>
      </c>
      <c r="BG86" s="61">
        <v>75</v>
      </c>
      <c r="BH86" s="61">
        <v>75</v>
      </c>
      <c r="BI86" s="61">
        <v>75</v>
      </c>
      <c r="BJ86" s="61">
        <v>75</v>
      </c>
      <c r="BK86" s="61">
        <v>75</v>
      </c>
      <c r="BL86" s="61">
        <v>75</v>
      </c>
      <c r="BM86" s="61">
        <v>75</v>
      </c>
      <c r="BN86" s="61">
        <v>75</v>
      </c>
      <c r="BO86" s="61">
        <v>75</v>
      </c>
      <c r="BP86" s="61">
        <v>75</v>
      </c>
      <c r="BQ86" s="61">
        <v>75</v>
      </c>
      <c r="BR86" s="61">
        <v>75</v>
      </c>
      <c r="BS86" s="61">
        <v>75</v>
      </c>
      <c r="BT86" s="61">
        <v>75</v>
      </c>
      <c r="BU86" s="61">
        <v>75</v>
      </c>
      <c r="BV86" s="61">
        <v>75</v>
      </c>
      <c r="BW86" s="61">
        <v>75</v>
      </c>
      <c r="BX86" s="61">
        <v>75</v>
      </c>
      <c r="BY86" s="61">
        <v>75</v>
      </c>
      <c r="BZ86" s="61">
        <v>75</v>
      </c>
      <c r="CA86" s="61">
        <v>75</v>
      </c>
      <c r="CB86" s="61">
        <v>75</v>
      </c>
      <c r="CC86" s="61">
        <v>75</v>
      </c>
      <c r="CD86" s="61">
        <v>75</v>
      </c>
      <c r="CE86" s="61">
        <v>75</v>
      </c>
      <c r="CF86" s="61">
        <v>75</v>
      </c>
      <c r="CG86" s="61">
        <v>75</v>
      </c>
      <c r="CH86" s="61">
        <v>75</v>
      </c>
      <c r="CI86" s="61">
        <v>75</v>
      </c>
      <c r="CJ86" s="61">
        <v>75</v>
      </c>
      <c r="CK86" s="61">
        <v>75</v>
      </c>
      <c r="CL86" s="61">
        <v>75</v>
      </c>
      <c r="CM86" s="61">
        <v>75</v>
      </c>
      <c r="CN86" s="61">
        <v>75</v>
      </c>
      <c r="CO86" s="61">
        <v>75</v>
      </c>
      <c r="CP86" s="61">
        <v>75</v>
      </c>
      <c r="CQ86" s="61">
        <v>75</v>
      </c>
      <c r="CR86" s="61">
        <v>75</v>
      </c>
      <c r="CS86" s="61">
        <v>75</v>
      </c>
      <c r="CT86" s="61">
        <v>75</v>
      </c>
      <c r="CU86" s="61">
        <v>75</v>
      </c>
      <c r="CV86" s="61">
        <v>75</v>
      </c>
      <c r="CW86" s="61">
        <v>75</v>
      </c>
      <c r="CX86" s="61">
        <v>75</v>
      </c>
      <c r="CY86" s="61">
        <v>75</v>
      </c>
      <c r="CZ86" s="61">
        <v>75</v>
      </c>
      <c r="DA86" s="61">
        <v>75</v>
      </c>
      <c r="DB86" s="61">
        <v>75</v>
      </c>
      <c r="DC86" s="61">
        <v>75</v>
      </c>
      <c r="DD86" s="61">
        <v>75</v>
      </c>
      <c r="DE86" s="61">
        <v>75</v>
      </c>
      <c r="DF86" s="61">
        <v>75</v>
      </c>
      <c r="DG86" s="61">
        <v>75</v>
      </c>
      <c r="DH86" s="61">
        <v>75</v>
      </c>
      <c r="DI86" s="61">
        <v>75</v>
      </c>
      <c r="DJ86" s="61">
        <v>75</v>
      </c>
      <c r="DK86" s="61">
        <v>75</v>
      </c>
      <c r="DL86" s="61">
        <v>75</v>
      </c>
      <c r="DM86" s="61">
        <v>75</v>
      </c>
      <c r="DN86" s="61">
        <v>75</v>
      </c>
      <c r="DO86" s="61">
        <v>75</v>
      </c>
      <c r="DP86" s="61">
        <v>75</v>
      </c>
      <c r="DQ86" s="61">
        <v>75</v>
      </c>
      <c r="DR86" s="61">
        <v>75</v>
      </c>
      <c r="DS86" s="61">
        <v>75</v>
      </c>
      <c r="DT86" s="61">
        <v>75</v>
      </c>
      <c r="DU86" s="61">
        <v>75</v>
      </c>
      <c r="DV86" s="61">
        <v>75</v>
      </c>
      <c r="DW86" s="61">
        <v>75</v>
      </c>
      <c r="DX86" s="61">
        <v>75</v>
      </c>
      <c r="DY86" s="61">
        <v>75</v>
      </c>
      <c r="DZ86" s="61">
        <v>75</v>
      </c>
      <c r="EA86" s="61">
        <v>75</v>
      </c>
      <c r="EB86" s="61">
        <v>75</v>
      </c>
      <c r="EC86" s="61">
        <v>75</v>
      </c>
      <c r="ED86" s="61">
        <v>75</v>
      </c>
      <c r="EE86" s="61">
        <v>75</v>
      </c>
      <c r="EF86" s="61">
        <v>75</v>
      </c>
      <c r="EG86" s="61">
        <v>75</v>
      </c>
      <c r="EH86" s="61">
        <v>75</v>
      </c>
      <c r="EI86" s="61">
        <v>75</v>
      </c>
      <c r="EJ86" s="61">
        <v>75</v>
      </c>
      <c r="EK86" s="61">
        <v>75</v>
      </c>
      <c r="EL86" s="61">
        <v>75</v>
      </c>
      <c r="EM86" s="61">
        <v>75</v>
      </c>
      <c r="EN86" s="61">
        <v>75</v>
      </c>
      <c r="EO86" s="61">
        <v>75</v>
      </c>
      <c r="EP86" s="61">
        <v>75</v>
      </c>
      <c r="EQ86" s="61">
        <v>75</v>
      </c>
      <c r="ER86" s="61">
        <v>75</v>
      </c>
      <c r="ES86" s="61">
        <v>75</v>
      </c>
      <c r="ET86" s="61">
        <v>75</v>
      </c>
      <c r="EU86" s="61">
        <v>75</v>
      </c>
      <c r="EV86" s="61">
        <v>75</v>
      </c>
      <c r="EW86" s="61">
        <v>75</v>
      </c>
      <c r="EX86" s="61">
        <v>75</v>
      </c>
      <c r="EY86" s="61">
        <v>75</v>
      </c>
      <c r="EZ86" s="61">
        <v>75</v>
      </c>
      <c r="FA86" s="61">
        <v>75</v>
      </c>
      <c r="FB86" s="61">
        <v>75</v>
      </c>
      <c r="FC86" s="61">
        <v>75</v>
      </c>
      <c r="FD86" s="61">
        <v>75</v>
      </c>
      <c r="FE86" s="61">
        <v>75</v>
      </c>
      <c r="FF86" s="61">
        <v>75</v>
      </c>
      <c r="FG86" s="61">
        <v>75</v>
      </c>
      <c r="FH86" s="61">
        <v>75</v>
      </c>
      <c r="FI86" s="61">
        <v>75</v>
      </c>
      <c r="FJ86" s="61">
        <v>75</v>
      </c>
      <c r="FK86" s="61">
        <v>75</v>
      </c>
      <c r="FL86" s="61">
        <v>75</v>
      </c>
      <c r="FM86" s="61">
        <v>75</v>
      </c>
      <c r="FN86" s="1" t="s">
        <v>503</v>
      </c>
    </row>
    <row r="87" spans="2:170" x14ac:dyDescent="0.2">
      <c r="B87" s="1" t="s">
        <v>228</v>
      </c>
      <c r="C87" s="1" t="s">
        <v>65</v>
      </c>
      <c r="D87" s="1" t="s">
        <v>46</v>
      </c>
      <c r="E87" s="61" t="s">
        <v>422</v>
      </c>
      <c r="F87" s="61">
        <v>150</v>
      </c>
      <c r="G87" s="61">
        <v>150</v>
      </c>
      <c r="H87" s="61">
        <v>150</v>
      </c>
      <c r="I87" s="61">
        <v>150</v>
      </c>
      <c r="J87" s="61">
        <v>150</v>
      </c>
      <c r="K87" s="61">
        <v>150</v>
      </c>
      <c r="L87" s="61">
        <v>150</v>
      </c>
      <c r="M87" s="61">
        <v>150</v>
      </c>
      <c r="N87" s="61">
        <v>300</v>
      </c>
      <c r="O87" s="61">
        <v>300</v>
      </c>
      <c r="P87" s="61">
        <v>300</v>
      </c>
      <c r="Q87" s="61">
        <v>300</v>
      </c>
      <c r="R87" s="61">
        <v>300</v>
      </c>
      <c r="S87" s="61">
        <v>300</v>
      </c>
      <c r="T87" s="61">
        <v>300</v>
      </c>
      <c r="U87" s="61">
        <v>300</v>
      </c>
      <c r="V87" s="61">
        <v>300</v>
      </c>
      <c r="W87" s="61">
        <v>300</v>
      </c>
      <c r="X87" s="61">
        <v>300</v>
      </c>
      <c r="Y87" s="61">
        <v>300</v>
      </c>
      <c r="Z87" s="61">
        <v>300</v>
      </c>
      <c r="AA87" s="61">
        <v>300</v>
      </c>
      <c r="AB87" s="61">
        <v>300</v>
      </c>
      <c r="AC87" s="61">
        <v>300</v>
      </c>
      <c r="AD87" s="61">
        <v>300</v>
      </c>
      <c r="AE87" s="61">
        <v>300</v>
      </c>
      <c r="AF87" s="61">
        <v>375</v>
      </c>
      <c r="AG87" s="61">
        <v>375</v>
      </c>
      <c r="AH87" s="61">
        <v>375</v>
      </c>
      <c r="AI87" s="61">
        <v>375</v>
      </c>
      <c r="AJ87" s="61">
        <v>375</v>
      </c>
      <c r="AK87" s="61">
        <v>375</v>
      </c>
      <c r="AL87" s="61">
        <v>375</v>
      </c>
      <c r="AM87" s="61">
        <v>375</v>
      </c>
      <c r="AN87" s="61">
        <v>375</v>
      </c>
      <c r="AO87" s="61">
        <v>375</v>
      </c>
      <c r="AP87" s="61">
        <v>375</v>
      </c>
      <c r="AQ87" s="61">
        <v>375</v>
      </c>
      <c r="AR87" s="61">
        <v>375</v>
      </c>
      <c r="AS87" s="61">
        <v>375</v>
      </c>
      <c r="AT87" s="61">
        <v>375</v>
      </c>
      <c r="AU87" s="61">
        <v>375</v>
      </c>
      <c r="AV87" s="61">
        <v>375</v>
      </c>
      <c r="AW87" s="61">
        <v>375</v>
      </c>
      <c r="AX87" s="61">
        <v>375</v>
      </c>
      <c r="AY87" s="61">
        <v>375</v>
      </c>
      <c r="AZ87" s="61">
        <v>375</v>
      </c>
      <c r="BA87" s="61">
        <v>375</v>
      </c>
      <c r="BB87" s="61">
        <v>375</v>
      </c>
      <c r="BC87" s="61">
        <v>375</v>
      </c>
      <c r="BD87" s="61">
        <v>375</v>
      </c>
      <c r="BE87" s="61">
        <v>375</v>
      </c>
      <c r="BF87" s="61">
        <v>375</v>
      </c>
      <c r="BG87" s="61">
        <v>375</v>
      </c>
      <c r="BH87" s="61">
        <v>375</v>
      </c>
      <c r="BI87" s="61">
        <v>375</v>
      </c>
      <c r="BJ87" s="61">
        <v>375</v>
      </c>
      <c r="BK87" s="61">
        <v>375</v>
      </c>
      <c r="BL87" s="61">
        <v>375</v>
      </c>
      <c r="BM87" s="61">
        <v>375</v>
      </c>
      <c r="BN87" s="61">
        <v>375</v>
      </c>
      <c r="BO87" s="61">
        <v>375</v>
      </c>
      <c r="BP87" s="61">
        <v>375</v>
      </c>
      <c r="BQ87" s="61">
        <v>375</v>
      </c>
      <c r="BR87" s="61">
        <v>375</v>
      </c>
      <c r="BS87" s="61">
        <v>375</v>
      </c>
      <c r="BT87" s="61">
        <v>375</v>
      </c>
      <c r="BU87" s="61">
        <v>375</v>
      </c>
      <c r="BV87" s="61">
        <v>375</v>
      </c>
      <c r="BW87" s="61">
        <v>375</v>
      </c>
      <c r="BX87" s="61">
        <v>375</v>
      </c>
      <c r="BY87" s="61">
        <v>375</v>
      </c>
      <c r="BZ87" s="61">
        <v>375</v>
      </c>
      <c r="CA87" s="61">
        <v>375</v>
      </c>
      <c r="CB87" s="61">
        <v>375</v>
      </c>
      <c r="CC87" s="61">
        <v>375</v>
      </c>
      <c r="CD87" s="61">
        <v>375</v>
      </c>
      <c r="CE87" s="61">
        <v>375</v>
      </c>
      <c r="CF87" s="61">
        <v>375</v>
      </c>
      <c r="CG87" s="61">
        <v>375</v>
      </c>
      <c r="CH87" s="61">
        <v>375</v>
      </c>
      <c r="CI87" s="61">
        <v>375</v>
      </c>
      <c r="CJ87" s="61">
        <v>375</v>
      </c>
      <c r="CK87" s="61">
        <v>375</v>
      </c>
      <c r="CL87" s="61">
        <v>375</v>
      </c>
      <c r="CM87" s="61">
        <v>375</v>
      </c>
      <c r="CN87" s="61">
        <v>375</v>
      </c>
      <c r="CO87" s="61">
        <v>375</v>
      </c>
      <c r="CP87" s="61">
        <v>375</v>
      </c>
      <c r="CQ87" s="61">
        <v>375</v>
      </c>
      <c r="CR87" s="61">
        <v>375</v>
      </c>
      <c r="CS87" s="61">
        <v>375</v>
      </c>
      <c r="CT87" s="61">
        <v>375</v>
      </c>
      <c r="CU87" s="61">
        <v>375</v>
      </c>
      <c r="CV87" s="61">
        <v>375</v>
      </c>
      <c r="CW87" s="61">
        <v>375</v>
      </c>
      <c r="CX87" s="61">
        <v>375</v>
      </c>
      <c r="CY87" s="61">
        <v>375</v>
      </c>
      <c r="CZ87" s="61">
        <v>375</v>
      </c>
      <c r="DA87" s="61">
        <v>375</v>
      </c>
      <c r="DB87" s="61">
        <v>375</v>
      </c>
      <c r="DC87" s="61">
        <v>375</v>
      </c>
      <c r="DD87" s="61">
        <v>375</v>
      </c>
      <c r="DE87" s="61">
        <v>375</v>
      </c>
      <c r="DF87" s="61">
        <v>375</v>
      </c>
      <c r="DG87" s="61">
        <v>375</v>
      </c>
      <c r="DH87" s="61">
        <v>375</v>
      </c>
      <c r="DI87" s="61">
        <v>375</v>
      </c>
      <c r="DJ87" s="61">
        <v>375</v>
      </c>
      <c r="DK87" s="61">
        <v>375</v>
      </c>
      <c r="DL87" s="61">
        <v>375</v>
      </c>
      <c r="DM87" s="61">
        <v>375</v>
      </c>
      <c r="DN87" s="61">
        <v>375</v>
      </c>
      <c r="DO87" s="61">
        <v>375</v>
      </c>
      <c r="DP87" s="61">
        <v>375</v>
      </c>
      <c r="DQ87" s="61">
        <v>375</v>
      </c>
      <c r="DR87" s="61">
        <v>375</v>
      </c>
      <c r="DS87" s="61">
        <v>375</v>
      </c>
      <c r="DT87" s="61">
        <v>375</v>
      </c>
      <c r="DU87" s="61">
        <v>375</v>
      </c>
      <c r="DV87" s="61">
        <v>375</v>
      </c>
      <c r="DW87" s="61">
        <v>375</v>
      </c>
      <c r="DX87" s="61">
        <v>375</v>
      </c>
      <c r="DY87" s="61">
        <v>375</v>
      </c>
      <c r="DZ87" s="61">
        <v>375</v>
      </c>
      <c r="EA87" s="61">
        <v>375</v>
      </c>
      <c r="EB87" s="61">
        <v>375</v>
      </c>
      <c r="EC87" s="61">
        <v>375</v>
      </c>
      <c r="ED87" s="61">
        <v>375</v>
      </c>
      <c r="EE87" s="61">
        <v>375</v>
      </c>
      <c r="EF87" s="61">
        <v>375</v>
      </c>
      <c r="EG87" s="61">
        <v>375</v>
      </c>
      <c r="EH87" s="61">
        <v>375</v>
      </c>
      <c r="EI87" s="61">
        <v>375</v>
      </c>
      <c r="EJ87" s="61">
        <v>375</v>
      </c>
      <c r="EK87" s="61">
        <v>375</v>
      </c>
      <c r="EL87" s="61">
        <v>375</v>
      </c>
      <c r="EM87" s="61">
        <v>375</v>
      </c>
      <c r="EN87" s="61">
        <v>375</v>
      </c>
      <c r="EO87" s="61">
        <v>375</v>
      </c>
      <c r="EP87" s="61">
        <v>375</v>
      </c>
      <c r="EQ87" s="61">
        <v>375</v>
      </c>
      <c r="ER87" s="61">
        <v>375</v>
      </c>
      <c r="ES87" s="61">
        <v>375</v>
      </c>
      <c r="ET87" s="61">
        <v>375</v>
      </c>
      <c r="EU87" s="61">
        <v>375</v>
      </c>
      <c r="EV87" s="61">
        <v>375</v>
      </c>
      <c r="EW87" s="61">
        <v>375</v>
      </c>
      <c r="EX87" s="61">
        <v>375</v>
      </c>
      <c r="EY87" s="61">
        <v>375</v>
      </c>
      <c r="EZ87" s="61">
        <v>375</v>
      </c>
      <c r="FA87" s="61">
        <v>375</v>
      </c>
      <c r="FB87" s="61">
        <v>375</v>
      </c>
      <c r="FC87" s="61">
        <v>375</v>
      </c>
      <c r="FD87" s="61">
        <v>375</v>
      </c>
      <c r="FE87" s="61">
        <v>375</v>
      </c>
      <c r="FF87" s="61">
        <v>375</v>
      </c>
      <c r="FG87" s="61">
        <v>375</v>
      </c>
      <c r="FH87" s="61">
        <v>375</v>
      </c>
      <c r="FI87" s="61">
        <v>375</v>
      </c>
      <c r="FJ87" s="61">
        <v>375</v>
      </c>
      <c r="FK87" s="61">
        <v>375</v>
      </c>
      <c r="FL87" s="61">
        <v>375</v>
      </c>
      <c r="FM87" s="61">
        <v>375</v>
      </c>
      <c r="FN87" s="1" t="s">
        <v>504</v>
      </c>
    </row>
    <row r="88" spans="2:170" x14ac:dyDescent="0.2">
      <c r="B88" s="1" t="s">
        <v>229</v>
      </c>
      <c r="C88" s="1" t="s">
        <v>65</v>
      </c>
      <c r="D88" s="1" t="s">
        <v>46</v>
      </c>
      <c r="E88" s="61" t="s">
        <v>422</v>
      </c>
      <c r="F88" s="61">
        <v>0</v>
      </c>
      <c r="G88" s="61">
        <v>0</v>
      </c>
      <c r="H88" s="61">
        <v>0</v>
      </c>
      <c r="I88" s="61">
        <v>0</v>
      </c>
      <c r="J88" s="61">
        <v>0</v>
      </c>
      <c r="K88" s="61">
        <v>0</v>
      </c>
      <c r="L88" s="61">
        <v>0</v>
      </c>
      <c r="M88" s="61">
        <v>0</v>
      </c>
      <c r="N88" s="61">
        <v>0</v>
      </c>
      <c r="O88" s="61">
        <v>0</v>
      </c>
      <c r="P88" s="61">
        <v>75</v>
      </c>
      <c r="Q88" s="61">
        <v>75</v>
      </c>
      <c r="R88" s="61">
        <v>75</v>
      </c>
      <c r="S88" s="61">
        <v>75</v>
      </c>
      <c r="T88" s="61">
        <v>75</v>
      </c>
      <c r="U88" s="61">
        <v>75</v>
      </c>
      <c r="V88" s="61">
        <v>75</v>
      </c>
      <c r="W88" s="61">
        <v>75</v>
      </c>
      <c r="X88" s="61">
        <v>75</v>
      </c>
      <c r="Y88" s="61">
        <v>75</v>
      </c>
      <c r="Z88" s="61">
        <v>75</v>
      </c>
      <c r="AA88" s="61">
        <v>75</v>
      </c>
      <c r="AB88" s="61">
        <v>75</v>
      </c>
      <c r="AC88" s="61">
        <v>75</v>
      </c>
      <c r="AD88" s="61">
        <v>75</v>
      </c>
      <c r="AE88" s="61">
        <v>75</v>
      </c>
      <c r="AF88" s="61">
        <v>75</v>
      </c>
      <c r="AG88" s="61">
        <v>75</v>
      </c>
      <c r="AH88" s="61">
        <v>75</v>
      </c>
      <c r="AI88" s="61">
        <v>75</v>
      </c>
      <c r="AJ88" s="61">
        <v>75</v>
      </c>
      <c r="AK88" s="61">
        <v>75</v>
      </c>
      <c r="AL88" s="61">
        <v>75</v>
      </c>
      <c r="AM88" s="61">
        <v>75</v>
      </c>
      <c r="AN88" s="61">
        <v>75</v>
      </c>
      <c r="AO88" s="61">
        <v>75</v>
      </c>
      <c r="AP88" s="61">
        <v>75</v>
      </c>
      <c r="AQ88" s="61">
        <v>75</v>
      </c>
      <c r="AR88" s="61">
        <v>75</v>
      </c>
      <c r="AS88" s="61">
        <v>75</v>
      </c>
      <c r="AT88" s="61">
        <v>75</v>
      </c>
      <c r="AU88" s="61">
        <v>75</v>
      </c>
      <c r="AV88" s="61">
        <v>75</v>
      </c>
      <c r="AW88" s="61">
        <v>75</v>
      </c>
      <c r="AX88" s="61">
        <v>75</v>
      </c>
      <c r="AY88" s="61">
        <v>75</v>
      </c>
      <c r="AZ88" s="61">
        <v>75</v>
      </c>
      <c r="BA88" s="61">
        <v>75</v>
      </c>
      <c r="BB88" s="61">
        <v>75</v>
      </c>
      <c r="BC88" s="61">
        <v>75</v>
      </c>
      <c r="BD88" s="61">
        <v>75</v>
      </c>
      <c r="BE88" s="61">
        <v>75</v>
      </c>
      <c r="BF88" s="61">
        <v>75</v>
      </c>
      <c r="BG88" s="61">
        <v>75</v>
      </c>
      <c r="BH88" s="61">
        <v>75</v>
      </c>
      <c r="BI88" s="61">
        <v>75</v>
      </c>
      <c r="BJ88" s="61">
        <v>75</v>
      </c>
      <c r="BK88" s="61">
        <v>75</v>
      </c>
      <c r="BL88" s="61">
        <v>75</v>
      </c>
      <c r="BM88" s="61">
        <v>75</v>
      </c>
      <c r="BN88" s="61">
        <v>75</v>
      </c>
      <c r="BO88" s="61">
        <v>75</v>
      </c>
      <c r="BP88" s="61">
        <v>75</v>
      </c>
      <c r="BQ88" s="61">
        <v>75</v>
      </c>
      <c r="BR88" s="61">
        <v>75</v>
      </c>
      <c r="BS88" s="61">
        <v>75</v>
      </c>
      <c r="BT88" s="61">
        <v>75</v>
      </c>
      <c r="BU88" s="61">
        <v>75</v>
      </c>
      <c r="BV88" s="61">
        <v>75</v>
      </c>
      <c r="BW88" s="61">
        <v>75</v>
      </c>
      <c r="BX88" s="61">
        <v>75</v>
      </c>
      <c r="BY88" s="61">
        <v>75</v>
      </c>
      <c r="BZ88" s="61">
        <v>75</v>
      </c>
      <c r="CA88" s="61">
        <v>75</v>
      </c>
      <c r="CB88" s="61">
        <v>75</v>
      </c>
      <c r="CC88" s="61">
        <v>75</v>
      </c>
      <c r="CD88" s="61">
        <v>75</v>
      </c>
      <c r="CE88" s="61">
        <v>75</v>
      </c>
      <c r="CF88" s="61">
        <v>75</v>
      </c>
      <c r="CG88" s="61">
        <v>75</v>
      </c>
      <c r="CH88" s="61">
        <v>75</v>
      </c>
      <c r="CI88" s="61">
        <v>75</v>
      </c>
      <c r="CJ88" s="61">
        <v>75</v>
      </c>
      <c r="CK88" s="61">
        <v>75</v>
      </c>
      <c r="CL88" s="61">
        <v>75</v>
      </c>
      <c r="CM88" s="61">
        <v>75</v>
      </c>
      <c r="CN88" s="61">
        <v>75</v>
      </c>
      <c r="CO88" s="61">
        <v>75</v>
      </c>
      <c r="CP88" s="61">
        <v>75</v>
      </c>
      <c r="CQ88" s="61">
        <v>75</v>
      </c>
      <c r="CR88" s="61">
        <v>75</v>
      </c>
      <c r="CS88" s="61">
        <v>75</v>
      </c>
      <c r="CT88" s="61">
        <v>75</v>
      </c>
      <c r="CU88" s="61">
        <v>75</v>
      </c>
      <c r="CV88" s="61">
        <v>75</v>
      </c>
      <c r="CW88" s="61">
        <v>75</v>
      </c>
      <c r="CX88" s="61">
        <v>75</v>
      </c>
      <c r="CY88" s="61">
        <v>75</v>
      </c>
      <c r="CZ88" s="61">
        <v>75</v>
      </c>
      <c r="DA88" s="61">
        <v>75</v>
      </c>
      <c r="DB88" s="61">
        <v>75</v>
      </c>
      <c r="DC88" s="61">
        <v>75</v>
      </c>
      <c r="DD88" s="61">
        <v>75</v>
      </c>
      <c r="DE88" s="61">
        <v>75</v>
      </c>
      <c r="DF88" s="61">
        <v>75</v>
      </c>
      <c r="DG88" s="61">
        <v>75</v>
      </c>
      <c r="DH88" s="61">
        <v>75</v>
      </c>
      <c r="DI88" s="61">
        <v>75</v>
      </c>
      <c r="DJ88" s="61">
        <v>75</v>
      </c>
      <c r="DK88" s="61">
        <v>75</v>
      </c>
      <c r="DL88" s="61">
        <v>75</v>
      </c>
      <c r="DM88" s="61">
        <v>75</v>
      </c>
      <c r="DN88" s="61">
        <v>75</v>
      </c>
      <c r="DO88" s="61">
        <v>75</v>
      </c>
      <c r="DP88" s="61">
        <v>75</v>
      </c>
      <c r="DQ88" s="61">
        <v>75</v>
      </c>
      <c r="DR88" s="61">
        <v>75</v>
      </c>
      <c r="DS88" s="61">
        <v>75</v>
      </c>
      <c r="DT88" s="61">
        <v>75</v>
      </c>
      <c r="DU88" s="61">
        <v>75</v>
      </c>
      <c r="DV88" s="61">
        <v>75</v>
      </c>
      <c r="DW88" s="61">
        <v>75</v>
      </c>
      <c r="DX88" s="61">
        <v>75</v>
      </c>
      <c r="DY88" s="61">
        <v>75</v>
      </c>
      <c r="DZ88" s="61">
        <v>75</v>
      </c>
      <c r="EA88" s="61">
        <v>75</v>
      </c>
      <c r="EB88" s="61">
        <v>75</v>
      </c>
      <c r="EC88" s="61">
        <v>75</v>
      </c>
      <c r="ED88" s="61">
        <v>75</v>
      </c>
      <c r="EE88" s="61">
        <v>75</v>
      </c>
      <c r="EF88" s="61">
        <v>75</v>
      </c>
      <c r="EG88" s="61">
        <v>75</v>
      </c>
      <c r="EH88" s="61">
        <v>75</v>
      </c>
      <c r="EI88" s="61">
        <v>75</v>
      </c>
      <c r="EJ88" s="61">
        <v>75</v>
      </c>
      <c r="EK88" s="61">
        <v>75</v>
      </c>
      <c r="EL88" s="61">
        <v>75</v>
      </c>
      <c r="EM88" s="61">
        <v>75</v>
      </c>
      <c r="EN88" s="61">
        <v>75</v>
      </c>
      <c r="EO88" s="61">
        <v>75</v>
      </c>
      <c r="EP88" s="61">
        <v>75</v>
      </c>
      <c r="EQ88" s="61">
        <v>75</v>
      </c>
      <c r="ER88" s="61">
        <v>75</v>
      </c>
      <c r="ES88" s="61">
        <v>75</v>
      </c>
      <c r="ET88" s="61">
        <v>75</v>
      </c>
      <c r="EU88" s="61">
        <v>75</v>
      </c>
      <c r="EV88" s="61">
        <v>75</v>
      </c>
      <c r="EW88" s="61">
        <v>75</v>
      </c>
      <c r="EX88" s="61">
        <v>75</v>
      </c>
      <c r="EY88" s="61">
        <v>75</v>
      </c>
      <c r="EZ88" s="61">
        <v>75</v>
      </c>
      <c r="FA88" s="61">
        <v>75</v>
      </c>
      <c r="FB88" s="61">
        <v>75</v>
      </c>
      <c r="FC88" s="61">
        <v>75</v>
      </c>
      <c r="FD88" s="61">
        <v>75</v>
      </c>
      <c r="FE88" s="61">
        <v>75</v>
      </c>
      <c r="FF88" s="61">
        <v>75</v>
      </c>
      <c r="FG88" s="61">
        <v>75</v>
      </c>
      <c r="FH88" s="61">
        <v>75</v>
      </c>
      <c r="FI88" s="61">
        <v>75</v>
      </c>
      <c r="FJ88" s="61">
        <v>75</v>
      </c>
      <c r="FK88" s="61">
        <v>75</v>
      </c>
      <c r="FL88" s="61">
        <v>75</v>
      </c>
      <c r="FM88" s="61">
        <v>75</v>
      </c>
      <c r="FN88" s="1" t="s">
        <v>505</v>
      </c>
    </row>
    <row r="89" spans="2:170" x14ac:dyDescent="0.2">
      <c r="B89" s="1" t="s">
        <v>230</v>
      </c>
      <c r="C89" s="1" t="s">
        <v>65</v>
      </c>
      <c r="D89" s="1" t="s">
        <v>46</v>
      </c>
      <c r="E89" s="61" t="s">
        <v>422</v>
      </c>
      <c r="F89" s="61">
        <v>62.5</v>
      </c>
      <c r="G89" s="61">
        <v>62.5</v>
      </c>
      <c r="H89" s="61">
        <v>62.5</v>
      </c>
      <c r="I89" s="61">
        <v>62.5</v>
      </c>
      <c r="J89" s="61">
        <v>62.5</v>
      </c>
      <c r="K89" s="61">
        <v>62.5</v>
      </c>
      <c r="L89" s="61">
        <v>62.5</v>
      </c>
      <c r="M89" s="61">
        <v>62.5</v>
      </c>
      <c r="N89" s="61">
        <v>137.5</v>
      </c>
      <c r="O89" s="61">
        <v>137.5</v>
      </c>
      <c r="P89" s="61">
        <v>137.5</v>
      </c>
      <c r="Q89" s="61">
        <v>137.5</v>
      </c>
      <c r="R89" s="61">
        <v>137.5</v>
      </c>
      <c r="S89" s="61">
        <v>137.5</v>
      </c>
      <c r="T89" s="61">
        <v>137.5</v>
      </c>
      <c r="U89" s="61">
        <v>137.5</v>
      </c>
      <c r="V89" s="61">
        <v>137.5</v>
      </c>
      <c r="W89" s="61">
        <v>137.5</v>
      </c>
      <c r="X89" s="61">
        <v>137.5</v>
      </c>
      <c r="Y89" s="61">
        <v>137.5</v>
      </c>
      <c r="Z89" s="61">
        <v>212.5</v>
      </c>
      <c r="AA89" s="61">
        <v>212.5</v>
      </c>
      <c r="AB89" s="61">
        <v>212.5</v>
      </c>
      <c r="AC89" s="61">
        <v>212.5</v>
      </c>
      <c r="AD89" s="61">
        <v>212.5</v>
      </c>
      <c r="AE89" s="61">
        <v>212.5</v>
      </c>
      <c r="AF89" s="61">
        <v>212.5</v>
      </c>
      <c r="AG89" s="61">
        <v>212.5</v>
      </c>
      <c r="AH89" s="61">
        <v>212.5</v>
      </c>
      <c r="AI89" s="61">
        <v>212.5</v>
      </c>
      <c r="AJ89" s="61">
        <v>212.5</v>
      </c>
      <c r="AK89" s="61">
        <v>212.5</v>
      </c>
      <c r="AL89" s="61">
        <v>212.5</v>
      </c>
      <c r="AM89" s="61">
        <v>212.5</v>
      </c>
      <c r="AN89" s="61">
        <v>212.5</v>
      </c>
      <c r="AO89" s="61">
        <v>212.5</v>
      </c>
      <c r="AP89" s="61">
        <v>212.5</v>
      </c>
      <c r="AQ89" s="61">
        <v>212.5</v>
      </c>
      <c r="AR89" s="61">
        <v>212.5</v>
      </c>
      <c r="AS89" s="61">
        <v>212.5</v>
      </c>
      <c r="AT89" s="61">
        <v>212.5</v>
      </c>
      <c r="AU89" s="61">
        <v>212.5</v>
      </c>
      <c r="AV89" s="61">
        <v>212.5</v>
      </c>
      <c r="AW89" s="61">
        <v>212.5</v>
      </c>
      <c r="AX89" s="61">
        <v>212.5</v>
      </c>
      <c r="AY89" s="61">
        <v>212.5</v>
      </c>
      <c r="AZ89" s="61">
        <v>212.5</v>
      </c>
      <c r="BA89" s="61">
        <v>212.5</v>
      </c>
      <c r="BB89" s="61">
        <v>212.5</v>
      </c>
      <c r="BC89" s="61">
        <v>212.5</v>
      </c>
      <c r="BD89" s="61">
        <v>212.5</v>
      </c>
      <c r="BE89" s="61">
        <v>212.5</v>
      </c>
      <c r="BF89" s="61">
        <v>212.5</v>
      </c>
      <c r="BG89" s="61">
        <v>212.5</v>
      </c>
      <c r="BH89" s="61">
        <v>212.5</v>
      </c>
      <c r="BI89" s="61">
        <v>212.5</v>
      </c>
      <c r="BJ89" s="61">
        <v>212.5</v>
      </c>
      <c r="BK89" s="61">
        <v>212.5</v>
      </c>
      <c r="BL89" s="61">
        <v>212.5</v>
      </c>
      <c r="BM89" s="61">
        <v>212.5</v>
      </c>
      <c r="BN89" s="61">
        <v>212.5</v>
      </c>
      <c r="BO89" s="61">
        <v>212.5</v>
      </c>
      <c r="BP89" s="61">
        <v>212.5</v>
      </c>
      <c r="BQ89" s="61">
        <v>212.5</v>
      </c>
      <c r="BR89" s="61">
        <v>212.5</v>
      </c>
      <c r="BS89" s="61">
        <v>212.5</v>
      </c>
      <c r="BT89" s="61">
        <v>212.5</v>
      </c>
      <c r="BU89" s="61">
        <v>212.5</v>
      </c>
      <c r="BV89" s="61">
        <v>212.5</v>
      </c>
      <c r="BW89" s="61">
        <v>212.5</v>
      </c>
      <c r="BX89" s="61">
        <v>212.5</v>
      </c>
      <c r="BY89" s="61">
        <v>212.5</v>
      </c>
      <c r="BZ89" s="61">
        <v>212.5</v>
      </c>
      <c r="CA89" s="61">
        <v>212.5</v>
      </c>
      <c r="CB89" s="61">
        <v>212.5</v>
      </c>
      <c r="CC89" s="61">
        <v>212.5</v>
      </c>
      <c r="CD89" s="61">
        <v>212.5</v>
      </c>
      <c r="CE89" s="61">
        <v>212.5</v>
      </c>
      <c r="CF89" s="61">
        <v>212.5</v>
      </c>
      <c r="CG89" s="61">
        <v>212.5</v>
      </c>
      <c r="CH89" s="61">
        <v>212.5</v>
      </c>
      <c r="CI89" s="61">
        <v>212.5</v>
      </c>
      <c r="CJ89" s="61">
        <v>212.5</v>
      </c>
      <c r="CK89" s="61">
        <v>212.5</v>
      </c>
      <c r="CL89" s="61">
        <v>212.5</v>
      </c>
      <c r="CM89" s="61">
        <v>212.5</v>
      </c>
      <c r="CN89" s="61">
        <v>212.5</v>
      </c>
      <c r="CO89" s="61">
        <v>212.5</v>
      </c>
      <c r="CP89" s="61">
        <v>212.5</v>
      </c>
      <c r="CQ89" s="61">
        <v>212.5</v>
      </c>
      <c r="CR89" s="61">
        <v>212.5</v>
      </c>
      <c r="CS89" s="61">
        <v>212.5</v>
      </c>
      <c r="CT89" s="61">
        <v>212.5</v>
      </c>
      <c r="CU89" s="61">
        <v>212.5</v>
      </c>
      <c r="CV89" s="61">
        <v>212.5</v>
      </c>
      <c r="CW89" s="61">
        <v>212.5</v>
      </c>
      <c r="CX89" s="61">
        <v>212.5</v>
      </c>
      <c r="CY89" s="61">
        <v>212.5</v>
      </c>
      <c r="CZ89" s="61">
        <v>212.5</v>
      </c>
      <c r="DA89" s="61">
        <v>212.5</v>
      </c>
      <c r="DB89" s="61">
        <v>212.5</v>
      </c>
      <c r="DC89" s="61">
        <v>212.5</v>
      </c>
      <c r="DD89" s="61">
        <v>212.5</v>
      </c>
      <c r="DE89" s="61">
        <v>212.5</v>
      </c>
      <c r="DF89" s="61">
        <v>212.5</v>
      </c>
      <c r="DG89" s="61">
        <v>212.5</v>
      </c>
      <c r="DH89" s="61">
        <v>212.5</v>
      </c>
      <c r="DI89" s="61">
        <v>212.5</v>
      </c>
      <c r="DJ89" s="61">
        <v>212.5</v>
      </c>
      <c r="DK89" s="61">
        <v>212.5</v>
      </c>
      <c r="DL89" s="61">
        <v>212.5</v>
      </c>
      <c r="DM89" s="61">
        <v>212.5</v>
      </c>
      <c r="DN89" s="61">
        <v>212.5</v>
      </c>
      <c r="DO89" s="61">
        <v>212.5</v>
      </c>
      <c r="DP89" s="61">
        <v>212.5</v>
      </c>
      <c r="DQ89" s="61">
        <v>212.5</v>
      </c>
      <c r="DR89" s="61">
        <v>212.5</v>
      </c>
      <c r="DS89" s="61">
        <v>212.5</v>
      </c>
      <c r="DT89" s="61">
        <v>212.5</v>
      </c>
      <c r="DU89" s="61">
        <v>212.5</v>
      </c>
      <c r="DV89" s="61">
        <v>212.5</v>
      </c>
      <c r="DW89" s="61">
        <v>212.5</v>
      </c>
      <c r="DX89" s="61">
        <v>212.5</v>
      </c>
      <c r="DY89" s="61">
        <v>212.5</v>
      </c>
      <c r="DZ89" s="61">
        <v>212.5</v>
      </c>
      <c r="EA89" s="61">
        <v>212.5</v>
      </c>
      <c r="EB89" s="61">
        <v>212.5</v>
      </c>
      <c r="EC89" s="61">
        <v>212.5</v>
      </c>
      <c r="ED89" s="61">
        <v>212.5</v>
      </c>
      <c r="EE89" s="61">
        <v>212.5</v>
      </c>
      <c r="EF89" s="61">
        <v>212.5</v>
      </c>
      <c r="EG89" s="61">
        <v>212.5</v>
      </c>
      <c r="EH89" s="61">
        <v>212.5</v>
      </c>
      <c r="EI89" s="61">
        <v>212.5</v>
      </c>
      <c r="EJ89" s="61">
        <v>212.5</v>
      </c>
      <c r="EK89" s="61">
        <v>212.5</v>
      </c>
      <c r="EL89" s="61">
        <v>212.5</v>
      </c>
      <c r="EM89" s="61">
        <v>212.5</v>
      </c>
      <c r="EN89" s="61">
        <v>212.5</v>
      </c>
      <c r="EO89" s="61">
        <v>212.5</v>
      </c>
      <c r="EP89" s="61">
        <v>212.5</v>
      </c>
      <c r="EQ89" s="61">
        <v>212.5</v>
      </c>
      <c r="ER89" s="61">
        <v>212.5</v>
      </c>
      <c r="ES89" s="61">
        <v>212.5</v>
      </c>
      <c r="ET89" s="61">
        <v>212.5</v>
      </c>
      <c r="EU89" s="61">
        <v>212.5</v>
      </c>
      <c r="EV89" s="61">
        <v>212.5</v>
      </c>
      <c r="EW89" s="61">
        <v>212.5</v>
      </c>
      <c r="EX89" s="61">
        <v>212.5</v>
      </c>
      <c r="EY89" s="61">
        <v>212.5</v>
      </c>
      <c r="EZ89" s="61">
        <v>212.5</v>
      </c>
      <c r="FA89" s="61">
        <v>212.5</v>
      </c>
      <c r="FB89" s="61">
        <v>212.5</v>
      </c>
      <c r="FC89" s="61">
        <v>212.5</v>
      </c>
      <c r="FD89" s="61">
        <v>212.5</v>
      </c>
      <c r="FE89" s="61">
        <v>212.5</v>
      </c>
      <c r="FF89" s="61">
        <v>212.5</v>
      </c>
      <c r="FG89" s="61">
        <v>212.5</v>
      </c>
      <c r="FH89" s="61">
        <v>212.5</v>
      </c>
      <c r="FI89" s="61">
        <v>212.5</v>
      </c>
      <c r="FJ89" s="61">
        <v>212.5</v>
      </c>
      <c r="FK89" s="61">
        <v>212.5</v>
      </c>
      <c r="FL89" s="61">
        <v>212.5</v>
      </c>
      <c r="FM89" s="61">
        <v>212.5</v>
      </c>
      <c r="FN89" s="1" t="s">
        <v>506</v>
      </c>
    </row>
    <row r="90" spans="2:170" x14ac:dyDescent="0.2">
      <c r="B90" s="1" t="s">
        <v>231</v>
      </c>
      <c r="C90" s="1" t="s">
        <v>65</v>
      </c>
      <c r="D90" s="1" t="s">
        <v>46</v>
      </c>
      <c r="E90" s="61" t="s">
        <v>422</v>
      </c>
      <c r="F90" s="61">
        <v>500</v>
      </c>
      <c r="G90" s="61">
        <v>500</v>
      </c>
      <c r="H90" s="61">
        <v>500</v>
      </c>
      <c r="I90" s="61">
        <v>500</v>
      </c>
      <c r="J90" s="61">
        <v>500</v>
      </c>
      <c r="K90" s="61">
        <v>500</v>
      </c>
      <c r="L90" s="61">
        <v>500</v>
      </c>
      <c r="M90" s="61">
        <v>500</v>
      </c>
      <c r="N90" s="61">
        <v>500</v>
      </c>
      <c r="O90" s="61">
        <v>500</v>
      </c>
      <c r="P90" s="61">
        <v>500</v>
      </c>
      <c r="Q90" s="61">
        <v>500</v>
      </c>
      <c r="R90" s="61">
        <v>500</v>
      </c>
      <c r="S90" s="61">
        <v>500</v>
      </c>
      <c r="T90" s="61">
        <v>500</v>
      </c>
      <c r="U90" s="61">
        <v>500</v>
      </c>
      <c r="V90" s="61">
        <v>500</v>
      </c>
      <c r="W90" s="61">
        <v>500</v>
      </c>
      <c r="X90" s="61">
        <v>500</v>
      </c>
      <c r="Y90" s="61">
        <v>500</v>
      </c>
      <c r="Z90" s="61">
        <v>500</v>
      </c>
      <c r="AA90" s="61">
        <v>500</v>
      </c>
      <c r="AB90" s="61">
        <v>500</v>
      </c>
      <c r="AC90" s="61">
        <v>500</v>
      </c>
      <c r="AD90" s="61">
        <v>500</v>
      </c>
      <c r="AE90" s="61">
        <v>500</v>
      </c>
      <c r="AF90" s="61">
        <v>500</v>
      </c>
      <c r="AG90" s="61">
        <v>500</v>
      </c>
      <c r="AH90" s="61">
        <v>500</v>
      </c>
      <c r="AI90" s="61">
        <v>500</v>
      </c>
      <c r="AJ90" s="61">
        <v>500</v>
      </c>
      <c r="AK90" s="61">
        <v>500</v>
      </c>
      <c r="AL90" s="61">
        <v>500</v>
      </c>
      <c r="AM90" s="61">
        <v>500</v>
      </c>
      <c r="AN90" s="61">
        <v>500</v>
      </c>
      <c r="AO90" s="61">
        <v>500</v>
      </c>
      <c r="AP90" s="61">
        <v>500</v>
      </c>
      <c r="AQ90" s="61">
        <v>500</v>
      </c>
      <c r="AR90" s="61">
        <v>500</v>
      </c>
      <c r="AS90" s="61">
        <v>500</v>
      </c>
      <c r="AT90" s="61">
        <v>500</v>
      </c>
      <c r="AU90" s="61">
        <v>500</v>
      </c>
      <c r="AV90" s="61">
        <v>500</v>
      </c>
      <c r="AW90" s="61">
        <v>500</v>
      </c>
      <c r="AX90" s="61">
        <v>500</v>
      </c>
      <c r="AY90" s="61">
        <v>500</v>
      </c>
      <c r="AZ90" s="61">
        <v>500</v>
      </c>
      <c r="BA90" s="61">
        <v>500</v>
      </c>
      <c r="BB90" s="61">
        <v>500</v>
      </c>
      <c r="BC90" s="61">
        <v>500</v>
      </c>
      <c r="BD90" s="61">
        <v>500</v>
      </c>
      <c r="BE90" s="61">
        <v>500</v>
      </c>
      <c r="BF90" s="61">
        <v>500</v>
      </c>
      <c r="BG90" s="61">
        <v>500</v>
      </c>
      <c r="BH90" s="61">
        <v>500</v>
      </c>
      <c r="BI90" s="61">
        <v>500</v>
      </c>
      <c r="BJ90" s="61">
        <v>500</v>
      </c>
      <c r="BK90" s="61">
        <v>500</v>
      </c>
      <c r="BL90" s="61">
        <v>500</v>
      </c>
      <c r="BM90" s="61">
        <v>500</v>
      </c>
      <c r="BN90" s="61">
        <v>500</v>
      </c>
      <c r="BO90" s="61">
        <v>500</v>
      </c>
      <c r="BP90" s="61">
        <v>500</v>
      </c>
      <c r="BQ90" s="61">
        <v>500</v>
      </c>
      <c r="BR90" s="61">
        <v>500</v>
      </c>
      <c r="BS90" s="61">
        <v>500</v>
      </c>
      <c r="BT90" s="61">
        <v>500</v>
      </c>
      <c r="BU90" s="61">
        <v>500</v>
      </c>
      <c r="BV90" s="61">
        <v>500</v>
      </c>
      <c r="BW90" s="61">
        <v>500</v>
      </c>
      <c r="BX90" s="61">
        <v>500</v>
      </c>
      <c r="BY90" s="61">
        <v>500</v>
      </c>
      <c r="BZ90" s="61">
        <v>500</v>
      </c>
      <c r="CA90" s="61">
        <v>500</v>
      </c>
      <c r="CB90" s="61">
        <v>500</v>
      </c>
      <c r="CC90" s="61">
        <v>500</v>
      </c>
      <c r="CD90" s="61">
        <v>500</v>
      </c>
      <c r="CE90" s="61">
        <v>500</v>
      </c>
      <c r="CF90" s="61">
        <v>500</v>
      </c>
      <c r="CG90" s="61">
        <v>500</v>
      </c>
      <c r="CH90" s="61">
        <v>500</v>
      </c>
      <c r="CI90" s="61">
        <v>500</v>
      </c>
      <c r="CJ90" s="61">
        <v>500</v>
      </c>
      <c r="CK90" s="61">
        <v>500</v>
      </c>
      <c r="CL90" s="61">
        <v>500</v>
      </c>
      <c r="CM90" s="61">
        <v>500</v>
      </c>
      <c r="CN90" s="61">
        <v>500</v>
      </c>
      <c r="CO90" s="61">
        <v>500</v>
      </c>
      <c r="CP90" s="61">
        <v>500</v>
      </c>
      <c r="CQ90" s="61">
        <v>500</v>
      </c>
      <c r="CR90" s="61">
        <v>500</v>
      </c>
      <c r="CS90" s="61">
        <v>500</v>
      </c>
      <c r="CT90" s="61">
        <v>500</v>
      </c>
      <c r="CU90" s="61">
        <v>500</v>
      </c>
      <c r="CV90" s="61">
        <v>500</v>
      </c>
      <c r="CW90" s="61">
        <v>500</v>
      </c>
      <c r="CX90" s="61">
        <v>500</v>
      </c>
      <c r="CY90" s="61">
        <v>500</v>
      </c>
      <c r="CZ90" s="61">
        <v>500</v>
      </c>
      <c r="DA90" s="61">
        <v>500</v>
      </c>
      <c r="DB90" s="61">
        <v>500</v>
      </c>
      <c r="DC90" s="61">
        <v>500</v>
      </c>
      <c r="DD90" s="61">
        <v>500</v>
      </c>
      <c r="DE90" s="61">
        <v>500</v>
      </c>
      <c r="DF90" s="61">
        <v>500</v>
      </c>
      <c r="DG90" s="61">
        <v>500</v>
      </c>
      <c r="DH90" s="61">
        <v>500</v>
      </c>
      <c r="DI90" s="61">
        <v>500</v>
      </c>
      <c r="DJ90" s="61">
        <v>500</v>
      </c>
      <c r="DK90" s="61">
        <v>500</v>
      </c>
      <c r="DL90" s="61">
        <v>500</v>
      </c>
      <c r="DM90" s="61">
        <v>500</v>
      </c>
      <c r="DN90" s="61">
        <v>500</v>
      </c>
      <c r="DO90" s="61">
        <v>500</v>
      </c>
      <c r="DP90" s="61">
        <v>500</v>
      </c>
      <c r="DQ90" s="61">
        <v>500</v>
      </c>
      <c r="DR90" s="61">
        <v>500</v>
      </c>
      <c r="DS90" s="61">
        <v>500</v>
      </c>
      <c r="DT90" s="61">
        <v>500</v>
      </c>
      <c r="DU90" s="61">
        <v>500</v>
      </c>
      <c r="DV90" s="61">
        <v>500</v>
      </c>
      <c r="DW90" s="61">
        <v>500</v>
      </c>
      <c r="DX90" s="61">
        <v>500</v>
      </c>
      <c r="DY90" s="61">
        <v>500</v>
      </c>
      <c r="DZ90" s="61">
        <v>500</v>
      </c>
      <c r="EA90" s="61">
        <v>500</v>
      </c>
      <c r="EB90" s="61">
        <v>500</v>
      </c>
      <c r="EC90" s="61">
        <v>500</v>
      </c>
      <c r="ED90" s="61">
        <v>500</v>
      </c>
      <c r="EE90" s="61">
        <v>500</v>
      </c>
      <c r="EF90" s="61">
        <v>500</v>
      </c>
      <c r="EG90" s="61">
        <v>500</v>
      </c>
      <c r="EH90" s="61">
        <v>500</v>
      </c>
      <c r="EI90" s="61">
        <v>500</v>
      </c>
      <c r="EJ90" s="61">
        <v>500</v>
      </c>
      <c r="EK90" s="61">
        <v>500</v>
      </c>
      <c r="EL90" s="61">
        <v>500</v>
      </c>
      <c r="EM90" s="61">
        <v>500</v>
      </c>
      <c r="EN90" s="61">
        <v>500</v>
      </c>
      <c r="EO90" s="61">
        <v>500</v>
      </c>
      <c r="EP90" s="61">
        <v>500</v>
      </c>
      <c r="EQ90" s="61">
        <v>500</v>
      </c>
      <c r="ER90" s="61">
        <v>500</v>
      </c>
      <c r="ES90" s="61">
        <v>500</v>
      </c>
      <c r="ET90" s="61">
        <v>500</v>
      </c>
      <c r="EU90" s="61">
        <v>500</v>
      </c>
      <c r="EV90" s="61">
        <v>500</v>
      </c>
      <c r="EW90" s="61">
        <v>500</v>
      </c>
      <c r="EX90" s="61">
        <v>500</v>
      </c>
      <c r="EY90" s="61">
        <v>500</v>
      </c>
      <c r="EZ90" s="61">
        <v>500</v>
      </c>
      <c r="FA90" s="61">
        <v>500</v>
      </c>
      <c r="FB90" s="61">
        <v>500</v>
      </c>
      <c r="FC90" s="61">
        <v>500</v>
      </c>
      <c r="FD90" s="61">
        <v>500</v>
      </c>
      <c r="FE90" s="61">
        <v>500</v>
      </c>
      <c r="FF90" s="61">
        <v>500</v>
      </c>
      <c r="FG90" s="61">
        <v>500</v>
      </c>
      <c r="FH90" s="61">
        <v>500</v>
      </c>
      <c r="FI90" s="61">
        <v>500</v>
      </c>
      <c r="FJ90" s="61">
        <v>500</v>
      </c>
      <c r="FK90" s="61">
        <v>500</v>
      </c>
      <c r="FL90" s="61">
        <v>500</v>
      </c>
      <c r="FM90" s="61">
        <v>500</v>
      </c>
      <c r="FN90" s="1" t="s">
        <v>507</v>
      </c>
    </row>
    <row r="91" spans="2:170" x14ac:dyDescent="0.2">
      <c r="B91" s="1" t="s">
        <v>232</v>
      </c>
      <c r="C91" s="1" t="s">
        <v>65</v>
      </c>
      <c r="D91" s="1" t="s">
        <v>46</v>
      </c>
      <c r="E91" s="61" t="s">
        <v>422</v>
      </c>
      <c r="F91" s="61">
        <v>62.5</v>
      </c>
      <c r="G91" s="61">
        <v>62.5</v>
      </c>
      <c r="H91" s="61">
        <v>62.5</v>
      </c>
      <c r="I91" s="61">
        <v>62.5</v>
      </c>
      <c r="J91" s="61">
        <v>62.5</v>
      </c>
      <c r="K91" s="61">
        <v>62.5</v>
      </c>
      <c r="L91" s="61">
        <v>62.5</v>
      </c>
      <c r="M91" s="61">
        <v>62.5</v>
      </c>
      <c r="N91" s="61">
        <v>62.5</v>
      </c>
      <c r="O91" s="61">
        <v>62.5</v>
      </c>
      <c r="P91" s="61">
        <v>62.5</v>
      </c>
      <c r="Q91" s="61">
        <v>62.5</v>
      </c>
      <c r="R91" s="61">
        <v>62.5</v>
      </c>
      <c r="S91" s="61">
        <v>62.5</v>
      </c>
      <c r="T91" s="61">
        <v>62.5</v>
      </c>
      <c r="U91" s="61">
        <v>62.5</v>
      </c>
      <c r="V91" s="61">
        <v>62.5</v>
      </c>
      <c r="W91" s="61">
        <v>62.5</v>
      </c>
      <c r="X91" s="61">
        <v>62.5</v>
      </c>
      <c r="Y91" s="61">
        <v>62.5</v>
      </c>
      <c r="Z91" s="61">
        <v>62.5</v>
      </c>
      <c r="AA91" s="61">
        <v>62.5</v>
      </c>
      <c r="AB91" s="61">
        <v>62.5</v>
      </c>
      <c r="AC91" s="61">
        <v>62.5</v>
      </c>
      <c r="AD91" s="61">
        <v>62.5</v>
      </c>
      <c r="AE91" s="61">
        <v>62.5</v>
      </c>
      <c r="AF91" s="61">
        <v>62.5</v>
      </c>
      <c r="AG91" s="61">
        <v>62.5</v>
      </c>
      <c r="AH91" s="61">
        <v>62.5</v>
      </c>
      <c r="AI91" s="61">
        <v>62.5</v>
      </c>
      <c r="AJ91" s="61">
        <v>62.5</v>
      </c>
      <c r="AK91" s="61">
        <v>62.5</v>
      </c>
      <c r="AL91" s="61">
        <v>62.5</v>
      </c>
      <c r="AM91" s="61">
        <v>62.5</v>
      </c>
      <c r="AN91" s="61">
        <v>62.5</v>
      </c>
      <c r="AO91" s="61">
        <v>62.5</v>
      </c>
      <c r="AP91" s="61">
        <v>62.5</v>
      </c>
      <c r="AQ91" s="61">
        <v>62.5</v>
      </c>
      <c r="AR91" s="61">
        <v>62.5</v>
      </c>
      <c r="AS91" s="61">
        <v>62.5</v>
      </c>
      <c r="AT91" s="61">
        <v>62.5</v>
      </c>
      <c r="AU91" s="61">
        <v>62.5</v>
      </c>
      <c r="AV91" s="61">
        <v>62.5</v>
      </c>
      <c r="AW91" s="61">
        <v>62.5</v>
      </c>
      <c r="AX91" s="61">
        <v>62.5</v>
      </c>
      <c r="AY91" s="61">
        <v>62.5</v>
      </c>
      <c r="AZ91" s="61">
        <v>62.5</v>
      </c>
      <c r="BA91" s="61">
        <v>62.5</v>
      </c>
      <c r="BB91" s="61">
        <v>62.5</v>
      </c>
      <c r="BC91" s="61">
        <v>62.5</v>
      </c>
      <c r="BD91" s="61">
        <v>62.5</v>
      </c>
      <c r="BE91" s="61">
        <v>62.5</v>
      </c>
      <c r="BF91" s="61">
        <v>62.5</v>
      </c>
      <c r="BG91" s="61">
        <v>62.5</v>
      </c>
      <c r="BH91" s="61">
        <v>62.5</v>
      </c>
      <c r="BI91" s="61">
        <v>62.5</v>
      </c>
      <c r="BJ91" s="61">
        <v>62.5</v>
      </c>
      <c r="BK91" s="61">
        <v>62.5</v>
      </c>
      <c r="BL91" s="61">
        <v>62.5</v>
      </c>
      <c r="BM91" s="61">
        <v>62.5</v>
      </c>
      <c r="BN91" s="61">
        <v>62.5</v>
      </c>
      <c r="BO91" s="61">
        <v>62.5</v>
      </c>
      <c r="BP91" s="61">
        <v>62.5</v>
      </c>
      <c r="BQ91" s="61">
        <v>62.5</v>
      </c>
      <c r="BR91" s="61">
        <v>62.5</v>
      </c>
      <c r="BS91" s="61">
        <v>62.5</v>
      </c>
      <c r="BT91" s="61">
        <v>62.5</v>
      </c>
      <c r="BU91" s="61">
        <v>62.5</v>
      </c>
      <c r="BV91" s="61">
        <v>62.5</v>
      </c>
      <c r="BW91" s="61">
        <v>62.5</v>
      </c>
      <c r="BX91" s="61">
        <v>62.5</v>
      </c>
      <c r="BY91" s="61">
        <v>62.5</v>
      </c>
      <c r="BZ91" s="61">
        <v>62.5</v>
      </c>
      <c r="CA91" s="61">
        <v>62.5</v>
      </c>
      <c r="CB91" s="61">
        <v>62.5</v>
      </c>
      <c r="CC91" s="61">
        <v>62.5</v>
      </c>
      <c r="CD91" s="61">
        <v>62.5</v>
      </c>
      <c r="CE91" s="61">
        <v>62.5</v>
      </c>
      <c r="CF91" s="61">
        <v>62.5</v>
      </c>
      <c r="CG91" s="61">
        <v>62.5</v>
      </c>
      <c r="CH91" s="61">
        <v>62.5</v>
      </c>
      <c r="CI91" s="61">
        <v>62.5</v>
      </c>
      <c r="CJ91" s="61">
        <v>62.5</v>
      </c>
      <c r="CK91" s="61">
        <v>62.5</v>
      </c>
      <c r="CL91" s="61">
        <v>62.5</v>
      </c>
      <c r="CM91" s="61">
        <v>62.5</v>
      </c>
      <c r="CN91" s="61">
        <v>62.5</v>
      </c>
      <c r="CO91" s="61">
        <v>62.5</v>
      </c>
      <c r="CP91" s="61">
        <v>62.5</v>
      </c>
      <c r="CQ91" s="61">
        <v>62.5</v>
      </c>
      <c r="CR91" s="61">
        <v>62.5</v>
      </c>
      <c r="CS91" s="61">
        <v>62.5</v>
      </c>
      <c r="CT91" s="61">
        <v>62.5</v>
      </c>
      <c r="CU91" s="61">
        <v>62.5</v>
      </c>
      <c r="CV91" s="61">
        <v>62.5</v>
      </c>
      <c r="CW91" s="61">
        <v>62.5</v>
      </c>
      <c r="CX91" s="61">
        <v>62.5</v>
      </c>
      <c r="CY91" s="61">
        <v>62.5</v>
      </c>
      <c r="CZ91" s="61">
        <v>62.5</v>
      </c>
      <c r="DA91" s="61">
        <v>62.5</v>
      </c>
      <c r="DB91" s="61">
        <v>62.5</v>
      </c>
      <c r="DC91" s="61">
        <v>62.5</v>
      </c>
      <c r="DD91" s="61">
        <v>62.5</v>
      </c>
      <c r="DE91" s="61">
        <v>62.5</v>
      </c>
      <c r="DF91" s="61">
        <v>62.5</v>
      </c>
      <c r="DG91" s="61">
        <v>62.5</v>
      </c>
      <c r="DH91" s="61">
        <v>62.5</v>
      </c>
      <c r="DI91" s="61">
        <v>62.5</v>
      </c>
      <c r="DJ91" s="61">
        <v>62.5</v>
      </c>
      <c r="DK91" s="61">
        <v>62.5</v>
      </c>
      <c r="DL91" s="61">
        <v>62.5</v>
      </c>
      <c r="DM91" s="61">
        <v>62.5</v>
      </c>
      <c r="DN91" s="61">
        <v>62.5</v>
      </c>
      <c r="DO91" s="61">
        <v>62.5</v>
      </c>
      <c r="DP91" s="61">
        <v>62.5</v>
      </c>
      <c r="DQ91" s="61">
        <v>62.5</v>
      </c>
      <c r="DR91" s="61">
        <v>62.5</v>
      </c>
      <c r="DS91" s="61">
        <v>62.5</v>
      </c>
      <c r="DT91" s="61">
        <v>62.5</v>
      </c>
      <c r="DU91" s="61">
        <v>62.5</v>
      </c>
      <c r="DV91" s="61">
        <v>62.5</v>
      </c>
      <c r="DW91" s="61">
        <v>62.5</v>
      </c>
      <c r="DX91" s="61">
        <v>62.5</v>
      </c>
      <c r="DY91" s="61">
        <v>62.5</v>
      </c>
      <c r="DZ91" s="61">
        <v>62.5</v>
      </c>
      <c r="EA91" s="61">
        <v>62.5</v>
      </c>
      <c r="EB91" s="61">
        <v>62.5</v>
      </c>
      <c r="EC91" s="61">
        <v>62.5</v>
      </c>
      <c r="ED91" s="61">
        <v>62.5</v>
      </c>
      <c r="EE91" s="61">
        <v>62.5</v>
      </c>
      <c r="EF91" s="61">
        <v>62.5</v>
      </c>
      <c r="EG91" s="61">
        <v>62.5</v>
      </c>
      <c r="EH91" s="61">
        <v>62.5</v>
      </c>
      <c r="EI91" s="61">
        <v>62.5</v>
      </c>
      <c r="EJ91" s="61">
        <v>62.5</v>
      </c>
      <c r="EK91" s="61">
        <v>62.5</v>
      </c>
      <c r="EL91" s="61">
        <v>62.5</v>
      </c>
      <c r="EM91" s="61">
        <v>62.5</v>
      </c>
      <c r="EN91" s="61">
        <v>62.5</v>
      </c>
      <c r="EO91" s="61">
        <v>62.5</v>
      </c>
      <c r="EP91" s="61">
        <v>62.5</v>
      </c>
      <c r="EQ91" s="61">
        <v>62.5</v>
      </c>
      <c r="ER91" s="61">
        <v>62.5</v>
      </c>
      <c r="ES91" s="61">
        <v>62.5</v>
      </c>
      <c r="ET91" s="61">
        <v>62.5</v>
      </c>
      <c r="EU91" s="61">
        <v>62.5</v>
      </c>
      <c r="EV91" s="61">
        <v>62.5</v>
      </c>
      <c r="EW91" s="61">
        <v>62.5</v>
      </c>
      <c r="EX91" s="61">
        <v>62.5</v>
      </c>
      <c r="EY91" s="61">
        <v>62.5</v>
      </c>
      <c r="EZ91" s="61">
        <v>62.5</v>
      </c>
      <c r="FA91" s="61">
        <v>62.5</v>
      </c>
      <c r="FB91" s="61">
        <v>62.5</v>
      </c>
      <c r="FC91" s="61">
        <v>62.5</v>
      </c>
      <c r="FD91" s="61">
        <v>62.5</v>
      </c>
      <c r="FE91" s="61">
        <v>62.5</v>
      </c>
      <c r="FF91" s="61">
        <v>62.5</v>
      </c>
      <c r="FG91" s="61">
        <v>62.5</v>
      </c>
      <c r="FH91" s="61">
        <v>62.5</v>
      </c>
      <c r="FI91" s="61">
        <v>62.5</v>
      </c>
      <c r="FJ91" s="61">
        <v>62.5</v>
      </c>
      <c r="FK91" s="61">
        <v>62.5</v>
      </c>
      <c r="FL91" s="61">
        <v>62.5</v>
      </c>
      <c r="FM91" s="61">
        <v>62.5</v>
      </c>
      <c r="FN91" s="1" t="s">
        <v>508</v>
      </c>
    </row>
    <row r="92" spans="2:170" x14ac:dyDescent="0.2">
      <c r="B92" s="1" t="s">
        <v>233</v>
      </c>
      <c r="C92" s="1" t="s">
        <v>65</v>
      </c>
      <c r="D92" s="1" t="s">
        <v>46</v>
      </c>
      <c r="E92" s="61" t="s">
        <v>422</v>
      </c>
      <c r="F92" s="61">
        <v>250</v>
      </c>
      <c r="G92" s="61">
        <v>250</v>
      </c>
      <c r="H92" s="61">
        <v>250</v>
      </c>
      <c r="I92" s="61">
        <v>250</v>
      </c>
      <c r="J92" s="61">
        <v>250</v>
      </c>
      <c r="K92" s="61">
        <v>250</v>
      </c>
      <c r="L92" s="61">
        <v>250</v>
      </c>
      <c r="M92" s="61">
        <v>250</v>
      </c>
      <c r="N92" s="61">
        <v>250</v>
      </c>
      <c r="O92" s="61">
        <v>250</v>
      </c>
      <c r="P92" s="61">
        <v>250</v>
      </c>
      <c r="Q92" s="61">
        <v>250</v>
      </c>
      <c r="R92" s="61">
        <v>250</v>
      </c>
      <c r="S92" s="61">
        <v>250</v>
      </c>
      <c r="T92" s="61">
        <v>250</v>
      </c>
      <c r="U92" s="61">
        <v>250</v>
      </c>
      <c r="V92" s="61">
        <v>250</v>
      </c>
      <c r="W92" s="61">
        <v>250</v>
      </c>
      <c r="X92" s="61">
        <v>250</v>
      </c>
      <c r="Y92" s="61">
        <v>250</v>
      </c>
      <c r="Z92" s="61">
        <v>250</v>
      </c>
      <c r="AA92" s="61">
        <v>250</v>
      </c>
      <c r="AB92" s="61">
        <v>250</v>
      </c>
      <c r="AC92" s="61">
        <v>250</v>
      </c>
      <c r="AD92" s="61">
        <v>250</v>
      </c>
      <c r="AE92" s="61">
        <v>250</v>
      </c>
      <c r="AF92" s="61">
        <v>250</v>
      </c>
      <c r="AG92" s="61">
        <v>250</v>
      </c>
      <c r="AH92" s="61">
        <v>250</v>
      </c>
      <c r="AI92" s="61">
        <v>250</v>
      </c>
      <c r="AJ92" s="61">
        <v>250</v>
      </c>
      <c r="AK92" s="61">
        <v>250</v>
      </c>
      <c r="AL92" s="61">
        <v>250</v>
      </c>
      <c r="AM92" s="61">
        <v>250</v>
      </c>
      <c r="AN92" s="61">
        <v>250</v>
      </c>
      <c r="AO92" s="61">
        <v>250</v>
      </c>
      <c r="AP92" s="61">
        <v>250</v>
      </c>
      <c r="AQ92" s="61">
        <v>250</v>
      </c>
      <c r="AR92" s="61">
        <v>250</v>
      </c>
      <c r="AS92" s="61">
        <v>250</v>
      </c>
      <c r="AT92" s="61">
        <v>250</v>
      </c>
      <c r="AU92" s="61">
        <v>250</v>
      </c>
      <c r="AV92" s="61">
        <v>250</v>
      </c>
      <c r="AW92" s="61">
        <v>250</v>
      </c>
      <c r="AX92" s="61">
        <v>250</v>
      </c>
      <c r="AY92" s="61">
        <v>250</v>
      </c>
      <c r="AZ92" s="61">
        <v>250</v>
      </c>
      <c r="BA92" s="61">
        <v>250</v>
      </c>
      <c r="BB92" s="61">
        <v>250</v>
      </c>
      <c r="BC92" s="61">
        <v>250</v>
      </c>
      <c r="BD92" s="61">
        <v>250</v>
      </c>
      <c r="BE92" s="61">
        <v>250</v>
      </c>
      <c r="BF92" s="61">
        <v>250</v>
      </c>
      <c r="BG92" s="61">
        <v>250</v>
      </c>
      <c r="BH92" s="61">
        <v>250</v>
      </c>
      <c r="BI92" s="61">
        <v>250</v>
      </c>
      <c r="BJ92" s="61">
        <v>250</v>
      </c>
      <c r="BK92" s="61">
        <v>250</v>
      </c>
      <c r="BL92" s="61">
        <v>250</v>
      </c>
      <c r="BM92" s="61">
        <v>250</v>
      </c>
      <c r="BN92" s="61">
        <v>250</v>
      </c>
      <c r="BO92" s="61">
        <v>250</v>
      </c>
      <c r="BP92" s="61">
        <v>250</v>
      </c>
      <c r="BQ92" s="61">
        <v>250</v>
      </c>
      <c r="BR92" s="61">
        <v>250</v>
      </c>
      <c r="BS92" s="61">
        <v>250</v>
      </c>
      <c r="BT92" s="61">
        <v>250</v>
      </c>
      <c r="BU92" s="61">
        <v>250</v>
      </c>
      <c r="BV92" s="61">
        <v>250</v>
      </c>
      <c r="BW92" s="61">
        <v>250</v>
      </c>
      <c r="BX92" s="61">
        <v>250</v>
      </c>
      <c r="BY92" s="61">
        <v>250</v>
      </c>
      <c r="BZ92" s="61">
        <v>250</v>
      </c>
      <c r="CA92" s="61">
        <v>250</v>
      </c>
      <c r="CB92" s="61">
        <v>250</v>
      </c>
      <c r="CC92" s="61">
        <v>250</v>
      </c>
      <c r="CD92" s="61">
        <v>250</v>
      </c>
      <c r="CE92" s="61">
        <v>250</v>
      </c>
      <c r="CF92" s="61">
        <v>250</v>
      </c>
      <c r="CG92" s="61">
        <v>250</v>
      </c>
      <c r="CH92" s="61">
        <v>250</v>
      </c>
      <c r="CI92" s="61">
        <v>250</v>
      </c>
      <c r="CJ92" s="61">
        <v>250</v>
      </c>
      <c r="CK92" s="61">
        <v>250</v>
      </c>
      <c r="CL92" s="61">
        <v>250</v>
      </c>
      <c r="CM92" s="61">
        <v>250</v>
      </c>
      <c r="CN92" s="61">
        <v>250</v>
      </c>
      <c r="CO92" s="61">
        <v>250</v>
      </c>
      <c r="CP92" s="61">
        <v>250</v>
      </c>
      <c r="CQ92" s="61">
        <v>250</v>
      </c>
      <c r="CR92" s="61">
        <v>250</v>
      </c>
      <c r="CS92" s="61">
        <v>250</v>
      </c>
      <c r="CT92" s="61">
        <v>250</v>
      </c>
      <c r="CU92" s="61">
        <v>250</v>
      </c>
      <c r="CV92" s="61">
        <v>250</v>
      </c>
      <c r="CW92" s="61">
        <v>250</v>
      </c>
      <c r="CX92" s="61">
        <v>250</v>
      </c>
      <c r="CY92" s="61">
        <v>250</v>
      </c>
      <c r="CZ92" s="61">
        <v>250</v>
      </c>
      <c r="DA92" s="61">
        <v>250</v>
      </c>
      <c r="DB92" s="61">
        <v>250</v>
      </c>
      <c r="DC92" s="61">
        <v>250</v>
      </c>
      <c r="DD92" s="61">
        <v>250</v>
      </c>
      <c r="DE92" s="61">
        <v>250</v>
      </c>
      <c r="DF92" s="61">
        <v>250</v>
      </c>
      <c r="DG92" s="61">
        <v>250</v>
      </c>
      <c r="DH92" s="61">
        <v>250</v>
      </c>
      <c r="DI92" s="61">
        <v>250</v>
      </c>
      <c r="DJ92" s="61">
        <v>250</v>
      </c>
      <c r="DK92" s="61">
        <v>250</v>
      </c>
      <c r="DL92" s="61">
        <v>250</v>
      </c>
      <c r="DM92" s="61">
        <v>250</v>
      </c>
      <c r="DN92" s="61">
        <v>250</v>
      </c>
      <c r="DO92" s="61">
        <v>250</v>
      </c>
      <c r="DP92" s="61">
        <v>250</v>
      </c>
      <c r="DQ92" s="61">
        <v>250</v>
      </c>
      <c r="DR92" s="61">
        <v>250</v>
      </c>
      <c r="DS92" s="61">
        <v>250</v>
      </c>
      <c r="DT92" s="61">
        <v>250</v>
      </c>
      <c r="DU92" s="61">
        <v>250</v>
      </c>
      <c r="DV92" s="61">
        <v>250</v>
      </c>
      <c r="DW92" s="61">
        <v>250</v>
      </c>
      <c r="DX92" s="61">
        <v>250</v>
      </c>
      <c r="DY92" s="61">
        <v>250</v>
      </c>
      <c r="DZ92" s="61">
        <v>250</v>
      </c>
      <c r="EA92" s="61">
        <v>250</v>
      </c>
      <c r="EB92" s="61">
        <v>250</v>
      </c>
      <c r="EC92" s="61">
        <v>250</v>
      </c>
      <c r="ED92" s="61">
        <v>250</v>
      </c>
      <c r="EE92" s="61">
        <v>250</v>
      </c>
      <c r="EF92" s="61">
        <v>250</v>
      </c>
      <c r="EG92" s="61">
        <v>250</v>
      </c>
      <c r="EH92" s="61">
        <v>250</v>
      </c>
      <c r="EI92" s="61">
        <v>250</v>
      </c>
      <c r="EJ92" s="61">
        <v>250</v>
      </c>
      <c r="EK92" s="61">
        <v>250</v>
      </c>
      <c r="EL92" s="61">
        <v>250</v>
      </c>
      <c r="EM92" s="61">
        <v>250</v>
      </c>
      <c r="EN92" s="61">
        <v>250</v>
      </c>
      <c r="EO92" s="61">
        <v>250</v>
      </c>
      <c r="EP92" s="61">
        <v>250</v>
      </c>
      <c r="EQ92" s="61">
        <v>250</v>
      </c>
      <c r="ER92" s="61">
        <v>250</v>
      </c>
      <c r="ES92" s="61">
        <v>250</v>
      </c>
      <c r="ET92" s="61">
        <v>250</v>
      </c>
      <c r="EU92" s="61">
        <v>250</v>
      </c>
      <c r="EV92" s="61">
        <v>250</v>
      </c>
      <c r="EW92" s="61">
        <v>250</v>
      </c>
      <c r="EX92" s="61">
        <v>250</v>
      </c>
      <c r="EY92" s="61">
        <v>250</v>
      </c>
      <c r="EZ92" s="61">
        <v>250</v>
      </c>
      <c r="FA92" s="61">
        <v>250</v>
      </c>
      <c r="FB92" s="61">
        <v>250</v>
      </c>
      <c r="FC92" s="61">
        <v>250</v>
      </c>
      <c r="FD92" s="61">
        <v>250</v>
      </c>
      <c r="FE92" s="61">
        <v>250</v>
      </c>
      <c r="FF92" s="61">
        <v>250</v>
      </c>
      <c r="FG92" s="61">
        <v>250</v>
      </c>
      <c r="FH92" s="61">
        <v>250</v>
      </c>
      <c r="FI92" s="61">
        <v>250</v>
      </c>
      <c r="FJ92" s="61">
        <v>250</v>
      </c>
      <c r="FK92" s="61">
        <v>250</v>
      </c>
      <c r="FL92" s="61">
        <v>250</v>
      </c>
      <c r="FM92" s="61">
        <v>250</v>
      </c>
      <c r="FN92" s="1" t="s">
        <v>509</v>
      </c>
    </row>
    <row r="93" spans="2:170" x14ac:dyDescent="0.2">
      <c r="B93" s="1" t="s">
        <v>234</v>
      </c>
      <c r="C93" s="1" t="s">
        <v>65</v>
      </c>
      <c r="D93" s="1" t="s">
        <v>46</v>
      </c>
      <c r="E93" s="61" t="s">
        <v>422</v>
      </c>
      <c r="F93" s="61">
        <v>0</v>
      </c>
      <c r="G93" s="61">
        <v>0</v>
      </c>
      <c r="H93" s="61">
        <v>0</v>
      </c>
      <c r="I93" s="61">
        <v>0</v>
      </c>
      <c r="J93" s="61">
        <v>0</v>
      </c>
      <c r="K93" s="61">
        <v>0</v>
      </c>
      <c r="L93" s="61">
        <v>0</v>
      </c>
      <c r="M93" s="61">
        <v>0</v>
      </c>
      <c r="N93" s="61">
        <v>0</v>
      </c>
      <c r="O93" s="61">
        <v>0</v>
      </c>
      <c r="P93" s="61">
        <v>0</v>
      </c>
      <c r="Q93" s="61">
        <v>0</v>
      </c>
      <c r="R93" s="61">
        <v>50</v>
      </c>
      <c r="S93" s="61">
        <v>50</v>
      </c>
      <c r="T93" s="61">
        <v>50</v>
      </c>
      <c r="U93" s="61">
        <v>50</v>
      </c>
      <c r="V93" s="61">
        <v>50</v>
      </c>
      <c r="W93" s="61">
        <v>50</v>
      </c>
      <c r="X93" s="61">
        <v>50</v>
      </c>
      <c r="Y93" s="61">
        <v>50</v>
      </c>
      <c r="Z93" s="61">
        <v>50</v>
      </c>
      <c r="AA93" s="61">
        <v>50</v>
      </c>
      <c r="AB93" s="61">
        <v>50</v>
      </c>
      <c r="AC93" s="61">
        <v>50</v>
      </c>
      <c r="AD93" s="61">
        <v>50</v>
      </c>
      <c r="AE93" s="61">
        <v>50</v>
      </c>
      <c r="AF93" s="61">
        <v>50</v>
      </c>
      <c r="AG93" s="61">
        <v>50</v>
      </c>
      <c r="AH93" s="61">
        <v>50</v>
      </c>
      <c r="AI93" s="61">
        <v>50</v>
      </c>
      <c r="AJ93" s="61">
        <v>50</v>
      </c>
      <c r="AK93" s="61">
        <v>50</v>
      </c>
      <c r="AL93" s="61">
        <v>50</v>
      </c>
      <c r="AM93" s="61">
        <v>50</v>
      </c>
      <c r="AN93" s="61">
        <v>50</v>
      </c>
      <c r="AO93" s="61">
        <v>50</v>
      </c>
      <c r="AP93" s="61">
        <v>50</v>
      </c>
      <c r="AQ93" s="61">
        <v>50</v>
      </c>
      <c r="AR93" s="61">
        <v>50</v>
      </c>
      <c r="AS93" s="61">
        <v>50</v>
      </c>
      <c r="AT93" s="61">
        <v>50</v>
      </c>
      <c r="AU93" s="61">
        <v>50</v>
      </c>
      <c r="AV93" s="61">
        <v>50</v>
      </c>
      <c r="AW93" s="61">
        <v>50</v>
      </c>
      <c r="AX93" s="61">
        <v>50</v>
      </c>
      <c r="AY93" s="61">
        <v>50</v>
      </c>
      <c r="AZ93" s="61">
        <v>50</v>
      </c>
      <c r="BA93" s="61">
        <v>50</v>
      </c>
      <c r="BB93" s="61">
        <v>50</v>
      </c>
      <c r="BC93" s="61">
        <v>50</v>
      </c>
      <c r="BD93" s="61">
        <v>50</v>
      </c>
      <c r="BE93" s="61">
        <v>50</v>
      </c>
      <c r="BF93" s="61">
        <v>50</v>
      </c>
      <c r="BG93" s="61">
        <v>50</v>
      </c>
      <c r="BH93" s="61">
        <v>50</v>
      </c>
      <c r="BI93" s="61">
        <v>50</v>
      </c>
      <c r="BJ93" s="61">
        <v>50</v>
      </c>
      <c r="BK93" s="61">
        <v>50</v>
      </c>
      <c r="BL93" s="61">
        <v>50</v>
      </c>
      <c r="BM93" s="61">
        <v>50</v>
      </c>
      <c r="BN93" s="61">
        <v>50</v>
      </c>
      <c r="BO93" s="61">
        <v>50</v>
      </c>
      <c r="BP93" s="61">
        <v>50</v>
      </c>
      <c r="BQ93" s="61">
        <v>50</v>
      </c>
      <c r="BR93" s="61">
        <v>50</v>
      </c>
      <c r="BS93" s="61">
        <v>50</v>
      </c>
      <c r="BT93" s="61">
        <v>50</v>
      </c>
      <c r="BU93" s="61">
        <v>50</v>
      </c>
      <c r="BV93" s="61">
        <v>50</v>
      </c>
      <c r="BW93" s="61">
        <v>50</v>
      </c>
      <c r="BX93" s="61">
        <v>50</v>
      </c>
      <c r="BY93" s="61">
        <v>50</v>
      </c>
      <c r="BZ93" s="61">
        <v>50</v>
      </c>
      <c r="CA93" s="61">
        <v>50</v>
      </c>
      <c r="CB93" s="61">
        <v>50</v>
      </c>
      <c r="CC93" s="61">
        <v>50</v>
      </c>
      <c r="CD93" s="61">
        <v>50</v>
      </c>
      <c r="CE93" s="61">
        <v>50</v>
      </c>
      <c r="CF93" s="61">
        <v>50</v>
      </c>
      <c r="CG93" s="61">
        <v>50</v>
      </c>
      <c r="CH93" s="61">
        <v>50</v>
      </c>
      <c r="CI93" s="61">
        <v>50</v>
      </c>
      <c r="CJ93" s="61">
        <v>50</v>
      </c>
      <c r="CK93" s="61">
        <v>50</v>
      </c>
      <c r="CL93" s="61">
        <v>50</v>
      </c>
      <c r="CM93" s="61">
        <v>50</v>
      </c>
      <c r="CN93" s="61">
        <v>50</v>
      </c>
      <c r="CO93" s="61">
        <v>50</v>
      </c>
      <c r="CP93" s="61">
        <v>50</v>
      </c>
      <c r="CQ93" s="61">
        <v>50</v>
      </c>
      <c r="CR93" s="61">
        <v>50</v>
      </c>
      <c r="CS93" s="61">
        <v>50</v>
      </c>
      <c r="CT93" s="61">
        <v>50</v>
      </c>
      <c r="CU93" s="61">
        <v>50</v>
      </c>
      <c r="CV93" s="61">
        <v>50</v>
      </c>
      <c r="CW93" s="61">
        <v>50</v>
      </c>
      <c r="CX93" s="61">
        <v>50</v>
      </c>
      <c r="CY93" s="61">
        <v>50</v>
      </c>
      <c r="CZ93" s="61">
        <v>50</v>
      </c>
      <c r="DA93" s="61">
        <v>50</v>
      </c>
      <c r="DB93" s="61">
        <v>50</v>
      </c>
      <c r="DC93" s="61">
        <v>50</v>
      </c>
      <c r="DD93" s="61">
        <v>50</v>
      </c>
      <c r="DE93" s="61">
        <v>50</v>
      </c>
      <c r="DF93" s="61">
        <v>50</v>
      </c>
      <c r="DG93" s="61">
        <v>50</v>
      </c>
      <c r="DH93" s="61">
        <v>50</v>
      </c>
      <c r="DI93" s="61">
        <v>50</v>
      </c>
      <c r="DJ93" s="61">
        <v>50</v>
      </c>
      <c r="DK93" s="61">
        <v>50</v>
      </c>
      <c r="DL93" s="61">
        <v>50</v>
      </c>
      <c r="DM93" s="61">
        <v>50</v>
      </c>
      <c r="DN93" s="61">
        <v>50</v>
      </c>
      <c r="DO93" s="61">
        <v>50</v>
      </c>
      <c r="DP93" s="61">
        <v>50</v>
      </c>
      <c r="DQ93" s="61">
        <v>50</v>
      </c>
      <c r="DR93" s="61">
        <v>50</v>
      </c>
      <c r="DS93" s="61">
        <v>50</v>
      </c>
      <c r="DT93" s="61">
        <v>50</v>
      </c>
      <c r="DU93" s="61">
        <v>50</v>
      </c>
      <c r="DV93" s="61">
        <v>50</v>
      </c>
      <c r="DW93" s="61">
        <v>50</v>
      </c>
      <c r="DX93" s="61">
        <v>50</v>
      </c>
      <c r="DY93" s="61">
        <v>50</v>
      </c>
      <c r="DZ93" s="61">
        <v>50</v>
      </c>
      <c r="EA93" s="61">
        <v>50</v>
      </c>
      <c r="EB93" s="61">
        <v>50</v>
      </c>
      <c r="EC93" s="61">
        <v>50</v>
      </c>
      <c r="ED93" s="61">
        <v>50</v>
      </c>
      <c r="EE93" s="61">
        <v>50</v>
      </c>
      <c r="EF93" s="61">
        <v>50</v>
      </c>
      <c r="EG93" s="61">
        <v>50</v>
      </c>
      <c r="EH93" s="61">
        <v>50</v>
      </c>
      <c r="EI93" s="61">
        <v>50</v>
      </c>
      <c r="EJ93" s="61">
        <v>50</v>
      </c>
      <c r="EK93" s="61">
        <v>50</v>
      </c>
      <c r="EL93" s="61">
        <v>50</v>
      </c>
      <c r="EM93" s="61">
        <v>50</v>
      </c>
      <c r="EN93" s="61">
        <v>50</v>
      </c>
      <c r="EO93" s="61">
        <v>50</v>
      </c>
      <c r="EP93" s="61">
        <v>50</v>
      </c>
      <c r="EQ93" s="61">
        <v>50</v>
      </c>
      <c r="ER93" s="61">
        <v>50</v>
      </c>
      <c r="ES93" s="61">
        <v>50</v>
      </c>
      <c r="ET93" s="61">
        <v>50</v>
      </c>
      <c r="EU93" s="61">
        <v>50</v>
      </c>
      <c r="EV93" s="61">
        <v>50</v>
      </c>
      <c r="EW93" s="61">
        <v>50</v>
      </c>
      <c r="EX93" s="61">
        <v>50</v>
      </c>
      <c r="EY93" s="61">
        <v>50</v>
      </c>
      <c r="EZ93" s="61">
        <v>50</v>
      </c>
      <c r="FA93" s="61">
        <v>50</v>
      </c>
      <c r="FB93" s="61">
        <v>50</v>
      </c>
      <c r="FC93" s="61">
        <v>50</v>
      </c>
      <c r="FD93" s="61">
        <v>50</v>
      </c>
      <c r="FE93" s="61">
        <v>50</v>
      </c>
      <c r="FF93" s="61">
        <v>50</v>
      </c>
      <c r="FG93" s="61">
        <v>50</v>
      </c>
      <c r="FH93" s="61">
        <v>50</v>
      </c>
      <c r="FI93" s="61">
        <v>50</v>
      </c>
      <c r="FJ93" s="61">
        <v>50</v>
      </c>
      <c r="FK93" s="61">
        <v>50</v>
      </c>
      <c r="FL93" s="61">
        <v>50</v>
      </c>
      <c r="FM93" s="61">
        <v>50</v>
      </c>
      <c r="FN93" s="1" t="s">
        <v>510</v>
      </c>
    </row>
    <row r="94" spans="2:170" x14ac:dyDescent="0.2">
      <c r="B94" s="1" t="s">
        <v>235</v>
      </c>
      <c r="C94" s="1" t="s">
        <v>65</v>
      </c>
      <c r="D94" s="1" t="s">
        <v>46</v>
      </c>
      <c r="E94" s="61" t="s">
        <v>422</v>
      </c>
      <c r="F94" s="61">
        <v>32.5</v>
      </c>
      <c r="G94" s="61">
        <v>32.5</v>
      </c>
      <c r="H94" s="61">
        <v>32.5</v>
      </c>
      <c r="I94" s="61">
        <v>32.5</v>
      </c>
      <c r="J94" s="61">
        <v>32.5</v>
      </c>
      <c r="K94" s="61">
        <v>32.5</v>
      </c>
      <c r="L94" s="61">
        <v>32.5</v>
      </c>
      <c r="M94" s="61">
        <v>32.5</v>
      </c>
      <c r="N94" s="61">
        <v>32.5</v>
      </c>
      <c r="O94" s="61">
        <v>32.5</v>
      </c>
      <c r="P94" s="61">
        <v>32.5</v>
      </c>
      <c r="Q94" s="61">
        <v>32.5</v>
      </c>
      <c r="R94" s="61">
        <v>32.5</v>
      </c>
      <c r="S94" s="61">
        <v>32.5</v>
      </c>
      <c r="T94" s="61">
        <v>32.5</v>
      </c>
      <c r="U94" s="61">
        <v>32.5</v>
      </c>
      <c r="V94" s="61">
        <v>32.5</v>
      </c>
      <c r="W94" s="61">
        <v>32.5</v>
      </c>
      <c r="X94" s="61">
        <v>32.5</v>
      </c>
      <c r="Y94" s="61">
        <v>32.5</v>
      </c>
      <c r="Z94" s="61">
        <v>32.5</v>
      </c>
      <c r="AA94" s="61">
        <v>32.5</v>
      </c>
      <c r="AB94" s="61">
        <v>32.5</v>
      </c>
      <c r="AC94" s="61">
        <v>32.5</v>
      </c>
      <c r="AD94" s="61">
        <v>32.5</v>
      </c>
      <c r="AE94" s="61">
        <v>32.5</v>
      </c>
      <c r="AF94" s="61">
        <v>32.5</v>
      </c>
      <c r="AG94" s="61">
        <v>32.5</v>
      </c>
      <c r="AH94" s="61">
        <v>32.5</v>
      </c>
      <c r="AI94" s="61">
        <v>32.5</v>
      </c>
      <c r="AJ94" s="61">
        <v>32.5</v>
      </c>
      <c r="AK94" s="61">
        <v>32.5</v>
      </c>
      <c r="AL94" s="61">
        <v>32.5</v>
      </c>
      <c r="AM94" s="61">
        <v>32.5</v>
      </c>
      <c r="AN94" s="61">
        <v>32.5</v>
      </c>
      <c r="AO94" s="61">
        <v>32.5</v>
      </c>
      <c r="AP94" s="61">
        <v>32.5</v>
      </c>
      <c r="AQ94" s="61">
        <v>32.5</v>
      </c>
      <c r="AR94" s="61">
        <v>32.5</v>
      </c>
      <c r="AS94" s="61">
        <v>32.5</v>
      </c>
      <c r="AT94" s="61">
        <v>32.5</v>
      </c>
      <c r="AU94" s="61">
        <v>32.5</v>
      </c>
      <c r="AV94" s="61">
        <v>32.5</v>
      </c>
      <c r="AW94" s="61">
        <v>32.5</v>
      </c>
      <c r="AX94" s="61">
        <v>32.5</v>
      </c>
      <c r="AY94" s="61">
        <v>32.5</v>
      </c>
      <c r="AZ94" s="61">
        <v>32.5</v>
      </c>
      <c r="BA94" s="61">
        <v>32.5</v>
      </c>
      <c r="BB94" s="61">
        <v>32.5</v>
      </c>
      <c r="BC94" s="61">
        <v>32.5</v>
      </c>
      <c r="BD94" s="61">
        <v>32.5</v>
      </c>
      <c r="BE94" s="61">
        <v>32.5</v>
      </c>
      <c r="BF94" s="61">
        <v>32.5</v>
      </c>
      <c r="BG94" s="61">
        <v>32.5</v>
      </c>
      <c r="BH94" s="61">
        <v>32.5</v>
      </c>
      <c r="BI94" s="61">
        <v>32.5</v>
      </c>
      <c r="BJ94" s="61">
        <v>32.5</v>
      </c>
      <c r="BK94" s="61">
        <v>32.5</v>
      </c>
      <c r="BL94" s="61">
        <v>32.5</v>
      </c>
      <c r="BM94" s="61">
        <v>32.5</v>
      </c>
      <c r="BN94" s="61">
        <v>32.5</v>
      </c>
      <c r="BO94" s="61">
        <v>32.5</v>
      </c>
      <c r="BP94" s="61">
        <v>32.5</v>
      </c>
      <c r="BQ94" s="61">
        <v>32.5</v>
      </c>
      <c r="BR94" s="61">
        <v>32.5</v>
      </c>
      <c r="BS94" s="61">
        <v>32.5</v>
      </c>
      <c r="BT94" s="61">
        <v>32.5</v>
      </c>
      <c r="BU94" s="61">
        <v>32.5</v>
      </c>
      <c r="BV94" s="61">
        <v>32.5</v>
      </c>
      <c r="BW94" s="61">
        <v>32.5</v>
      </c>
      <c r="BX94" s="61">
        <v>32.5</v>
      </c>
      <c r="BY94" s="61">
        <v>32.5</v>
      </c>
      <c r="BZ94" s="61">
        <v>32.5</v>
      </c>
      <c r="CA94" s="61">
        <v>32.5</v>
      </c>
      <c r="CB94" s="61">
        <v>32.5</v>
      </c>
      <c r="CC94" s="61">
        <v>32.5</v>
      </c>
      <c r="CD94" s="61">
        <v>32.5</v>
      </c>
      <c r="CE94" s="61">
        <v>32.5</v>
      </c>
      <c r="CF94" s="61">
        <v>32.5</v>
      </c>
      <c r="CG94" s="61">
        <v>32.5</v>
      </c>
      <c r="CH94" s="61">
        <v>32.5</v>
      </c>
      <c r="CI94" s="61">
        <v>32.5</v>
      </c>
      <c r="CJ94" s="61">
        <v>32.5</v>
      </c>
      <c r="CK94" s="61">
        <v>32.5</v>
      </c>
      <c r="CL94" s="61">
        <v>32.5</v>
      </c>
      <c r="CM94" s="61">
        <v>32.5</v>
      </c>
      <c r="CN94" s="61">
        <v>32.5</v>
      </c>
      <c r="CO94" s="61">
        <v>32.5</v>
      </c>
      <c r="CP94" s="61">
        <v>32.5</v>
      </c>
      <c r="CQ94" s="61">
        <v>32.5</v>
      </c>
      <c r="CR94" s="61">
        <v>32.5</v>
      </c>
      <c r="CS94" s="61">
        <v>32.5</v>
      </c>
      <c r="CT94" s="61">
        <v>32.5</v>
      </c>
      <c r="CU94" s="61">
        <v>32.5</v>
      </c>
      <c r="CV94" s="61">
        <v>32.5</v>
      </c>
      <c r="CW94" s="61">
        <v>32.5</v>
      </c>
      <c r="CX94" s="61">
        <v>32.5</v>
      </c>
      <c r="CY94" s="61">
        <v>32.5</v>
      </c>
      <c r="CZ94" s="61">
        <v>32.5</v>
      </c>
      <c r="DA94" s="61">
        <v>32.5</v>
      </c>
      <c r="DB94" s="61">
        <v>32.5</v>
      </c>
      <c r="DC94" s="61">
        <v>32.5</v>
      </c>
      <c r="DD94" s="61">
        <v>32.5</v>
      </c>
      <c r="DE94" s="61">
        <v>32.5</v>
      </c>
      <c r="DF94" s="61">
        <v>32.5</v>
      </c>
      <c r="DG94" s="61">
        <v>32.5</v>
      </c>
      <c r="DH94" s="61">
        <v>32.5</v>
      </c>
      <c r="DI94" s="61">
        <v>32.5</v>
      </c>
      <c r="DJ94" s="61">
        <v>32.5</v>
      </c>
      <c r="DK94" s="61">
        <v>32.5</v>
      </c>
      <c r="DL94" s="61">
        <v>32.5</v>
      </c>
      <c r="DM94" s="61">
        <v>32.5</v>
      </c>
      <c r="DN94" s="61">
        <v>32.5</v>
      </c>
      <c r="DO94" s="61">
        <v>32.5</v>
      </c>
      <c r="DP94" s="61">
        <v>32.5</v>
      </c>
      <c r="DQ94" s="61">
        <v>32.5</v>
      </c>
      <c r="DR94" s="61">
        <v>32.5</v>
      </c>
      <c r="DS94" s="61">
        <v>32.5</v>
      </c>
      <c r="DT94" s="61">
        <v>32.5</v>
      </c>
      <c r="DU94" s="61">
        <v>32.5</v>
      </c>
      <c r="DV94" s="61">
        <v>32.5</v>
      </c>
      <c r="DW94" s="61">
        <v>32.5</v>
      </c>
      <c r="DX94" s="61">
        <v>32.5</v>
      </c>
      <c r="DY94" s="61">
        <v>32.5</v>
      </c>
      <c r="DZ94" s="61">
        <v>32.5</v>
      </c>
      <c r="EA94" s="61">
        <v>32.5</v>
      </c>
      <c r="EB94" s="61">
        <v>32.5</v>
      </c>
      <c r="EC94" s="61">
        <v>32.5</v>
      </c>
      <c r="ED94" s="61">
        <v>32.5</v>
      </c>
      <c r="EE94" s="61">
        <v>32.5</v>
      </c>
      <c r="EF94" s="61">
        <v>32.5</v>
      </c>
      <c r="EG94" s="61">
        <v>32.5</v>
      </c>
      <c r="EH94" s="61">
        <v>32.5</v>
      </c>
      <c r="EI94" s="61">
        <v>32.5</v>
      </c>
      <c r="EJ94" s="61">
        <v>32.5</v>
      </c>
      <c r="EK94" s="61">
        <v>32.5</v>
      </c>
      <c r="EL94" s="61">
        <v>32.5</v>
      </c>
      <c r="EM94" s="61">
        <v>32.5</v>
      </c>
      <c r="EN94" s="61">
        <v>32.5</v>
      </c>
      <c r="EO94" s="61">
        <v>32.5</v>
      </c>
      <c r="EP94" s="61">
        <v>32.5</v>
      </c>
      <c r="EQ94" s="61">
        <v>32.5</v>
      </c>
      <c r="ER94" s="61">
        <v>32.5</v>
      </c>
      <c r="ES94" s="61">
        <v>32.5</v>
      </c>
      <c r="ET94" s="61">
        <v>32.5</v>
      </c>
      <c r="EU94" s="61">
        <v>32.5</v>
      </c>
      <c r="EV94" s="61">
        <v>32.5</v>
      </c>
      <c r="EW94" s="61">
        <v>32.5</v>
      </c>
      <c r="EX94" s="61">
        <v>32.5</v>
      </c>
      <c r="EY94" s="61">
        <v>32.5</v>
      </c>
      <c r="EZ94" s="61">
        <v>32.5</v>
      </c>
      <c r="FA94" s="61">
        <v>32.5</v>
      </c>
      <c r="FB94" s="61">
        <v>32.5</v>
      </c>
      <c r="FC94" s="61">
        <v>32.5</v>
      </c>
      <c r="FD94" s="61">
        <v>32.5</v>
      </c>
      <c r="FE94" s="61">
        <v>32.5</v>
      </c>
      <c r="FF94" s="61">
        <v>32.5</v>
      </c>
      <c r="FG94" s="61">
        <v>32.5</v>
      </c>
      <c r="FH94" s="61">
        <v>32.5</v>
      </c>
      <c r="FI94" s="61">
        <v>32.5</v>
      </c>
      <c r="FJ94" s="61">
        <v>32.5</v>
      </c>
      <c r="FK94" s="61">
        <v>32.5</v>
      </c>
      <c r="FL94" s="61">
        <v>32.5</v>
      </c>
      <c r="FM94" s="61">
        <v>32.5</v>
      </c>
      <c r="FN94" s="1" t="s">
        <v>511</v>
      </c>
    </row>
    <row r="95" spans="2:170" x14ac:dyDescent="0.2">
      <c r="B95" s="1" t="s">
        <v>236</v>
      </c>
      <c r="C95" s="1" t="s">
        <v>65</v>
      </c>
      <c r="D95" s="1" t="s">
        <v>46</v>
      </c>
      <c r="E95" s="61" t="s">
        <v>422</v>
      </c>
      <c r="F95" s="61">
        <v>75</v>
      </c>
      <c r="G95" s="61">
        <v>75</v>
      </c>
      <c r="H95" s="61">
        <v>75</v>
      </c>
      <c r="I95" s="61">
        <v>75</v>
      </c>
      <c r="J95" s="61">
        <v>87.5</v>
      </c>
      <c r="K95" s="61">
        <v>87.5</v>
      </c>
      <c r="L95" s="61">
        <v>87.5</v>
      </c>
      <c r="M95" s="61">
        <v>87.5</v>
      </c>
      <c r="N95" s="61">
        <v>87.5</v>
      </c>
      <c r="O95" s="61">
        <v>87.5</v>
      </c>
      <c r="P95" s="61">
        <v>87.5</v>
      </c>
      <c r="Q95" s="61">
        <v>87.5</v>
      </c>
      <c r="R95" s="61">
        <v>125</v>
      </c>
      <c r="S95" s="61">
        <v>125</v>
      </c>
      <c r="T95" s="61">
        <v>125</v>
      </c>
      <c r="U95" s="61">
        <v>125</v>
      </c>
      <c r="V95" s="61">
        <v>125</v>
      </c>
      <c r="W95" s="61">
        <v>125</v>
      </c>
      <c r="X95" s="61">
        <v>125</v>
      </c>
      <c r="Y95" s="61">
        <v>125</v>
      </c>
      <c r="Z95" s="61">
        <v>125</v>
      </c>
      <c r="AA95" s="61">
        <v>125</v>
      </c>
      <c r="AB95" s="61">
        <v>125</v>
      </c>
      <c r="AC95" s="61">
        <v>125</v>
      </c>
      <c r="AD95" s="61">
        <v>125</v>
      </c>
      <c r="AE95" s="61">
        <v>125</v>
      </c>
      <c r="AF95" s="61">
        <v>125</v>
      </c>
      <c r="AG95" s="61">
        <v>125</v>
      </c>
      <c r="AH95" s="61">
        <v>125</v>
      </c>
      <c r="AI95" s="61">
        <v>125</v>
      </c>
      <c r="AJ95" s="61">
        <v>125</v>
      </c>
      <c r="AK95" s="61">
        <v>125</v>
      </c>
      <c r="AL95" s="61">
        <v>125</v>
      </c>
      <c r="AM95" s="61">
        <v>125</v>
      </c>
      <c r="AN95" s="61">
        <v>125</v>
      </c>
      <c r="AO95" s="61">
        <v>125</v>
      </c>
      <c r="AP95" s="61">
        <v>125</v>
      </c>
      <c r="AQ95" s="61">
        <v>125</v>
      </c>
      <c r="AR95" s="61">
        <v>125</v>
      </c>
      <c r="AS95" s="61">
        <v>125</v>
      </c>
      <c r="AT95" s="61">
        <v>125</v>
      </c>
      <c r="AU95" s="61">
        <v>125</v>
      </c>
      <c r="AV95" s="61">
        <v>125</v>
      </c>
      <c r="AW95" s="61">
        <v>125</v>
      </c>
      <c r="AX95" s="61">
        <v>125</v>
      </c>
      <c r="AY95" s="61">
        <v>125</v>
      </c>
      <c r="AZ95" s="61">
        <v>125</v>
      </c>
      <c r="BA95" s="61">
        <v>125</v>
      </c>
      <c r="BB95" s="61">
        <v>125</v>
      </c>
      <c r="BC95" s="61">
        <v>125</v>
      </c>
      <c r="BD95" s="61">
        <v>125</v>
      </c>
      <c r="BE95" s="61">
        <v>125</v>
      </c>
      <c r="BF95" s="61">
        <v>125</v>
      </c>
      <c r="BG95" s="61">
        <v>125</v>
      </c>
      <c r="BH95" s="61">
        <v>125</v>
      </c>
      <c r="BI95" s="61">
        <v>125</v>
      </c>
      <c r="BJ95" s="61">
        <v>125</v>
      </c>
      <c r="BK95" s="61">
        <v>125</v>
      </c>
      <c r="BL95" s="61">
        <v>125</v>
      </c>
      <c r="BM95" s="61">
        <v>125</v>
      </c>
      <c r="BN95" s="61">
        <v>125</v>
      </c>
      <c r="BO95" s="61">
        <v>125</v>
      </c>
      <c r="BP95" s="61">
        <v>125</v>
      </c>
      <c r="BQ95" s="61">
        <v>125</v>
      </c>
      <c r="BR95" s="61">
        <v>125</v>
      </c>
      <c r="BS95" s="61">
        <v>125</v>
      </c>
      <c r="BT95" s="61">
        <v>125</v>
      </c>
      <c r="BU95" s="61">
        <v>125</v>
      </c>
      <c r="BV95" s="61">
        <v>125</v>
      </c>
      <c r="BW95" s="61">
        <v>125</v>
      </c>
      <c r="BX95" s="61">
        <v>125</v>
      </c>
      <c r="BY95" s="61">
        <v>125</v>
      </c>
      <c r="BZ95" s="61">
        <v>125</v>
      </c>
      <c r="CA95" s="61">
        <v>125</v>
      </c>
      <c r="CB95" s="61">
        <v>125</v>
      </c>
      <c r="CC95" s="61">
        <v>125</v>
      </c>
      <c r="CD95" s="61">
        <v>125</v>
      </c>
      <c r="CE95" s="61">
        <v>125</v>
      </c>
      <c r="CF95" s="61">
        <v>125</v>
      </c>
      <c r="CG95" s="61">
        <v>125</v>
      </c>
      <c r="CH95" s="61">
        <v>125</v>
      </c>
      <c r="CI95" s="61">
        <v>125</v>
      </c>
      <c r="CJ95" s="61">
        <v>125</v>
      </c>
      <c r="CK95" s="61">
        <v>125</v>
      </c>
      <c r="CL95" s="61">
        <v>125</v>
      </c>
      <c r="CM95" s="61">
        <v>125</v>
      </c>
      <c r="CN95" s="61">
        <v>125</v>
      </c>
      <c r="CO95" s="61">
        <v>125</v>
      </c>
      <c r="CP95" s="61">
        <v>125</v>
      </c>
      <c r="CQ95" s="61">
        <v>125</v>
      </c>
      <c r="CR95" s="61">
        <v>125</v>
      </c>
      <c r="CS95" s="61">
        <v>125</v>
      </c>
      <c r="CT95" s="61">
        <v>125</v>
      </c>
      <c r="CU95" s="61">
        <v>125</v>
      </c>
      <c r="CV95" s="61">
        <v>125</v>
      </c>
      <c r="CW95" s="61">
        <v>125</v>
      </c>
      <c r="CX95" s="61">
        <v>125</v>
      </c>
      <c r="CY95" s="61">
        <v>125</v>
      </c>
      <c r="CZ95" s="61">
        <v>125</v>
      </c>
      <c r="DA95" s="61">
        <v>125</v>
      </c>
      <c r="DB95" s="61">
        <v>125</v>
      </c>
      <c r="DC95" s="61">
        <v>125</v>
      </c>
      <c r="DD95" s="61">
        <v>125</v>
      </c>
      <c r="DE95" s="61">
        <v>125</v>
      </c>
      <c r="DF95" s="61">
        <v>125</v>
      </c>
      <c r="DG95" s="61">
        <v>125</v>
      </c>
      <c r="DH95" s="61">
        <v>125</v>
      </c>
      <c r="DI95" s="61">
        <v>125</v>
      </c>
      <c r="DJ95" s="61">
        <v>125</v>
      </c>
      <c r="DK95" s="61">
        <v>125</v>
      </c>
      <c r="DL95" s="61">
        <v>125</v>
      </c>
      <c r="DM95" s="61">
        <v>125</v>
      </c>
      <c r="DN95" s="61">
        <v>125</v>
      </c>
      <c r="DO95" s="61">
        <v>125</v>
      </c>
      <c r="DP95" s="61">
        <v>125</v>
      </c>
      <c r="DQ95" s="61">
        <v>125</v>
      </c>
      <c r="DR95" s="61">
        <v>125</v>
      </c>
      <c r="DS95" s="61">
        <v>125</v>
      </c>
      <c r="DT95" s="61">
        <v>125</v>
      </c>
      <c r="DU95" s="61">
        <v>125</v>
      </c>
      <c r="DV95" s="61">
        <v>125</v>
      </c>
      <c r="DW95" s="61">
        <v>125</v>
      </c>
      <c r="DX95" s="61">
        <v>125</v>
      </c>
      <c r="DY95" s="61">
        <v>125</v>
      </c>
      <c r="DZ95" s="61">
        <v>125</v>
      </c>
      <c r="EA95" s="61">
        <v>125</v>
      </c>
      <c r="EB95" s="61">
        <v>125</v>
      </c>
      <c r="EC95" s="61">
        <v>125</v>
      </c>
      <c r="ED95" s="61">
        <v>125</v>
      </c>
      <c r="EE95" s="61">
        <v>125</v>
      </c>
      <c r="EF95" s="61">
        <v>125</v>
      </c>
      <c r="EG95" s="61">
        <v>125</v>
      </c>
      <c r="EH95" s="61">
        <v>125</v>
      </c>
      <c r="EI95" s="61">
        <v>125</v>
      </c>
      <c r="EJ95" s="61">
        <v>125</v>
      </c>
      <c r="EK95" s="61">
        <v>125</v>
      </c>
      <c r="EL95" s="61">
        <v>125</v>
      </c>
      <c r="EM95" s="61">
        <v>125</v>
      </c>
      <c r="EN95" s="61">
        <v>125</v>
      </c>
      <c r="EO95" s="61">
        <v>125</v>
      </c>
      <c r="EP95" s="61">
        <v>125</v>
      </c>
      <c r="EQ95" s="61">
        <v>125</v>
      </c>
      <c r="ER95" s="61">
        <v>125</v>
      </c>
      <c r="ES95" s="61">
        <v>125</v>
      </c>
      <c r="ET95" s="61">
        <v>125</v>
      </c>
      <c r="EU95" s="61">
        <v>125</v>
      </c>
      <c r="EV95" s="61">
        <v>125</v>
      </c>
      <c r="EW95" s="61">
        <v>125</v>
      </c>
      <c r="EX95" s="61">
        <v>125</v>
      </c>
      <c r="EY95" s="61">
        <v>125</v>
      </c>
      <c r="EZ95" s="61">
        <v>125</v>
      </c>
      <c r="FA95" s="61">
        <v>125</v>
      </c>
      <c r="FB95" s="61">
        <v>125</v>
      </c>
      <c r="FC95" s="61">
        <v>125</v>
      </c>
      <c r="FD95" s="61">
        <v>125</v>
      </c>
      <c r="FE95" s="61">
        <v>125</v>
      </c>
      <c r="FF95" s="61">
        <v>125</v>
      </c>
      <c r="FG95" s="61">
        <v>125</v>
      </c>
      <c r="FH95" s="61">
        <v>125</v>
      </c>
      <c r="FI95" s="61">
        <v>125</v>
      </c>
      <c r="FJ95" s="61">
        <v>125</v>
      </c>
      <c r="FK95" s="61">
        <v>125</v>
      </c>
      <c r="FL95" s="61">
        <v>125</v>
      </c>
      <c r="FM95" s="61">
        <v>125</v>
      </c>
      <c r="FN95" s="1" t="s">
        <v>512</v>
      </c>
    </row>
    <row r="96" spans="2:170" x14ac:dyDescent="0.2">
      <c r="B96" s="1" t="s">
        <v>237</v>
      </c>
      <c r="C96" s="1" t="s">
        <v>65</v>
      </c>
      <c r="D96" s="1" t="s">
        <v>46</v>
      </c>
      <c r="E96" s="61" t="s">
        <v>422</v>
      </c>
      <c r="F96" s="61">
        <v>75</v>
      </c>
      <c r="G96" s="61">
        <v>75</v>
      </c>
      <c r="H96" s="61">
        <v>75</v>
      </c>
      <c r="I96" s="61">
        <v>75</v>
      </c>
      <c r="J96" s="61">
        <v>75</v>
      </c>
      <c r="K96" s="61">
        <v>75</v>
      </c>
      <c r="L96" s="61">
        <v>75</v>
      </c>
      <c r="M96" s="61">
        <v>75</v>
      </c>
      <c r="N96" s="61">
        <v>75</v>
      </c>
      <c r="O96" s="61">
        <v>75</v>
      </c>
      <c r="P96" s="61">
        <v>75</v>
      </c>
      <c r="Q96" s="61">
        <v>75</v>
      </c>
      <c r="R96" s="61">
        <v>75</v>
      </c>
      <c r="S96" s="61">
        <v>75</v>
      </c>
      <c r="T96" s="61">
        <v>75</v>
      </c>
      <c r="U96" s="61">
        <v>75</v>
      </c>
      <c r="V96" s="61">
        <v>75</v>
      </c>
      <c r="W96" s="61">
        <v>75</v>
      </c>
      <c r="X96" s="61">
        <v>75</v>
      </c>
      <c r="Y96" s="61">
        <v>75</v>
      </c>
      <c r="Z96" s="61">
        <v>75</v>
      </c>
      <c r="AA96" s="61">
        <v>75</v>
      </c>
      <c r="AB96" s="61">
        <v>75</v>
      </c>
      <c r="AC96" s="61">
        <v>75</v>
      </c>
      <c r="AD96" s="61">
        <v>75</v>
      </c>
      <c r="AE96" s="61">
        <v>75</v>
      </c>
      <c r="AF96" s="61">
        <v>75</v>
      </c>
      <c r="AG96" s="61">
        <v>75</v>
      </c>
      <c r="AH96" s="61">
        <v>75</v>
      </c>
      <c r="AI96" s="61">
        <v>75</v>
      </c>
      <c r="AJ96" s="61">
        <v>75</v>
      </c>
      <c r="AK96" s="61">
        <v>75</v>
      </c>
      <c r="AL96" s="61">
        <v>75</v>
      </c>
      <c r="AM96" s="61">
        <v>75</v>
      </c>
      <c r="AN96" s="61">
        <v>75</v>
      </c>
      <c r="AO96" s="61">
        <v>75</v>
      </c>
      <c r="AP96" s="61">
        <v>75</v>
      </c>
      <c r="AQ96" s="61">
        <v>75</v>
      </c>
      <c r="AR96" s="61">
        <v>75</v>
      </c>
      <c r="AS96" s="61">
        <v>75</v>
      </c>
      <c r="AT96" s="61">
        <v>75</v>
      </c>
      <c r="AU96" s="61">
        <v>75</v>
      </c>
      <c r="AV96" s="61">
        <v>75</v>
      </c>
      <c r="AW96" s="61">
        <v>75</v>
      </c>
      <c r="AX96" s="61">
        <v>75</v>
      </c>
      <c r="AY96" s="61">
        <v>75</v>
      </c>
      <c r="AZ96" s="61">
        <v>75</v>
      </c>
      <c r="BA96" s="61">
        <v>75</v>
      </c>
      <c r="BB96" s="61">
        <v>75</v>
      </c>
      <c r="BC96" s="61">
        <v>75</v>
      </c>
      <c r="BD96" s="61">
        <v>75</v>
      </c>
      <c r="BE96" s="61">
        <v>75</v>
      </c>
      <c r="BF96" s="61">
        <v>75</v>
      </c>
      <c r="BG96" s="61">
        <v>75</v>
      </c>
      <c r="BH96" s="61">
        <v>75</v>
      </c>
      <c r="BI96" s="61">
        <v>75</v>
      </c>
      <c r="BJ96" s="61">
        <v>75</v>
      </c>
      <c r="BK96" s="61">
        <v>75</v>
      </c>
      <c r="BL96" s="61">
        <v>75</v>
      </c>
      <c r="BM96" s="61">
        <v>75</v>
      </c>
      <c r="BN96" s="61">
        <v>75</v>
      </c>
      <c r="BO96" s="61">
        <v>75</v>
      </c>
      <c r="BP96" s="61">
        <v>75</v>
      </c>
      <c r="BQ96" s="61">
        <v>75</v>
      </c>
      <c r="BR96" s="61">
        <v>75</v>
      </c>
      <c r="BS96" s="61">
        <v>75</v>
      </c>
      <c r="BT96" s="61">
        <v>75</v>
      </c>
      <c r="BU96" s="61">
        <v>75</v>
      </c>
      <c r="BV96" s="61">
        <v>75</v>
      </c>
      <c r="BW96" s="61">
        <v>75</v>
      </c>
      <c r="BX96" s="61">
        <v>75</v>
      </c>
      <c r="BY96" s="61">
        <v>75</v>
      </c>
      <c r="BZ96" s="61">
        <v>75</v>
      </c>
      <c r="CA96" s="61">
        <v>75</v>
      </c>
      <c r="CB96" s="61">
        <v>75</v>
      </c>
      <c r="CC96" s="61">
        <v>75</v>
      </c>
      <c r="CD96" s="61">
        <v>75</v>
      </c>
      <c r="CE96" s="61">
        <v>75</v>
      </c>
      <c r="CF96" s="61">
        <v>75</v>
      </c>
      <c r="CG96" s="61">
        <v>75</v>
      </c>
      <c r="CH96" s="61">
        <v>75</v>
      </c>
      <c r="CI96" s="61">
        <v>75</v>
      </c>
      <c r="CJ96" s="61">
        <v>75</v>
      </c>
      <c r="CK96" s="61">
        <v>75</v>
      </c>
      <c r="CL96" s="61">
        <v>75</v>
      </c>
      <c r="CM96" s="61">
        <v>75</v>
      </c>
      <c r="CN96" s="61">
        <v>75</v>
      </c>
      <c r="CO96" s="61">
        <v>75</v>
      </c>
      <c r="CP96" s="61">
        <v>75</v>
      </c>
      <c r="CQ96" s="61">
        <v>75</v>
      </c>
      <c r="CR96" s="61">
        <v>75</v>
      </c>
      <c r="CS96" s="61">
        <v>75</v>
      </c>
      <c r="CT96" s="61">
        <v>75</v>
      </c>
      <c r="CU96" s="61">
        <v>75</v>
      </c>
      <c r="CV96" s="61">
        <v>75</v>
      </c>
      <c r="CW96" s="61">
        <v>75</v>
      </c>
      <c r="CX96" s="61">
        <v>75</v>
      </c>
      <c r="CY96" s="61">
        <v>75</v>
      </c>
      <c r="CZ96" s="61">
        <v>75</v>
      </c>
      <c r="DA96" s="61">
        <v>75</v>
      </c>
      <c r="DB96" s="61">
        <v>75</v>
      </c>
      <c r="DC96" s="61">
        <v>75</v>
      </c>
      <c r="DD96" s="61">
        <v>75</v>
      </c>
      <c r="DE96" s="61">
        <v>75</v>
      </c>
      <c r="DF96" s="61">
        <v>75</v>
      </c>
      <c r="DG96" s="61">
        <v>75</v>
      </c>
      <c r="DH96" s="61">
        <v>75</v>
      </c>
      <c r="DI96" s="61">
        <v>75</v>
      </c>
      <c r="DJ96" s="61">
        <v>75</v>
      </c>
      <c r="DK96" s="61">
        <v>75</v>
      </c>
      <c r="DL96" s="61">
        <v>75</v>
      </c>
      <c r="DM96" s="61">
        <v>75</v>
      </c>
      <c r="DN96" s="61">
        <v>75</v>
      </c>
      <c r="DO96" s="61">
        <v>75</v>
      </c>
      <c r="DP96" s="61">
        <v>75</v>
      </c>
      <c r="DQ96" s="61">
        <v>75</v>
      </c>
      <c r="DR96" s="61">
        <v>75</v>
      </c>
      <c r="DS96" s="61">
        <v>75</v>
      </c>
      <c r="DT96" s="61">
        <v>75</v>
      </c>
      <c r="DU96" s="61">
        <v>75</v>
      </c>
      <c r="DV96" s="61">
        <v>75</v>
      </c>
      <c r="DW96" s="61">
        <v>75</v>
      </c>
      <c r="DX96" s="61">
        <v>75</v>
      </c>
      <c r="DY96" s="61">
        <v>75</v>
      </c>
      <c r="DZ96" s="61">
        <v>75</v>
      </c>
      <c r="EA96" s="61">
        <v>75</v>
      </c>
      <c r="EB96" s="61">
        <v>75</v>
      </c>
      <c r="EC96" s="61">
        <v>75</v>
      </c>
      <c r="ED96" s="61">
        <v>75</v>
      </c>
      <c r="EE96" s="61">
        <v>75</v>
      </c>
      <c r="EF96" s="61">
        <v>75</v>
      </c>
      <c r="EG96" s="61">
        <v>75</v>
      </c>
      <c r="EH96" s="61">
        <v>75</v>
      </c>
      <c r="EI96" s="61">
        <v>75</v>
      </c>
      <c r="EJ96" s="61">
        <v>75</v>
      </c>
      <c r="EK96" s="61">
        <v>75</v>
      </c>
      <c r="EL96" s="61">
        <v>75</v>
      </c>
      <c r="EM96" s="61">
        <v>75</v>
      </c>
      <c r="EN96" s="61">
        <v>75</v>
      </c>
      <c r="EO96" s="61">
        <v>75</v>
      </c>
      <c r="EP96" s="61">
        <v>75</v>
      </c>
      <c r="EQ96" s="61">
        <v>75</v>
      </c>
      <c r="ER96" s="61">
        <v>75</v>
      </c>
      <c r="ES96" s="61">
        <v>75</v>
      </c>
      <c r="ET96" s="61">
        <v>75</v>
      </c>
      <c r="EU96" s="61">
        <v>75</v>
      </c>
      <c r="EV96" s="61">
        <v>75</v>
      </c>
      <c r="EW96" s="61">
        <v>75</v>
      </c>
      <c r="EX96" s="61">
        <v>75</v>
      </c>
      <c r="EY96" s="61">
        <v>75</v>
      </c>
      <c r="EZ96" s="61">
        <v>75</v>
      </c>
      <c r="FA96" s="61">
        <v>75</v>
      </c>
      <c r="FB96" s="61">
        <v>75</v>
      </c>
      <c r="FC96" s="61">
        <v>75</v>
      </c>
      <c r="FD96" s="61">
        <v>75</v>
      </c>
      <c r="FE96" s="61">
        <v>75</v>
      </c>
      <c r="FF96" s="61">
        <v>75</v>
      </c>
      <c r="FG96" s="61">
        <v>75</v>
      </c>
      <c r="FH96" s="61">
        <v>75</v>
      </c>
      <c r="FI96" s="61">
        <v>75</v>
      </c>
      <c r="FJ96" s="61">
        <v>75</v>
      </c>
      <c r="FK96" s="61">
        <v>75</v>
      </c>
      <c r="FL96" s="61">
        <v>75</v>
      </c>
      <c r="FM96" s="61">
        <v>75</v>
      </c>
      <c r="FN96" s="1" t="s">
        <v>513</v>
      </c>
    </row>
    <row r="97" spans="2:170" x14ac:dyDescent="0.2">
      <c r="B97" s="1" t="s">
        <v>238</v>
      </c>
      <c r="C97" s="1" t="s">
        <v>65</v>
      </c>
      <c r="D97" s="1" t="s">
        <v>46</v>
      </c>
      <c r="E97" s="61" t="s">
        <v>422</v>
      </c>
      <c r="F97" s="61">
        <v>112.5</v>
      </c>
      <c r="G97" s="61">
        <v>112.5</v>
      </c>
      <c r="H97" s="61">
        <v>112.5</v>
      </c>
      <c r="I97" s="61">
        <v>112.5</v>
      </c>
      <c r="J97" s="61">
        <v>125</v>
      </c>
      <c r="K97" s="61">
        <v>125</v>
      </c>
      <c r="L97" s="61">
        <v>125</v>
      </c>
      <c r="M97" s="61">
        <v>125</v>
      </c>
      <c r="N97" s="61">
        <v>125</v>
      </c>
      <c r="O97" s="61">
        <v>125</v>
      </c>
      <c r="P97" s="61">
        <v>125</v>
      </c>
      <c r="Q97" s="61">
        <v>125</v>
      </c>
      <c r="R97" s="61">
        <v>125</v>
      </c>
      <c r="S97" s="61">
        <v>125</v>
      </c>
      <c r="T97" s="61">
        <v>125</v>
      </c>
      <c r="U97" s="61">
        <v>125</v>
      </c>
      <c r="V97" s="61">
        <v>125</v>
      </c>
      <c r="W97" s="61">
        <v>125</v>
      </c>
      <c r="X97" s="61">
        <v>125</v>
      </c>
      <c r="Y97" s="61">
        <v>125</v>
      </c>
      <c r="Z97" s="61">
        <v>125</v>
      </c>
      <c r="AA97" s="61">
        <v>125</v>
      </c>
      <c r="AB97" s="61">
        <v>125</v>
      </c>
      <c r="AC97" s="61">
        <v>125</v>
      </c>
      <c r="AD97" s="61">
        <v>125</v>
      </c>
      <c r="AE97" s="61">
        <v>125</v>
      </c>
      <c r="AF97" s="61">
        <v>125</v>
      </c>
      <c r="AG97" s="61">
        <v>125</v>
      </c>
      <c r="AH97" s="61">
        <v>125</v>
      </c>
      <c r="AI97" s="61">
        <v>125</v>
      </c>
      <c r="AJ97" s="61">
        <v>125</v>
      </c>
      <c r="AK97" s="61">
        <v>125</v>
      </c>
      <c r="AL97" s="61">
        <v>125</v>
      </c>
      <c r="AM97" s="61">
        <v>125</v>
      </c>
      <c r="AN97" s="61">
        <v>125</v>
      </c>
      <c r="AO97" s="61">
        <v>125</v>
      </c>
      <c r="AP97" s="61">
        <v>125</v>
      </c>
      <c r="AQ97" s="61">
        <v>125</v>
      </c>
      <c r="AR97" s="61">
        <v>125</v>
      </c>
      <c r="AS97" s="61">
        <v>125</v>
      </c>
      <c r="AT97" s="61">
        <v>125</v>
      </c>
      <c r="AU97" s="61">
        <v>125</v>
      </c>
      <c r="AV97" s="61">
        <v>125</v>
      </c>
      <c r="AW97" s="61">
        <v>125</v>
      </c>
      <c r="AX97" s="61">
        <v>125</v>
      </c>
      <c r="AY97" s="61">
        <v>125</v>
      </c>
      <c r="AZ97" s="61">
        <v>125</v>
      </c>
      <c r="BA97" s="61">
        <v>125</v>
      </c>
      <c r="BB97" s="61">
        <v>125</v>
      </c>
      <c r="BC97" s="61">
        <v>125</v>
      </c>
      <c r="BD97" s="61">
        <v>125</v>
      </c>
      <c r="BE97" s="61">
        <v>125</v>
      </c>
      <c r="BF97" s="61">
        <v>125</v>
      </c>
      <c r="BG97" s="61">
        <v>125</v>
      </c>
      <c r="BH97" s="61">
        <v>125</v>
      </c>
      <c r="BI97" s="61">
        <v>125</v>
      </c>
      <c r="BJ97" s="61">
        <v>125</v>
      </c>
      <c r="BK97" s="61">
        <v>125</v>
      </c>
      <c r="BL97" s="61">
        <v>125</v>
      </c>
      <c r="BM97" s="61">
        <v>125</v>
      </c>
      <c r="BN97" s="61">
        <v>125</v>
      </c>
      <c r="BO97" s="61">
        <v>125</v>
      </c>
      <c r="BP97" s="61">
        <v>125</v>
      </c>
      <c r="BQ97" s="61">
        <v>125</v>
      </c>
      <c r="BR97" s="61">
        <v>125</v>
      </c>
      <c r="BS97" s="61">
        <v>125</v>
      </c>
      <c r="BT97" s="61">
        <v>125</v>
      </c>
      <c r="BU97" s="61">
        <v>125</v>
      </c>
      <c r="BV97" s="61">
        <v>125</v>
      </c>
      <c r="BW97" s="61">
        <v>125</v>
      </c>
      <c r="BX97" s="61">
        <v>125</v>
      </c>
      <c r="BY97" s="61">
        <v>125</v>
      </c>
      <c r="BZ97" s="61">
        <v>125</v>
      </c>
      <c r="CA97" s="61">
        <v>125</v>
      </c>
      <c r="CB97" s="61">
        <v>125</v>
      </c>
      <c r="CC97" s="61">
        <v>125</v>
      </c>
      <c r="CD97" s="61">
        <v>125</v>
      </c>
      <c r="CE97" s="61">
        <v>125</v>
      </c>
      <c r="CF97" s="61">
        <v>125</v>
      </c>
      <c r="CG97" s="61">
        <v>125</v>
      </c>
      <c r="CH97" s="61">
        <v>125</v>
      </c>
      <c r="CI97" s="61">
        <v>125</v>
      </c>
      <c r="CJ97" s="61">
        <v>125</v>
      </c>
      <c r="CK97" s="61">
        <v>125</v>
      </c>
      <c r="CL97" s="61">
        <v>125</v>
      </c>
      <c r="CM97" s="61">
        <v>125</v>
      </c>
      <c r="CN97" s="61">
        <v>125</v>
      </c>
      <c r="CO97" s="61">
        <v>125</v>
      </c>
      <c r="CP97" s="61">
        <v>125</v>
      </c>
      <c r="CQ97" s="61">
        <v>125</v>
      </c>
      <c r="CR97" s="61">
        <v>125</v>
      </c>
      <c r="CS97" s="61">
        <v>125</v>
      </c>
      <c r="CT97" s="61">
        <v>125</v>
      </c>
      <c r="CU97" s="61">
        <v>125</v>
      </c>
      <c r="CV97" s="61">
        <v>125</v>
      </c>
      <c r="CW97" s="61">
        <v>125</v>
      </c>
      <c r="CX97" s="61">
        <v>125</v>
      </c>
      <c r="CY97" s="61">
        <v>125</v>
      </c>
      <c r="CZ97" s="61">
        <v>125</v>
      </c>
      <c r="DA97" s="61">
        <v>125</v>
      </c>
      <c r="DB97" s="61">
        <v>125</v>
      </c>
      <c r="DC97" s="61">
        <v>125</v>
      </c>
      <c r="DD97" s="61">
        <v>125</v>
      </c>
      <c r="DE97" s="61">
        <v>125</v>
      </c>
      <c r="DF97" s="61">
        <v>125</v>
      </c>
      <c r="DG97" s="61">
        <v>125</v>
      </c>
      <c r="DH97" s="61">
        <v>125</v>
      </c>
      <c r="DI97" s="61">
        <v>125</v>
      </c>
      <c r="DJ97" s="61">
        <v>125</v>
      </c>
      <c r="DK97" s="61">
        <v>125</v>
      </c>
      <c r="DL97" s="61">
        <v>125</v>
      </c>
      <c r="DM97" s="61">
        <v>125</v>
      </c>
      <c r="DN97" s="61">
        <v>125</v>
      </c>
      <c r="DO97" s="61">
        <v>125</v>
      </c>
      <c r="DP97" s="61">
        <v>125</v>
      </c>
      <c r="DQ97" s="61">
        <v>125</v>
      </c>
      <c r="DR97" s="61">
        <v>125</v>
      </c>
      <c r="DS97" s="61">
        <v>125</v>
      </c>
      <c r="DT97" s="61">
        <v>125</v>
      </c>
      <c r="DU97" s="61">
        <v>125</v>
      </c>
      <c r="DV97" s="61">
        <v>125</v>
      </c>
      <c r="DW97" s="61">
        <v>125</v>
      </c>
      <c r="DX97" s="61">
        <v>125</v>
      </c>
      <c r="DY97" s="61">
        <v>125</v>
      </c>
      <c r="DZ97" s="61">
        <v>125</v>
      </c>
      <c r="EA97" s="61">
        <v>125</v>
      </c>
      <c r="EB97" s="61">
        <v>125</v>
      </c>
      <c r="EC97" s="61">
        <v>125</v>
      </c>
      <c r="ED97" s="61">
        <v>125</v>
      </c>
      <c r="EE97" s="61">
        <v>125</v>
      </c>
      <c r="EF97" s="61">
        <v>125</v>
      </c>
      <c r="EG97" s="61">
        <v>125</v>
      </c>
      <c r="EH97" s="61">
        <v>125</v>
      </c>
      <c r="EI97" s="61">
        <v>125</v>
      </c>
      <c r="EJ97" s="61">
        <v>125</v>
      </c>
      <c r="EK97" s="61">
        <v>125</v>
      </c>
      <c r="EL97" s="61">
        <v>125</v>
      </c>
      <c r="EM97" s="61">
        <v>125</v>
      </c>
      <c r="EN97" s="61">
        <v>125</v>
      </c>
      <c r="EO97" s="61">
        <v>125</v>
      </c>
      <c r="EP97" s="61">
        <v>125</v>
      </c>
      <c r="EQ97" s="61">
        <v>125</v>
      </c>
      <c r="ER97" s="61">
        <v>125</v>
      </c>
      <c r="ES97" s="61">
        <v>125</v>
      </c>
      <c r="ET97" s="61">
        <v>125</v>
      </c>
      <c r="EU97" s="61">
        <v>125</v>
      </c>
      <c r="EV97" s="61">
        <v>125</v>
      </c>
      <c r="EW97" s="61">
        <v>125</v>
      </c>
      <c r="EX97" s="61">
        <v>125</v>
      </c>
      <c r="EY97" s="61">
        <v>125</v>
      </c>
      <c r="EZ97" s="61">
        <v>125</v>
      </c>
      <c r="FA97" s="61">
        <v>125</v>
      </c>
      <c r="FB97" s="61">
        <v>125</v>
      </c>
      <c r="FC97" s="61">
        <v>125</v>
      </c>
      <c r="FD97" s="61">
        <v>125</v>
      </c>
      <c r="FE97" s="61">
        <v>125</v>
      </c>
      <c r="FF97" s="61">
        <v>125</v>
      </c>
      <c r="FG97" s="61">
        <v>125</v>
      </c>
      <c r="FH97" s="61">
        <v>125</v>
      </c>
      <c r="FI97" s="61">
        <v>125</v>
      </c>
      <c r="FJ97" s="61">
        <v>125</v>
      </c>
      <c r="FK97" s="61">
        <v>125</v>
      </c>
      <c r="FL97" s="61">
        <v>125</v>
      </c>
      <c r="FM97" s="61">
        <v>125</v>
      </c>
      <c r="FN97" s="1" t="s">
        <v>514</v>
      </c>
    </row>
    <row r="98" spans="2:170" x14ac:dyDescent="0.2">
      <c r="B98" s="1" t="s">
        <v>239</v>
      </c>
      <c r="C98" s="1" t="s">
        <v>65</v>
      </c>
      <c r="D98" s="1" t="s">
        <v>46</v>
      </c>
      <c r="E98" s="61" t="s">
        <v>422</v>
      </c>
      <c r="F98" s="61">
        <v>50</v>
      </c>
      <c r="G98" s="61">
        <v>50</v>
      </c>
      <c r="H98" s="61">
        <v>50</v>
      </c>
      <c r="I98" s="61">
        <v>50</v>
      </c>
      <c r="J98" s="61">
        <v>50</v>
      </c>
      <c r="K98" s="61">
        <v>50</v>
      </c>
      <c r="L98" s="61">
        <v>50</v>
      </c>
      <c r="M98" s="61">
        <v>50</v>
      </c>
      <c r="N98" s="61">
        <v>100</v>
      </c>
      <c r="O98" s="61">
        <v>100</v>
      </c>
      <c r="P98" s="61">
        <v>100</v>
      </c>
      <c r="Q98" s="61">
        <v>100</v>
      </c>
      <c r="R98" s="61">
        <v>100</v>
      </c>
      <c r="S98" s="61">
        <v>100</v>
      </c>
      <c r="T98" s="61">
        <v>100</v>
      </c>
      <c r="U98" s="61">
        <v>100</v>
      </c>
      <c r="V98" s="61">
        <v>100</v>
      </c>
      <c r="W98" s="61">
        <v>100</v>
      </c>
      <c r="X98" s="61">
        <v>100</v>
      </c>
      <c r="Y98" s="61">
        <v>100</v>
      </c>
      <c r="Z98" s="61">
        <v>100</v>
      </c>
      <c r="AA98" s="61">
        <v>100</v>
      </c>
      <c r="AB98" s="61">
        <v>100</v>
      </c>
      <c r="AC98" s="61">
        <v>100</v>
      </c>
      <c r="AD98" s="61">
        <v>100</v>
      </c>
      <c r="AE98" s="61">
        <v>100</v>
      </c>
      <c r="AF98" s="61">
        <v>100</v>
      </c>
      <c r="AG98" s="61">
        <v>100</v>
      </c>
      <c r="AH98" s="61">
        <v>100</v>
      </c>
      <c r="AI98" s="61">
        <v>100</v>
      </c>
      <c r="AJ98" s="61">
        <v>100</v>
      </c>
      <c r="AK98" s="61">
        <v>100</v>
      </c>
      <c r="AL98" s="61">
        <v>100</v>
      </c>
      <c r="AM98" s="61">
        <v>100</v>
      </c>
      <c r="AN98" s="61">
        <v>100</v>
      </c>
      <c r="AO98" s="61">
        <v>100</v>
      </c>
      <c r="AP98" s="61">
        <v>100</v>
      </c>
      <c r="AQ98" s="61">
        <v>100</v>
      </c>
      <c r="AR98" s="61">
        <v>100</v>
      </c>
      <c r="AS98" s="61">
        <v>100</v>
      </c>
      <c r="AT98" s="61">
        <v>100</v>
      </c>
      <c r="AU98" s="61">
        <v>100</v>
      </c>
      <c r="AV98" s="61">
        <v>100</v>
      </c>
      <c r="AW98" s="61">
        <v>100</v>
      </c>
      <c r="AX98" s="61">
        <v>100</v>
      </c>
      <c r="AY98" s="61">
        <v>100</v>
      </c>
      <c r="AZ98" s="61">
        <v>100</v>
      </c>
      <c r="BA98" s="61">
        <v>100</v>
      </c>
      <c r="BB98" s="61">
        <v>100</v>
      </c>
      <c r="BC98" s="61">
        <v>100</v>
      </c>
      <c r="BD98" s="61">
        <v>100</v>
      </c>
      <c r="BE98" s="61">
        <v>100</v>
      </c>
      <c r="BF98" s="61">
        <v>100</v>
      </c>
      <c r="BG98" s="61">
        <v>100</v>
      </c>
      <c r="BH98" s="61">
        <v>100</v>
      </c>
      <c r="BI98" s="61">
        <v>100</v>
      </c>
      <c r="BJ98" s="61">
        <v>100</v>
      </c>
      <c r="BK98" s="61">
        <v>100</v>
      </c>
      <c r="BL98" s="61">
        <v>100</v>
      </c>
      <c r="BM98" s="61">
        <v>100</v>
      </c>
      <c r="BN98" s="61">
        <v>100</v>
      </c>
      <c r="BO98" s="61">
        <v>100</v>
      </c>
      <c r="BP98" s="61">
        <v>100</v>
      </c>
      <c r="BQ98" s="61">
        <v>100</v>
      </c>
      <c r="BR98" s="61">
        <v>100</v>
      </c>
      <c r="BS98" s="61">
        <v>100</v>
      </c>
      <c r="BT98" s="61">
        <v>100</v>
      </c>
      <c r="BU98" s="61">
        <v>100</v>
      </c>
      <c r="BV98" s="61">
        <v>100</v>
      </c>
      <c r="BW98" s="61">
        <v>100</v>
      </c>
      <c r="BX98" s="61">
        <v>100</v>
      </c>
      <c r="BY98" s="61">
        <v>100</v>
      </c>
      <c r="BZ98" s="61">
        <v>100</v>
      </c>
      <c r="CA98" s="61">
        <v>100</v>
      </c>
      <c r="CB98" s="61">
        <v>100</v>
      </c>
      <c r="CC98" s="61">
        <v>100</v>
      </c>
      <c r="CD98" s="61">
        <v>100</v>
      </c>
      <c r="CE98" s="61">
        <v>100</v>
      </c>
      <c r="CF98" s="61">
        <v>100</v>
      </c>
      <c r="CG98" s="61">
        <v>100</v>
      </c>
      <c r="CH98" s="61">
        <v>100</v>
      </c>
      <c r="CI98" s="61">
        <v>100</v>
      </c>
      <c r="CJ98" s="61">
        <v>100</v>
      </c>
      <c r="CK98" s="61">
        <v>100</v>
      </c>
      <c r="CL98" s="61">
        <v>100</v>
      </c>
      <c r="CM98" s="61">
        <v>100</v>
      </c>
      <c r="CN98" s="61">
        <v>100</v>
      </c>
      <c r="CO98" s="61">
        <v>100</v>
      </c>
      <c r="CP98" s="61">
        <v>100</v>
      </c>
      <c r="CQ98" s="61">
        <v>100</v>
      </c>
      <c r="CR98" s="61">
        <v>100</v>
      </c>
      <c r="CS98" s="61">
        <v>100</v>
      </c>
      <c r="CT98" s="61">
        <v>100</v>
      </c>
      <c r="CU98" s="61">
        <v>100</v>
      </c>
      <c r="CV98" s="61">
        <v>100</v>
      </c>
      <c r="CW98" s="61">
        <v>100</v>
      </c>
      <c r="CX98" s="61">
        <v>100</v>
      </c>
      <c r="CY98" s="61">
        <v>100</v>
      </c>
      <c r="CZ98" s="61">
        <v>100</v>
      </c>
      <c r="DA98" s="61">
        <v>100</v>
      </c>
      <c r="DB98" s="61">
        <v>100</v>
      </c>
      <c r="DC98" s="61">
        <v>100</v>
      </c>
      <c r="DD98" s="61">
        <v>100</v>
      </c>
      <c r="DE98" s="61">
        <v>100</v>
      </c>
      <c r="DF98" s="61">
        <v>100</v>
      </c>
      <c r="DG98" s="61">
        <v>100</v>
      </c>
      <c r="DH98" s="61">
        <v>100</v>
      </c>
      <c r="DI98" s="61">
        <v>100</v>
      </c>
      <c r="DJ98" s="61">
        <v>100</v>
      </c>
      <c r="DK98" s="61">
        <v>100</v>
      </c>
      <c r="DL98" s="61">
        <v>100</v>
      </c>
      <c r="DM98" s="61">
        <v>100</v>
      </c>
      <c r="DN98" s="61">
        <v>100</v>
      </c>
      <c r="DO98" s="61">
        <v>100</v>
      </c>
      <c r="DP98" s="61">
        <v>100</v>
      </c>
      <c r="DQ98" s="61">
        <v>100</v>
      </c>
      <c r="DR98" s="61">
        <v>100</v>
      </c>
      <c r="DS98" s="61">
        <v>100</v>
      </c>
      <c r="DT98" s="61">
        <v>100</v>
      </c>
      <c r="DU98" s="61">
        <v>100</v>
      </c>
      <c r="DV98" s="61">
        <v>100</v>
      </c>
      <c r="DW98" s="61">
        <v>100</v>
      </c>
      <c r="DX98" s="61">
        <v>100</v>
      </c>
      <c r="DY98" s="61">
        <v>100</v>
      </c>
      <c r="DZ98" s="61">
        <v>100</v>
      </c>
      <c r="EA98" s="61">
        <v>100</v>
      </c>
      <c r="EB98" s="61">
        <v>100</v>
      </c>
      <c r="EC98" s="61">
        <v>100</v>
      </c>
      <c r="ED98" s="61">
        <v>100</v>
      </c>
      <c r="EE98" s="61">
        <v>100</v>
      </c>
      <c r="EF98" s="61">
        <v>100</v>
      </c>
      <c r="EG98" s="61">
        <v>100</v>
      </c>
      <c r="EH98" s="61">
        <v>100</v>
      </c>
      <c r="EI98" s="61">
        <v>100</v>
      </c>
      <c r="EJ98" s="61">
        <v>100</v>
      </c>
      <c r="EK98" s="61">
        <v>100</v>
      </c>
      <c r="EL98" s="61">
        <v>100</v>
      </c>
      <c r="EM98" s="61">
        <v>100</v>
      </c>
      <c r="EN98" s="61">
        <v>100</v>
      </c>
      <c r="EO98" s="61">
        <v>100</v>
      </c>
      <c r="EP98" s="61">
        <v>100</v>
      </c>
      <c r="EQ98" s="61">
        <v>100</v>
      </c>
      <c r="ER98" s="61">
        <v>100</v>
      </c>
      <c r="ES98" s="61">
        <v>100</v>
      </c>
      <c r="ET98" s="61">
        <v>100</v>
      </c>
      <c r="EU98" s="61">
        <v>100</v>
      </c>
      <c r="EV98" s="61">
        <v>100</v>
      </c>
      <c r="EW98" s="61">
        <v>100</v>
      </c>
      <c r="EX98" s="61">
        <v>100</v>
      </c>
      <c r="EY98" s="61">
        <v>100</v>
      </c>
      <c r="EZ98" s="61">
        <v>100</v>
      </c>
      <c r="FA98" s="61">
        <v>100</v>
      </c>
      <c r="FB98" s="61">
        <v>100</v>
      </c>
      <c r="FC98" s="61">
        <v>100</v>
      </c>
      <c r="FD98" s="61">
        <v>100</v>
      </c>
      <c r="FE98" s="61">
        <v>100</v>
      </c>
      <c r="FF98" s="61">
        <v>100</v>
      </c>
      <c r="FG98" s="61">
        <v>100</v>
      </c>
      <c r="FH98" s="61">
        <v>100</v>
      </c>
      <c r="FI98" s="61">
        <v>100</v>
      </c>
      <c r="FJ98" s="61">
        <v>100</v>
      </c>
      <c r="FK98" s="61">
        <v>100</v>
      </c>
      <c r="FL98" s="61">
        <v>100</v>
      </c>
      <c r="FM98" s="61">
        <v>100</v>
      </c>
      <c r="FN98" s="1" t="s">
        <v>515</v>
      </c>
    </row>
    <row r="99" spans="2:170" x14ac:dyDescent="0.2">
      <c r="B99" s="1" t="s">
        <v>240</v>
      </c>
      <c r="C99" s="1" t="s">
        <v>65</v>
      </c>
      <c r="D99" s="1" t="s">
        <v>46</v>
      </c>
      <c r="E99" s="61" t="s">
        <v>422</v>
      </c>
      <c r="F99" s="61">
        <v>100</v>
      </c>
      <c r="G99" s="61">
        <v>100</v>
      </c>
      <c r="H99" s="61">
        <v>100</v>
      </c>
      <c r="I99" s="61">
        <v>100</v>
      </c>
      <c r="J99" s="61">
        <v>125</v>
      </c>
      <c r="K99" s="61">
        <v>125</v>
      </c>
      <c r="L99" s="61">
        <v>125</v>
      </c>
      <c r="M99" s="61">
        <v>125</v>
      </c>
      <c r="N99" s="61">
        <v>125</v>
      </c>
      <c r="O99" s="61">
        <v>125</v>
      </c>
      <c r="P99" s="61">
        <v>125</v>
      </c>
      <c r="Q99" s="61">
        <v>125</v>
      </c>
      <c r="R99" s="61">
        <v>125</v>
      </c>
      <c r="S99" s="61">
        <v>125</v>
      </c>
      <c r="T99" s="61">
        <v>125</v>
      </c>
      <c r="U99" s="61">
        <v>125</v>
      </c>
      <c r="V99" s="61">
        <v>125</v>
      </c>
      <c r="W99" s="61">
        <v>125</v>
      </c>
      <c r="X99" s="61">
        <v>125</v>
      </c>
      <c r="Y99" s="61">
        <v>125</v>
      </c>
      <c r="Z99" s="61">
        <v>125</v>
      </c>
      <c r="AA99" s="61">
        <v>125</v>
      </c>
      <c r="AB99" s="61">
        <v>125</v>
      </c>
      <c r="AC99" s="61">
        <v>125</v>
      </c>
      <c r="AD99" s="61">
        <v>125</v>
      </c>
      <c r="AE99" s="61">
        <v>125</v>
      </c>
      <c r="AF99" s="61">
        <v>125</v>
      </c>
      <c r="AG99" s="61">
        <v>125</v>
      </c>
      <c r="AH99" s="61">
        <v>125</v>
      </c>
      <c r="AI99" s="61">
        <v>125</v>
      </c>
      <c r="AJ99" s="61">
        <v>125</v>
      </c>
      <c r="AK99" s="61">
        <v>125</v>
      </c>
      <c r="AL99" s="61">
        <v>125</v>
      </c>
      <c r="AM99" s="61">
        <v>125</v>
      </c>
      <c r="AN99" s="61">
        <v>125</v>
      </c>
      <c r="AO99" s="61">
        <v>125</v>
      </c>
      <c r="AP99" s="61">
        <v>125</v>
      </c>
      <c r="AQ99" s="61">
        <v>125</v>
      </c>
      <c r="AR99" s="61">
        <v>125</v>
      </c>
      <c r="AS99" s="61">
        <v>125</v>
      </c>
      <c r="AT99" s="61">
        <v>125</v>
      </c>
      <c r="AU99" s="61">
        <v>125</v>
      </c>
      <c r="AV99" s="61">
        <v>0</v>
      </c>
      <c r="AW99" s="61">
        <v>0</v>
      </c>
      <c r="AX99" s="61">
        <v>0</v>
      </c>
      <c r="AY99" s="61">
        <v>0</v>
      </c>
      <c r="AZ99" s="61">
        <v>0</v>
      </c>
      <c r="BA99" s="61">
        <v>0</v>
      </c>
      <c r="BB99" s="61">
        <v>0</v>
      </c>
      <c r="BC99" s="61">
        <v>0</v>
      </c>
      <c r="BD99" s="61">
        <v>0</v>
      </c>
      <c r="BE99" s="61">
        <v>0</v>
      </c>
      <c r="BF99" s="61">
        <v>100</v>
      </c>
      <c r="BG99" s="61">
        <v>100</v>
      </c>
      <c r="BH99" s="61">
        <v>100</v>
      </c>
      <c r="BI99" s="61">
        <v>100</v>
      </c>
      <c r="BJ99" s="61">
        <v>100</v>
      </c>
      <c r="BK99" s="61">
        <v>100</v>
      </c>
      <c r="BL99" s="61">
        <v>100</v>
      </c>
      <c r="BM99" s="61">
        <v>100</v>
      </c>
      <c r="BN99" s="61">
        <v>100</v>
      </c>
      <c r="BO99" s="61">
        <v>100</v>
      </c>
      <c r="BP99" s="61">
        <v>100</v>
      </c>
      <c r="BQ99" s="61">
        <v>100</v>
      </c>
      <c r="BR99" s="61">
        <v>100</v>
      </c>
      <c r="BS99" s="61">
        <v>100</v>
      </c>
      <c r="BT99" s="61">
        <v>100</v>
      </c>
      <c r="BU99" s="61">
        <v>100</v>
      </c>
      <c r="BV99" s="61">
        <v>100</v>
      </c>
      <c r="BW99" s="61">
        <v>100</v>
      </c>
      <c r="BX99" s="61">
        <v>100</v>
      </c>
      <c r="BY99" s="61">
        <v>100</v>
      </c>
      <c r="BZ99" s="61">
        <v>100</v>
      </c>
      <c r="CA99" s="61">
        <v>100</v>
      </c>
      <c r="CB99" s="61">
        <v>100</v>
      </c>
      <c r="CC99" s="61">
        <v>100</v>
      </c>
      <c r="CD99" s="61">
        <v>100</v>
      </c>
      <c r="CE99" s="61">
        <v>100</v>
      </c>
      <c r="CF99" s="61">
        <v>100</v>
      </c>
      <c r="CG99" s="61">
        <v>100</v>
      </c>
      <c r="CH99" s="61">
        <v>100</v>
      </c>
      <c r="CI99" s="61">
        <v>100</v>
      </c>
      <c r="CJ99" s="61">
        <v>100</v>
      </c>
      <c r="CK99" s="61">
        <v>100</v>
      </c>
      <c r="CL99" s="61">
        <v>100</v>
      </c>
      <c r="CM99" s="61">
        <v>100</v>
      </c>
      <c r="CN99" s="61">
        <v>100</v>
      </c>
      <c r="CO99" s="61">
        <v>100</v>
      </c>
      <c r="CP99" s="61">
        <v>100</v>
      </c>
      <c r="CQ99" s="61">
        <v>100</v>
      </c>
      <c r="CR99" s="61">
        <v>100</v>
      </c>
      <c r="CS99" s="61">
        <v>100</v>
      </c>
      <c r="CT99" s="61">
        <v>100</v>
      </c>
      <c r="CU99" s="61">
        <v>100</v>
      </c>
      <c r="CV99" s="61">
        <v>100</v>
      </c>
      <c r="CW99" s="61">
        <v>100</v>
      </c>
      <c r="CX99" s="61">
        <v>100</v>
      </c>
      <c r="CY99" s="61">
        <v>100</v>
      </c>
      <c r="CZ99" s="61">
        <v>100</v>
      </c>
      <c r="DA99" s="61">
        <v>100</v>
      </c>
      <c r="DB99" s="61">
        <v>100</v>
      </c>
      <c r="DC99" s="61">
        <v>100</v>
      </c>
      <c r="DD99" s="61">
        <v>100</v>
      </c>
      <c r="DE99" s="61">
        <v>100</v>
      </c>
      <c r="DF99" s="61">
        <v>100</v>
      </c>
      <c r="DG99" s="61">
        <v>100</v>
      </c>
      <c r="DH99" s="61">
        <v>100</v>
      </c>
      <c r="DI99" s="61">
        <v>100</v>
      </c>
      <c r="DJ99" s="61">
        <v>100</v>
      </c>
      <c r="DK99" s="61">
        <v>100</v>
      </c>
      <c r="DL99" s="61">
        <v>100</v>
      </c>
      <c r="DM99" s="61">
        <v>100</v>
      </c>
      <c r="DN99" s="61">
        <v>100</v>
      </c>
      <c r="DO99" s="61">
        <v>100</v>
      </c>
      <c r="DP99" s="61">
        <v>100</v>
      </c>
      <c r="DQ99" s="61">
        <v>100</v>
      </c>
      <c r="DR99" s="61">
        <v>100</v>
      </c>
      <c r="DS99" s="61">
        <v>100</v>
      </c>
      <c r="DT99" s="61">
        <v>100</v>
      </c>
      <c r="DU99" s="61">
        <v>100</v>
      </c>
      <c r="DV99" s="61">
        <v>100</v>
      </c>
      <c r="DW99" s="61">
        <v>100</v>
      </c>
      <c r="DX99" s="61">
        <v>100</v>
      </c>
      <c r="DY99" s="61">
        <v>100</v>
      </c>
      <c r="DZ99" s="61">
        <v>100</v>
      </c>
      <c r="EA99" s="61">
        <v>100</v>
      </c>
      <c r="EB99" s="61">
        <v>100</v>
      </c>
      <c r="EC99" s="61">
        <v>100</v>
      </c>
      <c r="ED99" s="61">
        <v>100</v>
      </c>
      <c r="EE99" s="61">
        <v>100</v>
      </c>
      <c r="EF99" s="61">
        <v>100</v>
      </c>
      <c r="EG99" s="61">
        <v>100</v>
      </c>
      <c r="EH99" s="61">
        <v>100</v>
      </c>
      <c r="EI99" s="61">
        <v>100</v>
      </c>
      <c r="EJ99" s="61">
        <v>100</v>
      </c>
      <c r="EK99" s="61">
        <v>100</v>
      </c>
      <c r="EL99" s="61">
        <v>100</v>
      </c>
      <c r="EM99" s="61">
        <v>100</v>
      </c>
      <c r="EN99" s="61">
        <v>100</v>
      </c>
      <c r="EO99" s="61">
        <v>100</v>
      </c>
      <c r="EP99" s="61">
        <v>100</v>
      </c>
      <c r="EQ99" s="61">
        <v>100</v>
      </c>
      <c r="ER99" s="61">
        <v>100</v>
      </c>
      <c r="ES99" s="61">
        <v>100</v>
      </c>
      <c r="ET99" s="61">
        <v>100</v>
      </c>
      <c r="EU99" s="61">
        <v>100</v>
      </c>
      <c r="EV99" s="61">
        <v>100</v>
      </c>
      <c r="EW99" s="61">
        <v>100</v>
      </c>
      <c r="EX99" s="61">
        <v>100</v>
      </c>
      <c r="EY99" s="61">
        <v>100</v>
      </c>
      <c r="EZ99" s="61">
        <v>100</v>
      </c>
      <c r="FA99" s="61">
        <v>100</v>
      </c>
      <c r="FB99" s="61">
        <v>100</v>
      </c>
      <c r="FC99" s="61">
        <v>100</v>
      </c>
      <c r="FD99" s="61">
        <v>100</v>
      </c>
      <c r="FE99" s="61">
        <v>100</v>
      </c>
      <c r="FF99" s="61">
        <v>100</v>
      </c>
      <c r="FG99" s="61">
        <v>100</v>
      </c>
      <c r="FH99" s="61">
        <v>100</v>
      </c>
      <c r="FI99" s="61">
        <v>100</v>
      </c>
      <c r="FJ99" s="61">
        <v>100</v>
      </c>
      <c r="FK99" s="61">
        <v>100</v>
      </c>
      <c r="FL99" s="61">
        <v>100</v>
      </c>
      <c r="FM99" s="61">
        <v>100</v>
      </c>
      <c r="FN99" s="1" t="s">
        <v>516</v>
      </c>
    </row>
    <row r="100" spans="2:170" x14ac:dyDescent="0.2">
      <c r="B100" s="1" t="s">
        <v>241</v>
      </c>
      <c r="C100" s="1" t="s">
        <v>65</v>
      </c>
      <c r="D100" s="1" t="s">
        <v>46</v>
      </c>
      <c r="E100" s="61" t="s">
        <v>422</v>
      </c>
      <c r="F100" s="61">
        <v>75</v>
      </c>
      <c r="G100" s="61">
        <v>75</v>
      </c>
      <c r="H100" s="61">
        <v>75</v>
      </c>
      <c r="I100" s="61">
        <v>75</v>
      </c>
      <c r="J100" s="61">
        <v>75</v>
      </c>
      <c r="K100" s="61">
        <v>75</v>
      </c>
      <c r="L100" s="61">
        <v>75</v>
      </c>
      <c r="M100" s="61">
        <v>75</v>
      </c>
      <c r="N100" s="61">
        <v>75</v>
      </c>
      <c r="O100" s="61">
        <v>75</v>
      </c>
      <c r="P100" s="61">
        <v>75</v>
      </c>
      <c r="Q100" s="61">
        <v>75</v>
      </c>
      <c r="R100" s="61">
        <v>75</v>
      </c>
      <c r="S100" s="61">
        <v>75</v>
      </c>
      <c r="T100" s="61">
        <v>75</v>
      </c>
      <c r="U100" s="61">
        <v>75</v>
      </c>
      <c r="V100" s="61">
        <v>75</v>
      </c>
      <c r="W100" s="61">
        <v>75</v>
      </c>
      <c r="X100" s="61">
        <v>75</v>
      </c>
      <c r="Y100" s="61">
        <v>75</v>
      </c>
      <c r="Z100" s="61">
        <v>75</v>
      </c>
      <c r="AA100" s="61">
        <v>75</v>
      </c>
      <c r="AB100" s="61">
        <v>75</v>
      </c>
      <c r="AC100" s="61">
        <v>75</v>
      </c>
      <c r="AD100" s="61">
        <v>75</v>
      </c>
      <c r="AE100" s="61">
        <v>75</v>
      </c>
      <c r="AF100" s="61">
        <v>75</v>
      </c>
      <c r="AG100" s="61">
        <v>75</v>
      </c>
      <c r="AH100" s="61">
        <v>75</v>
      </c>
      <c r="AI100" s="61">
        <v>75</v>
      </c>
      <c r="AJ100" s="61">
        <v>0</v>
      </c>
      <c r="AK100" s="61">
        <v>0</v>
      </c>
      <c r="AL100" s="61">
        <v>0</v>
      </c>
      <c r="AM100" s="61">
        <v>0</v>
      </c>
      <c r="AN100" s="61">
        <v>75</v>
      </c>
      <c r="AO100" s="61">
        <v>75</v>
      </c>
      <c r="AP100" s="61">
        <v>75</v>
      </c>
      <c r="AQ100" s="61">
        <v>75</v>
      </c>
      <c r="AR100" s="61">
        <v>75</v>
      </c>
      <c r="AS100" s="61">
        <v>75</v>
      </c>
      <c r="AT100" s="61">
        <v>75</v>
      </c>
      <c r="AU100" s="61">
        <v>75</v>
      </c>
      <c r="AV100" s="61">
        <v>75</v>
      </c>
      <c r="AW100" s="61">
        <v>75</v>
      </c>
      <c r="AX100" s="61">
        <v>75</v>
      </c>
      <c r="AY100" s="61">
        <v>75</v>
      </c>
      <c r="AZ100" s="61">
        <v>75</v>
      </c>
      <c r="BA100" s="61">
        <v>75</v>
      </c>
      <c r="BB100" s="61">
        <v>75</v>
      </c>
      <c r="BC100" s="61">
        <v>75</v>
      </c>
      <c r="BD100" s="61">
        <v>75</v>
      </c>
      <c r="BE100" s="61">
        <v>75</v>
      </c>
      <c r="BF100" s="61">
        <v>75</v>
      </c>
      <c r="BG100" s="61">
        <v>75</v>
      </c>
      <c r="BH100" s="61">
        <v>75</v>
      </c>
      <c r="BI100" s="61">
        <v>75</v>
      </c>
      <c r="BJ100" s="61">
        <v>75</v>
      </c>
      <c r="BK100" s="61">
        <v>75</v>
      </c>
      <c r="BL100" s="61">
        <v>75</v>
      </c>
      <c r="BM100" s="61">
        <v>75</v>
      </c>
      <c r="BN100" s="61">
        <v>75</v>
      </c>
      <c r="BO100" s="61">
        <v>75</v>
      </c>
      <c r="BP100" s="61">
        <v>75</v>
      </c>
      <c r="BQ100" s="61">
        <v>75</v>
      </c>
      <c r="BR100" s="61">
        <v>75</v>
      </c>
      <c r="BS100" s="61">
        <v>75</v>
      </c>
      <c r="BT100" s="61">
        <v>75</v>
      </c>
      <c r="BU100" s="61">
        <v>75</v>
      </c>
      <c r="BV100" s="61">
        <v>75</v>
      </c>
      <c r="BW100" s="61">
        <v>75</v>
      </c>
      <c r="BX100" s="61">
        <v>75</v>
      </c>
      <c r="BY100" s="61">
        <v>75</v>
      </c>
      <c r="BZ100" s="61">
        <v>75</v>
      </c>
      <c r="CA100" s="61">
        <v>75</v>
      </c>
      <c r="CB100" s="61">
        <v>75</v>
      </c>
      <c r="CC100" s="61">
        <v>75</v>
      </c>
      <c r="CD100" s="61">
        <v>75</v>
      </c>
      <c r="CE100" s="61">
        <v>75</v>
      </c>
      <c r="CF100" s="61">
        <v>75</v>
      </c>
      <c r="CG100" s="61">
        <v>75</v>
      </c>
      <c r="CH100" s="61">
        <v>75</v>
      </c>
      <c r="CI100" s="61">
        <v>75</v>
      </c>
      <c r="CJ100" s="61">
        <v>75</v>
      </c>
      <c r="CK100" s="61">
        <v>75</v>
      </c>
      <c r="CL100" s="61">
        <v>75</v>
      </c>
      <c r="CM100" s="61">
        <v>75</v>
      </c>
      <c r="CN100" s="61">
        <v>75</v>
      </c>
      <c r="CO100" s="61">
        <v>75</v>
      </c>
      <c r="CP100" s="61">
        <v>75</v>
      </c>
      <c r="CQ100" s="61">
        <v>75</v>
      </c>
      <c r="CR100" s="61">
        <v>75</v>
      </c>
      <c r="CS100" s="61">
        <v>75</v>
      </c>
      <c r="CT100" s="61">
        <v>75</v>
      </c>
      <c r="CU100" s="61">
        <v>75</v>
      </c>
      <c r="CV100" s="61">
        <v>75</v>
      </c>
      <c r="CW100" s="61">
        <v>75</v>
      </c>
      <c r="CX100" s="61">
        <v>75</v>
      </c>
      <c r="CY100" s="61">
        <v>75</v>
      </c>
      <c r="CZ100" s="61">
        <v>75</v>
      </c>
      <c r="DA100" s="61">
        <v>75</v>
      </c>
      <c r="DB100" s="61">
        <v>75</v>
      </c>
      <c r="DC100" s="61">
        <v>75</v>
      </c>
      <c r="DD100" s="61">
        <v>75</v>
      </c>
      <c r="DE100" s="61">
        <v>75</v>
      </c>
      <c r="DF100" s="61">
        <v>75</v>
      </c>
      <c r="DG100" s="61">
        <v>75</v>
      </c>
      <c r="DH100" s="61">
        <v>75</v>
      </c>
      <c r="DI100" s="61">
        <v>75</v>
      </c>
      <c r="DJ100" s="61">
        <v>75</v>
      </c>
      <c r="DK100" s="61">
        <v>75</v>
      </c>
      <c r="DL100" s="61">
        <v>75</v>
      </c>
      <c r="DM100" s="61">
        <v>75</v>
      </c>
      <c r="DN100" s="61">
        <v>75</v>
      </c>
      <c r="DO100" s="61">
        <v>75</v>
      </c>
      <c r="DP100" s="61">
        <v>75</v>
      </c>
      <c r="DQ100" s="61">
        <v>75</v>
      </c>
      <c r="DR100" s="61">
        <v>75</v>
      </c>
      <c r="DS100" s="61">
        <v>75</v>
      </c>
      <c r="DT100" s="61">
        <v>75</v>
      </c>
      <c r="DU100" s="61">
        <v>75</v>
      </c>
      <c r="DV100" s="61">
        <v>75</v>
      </c>
      <c r="DW100" s="61">
        <v>75</v>
      </c>
      <c r="DX100" s="61">
        <v>75</v>
      </c>
      <c r="DY100" s="61">
        <v>75</v>
      </c>
      <c r="DZ100" s="61">
        <v>75</v>
      </c>
      <c r="EA100" s="61">
        <v>75</v>
      </c>
      <c r="EB100" s="61">
        <v>75</v>
      </c>
      <c r="EC100" s="61">
        <v>75</v>
      </c>
      <c r="ED100" s="61">
        <v>75</v>
      </c>
      <c r="EE100" s="61">
        <v>75</v>
      </c>
      <c r="EF100" s="61">
        <v>75</v>
      </c>
      <c r="EG100" s="61">
        <v>75</v>
      </c>
      <c r="EH100" s="61">
        <v>75</v>
      </c>
      <c r="EI100" s="61">
        <v>75</v>
      </c>
      <c r="EJ100" s="61">
        <v>75</v>
      </c>
      <c r="EK100" s="61">
        <v>75</v>
      </c>
      <c r="EL100" s="61">
        <v>75</v>
      </c>
      <c r="EM100" s="61">
        <v>75</v>
      </c>
      <c r="EN100" s="61">
        <v>75</v>
      </c>
      <c r="EO100" s="61">
        <v>75</v>
      </c>
      <c r="EP100" s="61">
        <v>75</v>
      </c>
      <c r="EQ100" s="61">
        <v>75</v>
      </c>
      <c r="ER100" s="61">
        <v>75</v>
      </c>
      <c r="ES100" s="61">
        <v>75</v>
      </c>
      <c r="ET100" s="61">
        <v>75</v>
      </c>
      <c r="EU100" s="61">
        <v>75</v>
      </c>
      <c r="EV100" s="61">
        <v>75</v>
      </c>
      <c r="EW100" s="61">
        <v>75</v>
      </c>
      <c r="EX100" s="61">
        <v>75</v>
      </c>
      <c r="EY100" s="61">
        <v>75</v>
      </c>
      <c r="EZ100" s="61">
        <v>75</v>
      </c>
      <c r="FA100" s="61">
        <v>75</v>
      </c>
      <c r="FB100" s="61">
        <v>75</v>
      </c>
      <c r="FC100" s="61">
        <v>75</v>
      </c>
      <c r="FD100" s="61">
        <v>75</v>
      </c>
      <c r="FE100" s="61">
        <v>75</v>
      </c>
      <c r="FF100" s="61">
        <v>75</v>
      </c>
      <c r="FG100" s="61">
        <v>75</v>
      </c>
      <c r="FH100" s="61">
        <v>75</v>
      </c>
      <c r="FI100" s="61">
        <v>75</v>
      </c>
      <c r="FJ100" s="61">
        <v>75</v>
      </c>
      <c r="FK100" s="61">
        <v>75</v>
      </c>
      <c r="FL100" s="61">
        <v>75</v>
      </c>
      <c r="FM100" s="61">
        <v>75</v>
      </c>
      <c r="FN100" s="1" t="s">
        <v>517</v>
      </c>
    </row>
    <row r="101" spans="2:170" x14ac:dyDescent="0.2">
      <c r="B101" s="1" t="s">
        <v>242</v>
      </c>
      <c r="C101" s="1" t="s">
        <v>65</v>
      </c>
      <c r="D101" s="1" t="s">
        <v>46</v>
      </c>
      <c r="E101" s="61" t="s">
        <v>422</v>
      </c>
      <c r="F101" s="61">
        <v>25</v>
      </c>
      <c r="G101" s="61">
        <v>25</v>
      </c>
      <c r="H101" s="61">
        <v>25</v>
      </c>
      <c r="I101" s="61">
        <v>25</v>
      </c>
      <c r="J101" s="61">
        <v>62.5</v>
      </c>
      <c r="K101" s="61">
        <v>62.5</v>
      </c>
      <c r="L101" s="61">
        <v>62.5</v>
      </c>
      <c r="M101" s="61">
        <v>62.5</v>
      </c>
      <c r="N101" s="61">
        <v>62.5</v>
      </c>
      <c r="O101" s="61">
        <v>62.5</v>
      </c>
      <c r="P101" s="61">
        <v>62.5</v>
      </c>
      <c r="Q101" s="61">
        <v>62.5</v>
      </c>
      <c r="R101" s="61">
        <v>62.5</v>
      </c>
      <c r="S101" s="61">
        <v>62.5</v>
      </c>
      <c r="T101" s="61">
        <v>62.5</v>
      </c>
      <c r="U101" s="61">
        <v>62.5</v>
      </c>
      <c r="V101" s="61">
        <v>62.5</v>
      </c>
      <c r="W101" s="61">
        <v>62.5</v>
      </c>
      <c r="X101" s="61">
        <v>62.5</v>
      </c>
      <c r="Y101" s="61">
        <v>62.5</v>
      </c>
      <c r="Z101" s="61">
        <v>62.5</v>
      </c>
      <c r="AA101" s="61">
        <v>62.5</v>
      </c>
      <c r="AB101" s="61">
        <v>62.5</v>
      </c>
      <c r="AC101" s="61">
        <v>62.5</v>
      </c>
      <c r="AD101" s="61">
        <v>62.5</v>
      </c>
      <c r="AE101" s="61">
        <v>62.5</v>
      </c>
      <c r="AF101" s="61">
        <v>62.5</v>
      </c>
      <c r="AG101" s="61">
        <v>62.5</v>
      </c>
      <c r="AH101" s="61">
        <v>62.5</v>
      </c>
      <c r="AI101" s="61">
        <v>62.5</v>
      </c>
      <c r="AJ101" s="61">
        <v>62.5</v>
      </c>
      <c r="AK101" s="61">
        <v>62.5</v>
      </c>
      <c r="AL101" s="61">
        <v>62.5</v>
      </c>
      <c r="AM101" s="61">
        <v>62.5</v>
      </c>
      <c r="AN101" s="61">
        <v>62.5</v>
      </c>
      <c r="AO101" s="61">
        <v>62.5</v>
      </c>
      <c r="AP101" s="61">
        <v>62.5</v>
      </c>
      <c r="AQ101" s="61">
        <v>62.5</v>
      </c>
      <c r="AR101" s="61">
        <v>62.5</v>
      </c>
      <c r="AS101" s="61">
        <v>62.5</v>
      </c>
      <c r="AT101" s="61">
        <v>62.5</v>
      </c>
      <c r="AU101" s="61">
        <v>62.5</v>
      </c>
      <c r="AV101" s="61">
        <v>62.5</v>
      </c>
      <c r="AW101" s="61">
        <v>62.5</v>
      </c>
      <c r="AX101" s="61">
        <v>62.5</v>
      </c>
      <c r="AY101" s="61">
        <v>62.5</v>
      </c>
      <c r="AZ101" s="61">
        <v>62.5</v>
      </c>
      <c r="BA101" s="61">
        <v>62.5</v>
      </c>
      <c r="BB101" s="61">
        <v>62.5</v>
      </c>
      <c r="BC101" s="61">
        <v>62.5</v>
      </c>
      <c r="BD101" s="61">
        <v>62.5</v>
      </c>
      <c r="BE101" s="61">
        <v>62.5</v>
      </c>
      <c r="BF101" s="61">
        <v>62.5</v>
      </c>
      <c r="BG101" s="61">
        <v>62.5</v>
      </c>
      <c r="BH101" s="61">
        <v>62.5</v>
      </c>
      <c r="BI101" s="61">
        <v>62.5</v>
      </c>
      <c r="BJ101" s="61">
        <v>62.5</v>
      </c>
      <c r="BK101" s="61">
        <v>62.5</v>
      </c>
      <c r="BL101" s="61">
        <v>62.5</v>
      </c>
      <c r="BM101" s="61">
        <v>62.5</v>
      </c>
      <c r="BN101" s="61">
        <v>62.5</v>
      </c>
      <c r="BO101" s="61">
        <v>62.5</v>
      </c>
      <c r="BP101" s="61">
        <v>62.5</v>
      </c>
      <c r="BQ101" s="61">
        <v>62.5</v>
      </c>
      <c r="BR101" s="61">
        <v>62.5</v>
      </c>
      <c r="BS101" s="61">
        <v>62.5</v>
      </c>
      <c r="BT101" s="61">
        <v>62.5</v>
      </c>
      <c r="BU101" s="61">
        <v>62.5</v>
      </c>
      <c r="BV101" s="61">
        <v>62.5</v>
      </c>
      <c r="BW101" s="61">
        <v>62.5</v>
      </c>
      <c r="BX101" s="61">
        <v>62.5</v>
      </c>
      <c r="BY101" s="61">
        <v>62.5</v>
      </c>
      <c r="BZ101" s="61">
        <v>62.5</v>
      </c>
      <c r="CA101" s="61">
        <v>62.5</v>
      </c>
      <c r="CB101" s="61">
        <v>62.5</v>
      </c>
      <c r="CC101" s="61">
        <v>62.5</v>
      </c>
      <c r="CD101" s="61">
        <v>62.5</v>
      </c>
      <c r="CE101" s="61">
        <v>62.5</v>
      </c>
      <c r="CF101" s="61">
        <v>62.5</v>
      </c>
      <c r="CG101" s="61">
        <v>62.5</v>
      </c>
      <c r="CH101" s="61">
        <v>62.5</v>
      </c>
      <c r="CI101" s="61">
        <v>62.5</v>
      </c>
      <c r="CJ101" s="61">
        <v>62.5</v>
      </c>
      <c r="CK101" s="61">
        <v>62.5</v>
      </c>
      <c r="CL101" s="61">
        <v>62.5</v>
      </c>
      <c r="CM101" s="61">
        <v>62.5</v>
      </c>
      <c r="CN101" s="61">
        <v>62.5</v>
      </c>
      <c r="CO101" s="61">
        <v>62.5</v>
      </c>
      <c r="CP101" s="61">
        <v>62.5</v>
      </c>
      <c r="CQ101" s="61">
        <v>62.5</v>
      </c>
      <c r="CR101" s="61">
        <v>62.5</v>
      </c>
      <c r="CS101" s="61">
        <v>62.5</v>
      </c>
      <c r="CT101" s="61">
        <v>62.5</v>
      </c>
      <c r="CU101" s="61">
        <v>62.5</v>
      </c>
      <c r="CV101" s="61">
        <v>62.5</v>
      </c>
      <c r="CW101" s="61">
        <v>62.5</v>
      </c>
      <c r="CX101" s="61">
        <v>62.5</v>
      </c>
      <c r="CY101" s="61">
        <v>62.5</v>
      </c>
      <c r="CZ101" s="61">
        <v>62.5</v>
      </c>
      <c r="DA101" s="61">
        <v>62.5</v>
      </c>
      <c r="DB101" s="61">
        <v>62.5</v>
      </c>
      <c r="DC101" s="61">
        <v>62.5</v>
      </c>
      <c r="DD101" s="61">
        <v>62.5</v>
      </c>
      <c r="DE101" s="61">
        <v>62.5</v>
      </c>
      <c r="DF101" s="61">
        <v>62.5</v>
      </c>
      <c r="DG101" s="61">
        <v>62.5</v>
      </c>
      <c r="DH101" s="61">
        <v>62.5</v>
      </c>
      <c r="DI101" s="61">
        <v>62.5</v>
      </c>
      <c r="DJ101" s="61">
        <v>62.5</v>
      </c>
      <c r="DK101" s="61">
        <v>62.5</v>
      </c>
      <c r="DL101" s="61">
        <v>62.5</v>
      </c>
      <c r="DM101" s="61">
        <v>62.5</v>
      </c>
      <c r="DN101" s="61">
        <v>62.5</v>
      </c>
      <c r="DO101" s="61">
        <v>62.5</v>
      </c>
      <c r="DP101" s="61">
        <v>62.5</v>
      </c>
      <c r="DQ101" s="61">
        <v>62.5</v>
      </c>
      <c r="DR101" s="61">
        <v>62.5</v>
      </c>
      <c r="DS101" s="61">
        <v>62.5</v>
      </c>
      <c r="DT101" s="61">
        <v>62.5</v>
      </c>
      <c r="DU101" s="61">
        <v>62.5</v>
      </c>
      <c r="DV101" s="61">
        <v>62.5</v>
      </c>
      <c r="DW101" s="61">
        <v>62.5</v>
      </c>
      <c r="DX101" s="61">
        <v>62.5</v>
      </c>
      <c r="DY101" s="61">
        <v>62.5</v>
      </c>
      <c r="DZ101" s="61">
        <v>62.5</v>
      </c>
      <c r="EA101" s="61">
        <v>62.5</v>
      </c>
      <c r="EB101" s="61">
        <v>62.5</v>
      </c>
      <c r="EC101" s="61">
        <v>62.5</v>
      </c>
      <c r="ED101" s="61">
        <v>62.5</v>
      </c>
      <c r="EE101" s="61">
        <v>62.5</v>
      </c>
      <c r="EF101" s="61">
        <v>62.5</v>
      </c>
      <c r="EG101" s="61">
        <v>62.5</v>
      </c>
      <c r="EH101" s="61">
        <v>62.5</v>
      </c>
      <c r="EI101" s="61">
        <v>62.5</v>
      </c>
      <c r="EJ101" s="61">
        <v>62.5</v>
      </c>
      <c r="EK101" s="61">
        <v>62.5</v>
      </c>
      <c r="EL101" s="61">
        <v>62.5</v>
      </c>
      <c r="EM101" s="61">
        <v>62.5</v>
      </c>
      <c r="EN101" s="61">
        <v>62.5</v>
      </c>
      <c r="EO101" s="61">
        <v>62.5</v>
      </c>
      <c r="EP101" s="61">
        <v>62.5</v>
      </c>
      <c r="EQ101" s="61">
        <v>62.5</v>
      </c>
      <c r="ER101" s="61">
        <v>62.5</v>
      </c>
      <c r="ES101" s="61">
        <v>62.5</v>
      </c>
      <c r="ET101" s="61">
        <v>62.5</v>
      </c>
      <c r="EU101" s="61">
        <v>62.5</v>
      </c>
      <c r="EV101" s="61">
        <v>62.5</v>
      </c>
      <c r="EW101" s="61">
        <v>62.5</v>
      </c>
      <c r="EX101" s="61">
        <v>62.5</v>
      </c>
      <c r="EY101" s="61">
        <v>62.5</v>
      </c>
      <c r="EZ101" s="61">
        <v>62.5</v>
      </c>
      <c r="FA101" s="61">
        <v>62.5</v>
      </c>
      <c r="FB101" s="61">
        <v>62.5</v>
      </c>
      <c r="FC101" s="61">
        <v>62.5</v>
      </c>
      <c r="FD101" s="61">
        <v>62.5</v>
      </c>
      <c r="FE101" s="61">
        <v>62.5</v>
      </c>
      <c r="FF101" s="61">
        <v>62.5</v>
      </c>
      <c r="FG101" s="61">
        <v>62.5</v>
      </c>
      <c r="FH101" s="61">
        <v>62.5</v>
      </c>
      <c r="FI101" s="61">
        <v>62.5</v>
      </c>
      <c r="FJ101" s="61">
        <v>62.5</v>
      </c>
      <c r="FK101" s="61">
        <v>62.5</v>
      </c>
      <c r="FL101" s="61">
        <v>62.5</v>
      </c>
      <c r="FM101" s="61">
        <v>62.5</v>
      </c>
      <c r="FN101" s="1" t="s">
        <v>518</v>
      </c>
    </row>
    <row r="102" spans="2:170" x14ac:dyDescent="0.2">
      <c r="B102" s="1" t="s">
        <v>243</v>
      </c>
      <c r="C102" s="1" t="s">
        <v>65</v>
      </c>
      <c r="D102" s="1" t="s">
        <v>46</v>
      </c>
      <c r="E102" s="61" t="s">
        <v>422</v>
      </c>
      <c r="F102" s="61">
        <v>87.5</v>
      </c>
      <c r="G102" s="61">
        <v>87.5</v>
      </c>
      <c r="H102" s="61">
        <v>87.5</v>
      </c>
      <c r="I102" s="61">
        <v>87.5</v>
      </c>
      <c r="J102" s="61">
        <v>162.5</v>
      </c>
      <c r="K102" s="61">
        <v>162.5</v>
      </c>
      <c r="L102" s="61">
        <v>162.5</v>
      </c>
      <c r="M102" s="61">
        <v>162.5</v>
      </c>
      <c r="N102" s="61">
        <v>162.5</v>
      </c>
      <c r="O102" s="61">
        <v>162.5</v>
      </c>
      <c r="P102" s="61">
        <v>162.5</v>
      </c>
      <c r="Q102" s="61">
        <v>162.5</v>
      </c>
      <c r="R102" s="61">
        <v>162.5</v>
      </c>
      <c r="S102" s="61">
        <v>162.5</v>
      </c>
      <c r="T102" s="61">
        <v>162.5</v>
      </c>
      <c r="U102" s="61">
        <v>162.5</v>
      </c>
      <c r="V102" s="61">
        <v>162.5</v>
      </c>
      <c r="W102" s="61">
        <v>162.5</v>
      </c>
      <c r="X102" s="61">
        <v>162.5</v>
      </c>
      <c r="Y102" s="61">
        <v>162.5</v>
      </c>
      <c r="Z102" s="61">
        <v>162.5</v>
      </c>
      <c r="AA102" s="61">
        <v>162.5</v>
      </c>
      <c r="AB102" s="61">
        <v>162.5</v>
      </c>
      <c r="AC102" s="61">
        <v>162.5</v>
      </c>
      <c r="AD102" s="61">
        <v>162.5</v>
      </c>
      <c r="AE102" s="61">
        <v>162.5</v>
      </c>
      <c r="AF102" s="61">
        <v>162.5</v>
      </c>
      <c r="AG102" s="61">
        <v>162.5</v>
      </c>
      <c r="AH102" s="61">
        <v>162.5</v>
      </c>
      <c r="AI102" s="61">
        <v>162.5</v>
      </c>
      <c r="AJ102" s="61">
        <v>162.5</v>
      </c>
      <c r="AK102" s="61">
        <v>162.5</v>
      </c>
      <c r="AL102" s="61">
        <v>162.5</v>
      </c>
      <c r="AM102" s="61">
        <v>162.5</v>
      </c>
      <c r="AN102" s="61">
        <v>162.5</v>
      </c>
      <c r="AO102" s="61">
        <v>162.5</v>
      </c>
      <c r="AP102" s="61">
        <v>162.5</v>
      </c>
      <c r="AQ102" s="61">
        <v>162.5</v>
      </c>
      <c r="AR102" s="61">
        <v>162.5</v>
      </c>
      <c r="AS102" s="61">
        <v>162.5</v>
      </c>
      <c r="AT102" s="61">
        <v>162.5</v>
      </c>
      <c r="AU102" s="61">
        <v>162.5</v>
      </c>
      <c r="AV102" s="61">
        <v>162.5</v>
      </c>
      <c r="AW102" s="61">
        <v>162.5</v>
      </c>
      <c r="AX102" s="61">
        <v>162.5</v>
      </c>
      <c r="AY102" s="61">
        <v>162.5</v>
      </c>
      <c r="AZ102" s="61">
        <v>162.5</v>
      </c>
      <c r="BA102" s="61">
        <v>162.5</v>
      </c>
      <c r="BB102" s="61">
        <v>162.5</v>
      </c>
      <c r="BC102" s="61">
        <v>162.5</v>
      </c>
      <c r="BD102" s="61">
        <v>162.5</v>
      </c>
      <c r="BE102" s="61">
        <v>162.5</v>
      </c>
      <c r="BF102" s="61">
        <v>162.5</v>
      </c>
      <c r="BG102" s="61">
        <v>162.5</v>
      </c>
      <c r="BH102" s="61">
        <v>162.5</v>
      </c>
      <c r="BI102" s="61">
        <v>162.5</v>
      </c>
      <c r="BJ102" s="61">
        <v>162.5</v>
      </c>
      <c r="BK102" s="61">
        <v>162.5</v>
      </c>
      <c r="BL102" s="61">
        <v>162.5</v>
      </c>
      <c r="BM102" s="61">
        <v>162.5</v>
      </c>
      <c r="BN102" s="61">
        <v>162.5</v>
      </c>
      <c r="BO102" s="61">
        <v>162.5</v>
      </c>
      <c r="BP102" s="61">
        <v>162.5</v>
      </c>
      <c r="BQ102" s="61">
        <v>162.5</v>
      </c>
      <c r="BR102" s="61">
        <v>162.5</v>
      </c>
      <c r="BS102" s="61">
        <v>162.5</v>
      </c>
      <c r="BT102" s="61">
        <v>162.5</v>
      </c>
      <c r="BU102" s="61">
        <v>162.5</v>
      </c>
      <c r="BV102" s="61">
        <v>162.5</v>
      </c>
      <c r="BW102" s="61">
        <v>162.5</v>
      </c>
      <c r="BX102" s="61">
        <v>162.5</v>
      </c>
      <c r="BY102" s="61">
        <v>162.5</v>
      </c>
      <c r="BZ102" s="61">
        <v>162.5</v>
      </c>
      <c r="CA102" s="61">
        <v>162.5</v>
      </c>
      <c r="CB102" s="61">
        <v>162.5</v>
      </c>
      <c r="CC102" s="61">
        <v>162.5</v>
      </c>
      <c r="CD102" s="61">
        <v>162.5</v>
      </c>
      <c r="CE102" s="61">
        <v>162.5</v>
      </c>
      <c r="CF102" s="61">
        <v>162.5</v>
      </c>
      <c r="CG102" s="61">
        <v>162.5</v>
      </c>
      <c r="CH102" s="61">
        <v>162.5</v>
      </c>
      <c r="CI102" s="61">
        <v>162.5</v>
      </c>
      <c r="CJ102" s="61">
        <v>162.5</v>
      </c>
      <c r="CK102" s="61">
        <v>162.5</v>
      </c>
      <c r="CL102" s="61">
        <v>162.5</v>
      </c>
      <c r="CM102" s="61">
        <v>162.5</v>
      </c>
      <c r="CN102" s="61">
        <v>162.5</v>
      </c>
      <c r="CO102" s="61">
        <v>162.5</v>
      </c>
      <c r="CP102" s="61">
        <v>162.5</v>
      </c>
      <c r="CQ102" s="61">
        <v>162.5</v>
      </c>
      <c r="CR102" s="61">
        <v>162.5</v>
      </c>
      <c r="CS102" s="61">
        <v>162.5</v>
      </c>
      <c r="CT102" s="61">
        <v>162.5</v>
      </c>
      <c r="CU102" s="61">
        <v>162.5</v>
      </c>
      <c r="CV102" s="61">
        <v>162.5</v>
      </c>
      <c r="CW102" s="61">
        <v>162.5</v>
      </c>
      <c r="CX102" s="61">
        <v>162.5</v>
      </c>
      <c r="CY102" s="61">
        <v>162.5</v>
      </c>
      <c r="CZ102" s="61">
        <v>162.5</v>
      </c>
      <c r="DA102" s="61">
        <v>162.5</v>
      </c>
      <c r="DB102" s="61">
        <v>162.5</v>
      </c>
      <c r="DC102" s="61">
        <v>162.5</v>
      </c>
      <c r="DD102" s="61">
        <v>162.5</v>
      </c>
      <c r="DE102" s="61">
        <v>162.5</v>
      </c>
      <c r="DF102" s="61">
        <v>162.5</v>
      </c>
      <c r="DG102" s="61">
        <v>162.5</v>
      </c>
      <c r="DH102" s="61">
        <v>162.5</v>
      </c>
      <c r="DI102" s="61">
        <v>162.5</v>
      </c>
      <c r="DJ102" s="61">
        <v>162.5</v>
      </c>
      <c r="DK102" s="61">
        <v>162.5</v>
      </c>
      <c r="DL102" s="61">
        <v>162.5</v>
      </c>
      <c r="DM102" s="61">
        <v>162.5</v>
      </c>
      <c r="DN102" s="61">
        <v>162.5</v>
      </c>
      <c r="DO102" s="61">
        <v>162.5</v>
      </c>
      <c r="DP102" s="61">
        <v>162.5</v>
      </c>
      <c r="DQ102" s="61">
        <v>162.5</v>
      </c>
      <c r="DR102" s="61">
        <v>162.5</v>
      </c>
      <c r="DS102" s="61">
        <v>162.5</v>
      </c>
      <c r="DT102" s="61">
        <v>162.5</v>
      </c>
      <c r="DU102" s="61">
        <v>162.5</v>
      </c>
      <c r="DV102" s="61">
        <v>162.5</v>
      </c>
      <c r="DW102" s="61">
        <v>162.5</v>
      </c>
      <c r="DX102" s="61">
        <v>162.5</v>
      </c>
      <c r="DY102" s="61">
        <v>162.5</v>
      </c>
      <c r="DZ102" s="61">
        <v>162.5</v>
      </c>
      <c r="EA102" s="61">
        <v>162.5</v>
      </c>
      <c r="EB102" s="61">
        <v>162.5</v>
      </c>
      <c r="EC102" s="61">
        <v>162.5</v>
      </c>
      <c r="ED102" s="61">
        <v>162.5</v>
      </c>
      <c r="EE102" s="61">
        <v>162.5</v>
      </c>
      <c r="EF102" s="61">
        <v>162.5</v>
      </c>
      <c r="EG102" s="61">
        <v>162.5</v>
      </c>
      <c r="EH102" s="61">
        <v>162.5</v>
      </c>
      <c r="EI102" s="61">
        <v>162.5</v>
      </c>
      <c r="EJ102" s="61">
        <v>162.5</v>
      </c>
      <c r="EK102" s="61">
        <v>162.5</v>
      </c>
      <c r="EL102" s="61">
        <v>162.5</v>
      </c>
      <c r="EM102" s="61">
        <v>162.5</v>
      </c>
      <c r="EN102" s="61">
        <v>162.5</v>
      </c>
      <c r="EO102" s="61">
        <v>162.5</v>
      </c>
      <c r="EP102" s="61">
        <v>162.5</v>
      </c>
      <c r="EQ102" s="61">
        <v>162.5</v>
      </c>
      <c r="ER102" s="61">
        <v>162.5</v>
      </c>
      <c r="ES102" s="61">
        <v>162.5</v>
      </c>
      <c r="ET102" s="61">
        <v>162.5</v>
      </c>
      <c r="EU102" s="61">
        <v>162.5</v>
      </c>
      <c r="EV102" s="61">
        <v>162.5</v>
      </c>
      <c r="EW102" s="61">
        <v>162.5</v>
      </c>
      <c r="EX102" s="61">
        <v>162.5</v>
      </c>
      <c r="EY102" s="61">
        <v>162.5</v>
      </c>
      <c r="EZ102" s="61">
        <v>162.5</v>
      </c>
      <c r="FA102" s="61">
        <v>162.5</v>
      </c>
      <c r="FB102" s="61">
        <v>162.5</v>
      </c>
      <c r="FC102" s="61">
        <v>162.5</v>
      </c>
      <c r="FD102" s="61">
        <v>162.5</v>
      </c>
      <c r="FE102" s="61">
        <v>162.5</v>
      </c>
      <c r="FF102" s="61">
        <v>162.5</v>
      </c>
      <c r="FG102" s="61">
        <v>162.5</v>
      </c>
      <c r="FH102" s="61">
        <v>162.5</v>
      </c>
      <c r="FI102" s="61">
        <v>162.5</v>
      </c>
      <c r="FJ102" s="61">
        <v>162.5</v>
      </c>
      <c r="FK102" s="61">
        <v>162.5</v>
      </c>
      <c r="FL102" s="61">
        <v>162.5</v>
      </c>
      <c r="FM102" s="61">
        <v>162.5</v>
      </c>
      <c r="FN102" s="1" t="s">
        <v>519</v>
      </c>
    </row>
    <row r="103" spans="2:170" x14ac:dyDescent="0.2">
      <c r="B103" s="1" t="s">
        <v>244</v>
      </c>
      <c r="C103" s="1" t="s">
        <v>65</v>
      </c>
      <c r="D103" s="1" t="s">
        <v>46</v>
      </c>
      <c r="E103" s="61" t="s">
        <v>422</v>
      </c>
      <c r="F103" s="61">
        <v>137.5</v>
      </c>
      <c r="G103" s="61">
        <v>137.5</v>
      </c>
      <c r="H103" s="61">
        <v>137.5</v>
      </c>
      <c r="I103" s="61">
        <v>137.5</v>
      </c>
      <c r="J103" s="61">
        <v>137.5</v>
      </c>
      <c r="K103" s="61">
        <v>137.5</v>
      </c>
      <c r="L103" s="61">
        <v>137.5</v>
      </c>
      <c r="M103" s="61">
        <v>137.5</v>
      </c>
      <c r="N103" s="61">
        <v>137.5</v>
      </c>
      <c r="O103" s="61">
        <v>137.5</v>
      </c>
      <c r="P103" s="61">
        <v>137.5</v>
      </c>
      <c r="Q103" s="61">
        <v>137.5</v>
      </c>
      <c r="R103" s="61">
        <v>137.5</v>
      </c>
      <c r="S103" s="61">
        <v>137.5</v>
      </c>
      <c r="T103" s="61">
        <v>137.5</v>
      </c>
      <c r="U103" s="61">
        <v>137.5</v>
      </c>
      <c r="V103" s="61">
        <v>137.5</v>
      </c>
      <c r="W103" s="61">
        <v>137.5</v>
      </c>
      <c r="X103" s="61">
        <v>137.5</v>
      </c>
      <c r="Y103" s="61">
        <v>137.5</v>
      </c>
      <c r="Z103" s="61">
        <v>137.5</v>
      </c>
      <c r="AA103" s="61">
        <v>137.5</v>
      </c>
      <c r="AB103" s="61">
        <v>137.5</v>
      </c>
      <c r="AC103" s="61">
        <v>137.5</v>
      </c>
      <c r="AD103" s="61">
        <v>137.5</v>
      </c>
      <c r="AE103" s="61">
        <v>137.5</v>
      </c>
      <c r="AF103" s="61">
        <v>137.5</v>
      </c>
      <c r="AG103" s="61">
        <v>137.5</v>
      </c>
      <c r="AH103" s="61">
        <v>137.5</v>
      </c>
      <c r="AI103" s="61">
        <v>137.5</v>
      </c>
      <c r="AJ103" s="61">
        <v>137.5</v>
      </c>
      <c r="AK103" s="61">
        <v>137.5</v>
      </c>
      <c r="AL103" s="61">
        <v>137.5</v>
      </c>
      <c r="AM103" s="61">
        <v>137.5</v>
      </c>
      <c r="AN103" s="61">
        <v>137.5</v>
      </c>
      <c r="AO103" s="61">
        <v>137.5</v>
      </c>
      <c r="AP103" s="61">
        <v>137.5</v>
      </c>
      <c r="AQ103" s="61">
        <v>137.5</v>
      </c>
      <c r="AR103" s="61">
        <v>137.5</v>
      </c>
      <c r="AS103" s="61">
        <v>137.5</v>
      </c>
      <c r="AT103" s="61">
        <v>137.5</v>
      </c>
      <c r="AU103" s="61">
        <v>137.5</v>
      </c>
      <c r="AV103" s="61">
        <v>137.5</v>
      </c>
      <c r="AW103" s="61">
        <v>137.5</v>
      </c>
      <c r="AX103" s="61">
        <v>137.5</v>
      </c>
      <c r="AY103" s="61">
        <v>137.5</v>
      </c>
      <c r="AZ103" s="61">
        <v>137.5</v>
      </c>
      <c r="BA103" s="61">
        <v>137.5</v>
      </c>
      <c r="BB103" s="61">
        <v>137.5</v>
      </c>
      <c r="BC103" s="61">
        <v>137.5</v>
      </c>
      <c r="BD103" s="61">
        <v>137.5</v>
      </c>
      <c r="BE103" s="61">
        <v>137.5</v>
      </c>
      <c r="BF103" s="61">
        <v>137.5</v>
      </c>
      <c r="BG103" s="61">
        <v>137.5</v>
      </c>
      <c r="BH103" s="61">
        <v>137.5</v>
      </c>
      <c r="BI103" s="61">
        <v>137.5</v>
      </c>
      <c r="BJ103" s="61">
        <v>137.5</v>
      </c>
      <c r="BK103" s="61">
        <v>137.5</v>
      </c>
      <c r="BL103" s="61">
        <v>137.5</v>
      </c>
      <c r="BM103" s="61">
        <v>137.5</v>
      </c>
      <c r="BN103" s="61">
        <v>137.5</v>
      </c>
      <c r="BO103" s="61">
        <v>137.5</v>
      </c>
      <c r="BP103" s="61">
        <v>137.5</v>
      </c>
      <c r="BQ103" s="61">
        <v>137.5</v>
      </c>
      <c r="BR103" s="61">
        <v>137.5</v>
      </c>
      <c r="BS103" s="61">
        <v>137.5</v>
      </c>
      <c r="BT103" s="61">
        <v>137.5</v>
      </c>
      <c r="BU103" s="61">
        <v>137.5</v>
      </c>
      <c r="BV103" s="61">
        <v>137.5</v>
      </c>
      <c r="BW103" s="61">
        <v>137.5</v>
      </c>
      <c r="BX103" s="61">
        <v>137.5</v>
      </c>
      <c r="BY103" s="61">
        <v>137.5</v>
      </c>
      <c r="BZ103" s="61">
        <v>137.5</v>
      </c>
      <c r="CA103" s="61">
        <v>137.5</v>
      </c>
      <c r="CB103" s="61">
        <v>137.5</v>
      </c>
      <c r="CC103" s="61">
        <v>137.5</v>
      </c>
      <c r="CD103" s="61">
        <v>137.5</v>
      </c>
      <c r="CE103" s="61">
        <v>137.5</v>
      </c>
      <c r="CF103" s="61">
        <v>137.5</v>
      </c>
      <c r="CG103" s="61">
        <v>137.5</v>
      </c>
      <c r="CH103" s="61">
        <v>137.5</v>
      </c>
      <c r="CI103" s="61">
        <v>137.5</v>
      </c>
      <c r="CJ103" s="61">
        <v>137.5</v>
      </c>
      <c r="CK103" s="61">
        <v>137.5</v>
      </c>
      <c r="CL103" s="61">
        <v>137.5</v>
      </c>
      <c r="CM103" s="61">
        <v>137.5</v>
      </c>
      <c r="CN103" s="61">
        <v>137.5</v>
      </c>
      <c r="CO103" s="61">
        <v>137.5</v>
      </c>
      <c r="CP103" s="61">
        <v>137.5</v>
      </c>
      <c r="CQ103" s="61">
        <v>137.5</v>
      </c>
      <c r="CR103" s="61">
        <v>137.5</v>
      </c>
      <c r="CS103" s="61">
        <v>137.5</v>
      </c>
      <c r="CT103" s="61">
        <v>137.5</v>
      </c>
      <c r="CU103" s="61">
        <v>137.5</v>
      </c>
      <c r="CV103" s="61">
        <v>137.5</v>
      </c>
      <c r="CW103" s="61">
        <v>137.5</v>
      </c>
      <c r="CX103" s="61">
        <v>137.5</v>
      </c>
      <c r="CY103" s="61">
        <v>137.5</v>
      </c>
      <c r="CZ103" s="61">
        <v>137.5</v>
      </c>
      <c r="DA103" s="61">
        <v>137.5</v>
      </c>
      <c r="DB103" s="61">
        <v>137.5</v>
      </c>
      <c r="DC103" s="61">
        <v>137.5</v>
      </c>
      <c r="DD103" s="61">
        <v>137.5</v>
      </c>
      <c r="DE103" s="61">
        <v>137.5</v>
      </c>
      <c r="DF103" s="61">
        <v>137.5</v>
      </c>
      <c r="DG103" s="61">
        <v>137.5</v>
      </c>
      <c r="DH103" s="61">
        <v>137.5</v>
      </c>
      <c r="DI103" s="61">
        <v>137.5</v>
      </c>
      <c r="DJ103" s="61">
        <v>137.5</v>
      </c>
      <c r="DK103" s="61">
        <v>137.5</v>
      </c>
      <c r="DL103" s="61">
        <v>137.5</v>
      </c>
      <c r="DM103" s="61">
        <v>137.5</v>
      </c>
      <c r="DN103" s="61">
        <v>137.5</v>
      </c>
      <c r="DO103" s="61">
        <v>137.5</v>
      </c>
      <c r="DP103" s="61">
        <v>137.5</v>
      </c>
      <c r="DQ103" s="61">
        <v>137.5</v>
      </c>
      <c r="DR103" s="61">
        <v>137.5</v>
      </c>
      <c r="DS103" s="61">
        <v>137.5</v>
      </c>
      <c r="DT103" s="61">
        <v>137.5</v>
      </c>
      <c r="DU103" s="61">
        <v>137.5</v>
      </c>
      <c r="DV103" s="61">
        <v>137.5</v>
      </c>
      <c r="DW103" s="61">
        <v>137.5</v>
      </c>
      <c r="DX103" s="61">
        <v>137.5</v>
      </c>
      <c r="DY103" s="61">
        <v>137.5</v>
      </c>
      <c r="DZ103" s="61">
        <v>137.5</v>
      </c>
      <c r="EA103" s="61">
        <v>137.5</v>
      </c>
      <c r="EB103" s="61">
        <v>137.5</v>
      </c>
      <c r="EC103" s="61">
        <v>137.5</v>
      </c>
      <c r="ED103" s="61">
        <v>137.5</v>
      </c>
      <c r="EE103" s="61">
        <v>137.5</v>
      </c>
      <c r="EF103" s="61">
        <v>137.5</v>
      </c>
      <c r="EG103" s="61">
        <v>137.5</v>
      </c>
      <c r="EH103" s="61">
        <v>137.5</v>
      </c>
      <c r="EI103" s="61">
        <v>137.5</v>
      </c>
      <c r="EJ103" s="61">
        <v>137.5</v>
      </c>
      <c r="EK103" s="61">
        <v>137.5</v>
      </c>
      <c r="EL103" s="61">
        <v>137.5</v>
      </c>
      <c r="EM103" s="61">
        <v>137.5</v>
      </c>
      <c r="EN103" s="61">
        <v>137.5</v>
      </c>
      <c r="EO103" s="61">
        <v>137.5</v>
      </c>
      <c r="EP103" s="61">
        <v>137.5</v>
      </c>
      <c r="EQ103" s="61">
        <v>137.5</v>
      </c>
      <c r="ER103" s="61">
        <v>137.5</v>
      </c>
      <c r="ES103" s="61">
        <v>137.5</v>
      </c>
      <c r="ET103" s="61">
        <v>137.5</v>
      </c>
      <c r="EU103" s="61">
        <v>137.5</v>
      </c>
      <c r="EV103" s="61">
        <v>137.5</v>
      </c>
      <c r="EW103" s="61">
        <v>137.5</v>
      </c>
      <c r="EX103" s="61">
        <v>137.5</v>
      </c>
      <c r="EY103" s="61">
        <v>137.5</v>
      </c>
      <c r="EZ103" s="61">
        <v>137.5</v>
      </c>
      <c r="FA103" s="61">
        <v>137.5</v>
      </c>
      <c r="FB103" s="61">
        <v>137.5</v>
      </c>
      <c r="FC103" s="61">
        <v>137.5</v>
      </c>
      <c r="FD103" s="61">
        <v>137.5</v>
      </c>
      <c r="FE103" s="61">
        <v>137.5</v>
      </c>
      <c r="FF103" s="61">
        <v>137.5</v>
      </c>
      <c r="FG103" s="61">
        <v>137.5</v>
      </c>
      <c r="FH103" s="61">
        <v>137.5</v>
      </c>
      <c r="FI103" s="61">
        <v>137.5</v>
      </c>
      <c r="FJ103" s="61">
        <v>137.5</v>
      </c>
      <c r="FK103" s="61">
        <v>137.5</v>
      </c>
      <c r="FL103" s="61">
        <v>137.5</v>
      </c>
      <c r="FM103" s="61">
        <v>137.5</v>
      </c>
      <c r="FN103" s="1" t="s">
        <v>520</v>
      </c>
    </row>
    <row r="104" spans="2:170" x14ac:dyDescent="0.2">
      <c r="B104" s="1" t="s">
        <v>224</v>
      </c>
      <c r="C104" s="1" t="s">
        <v>65</v>
      </c>
      <c r="D104" s="1" t="s">
        <v>46</v>
      </c>
      <c r="E104" s="61" t="s">
        <v>443</v>
      </c>
      <c r="F104" s="61">
        <v>380.50994738352955</v>
      </c>
      <c r="G104" s="61">
        <v>411.52384669652054</v>
      </c>
      <c r="H104" s="61">
        <v>370.49931933382987</v>
      </c>
      <c r="I104" s="61">
        <v>432.66598424715352</v>
      </c>
      <c r="J104" s="61">
        <v>438.83184486055649</v>
      </c>
      <c r="K104" s="61">
        <v>469.04695888793765</v>
      </c>
      <c r="L104" s="61">
        <v>468.24314043576067</v>
      </c>
      <c r="M104" s="61">
        <v>461.94743031124244</v>
      </c>
      <c r="N104" s="61">
        <v>444.89678667609456</v>
      </c>
      <c r="O104" s="61">
        <v>452.4147272983912</v>
      </c>
      <c r="P104" s="61">
        <v>443.5727670912662</v>
      </c>
      <c r="Q104" s="61">
        <v>428.84906272969829</v>
      </c>
      <c r="R104" s="61">
        <v>412.60051216039602</v>
      </c>
      <c r="S104" s="61">
        <v>393.62992071911918</v>
      </c>
      <c r="T104" s="61">
        <v>338.35019235088555</v>
      </c>
      <c r="U104" s="61">
        <v>356.43212075615605</v>
      </c>
      <c r="V104" s="61">
        <v>420.10778540398388</v>
      </c>
      <c r="W104" s="61">
        <v>381.22835499435007</v>
      </c>
      <c r="X104" s="61">
        <v>391.95161100582561</v>
      </c>
      <c r="Y104" s="61">
        <v>386.77529924953143</v>
      </c>
      <c r="Z104" s="61">
        <v>361.99779603585097</v>
      </c>
      <c r="AA104" s="61">
        <v>342.42706267720138</v>
      </c>
      <c r="AB104" s="61">
        <v>339.49151737360239</v>
      </c>
      <c r="AC104" s="61">
        <v>317.27445297870196</v>
      </c>
      <c r="AD104" s="61">
        <v>286.89807642066529</v>
      </c>
      <c r="AE104" s="61">
        <v>281.38940947862784</v>
      </c>
      <c r="AF104" s="61">
        <v>267.12026456739011</v>
      </c>
      <c r="AG104" s="61">
        <v>294.47454349010138</v>
      </c>
      <c r="AH104" s="61">
        <v>312.74300818486472</v>
      </c>
      <c r="AI104" s="61">
        <v>301.29120965753032</v>
      </c>
      <c r="AJ104" s="61">
        <v>318.8271720392533</v>
      </c>
      <c r="AK104" s="61">
        <v>375.20806946150407</v>
      </c>
      <c r="AL104" s="61">
        <v>360.44035004880158</v>
      </c>
      <c r="AM104" s="61">
        <v>352.07404289779078</v>
      </c>
      <c r="AN104" s="61">
        <v>364.4541081825642</v>
      </c>
      <c r="AO104" s="61">
        <v>372.72226595645878</v>
      </c>
      <c r="AP104" s="61">
        <v>379.72651493769018</v>
      </c>
      <c r="AQ104" s="61">
        <v>344.27362484080152</v>
      </c>
      <c r="AR104" s="61">
        <v>308.05603541080376</v>
      </c>
      <c r="AS104" s="61">
        <v>296.22084710413503</v>
      </c>
      <c r="AT104" s="61">
        <v>329.94434079140632</v>
      </c>
      <c r="AU104" s="61">
        <v>234.16067438668321</v>
      </c>
      <c r="AV104" s="61">
        <v>304.82329433562506</v>
      </c>
      <c r="AW104" s="61">
        <v>377.98597206355163</v>
      </c>
      <c r="AX104" s="61">
        <v>385.95813069766564</v>
      </c>
      <c r="AY104" s="61">
        <v>433.03529653066772</v>
      </c>
      <c r="AZ104" s="61">
        <v>526.12217076986235</v>
      </c>
      <c r="BA104" s="61">
        <v>666.11887155873717</v>
      </c>
      <c r="BB104" s="61">
        <v>639.29157846962448</v>
      </c>
      <c r="BC104" s="61">
        <v>706.08181208972098</v>
      </c>
      <c r="BD104" s="61">
        <v>667.98094762526728</v>
      </c>
      <c r="BE104" s="61">
        <v>544.96736908548405</v>
      </c>
      <c r="BF104" s="61">
        <v>528.95123791745596</v>
      </c>
      <c r="BG104" s="61">
        <v>437.88854478493221</v>
      </c>
      <c r="BH104" s="61">
        <v>428.57148075596285</v>
      </c>
      <c r="BI104" s="61">
        <v>444.39335127565869</v>
      </c>
      <c r="BJ104" s="61">
        <v>477.41546185992178</v>
      </c>
      <c r="BK104" s="61">
        <v>432.21124523097586</v>
      </c>
      <c r="BL104" s="61">
        <v>431.75809517455019</v>
      </c>
      <c r="BM104" s="61">
        <v>512.23382103338236</v>
      </c>
      <c r="BN104" s="61">
        <v>514.92688639494145</v>
      </c>
      <c r="BO104" s="61">
        <v>445.88774066896752</v>
      </c>
      <c r="BP104" s="61">
        <v>426.16899255319009</v>
      </c>
      <c r="BQ104" s="61">
        <v>438.51715872623924</v>
      </c>
      <c r="BR104" s="61">
        <v>494.09596270706004</v>
      </c>
      <c r="BS104" s="61">
        <v>494.18113334054061</v>
      </c>
      <c r="BT104" s="61">
        <v>494.25243509306534</v>
      </c>
      <c r="BU104" s="61">
        <v>494.31208010229273</v>
      </c>
      <c r="BV104" s="61">
        <v>513.3533792629039</v>
      </c>
      <c r="BW104" s="61">
        <v>513.3533792629039</v>
      </c>
      <c r="BX104" s="61">
        <v>513.3533792629039</v>
      </c>
      <c r="BY104" s="61">
        <v>513.3533792629039</v>
      </c>
      <c r="BZ104" s="61">
        <v>520.43995662180976</v>
      </c>
      <c r="CA104" s="61">
        <v>520.43995662180976</v>
      </c>
      <c r="CB104" s="61">
        <v>520.43995662180976</v>
      </c>
      <c r="CC104" s="61">
        <v>520.43995662180976</v>
      </c>
      <c r="CD104" s="61">
        <v>539.33379053006706</v>
      </c>
      <c r="CE104" s="61">
        <v>539.33379053006706</v>
      </c>
      <c r="CF104" s="61">
        <v>539.33379053006706</v>
      </c>
      <c r="CG104" s="61">
        <v>539.33379053006706</v>
      </c>
      <c r="CH104" s="61">
        <v>572.78671878221235</v>
      </c>
      <c r="CI104" s="61">
        <v>572.78671878221235</v>
      </c>
      <c r="CJ104" s="61">
        <v>572.78671878221235</v>
      </c>
      <c r="CK104" s="61">
        <v>572.78671878221235</v>
      </c>
      <c r="CL104" s="61">
        <v>575.57470323323355</v>
      </c>
      <c r="CM104" s="61">
        <v>575.57470323323355</v>
      </c>
      <c r="CN104" s="61">
        <v>575.57470323323355</v>
      </c>
      <c r="CO104" s="61">
        <v>575.57470323323355</v>
      </c>
      <c r="CP104" s="61">
        <v>597.40307451963918</v>
      </c>
      <c r="CQ104" s="61">
        <v>597.40307451963918</v>
      </c>
      <c r="CR104" s="61">
        <v>597.40307451963918</v>
      </c>
      <c r="CS104" s="61">
        <v>597.40307451963918</v>
      </c>
      <c r="CT104" s="61">
        <v>619.1406969467356</v>
      </c>
      <c r="CU104" s="61">
        <v>619.1406969467356</v>
      </c>
      <c r="CV104" s="61">
        <v>619.1406969467356</v>
      </c>
      <c r="CW104" s="61">
        <v>619.1406969467356</v>
      </c>
      <c r="CX104" s="61">
        <v>646.00163605599107</v>
      </c>
      <c r="CY104" s="61">
        <v>646.00163605599107</v>
      </c>
      <c r="CZ104" s="61">
        <v>646.00163605599107</v>
      </c>
      <c r="DA104" s="61">
        <v>646.00163605599107</v>
      </c>
      <c r="DB104" s="61">
        <v>695.30344333156847</v>
      </c>
      <c r="DC104" s="61">
        <v>695.30344333156847</v>
      </c>
      <c r="DD104" s="61">
        <v>695.30344333156847</v>
      </c>
      <c r="DE104" s="61">
        <v>695.30344333156847</v>
      </c>
      <c r="DF104" s="61">
        <v>685.69831745795534</v>
      </c>
      <c r="DG104" s="61">
        <v>685.69831745795534</v>
      </c>
      <c r="DH104" s="61">
        <v>685.69831745795534</v>
      </c>
      <c r="DI104" s="61">
        <v>685.69831745795534</v>
      </c>
      <c r="DJ104" s="61">
        <v>700.08218743365467</v>
      </c>
      <c r="DK104" s="61">
        <v>700.08218743365467</v>
      </c>
      <c r="DL104" s="61">
        <v>700.08218743365467</v>
      </c>
      <c r="DM104" s="61">
        <v>700.08218743365467</v>
      </c>
      <c r="DN104" s="61">
        <v>715.54646043525781</v>
      </c>
      <c r="DO104" s="61">
        <v>715.54646043525781</v>
      </c>
      <c r="DP104" s="61">
        <v>715.54646043525781</v>
      </c>
      <c r="DQ104" s="61">
        <v>715.54646043525781</v>
      </c>
      <c r="DR104" s="61">
        <v>730.31614677087077</v>
      </c>
      <c r="DS104" s="61">
        <v>730.31614677087077</v>
      </c>
      <c r="DT104" s="61">
        <v>730.31614677087077</v>
      </c>
      <c r="DU104" s="61">
        <v>730.31614677087077</v>
      </c>
      <c r="DV104" s="61">
        <v>748.05257708427393</v>
      </c>
      <c r="DW104" s="61">
        <v>748.05257708427393</v>
      </c>
      <c r="DX104" s="61">
        <v>748.05257708427393</v>
      </c>
      <c r="DY104" s="61">
        <v>748.05257708427393</v>
      </c>
      <c r="DZ104" s="61">
        <v>765.60040649584812</v>
      </c>
      <c r="EA104" s="61">
        <v>765.60040649584812</v>
      </c>
      <c r="EB104" s="61">
        <v>765.60040649584812</v>
      </c>
      <c r="EC104" s="61">
        <v>765.60040649584812</v>
      </c>
      <c r="ED104" s="61">
        <v>780.49721249777292</v>
      </c>
      <c r="EE104" s="61">
        <v>780.49721249777292</v>
      </c>
      <c r="EF104" s="61">
        <v>780.49721249777292</v>
      </c>
      <c r="EG104" s="61">
        <v>780.49721249777292</v>
      </c>
      <c r="EH104" s="61">
        <v>797.25904266724251</v>
      </c>
      <c r="EI104" s="61">
        <v>797.25904266724251</v>
      </c>
      <c r="EJ104" s="61">
        <v>797.25904266724251</v>
      </c>
      <c r="EK104" s="61">
        <v>797.25904266724251</v>
      </c>
      <c r="EL104" s="61">
        <v>815.95412933049181</v>
      </c>
      <c r="EM104" s="61">
        <v>815.95412933049181</v>
      </c>
      <c r="EN104" s="61">
        <v>815.95412933049181</v>
      </c>
      <c r="EO104" s="61">
        <v>815.95412933049181</v>
      </c>
      <c r="EP104" s="61">
        <v>835.01164579745148</v>
      </c>
      <c r="EQ104" s="61">
        <v>835.01164579745148</v>
      </c>
      <c r="ER104" s="61">
        <v>835.01164579745148</v>
      </c>
      <c r="ES104" s="61">
        <v>835.01164579745148</v>
      </c>
      <c r="ET104" s="61">
        <v>851.94574898831979</v>
      </c>
      <c r="EU104" s="61">
        <v>851.94574898831979</v>
      </c>
      <c r="EV104" s="61">
        <v>851.94574898831979</v>
      </c>
      <c r="EW104" s="61">
        <v>851.94574898831979</v>
      </c>
      <c r="EX104" s="61">
        <v>871.2424442498683</v>
      </c>
      <c r="EY104" s="61">
        <v>871.2424442498683</v>
      </c>
      <c r="EZ104" s="61">
        <v>871.2424442498683</v>
      </c>
      <c r="FA104" s="61">
        <v>871.2424442498683</v>
      </c>
      <c r="FB104" s="61">
        <v>891.01782318320443</v>
      </c>
      <c r="FC104" s="61">
        <v>891.01782318320443</v>
      </c>
      <c r="FD104" s="61">
        <v>891.01782318320443</v>
      </c>
      <c r="FE104" s="61">
        <v>891.01782318320443</v>
      </c>
      <c r="FF104" s="61">
        <v>910.97172147943115</v>
      </c>
      <c r="FG104" s="61">
        <v>910.97172147943115</v>
      </c>
      <c r="FH104" s="61">
        <v>910.97172147943115</v>
      </c>
      <c r="FI104" s="61">
        <v>910.97172147943115</v>
      </c>
      <c r="FJ104" s="61">
        <v>933.57890050309936</v>
      </c>
      <c r="FK104" s="61">
        <v>933.57890050309936</v>
      </c>
      <c r="FL104" s="61">
        <v>933.57890050309936</v>
      </c>
      <c r="FM104" s="61">
        <v>933.57890050309936</v>
      </c>
      <c r="FN104" s="1" t="s">
        <v>521</v>
      </c>
    </row>
    <row r="105" spans="2:170" x14ac:dyDescent="0.2">
      <c r="B105" s="1" t="s">
        <v>225</v>
      </c>
      <c r="C105" s="1" t="s">
        <v>65</v>
      </c>
      <c r="D105" s="1" t="s">
        <v>46</v>
      </c>
      <c r="E105" s="61" t="s">
        <v>443</v>
      </c>
      <c r="F105" s="61">
        <v>399.59509701072187</v>
      </c>
      <c r="G105" s="61">
        <v>439.08518670299941</v>
      </c>
      <c r="H105" s="61">
        <v>412.98640494086607</v>
      </c>
      <c r="I105" s="61">
        <v>458.16294532668849</v>
      </c>
      <c r="J105" s="61">
        <v>437.93526357396041</v>
      </c>
      <c r="K105" s="61">
        <v>470.85512617108958</v>
      </c>
      <c r="L105" s="61">
        <v>481.07675572692182</v>
      </c>
      <c r="M105" s="61">
        <v>469.45926164730071</v>
      </c>
      <c r="N105" s="61">
        <v>435.92982185410023</v>
      </c>
      <c r="O105" s="61">
        <v>431.91816784129935</v>
      </c>
      <c r="P105" s="61">
        <v>434.61011163140915</v>
      </c>
      <c r="Q105" s="61">
        <v>421.72684492172698</v>
      </c>
      <c r="R105" s="61">
        <v>418.85438840613824</v>
      </c>
      <c r="S105" s="61">
        <v>398.69006913060463</v>
      </c>
      <c r="T105" s="61">
        <v>368.78442760296497</v>
      </c>
      <c r="U105" s="61">
        <v>374.21618983853574</v>
      </c>
      <c r="V105" s="61">
        <v>406.21707027329325</v>
      </c>
      <c r="W105" s="61">
        <v>375.84331235787124</v>
      </c>
      <c r="X105" s="61">
        <v>388.38580926507609</v>
      </c>
      <c r="Y105" s="61">
        <v>398.43159153319289</v>
      </c>
      <c r="Z105" s="61">
        <v>364.26992392832449</v>
      </c>
      <c r="AA105" s="61">
        <v>350.4203732912851</v>
      </c>
      <c r="AB105" s="61">
        <v>347.04387308795037</v>
      </c>
      <c r="AC105" s="61">
        <v>329.14957651757567</v>
      </c>
      <c r="AD105" s="61">
        <v>303.35679823087918</v>
      </c>
      <c r="AE105" s="61">
        <v>287.24596601330791</v>
      </c>
      <c r="AF105" s="61">
        <v>279.27789041657866</v>
      </c>
      <c r="AG105" s="61">
        <v>301.43854780942678</v>
      </c>
      <c r="AH105" s="61">
        <v>330.12520948090992</v>
      </c>
      <c r="AI105" s="61">
        <v>336.82342187746582</v>
      </c>
      <c r="AJ105" s="61">
        <v>354.59237312933971</v>
      </c>
      <c r="AK105" s="61">
        <v>383.59899217949243</v>
      </c>
      <c r="AL105" s="61">
        <v>395.83648762034915</v>
      </c>
      <c r="AM105" s="61">
        <v>401.0334017750701</v>
      </c>
      <c r="AN105" s="61">
        <v>418.27305051959848</v>
      </c>
      <c r="AO105" s="61">
        <v>416.70829828478054</v>
      </c>
      <c r="AP105" s="61">
        <v>443.9964850763414</v>
      </c>
      <c r="AQ105" s="61">
        <v>413.85046619718639</v>
      </c>
      <c r="AR105" s="61">
        <v>399.18481519275946</v>
      </c>
      <c r="AS105" s="61">
        <v>382.58013897492481</v>
      </c>
      <c r="AT105" s="61">
        <v>419.23491344549626</v>
      </c>
      <c r="AU105" s="61">
        <v>286.85479438643108</v>
      </c>
      <c r="AV105" s="61">
        <v>366.36953164816214</v>
      </c>
      <c r="AW105" s="61">
        <v>413.76199152517728</v>
      </c>
      <c r="AX105" s="61">
        <v>488.07067485226025</v>
      </c>
      <c r="AY105" s="61">
        <v>558.70225699953653</v>
      </c>
      <c r="AZ105" s="61">
        <v>657.87472881092469</v>
      </c>
      <c r="BA105" s="61">
        <v>827.08072217750998</v>
      </c>
      <c r="BB105" s="61">
        <v>784.13865184590861</v>
      </c>
      <c r="BC105" s="61">
        <v>770.59273849274109</v>
      </c>
      <c r="BD105" s="61">
        <v>876.98391088619508</v>
      </c>
      <c r="BE105" s="61">
        <v>627.79174943519536</v>
      </c>
      <c r="BF105" s="61">
        <v>560.04780939583634</v>
      </c>
      <c r="BG105" s="61">
        <v>500.60501418096686</v>
      </c>
      <c r="BH105" s="61">
        <v>475.44693062569922</v>
      </c>
      <c r="BI105" s="61">
        <v>506.35114213701888</v>
      </c>
      <c r="BJ105" s="61">
        <v>545.78798005259534</v>
      </c>
      <c r="BK105" s="61">
        <v>529.97056024524852</v>
      </c>
      <c r="BL105" s="61">
        <v>556.69795425140228</v>
      </c>
      <c r="BM105" s="61">
        <v>638.741247525929</v>
      </c>
      <c r="BN105" s="61">
        <v>630.53199662547672</v>
      </c>
      <c r="BO105" s="61">
        <v>561.79174309863151</v>
      </c>
      <c r="BP105" s="61">
        <v>540.403767840618</v>
      </c>
      <c r="BQ105" s="61">
        <v>543.28207253416747</v>
      </c>
      <c r="BR105" s="61">
        <v>592.16334394206342</v>
      </c>
      <c r="BS105" s="61">
        <v>587.82849795249808</v>
      </c>
      <c r="BT105" s="61">
        <v>578.49511379755791</v>
      </c>
      <c r="BU105" s="61">
        <v>578.78719943280521</v>
      </c>
      <c r="BV105" s="61">
        <v>599.70282321065451</v>
      </c>
      <c r="BW105" s="61">
        <v>598.51174349898997</v>
      </c>
      <c r="BX105" s="61">
        <v>600.2084007355661</v>
      </c>
      <c r="BY105" s="61">
        <v>599.89431427077454</v>
      </c>
      <c r="BZ105" s="61">
        <v>593.20323610474645</v>
      </c>
      <c r="CA105" s="61">
        <v>596.46351657003072</v>
      </c>
      <c r="CB105" s="61">
        <v>599.58403836578248</v>
      </c>
      <c r="CC105" s="61">
        <v>597.80348770706905</v>
      </c>
      <c r="CD105" s="61">
        <v>615.13287824829808</v>
      </c>
      <c r="CE105" s="61">
        <v>614.82113377361588</v>
      </c>
      <c r="CF105" s="61">
        <v>614.14277325045305</v>
      </c>
      <c r="CG105" s="61">
        <v>616.87462665219277</v>
      </c>
      <c r="CH105" s="61">
        <v>641.69580248345551</v>
      </c>
      <c r="CI105" s="61">
        <v>642.58492907047491</v>
      </c>
      <c r="CJ105" s="61">
        <v>644.60215667260752</v>
      </c>
      <c r="CK105" s="61">
        <v>644.92582710495856</v>
      </c>
      <c r="CL105" s="61">
        <v>644.96417538547337</v>
      </c>
      <c r="CM105" s="61">
        <v>646.26196061457358</v>
      </c>
      <c r="CN105" s="61">
        <v>646.95770010132674</v>
      </c>
      <c r="CO105" s="61">
        <v>648.32219485280916</v>
      </c>
      <c r="CP105" s="61">
        <v>664.84425398070812</v>
      </c>
      <c r="CQ105" s="61">
        <v>665.98054136386588</v>
      </c>
      <c r="CR105" s="61">
        <v>667.37703482680638</v>
      </c>
      <c r="CS105" s="61">
        <v>668.86900603096012</v>
      </c>
      <c r="CT105" s="61">
        <v>684.93594566749005</v>
      </c>
      <c r="CU105" s="61">
        <v>686.56273090420507</v>
      </c>
      <c r="CV105" s="61">
        <v>688.22138525408798</v>
      </c>
      <c r="CW105" s="61">
        <v>689.62834329622399</v>
      </c>
      <c r="CX105" s="61">
        <v>710.59910191863742</v>
      </c>
      <c r="CY105" s="61">
        <v>712.19422464589832</v>
      </c>
      <c r="CZ105" s="61">
        <v>713.76809408265478</v>
      </c>
      <c r="DA105" s="61">
        <v>715.76680524379867</v>
      </c>
      <c r="DB105" s="61">
        <v>756.45051901452678</v>
      </c>
      <c r="DC105" s="61">
        <v>758.42011832002561</v>
      </c>
      <c r="DD105" s="61">
        <v>760.53765590527644</v>
      </c>
      <c r="DE105" s="61">
        <v>762.5386021091889</v>
      </c>
      <c r="DF105" s="61">
        <v>754.10740214013663</v>
      </c>
      <c r="DG105" s="61">
        <v>756.33788452573219</v>
      </c>
      <c r="DH105" s="61">
        <v>758.56892567201987</v>
      </c>
      <c r="DI105" s="61">
        <v>760.95740277254254</v>
      </c>
      <c r="DJ105" s="61">
        <v>770.07575573392955</v>
      </c>
      <c r="DK105" s="61">
        <v>772.55782949473564</v>
      </c>
      <c r="DL105" s="61">
        <v>775.1367859796942</v>
      </c>
      <c r="DM105" s="61">
        <v>776.49134804741232</v>
      </c>
      <c r="DN105" s="61">
        <v>790.42871497750252</v>
      </c>
      <c r="DO105" s="61">
        <v>791.93315372369102</v>
      </c>
      <c r="DP105" s="61">
        <v>793.17911371167804</v>
      </c>
      <c r="DQ105" s="61">
        <v>795.40480210116834</v>
      </c>
      <c r="DR105" s="61">
        <v>807.64906966061858</v>
      </c>
      <c r="DS105" s="61">
        <v>809.29710017221157</v>
      </c>
      <c r="DT105" s="61">
        <v>811.16291226424732</v>
      </c>
      <c r="DU105" s="61">
        <v>812.734417623323</v>
      </c>
      <c r="DV105" s="61">
        <v>829.41165131285675</v>
      </c>
      <c r="DW105" s="61">
        <v>831.1740176392957</v>
      </c>
      <c r="DX105" s="61">
        <v>832.77283820813102</v>
      </c>
      <c r="DY105" s="61">
        <v>834.86255341622882</v>
      </c>
      <c r="DZ105" s="61">
        <v>850.64984423644228</v>
      </c>
      <c r="EA105" s="61">
        <v>852.70139551745115</v>
      </c>
      <c r="EB105" s="61">
        <v>854.8824992607158</v>
      </c>
      <c r="EC105" s="61">
        <v>856.969012654121</v>
      </c>
      <c r="ED105" s="61">
        <v>869.69528411695103</v>
      </c>
      <c r="EE105" s="61">
        <v>871.99966454260596</v>
      </c>
      <c r="EF105" s="61">
        <v>874.30324451458773</v>
      </c>
      <c r="EG105" s="61">
        <v>876.31207304194731</v>
      </c>
      <c r="EH105" s="61">
        <v>890.7363966053482</v>
      </c>
      <c r="EI105" s="61">
        <v>892.83905147604844</v>
      </c>
      <c r="EJ105" s="61">
        <v>894.92228513023747</v>
      </c>
      <c r="EK105" s="61">
        <v>897.04489767309678</v>
      </c>
      <c r="EL105" s="61">
        <v>915.0463796553596</v>
      </c>
      <c r="EM105" s="61">
        <v>917.06347423003206</v>
      </c>
      <c r="EN105" s="61">
        <v>919.10901480857956</v>
      </c>
      <c r="EO105" s="61">
        <v>921.64460579757429</v>
      </c>
      <c r="EP105" s="61">
        <v>940.33599019251483</v>
      </c>
      <c r="EQ105" s="61">
        <v>942.84076783859211</v>
      </c>
      <c r="ER105" s="61">
        <v>945.44879009620388</v>
      </c>
      <c r="ES105" s="61">
        <v>948.17747517543262</v>
      </c>
      <c r="ET105" s="61">
        <v>962.93858473241391</v>
      </c>
      <c r="EU105" s="61">
        <v>965.92981099925998</v>
      </c>
      <c r="EV105" s="61">
        <v>968.96931078866453</v>
      </c>
      <c r="EW105" s="61">
        <v>971.53951762782003</v>
      </c>
      <c r="EX105" s="61">
        <v>989.46755852635454</v>
      </c>
      <c r="EY105" s="61">
        <v>992.26724690365029</v>
      </c>
      <c r="EZ105" s="61">
        <v>995.02731572092819</v>
      </c>
      <c r="FA105" s="61">
        <v>998.06775711595196</v>
      </c>
      <c r="FB105" s="61">
        <v>1016.2864130701286</v>
      </c>
      <c r="FC105" s="61">
        <v>1019.2091122497336</v>
      </c>
      <c r="FD105" s="61">
        <v>1022.2493700683054</v>
      </c>
      <c r="FE105" s="61">
        <v>1025.2392930655324</v>
      </c>
      <c r="FF105" s="61">
        <v>1043.6499631451604</v>
      </c>
      <c r="FG105" s="61">
        <v>1046.7406860932881</v>
      </c>
      <c r="FH105" s="61">
        <v>1049.8187794419666</v>
      </c>
      <c r="FI105" s="61">
        <v>1052.9334001002155</v>
      </c>
      <c r="FJ105" s="61">
        <v>1074.3100059696803</v>
      </c>
      <c r="FK105" s="61">
        <v>1077.4760914525866</v>
      </c>
      <c r="FL105" s="61">
        <v>1080.6733513507479</v>
      </c>
      <c r="FM105" s="61">
        <v>1084.0056715258486</v>
      </c>
      <c r="FN105" s="1" t="s">
        <v>522</v>
      </c>
    </row>
    <row r="106" spans="2:170" x14ac:dyDescent="0.2">
      <c r="B106" s="1" t="s">
        <v>226</v>
      </c>
      <c r="C106" s="1" t="s">
        <v>65</v>
      </c>
      <c r="D106" s="1" t="s">
        <v>46</v>
      </c>
      <c r="E106" s="61" t="s">
        <v>443</v>
      </c>
      <c r="F106" s="61">
        <v>0</v>
      </c>
      <c r="G106" s="61">
        <v>0</v>
      </c>
      <c r="H106" s="61">
        <v>0</v>
      </c>
      <c r="I106" s="61">
        <v>0</v>
      </c>
      <c r="J106" s="61">
        <v>0</v>
      </c>
      <c r="K106" s="61">
        <v>0</v>
      </c>
      <c r="L106" s="61">
        <v>0</v>
      </c>
      <c r="M106" s="61">
        <v>0</v>
      </c>
      <c r="N106" s="61">
        <v>242.65263753762275</v>
      </c>
      <c r="O106" s="61">
        <v>242.80991216299472</v>
      </c>
      <c r="P106" s="61">
        <v>242.51901529854024</v>
      </c>
      <c r="Q106" s="61">
        <v>249.18462498419049</v>
      </c>
      <c r="R106" s="61">
        <v>256.14692791351251</v>
      </c>
      <c r="S106" s="61">
        <v>251.73511867569218</v>
      </c>
      <c r="T106" s="61">
        <v>248.61666413393127</v>
      </c>
      <c r="U106" s="61">
        <v>251.49876979532806</v>
      </c>
      <c r="V106" s="61">
        <v>360.95863493506693</v>
      </c>
      <c r="W106" s="61">
        <v>337.29338239620029</v>
      </c>
      <c r="X106" s="61">
        <v>335.65011604671497</v>
      </c>
      <c r="Y106" s="61">
        <v>344.66521547417318</v>
      </c>
      <c r="Z106" s="61">
        <v>279.6626931717999</v>
      </c>
      <c r="AA106" s="61">
        <v>278.73989146159755</v>
      </c>
      <c r="AB106" s="61">
        <v>273.51728377566013</v>
      </c>
      <c r="AC106" s="61">
        <v>262.25828887946494</v>
      </c>
      <c r="AD106" s="61">
        <v>263.28351628838647</v>
      </c>
      <c r="AE106" s="61">
        <v>266.200084256428</v>
      </c>
      <c r="AF106" s="61">
        <v>254.75267499287901</v>
      </c>
      <c r="AG106" s="61">
        <v>265.75210017291448</v>
      </c>
      <c r="AH106" s="61">
        <v>262.48502332992911</v>
      </c>
      <c r="AI106" s="61">
        <v>257.42779231703088</v>
      </c>
      <c r="AJ106" s="61">
        <v>262.89000066088823</v>
      </c>
      <c r="AK106" s="61">
        <v>271.35169073611144</v>
      </c>
      <c r="AL106" s="61">
        <v>310.77952271615345</v>
      </c>
      <c r="AM106" s="61">
        <v>309.98391001964899</v>
      </c>
      <c r="AN106" s="61">
        <v>303.69102325108526</v>
      </c>
      <c r="AO106" s="61">
        <v>298.353016407486</v>
      </c>
      <c r="AP106" s="61">
        <v>323.60537854419431</v>
      </c>
      <c r="AQ106" s="61">
        <v>305.23523791325357</v>
      </c>
      <c r="AR106" s="61">
        <v>288.62226687704231</v>
      </c>
      <c r="AS106" s="61">
        <v>293.85868589695252</v>
      </c>
      <c r="AT106" s="61">
        <v>297.80579694851156</v>
      </c>
      <c r="AU106" s="61">
        <v>236.11508965647863</v>
      </c>
      <c r="AV106" s="61">
        <v>258.41512067848782</v>
      </c>
      <c r="AW106" s="61">
        <v>308.29741848203241</v>
      </c>
      <c r="AX106" s="61">
        <v>270.14125992368338</v>
      </c>
      <c r="AY106" s="61">
        <v>294.48176369943155</v>
      </c>
      <c r="AZ106" s="61">
        <v>377.00889040764395</v>
      </c>
      <c r="BA106" s="61">
        <v>432.70922113250924</v>
      </c>
      <c r="BB106" s="61">
        <v>425.08584235997614</v>
      </c>
      <c r="BC106" s="61">
        <v>667.00855864889502</v>
      </c>
      <c r="BD106" s="61">
        <v>747.23097308868421</v>
      </c>
      <c r="BE106" s="61">
        <v>627.74453857535048</v>
      </c>
      <c r="BF106" s="61">
        <v>614.95745053693747</v>
      </c>
      <c r="BG106" s="61">
        <v>573.71581871882336</v>
      </c>
      <c r="BH106" s="61">
        <v>487.79601341809274</v>
      </c>
      <c r="BI106" s="61">
        <v>537.95729983882234</v>
      </c>
      <c r="BJ106" s="61">
        <v>562.46725977178539</v>
      </c>
      <c r="BK106" s="61">
        <v>554.63398891999145</v>
      </c>
      <c r="BL106" s="61">
        <v>496.8137511169071</v>
      </c>
      <c r="BM106" s="61">
        <v>484.43866961494115</v>
      </c>
      <c r="BN106" s="61">
        <v>514.40611322843051</v>
      </c>
      <c r="BO106" s="61">
        <v>487.00028076123482</v>
      </c>
      <c r="BP106" s="61">
        <v>475.7870789821954</v>
      </c>
      <c r="BQ106" s="61">
        <v>478.95868457144695</v>
      </c>
      <c r="BR106" s="61">
        <v>483.43726891291976</v>
      </c>
      <c r="BS106" s="61">
        <v>483.48671890022848</v>
      </c>
      <c r="BT106" s="61">
        <v>483.52811662868663</v>
      </c>
      <c r="BU106" s="61">
        <v>483.56274646327626</v>
      </c>
      <c r="BV106" s="61">
        <v>378.61580092086007</v>
      </c>
      <c r="BW106" s="61">
        <v>378.61580092086007</v>
      </c>
      <c r="BX106" s="61">
        <v>378.61580092086007</v>
      </c>
      <c r="BY106" s="61">
        <v>378.61580092086007</v>
      </c>
      <c r="BZ106" s="61">
        <v>420.15141257761957</v>
      </c>
      <c r="CA106" s="61">
        <v>420.15141257761957</v>
      </c>
      <c r="CB106" s="61">
        <v>420.15141257761957</v>
      </c>
      <c r="CC106" s="61">
        <v>420.15141257761957</v>
      </c>
      <c r="CD106" s="61">
        <v>483.00912873269908</v>
      </c>
      <c r="CE106" s="61">
        <v>483.00912873269908</v>
      </c>
      <c r="CF106" s="61">
        <v>483.00912873269908</v>
      </c>
      <c r="CG106" s="61">
        <v>483.00912873269908</v>
      </c>
      <c r="CH106" s="61">
        <v>564.52662894840091</v>
      </c>
      <c r="CI106" s="61">
        <v>564.52662894840091</v>
      </c>
      <c r="CJ106" s="61">
        <v>564.52662894840091</v>
      </c>
      <c r="CK106" s="61">
        <v>564.52662894840091</v>
      </c>
      <c r="CL106" s="61">
        <v>494.10961237578903</v>
      </c>
      <c r="CM106" s="61">
        <v>494.10961237578903</v>
      </c>
      <c r="CN106" s="61">
        <v>494.10961237578903</v>
      </c>
      <c r="CO106" s="61">
        <v>494.10961237578903</v>
      </c>
      <c r="CP106" s="61">
        <v>540.75198912055544</v>
      </c>
      <c r="CQ106" s="61">
        <v>540.75198912055544</v>
      </c>
      <c r="CR106" s="61">
        <v>540.75198912055544</v>
      </c>
      <c r="CS106" s="61">
        <v>540.75198912055544</v>
      </c>
      <c r="CT106" s="61">
        <v>570.73304605088947</v>
      </c>
      <c r="CU106" s="61">
        <v>570.73304605088947</v>
      </c>
      <c r="CV106" s="61">
        <v>570.73304605088947</v>
      </c>
      <c r="CW106" s="61">
        <v>570.73304605088947</v>
      </c>
      <c r="CX106" s="61">
        <v>558.06423519466057</v>
      </c>
      <c r="CY106" s="61">
        <v>558.06423519466057</v>
      </c>
      <c r="CZ106" s="61">
        <v>558.06423519466057</v>
      </c>
      <c r="DA106" s="61">
        <v>558.06423519466057</v>
      </c>
      <c r="DB106" s="61">
        <v>591.72856162407595</v>
      </c>
      <c r="DC106" s="61">
        <v>591.72856162407595</v>
      </c>
      <c r="DD106" s="61">
        <v>591.72856162407595</v>
      </c>
      <c r="DE106" s="61">
        <v>591.72856162407595</v>
      </c>
      <c r="DF106" s="61">
        <v>675.3325505655979</v>
      </c>
      <c r="DG106" s="61">
        <v>675.3325505655979</v>
      </c>
      <c r="DH106" s="61">
        <v>675.3325505655979</v>
      </c>
      <c r="DI106" s="61">
        <v>675.3325505655979</v>
      </c>
      <c r="DJ106" s="61">
        <v>716.88421964569534</v>
      </c>
      <c r="DK106" s="61">
        <v>716.88421964569534</v>
      </c>
      <c r="DL106" s="61">
        <v>716.88421964569534</v>
      </c>
      <c r="DM106" s="61">
        <v>716.88421964569534</v>
      </c>
      <c r="DN106" s="61">
        <v>732.6546301343426</v>
      </c>
      <c r="DO106" s="61">
        <v>732.6546301343426</v>
      </c>
      <c r="DP106" s="61">
        <v>732.6546301343426</v>
      </c>
      <c r="DQ106" s="61">
        <v>732.6546301343426</v>
      </c>
      <c r="DR106" s="61">
        <v>743.01345936841665</v>
      </c>
      <c r="DS106" s="61">
        <v>743.01345936841665</v>
      </c>
      <c r="DT106" s="61">
        <v>743.01345936841665</v>
      </c>
      <c r="DU106" s="61">
        <v>743.01345936841665</v>
      </c>
      <c r="DV106" s="61">
        <v>809.65753668946718</v>
      </c>
      <c r="DW106" s="61">
        <v>809.65753668946718</v>
      </c>
      <c r="DX106" s="61">
        <v>809.65753668946718</v>
      </c>
      <c r="DY106" s="61">
        <v>809.65753668946718</v>
      </c>
      <c r="DZ106" s="61">
        <v>797.36998276504892</v>
      </c>
      <c r="EA106" s="61">
        <v>797.36998276504892</v>
      </c>
      <c r="EB106" s="61">
        <v>797.36998276504892</v>
      </c>
      <c r="EC106" s="61">
        <v>797.36998276504892</v>
      </c>
      <c r="ED106" s="61">
        <v>812.89994470324143</v>
      </c>
      <c r="EE106" s="61">
        <v>812.89994470324143</v>
      </c>
      <c r="EF106" s="61">
        <v>812.89994470324143</v>
      </c>
      <c r="EG106" s="61">
        <v>812.89994470324143</v>
      </c>
      <c r="EH106" s="61">
        <v>891.72478028331125</v>
      </c>
      <c r="EI106" s="61">
        <v>891.72478028331125</v>
      </c>
      <c r="EJ106" s="61">
        <v>891.72478028331125</v>
      </c>
      <c r="EK106" s="61">
        <v>891.72478028331125</v>
      </c>
      <c r="EL106" s="61">
        <v>911.40186024371906</v>
      </c>
      <c r="EM106" s="61">
        <v>911.40186024371906</v>
      </c>
      <c r="EN106" s="61">
        <v>911.40186024371906</v>
      </c>
      <c r="EO106" s="61">
        <v>911.40186024371906</v>
      </c>
      <c r="EP106" s="61">
        <v>858.73585914555554</v>
      </c>
      <c r="EQ106" s="61">
        <v>858.73585914555554</v>
      </c>
      <c r="ER106" s="61">
        <v>858.73585914555554</v>
      </c>
      <c r="ES106" s="61">
        <v>858.73585914555554</v>
      </c>
      <c r="ET106" s="61">
        <v>926.95450735579027</v>
      </c>
      <c r="EU106" s="61">
        <v>926.95450735579027</v>
      </c>
      <c r="EV106" s="61">
        <v>926.95450735579027</v>
      </c>
      <c r="EW106" s="61">
        <v>926.95450735579027</v>
      </c>
      <c r="EX106" s="61">
        <v>954.43002141929435</v>
      </c>
      <c r="EY106" s="61">
        <v>954.43002141929435</v>
      </c>
      <c r="EZ106" s="61">
        <v>954.43002141929435</v>
      </c>
      <c r="FA106" s="61">
        <v>954.43002141929435</v>
      </c>
      <c r="FB106" s="61">
        <v>977.94509757893456</v>
      </c>
      <c r="FC106" s="61">
        <v>977.94509757893456</v>
      </c>
      <c r="FD106" s="61">
        <v>977.94509757893456</v>
      </c>
      <c r="FE106" s="61">
        <v>977.94509757893456</v>
      </c>
      <c r="FF106" s="61">
        <v>1016.6798473460934</v>
      </c>
      <c r="FG106" s="61">
        <v>1016.6798473460934</v>
      </c>
      <c r="FH106" s="61">
        <v>1016.6798473460934</v>
      </c>
      <c r="FI106" s="61">
        <v>1016.6798473460934</v>
      </c>
      <c r="FJ106" s="61">
        <v>1054.7695874672038</v>
      </c>
      <c r="FK106" s="61">
        <v>1054.7695874672038</v>
      </c>
      <c r="FL106" s="61">
        <v>1054.7695874672038</v>
      </c>
      <c r="FM106" s="61">
        <v>1054.7695874672038</v>
      </c>
      <c r="FN106" s="1" t="s">
        <v>523</v>
      </c>
    </row>
    <row r="107" spans="2:170" x14ac:dyDescent="0.2">
      <c r="B107" s="1" t="s">
        <v>227</v>
      </c>
      <c r="C107" s="1" t="s">
        <v>65</v>
      </c>
      <c r="D107" s="1" t="s">
        <v>46</v>
      </c>
      <c r="E107" s="61" t="s">
        <v>443</v>
      </c>
      <c r="F107" s="61">
        <v>407.79887608316346</v>
      </c>
      <c r="G107" s="61">
        <v>411.6719784966499</v>
      </c>
      <c r="H107" s="61">
        <v>417.41944625532511</v>
      </c>
      <c r="I107" s="61">
        <v>421.96146386007524</v>
      </c>
      <c r="J107" s="61">
        <v>330.91230532739331</v>
      </c>
      <c r="K107" s="61">
        <v>332.17993104757329</v>
      </c>
      <c r="L107" s="61">
        <v>328.06623335084942</v>
      </c>
      <c r="M107" s="61">
        <v>325.38759638739134</v>
      </c>
      <c r="N107" s="61">
        <v>297.11261892457418</v>
      </c>
      <c r="O107" s="61">
        <v>297.26989354994618</v>
      </c>
      <c r="P107" s="61">
        <v>296.97899668549155</v>
      </c>
      <c r="Q107" s="61">
        <v>303.64460637114195</v>
      </c>
      <c r="R107" s="61">
        <v>321.00890534323599</v>
      </c>
      <c r="S107" s="61">
        <v>316.59709610541569</v>
      </c>
      <c r="T107" s="61">
        <v>313.47864156365472</v>
      </c>
      <c r="U107" s="61">
        <v>316.36074722505151</v>
      </c>
      <c r="V107" s="61">
        <v>415.54716757661157</v>
      </c>
      <c r="W107" s="61">
        <v>391.88191503774488</v>
      </c>
      <c r="X107" s="61">
        <v>390.23864868825962</v>
      </c>
      <c r="Y107" s="61">
        <v>399.25374811571777</v>
      </c>
      <c r="Z107" s="61">
        <v>319.73050622797092</v>
      </c>
      <c r="AA107" s="61">
        <v>318.80770451776851</v>
      </c>
      <c r="AB107" s="61">
        <v>313.58509683183109</v>
      </c>
      <c r="AC107" s="61">
        <v>302.32610193563579</v>
      </c>
      <c r="AD107" s="61">
        <v>303.59151978755023</v>
      </c>
      <c r="AE107" s="61">
        <v>306.50808775559176</v>
      </c>
      <c r="AF107" s="61">
        <v>295.06067849204271</v>
      </c>
      <c r="AG107" s="61">
        <v>306.06010367207824</v>
      </c>
      <c r="AH107" s="61">
        <v>328.11002332992916</v>
      </c>
      <c r="AI107" s="61">
        <v>323.05279231703088</v>
      </c>
      <c r="AJ107" s="61">
        <v>328.51500066088829</v>
      </c>
      <c r="AK107" s="61">
        <v>336.97669073611138</v>
      </c>
      <c r="AL107" s="61">
        <v>386.93604758959924</v>
      </c>
      <c r="AM107" s="61">
        <v>386.14043489309478</v>
      </c>
      <c r="AN107" s="61">
        <v>379.84754812453104</v>
      </c>
      <c r="AO107" s="61">
        <v>374.50954128093178</v>
      </c>
      <c r="AP107" s="61">
        <v>395.99266332383752</v>
      </c>
      <c r="AQ107" s="61">
        <v>377.62252269289672</v>
      </c>
      <c r="AR107" s="61">
        <v>361.0095516566854</v>
      </c>
      <c r="AS107" s="61">
        <v>366.24597067659568</v>
      </c>
      <c r="AT107" s="61">
        <v>355.8665576311837</v>
      </c>
      <c r="AU107" s="61">
        <v>294.17585033915077</v>
      </c>
      <c r="AV107" s="61">
        <v>316.47588136115985</v>
      </c>
      <c r="AW107" s="61">
        <v>366.3581791647045</v>
      </c>
      <c r="AX107" s="61">
        <v>426.95587644572458</v>
      </c>
      <c r="AY107" s="61">
        <v>451.29638022147287</v>
      </c>
      <c r="AZ107" s="61">
        <v>533.82350692968521</v>
      </c>
      <c r="BA107" s="61">
        <v>589.52383765455033</v>
      </c>
      <c r="BB107" s="61">
        <v>546.45203495810506</v>
      </c>
      <c r="BC107" s="61">
        <v>788.37475124702394</v>
      </c>
      <c r="BD107" s="61">
        <v>868.59716568681336</v>
      </c>
      <c r="BE107" s="61">
        <v>749.11073117347962</v>
      </c>
      <c r="BF107" s="61">
        <v>709.65318882094016</v>
      </c>
      <c r="BG107" s="61">
        <v>670.30157865529623</v>
      </c>
      <c r="BH107" s="61">
        <v>601.54916670443617</v>
      </c>
      <c r="BI107" s="61">
        <v>684.3523182018522</v>
      </c>
      <c r="BJ107" s="61">
        <v>706.15589595988854</v>
      </c>
      <c r="BK107" s="61">
        <v>689.96248541167995</v>
      </c>
      <c r="BL107" s="61">
        <v>558.72256556681816</v>
      </c>
      <c r="BM107" s="61">
        <v>547.44427534623662</v>
      </c>
      <c r="BN107" s="61">
        <v>623.65077291833347</v>
      </c>
      <c r="BO107" s="61">
        <v>596.68362766024518</v>
      </c>
      <c r="BP107" s="61">
        <v>585.10964011816873</v>
      </c>
      <c r="BQ107" s="61">
        <v>587.61304477812519</v>
      </c>
      <c r="BR107" s="61">
        <v>594.02872872885496</v>
      </c>
      <c r="BS107" s="61">
        <v>594.07817871616373</v>
      </c>
      <c r="BT107" s="61">
        <v>594.11957644462188</v>
      </c>
      <c r="BU107" s="61">
        <v>594.15420627921151</v>
      </c>
      <c r="BV107" s="61">
        <v>485.68811767688243</v>
      </c>
      <c r="BW107" s="61">
        <v>485.68811767688243</v>
      </c>
      <c r="BX107" s="61">
        <v>485.68811767688243</v>
      </c>
      <c r="BY107" s="61">
        <v>485.68811767688243</v>
      </c>
      <c r="BZ107" s="61">
        <v>532.38229567687119</v>
      </c>
      <c r="CA107" s="61">
        <v>532.38229567687119</v>
      </c>
      <c r="CB107" s="61">
        <v>532.38229567687119</v>
      </c>
      <c r="CC107" s="61">
        <v>532.38229567687119</v>
      </c>
      <c r="CD107" s="61">
        <v>602.55558664490195</v>
      </c>
      <c r="CE107" s="61">
        <v>602.55558664490195</v>
      </c>
      <c r="CF107" s="61">
        <v>602.55558664490195</v>
      </c>
      <c r="CG107" s="61">
        <v>602.55558664490195</v>
      </c>
      <c r="CH107" s="61">
        <v>692.96400769052889</v>
      </c>
      <c r="CI107" s="61">
        <v>692.96400769052889</v>
      </c>
      <c r="CJ107" s="61">
        <v>692.96400769052889</v>
      </c>
      <c r="CK107" s="61">
        <v>692.96400769052889</v>
      </c>
      <c r="CL107" s="61">
        <v>619.19970243832267</v>
      </c>
      <c r="CM107" s="61">
        <v>619.19970243832267</v>
      </c>
      <c r="CN107" s="61">
        <v>619.19970243832267</v>
      </c>
      <c r="CO107" s="61">
        <v>619.19970243832267</v>
      </c>
      <c r="CP107" s="61">
        <v>671.70366796562803</v>
      </c>
      <c r="CQ107" s="61">
        <v>671.70366796562803</v>
      </c>
      <c r="CR107" s="61">
        <v>671.70366796562803</v>
      </c>
      <c r="CS107" s="61">
        <v>671.70366796562803</v>
      </c>
      <c r="CT107" s="61">
        <v>705.93815111720073</v>
      </c>
      <c r="CU107" s="61">
        <v>705.93815111720073</v>
      </c>
      <c r="CV107" s="61">
        <v>705.93815111720073</v>
      </c>
      <c r="CW107" s="61">
        <v>705.93815111720073</v>
      </c>
      <c r="CX107" s="61">
        <v>693.72429653376901</v>
      </c>
      <c r="CY107" s="61">
        <v>693.72429653376901</v>
      </c>
      <c r="CZ107" s="61">
        <v>693.72429653376901</v>
      </c>
      <c r="DA107" s="61">
        <v>693.72429653376901</v>
      </c>
      <c r="DB107" s="61">
        <v>730.11504937383052</v>
      </c>
      <c r="DC107" s="61">
        <v>730.11504937383052</v>
      </c>
      <c r="DD107" s="61">
        <v>730.11504937383052</v>
      </c>
      <c r="DE107" s="61">
        <v>730.11504937383052</v>
      </c>
      <c r="DF107" s="61">
        <v>824.38487600887379</v>
      </c>
      <c r="DG107" s="61">
        <v>824.38487600887379</v>
      </c>
      <c r="DH107" s="61">
        <v>824.38487600887379</v>
      </c>
      <c r="DI107" s="61">
        <v>824.38487600887379</v>
      </c>
      <c r="DJ107" s="61">
        <v>870.95368953716195</v>
      </c>
      <c r="DK107" s="61">
        <v>870.95368953716195</v>
      </c>
      <c r="DL107" s="61">
        <v>870.95368953716195</v>
      </c>
      <c r="DM107" s="61">
        <v>870.95368953716195</v>
      </c>
      <c r="DN107" s="61">
        <v>889.40326042338916</v>
      </c>
      <c r="DO107" s="61">
        <v>889.40326042338916</v>
      </c>
      <c r="DP107" s="61">
        <v>889.40326042338916</v>
      </c>
      <c r="DQ107" s="61">
        <v>889.40326042338916</v>
      </c>
      <c r="DR107" s="61">
        <v>901.96741606776243</v>
      </c>
      <c r="DS107" s="61">
        <v>901.96741606776243</v>
      </c>
      <c r="DT107" s="61">
        <v>901.96741606776243</v>
      </c>
      <c r="DU107" s="61">
        <v>901.96741606776243</v>
      </c>
      <c r="DV107" s="61">
        <v>976.02889247984285</v>
      </c>
      <c r="DW107" s="61">
        <v>976.02889247984285</v>
      </c>
      <c r="DX107" s="61">
        <v>976.02889247984285</v>
      </c>
      <c r="DY107" s="61">
        <v>976.02889247984285</v>
      </c>
      <c r="DZ107" s="61">
        <v>963.93312569655814</v>
      </c>
      <c r="EA107" s="61">
        <v>963.93312569655814</v>
      </c>
      <c r="EB107" s="61">
        <v>963.93312569655814</v>
      </c>
      <c r="EC107" s="61">
        <v>963.93312569655814</v>
      </c>
      <c r="ED107" s="61">
        <v>982.23054616679758</v>
      </c>
      <c r="EE107" s="61">
        <v>982.23054616679758</v>
      </c>
      <c r="EF107" s="61">
        <v>982.23054616679758</v>
      </c>
      <c r="EG107" s="61">
        <v>982.23054616679758</v>
      </c>
      <c r="EH107" s="61">
        <v>1069.6655888466307</v>
      </c>
      <c r="EI107" s="61">
        <v>1069.6655888466307</v>
      </c>
      <c r="EJ107" s="61">
        <v>1069.6655888466307</v>
      </c>
      <c r="EK107" s="61">
        <v>1069.6655888466307</v>
      </c>
      <c r="EL107" s="61">
        <v>1092.5058554971995</v>
      </c>
      <c r="EM107" s="61">
        <v>1092.5058554971995</v>
      </c>
      <c r="EN107" s="61">
        <v>1092.5058554971995</v>
      </c>
      <c r="EO107" s="61">
        <v>1092.5058554971995</v>
      </c>
      <c r="EP107" s="61">
        <v>1036.4396641428284</v>
      </c>
      <c r="EQ107" s="61">
        <v>1036.4396641428284</v>
      </c>
      <c r="ER107" s="61">
        <v>1036.4396641428284</v>
      </c>
      <c r="ES107" s="61">
        <v>1036.4396641428284</v>
      </c>
      <c r="ET107" s="61">
        <v>1112.4023198490147</v>
      </c>
      <c r="EU107" s="61">
        <v>1112.4023198490147</v>
      </c>
      <c r="EV107" s="61">
        <v>1112.4023198490147</v>
      </c>
      <c r="EW107" s="61">
        <v>1112.4023198490147</v>
      </c>
      <c r="EX107" s="61">
        <v>1143.92978384664</v>
      </c>
      <c r="EY107" s="61">
        <v>1143.92978384664</v>
      </c>
      <c r="EZ107" s="61">
        <v>1143.92978384664</v>
      </c>
      <c r="FA107" s="61">
        <v>1143.92978384664</v>
      </c>
      <c r="FB107" s="61">
        <v>1171.1778786113937</v>
      </c>
      <c r="FC107" s="61">
        <v>1171.1778786113937</v>
      </c>
      <c r="FD107" s="61">
        <v>1171.1778786113937</v>
      </c>
      <c r="FE107" s="61">
        <v>1171.1778786113937</v>
      </c>
      <c r="FF107" s="61">
        <v>1215.0892580683039</v>
      </c>
      <c r="FG107" s="61">
        <v>1215.0892580683039</v>
      </c>
      <c r="FH107" s="61">
        <v>1215.0892580683039</v>
      </c>
      <c r="FI107" s="61">
        <v>1215.0892580683039</v>
      </c>
      <c r="FJ107" s="61">
        <v>1258.3619630184044</v>
      </c>
      <c r="FK107" s="61">
        <v>1258.3619630184044</v>
      </c>
      <c r="FL107" s="61">
        <v>1258.3619630184044</v>
      </c>
      <c r="FM107" s="61">
        <v>1258.3619630184044</v>
      </c>
      <c r="FN107" s="1" t="s">
        <v>524</v>
      </c>
    </row>
    <row r="108" spans="2:170" x14ac:dyDescent="0.2">
      <c r="B108" s="1" t="s">
        <v>228</v>
      </c>
      <c r="C108" s="1" t="s">
        <v>65</v>
      </c>
      <c r="D108" s="1" t="s">
        <v>46</v>
      </c>
      <c r="E108" s="61" t="s">
        <v>443</v>
      </c>
      <c r="F108" s="61">
        <v>380.05989560660697</v>
      </c>
      <c r="G108" s="61">
        <v>410.14252922213768</v>
      </c>
      <c r="H108" s="61">
        <v>371.08963192687884</v>
      </c>
      <c r="I108" s="61">
        <v>431.93324687211486</v>
      </c>
      <c r="J108" s="61">
        <v>405.75883198243804</v>
      </c>
      <c r="K108" s="61">
        <v>435.53917552672141</v>
      </c>
      <c r="L108" s="61">
        <v>435.24513316976538</v>
      </c>
      <c r="M108" s="61">
        <v>429.42257875106912</v>
      </c>
      <c r="N108" s="61">
        <v>403.67284344852351</v>
      </c>
      <c r="O108" s="61">
        <v>410.85417211446372</v>
      </c>
      <c r="P108" s="61">
        <v>402.2651614766919</v>
      </c>
      <c r="Q108" s="61">
        <v>388.53835043709284</v>
      </c>
      <c r="R108" s="61">
        <v>394.79148083830216</v>
      </c>
      <c r="S108" s="61">
        <v>375.84485423939321</v>
      </c>
      <c r="T108" s="61">
        <v>319.28654094731723</v>
      </c>
      <c r="U108" s="61">
        <v>338.04926847776852</v>
      </c>
      <c r="V108" s="61">
        <v>401.17739142781966</v>
      </c>
      <c r="W108" s="61">
        <v>361.34614589542684</v>
      </c>
      <c r="X108" s="61">
        <v>372.56112081421577</v>
      </c>
      <c r="Y108" s="61">
        <v>367.12435411414685</v>
      </c>
      <c r="Z108" s="61">
        <v>345.81754829250053</v>
      </c>
      <c r="AA108" s="61">
        <v>325.92182574847851</v>
      </c>
      <c r="AB108" s="61">
        <v>322.08663221404521</v>
      </c>
      <c r="AC108" s="61">
        <v>298.76753058994149</v>
      </c>
      <c r="AD108" s="61">
        <v>270.71803617705353</v>
      </c>
      <c r="AE108" s="61">
        <v>265.12629286934191</v>
      </c>
      <c r="AF108" s="61">
        <v>251.42579122030401</v>
      </c>
      <c r="AG108" s="61">
        <v>279.20054892045795</v>
      </c>
      <c r="AH108" s="61">
        <v>299.27013008628887</v>
      </c>
      <c r="AI108" s="61">
        <v>287.67446551634123</v>
      </c>
      <c r="AJ108" s="61">
        <v>305.58794679013221</v>
      </c>
      <c r="AK108" s="61">
        <v>363.34993320117735</v>
      </c>
      <c r="AL108" s="61">
        <v>349.08980409982638</v>
      </c>
      <c r="AM108" s="61">
        <v>340.52165762792589</v>
      </c>
      <c r="AN108" s="61">
        <v>353.07874363771316</v>
      </c>
      <c r="AO108" s="61">
        <v>361.60845628211439</v>
      </c>
      <c r="AP108" s="61">
        <v>356.45704777302888</v>
      </c>
      <c r="AQ108" s="61">
        <v>320.64359092362673</v>
      </c>
      <c r="AR108" s="61">
        <v>283.71985350860325</v>
      </c>
      <c r="AS108" s="61">
        <v>271.27486643837983</v>
      </c>
      <c r="AT108" s="61">
        <v>293.03712313573038</v>
      </c>
      <c r="AU108" s="61">
        <v>216.19010312071313</v>
      </c>
      <c r="AV108" s="61">
        <v>274.75377138089021</v>
      </c>
      <c r="AW108" s="61">
        <v>347.57423547924645</v>
      </c>
      <c r="AX108" s="61">
        <v>364.96316092117917</v>
      </c>
      <c r="AY108" s="61">
        <v>408.25664380150397</v>
      </c>
      <c r="AZ108" s="61">
        <v>489.48036041663369</v>
      </c>
      <c r="BA108" s="61">
        <v>614.43210391256287</v>
      </c>
      <c r="BB108" s="61">
        <v>584.70283029932443</v>
      </c>
      <c r="BC108" s="61">
        <v>654.3918433597114</v>
      </c>
      <c r="BD108" s="61">
        <v>588.09401257777984</v>
      </c>
      <c r="BE108" s="61">
        <v>480.01498750493187</v>
      </c>
      <c r="BF108" s="61">
        <v>468.348140104403</v>
      </c>
      <c r="BG108" s="61">
        <v>383.72722588179857</v>
      </c>
      <c r="BH108" s="61">
        <v>375.28122154444725</v>
      </c>
      <c r="BI108" s="61">
        <v>385.63955379964523</v>
      </c>
      <c r="BJ108" s="61">
        <v>412.25079503683219</v>
      </c>
      <c r="BK108" s="61">
        <v>372.63205039446683</v>
      </c>
      <c r="BL108" s="61">
        <v>374.18587479947513</v>
      </c>
      <c r="BM108" s="61">
        <v>444.91738816890603</v>
      </c>
      <c r="BN108" s="61">
        <v>447.28796144597578</v>
      </c>
      <c r="BO108" s="61">
        <v>385.46982159312796</v>
      </c>
      <c r="BP108" s="61">
        <v>367.87478203158497</v>
      </c>
      <c r="BQ108" s="61">
        <v>377.71781336703998</v>
      </c>
      <c r="BR108" s="61">
        <v>437.71251384900734</v>
      </c>
      <c r="BS108" s="61">
        <v>437.79872894582627</v>
      </c>
      <c r="BT108" s="61">
        <v>437.87090508501961</v>
      </c>
      <c r="BU108" s="61">
        <v>437.93128153210193</v>
      </c>
      <c r="BV108" s="61">
        <v>459.51483234933414</v>
      </c>
      <c r="BW108" s="61">
        <v>459.51483234933414</v>
      </c>
      <c r="BX108" s="61">
        <v>459.51483234933414</v>
      </c>
      <c r="BY108" s="61">
        <v>459.51483234933414</v>
      </c>
      <c r="BZ108" s="61">
        <v>470.06803951740056</v>
      </c>
      <c r="CA108" s="61">
        <v>470.06803951740056</v>
      </c>
      <c r="CB108" s="61">
        <v>470.06803951740056</v>
      </c>
      <c r="CC108" s="61">
        <v>470.06803951740056</v>
      </c>
      <c r="CD108" s="61">
        <v>490.19697475037952</v>
      </c>
      <c r="CE108" s="61">
        <v>490.19697475037952</v>
      </c>
      <c r="CF108" s="61">
        <v>490.19697475037952</v>
      </c>
      <c r="CG108" s="61">
        <v>490.19697475037952</v>
      </c>
      <c r="CH108" s="61">
        <v>521.21517544342112</v>
      </c>
      <c r="CI108" s="61">
        <v>521.21517544342112</v>
      </c>
      <c r="CJ108" s="61">
        <v>521.21517544342112</v>
      </c>
      <c r="CK108" s="61">
        <v>521.21517544342112</v>
      </c>
      <c r="CL108" s="61">
        <v>522.84822504581871</v>
      </c>
      <c r="CM108" s="61">
        <v>522.84822504581871</v>
      </c>
      <c r="CN108" s="61">
        <v>522.84822504581871</v>
      </c>
      <c r="CO108" s="61">
        <v>522.84822504581871</v>
      </c>
      <c r="CP108" s="61">
        <v>545.04502239418127</v>
      </c>
      <c r="CQ108" s="61">
        <v>545.04502239418127</v>
      </c>
      <c r="CR108" s="61">
        <v>545.04502239418127</v>
      </c>
      <c r="CS108" s="61">
        <v>545.04502239418127</v>
      </c>
      <c r="CT108" s="61">
        <v>566.74002774758344</v>
      </c>
      <c r="CU108" s="61">
        <v>566.74002774758344</v>
      </c>
      <c r="CV108" s="61">
        <v>566.74002774758344</v>
      </c>
      <c r="CW108" s="61">
        <v>566.74002774758344</v>
      </c>
      <c r="CX108" s="61">
        <v>593.3412319093502</v>
      </c>
      <c r="CY108" s="61">
        <v>593.3412319093502</v>
      </c>
      <c r="CZ108" s="61">
        <v>593.3412319093502</v>
      </c>
      <c r="DA108" s="61">
        <v>593.3412319093502</v>
      </c>
      <c r="DB108" s="61">
        <v>643.02390863414632</v>
      </c>
      <c r="DC108" s="61">
        <v>643.02390863414632</v>
      </c>
      <c r="DD108" s="61">
        <v>643.02390863414632</v>
      </c>
      <c r="DE108" s="61">
        <v>643.02390863414632</v>
      </c>
      <c r="DF108" s="61">
        <v>633.67045757503274</v>
      </c>
      <c r="DG108" s="61">
        <v>633.67045757503274</v>
      </c>
      <c r="DH108" s="61">
        <v>633.67045757503274</v>
      </c>
      <c r="DI108" s="61">
        <v>633.67045757503274</v>
      </c>
      <c r="DJ108" s="61">
        <v>648.07257706123721</v>
      </c>
      <c r="DK108" s="61">
        <v>648.07257706123721</v>
      </c>
      <c r="DL108" s="61">
        <v>648.07257706123721</v>
      </c>
      <c r="DM108" s="61">
        <v>648.07257706123721</v>
      </c>
      <c r="DN108" s="61">
        <v>663.40593064591394</v>
      </c>
      <c r="DO108" s="61">
        <v>663.40593064591394</v>
      </c>
      <c r="DP108" s="61">
        <v>663.40593064591394</v>
      </c>
      <c r="DQ108" s="61">
        <v>663.40593064591394</v>
      </c>
      <c r="DR108" s="61">
        <v>678.16879243246024</v>
      </c>
      <c r="DS108" s="61">
        <v>678.16879243246024</v>
      </c>
      <c r="DT108" s="61">
        <v>678.16879243246024</v>
      </c>
      <c r="DU108" s="61">
        <v>678.16879243246024</v>
      </c>
      <c r="DV108" s="61">
        <v>695.42143520646448</v>
      </c>
      <c r="DW108" s="61">
        <v>695.42143520646448</v>
      </c>
      <c r="DX108" s="61">
        <v>695.42143520646448</v>
      </c>
      <c r="DY108" s="61">
        <v>695.42143520646448</v>
      </c>
      <c r="DZ108" s="61">
        <v>712.77881836181496</v>
      </c>
      <c r="EA108" s="61">
        <v>712.77881836181496</v>
      </c>
      <c r="EB108" s="61">
        <v>712.77881836181496</v>
      </c>
      <c r="EC108" s="61">
        <v>712.77881836181496</v>
      </c>
      <c r="ED108" s="61">
        <v>727.78978997534125</v>
      </c>
      <c r="EE108" s="61">
        <v>727.78978997534125</v>
      </c>
      <c r="EF108" s="61">
        <v>727.78978997534125</v>
      </c>
      <c r="EG108" s="61">
        <v>727.78978997534125</v>
      </c>
      <c r="EH108" s="61">
        <v>744.38440809352221</v>
      </c>
      <c r="EI108" s="61">
        <v>744.38440809352221</v>
      </c>
      <c r="EJ108" s="61">
        <v>744.38440809352221</v>
      </c>
      <c r="EK108" s="61">
        <v>744.38440809352221</v>
      </c>
      <c r="EL108" s="61">
        <v>762.57755973782037</v>
      </c>
      <c r="EM108" s="61">
        <v>762.57755973782037</v>
      </c>
      <c r="EN108" s="61">
        <v>762.57755973782037</v>
      </c>
      <c r="EO108" s="61">
        <v>762.57755973782037</v>
      </c>
      <c r="EP108" s="61">
        <v>781.21113652049871</v>
      </c>
      <c r="EQ108" s="61">
        <v>781.21113652049871</v>
      </c>
      <c r="ER108" s="61">
        <v>781.21113652049871</v>
      </c>
      <c r="ES108" s="61">
        <v>781.21113652049871</v>
      </c>
      <c r="ET108" s="61">
        <v>798.32804194369669</v>
      </c>
      <c r="EU108" s="61">
        <v>798.32804194369669</v>
      </c>
      <c r="EV108" s="61">
        <v>798.32804194369669</v>
      </c>
      <c r="EW108" s="61">
        <v>798.32804194369669</v>
      </c>
      <c r="EX108" s="61">
        <v>817.40052204422977</v>
      </c>
      <c r="EY108" s="61">
        <v>817.40052204422977</v>
      </c>
      <c r="EZ108" s="61">
        <v>817.40052204422977</v>
      </c>
      <c r="FA108" s="61">
        <v>817.40052204422977</v>
      </c>
      <c r="FB108" s="61">
        <v>836.86708760692193</v>
      </c>
      <c r="FC108" s="61">
        <v>836.86708760692193</v>
      </c>
      <c r="FD108" s="61">
        <v>836.86708760692193</v>
      </c>
      <c r="FE108" s="61">
        <v>836.86708760692193</v>
      </c>
      <c r="FF108" s="61">
        <v>856.60419281538418</v>
      </c>
      <c r="FG108" s="61">
        <v>856.60419281538418</v>
      </c>
      <c r="FH108" s="61">
        <v>856.60419281538418</v>
      </c>
      <c r="FI108" s="61">
        <v>856.60419281538418</v>
      </c>
      <c r="FJ108" s="61">
        <v>878.46315668220188</v>
      </c>
      <c r="FK108" s="61">
        <v>878.46315668220188</v>
      </c>
      <c r="FL108" s="61">
        <v>878.46315668220188</v>
      </c>
      <c r="FM108" s="61">
        <v>878.46315668220188</v>
      </c>
      <c r="FN108" s="1" t="s">
        <v>525</v>
      </c>
    </row>
    <row r="109" spans="2:170" x14ac:dyDescent="0.2">
      <c r="B109" s="1" t="s">
        <v>229</v>
      </c>
      <c r="C109" s="1" t="s">
        <v>65</v>
      </c>
      <c r="D109" s="1" t="s">
        <v>46</v>
      </c>
      <c r="E109" s="61" t="s">
        <v>443</v>
      </c>
      <c r="F109" s="61">
        <v>257.07680659574032</v>
      </c>
      <c r="G109" s="61">
        <v>285.35383362276735</v>
      </c>
      <c r="H109" s="61">
        <v>233.78409424052796</v>
      </c>
      <c r="I109" s="61">
        <v>293.98429100322471</v>
      </c>
      <c r="J109" s="61">
        <v>233.82660565765033</v>
      </c>
      <c r="K109" s="61">
        <v>264.06828964933436</v>
      </c>
      <c r="L109" s="61">
        <v>267.89235409839876</v>
      </c>
      <c r="M109" s="61">
        <v>264.24370544975011</v>
      </c>
      <c r="N109" s="61">
        <v>222.17555878986227</v>
      </c>
      <c r="O109" s="61">
        <v>230.10435296865643</v>
      </c>
      <c r="P109" s="61">
        <v>506.1513660870844</v>
      </c>
      <c r="Q109" s="61">
        <v>489.84344698947268</v>
      </c>
      <c r="R109" s="61">
        <v>501.2841003555373</v>
      </c>
      <c r="S109" s="61">
        <v>479.97432892767557</v>
      </c>
      <c r="T109" s="61">
        <v>417.10075750391496</v>
      </c>
      <c r="U109" s="61">
        <v>437.21776207807551</v>
      </c>
      <c r="V109" s="61">
        <v>500.94180127856328</v>
      </c>
      <c r="W109" s="61">
        <v>458.97369503140783</v>
      </c>
      <c r="X109" s="61">
        <v>471.90967265535534</v>
      </c>
      <c r="Y109" s="61">
        <v>464.77658684639573</v>
      </c>
      <c r="Z109" s="61">
        <v>428.73198035918557</v>
      </c>
      <c r="AA109" s="61">
        <v>406.56470117465659</v>
      </c>
      <c r="AB109" s="61">
        <v>403.55415525376986</v>
      </c>
      <c r="AC109" s="61">
        <v>379.19919465709944</v>
      </c>
      <c r="AD109" s="61">
        <v>343.90687216962596</v>
      </c>
      <c r="AE109" s="61">
        <v>337.30130601505601</v>
      </c>
      <c r="AF109" s="61">
        <v>321.29633141276372</v>
      </c>
      <c r="AG109" s="61">
        <v>350.70494950526654</v>
      </c>
      <c r="AH109" s="61">
        <v>389.87567191853555</v>
      </c>
      <c r="AI109" s="61">
        <v>377.72098501157643</v>
      </c>
      <c r="AJ109" s="61">
        <v>397.10139683740306</v>
      </c>
      <c r="AK109" s="61">
        <v>460.2299004620491</v>
      </c>
      <c r="AL109" s="61">
        <v>451.51341747878911</v>
      </c>
      <c r="AM109" s="61">
        <v>442.16098107428911</v>
      </c>
      <c r="AN109" s="61">
        <v>455.4059190441298</v>
      </c>
      <c r="AO109" s="61">
        <v>464.95195918535694</v>
      </c>
      <c r="AP109" s="61">
        <v>467.31242769207557</v>
      </c>
      <c r="AQ109" s="61">
        <v>430.09791146147791</v>
      </c>
      <c r="AR109" s="61">
        <v>390.43028473321181</v>
      </c>
      <c r="AS109" s="61">
        <v>375.61579389603276</v>
      </c>
      <c r="AT109" s="61">
        <v>403.60101972482516</v>
      </c>
      <c r="AU109" s="61">
        <v>297.71901282142528</v>
      </c>
      <c r="AV109" s="61">
        <v>376.13652863072639</v>
      </c>
      <c r="AW109" s="61">
        <v>453.56662310233298</v>
      </c>
      <c r="AX109" s="61">
        <v>539.82641823418282</v>
      </c>
      <c r="AY109" s="61">
        <v>592.46847820543428</v>
      </c>
      <c r="AZ109" s="61">
        <v>694.91378703069495</v>
      </c>
      <c r="BA109" s="61">
        <v>847.42774563476053</v>
      </c>
      <c r="BB109" s="61">
        <v>799.75180111347856</v>
      </c>
      <c r="BC109" s="61">
        <v>876.42661418115028</v>
      </c>
      <c r="BD109" s="61">
        <v>824.5355264629178</v>
      </c>
      <c r="BE109" s="61">
        <v>692.56035703000589</v>
      </c>
      <c r="BF109" s="61">
        <v>635.07159259055652</v>
      </c>
      <c r="BG109" s="61">
        <v>535.67876283657108</v>
      </c>
      <c r="BH109" s="61">
        <v>525.50499507152335</v>
      </c>
      <c r="BI109" s="61">
        <v>541.36847321491257</v>
      </c>
      <c r="BJ109" s="61">
        <v>575.31925992851359</v>
      </c>
      <c r="BK109" s="61">
        <v>526.79640572564733</v>
      </c>
      <c r="BL109" s="61">
        <v>527.02307743355618</v>
      </c>
      <c r="BM109" s="61">
        <v>614.66124799016109</v>
      </c>
      <c r="BN109" s="61">
        <v>617.02104962755197</v>
      </c>
      <c r="BO109" s="61">
        <v>542.89249887939252</v>
      </c>
      <c r="BP109" s="61">
        <v>521.42878083795938</v>
      </c>
      <c r="BQ109" s="61">
        <v>534.46572957118292</v>
      </c>
      <c r="BR109" s="61">
        <v>598.08916534759533</v>
      </c>
      <c r="BS109" s="61">
        <v>598.17943893052893</v>
      </c>
      <c r="BT109" s="61">
        <v>598.25501268649168</v>
      </c>
      <c r="BU109" s="61">
        <v>598.3182312920959</v>
      </c>
      <c r="BV109" s="61">
        <v>621.11995864323353</v>
      </c>
      <c r="BW109" s="61">
        <v>621.11995864323353</v>
      </c>
      <c r="BX109" s="61">
        <v>621.11995864323353</v>
      </c>
      <c r="BY109" s="61">
        <v>621.11995864323353</v>
      </c>
      <c r="BZ109" s="61">
        <v>630.27701677807863</v>
      </c>
      <c r="CA109" s="61">
        <v>630.27701677807863</v>
      </c>
      <c r="CB109" s="61">
        <v>630.27701677807863</v>
      </c>
      <c r="CC109" s="61">
        <v>630.27701677807863</v>
      </c>
      <c r="CD109" s="61">
        <v>652.84003857165339</v>
      </c>
      <c r="CE109" s="61">
        <v>652.84003857165339</v>
      </c>
      <c r="CF109" s="61">
        <v>652.84003857165339</v>
      </c>
      <c r="CG109" s="61">
        <v>652.84003857165339</v>
      </c>
      <c r="CH109" s="61">
        <v>692.01663813645939</v>
      </c>
      <c r="CI109" s="61">
        <v>692.01663813645939</v>
      </c>
      <c r="CJ109" s="61">
        <v>692.01663813645939</v>
      </c>
      <c r="CK109" s="61">
        <v>692.01663813645939</v>
      </c>
      <c r="CL109" s="61">
        <v>698.914672033849</v>
      </c>
      <c r="CM109" s="61">
        <v>698.914672033849</v>
      </c>
      <c r="CN109" s="61">
        <v>698.914672033849</v>
      </c>
      <c r="CO109" s="61">
        <v>698.914672033849</v>
      </c>
      <c r="CP109" s="61">
        <v>725.05650946509184</v>
      </c>
      <c r="CQ109" s="61">
        <v>725.05650946509184</v>
      </c>
      <c r="CR109" s="61">
        <v>725.05650946509184</v>
      </c>
      <c r="CS109" s="61">
        <v>725.05650946509184</v>
      </c>
      <c r="CT109" s="61">
        <v>751.15508076563981</v>
      </c>
      <c r="CU109" s="61">
        <v>751.15508076563981</v>
      </c>
      <c r="CV109" s="61">
        <v>751.15508076563981</v>
      </c>
      <c r="CW109" s="61">
        <v>751.15508076563981</v>
      </c>
      <c r="CX109" s="61">
        <v>783.12825310679364</v>
      </c>
      <c r="CY109" s="61">
        <v>783.12825310679364</v>
      </c>
      <c r="CZ109" s="61">
        <v>783.12825310679364</v>
      </c>
      <c r="DA109" s="61">
        <v>783.12825310679364</v>
      </c>
      <c r="DB109" s="61">
        <v>837.94093431447084</v>
      </c>
      <c r="DC109" s="61">
        <v>837.94093431447084</v>
      </c>
      <c r="DD109" s="61">
        <v>837.94093431447084</v>
      </c>
      <c r="DE109" s="61">
        <v>837.94093431447084</v>
      </c>
      <c r="DF109" s="61">
        <v>831.07617864842769</v>
      </c>
      <c r="DG109" s="61">
        <v>831.07617864842769</v>
      </c>
      <c r="DH109" s="61">
        <v>831.07617864842769</v>
      </c>
      <c r="DI109" s="61">
        <v>831.07617864842769</v>
      </c>
      <c r="DJ109" s="61">
        <v>848.84279216605898</v>
      </c>
      <c r="DK109" s="61">
        <v>848.84279216605898</v>
      </c>
      <c r="DL109" s="61">
        <v>848.84279216605898</v>
      </c>
      <c r="DM109" s="61">
        <v>848.84279216605898</v>
      </c>
      <c r="DN109" s="61">
        <v>867.87823649216364</v>
      </c>
      <c r="DO109" s="61">
        <v>867.87823649216364</v>
      </c>
      <c r="DP109" s="61">
        <v>867.87823649216364</v>
      </c>
      <c r="DQ109" s="61">
        <v>867.87823649216364</v>
      </c>
      <c r="DR109" s="61">
        <v>886.14511278510133</v>
      </c>
      <c r="DS109" s="61">
        <v>886.14511278510133</v>
      </c>
      <c r="DT109" s="61">
        <v>886.14511278510133</v>
      </c>
      <c r="DU109" s="61">
        <v>886.14511278510133</v>
      </c>
      <c r="DV109" s="61">
        <v>907.8481507004276</v>
      </c>
      <c r="DW109" s="61">
        <v>907.8481507004276</v>
      </c>
      <c r="DX109" s="61">
        <v>907.8481507004276</v>
      </c>
      <c r="DY109" s="61">
        <v>907.8481507004276</v>
      </c>
      <c r="DZ109" s="61">
        <v>929.36497475648798</v>
      </c>
      <c r="EA109" s="61">
        <v>929.36497475648798</v>
      </c>
      <c r="EB109" s="61">
        <v>929.36497475648798</v>
      </c>
      <c r="EC109" s="61">
        <v>929.36497475648798</v>
      </c>
      <c r="ED109" s="61">
        <v>947.87323474090795</v>
      </c>
      <c r="EE109" s="61">
        <v>947.87323474090795</v>
      </c>
      <c r="EF109" s="61">
        <v>947.87323474090795</v>
      </c>
      <c r="EG109" s="61">
        <v>947.87323474090795</v>
      </c>
      <c r="EH109" s="61">
        <v>968.54263746310971</v>
      </c>
      <c r="EI109" s="61">
        <v>968.54263746310971</v>
      </c>
      <c r="EJ109" s="61">
        <v>968.54263746310971</v>
      </c>
      <c r="EK109" s="61">
        <v>968.54263746310971</v>
      </c>
      <c r="EL109" s="61">
        <v>991.40444124972782</v>
      </c>
      <c r="EM109" s="61">
        <v>991.40444124972782</v>
      </c>
      <c r="EN109" s="61">
        <v>991.40444124972782</v>
      </c>
      <c r="EO109" s="61">
        <v>991.40444124972782</v>
      </c>
      <c r="EP109" s="61">
        <v>1014.77629069799</v>
      </c>
      <c r="EQ109" s="61">
        <v>1014.77629069799</v>
      </c>
      <c r="ER109" s="61">
        <v>1014.77629069799</v>
      </c>
      <c r="ES109" s="61">
        <v>1014.77629069799</v>
      </c>
      <c r="ET109" s="61">
        <v>1035.7628671104994</v>
      </c>
      <c r="EU109" s="61">
        <v>1035.7628671104994</v>
      </c>
      <c r="EV109" s="61">
        <v>1035.7628671104994</v>
      </c>
      <c r="EW109" s="61">
        <v>1035.7628671104994</v>
      </c>
      <c r="EX109" s="61">
        <v>1059.5074845436654</v>
      </c>
      <c r="EY109" s="61">
        <v>1059.5074845436654</v>
      </c>
      <c r="EZ109" s="61">
        <v>1059.5074845436654</v>
      </c>
      <c r="FA109" s="61">
        <v>1059.5074845436654</v>
      </c>
      <c r="FB109" s="61">
        <v>1083.8493928404639</v>
      </c>
      <c r="FC109" s="61">
        <v>1083.8493928404639</v>
      </c>
      <c r="FD109" s="61">
        <v>1083.8493928404639</v>
      </c>
      <c r="FE109" s="61">
        <v>1083.8493928404639</v>
      </c>
      <c r="FF109" s="61">
        <v>1108.445794006981</v>
      </c>
      <c r="FG109" s="61">
        <v>1108.445794006981</v>
      </c>
      <c r="FH109" s="61">
        <v>1108.445794006981</v>
      </c>
      <c r="FI109" s="61">
        <v>1108.445794006981</v>
      </c>
      <c r="FJ109" s="61">
        <v>1136.1488067523792</v>
      </c>
      <c r="FK109" s="61">
        <v>1136.1488067523792</v>
      </c>
      <c r="FL109" s="61">
        <v>1136.1488067523792</v>
      </c>
      <c r="FM109" s="61">
        <v>1136.1488067523792</v>
      </c>
      <c r="FN109" s="1" t="s">
        <v>526</v>
      </c>
    </row>
    <row r="110" spans="2:170" x14ac:dyDescent="0.2">
      <c r="B110" s="1" t="s">
        <v>230</v>
      </c>
      <c r="C110" s="1" t="s">
        <v>65</v>
      </c>
      <c r="D110" s="1" t="s">
        <v>46</v>
      </c>
      <c r="E110" s="61" t="s">
        <v>443</v>
      </c>
      <c r="F110" s="61">
        <v>521.03771397428602</v>
      </c>
      <c r="G110" s="61">
        <v>555.904344065538</v>
      </c>
      <c r="H110" s="61">
        <v>522.23109362624996</v>
      </c>
      <c r="I110" s="61">
        <v>603.03418082666497</v>
      </c>
      <c r="J110" s="61">
        <v>565.93302254949265</v>
      </c>
      <c r="K110" s="61">
        <v>624.81921946815555</v>
      </c>
      <c r="L110" s="61">
        <v>622.23801943940509</v>
      </c>
      <c r="M110" s="61">
        <v>596.54201564025345</v>
      </c>
      <c r="N110" s="61">
        <v>556.720221361737</v>
      </c>
      <c r="O110" s="61">
        <v>568.02581523654555</v>
      </c>
      <c r="P110" s="61">
        <v>561.96811968151405</v>
      </c>
      <c r="Q110" s="61">
        <v>540.9666013779879</v>
      </c>
      <c r="R110" s="61">
        <v>556.12827439230875</v>
      </c>
      <c r="S110" s="61">
        <v>539.27797890580155</v>
      </c>
      <c r="T110" s="61">
        <v>480.99625311781671</v>
      </c>
      <c r="U110" s="61">
        <v>461.84532407377748</v>
      </c>
      <c r="V110" s="61">
        <v>524.1174667246853</v>
      </c>
      <c r="W110" s="61">
        <v>479.56324833448593</v>
      </c>
      <c r="X110" s="61">
        <v>493.1571882966706</v>
      </c>
      <c r="Y110" s="61">
        <v>487.61641206777261</v>
      </c>
      <c r="Z110" s="61">
        <v>465.59392684795955</v>
      </c>
      <c r="AA110" s="61">
        <v>445.53754089664073</v>
      </c>
      <c r="AB110" s="61">
        <v>440.7459195057188</v>
      </c>
      <c r="AC110" s="61">
        <v>413.42285399264557</v>
      </c>
      <c r="AD110" s="61">
        <v>384.208641460053</v>
      </c>
      <c r="AE110" s="61">
        <v>378.98773572841941</v>
      </c>
      <c r="AF110" s="61">
        <v>362.58667141131957</v>
      </c>
      <c r="AG110" s="61">
        <v>389.46365681632011</v>
      </c>
      <c r="AH110" s="61">
        <v>407.27190579745013</v>
      </c>
      <c r="AI110" s="61">
        <v>396.51669068655275</v>
      </c>
      <c r="AJ110" s="61">
        <v>415.49534133890961</v>
      </c>
      <c r="AK110" s="61">
        <v>470.04633014960132</v>
      </c>
      <c r="AL110" s="61">
        <v>462.17463607264409</v>
      </c>
      <c r="AM110" s="61">
        <v>453.71342193261376</v>
      </c>
      <c r="AN110" s="61">
        <v>459.59447935500458</v>
      </c>
      <c r="AO110" s="61">
        <v>478.6153538090847</v>
      </c>
      <c r="AP110" s="61">
        <v>481.97800889786851</v>
      </c>
      <c r="AQ110" s="61">
        <v>445.62089422309964</v>
      </c>
      <c r="AR110" s="61">
        <v>405.06590177078795</v>
      </c>
      <c r="AS110" s="61">
        <v>378.41882461704574</v>
      </c>
      <c r="AT110" s="61">
        <v>384.10391936350709</v>
      </c>
      <c r="AU110" s="61">
        <v>321.85398502264991</v>
      </c>
      <c r="AV110" s="61">
        <v>373.60491275541563</v>
      </c>
      <c r="AW110" s="61">
        <v>450.6789580798465</v>
      </c>
      <c r="AX110" s="61">
        <v>515.75068216397665</v>
      </c>
      <c r="AY110" s="61">
        <v>556.52265611536802</v>
      </c>
      <c r="AZ110" s="61">
        <v>694.63035964428514</v>
      </c>
      <c r="BA110" s="61">
        <v>808.443409319323</v>
      </c>
      <c r="BB110" s="61">
        <v>764.29385442237844</v>
      </c>
      <c r="BC110" s="61">
        <v>890.75299491702094</v>
      </c>
      <c r="BD110" s="61">
        <v>833.69590749106362</v>
      </c>
      <c r="BE110" s="61">
        <v>675.57634411633137</v>
      </c>
      <c r="BF110" s="61">
        <v>656.03163756792878</v>
      </c>
      <c r="BG110" s="61">
        <v>570.49678236633224</v>
      </c>
      <c r="BH110" s="61">
        <v>512.2451986881448</v>
      </c>
      <c r="BI110" s="61">
        <v>516.91230420752174</v>
      </c>
      <c r="BJ110" s="61">
        <v>543.30549404009969</v>
      </c>
      <c r="BK110" s="61">
        <v>520.05155606444748</v>
      </c>
      <c r="BL110" s="61">
        <v>536.68784513353137</v>
      </c>
      <c r="BM110" s="61">
        <v>577.41263345032985</v>
      </c>
      <c r="BN110" s="61">
        <v>563.26131884833887</v>
      </c>
      <c r="BO110" s="61">
        <v>510.24540600289765</v>
      </c>
      <c r="BP110" s="61">
        <v>492.69319029943284</v>
      </c>
      <c r="BQ110" s="61">
        <v>498.32616459856956</v>
      </c>
      <c r="BR110" s="61">
        <v>562.83389451246421</v>
      </c>
      <c r="BS110" s="61">
        <v>562.92258496999295</v>
      </c>
      <c r="BT110" s="61">
        <v>562.99683339102273</v>
      </c>
      <c r="BU110" s="61">
        <v>563.0589433336346</v>
      </c>
      <c r="BV110" s="61">
        <v>537.49113426230258</v>
      </c>
      <c r="BW110" s="61">
        <v>537.49113426230258</v>
      </c>
      <c r="BX110" s="61">
        <v>537.49113426230258</v>
      </c>
      <c r="BY110" s="61">
        <v>537.49113426230258</v>
      </c>
      <c r="BZ110" s="61">
        <v>570.0295061895664</v>
      </c>
      <c r="CA110" s="61">
        <v>570.0295061895664</v>
      </c>
      <c r="CB110" s="61">
        <v>570.0295061895664</v>
      </c>
      <c r="CC110" s="61">
        <v>570.0295061895664</v>
      </c>
      <c r="CD110" s="61">
        <v>619.45128407858056</v>
      </c>
      <c r="CE110" s="61">
        <v>619.45128407858056</v>
      </c>
      <c r="CF110" s="61">
        <v>619.45128407858056</v>
      </c>
      <c r="CG110" s="61">
        <v>619.45128407858056</v>
      </c>
      <c r="CH110" s="61">
        <v>684.72742623134991</v>
      </c>
      <c r="CI110" s="61">
        <v>684.72742623134991</v>
      </c>
      <c r="CJ110" s="61">
        <v>684.72742623134991</v>
      </c>
      <c r="CK110" s="61">
        <v>684.72742623134991</v>
      </c>
      <c r="CL110" s="61">
        <v>661.61411570037967</v>
      </c>
      <c r="CM110" s="61">
        <v>661.61411570037967</v>
      </c>
      <c r="CN110" s="61">
        <v>661.61411570037967</v>
      </c>
      <c r="CO110" s="61">
        <v>661.61411570037967</v>
      </c>
      <c r="CP110" s="61">
        <v>705.41212683203435</v>
      </c>
      <c r="CQ110" s="61">
        <v>705.41212683203435</v>
      </c>
      <c r="CR110" s="61">
        <v>705.41212683203435</v>
      </c>
      <c r="CS110" s="61">
        <v>705.41212683203435</v>
      </c>
      <c r="CT110" s="61">
        <v>740.9428801108063</v>
      </c>
      <c r="CU110" s="61">
        <v>740.9428801108063</v>
      </c>
      <c r="CV110" s="61">
        <v>740.9428801108063</v>
      </c>
      <c r="CW110" s="61">
        <v>740.9428801108063</v>
      </c>
      <c r="CX110" s="61">
        <v>762.04474436636838</v>
      </c>
      <c r="CY110" s="61">
        <v>762.04474436636838</v>
      </c>
      <c r="CZ110" s="61">
        <v>762.04474436636838</v>
      </c>
      <c r="DA110" s="61">
        <v>762.04474436636838</v>
      </c>
      <c r="DB110" s="61">
        <v>819.11017179593807</v>
      </c>
      <c r="DC110" s="61">
        <v>819.11017179593807</v>
      </c>
      <c r="DD110" s="61">
        <v>819.11017179593807</v>
      </c>
      <c r="DE110" s="61">
        <v>819.11017179593807</v>
      </c>
      <c r="DF110" s="61">
        <v>856.63931556007924</v>
      </c>
      <c r="DG110" s="61">
        <v>856.63931556007924</v>
      </c>
      <c r="DH110" s="61">
        <v>856.63931556007924</v>
      </c>
      <c r="DI110" s="61">
        <v>856.63931556007924</v>
      </c>
      <c r="DJ110" s="61">
        <v>890.00659267077515</v>
      </c>
      <c r="DK110" s="61">
        <v>890.00659267077515</v>
      </c>
      <c r="DL110" s="61">
        <v>890.00659267077515</v>
      </c>
      <c r="DM110" s="61">
        <v>890.00659267077515</v>
      </c>
      <c r="DN110" s="61">
        <v>912.55253400490869</v>
      </c>
      <c r="DO110" s="61">
        <v>912.55253400490869</v>
      </c>
      <c r="DP110" s="61">
        <v>912.55253400490869</v>
      </c>
      <c r="DQ110" s="61">
        <v>912.55253400490869</v>
      </c>
      <c r="DR110" s="61">
        <v>932.17160692067091</v>
      </c>
      <c r="DS110" s="61">
        <v>932.17160692067091</v>
      </c>
      <c r="DT110" s="61">
        <v>932.17160692067091</v>
      </c>
      <c r="DU110" s="61">
        <v>932.17160692067091</v>
      </c>
      <c r="DV110" s="61">
        <v>979.29682880245093</v>
      </c>
      <c r="DW110" s="61">
        <v>979.29682880245093</v>
      </c>
      <c r="DX110" s="61">
        <v>979.29682880245093</v>
      </c>
      <c r="DY110" s="61">
        <v>979.29682880245093</v>
      </c>
      <c r="DZ110" s="61">
        <v>991.19895593170907</v>
      </c>
      <c r="EA110" s="61">
        <v>991.19895593170907</v>
      </c>
      <c r="EB110" s="61">
        <v>991.19895593170907</v>
      </c>
      <c r="EC110" s="61">
        <v>991.19895593170907</v>
      </c>
      <c r="ED110" s="61">
        <v>1013.499341866995</v>
      </c>
      <c r="EE110" s="61">
        <v>1013.499341866995</v>
      </c>
      <c r="EF110" s="61">
        <v>1013.499341866995</v>
      </c>
      <c r="EG110" s="61">
        <v>1013.499341866995</v>
      </c>
      <c r="EH110" s="61">
        <v>1065.7104174891049</v>
      </c>
      <c r="EI110" s="61">
        <v>1065.7104174891049</v>
      </c>
      <c r="EJ110" s="61">
        <v>1065.7104174891049</v>
      </c>
      <c r="EK110" s="61">
        <v>1065.7104174891049</v>
      </c>
      <c r="EL110" s="61">
        <v>1092.5292140074589</v>
      </c>
      <c r="EM110" s="61">
        <v>1092.5292140074589</v>
      </c>
      <c r="EN110" s="61">
        <v>1092.5292140074589</v>
      </c>
      <c r="EO110" s="61">
        <v>1092.5292140074589</v>
      </c>
      <c r="EP110" s="61">
        <v>1087.2605395760495</v>
      </c>
      <c r="EQ110" s="61">
        <v>1087.2605395760495</v>
      </c>
      <c r="ER110" s="61">
        <v>1087.2605395760495</v>
      </c>
      <c r="ES110" s="61">
        <v>1087.2605395760495</v>
      </c>
      <c r="ET110" s="61">
        <v>1135.5473924576054</v>
      </c>
      <c r="EU110" s="61">
        <v>1135.5473924576054</v>
      </c>
      <c r="EV110" s="61">
        <v>1135.5473924576054</v>
      </c>
      <c r="EW110" s="61">
        <v>1135.5473924576054</v>
      </c>
      <c r="EX110" s="61">
        <v>1167.0783544951121</v>
      </c>
      <c r="EY110" s="61">
        <v>1167.0783544951121</v>
      </c>
      <c r="EZ110" s="61">
        <v>1167.0783544951121</v>
      </c>
      <c r="FA110" s="61">
        <v>1167.0783544951121</v>
      </c>
      <c r="FB110" s="61">
        <v>1197.1403108325824</v>
      </c>
      <c r="FC110" s="61">
        <v>1197.1403108325824</v>
      </c>
      <c r="FD110" s="61">
        <v>1197.1403108325824</v>
      </c>
      <c r="FE110" s="61">
        <v>1197.1403108325824</v>
      </c>
      <c r="FF110" s="61">
        <v>1234.4324934521139</v>
      </c>
      <c r="FG110" s="61">
        <v>1234.4324934521139</v>
      </c>
      <c r="FH110" s="61">
        <v>1234.4324934521139</v>
      </c>
      <c r="FI110" s="61">
        <v>1234.4324934521139</v>
      </c>
      <c r="FJ110" s="61">
        <v>1273.1138725032647</v>
      </c>
      <c r="FK110" s="61">
        <v>1273.1138725032647</v>
      </c>
      <c r="FL110" s="61">
        <v>1273.1138725032647</v>
      </c>
      <c r="FM110" s="61">
        <v>1273.1138725032647</v>
      </c>
      <c r="FN110" s="1" t="s">
        <v>527</v>
      </c>
    </row>
    <row r="111" spans="2:170" x14ac:dyDescent="0.2">
      <c r="B111" s="1" t="s">
        <v>231</v>
      </c>
      <c r="C111" s="1" t="s">
        <v>65</v>
      </c>
      <c r="D111" s="1" t="s">
        <v>46</v>
      </c>
      <c r="E111" s="61" t="s">
        <v>443</v>
      </c>
      <c r="F111" s="61">
        <v>457.61620004031016</v>
      </c>
      <c r="G111" s="61">
        <v>486.57540531298685</v>
      </c>
      <c r="H111" s="61">
        <v>448.9169096842499</v>
      </c>
      <c r="I111" s="61">
        <v>506.40924409762567</v>
      </c>
      <c r="J111" s="61">
        <v>477.89683413097407</v>
      </c>
      <c r="K111" s="61">
        <v>505.65424400091143</v>
      </c>
      <c r="L111" s="61">
        <v>504.30269794699961</v>
      </c>
      <c r="M111" s="61">
        <v>498.11442613481495</v>
      </c>
      <c r="N111" s="61">
        <v>470.94064360749803</v>
      </c>
      <c r="O111" s="61">
        <v>477.9414121517687</v>
      </c>
      <c r="P111" s="61">
        <v>469.7660967398831</v>
      </c>
      <c r="Q111" s="61">
        <v>456.53630857816381</v>
      </c>
      <c r="R111" s="61">
        <v>464.97535354029219</v>
      </c>
      <c r="S111" s="61">
        <v>445.82214555712113</v>
      </c>
      <c r="T111" s="61">
        <v>391.04710071358602</v>
      </c>
      <c r="U111" s="61">
        <v>408.72016250906205</v>
      </c>
      <c r="V111" s="61">
        <v>467.80921561158232</v>
      </c>
      <c r="W111" s="61">
        <v>429.48442673713771</v>
      </c>
      <c r="X111" s="61">
        <v>439.96420719612172</v>
      </c>
      <c r="Y111" s="61">
        <v>434.86210237368584</v>
      </c>
      <c r="Z111" s="61">
        <v>399.37625937932239</v>
      </c>
      <c r="AA111" s="61">
        <v>379.88730861048072</v>
      </c>
      <c r="AB111" s="61">
        <v>377.67448452419274</v>
      </c>
      <c r="AC111" s="61">
        <v>356.19995890491117</v>
      </c>
      <c r="AD111" s="61">
        <v>323.71541648623253</v>
      </c>
      <c r="AE111" s="61">
        <v>318.19743082443188</v>
      </c>
      <c r="AF111" s="61">
        <v>303.34704130590535</v>
      </c>
      <c r="AG111" s="61">
        <v>330.50443722459045</v>
      </c>
      <c r="AH111" s="61">
        <v>361.17703040583331</v>
      </c>
      <c r="AI111" s="61">
        <v>349.79259503727542</v>
      </c>
      <c r="AJ111" s="61">
        <v>367.15178974953602</v>
      </c>
      <c r="AK111" s="61">
        <v>422.88601256291599</v>
      </c>
      <c r="AL111" s="61">
        <v>413.28929060701256</v>
      </c>
      <c r="AM111" s="61">
        <v>405.01749174978306</v>
      </c>
      <c r="AN111" s="61">
        <v>417.31466968331478</v>
      </c>
      <c r="AO111" s="61">
        <v>425.46035823548976</v>
      </c>
      <c r="AP111" s="61">
        <v>419.7728344434567</v>
      </c>
      <c r="AQ111" s="61">
        <v>384.48877442598018</v>
      </c>
      <c r="AR111" s="61">
        <v>348.60182840544149</v>
      </c>
      <c r="AS111" s="61">
        <v>337.05216940217838</v>
      </c>
      <c r="AT111" s="61">
        <v>377.06402786214687</v>
      </c>
      <c r="AU111" s="61">
        <v>265.25303283436654</v>
      </c>
      <c r="AV111" s="61">
        <v>346.24670514147147</v>
      </c>
      <c r="AW111" s="61">
        <v>419.98406207280993</v>
      </c>
      <c r="AX111" s="61">
        <v>446.40777853543852</v>
      </c>
      <c r="AY111" s="61">
        <v>496.93484142554308</v>
      </c>
      <c r="AZ111" s="61">
        <v>600.27386720471657</v>
      </c>
      <c r="BA111" s="61">
        <v>753.31770700347363</v>
      </c>
      <c r="BB111" s="61">
        <v>719.98624829762559</v>
      </c>
      <c r="BC111" s="61">
        <v>785.12065517915892</v>
      </c>
      <c r="BD111" s="61">
        <v>768.87323518844221</v>
      </c>
      <c r="BE111" s="61">
        <v>633.14996175004819</v>
      </c>
      <c r="BF111" s="61">
        <v>600.56645865281746</v>
      </c>
      <c r="BG111" s="61">
        <v>503.71010196855445</v>
      </c>
      <c r="BH111" s="61">
        <v>493.62843602311148</v>
      </c>
      <c r="BI111" s="61">
        <v>513.87405802188846</v>
      </c>
      <c r="BJ111" s="61">
        <v>551.54587940341708</v>
      </c>
      <c r="BK111" s="61">
        <v>501.59058067924371</v>
      </c>
      <c r="BL111" s="61">
        <v>499.56091480428034</v>
      </c>
      <c r="BM111" s="61">
        <v>588.42100396601631</v>
      </c>
      <c r="BN111" s="61">
        <v>591.76727150802105</v>
      </c>
      <c r="BO111" s="61">
        <v>516.53008150605717</v>
      </c>
      <c r="BP111" s="61">
        <v>494.97116246098227</v>
      </c>
      <c r="BQ111" s="61">
        <v>509.39443293363547</v>
      </c>
      <c r="BR111" s="61">
        <v>562.36544750965095</v>
      </c>
      <c r="BS111" s="61">
        <v>562.450129088533</v>
      </c>
      <c r="BT111" s="61">
        <v>562.52102142235879</v>
      </c>
      <c r="BU111" s="61">
        <v>562.58032394656698</v>
      </c>
      <c r="BV111" s="61">
        <v>580.23243311125498</v>
      </c>
      <c r="BW111" s="61">
        <v>580.23243311125498</v>
      </c>
      <c r="BX111" s="61">
        <v>580.23243311125498</v>
      </c>
      <c r="BY111" s="61">
        <v>580.23243311125498</v>
      </c>
      <c r="BZ111" s="61">
        <v>585.06946147930228</v>
      </c>
      <c r="CA111" s="61">
        <v>585.06946147930228</v>
      </c>
      <c r="CB111" s="61">
        <v>585.06946147930228</v>
      </c>
      <c r="CC111" s="61">
        <v>585.06946147930228</v>
      </c>
      <c r="CD111" s="61">
        <v>603.63539132444816</v>
      </c>
      <c r="CE111" s="61">
        <v>603.63539132444816</v>
      </c>
      <c r="CF111" s="61">
        <v>603.63539132444816</v>
      </c>
      <c r="CG111" s="61">
        <v>603.63539132444816</v>
      </c>
      <c r="CH111" s="61">
        <v>639.89737687324862</v>
      </c>
      <c r="CI111" s="61">
        <v>639.89737687324862</v>
      </c>
      <c r="CJ111" s="61">
        <v>639.89737687324862</v>
      </c>
      <c r="CK111" s="61">
        <v>639.89737687324862</v>
      </c>
      <c r="CL111" s="61">
        <v>644.35667997615644</v>
      </c>
      <c r="CM111" s="61">
        <v>644.35667997615644</v>
      </c>
      <c r="CN111" s="61">
        <v>644.35667997615644</v>
      </c>
      <c r="CO111" s="61">
        <v>644.35667997615644</v>
      </c>
      <c r="CP111" s="61">
        <v>666.64891609561357</v>
      </c>
      <c r="CQ111" s="61">
        <v>666.64891609561357</v>
      </c>
      <c r="CR111" s="61">
        <v>666.64891609561357</v>
      </c>
      <c r="CS111" s="61">
        <v>666.64891609561357</v>
      </c>
      <c r="CT111" s="61">
        <v>689.19598348020884</v>
      </c>
      <c r="CU111" s="61">
        <v>689.19598348020884</v>
      </c>
      <c r="CV111" s="61">
        <v>689.19598348020884</v>
      </c>
      <c r="CW111" s="61">
        <v>689.19598348020884</v>
      </c>
      <c r="CX111" s="61">
        <v>717.10284193118878</v>
      </c>
      <c r="CY111" s="61">
        <v>717.10284193118878</v>
      </c>
      <c r="CZ111" s="61">
        <v>717.10284193118878</v>
      </c>
      <c r="DA111" s="61">
        <v>717.10284193118878</v>
      </c>
      <c r="DB111" s="61">
        <v>766.96227700245356</v>
      </c>
      <c r="DC111" s="61">
        <v>766.96227700245356</v>
      </c>
      <c r="DD111" s="61">
        <v>766.96227700245356</v>
      </c>
      <c r="DE111" s="61">
        <v>766.96227700245356</v>
      </c>
      <c r="DF111" s="61">
        <v>757.83820035082931</v>
      </c>
      <c r="DG111" s="61">
        <v>757.83820035082931</v>
      </c>
      <c r="DH111" s="61">
        <v>757.83820035082931</v>
      </c>
      <c r="DI111" s="61">
        <v>757.83820035082931</v>
      </c>
      <c r="DJ111" s="61">
        <v>772.9455822855432</v>
      </c>
      <c r="DK111" s="61">
        <v>772.9455822855432</v>
      </c>
      <c r="DL111" s="61">
        <v>772.9455822855432</v>
      </c>
      <c r="DM111" s="61">
        <v>772.9455822855432</v>
      </c>
      <c r="DN111" s="61">
        <v>789.28011961190964</v>
      </c>
      <c r="DO111" s="61">
        <v>789.28011961190964</v>
      </c>
      <c r="DP111" s="61">
        <v>789.28011961190964</v>
      </c>
      <c r="DQ111" s="61">
        <v>789.28011961190964</v>
      </c>
      <c r="DR111" s="61">
        <v>804.8248866790841</v>
      </c>
      <c r="DS111" s="61">
        <v>804.8248866790841</v>
      </c>
      <c r="DT111" s="61">
        <v>804.8248866790841</v>
      </c>
      <c r="DU111" s="61">
        <v>804.8248866790841</v>
      </c>
      <c r="DV111" s="61">
        <v>823.77147609048325</v>
      </c>
      <c r="DW111" s="61">
        <v>823.77147609048325</v>
      </c>
      <c r="DX111" s="61">
        <v>823.77147609048325</v>
      </c>
      <c r="DY111" s="61">
        <v>823.77147609048325</v>
      </c>
      <c r="DZ111" s="61">
        <v>842.30354391982326</v>
      </c>
      <c r="EA111" s="61">
        <v>842.30354391982326</v>
      </c>
      <c r="EB111" s="61">
        <v>842.30354391982326</v>
      </c>
      <c r="EC111" s="61">
        <v>842.30354391982326</v>
      </c>
      <c r="ED111" s="61">
        <v>857.92215269358724</v>
      </c>
      <c r="EE111" s="61">
        <v>857.92215269358724</v>
      </c>
      <c r="EF111" s="61">
        <v>857.92215269358724</v>
      </c>
      <c r="EG111" s="61">
        <v>857.92215269358724</v>
      </c>
      <c r="EH111" s="61">
        <v>875.66595403341375</v>
      </c>
      <c r="EI111" s="61">
        <v>875.66595403341375</v>
      </c>
      <c r="EJ111" s="61">
        <v>875.66595403341375</v>
      </c>
      <c r="EK111" s="61">
        <v>875.66595403341375</v>
      </c>
      <c r="EL111" s="61">
        <v>895.6296426435041</v>
      </c>
      <c r="EM111" s="61">
        <v>895.6296426435041</v>
      </c>
      <c r="EN111" s="61">
        <v>895.6296426435041</v>
      </c>
      <c r="EO111" s="61">
        <v>895.6296426435041</v>
      </c>
      <c r="EP111" s="61">
        <v>915.93473403341443</v>
      </c>
      <c r="EQ111" s="61">
        <v>915.93473403341443</v>
      </c>
      <c r="ER111" s="61">
        <v>915.93473403341443</v>
      </c>
      <c r="ES111" s="61">
        <v>915.93473403341443</v>
      </c>
      <c r="ET111" s="61">
        <v>933.62268633576002</v>
      </c>
      <c r="EU111" s="61">
        <v>933.62268633576002</v>
      </c>
      <c r="EV111" s="61">
        <v>933.62268633576002</v>
      </c>
      <c r="EW111" s="61">
        <v>933.62268633576002</v>
      </c>
      <c r="EX111" s="61">
        <v>954.05074868072882</v>
      </c>
      <c r="EY111" s="61">
        <v>954.05074868072882</v>
      </c>
      <c r="EZ111" s="61">
        <v>954.05074868072882</v>
      </c>
      <c r="FA111" s="61">
        <v>954.05074868072882</v>
      </c>
      <c r="FB111" s="61">
        <v>975.05262343162781</v>
      </c>
      <c r="FC111" s="61">
        <v>975.05262343162781</v>
      </c>
      <c r="FD111" s="61">
        <v>975.05262343162781</v>
      </c>
      <c r="FE111" s="61">
        <v>975.05262343162781</v>
      </c>
      <c r="FF111" s="61">
        <v>996.18243124989681</v>
      </c>
      <c r="FG111" s="61">
        <v>996.18243124989681</v>
      </c>
      <c r="FH111" s="61">
        <v>996.18243124989681</v>
      </c>
      <c r="FI111" s="61">
        <v>996.18243124989681</v>
      </c>
      <c r="FJ111" s="61">
        <v>1020.4530689056504</v>
      </c>
      <c r="FK111" s="61">
        <v>1020.4530689056504</v>
      </c>
      <c r="FL111" s="61">
        <v>1020.4530689056504</v>
      </c>
      <c r="FM111" s="61">
        <v>1020.4530689056504</v>
      </c>
      <c r="FN111" s="1" t="s">
        <v>528</v>
      </c>
    </row>
    <row r="112" spans="2:170" x14ac:dyDescent="0.2">
      <c r="B112" s="1" t="s">
        <v>232</v>
      </c>
      <c r="C112" s="1" t="s">
        <v>65</v>
      </c>
      <c r="D112" s="1" t="s">
        <v>46</v>
      </c>
      <c r="E112" s="61" t="s">
        <v>443</v>
      </c>
      <c r="F112" s="61">
        <v>565.05098019263994</v>
      </c>
      <c r="G112" s="61">
        <v>597.99869046545666</v>
      </c>
      <c r="H112" s="61">
        <v>553.55764286502449</v>
      </c>
      <c r="I112" s="61">
        <v>619.68036148490307</v>
      </c>
      <c r="J112" s="61">
        <v>536.4283465625266</v>
      </c>
      <c r="K112" s="61">
        <v>568.5781451613974</v>
      </c>
      <c r="L112" s="61">
        <v>567.86745585919664</v>
      </c>
      <c r="M112" s="61">
        <v>561.23411805140222</v>
      </c>
      <c r="N112" s="61">
        <v>513.75569692988711</v>
      </c>
      <c r="O112" s="61">
        <v>521.81733455552023</v>
      </c>
      <c r="P112" s="61">
        <v>512.37536395987888</v>
      </c>
      <c r="Q112" s="61">
        <v>496.06744486226705</v>
      </c>
      <c r="R112" s="61">
        <v>508.69689777607709</v>
      </c>
      <c r="S112" s="61">
        <v>487.38712634821542</v>
      </c>
      <c r="T112" s="61">
        <v>424.5135549244547</v>
      </c>
      <c r="U112" s="61">
        <v>444.63055949861524</v>
      </c>
      <c r="V112" s="61">
        <v>507.18049072331121</v>
      </c>
      <c r="W112" s="61">
        <v>465.21238447615576</v>
      </c>
      <c r="X112" s="61">
        <v>478.14836210010333</v>
      </c>
      <c r="Y112" s="61">
        <v>471.01527629114366</v>
      </c>
      <c r="Z112" s="61">
        <v>433.31115899417654</v>
      </c>
      <c r="AA112" s="61">
        <v>411.14387980964756</v>
      </c>
      <c r="AB112" s="61">
        <v>408.13333388876083</v>
      </c>
      <c r="AC112" s="61">
        <v>383.77837329209041</v>
      </c>
      <c r="AD112" s="61">
        <v>348.51350114095891</v>
      </c>
      <c r="AE112" s="61">
        <v>341.90793498638902</v>
      </c>
      <c r="AF112" s="61">
        <v>325.90296038409679</v>
      </c>
      <c r="AG112" s="61">
        <v>355.31157847659955</v>
      </c>
      <c r="AH112" s="61">
        <v>397.37567191853555</v>
      </c>
      <c r="AI112" s="61">
        <v>385.22098501157637</v>
      </c>
      <c r="AJ112" s="61">
        <v>404.60139683740306</v>
      </c>
      <c r="AK112" s="61">
        <v>467.7299004620491</v>
      </c>
      <c r="AL112" s="61">
        <v>460.21702032146862</v>
      </c>
      <c r="AM112" s="61">
        <v>450.86458391696857</v>
      </c>
      <c r="AN112" s="61">
        <v>464.10952188680932</v>
      </c>
      <c r="AO112" s="61">
        <v>473.6555620280364</v>
      </c>
      <c r="AP112" s="61">
        <v>475.58526023832047</v>
      </c>
      <c r="AQ112" s="61">
        <v>438.37074400772286</v>
      </c>
      <c r="AR112" s="61">
        <v>398.70311727945676</v>
      </c>
      <c r="AS112" s="61">
        <v>383.88862644227765</v>
      </c>
      <c r="AT112" s="61">
        <v>410.23653523141627</v>
      </c>
      <c r="AU112" s="61">
        <v>304.35452832801639</v>
      </c>
      <c r="AV112" s="61">
        <v>382.77204413731749</v>
      </c>
      <c r="AW112" s="61">
        <v>460.20213860892403</v>
      </c>
      <c r="AX112" s="61">
        <v>557.74808869384458</v>
      </c>
      <c r="AY112" s="61">
        <v>610.39014866509626</v>
      </c>
      <c r="AZ112" s="61">
        <v>712.8354574903567</v>
      </c>
      <c r="BA112" s="61">
        <v>865.34941609442228</v>
      </c>
      <c r="BB112" s="61">
        <v>813.62222312469328</v>
      </c>
      <c r="BC112" s="61">
        <v>890.29703619236511</v>
      </c>
      <c r="BD112" s="61">
        <v>838.40594847413252</v>
      </c>
      <c r="BE112" s="61">
        <v>706.4307790412206</v>
      </c>
      <c r="BF112" s="61">
        <v>643.38106468830074</v>
      </c>
      <c r="BG112" s="61">
        <v>543.9882349343153</v>
      </c>
      <c r="BH112" s="61">
        <v>533.81446716926757</v>
      </c>
      <c r="BI112" s="61">
        <v>549.67794531265679</v>
      </c>
      <c r="BJ112" s="61">
        <v>583.29878599487279</v>
      </c>
      <c r="BK112" s="61">
        <v>534.77593179200653</v>
      </c>
      <c r="BL112" s="61">
        <v>535.00260349991538</v>
      </c>
      <c r="BM112" s="61">
        <v>622.64077405652017</v>
      </c>
      <c r="BN112" s="61">
        <v>625.2281299917812</v>
      </c>
      <c r="BO112" s="61">
        <v>551.09957924362186</v>
      </c>
      <c r="BP112" s="61">
        <v>529.63586120218872</v>
      </c>
      <c r="BQ112" s="61">
        <v>542.67280993541215</v>
      </c>
      <c r="BR112" s="61">
        <v>606.51750114600486</v>
      </c>
      <c r="BS112" s="61">
        <v>606.60777472893847</v>
      </c>
      <c r="BT112" s="61">
        <v>606.68334848490122</v>
      </c>
      <c r="BU112" s="61">
        <v>606.74656709050544</v>
      </c>
      <c r="BV112" s="61">
        <v>629.77035901999682</v>
      </c>
      <c r="BW112" s="61">
        <v>629.77035901999682</v>
      </c>
      <c r="BX112" s="61">
        <v>629.77035901999682</v>
      </c>
      <c r="BY112" s="61">
        <v>629.77035901999682</v>
      </c>
      <c r="BZ112" s="61">
        <v>639.15250946205629</v>
      </c>
      <c r="CA112" s="61">
        <v>639.15250946205629</v>
      </c>
      <c r="CB112" s="61">
        <v>639.15250946205629</v>
      </c>
      <c r="CC112" s="61">
        <v>639.15250946205629</v>
      </c>
      <c r="CD112" s="61">
        <v>661.94305350277273</v>
      </c>
      <c r="CE112" s="61">
        <v>661.94305350277273</v>
      </c>
      <c r="CF112" s="61">
        <v>661.94305350277273</v>
      </c>
      <c r="CG112" s="61">
        <v>661.94305350277273</v>
      </c>
      <c r="CH112" s="61">
        <v>701.36039681291766</v>
      </c>
      <c r="CI112" s="61">
        <v>701.36039681291766</v>
      </c>
      <c r="CJ112" s="61">
        <v>701.36039681291766</v>
      </c>
      <c r="CK112" s="61">
        <v>701.36039681291766</v>
      </c>
      <c r="CL112" s="61">
        <v>708.50487462200556</v>
      </c>
      <c r="CM112" s="61">
        <v>708.50487462200556</v>
      </c>
      <c r="CN112" s="61">
        <v>708.50487462200556</v>
      </c>
      <c r="CO112" s="61">
        <v>708.50487462200556</v>
      </c>
      <c r="CP112" s="61">
        <v>734.89917286491254</v>
      </c>
      <c r="CQ112" s="61">
        <v>734.89917286491254</v>
      </c>
      <c r="CR112" s="61">
        <v>734.89917286491254</v>
      </c>
      <c r="CS112" s="61">
        <v>734.89917286491254</v>
      </c>
      <c r="CT112" s="61">
        <v>761.25550037044957</v>
      </c>
      <c r="CU112" s="61">
        <v>761.25550037044957</v>
      </c>
      <c r="CV112" s="61">
        <v>761.25550037044957</v>
      </c>
      <c r="CW112" s="61">
        <v>761.25550037044957</v>
      </c>
      <c r="CX112" s="61">
        <v>793.49101200973269</v>
      </c>
      <c r="CY112" s="61">
        <v>793.49101200973269</v>
      </c>
      <c r="CZ112" s="61">
        <v>793.49101200973269</v>
      </c>
      <c r="DA112" s="61">
        <v>793.49101200973269</v>
      </c>
      <c r="DB112" s="61">
        <v>848.56725918537575</v>
      </c>
      <c r="DC112" s="61">
        <v>848.56725918537575</v>
      </c>
      <c r="DD112" s="61">
        <v>848.56725918537575</v>
      </c>
      <c r="DE112" s="61">
        <v>848.56725918537575</v>
      </c>
      <c r="DF112" s="61">
        <v>841.97275383035117</v>
      </c>
      <c r="DG112" s="61">
        <v>841.97275383035117</v>
      </c>
      <c r="DH112" s="61">
        <v>841.97275383035117</v>
      </c>
      <c r="DI112" s="61">
        <v>841.97275383035117</v>
      </c>
      <c r="DJ112" s="61">
        <v>860.01441587040949</v>
      </c>
      <c r="DK112" s="61">
        <v>860.01441587040949</v>
      </c>
      <c r="DL112" s="61">
        <v>860.01441587040949</v>
      </c>
      <c r="DM112" s="61">
        <v>860.01441587040949</v>
      </c>
      <c r="DN112" s="61">
        <v>879.33197522561636</v>
      </c>
      <c r="DO112" s="61">
        <v>879.33197522561636</v>
      </c>
      <c r="DP112" s="61">
        <v>879.33197522561636</v>
      </c>
      <c r="DQ112" s="61">
        <v>879.33197522561636</v>
      </c>
      <c r="DR112" s="61">
        <v>897.88665700670117</v>
      </c>
      <c r="DS112" s="61">
        <v>897.88665700670117</v>
      </c>
      <c r="DT112" s="61">
        <v>897.88665700670117</v>
      </c>
      <c r="DU112" s="61">
        <v>897.88665700670117</v>
      </c>
      <c r="DV112" s="61">
        <v>919.88647422488771</v>
      </c>
      <c r="DW112" s="61">
        <v>919.88647422488771</v>
      </c>
      <c r="DX112" s="61">
        <v>919.88647422488771</v>
      </c>
      <c r="DY112" s="61">
        <v>919.88647422488771</v>
      </c>
      <c r="DZ112" s="61">
        <v>941.70625028152085</v>
      </c>
      <c r="EA112" s="61">
        <v>941.70625028152085</v>
      </c>
      <c r="EB112" s="61">
        <v>941.70625028152085</v>
      </c>
      <c r="EC112" s="61">
        <v>941.70625028152085</v>
      </c>
      <c r="ED112" s="61">
        <v>960.52238633510603</v>
      </c>
      <c r="EE112" s="61">
        <v>960.52238633510603</v>
      </c>
      <c r="EF112" s="61">
        <v>960.52238633510603</v>
      </c>
      <c r="EG112" s="61">
        <v>960.52238633510603</v>
      </c>
      <c r="EH112" s="61">
        <v>981.50614245156555</v>
      </c>
      <c r="EI112" s="61">
        <v>981.50614245156555</v>
      </c>
      <c r="EJ112" s="61">
        <v>981.50614245156555</v>
      </c>
      <c r="EK112" s="61">
        <v>981.50614245156555</v>
      </c>
      <c r="EL112" s="61">
        <v>1004.6810429282536</v>
      </c>
      <c r="EM112" s="61">
        <v>1004.6810429282536</v>
      </c>
      <c r="EN112" s="61">
        <v>1004.6810429282536</v>
      </c>
      <c r="EO112" s="61">
        <v>1004.6810429282536</v>
      </c>
      <c r="EP112" s="61">
        <v>1028.3833949030357</v>
      </c>
      <c r="EQ112" s="61">
        <v>1028.3833949030357</v>
      </c>
      <c r="ER112" s="61">
        <v>1028.3833949030357</v>
      </c>
      <c r="ES112" s="61">
        <v>1028.3833949030357</v>
      </c>
      <c r="ET112" s="61">
        <v>1049.7089594428664</v>
      </c>
      <c r="EU112" s="61">
        <v>1049.7089594428664</v>
      </c>
      <c r="EV112" s="61">
        <v>1049.7089594428664</v>
      </c>
      <c r="EW112" s="61">
        <v>1049.7089594428664</v>
      </c>
      <c r="EX112" s="61">
        <v>1073.8038377790683</v>
      </c>
      <c r="EY112" s="61">
        <v>1073.8038377790683</v>
      </c>
      <c r="EZ112" s="61">
        <v>1073.8038377790683</v>
      </c>
      <c r="FA112" s="61">
        <v>1073.8038377790683</v>
      </c>
      <c r="FB112" s="61">
        <v>1098.5060834070612</v>
      </c>
      <c r="FC112" s="61">
        <v>1098.5060834070612</v>
      </c>
      <c r="FD112" s="61">
        <v>1098.5060834070612</v>
      </c>
      <c r="FE112" s="61">
        <v>1098.5060834070612</v>
      </c>
      <c r="FF112" s="61">
        <v>1123.4729923087309</v>
      </c>
      <c r="FG112" s="61">
        <v>1123.4729923087309</v>
      </c>
      <c r="FH112" s="61">
        <v>1123.4729923087309</v>
      </c>
      <c r="FI112" s="61">
        <v>1123.4729923087309</v>
      </c>
      <c r="FJ112" s="61">
        <v>1151.5607042989759</v>
      </c>
      <c r="FK112" s="61">
        <v>1151.5607042989759</v>
      </c>
      <c r="FL112" s="61">
        <v>1151.5607042989759</v>
      </c>
      <c r="FM112" s="61">
        <v>1151.5607042989759</v>
      </c>
      <c r="FN112" s="1" t="s">
        <v>529</v>
      </c>
    </row>
    <row r="113" spans="2:170" x14ac:dyDescent="0.2">
      <c r="B113" s="1" t="s">
        <v>233</v>
      </c>
      <c r="C113" s="1" t="s">
        <v>65</v>
      </c>
      <c r="D113" s="1" t="s">
        <v>46</v>
      </c>
      <c r="E113" s="61" t="s">
        <v>443</v>
      </c>
      <c r="F113" s="61">
        <v>518.70187298716792</v>
      </c>
      <c r="G113" s="61">
        <v>553.56850307841989</v>
      </c>
      <c r="H113" s="61">
        <v>519.89525263913185</v>
      </c>
      <c r="I113" s="61">
        <v>600.69833983954686</v>
      </c>
      <c r="J113" s="61">
        <v>564.88932442059786</v>
      </c>
      <c r="K113" s="61">
        <v>623.77552133926099</v>
      </c>
      <c r="L113" s="61">
        <v>621.19432131051042</v>
      </c>
      <c r="M113" s="61">
        <v>595.49831751135878</v>
      </c>
      <c r="N113" s="61">
        <v>556.09221436916687</v>
      </c>
      <c r="O113" s="61">
        <v>567.39780824397519</v>
      </c>
      <c r="P113" s="61">
        <v>561.3401126889438</v>
      </c>
      <c r="Q113" s="61">
        <v>540.33859438541788</v>
      </c>
      <c r="R113" s="61">
        <v>555.38031645438048</v>
      </c>
      <c r="S113" s="61">
        <v>538.53002096787316</v>
      </c>
      <c r="T113" s="61">
        <v>480.24829517988832</v>
      </c>
      <c r="U113" s="61">
        <v>461.09736613584909</v>
      </c>
      <c r="V113" s="61">
        <v>523.48797733926926</v>
      </c>
      <c r="W113" s="61">
        <v>478.9337589490699</v>
      </c>
      <c r="X113" s="61">
        <v>492.52769891125456</v>
      </c>
      <c r="Y113" s="61">
        <v>486.98692268235658</v>
      </c>
      <c r="Z113" s="61">
        <v>465.13188359830281</v>
      </c>
      <c r="AA113" s="61">
        <v>445.07549764698405</v>
      </c>
      <c r="AB113" s="61">
        <v>440.283876256062</v>
      </c>
      <c r="AC113" s="61">
        <v>412.96081074298883</v>
      </c>
      <c r="AD113" s="61">
        <v>383.74382844672931</v>
      </c>
      <c r="AE113" s="61">
        <v>378.52292271509572</v>
      </c>
      <c r="AF113" s="61">
        <v>362.12185839799599</v>
      </c>
      <c r="AG113" s="61">
        <v>388.99884380299648</v>
      </c>
      <c r="AH113" s="61">
        <v>406.51514904069336</v>
      </c>
      <c r="AI113" s="61">
        <v>395.75993392979603</v>
      </c>
      <c r="AJ113" s="61">
        <v>414.73858458215284</v>
      </c>
      <c r="AK113" s="61">
        <v>469.2895733928446</v>
      </c>
      <c r="AL113" s="61">
        <v>461.29643470473405</v>
      </c>
      <c r="AM113" s="61">
        <v>452.83522056470377</v>
      </c>
      <c r="AN113" s="61">
        <v>458.7162779870946</v>
      </c>
      <c r="AO113" s="61">
        <v>477.73715244117471</v>
      </c>
      <c r="AP113" s="61">
        <v>481.1432726409501</v>
      </c>
      <c r="AQ113" s="61">
        <v>444.78615796618124</v>
      </c>
      <c r="AR113" s="61">
        <v>404.23116551386954</v>
      </c>
      <c r="AS113" s="61">
        <v>377.58408836012745</v>
      </c>
      <c r="AT113" s="61">
        <v>383.4343898709501</v>
      </c>
      <c r="AU113" s="61">
        <v>321.18445553009292</v>
      </c>
      <c r="AV113" s="61">
        <v>372.93538326285869</v>
      </c>
      <c r="AW113" s="61">
        <v>450.00942858728956</v>
      </c>
      <c r="AX113" s="61">
        <v>513.94236946894762</v>
      </c>
      <c r="AY113" s="61">
        <v>554.71434342033899</v>
      </c>
      <c r="AZ113" s="61">
        <v>692.82204694925611</v>
      </c>
      <c r="BA113" s="61">
        <v>806.63509662429408</v>
      </c>
      <c r="BB113" s="61">
        <v>762.89431634557116</v>
      </c>
      <c r="BC113" s="61">
        <v>889.35345684021377</v>
      </c>
      <c r="BD113" s="61">
        <v>832.29636941425645</v>
      </c>
      <c r="BE113" s="61">
        <v>731.83516507900595</v>
      </c>
      <c r="BF113" s="61">
        <v>679.17485794072036</v>
      </c>
      <c r="BG113" s="61">
        <v>594.92930241688464</v>
      </c>
      <c r="BH113" s="61">
        <v>548.4941075453745</v>
      </c>
      <c r="BI113" s="61">
        <v>557.43243702589962</v>
      </c>
      <c r="BJ113" s="61">
        <v>584.07275970969863</v>
      </c>
      <c r="BK113" s="61">
        <v>559.09805002929443</v>
      </c>
      <c r="BL113" s="61">
        <v>535.87236567366426</v>
      </c>
      <c r="BM113" s="61">
        <v>576.35871693944136</v>
      </c>
      <c r="BN113" s="61">
        <v>586.07758100639342</v>
      </c>
      <c r="BO113" s="61">
        <v>533.5214589349946</v>
      </c>
      <c r="BP113" s="61">
        <v>515.79304088325398</v>
      </c>
      <c r="BQ113" s="61">
        <v>521.06972316941255</v>
      </c>
      <c r="BR113" s="61">
        <v>584.60604521243408</v>
      </c>
      <c r="BS113" s="61">
        <v>584.69416654099939</v>
      </c>
      <c r="BT113" s="61">
        <v>584.76793850798776</v>
      </c>
      <c r="BU113" s="61">
        <v>584.82964988948891</v>
      </c>
      <c r="BV113" s="61">
        <v>558.00000215786838</v>
      </c>
      <c r="BW113" s="61">
        <v>558.00000215786838</v>
      </c>
      <c r="BX113" s="61">
        <v>558.00000215786838</v>
      </c>
      <c r="BY113" s="61">
        <v>558.00000215786838</v>
      </c>
      <c r="BZ113" s="61">
        <v>593.07605996773214</v>
      </c>
      <c r="CA113" s="61">
        <v>593.07605996773214</v>
      </c>
      <c r="CB113" s="61">
        <v>593.07605996773214</v>
      </c>
      <c r="CC113" s="61">
        <v>593.07605996773214</v>
      </c>
      <c r="CD113" s="61">
        <v>646.71007000182476</v>
      </c>
      <c r="CE113" s="61">
        <v>646.71007000182476</v>
      </c>
      <c r="CF113" s="61">
        <v>646.71007000182476</v>
      </c>
      <c r="CG113" s="61">
        <v>646.71007000182476</v>
      </c>
      <c r="CH113" s="61">
        <v>717.46642696751007</v>
      </c>
      <c r="CI113" s="61">
        <v>717.46642696751007</v>
      </c>
      <c r="CJ113" s="61">
        <v>717.46642696751007</v>
      </c>
      <c r="CK113" s="61">
        <v>717.46642696751007</v>
      </c>
      <c r="CL113" s="61">
        <v>689.65042258289736</v>
      </c>
      <c r="CM113" s="61">
        <v>689.65042258289736</v>
      </c>
      <c r="CN113" s="61">
        <v>689.65042258289736</v>
      </c>
      <c r="CO113" s="61">
        <v>689.65042258289736</v>
      </c>
      <c r="CP113" s="61">
        <v>736.31875530737591</v>
      </c>
      <c r="CQ113" s="61">
        <v>736.31875530737591</v>
      </c>
      <c r="CR113" s="61">
        <v>736.31875530737591</v>
      </c>
      <c r="CS113" s="61">
        <v>736.31875530737591</v>
      </c>
      <c r="CT113" s="61">
        <v>773.39296096777741</v>
      </c>
      <c r="CU113" s="61">
        <v>773.39296096777741</v>
      </c>
      <c r="CV113" s="61">
        <v>773.39296096777741</v>
      </c>
      <c r="CW113" s="61">
        <v>773.39296096777741</v>
      </c>
      <c r="CX113" s="61">
        <v>792.73059955887902</v>
      </c>
      <c r="CY113" s="61">
        <v>792.73059955887902</v>
      </c>
      <c r="CZ113" s="61">
        <v>792.73059955887902</v>
      </c>
      <c r="DA113" s="61">
        <v>792.73059955887902</v>
      </c>
      <c r="DB113" s="61">
        <v>849.91076564435105</v>
      </c>
      <c r="DC113" s="61">
        <v>849.91076564435105</v>
      </c>
      <c r="DD113" s="61">
        <v>849.91076564435105</v>
      </c>
      <c r="DE113" s="61">
        <v>849.91076564435105</v>
      </c>
      <c r="DF113" s="61">
        <v>894.54823991991691</v>
      </c>
      <c r="DG113" s="61">
        <v>894.54823991991691</v>
      </c>
      <c r="DH113" s="61">
        <v>894.54823991991691</v>
      </c>
      <c r="DI113" s="61">
        <v>894.54823991991691</v>
      </c>
      <c r="DJ113" s="61">
        <v>930.20471189707041</v>
      </c>
      <c r="DK113" s="61">
        <v>930.20471189707041</v>
      </c>
      <c r="DL113" s="61">
        <v>930.20471189707041</v>
      </c>
      <c r="DM113" s="61">
        <v>930.20471189707041</v>
      </c>
      <c r="DN113" s="61">
        <v>953.02660935705649</v>
      </c>
      <c r="DO113" s="61">
        <v>953.02660935705649</v>
      </c>
      <c r="DP113" s="61">
        <v>953.02660935705649</v>
      </c>
      <c r="DQ113" s="61">
        <v>953.02660935705649</v>
      </c>
      <c r="DR113" s="61">
        <v>972.49260233100381</v>
      </c>
      <c r="DS113" s="61">
        <v>972.49260233100381</v>
      </c>
      <c r="DT113" s="61">
        <v>972.49260233100381</v>
      </c>
      <c r="DU113" s="61">
        <v>972.49260233100381</v>
      </c>
      <c r="DV113" s="61">
        <v>1023.7628340310714</v>
      </c>
      <c r="DW113" s="61">
        <v>1023.7628340310714</v>
      </c>
      <c r="DX113" s="61">
        <v>1023.7628340310714</v>
      </c>
      <c r="DY113" s="61">
        <v>1023.7628340310714</v>
      </c>
      <c r="DZ113" s="61">
        <v>1033.6976384739291</v>
      </c>
      <c r="EA113" s="61">
        <v>1033.6976384739291</v>
      </c>
      <c r="EB113" s="61">
        <v>1033.6976384739291</v>
      </c>
      <c r="EC113" s="61">
        <v>1033.6976384739291</v>
      </c>
      <c r="ED113" s="61">
        <v>1056.1836793195212</v>
      </c>
      <c r="EE113" s="61">
        <v>1056.1836793195212</v>
      </c>
      <c r="EF113" s="61">
        <v>1056.1836793195212</v>
      </c>
      <c r="EG113" s="61">
        <v>1056.1836793195212</v>
      </c>
      <c r="EH113" s="61">
        <v>1113.4293466268541</v>
      </c>
      <c r="EI113" s="61">
        <v>1113.4293466268541</v>
      </c>
      <c r="EJ113" s="61">
        <v>1113.4293466268541</v>
      </c>
      <c r="EK113" s="61">
        <v>1113.4293466268541</v>
      </c>
      <c r="EL113" s="61">
        <v>1140.7114183398946</v>
      </c>
      <c r="EM113" s="61">
        <v>1140.7114183398946</v>
      </c>
      <c r="EN113" s="61">
        <v>1140.7114183398946</v>
      </c>
      <c r="EO113" s="61">
        <v>1140.7114183398946</v>
      </c>
      <c r="EP113" s="61">
        <v>1130.2812286560927</v>
      </c>
      <c r="EQ113" s="61">
        <v>1130.2812286560927</v>
      </c>
      <c r="ER113" s="61">
        <v>1130.2812286560927</v>
      </c>
      <c r="ES113" s="61">
        <v>1130.2812286560927</v>
      </c>
      <c r="ET113" s="61">
        <v>1182.7021344357852</v>
      </c>
      <c r="EU113" s="61">
        <v>1182.7021344357852</v>
      </c>
      <c r="EV113" s="61">
        <v>1182.7021344357852</v>
      </c>
      <c r="EW113" s="61">
        <v>1182.7021344357852</v>
      </c>
      <c r="EX113" s="61">
        <v>1215.1861895559302</v>
      </c>
      <c r="EY113" s="61">
        <v>1215.1861895559302</v>
      </c>
      <c r="EZ113" s="61">
        <v>1215.1861895559302</v>
      </c>
      <c r="FA113" s="61">
        <v>1215.1861895559302</v>
      </c>
      <c r="FB113" s="61">
        <v>1245.8682750232206</v>
      </c>
      <c r="FC113" s="61">
        <v>1245.8682750232206</v>
      </c>
      <c r="FD113" s="61">
        <v>1245.8682750232206</v>
      </c>
      <c r="FE113" s="61">
        <v>1245.8682750232206</v>
      </c>
      <c r="FF113" s="61">
        <v>1284.9209242591455</v>
      </c>
      <c r="FG113" s="61">
        <v>1284.9209242591455</v>
      </c>
      <c r="FH113" s="61">
        <v>1284.9209242591455</v>
      </c>
      <c r="FI113" s="61">
        <v>1284.9209242591455</v>
      </c>
      <c r="FJ113" s="61">
        <v>1325.2682317562651</v>
      </c>
      <c r="FK113" s="61">
        <v>1325.2682317562651</v>
      </c>
      <c r="FL113" s="61">
        <v>1325.2682317562651</v>
      </c>
      <c r="FM113" s="61">
        <v>1325.2682317562651</v>
      </c>
      <c r="FN113" s="1" t="s">
        <v>530</v>
      </c>
    </row>
    <row r="114" spans="2:170" x14ac:dyDescent="0.2">
      <c r="B114" s="1" t="s">
        <v>234</v>
      </c>
      <c r="C114" s="1" t="s">
        <v>65</v>
      </c>
      <c r="D114" s="1" t="s">
        <v>46</v>
      </c>
      <c r="E114" s="61" t="s">
        <v>443</v>
      </c>
      <c r="F114" s="61">
        <v>0</v>
      </c>
      <c r="G114" s="61">
        <v>0</v>
      </c>
      <c r="H114" s="61">
        <v>0</v>
      </c>
      <c r="I114" s="61">
        <v>0</v>
      </c>
      <c r="J114" s="61">
        <v>0</v>
      </c>
      <c r="K114" s="61">
        <v>0</v>
      </c>
      <c r="L114" s="61">
        <v>0</v>
      </c>
      <c r="M114" s="61">
        <v>0</v>
      </c>
      <c r="N114" s="61">
        <v>0</v>
      </c>
      <c r="O114" s="61">
        <v>0</v>
      </c>
      <c r="P114" s="61">
        <v>0</v>
      </c>
      <c r="Q114" s="61">
        <v>0</v>
      </c>
      <c r="R114" s="61">
        <v>669.12888257473583</v>
      </c>
      <c r="S114" s="61">
        <v>655.27533264235103</v>
      </c>
      <c r="T114" s="61">
        <v>597.4174025568575</v>
      </c>
      <c r="U114" s="61">
        <v>539.97081286627611</v>
      </c>
      <c r="V114" s="61">
        <v>601.33770924315968</v>
      </c>
      <c r="W114" s="61">
        <v>552.6868822105564</v>
      </c>
      <c r="X114" s="61">
        <v>568.10228713117829</v>
      </c>
      <c r="Y114" s="61">
        <v>563.05026629793178</v>
      </c>
      <c r="Z114" s="61">
        <v>546.96734679944632</v>
      </c>
      <c r="AA114" s="61">
        <v>527.54866434273958</v>
      </c>
      <c r="AB114" s="61">
        <v>521.31443429352771</v>
      </c>
      <c r="AC114" s="61">
        <v>490.16743071126479</v>
      </c>
      <c r="AD114" s="61">
        <v>462.97638242812474</v>
      </c>
      <c r="AE114" s="61">
        <v>458.49459188457701</v>
      </c>
      <c r="AF114" s="61">
        <v>440.37623257324174</v>
      </c>
      <c r="AG114" s="61">
        <v>465.81723284796215</v>
      </c>
      <c r="AH114" s="61">
        <v>473.77544590399771</v>
      </c>
      <c r="AI114" s="61">
        <v>464.04482878669546</v>
      </c>
      <c r="AJ114" s="61">
        <v>483.60542463577121</v>
      </c>
      <c r="AK114" s="61">
        <v>533.1776219404527</v>
      </c>
      <c r="AL114" s="61">
        <v>529.40152315270495</v>
      </c>
      <c r="AM114" s="61">
        <v>521.30559567528383</v>
      </c>
      <c r="AN114" s="61">
        <v>520.28403798226043</v>
      </c>
      <c r="AO114" s="61">
        <v>549.461284011771</v>
      </c>
      <c r="AP114" s="61">
        <v>552.37056370026562</v>
      </c>
      <c r="AQ114" s="61">
        <v>515.93131664334749</v>
      </c>
      <c r="AR114" s="61">
        <v>472.64893857458031</v>
      </c>
      <c r="AS114" s="61">
        <v>432.58031375466953</v>
      </c>
      <c r="AT114" s="61">
        <v>418.68261393702619</v>
      </c>
      <c r="AU114" s="61">
        <v>385.68973439308593</v>
      </c>
      <c r="AV114" s="61">
        <v>420.76753000596847</v>
      </c>
      <c r="AW114" s="61">
        <v>500.2817683062554</v>
      </c>
      <c r="AX114" s="61">
        <v>580.74250820795646</v>
      </c>
      <c r="AY114" s="61">
        <v>614.71918652339411</v>
      </c>
      <c r="AZ114" s="61">
        <v>799.37751398833177</v>
      </c>
      <c r="BA114" s="61">
        <v>888.70106798705785</v>
      </c>
      <c r="BB114" s="61">
        <v>839.24740420443834</v>
      </c>
      <c r="BC114" s="61">
        <v>1020.3878944662666</v>
      </c>
      <c r="BD114" s="61">
        <v>961.66992095798025</v>
      </c>
      <c r="BE114" s="61">
        <v>839.47252301443632</v>
      </c>
      <c r="BF114" s="61">
        <v>827.76629589816753</v>
      </c>
      <c r="BG114" s="61">
        <v>750.73616032467419</v>
      </c>
      <c r="BH114" s="61">
        <v>667.14716577351362</v>
      </c>
      <c r="BI114" s="61">
        <v>671.52602174686729</v>
      </c>
      <c r="BJ114" s="61">
        <v>693.56404216153419</v>
      </c>
      <c r="BK114" s="61">
        <v>687.67995652345371</v>
      </c>
      <c r="BL114" s="61">
        <v>640.57304252847848</v>
      </c>
      <c r="BM114" s="61">
        <v>642.53820222093407</v>
      </c>
      <c r="BN114" s="61">
        <v>659.967954342751</v>
      </c>
      <c r="BO114" s="61">
        <v>622.72848455482745</v>
      </c>
      <c r="BP114" s="61">
        <v>606.74235826182246</v>
      </c>
      <c r="BQ114" s="61">
        <v>605.76071145890148</v>
      </c>
      <c r="BR114" s="61">
        <v>672.72560051874598</v>
      </c>
      <c r="BS114" s="61">
        <v>672.81429097627495</v>
      </c>
      <c r="BT114" s="61">
        <v>672.88853939730473</v>
      </c>
      <c r="BU114" s="61">
        <v>672.95064933991659</v>
      </c>
      <c r="BV114" s="61">
        <v>598.16563200499729</v>
      </c>
      <c r="BW114" s="61">
        <v>598.16563200499729</v>
      </c>
      <c r="BX114" s="61">
        <v>598.16563200499729</v>
      </c>
      <c r="BY114" s="61">
        <v>598.16563200499729</v>
      </c>
      <c r="BZ114" s="61">
        <v>659.3726667141575</v>
      </c>
      <c r="CA114" s="61">
        <v>659.3726667141575</v>
      </c>
      <c r="CB114" s="61">
        <v>659.3726667141575</v>
      </c>
      <c r="CC114" s="61">
        <v>659.3726667141575</v>
      </c>
      <c r="CD114" s="61">
        <v>746.23954874663923</v>
      </c>
      <c r="CE114" s="61">
        <v>746.23954874663923</v>
      </c>
      <c r="CF114" s="61">
        <v>746.23954874663923</v>
      </c>
      <c r="CG114" s="61">
        <v>746.23954874663923</v>
      </c>
      <c r="CH114" s="61">
        <v>853.6073489563222</v>
      </c>
      <c r="CI114" s="61">
        <v>853.6073489563222</v>
      </c>
      <c r="CJ114" s="61">
        <v>853.6073489563222</v>
      </c>
      <c r="CK114" s="61">
        <v>853.6073489563222</v>
      </c>
      <c r="CL114" s="61">
        <v>794.59251461913186</v>
      </c>
      <c r="CM114" s="61">
        <v>794.59251461913186</v>
      </c>
      <c r="CN114" s="61">
        <v>794.59251461913186</v>
      </c>
      <c r="CO114" s="61">
        <v>794.59251461913186</v>
      </c>
      <c r="CP114" s="61">
        <v>864.76983841331889</v>
      </c>
      <c r="CQ114" s="61">
        <v>864.76983841331889</v>
      </c>
      <c r="CR114" s="61">
        <v>864.76983841331889</v>
      </c>
      <c r="CS114" s="61">
        <v>864.76983841331889</v>
      </c>
      <c r="CT114" s="61">
        <v>916.02054024042252</v>
      </c>
      <c r="CU114" s="61">
        <v>916.02054024042252</v>
      </c>
      <c r="CV114" s="61">
        <v>916.02054024042252</v>
      </c>
      <c r="CW114" s="61">
        <v>916.02054024042252</v>
      </c>
      <c r="CX114" s="61">
        <v>926.49913175144388</v>
      </c>
      <c r="CY114" s="61">
        <v>926.49913175144388</v>
      </c>
      <c r="CZ114" s="61">
        <v>926.49913175144388</v>
      </c>
      <c r="DA114" s="61">
        <v>926.49913175144388</v>
      </c>
      <c r="DB114" s="61">
        <v>989.79391925670006</v>
      </c>
      <c r="DC114" s="61">
        <v>989.79391925670006</v>
      </c>
      <c r="DD114" s="61">
        <v>989.79391925670006</v>
      </c>
      <c r="DE114" s="61">
        <v>989.79391925670006</v>
      </c>
      <c r="DF114" s="61">
        <v>1088.0123691417764</v>
      </c>
      <c r="DG114" s="61">
        <v>1088.0123691417764</v>
      </c>
      <c r="DH114" s="61">
        <v>1088.0123691417764</v>
      </c>
      <c r="DI114" s="61">
        <v>1088.0123691417764</v>
      </c>
      <c r="DJ114" s="61">
        <v>1144.156175904486</v>
      </c>
      <c r="DK114" s="61">
        <v>1144.156175904486</v>
      </c>
      <c r="DL114" s="61">
        <v>1144.156175904486</v>
      </c>
      <c r="DM114" s="61">
        <v>1144.156175904486</v>
      </c>
      <c r="DN114" s="61">
        <v>1173.5606264977539</v>
      </c>
      <c r="DO114" s="61">
        <v>1173.5606264977539</v>
      </c>
      <c r="DP114" s="61">
        <v>1173.5606264977539</v>
      </c>
      <c r="DQ114" s="61">
        <v>1173.5606264977539</v>
      </c>
      <c r="DR114" s="61">
        <v>1196.934265097628</v>
      </c>
      <c r="DS114" s="61">
        <v>1196.934265097628</v>
      </c>
      <c r="DT114" s="61">
        <v>1196.934265097628</v>
      </c>
      <c r="DU114" s="61">
        <v>1196.934265097628</v>
      </c>
      <c r="DV114" s="61">
        <v>1280.9828999870872</v>
      </c>
      <c r="DW114" s="61">
        <v>1280.9828999870872</v>
      </c>
      <c r="DX114" s="61">
        <v>1280.9828999870872</v>
      </c>
      <c r="DY114" s="61">
        <v>1280.9828999870872</v>
      </c>
      <c r="DZ114" s="61">
        <v>1282.448062465676</v>
      </c>
      <c r="EA114" s="61">
        <v>1282.448062465676</v>
      </c>
      <c r="EB114" s="61">
        <v>1282.448062465676</v>
      </c>
      <c r="EC114" s="61">
        <v>1282.448062465676</v>
      </c>
      <c r="ED114" s="61">
        <v>1311.6759728479203</v>
      </c>
      <c r="EE114" s="61">
        <v>1311.6759728479203</v>
      </c>
      <c r="EF114" s="61">
        <v>1311.6759728479203</v>
      </c>
      <c r="EG114" s="61">
        <v>1311.6759728479203</v>
      </c>
      <c r="EH114" s="61">
        <v>1408.5673704674082</v>
      </c>
      <c r="EI114" s="61">
        <v>1408.5673704674082</v>
      </c>
      <c r="EJ114" s="61">
        <v>1408.5673704674082</v>
      </c>
      <c r="EK114" s="61">
        <v>1408.5673704674082</v>
      </c>
      <c r="EL114" s="61">
        <v>1443.6516208105679</v>
      </c>
      <c r="EM114" s="61">
        <v>1443.6516208105679</v>
      </c>
      <c r="EN114" s="61">
        <v>1443.6516208105679</v>
      </c>
      <c r="EO114" s="61">
        <v>1443.6516208105679</v>
      </c>
      <c r="EP114" s="61">
        <v>1402.9046668388455</v>
      </c>
      <c r="EQ114" s="61">
        <v>1402.9046668388455</v>
      </c>
      <c r="ER114" s="61">
        <v>1402.9046668388455</v>
      </c>
      <c r="ES114" s="61">
        <v>1402.9046668388455</v>
      </c>
      <c r="ET114" s="61">
        <v>1489.8170848271857</v>
      </c>
      <c r="EU114" s="61">
        <v>1489.8170848271857</v>
      </c>
      <c r="EV114" s="61">
        <v>1489.8170848271857</v>
      </c>
      <c r="EW114" s="61">
        <v>1489.8170848271857</v>
      </c>
      <c r="EX114" s="61">
        <v>1534.5458913977598</v>
      </c>
      <c r="EY114" s="61">
        <v>1534.5458913977598</v>
      </c>
      <c r="EZ114" s="61">
        <v>1534.5458913977598</v>
      </c>
      <c r="FA114" s="61">
        <v>1534.5458913977598</v>
      </c>
      <c r="FB114" s="61">
        <v>1575.2028231036577</v>
      </c>
      <c r="FC114" s="61">
        <v>1575.2028231036577</v>
      </c>
      <c r="FD114" s="61">
        <v>1575.2028231036577</v>
      </c>
      <c r="FE114" s="61">
        <v>1575.2028231036577</v>
      </c>
      <c r="FF114" s="61">
        <v>1632.3703866488884</v>
      </c>
      <c r="FG114" s="61">
        <v>1632.3703866488884</v>
      </c>
      <c r="FH114" s="61">
        <v>1632.3703866488884</v>
      </c>
      <c r="FI114" s="61">
        <v>1632.3703866488884</v>
      </c>
      <c r="FJ114" s="61">
        <v>1689.556409728674</v>
      </c>
      <c r="FK114" s="61">
        <v>1689.556409728674</v>
      </c>
      <c r="FL114" s="61">
        <v>1689.556409728674</v>
      </c>
      <c r="FM114" s="61">
        <v>1689.556409728674</v>
      </c>
      <c r="FN114" s="1" t="s">
        <v>531</v>
      </c>
    </row>
    <row r="115" spans="2:170" x14ac:dyDescent="0.2">
      <c r="B115" s="1" t="s">
        <v>235</v>
      </c>
      <c r="C115" s="1" t="s">
        <v>65</v>
      </c>
      <c r="D115" s="1" t="s">
        <v>46</v>
      </c>
      <c r="E115" s="61" t="s">
        <v>443</v>
      </c>
      <c r="F115" s="61">
        <v>529.88624247840141</v>
      </c>
      <c r="G115" s="61">
        <v>563.84170369311278</v>
      </c>
      <c r="H115" s="61">
        <v>536.1007631453914</v>
      </c>
      <c r="I115" s="61">
        <v>618.55134853392451</v>
      </c>
      <c r="J115" s="61">
        <v>555.18747464359865</v>
      </c>
      <c r="K115" s="61">
        <v>620.68750687582985</v>
      </c>
      <c r="L115" s="61">
        <v>617.87242577776385</v>
      </c>
      <c r="M115" s="61">
        <v>587.12427200777665</v>
      </c>
      <c r="N115" s="61">
        <v>538.64904686155251</v>
      </c>
      <c r="O115" s="61">
        <v>550.4305885620729</v>
      </c>
      <c r="P115" s="61">
        <v>545.78347092882916</v>
      </c>
      <c r="Q115" s="61">
        <v>524.7841010155912</v>
      </c>
      <c r="R115" s="61">
        <v>543.62084552973442</v>
      </c>
      <c r="S115" s="61">
        <v>521.62696595682689</v>
      </c>
      <c r="T115" s="61">
        <v>467.96132378471003</v>
      </c>
      <c r="U115" s="61">
        <v>480.6955235145951</v>
      </c>
      <c r="V115" s="61">
        <v>537.16287494519815</v>
      </c>
      <c r="W115" s="61">
        <v>491.89251421394044</v>
      </c>
      <c r="X115" s="61">
        <v>505.29259606188202</v>
      </c>
      <c r="Y115" s="61">
        <v>501.18480743413716</v>
      </c>
      <c r="Z115" s="61">
        <v>483.98757046988425</v>
      </c>
      <c r="AA115" s="61">
        <v>465.83452641820003</v>
      </c>
      <c r="AB115" s="61">
        <v>459.92147091875052</v>
      </c>
      <c r="AC115" s="61">
        <v>431.36861973195647</v>
      </c>
      <c r="AD115" s="61">
        <v>407.4820738509639</v>
      </c>
      <c r="AE115" s="61">
        <v>403.35336995284734</v>
      </c>
      <c r="AF115" s="61">
        <v>370.19687942189319</v>
      </c>
      <c r="AG115" s="61">
        <v>395.30921911788829</v>
      </c>
      <c r="AH115" s="61">
        <v>415.57302586771925</v>
      </c>
      <c r="AI115" s="61">
        <v>405.71563913242653</v>
      </c>
      <c r="AJ115" s="61">
        <v>423.94215802728343</v>
      </c>
      <c r="AK115" s="61">
        <v>461.94122063391865</v>
      </c>
      <c r="AL115" s="61">
        <v>480.21558698870768</v>
      </c>
      <c r="AM115" s="61">
        <v>472.52903843457443</v>
      </c>
      <c r="AN115" s="61">
        <v>473.76707295563938</v>
      </c>
      <c r="AO115" s="61">
        <v>477.82787558023853</v>
      </c>
      <c r="AP115" s="61">
        <v>480.43276838477129</v>
      </c>
      <c r="AQ115" s="61">
        <v>445.03173964968278</v>
      </c>
      <c r="AR115" s="61">
        <v>405.26059120323242</v>
      </c>
      <c r="AS115" s="61">
        <v>390.47796357207392</v>
      </c>
      <c r="AT115" s="61">
        <v>378.44976890710342</v>
      </c>
      <c r="AU115" s="61">
        <v>346.59691737818116</v>
      </c>
      <c r="AV115" s="61">
        <v>379.31980744057358</v>
      </c>
      <c r="AW115" s="61">
        <v>455.0519298726694</v>
      </c>
      <c r="AX115" s="61">
        <v>535.6259359608506</v>
      </c>
      <c r="AY115" s="61">
        <v>542.21162629742355</v>
      </c>
      <c r="AZ115" s="61">
        <v>632.80188991096384</v>
      </c>
      <c r="BA115" s="61">
        <v>846.12242666409691</v>
      </c>
      <c r="BB115" s="61">
        <v>791.38732665562281</v>
      </c>
      <c r="BC115" s="61">
        <v>855.45771888280274</v>
      </c>
      <c r="BD115" s="61">
        <v>738.34436055699973</v>
      </c>
      <c r="BE115" s="61">
        <v>669.27882349612412</v>
      </c>
      <c r="BF115" s="61">
        <v>649.18237406060666</v>
      </c>
      <c r="BG115" s="61">
        <v>584.71031714455989</v>
      </c>
      <c r="BH115" s="61">
        <v>578.78823491898595</v>
      </c>
      <c r="BI115" s="61">
        <v>577.28186374234383</v>
      </c>
      <c r="BJ115" s="61">
        <v>586.42725645865244</v>
      </c>
      <c r="BK115" s="61">
        <v>561.37490107225165</v>
      </c>
      <c r="BL115" s="61">
        <v>486.01250254573569</v>
      </c>
      <c r="BM115" s="61">
        <v>503.643110707902</v>
      </c>
      <c r="BN115" s="61">
        <v>545.43482413393576</v>
      </c>
      <c r="BO115" s="61">
        <v>507.1733667327448</v>
      </c>
      <c r="BP115" s="61">
        <v>492.86811635261807</v>
      </c>
      <c r="BQ115" s="61">
        <v>493.55393362103337</v>
      </c>
      <c r="BR115" s="61">
        <v>556.12933623391291</v>
      </c>
      <c r="BS115" s="61">
        <v>556.21401781279508</v>
      </c>
      <c r="BT115" s="61">
        <v>556.28491014662086</v>
      </c>
      <c r="BU115" s="61">
        <v>556.34421267082917</v>
      </c>
      <c r="BV115" s="61">
        <v>523.07366467231168</v>
      </c>
      <c r="BW115" s="61">
        <v>523.07366467231168</v>
      </c>
      <c r="BX115" s="61">
        <v>523.07366467231168</v>
      </c>
      <c r="BY115" s="61">
        <v>523.07366467231168</v>
      </c>
      <c r="BZ115" s="61">
        <v>570.61086851470304</v>
      </c>
      <c r="CA115" s="61">
        <v>570.61086851470304</v>
      </c>
      <c r="CB115" s="61">
        <v>570.61086851470304</v>
      </c>
      <c r="CC115" s="61">
        <v>570.61086851470304</v>
      </c>
      <c r="CD115" s="61">
        <v>637.38267759302676</v>
      </c>
      <c r="CE115" s="61">
        <v>637.38267759302676</v>
      </c>
      <c r="CF115" s="61">
        <v>637.38267759302676</v>
      </c>
      <c r="CG115" s="61">
        <v>637.38267759302676</v>
      </c>
      <c r="CH115" s="61">
        <v>719.01612101054695</v>
      </c>
      <c r="CI115" s="61">
        <v>719.01612101054695</v>
      </c>
      <c r="CJ115" s="61">
        <v>719.01612101054695</v>
      </c>
      <c r="CK115" s="61">
        <v>719.01612101054695</v>
      </c>
      <c r="CL115" s="61">
        <v>675.33144457763115</v>
      </c>
      <c r="CM115" s="61">
        <v>675.33144457763115</v>
      </c>
      <c r="CN115" s="61">
        <v>675.33144457763115</v>
      </c>
      <c r="CO115" s="61">
        <v>675.33144457763115</v>
      </c>
      <c r="CP115" s="61">
        <v>730.03585627981886</v>
      </c>
      <c r="CQ115" s="61">
        <v>730.03585627981886</v>
      </c>
      <c r="CR115" s="61">
        <v>730.03585627981886</v>
      </c>
      <c r="CS115" s="61">
        <v>730.03585627981886</v>
      </c>
      <c r="CT115" s="61">
        <v>770.8724155085871</v>
      </c>
      <c r="CU115" s="61">
        <v>770.8724155085871</v>
      </c>
      <c r="CV115" s="61">
        <v>770.8724155085871</v>
      </c>
      <c r="CW115" s="61">
        <v>770.8724155085871</v>
      </c>
      <c r="CX115" s="61">
        <v>783.5565420943708</v>
      </c>
      <c r="CY115" s="61">
        <v>783.5565420943708</v>
      </c>
      <c r="CZ115" s="61">
        <v>783.5565420943708</v>
      </c>
      <c r="DA115" s="61">
        <v>783.5565420943708</v>
      </c>
      <c r="DB115" s="61">
        <v>840.32403402480088</v>
      </c>
      <c r="DC115" s="61">
        <v>840.32403402480088</v>
      </c>
      <c r="DD115" s="61">
        <v>840.32403402480088</v>
      </c>
      <c r="DE115" s="61">
        <v>840.32403402480088</v>
      </c>
      <c r="DF115" s="61">
        <v>906.73904138184753</v>
      </c>
      <c r="DG115" s="61">
        <v>906.73904138184753</v>
      </c>
      <c r="DH115" s="61">
        <v>906.73904138184753</v>
      </c>
      <c r="DI115" s="61">
        <v>906.73904138184753</v>
      </c>
      <c r="DJ115" s="61">
        <v>949.50711941876227</v>
      </c>
      <c r="DK115" s="61">
        <v>949.50711941876227</v>
      </c>
      <c r="DL115" s="61">
        <v>949.50711941876227</v>
      </c>
      <c r="DM115" s="61">
        <v>949.50711941876227</v>
      </c>
      <c r="DN115" s="61">
        <v>973.34147314727056</v>
      </c>
      <c r="DO115" s="61">
        <v>973.34147314727056</v>
      </c>
      <c r="DP115" s="61">
        <v>973.34147314727056</v>
      </c>
      <c r="DQ115" s="61">
        <v>973.34147314727056</v>
      </c>
      <c r="DR115" s="61">
        <v>992.83869676121083</v>
      </c>
      <c r="DS115" s="61">
        <v>992.83869676121083</v>
      </c>
      <c r="DT115" s="61">
        <v>992.83869676121083</v>
      </c>
      <c r="DU115" s="61">
        <v>992.83869676121083</v>
      </c>
      <c r="DV115" s="61">
        <v>1055.7761961963397</v>
      </c>
      <c r="DW115" s="61">
        <v>1055.7761961963397</v>
      </c>
      <c r="DX115" s="61">
        <v>1055.7761961963397</v>
      </c>
      <c r="DY115" s="61">
        <v>1055.7761961963397</v>
      </c>
      <c r="DZ115" s="61">
        <v>1060.0730367235776</v>
      </c>
      <c r="EA115" s="61">
        <v>1060.0730367235776</v>
      </c>
      <c r="EB115" s="61">
        <v>1060.0730367235776</v>
      </c>
      <c r="EC115" s="61">
        <v>1060.0730367235776</v>
      </c>
      <c r="ED115" s="61">
        <v>1083.8507384712511</v>
      </c>
      <c r="EE115" s="61">
        <v>1083.8507384712511</v>
      </c>
      <c r="EF115" s="61">
        <v>1083.8507384712511</v>
      </c>
      <c r="EG115" s="61">
        <v>1083.8507384712511</v>
      </c>
      <c r="EH115" s="61">
        <v>1155.9707161136878</v>
      </c>
      <c r="EI115" s="61">
        <v>1155.9707161136878</v>
      </c>
      <c r="EJ115" s="61">
        <v>1155.9707161136878</v>
      </c>
      <c r="EK115" s="61">
        <v>1155.9707161136878</v>
      </c>
      <c r="EL115" s="61">
        <v>1184.2284538073943</v>
      </c>
      <c r="EM115" s="61">
        <v>1184.2284538073943</v>
      </c>
      <c r="EN115" s="61">
        <v>1184.2284538073943</v>
      </c>
      <c r="EO115" s="61">
        <v>1184.2284538073943</v>
      </c>
      <c r="EP115" s="61">
        <v>1158.6101496348165</v>
      </c>
      <c r="EQ115" s="61">
        <v>1158.6101496348165</v>
      </c>
      <c r="ER115" s="61">
        <v>1158.6101496348165</v>
      </c>
      <c r="ES115" s="61">
        <v>1158.6101496348165</v>
      </c>
      <c r="ET115" s="61">
        <v>1223.895884774148</v>
      </c>
      <c r="EU115" s="61">
        <v>1223.895884774148</v>
      </c>
      <c r="EV115" s="61">
        <v>1223.895884774148</v>
      </c>
      <c r="EW115" s="61">
        <v>1223.895884774148</v>
      </c>
      <c r="EX115" s="61">
        <v>1259.3187865535615</v>
      </c>
      <c r="EY115" s="61">
        <v>1259.3187865535615</v>
      </c>
      <c r="EZ115" s="61">
        <v>1259.3187865535615</v>
      </c>
      <c r="FA115" s="61">
        <v>1259.3187865535615</v>
      </c>
      <c r="FB115" s="61">
        <v>1291.878808358869</v>
      </c>
      <c r="FC115" s="61">
        <v>1291.878808358869</v>
      </c>
      <c r="FD115" s="61">
        <v>1291.878808358869</v>
      </c>
      <c r="FE115" s="61">
        <v>1291.878808358869</v>
      </c>
      <c r="FF115" s="61">
        <v>1336.2914843588071</v>
      </c>
      <c r="FG115" s="61">
        <v>1336.2914843588071</v>
      </c>
      <c r="FH115" s="61">
        <v>1336.2914843588071</v>
      </c>
      <c r="FI115" s="61">
        <v>1336.2914843588071</v>
      </c>
      <c r="FJ115" s="61">
        <v>1380.8619066163949</v>
      </c>
      <c r="FK115" s="61">
        <v>1380.8619066163949</v>
      </c>
      <c r="FL115" s="61">
        <v>1380.8619066163949</v>
      </c>
      <c r="FM115" s="61">
        <v>1380.8619066163949</v>
      </c>
      <c r="FN115" s="1" t="s">
        <v>532</v>
      </c>
    </row>
    <row r="116" spans="2:170" x14ac:dyDescent="0.2">
      <c r="B116" s="1" t="s">
        <v>236</v>
      </c>
      <c r="C116" s="1" t="s">
        <v>65</v>
      </c>
      <c r="D116" s="1" t="s">
        <v>46</v>
      </c>
      <c r="E116" s="61" t="s">
        <v>443</v>
      </c>
      <c r="F116" s="61">
        <v>646.35222042784744</v>
      </c>
      <c r="G116" s="61">
        <v>702.01596875673977</v>
      </c>
      <c r="H116" s="61">
        <v>705.41994117298896</v>
      </c>
      <c r="I116" s="61">
        <v>770.61373251905786</v>
      </c>
      <c r="J116" s="61">
        <v>678.27395248923006</v>
      </c>
      <c r="K116" s="61">
        <v>771.02005929865982</v>
      </c>
      <c r="L116" s="61">
        <v>788.47461712922018</v>
      </c>
      <c r="M116" s="61">
        <v>732.60323003799272</v>
      </c>
      <c r="N116" s="61">
        <v>649.80289538012698</v>
      </c>
      <c r="O116" s="61">
        <v>641.86671229500485</v>
      </c>
      <c r="P116" s="61">
        <v>661.67897595286991</v>
      </c>
      <c r="Q116" s="61">
        <v>637.9869258547252</v>
      </c>
      <c r="R116" s="61">
        <v>653.64476092091252</v>
      </c>
      <c r="S116" s="61">
        <v>637.24459160877996</v>
      </c>
      <c r="T116" s="61">
        <v>633.51804678322026</v>
      </c>
      <c r="U116" s="61">
        <v>549.08443593061259</v>
      </c>
      <c r="V116" s="61">
        <v>547.87971696260524</v>
      </c>
      <c r="W116" s="61">
        <v>517.37432458432045</v>
      </c>
      <c r="X116" s="61">
        <v>536.67077674916493</v>
      </c>
      <c r="Y116" s="61">
        <v>564.09255650132843</v>
      </c>
      <c r="Z116" s="61">
        <v>535.05897714647915</v>
      </c>
      <c r="AA116" s="61">
        <v>527.84548449587408</v>
      </c>
      <c r="AB116" s="61">
        <v>520.67055066055923</v>
      </c>
      <c r="AC116" s="61">
        <v>498.7454517706181</v>
      </c>
      <c r="AD116" s="61">
        <v>481.21581837516993</v>
      </c>
      <c r="AE116" s="61">
        <v>454.11607524381674</v>
      </c>
      <c r="AF116" s="61">
        <v>449.43999713676635</v>
      </c>
      <c r="AG116" s="61">
        <v>463.80127148111188</v>
      </c>
      <c r="AH116" s="61">
        <v>481.66030088838636</v>
      </c>
      <c r="AI116" s="61">
        <v>510.6497070753835</v>
      </c>
      <c r="AJ116" s="61">
        <v>530.70734584744775</v>
      </c>
      <c r="AK116" s="61">
        <v>521.88108262498679</v>
      </c>
      <c r="AL116" s="61">
        <v>570.58921419413912</v>
      </c>
      <c r="AM116" s="61">
        <v>591.42815883561218</v>
      </c>
      <c r="AN116" s="61">
        <v>600.77371252339935</v>
      </c>
      <c r="AO116" s="61">
        <v>608.97408386765665</v>
      </c>
      <c r="AP116" s="61">
        <v>671.0768577279332</v>
      </c>
      <c r="AQ116" s="61">
        <v>645.95893593551341</v>
      </c>
      <c r="AR116" s="61">
        <v>648.65402650796409</v>
      </c>
      <c r="AS116" s="61">
        <v>598.41049414423276</v>
      </c>
      <c r="AT116" s="61">
        <v>594.95268292784999</v>
      </c>
      <c r="AU116" s="61">
        <v>483.88737105464679</v>
      </c>
      <c r="AV116" s="61">
        <v>537.84968360147968</v>
      </c>
      <c r="AW116" s="61">
        <v>562.38745715315565</v>
      </c>
      <c r="AX116" s="61">
        <v>755.50831479175986</v>
      </c>
      <c r="AY116" s="61">
        <v>839.73441457764909</v>
      </c>
      <c r="AZ116" s="61">
        <v>1037.3753501965991</v>
      </c>
      <c r="BA116" s="61">
        <v>1189.0120616944414</v>
      </c>
      <c r="BB116" s="61">
        <v>1115.5389269002062</v>
      </c>
      <c r="BC116" s="61">
        <v>1125.2956369524045</v>
      </c>
      <c r="BD116" s="61">
        <v>1374.827342074321</v>
      </c>
      <c r="BE116" s="61">
        <v>968.55850839238099</v>
      </c>
      <c r="BF116" s="61">
        <v>865.50782679004692</v>
      </c>
      <c r="BG116" s="61">
        <v>857.94897998518422</v>
      </c>
      <c r="BH116" s="61">
        <v>739.55607668115738</v>
      </c>
      <c r="BI116" s="61">
        <v>777.07196772858822</v>
      </c>
      <c r="BJ116" s="61">
        <v>814.52706595604013</v>
      </c>
      <c r="BK116" s="61">
        <v>873.20797838642375</v>
      </c>
      <c r="BL116" s="61">
        <v>885.81875957115574</v>
      </c>
      <c r="BM116" s="61">
        <v>891.22798252035011</v>
      </c>
      <c r="BN116" s="61">
        <v>883.79178875487014</v>
      </c>
      <c r="BO116" s="61">
        <v>847.20900756001038</v>
      </c>
      <c r="BP116" s="61">
        <v>827.55546396158798</v>
      </c>
      <c r="BQ116" s="61">
        <v>805.76782078402607</v>
      </c>
      <c r="BR116" s="61">
        <v>857.13025454262879</v>
      </c>
      <c r="BS116" s="61">
        <v>847.50783676124308</v>
      </c>
      <c r="BT116" s="61">
        <v>826.91928443075687</v>
      </c>
      <c r="BU116" s="61">
        <v>827.49208387318447</v>
      </c>
      <c r="BV116" s="61">
        <v>755.93437925033288</v>
      </c>
      <c r="BW116" s="61">
        <v>753.31748773439574</v>
      </c>
      <c r="BX116" s="61">
        <v>757.04517101568024</v>
      </c>
      <c r="BY116" s="61">
        <v>756.35509948064009</v>
      </c>
      <c r="BZ116" s="61">
        <v>786.3887273957132</v>
      </c>
      <c r="CA116" s="61">
        <v>793.55180825891944</v>
      </c>
      <c r="CB116" s="61">
        <v>800.40782883640645</v>
      </c>
      <c r="CC116" s="61">
        <v>796.49582541056384</v>
      </c>
      <c r="CD116" s="61">
        <v>879.01289766267519</v>
      </c>
      <c r="CE116" s="61">
        <v>878.32797165566944</v>
      </c>
      <c r="CF116" s="61">
        <v>876.83756267596277</v>
      </c>
      <c r="CG116" s="61">
        <v>882.83964962260825</v>
      </c>
      <c r="CH116" s="61">
        <v>970.27719915792761</v>
      </c>
      <c r="CI116" s="61">
        <v>972.23067699772184</v>
      </c>
      <c r="CJ116" s="61">
        <v>976.66267743063793</v>
      </c>
      <c r="CK116" s="61">
        <v>977.37380566167406</v>
      </c>
      <c r="CL116" s="61">
        <v>911.32930766722995</v>
      </c>
      <c r="CM116" s="61">
        <v>914.18063921312182</v>
      </c>
      <c r="CN116" s="61">
        <v>915.70923108011129</v>
      </c>
      <c r="CO116" s="61">
        <v>918.70712845316348</v>
      </c>
      <c r="CP116" s="61">
        <v>976.21344529175565</v>
      </c>
      <c r="CQ116" s="61">
        <v>978.70995394985073</v>
      </c>
      <c r="CR116" s="61">
        <v>981.77815489344948</v>
      </c>
      <c r="CS116" s="61">
        <v>985.05612760000838</v>
      </c>
      <c r="CT116" s="61">
        <v>1022.8140325926205</v>
      </c>
      <c r="CU116" s="61">
        <v>1026.3882018463823</v>
      </c>
      <c r="CV116" s="61">
        <v>1030.0323899335212</v>
      </c>
      <c r="CW116" s="61">
        <v>1033.1235823429693</v>
      </c>
      <c r="CX116" s="61">
        <v>1029.6087409472427</v>
      </c>
      <c r="CY116" s="61">
        <v>1033.1133452914928</v>
      </c>
      <c r="CZ116" s="61">
        <v>1036.5712545614649</v>
      </c>
      <c r="DA116" s="61">
        <v>1040.9625729838874</v>
      </c>
      <c r="DB116" s="61">
        <v>1084.265577681756</v>
      </c>
      <c r="DC116" s="61">
        <v>1088.5929351725088</v>
      </c>
      <c r="DD116" s="61">
        <v>1093.2453241665053</v>
      </c>
      <c r="DE116" s="61">
        <v>1097.641553145628</v>
      </c>
      <c r="DF116" s="61">
        <v>1197.3552103023728</v>
      </c>
      <c r="DG116" s="61">
        <v>1202.2557474991272</v>
      </c>
      <c r="DH116" s="61">
        <v>1207.1575123350567</v>
      </c>
      <c r="DI116" s="61">
        <v>1212.4051757778611</v>
      </c>
      <c r="DJ116" s="61">
        <v>1255.8770044279856</v>
      </c>
      <c r="DK116" s="61">
        <v>1261.3303067577738</v>
      </c>
      <c r="DL116" s="61">
        <v>1266.996467703482</v>
      </c>
      <c r="DM116" s="61">
        <v>1269.972542224865</v>
      </c>
      <c r="DN116" s="61">
        <v>1294.8906791913948</v>
      </c>
      <c r="DO116" s="61">
        <v>1298.1960440234811</v>
      </c>
      <c r="DP116" s="61">
        <v>1300.9335116252118</v>
      </c>
      <c r="DQ116" s="61">
        <v>1305.8235160527383</v>
      </c>
      <c r="DR116" s="61">
        <v>1322.4942087809018</v>
      </c>
      <c r="DS116" s="61">
        <v>1326.1150554980086</v>
      </c>
      <c r="DT116" s="61">
        <v>1330.214384691651</v>
      </c>
      <c r="DU116" s="61">
        <v>1333.6670999055366</v>
      </c>
      <c r="DV116" s="61">
        <v>1414.1981943276278</v>
      </c>
      <c r="DW116" s="61">
        <v>1418.0702454107463</v>
      </c>
      <c r="DX116" s="61">
        <v>1421.5829741904547</v>
      </c>
      <c r="DY116" s="61">
        <v>1426.1742353338025</v>
      </c>
      <c r="DZ116" s="61">
        <v>1422.5561972133405</v>
      </c>
      <c r="EA116" s="61">
        <v>1427.0636093447076</v>
      </c>
      <c r="EB116" s="61">
        <v>1431.8556579584406</v>
      </c>
      <c r="EC116" s="61">
        <v>1436.4398844746156</v>
      </c>
      <c r="ED116" s="61">
        <v>1459.6640515500301</v>
      </c>
      <c r="EE116" s="61">
        <v>1464.7269482867734</v>
      </c>
      <c r="EF116" s="61">
        <v>1469.7880863667235</v>
      </c>
      <c r="EG116" s="61">
        <v>1474.2016334020211</v>
      </c>
      <c r="EH116" s="61">
        <v>1564.6964564731186</v>
      </c>
      <c r="EI116" s="61">
        <v>1569.316147026314</v>
      </c>
      <c r="EJ116" s="61">
        <v>1573.8931677092903</v>
      </c>
      <c r="EK116" s="61">
        <v>1578.5567067660234</v>
      </c>
      <c r="EL116" s="61">
        <v>1610.8611992065012</v>
      </c>
      <c r="EM116" s="61">
        <v>1615.2929073681037</v>
      </c>
      <c r="EN116" s="61">
        <v>1619.7871135350654</v>
      </c>
      <c r="EO116" s="61">
        <v>1625.3579972316015</v>
      </c>
      <c r="EP116" s="61">
        <v>1582.4809510257562</v>
      </c>
      <c r="EQ116" s="61">
        <v>1587.9841354953908</v>
      </c>
      <c r="ER116" s="61">
        <v>1593.7141561249759</v>
      </c>
      <c r="ES116" s="61">
        <v>1599.7092820292855</v>
      </c>
      <c r="ET116" s="61">
        <v>1680.4877608918098</v>
      </c>
      <c r="EU116" s="61">
        <v>1687.0597094887833</v>
      </c>
      <c r="EV116" s="61">
        <v>1693.7377186376998</v>
      </c>
      <c r="EW116" s="61">
        <v>1699.3846559549261</v>
      </c>
      <c r="EX116" s="61">
        <v>1739.7015011197484</v>
      </c>
      <c r="EY116" s="61">
        <v>1745.8526265986422</v>
      </c>
      <c r="EZ116" s="61">
        <v>1751.9167049307653</v>
      </c>
      <c r="FA116" s="61">
        <v>1758.5967828578948</v>
      </c>
      <c r="FB116" s="61">
        <v>1794.3881349186877</v>
      </c>
      <c r="FC116" s="61">
        <v>1800.8095243620992</v>
      </c>
      <c r="FD116" s="61">
        <v>1807.4891989579864</v>
      </c>
      <c r="FE116" s="61">
        <v>1814.0582841737976</v>
      </c>
      <c r="FF116" s="61">
        <v>1866.3491227601296</v>
      </c>
      <c r="FG116" s="61">
        <v>1873.1396730330111</v>
      </c>
      <c r="FH116" s="61">
        <v>1879.9024751280631</v>
      </c>
      <c r="FI116" s="61">
        <v>1886.7455304635812</v>
      </c>
      <c r="FJ116" s="61">
        <v>1939.6848319179851</v>
      </c>
      <c r="FK116" s="61">
        <v>1946.6409593356625</v>
      </c>
      <c r="FL116" s="61">
        <v>1953.6655792832655</v>
      </c>
      <c r="FM116" s="61">
        <v>1960.9869367954509</v>
      </c>
      <c r="FN116" s="1" t="s">
        <v>533</v>
      </c>
    </row>
    <row r="117" spans="2:170" x14ac:dyDescent="0.2">
      <c r="B117" s="1" t="s">
        <v>237</v>
      </c>
      <c r="C117" s="1" t="s">
        <v>65</v>
      </c>
      <c r="D117" s="1" t="s">
        <v>46</v>
      </c>
      <c r="E117" s="61" t="s">
        <v>443</v>
      </c>
      <c r="F117" s="61">
        <v>419.24377746288246</v>
      </c>
      <c r="G117" s="61">
        <v>449.31206903440545</v>
      </c>
      <c r="H117" s="61">
        <v>410.03391108906334</v>
      </c>
      <c r="I117" s="61">
        <v>470.40120590313501</v>
      </c>
      <c r="J117" s="61">
        <v>442.79869915266528</v>
      </c>
      <c r="K117" s="61">
        <v>472.18310345051685</v>
      </c>
      <c r="L117" s="61">
        <v>471.46246435887076</v>
      </c>
      <c r="M117" s="61">
        <v>465.40392601570727</v>
      </c>
      <c r="N117" s="61">
        <v>438.5122006323042</v>
      </c>
      <c r="O117" s="61">
        <v>445.74692473679602</v>
      </c>
      <c r="P117" s="61">
        <v>437.19000722043609</v>
      </c>
      <c r="Q117" s="61">
        <v>423.295265876234</v>
      </c>
      <c r="R117" s="61">
        <v>430.51528359301466</v>
      </c>
      <c r="S117" s="61">
        <v>411.18259049700049</v>
      </c>
      <c r="T117" s="61">
        <v>354.41255417202348</v>
      </c>
      <c r="U117" s="61">
        <v>372.97234931297061</v>
      </c>
      <c r="V117" s="61">
        <v>435.24416776401574</v>
      </c>
      <c r="W117" s="61">
        <v>395.65837189786384</v>
      </c>
      <c r="X117" s="61">
        <v>406.8435341854597</v>
      </c>
      <c r="Y117" s="61">
        <v>401.29921720490847</v>
      </c>
      <c r="Z117" s="61">
        <v>373.74091468357562</v>
      </c>
      <c r="AA117" s="61">
        <v>353.68664196348436</v>
      </c>
      <c r="AB117" s="61">
        <v>350.5305162657117</v>
      </c>
      <c r="AC117" s="61">
        <v>327.72166252705705</v>
      </c>
      <c r="AD117" s="61">
        <v>297.14267179090115</v>
      </c>
      <c r="AE117" s="61">
        <v>291.44231785848882</v>
      </c>
      <c r="AF117" s="61">
        <v>277.03231361818507</v>
      </c>
      <c r="AG117" s="61">
        <v>304.80707131833907</v>
      </c>
      <c r="AH117" s="61">
        <v>329.94398399541114</v>
      </c>
      <c r="AI117" s="61">
        <v>318.34831942546356</v>
      </c>
      <c r="AJ117" s="61">
        <v>336.26180069925454</v>
      </c>
      <c r="AK117" s="61">
        <v>394.02378711029968</v>
      </c>
      <c r="AL117" s="61">
        <v>381.64162057384766</v>
      </c>
      <c r="AM117" s="61">
        <v>373.07347410194723</v>
      </c>
      <c r="AN117" s="61">
        <v>385.6305601117345</v>
      </c>
      <c r="AO117" s="61">
        <v>394.16027275613573</v>
      </c>
      <c r="AP117" s="61">
        <v>399.24525491386493</v>
      </c>
      <c r="AQ117" s="61">
        <v>363.43179806446273</v>
      </c>
      <c r="AR117" s="61">
        <v>326.50806064943924</v>
      </c>
      <c r="AS117" s="61">
        <v>314.06307357921582</v>
      </c>
      <c r="AT117" s="61">
        <v>341.90136758867698</v>
      </c>
      <c r="AU117" s="61">
        <v>248.92533531349545</v>
      </c>
      <c r="AV117" s="61">
        <v>317.9988926247384</v>
      </c>
      <c r="AW117" s="61">
        <v>391.75288517955829</v>
      </c>
      <c r="AX117" s="61">
        <v>429.43050844854923</v>
      </c>
      <c r="AY117" s="61">
        <v>476.504218918898</v>
      </c>
      <c r="AZ117" s="61">
        <v>568.30879220830207</v>
      </c>
      <c r="BA117" s="61">
        <v>706.78124578428071</v>
      </c>
      <c r="BB117" s="61">
        <v>670.54198949470026</v>
      </c>
      <c r="BC117" s="61">
        <v>739.55859819176521</v>
      </c>
      <c r="BD117" s="61">
        <v>692.74623277002081</v>
      </c>
      <c r="BE117" s="61">
        <v>571.79014498787956</v>
      </c>
      <c r="BF117" s="61">
        <v>542.76808537787781</v>
      </c>
      <c r="BG117" s="61">
        <v>451.8911132455043</v>
      </c>
      <c r="BH117" s="61">
        <v>442.64155296226915</v>
      </c>
      <c r="BI117" s="61">
        <v>457.20197480817296</v>
      </c>
      <c r="BJ117" s="61">
        <v>488.43739877691212</v>
      </c>
      <c r="BK117" s="61">
        <v>444.00785826247699</v>
      </c>
      <c r="BL117" s="61">
        <v>444.12734248806413</v>
      </c>
      <c r="BM117" s="61">
        <v>523.46737885062259</v>
      </c>
      <c r="BN117" s="61">
        <v>526.33998814736867</v>
      </c>
      <c r="BO117" s="61">
        <v>458.1767738375375</v>
      </c>
      <c r="BP117" s="61">
        <v>438.67663229031069</v>
      </c>
      <c r="BQ117" s="61">
        <v>450.55166221941897</v>
      </c>
      <c r="BR117" s="61">
        <v>508.71801873836989</v>
      </c>
      <c r="BS117" s="61">
        <v>508.80423383518882</v>
      </c>
      <c r="BT117" s="61">
        <v>508.87640997438217</v>
      </c>
      <c r="BU117" s="61">
        <v>508.93678642146455</v>
      </c>
      <c r="BV117" s="61">
        <v>529.4585149485946</v>
      </c>
      <c r="BW117" s="61">
        <v>529.4585149485946</v>
      </c>
      <c r="BX117" s="61">
        <v>529.4585149485946</v>
      </c>
      <c r="BY117" s="61">
        <v>529.4585149485946</v>
      </c>
      <c r="BZ117" s="61">
        <v>537.97851531131596</v>
      </c>
      <c r="CA117" s="61">
        <v>537.97851531131596</v>
      </c>
      <c r="CB117" s="61">
        <v>537.97851531131596</v>
      </c>
      <c r="CC117" s="61">
        <v>537.97851531131596</v>
      </c>
      <c r="CD117" s="61">
        <v>558.04242940470886</v>
      </c>
      <c r="CE117" s="61">
        <v>558.04242940470886</v>
      </c>
      <c r="CF117" s="61">
        <v>558.04242940470886</v>
      </c>
      <c r="CG117" s="61">
        <v>558.04242940470886</v>
      </c>
      <c r="CH117" s="61">
        <v>592.15447699013339</v>
      </c>
      <c r="CI117" s="61">
        <v>592.15447699013339</v>
      </c>
      <c r="CJ117" s="61">
        <v>592.15447699013339</v>
      </c>
      <c r="CK117" s="61">
        <v>592.15447699013339</v>
      </c>
      <c r="CL117" s="61">
        <v>595.65265901897874</v>
      </c>
      <c r="CM117" s="61">
        <v>595.65265901897874</v>
      </c>
      <c r="CN117" s="61">
        <v>595.65265901897874</v>
      </c>
      <c r="CO117" s="61">
        <v>595.65265901897874</v>
      </c>
      <c r="CP117" s="61">
        <v>618.58485614261588</v>
      </c>
      <c r="CQ117" s="61">
        <v>618.58485614261588</v>
      </c>
      <c r="CR117" s="61">
        <v>618.58485614261588</v>
      </c>
      <c r="CS117" s="61">
        <v>618.58485614261588</v>
      </c>
      <c r="CT117" s="61">
        <v>641.34551069184022</v>
      </c>
      <c r="CU117" s="61">
        <v>641.34551069184022</v>
      </c>
      <c r="CV117" s="61">
        <v>641.34551069184022</v>
      </c>
      <c r="CW117" s="61">
        <v>641.34551069184022</v>
      </c>
      <c r="CX117" s="61">
        <v>669.30335536777307</v>
      </c>
      <c r="CY117" s="61">
        <v>669.30335536777307</v>
      </c>
      <c r="CZ117" s="61">
        <v>669.30335536777307</v>
      </c>
      <c r="DA117" s="61">
        <v>669.30335536777307</v>
      </c>
      <c r="DB117" s="61">
        <v>719.91505143351151</v>
      </c>
      <c r="DC117" s="61">
        <v>719.91505143351151</v>
      </c>
      <c r="DD117" s="61">
        <v>719.91505143351151</v>
      </c>
      <c r="DE117" s="61">
        <v>719.91505143351151</v>
      </c>
      <c r="DF117" s="61">
        <v>711.16338458918983</v>
      </c>
      <c r="DG117" s="61">
        <v>711.16338458918983</v>
      </c>
      <c r="DH117" s="61">
        <v>711.16338458918983</v>
      </c>
      <c r="DI117" s="61">
        <v>711.16338458918983</v>
      </c>
      <c r="DJ117" s="61">
        <v>726.45397416083915</v>
      </c>
      <c r="DK117" s="61">
        <v>726.45397416083915</v>
      </c>
      <c r="DL117" s="61">
        <v>726.45397416083915</v>
      </c>
      <c r="DM117" s="61">
        <v>726.45397416083915</v>
      </c>
      <c r="DN117" s="61">
        <v>742.82949018710974</v>
      </c>
      <c r="DO117" s="61">
        <v>742.82949018710974</v>
      </c>
      <c r="DP117" s="61">
        <v>742.82949018710974</v>
      </c>
      <c r="DQ117" s="61">
        <v>742.82949018710974</v>
      </c>
      <c r="DR117" s="61">
        <v>758.53526301036914</v>
      </c>
      <c r="DS117" s="61">
        <v>758.53526301036914</v>
      </c>
      <c r="DT117" s="61">
        <v>758.53526301036914</v>
      </c>
      <c r="DU117" s="61">
        <v>758.53526301036914</v>
      </c>
      <c r="DV117" s="61">
        <v>777.1829643639976</v>
      </c>
      <c r="DW117" s="61">
        <v>777.1829643639976</v>
      </c>
      <c r="DX117" s="61">
        <v>777.1829643639976</v>
      </c>
      <c r="DY117" s="61">
        <v>777.1829643639976</v>
      </c>
      <c r="DZ117" s="61">
        <v>795.7188407218398</v>
      </c>
      <c r="EA117" s="61">
        <v>795.7188407218398</v>
      </c>
      <c r="EB117" s="61">
        <v>795.7188407218398</v>
      </c>
      <c r="EC117" s="61">
        <v>795.7188407218398</v>
      </c>
      <c r="ED117" s="61">
        <v>811.62482990270757</v>
      </c>
      <c r="EE117" s="61">
        <v>811.62482990270757</v>
      </c>
      <c r="EF117" s="61">
        <v>811.62482990270757</v>
      </c>
      <c r="EG117" s="61">
        <v>811.62482990270757</v>
      </c>
      <c r="EH117" s="61">
        <v>829.38581556917245</v>
      </c>
      <c r="EI117" s="61">
        <v>829.38581556917245</v>
      </c>
      <c r="EJ117" s="61">
        <v>829.38581556917245</v>
      </c>
      <c r="EK117" s="61">
        <v>829.38581556917245</v>
      </c>
      <c r="EL117" s="61">
        <v>849.04141176327266</v>
      </c>
      <c r="EM117" s="61">
        <v>849.04141176327266</v>
      </c>
      <c r="EN117" s="61">
        <v>849.04141176327266</v>
      </c>
      <c r="EO117" s="61">
        <v>849.04141176327266</v>
      </c>
      <c r="EP117" s="61">
        <v>869.12420586044573</v>
      </c>
      <c r="EQ117" s="61">
        <v>869.12420586044573</v>
      </c>
      <c r="ER117" s="61">
        <v>869.12420586044573</v>
      </c>
      <c r="ES117" s="61">
        <v>869.12420586044573</v>
      </c>
      <c r="ET117" s="61">
        <v>887.19468195507409</v>
      </c>
      <c r="EU117" s="61">
        <v>887.19468195507409</v>
      </c>
      <c r="EV117" s="61">
        <v>887.19468195507409</v>
      </c>
      <c r="EW117" s="61">
        <v>887.19468195507409</v>
      </c>
      <c r="EX117" s="61">
        <v>907.61064092787478</v>
      </c>
      <c r="EY117" s="61">
        <v>907.61064092787478</v>
      </c>
      <c r="EZ117" s="61">
        <v>907.61064092787478</v>
      </c>
      <c r="FA117" s="61">
        <v>907.61064092787478</v>
      </c>
      <c r="FB117" s="61">
        <v>928.51787628451291</v>
      </c>
      <c r="FC117" s="61">
        <v>928.51787628451291</v>
      </c>
      <c r="FD117" s="61">
        <v>928.51787628451291</v>
      </c>
      <c r="FE117" s="61">
        <v>928.51787628451291</v>
      </c>
      <c r="FF117" s="61">
        <v>949.65063936237345</v>
      </c>
      <c r="FG117" s="61">
        <v>949.65063936237345</v>
      </c>
      <c r="FH117" s="61">
        <v>949.65063936237345</v>
      </c>
      <c r="FI117" s="61">
        <v>949.65063936237345</v>
      </c>
      <c r="FJ117" s="61">
        <v>973.403734351254</v>
      </c>
      <c r="FK117" s="61">
        <v>973.403734351254</v>
      </c>
      <c r="FL117" s="61">
        <v>973.403734351254</v>
      </c>
      <c r="FM117" s="61">
        <v>973.403734351254</v>
      </c>
      <c r="FN117" s="1" t="s">
        <v>534</v>
      </c>
    </row>
    <row r="118" spans="2:170" x14ac:dyDescent="0.2">
      <c r="B118" s="1" t="s">
        <v>238</v>
      </c>
      <c r="C118" s="1" t="s">
        <v>65</v>
      </c>
      <c r="D118" s="1" t="s">
        <v>46</v>
      </c>
      <c r="E118" s="61" t="s">
        <v>443</v>
      </c>
      <c r="F118" s="61">
        <v>454.99570660191506</v>
      </c>
      <c r="G118" s="61">
        <v>486.01759921409962</v>
      </c>
      <c r="H118" s="61">
        <v>445.11861712038882</v>
      </c>
      <c r="I118" s="61">
        <v>507.55075112014794</v>
      </c>
      <c r="J118" s="61">
        <v>461.22779381464596</v>
      </c>
      <c r="K118" s="61">
        <v>491.66357798203848</v>
      </c>
      <c r="L118" s="61">
        <v>491.09751610999535</v>
      </c>
      <c r="M118" s="61">
        <v>484.93332769271353</v>
      </c>
      <c r="N118" s="61">
        <v>451.37708996178316</v>
      </c>
      <c r="O118" s="61">
        <v>458.86527152632698</v>
      </c>
      <c r="P118" s="61">
        <v>450.00542475286852</v>
      </c>
      <c r="Q118" s="61">
        <v>435.37531354773273</v>
      </c>
      <c r="R118" s="61">
        <v>444.11745589952358</v>
      </c>
      <c r="S118" s="61">
        <v>424.27041485889373</v>
      </c>
      <c r="T118" s="61">
        <v>365.56489336841764</v>
      </c>
      <c r="U118" s="61">
        <v>384.7096249709204</v>
      </c>
      <c r="V118" s="61">
        <v>447.29467113329088</v>
      </c>
      <c r="W118" s="61">
        <v>406.83706138549542</v>
      </c>
      <c r="X118" s="61">
        <v>418.60953638924281</v>
      </c>
      <c r="Y118" s="61">
        <v>412.58000476469357</v>
      </c>
      <c r="Z118" s="61">
        <v>383.78072314475645</v>
      </c>
      <c r="AA118" s="61">
        <v>363.08663369882572</v>
      </c>
      <c r="AB118" s="61">
        <v>359.73762096619356</v>
      </c>
      <c r="AC118" s="61">
        <v>336.23849352231008</v>
      </c>
      <c r="AD118" s="61">
        <v>305.01496555859973</v>
      </c>
      <c r="AE118" s="61">
        <v>299.05494463888033</v>
      </c>
      <c r="AF118" s="61">
        <v>284.37117531601598</v>
      </c>
      <c r="AG118" s="61">
        <v>312.68414585129665</v>
      </c>
      <c r="AH118" s="61">
        <v>341.80214947468642</v>
      </c>
      <c r="AI118" s="61">
        <v>330.02233637019378</v>
      </c>
      <c r="AJ118" s="61">
        <v>348.41904182583187</v>
      </c>
      <c r="AK118" s="61">
        <v>407.94882214253374</v>
      </c>
      <c r="AL118" s="61">
        <v>396.58875583213302</v>
      </c>
      <c r="AM118" s="61">
        <v>387.76225502949399</v>
      </c>
      <c r="AN118" s="61">
        <v>400.5459275672988</v>
      </c>
      <c r="AO118" s="61">
        <v>409.41043044594858</v>
      </c>
      <c r="AP118" s="61">
        <v>413.00913538006347</v>
      </c>
      <c r="AQ118" s="61">
        <v>376.73415308744393</v>
      </c>
      <c r="AR118" s="61">
        <v>338.9065462515876</v>
      </c>
      <c r="AS118" s="61">
        <v>325.68101676401409</v>
      </c>
      <c r="AT118" s="61">
        <v>350.12287225277259</v>
      </c>
      <c r="AU118" s="61">
        <v>258.61588311499861</v>
      </c>
      <c r="AV118" s="61">
        <v>327.03994296764739</v>
      </c>
      <c r="AW118" s="61">
        <v>401.6737953162222</v>
      </c>
      <c r="AX118" s="61">
        <v>457.05041959514142</v>
      </c>
      <c r="AY118" s="61">
        <v>504.61768918248669</v>
      </c>
      <c r="AZ118" s="61">
        <v>596.1747687753832</v>
      </c>
      <c r="BA118" s="61">
        <v>734.47731412673295</v>
      </c>
      <c r="BB118" s="61">
        <v>693.58799502435488</v>
      </c>
      <c r="BC118" s="61">
        <v>765.36578575181136</v>
      </c>
      <c r="BD118" s="61">
        <v>709.96958440818332</v>
      </c>
      <c r="BE118" s="61">
        <v>589.95074640158623</v>
      </c>
      <c r="BF118" s="61">
        <v>553.32584090509863</v>
      </c>
      <c r="BG118" s="61">
        <v>461.86246029093741</v>
      </c>
      <c r="BH118" s="61">
        <v>452.5934496989708</v>
      </c>
      <c r="BI118" s="61">
        <v>466.09277251116998</v>
      </c>
      <c r="BJ118" s="61">
        <v>496.32269529930062</v>
      </c>
      <c r="BK118" s="61">
        <v>452.25099803522534</v>
      </c>
      <c r="BL118" s="61">
        <v>452.91450372881985</v>
      </c>
      <c r="BM118" s="61">
        <v>531.9348869651094</v>
      </c>
      <c r="BN118" s="61">
        <v>534.63978229259885</v>
      </c>
      <c r="BO118" s="61">
        <v>466.76190238696364</v>
      </c>
      <c r="BP118" s="61">
        <v>447.29061181256776</v>
      </c>
      <c r="BQ118" s="61">
        <v>458.82770929750234</v>
      </c>
      <c r="BR118" s="61">
        <v>519.61444871294566</v>
      </c>
      <c r="BS118" s="61">
        <v>519.70200072283762</v>
      </c>
      <c r="BT118" s="61">
        <v>519.77529607696681</v>
      </c>
      <c r="BU118" s="61">
        <v>519.83660876450347</v>
      </c>
      <c r="BV118" s="61">
        <v>541.66093026975102</v>
      </c>
      <c r="BW118" s="61">
        <v>541.66093026975102</v>
      </c>
      <c r="BX118" s="61">
        <v>541.66093026975102</v>
      </c>
      <c r="BY118" s="61">
        <v>541.66093026975102</v>
      </c>
      <c r="BZ118" s="61">
        <v>551.28922243991019</v>
      </c>
      <c r="CA118" s="61">
        <v>551.28922243991019</v>
      </c>
      <c r="CB118" s="61">
        <v>551.28922243991019</v>
      </c>
      <c r="CC118" s="61">
        <v>551.28922243991019</v>
      </c>
      <c r="CD118" s="61">
        <v>572.37867394082809</v>
      </c>
      <c r="CE118" s="61">
        <v>572.37867394082809</v>
      </c>
      <c r="CF118" s="61">
        <v>572.37867394082809</v>
      </c>
      <c r="CG118" s="61">
        <v>572.37867394082809</v>
      </c>
      <c r="CH118" s="61">
        <v>607.25141710809748</v>
      </c>
      <c r="CI118" s="61">
        <v>607.25141710809748</v>
      </c>
      <c r="CJ118" s="61">
        <v>607.25141710809748</v>
      </c>
      <c r="CK118" s="61">
        <v>607.25141710809748</v>
      </c>
      <c r="CL118" s="61">
        <v>611.40219754931491</v>
      </c>
      <c r="CM118" s="61">
        <v>611.40219754931491</v>
      </c>
      <c r="CN118" s="61">
        <v>611.40219754931491</v>
      </c>
      <c r="CO118" s="61">
        <v>611.40219754931491</v>
      </c>
      <c r="CP118" s="61">
        <v>635.32975376225352</v>
      </c>
      <c r="CQ118" s="61">
        <v>635.32975376225352</v>
      </c>
      <c r="CR118" s="61">
        <v>635.32975376225352</v>
      </c>
      <c r="CS118" s="61">
        <v>635.32975376225352</v>
      </c>
      <c r="CT118" s="61">
        <v>659.01506639859917</v>
      </c>
      <c r="CU118" s="61">
        <v>659.01506639859917</v>
      </c>
      <c r="CV118" s="61">
        <v>659.01506639859917</v>
      </c>
      <c r="CW118" s="61">
        <v>659.01506639859917</v>
      </c>
      <c r="CX118" s="61">
        <v>688.02112190742184</v>
      </c>
      <c r="CY118" s="61">
        <v>688.02112190742184</v>
      </c>
      <c r="CZ118" s="61">
        <v>688.02112190742184</v>
      </c>
      <c r="DA118" s="61">
        <v>688.02112190742184</v>
      </c>
      <c r="DB118" s="61">
        <v>739.89481590468745</v>
      </c>
      <c r="DC118" s="61">
        <v>739.89481590468745</v>
      </c>
      <c r="DD118" s="61">
        <v>739.89481590468745</v>
      </c>
      <c r="DE118" s="61">
        <v>739.89481590468745</v>
      </c>
      <c r="DF118" s="61">
        <v>731.7641890934849</v>
      </c>
      <c r="DG118" s="61">
        <v>731.7641890934849</v>
      </c>
      <c r="DH118" s="61">
        <v>731.7641890934849</v>
      </c>
      <c r="DI118" s="61">
        <v>731.7641890934849</v>
      </c>
      <c r="DJ118" s="61">
        <v>747.77198146394005</v>
      </c>
      <c r="DK118" s="61">
        <v>747.77198146394005</v>
      </c>
      <c r="DL118" s="61">
        <v>747.77198146394005</v>
      </c>
      <c r="DM118" s="61">
        <v>747.77198146394005</v>
      </c>
      <c r="DN118" s="61">
        <v>764.87633795626596</v>
      </c>
      <c r="DO118" s="61">
        <v>764.87633795626596</v>
      </c>
      <c r="DP118" s="61">
        <v>764.87633795626596</v>
      </c>
      <c r="DQ118" s="61">
        <v>764.87633795626596</v>
      </c>
      <c r="DR118" s="61">
        <v>781.31808126925603</v>
      </c>
      <c r="DS118" s="61">
        <v>781.31808126925603</v>
      </c>
      <c r="DT118" s="61">
        <v>781.31808126925603</v>
      </c>
      <c r="DU118" s="61">
        <v>781.31808126925603</v>
      </c>
      <c r="DV118" s="61">
        <v>800.71126718040364</v>
      </c>
      <c r="DW118" s="61">
        <v>800.71126718040364</v>
      </c>
      <c r="DX118" s="61">
        <v>800.71126718040364</v>
      </c>
      <c r="DY118" s="61">
        <v>800.71126718040364</v>
      </c>
      <c r="DZ118" s="61">
        <v>820.0497948754944</v>
      </c>
      <c r="EA118" s="61">
        <v>820.0497948754944</v>
      </c>
      <c r="EB118" s="61">
        <v>820.0497948754944</v>
      </c>
      <c r="EC118" s="61">
        <v>820.0497948754944</v>
      </c>
      <c r="ED118" s="61">
        <v>836.73811328925342</v>
      </c>
      <c r="EE118" s="61">
        <v>836.73811328925342</v>
      </c>
      <c r="EF118" s="61">
        <v>836.73811328925342</v>
      </c>
      <c r="EG118" s="61">
        <v>836.73811328925342</v>
      </c>
      <c r="EH118" s="61">
        <v>855.29114038286684</v>
      </c>
      <c r="EI118" s="61">
        <v>855.29114038286684</v>
      </c>
      <c r="EJ118" s="61">
        <v>855.29114038286684</v>
      </c>
      <c r="EK118" s="61">
        <v>855.29114038286684</v>
      </c>
      <c r="EL118" s="61">
        <v>875.73087504070691</v>
      </c>
      <c r="EM118" s="61">
        <v>875.73087504070691</v>
      </c>
      <c r="EN118" s="61">
        <v>875.73087504070691</v>
      </c>
      <c r="EO118" s="61">
        <v>875.73087504070691</v>
      </c>
      <c r="EP118" s="61">
        <v>896.6435021344422</v>
      </c>
      <c r="EQ118" s="61">
        <v>896.6435021344422</v>
      </c>
      <c r="ER118" s="61">
        <v>896.6435021344422</v>
      </c>
      <c r="ES118" s="61">
        <v>896.6435021344422</v>
      </c>
      <c r="ET118" s="61">
        <v>915.60342971445459</v>
      </c>
      <c r="EU118" s="61">
        <v>915.60342971445459</v>
      </c>
      <c r="EV118" s="61">
        <v>915.60342971445459</v>
      </c>
      <c r="EW118" s="61">
        <v>915.60342971445459</v>
      </c>
      <c r="EX118" s="61">
        <v>936.91533488326479</v>
      </c>
      <c r="EY118" s="61">
        <v>936.91533488326479</v>
      </c>
      <c r="EZ118" s="61">
        <v>936.91533488326479</v>
      </c>
      <c r="FA118" s="61">
        <v>936.91533488326479</v>
      </c>
      <c r="FB118" s="61">
        <v>958.72690664159825</v>
      </c>
      <c r="FC118" s="61">
        <v>958.72690664159825</v>
      </c>
      <c r="FD118" s="61">
        <v>958.72690664159825</v>
      </c>
      <c r="FE118" s="61">
        <v>958.72690664159825</v>
      </c>
      <c r="FF118" s="61">
        <v>980.79752401386133</v>
      </c>
      <c r="FG118" s="61">
        <v>980.79752401386133</v>
      </c>
      <c r="FH118" s="61">
        <v>980.79752401386133</v>
      </c>
      <c r="FI118" s="61">
        <v>980.79752401386133</v>
      </c>
      <c r="FJ118" s="61">
        <v>1005.4830477072268</v>
      </c>
      <c r="FK118" s="61">
        <v>1005.4830477072268</v>
      </c>
      <c r="FL118" s="61">
        <v>1005.4830477072268</v>
      </c>
      <c r="FM118" s="61">
        <v>1005.4830477072268</v>
      </c>
      <c r="FN118" s="1" t="s">
        <v>535</v>
      </c>
    </row>
    <row r="119" spans="2:170" x14ac:dyDescent="0.2">
      <c r="B119" s="1" t="s">
        <v>239</v>
      </c>
      <c r="C119" s="1" t="s">
        <v>65</v>
      </c>
      <c r="D119" s="1" t="s">
        <v>46</v>
      </c>
      <c r="E119" s="61" t="s">
        <v>443</v>
      </c>
      <c r="F119" s="61">
        <v>423.77233005160775</v>
      </c>
      <c r="G119" s="61">
        <v>454.7990186433085</v>
      </c>
      <c r="H119" s="61">
        <v>413.97536371098556</v>
      </c>
      <c r="I119" s="61">
        <v>476.56677916260605</v>
      </c>
      <c r="J119" s="61">
        <v>440.74517399802113</v>
      </c>
      <c r="K119" s="61">
        <v>471.31336024942044</v>
      </c>
      <c r="L119" s="61">
        <v>470.88995232545767</v>
      </c>
      <c r="M119" s="61">
        <v>464.80467693251762</v>
      </c>
      <c r="N119" s="61">
        <v>434.85504467466313</v>
      </c>
      <c r="O119" s="61">
        <v>442.32537080455529</v>
      </c>
      <c r="P119" s="61">
        <v>433.45479209129667</v>
      </c>
      <c r="Q119" s="61">
        <v>418.8808367800201</v>
      </c>
      <c r="R119" s="61">
        <v>426.3691325548686</v>
      </c>
      <c r="S119" s="61">
        <v>406.65119215087071</v>
      </c>
      <c r="T119" s="61">
        <v>348.01647084259673</v>
      </c>
      <c r="U119" s="61">
        <v>367.22906303614963</v>
      </c>
      <c r="V119" s="61">
        <v>431.01947721910221</v>
      </c>
      <c r="W119" s="61">
        <v>390.47978910291579</v>
      </c>
      <c r="X119" s="61">
        <v>402.2622334505341</v>
      </c>
      <c r="Y119" s="61">
        <v>396.26866663977819</v>
      </c>
      <c r="Z119" s="61">
        <v>370.85884891436876</v>
      </c>
      <c r="AA119" s="61">
        <v>350.21777864731558</v>
      </c>
      <c r="AB119" s="61">
        <v>346.64168563010406</v>
      </c>
      <c r="AC119" s="61">
        <v>322.97193129332635</v>
      </c>
      <c r="AD119" s="61">
        <v>292.5727804584705</v>
      </c>
      <c r="AE119" s="61">
        <v>286.64907893165105</v>
      </c>
      <c r="AF119" s="61">
        <v>272.20256727530602</v>
      </c>
      <c r="AG119" s="61">
        <v>300.51553781058664</v>
      </c>
      <c r="AH119" s="61">
        <v>325.67427218693535</v>
      </c>
      <c r="AI119" s="61">
        <v>313.89445908244278</v>
      </c>
      <c r="AJ119" s="61">
        <v>332.29116453808081</v>
      </c>
      <c r="AK119" s="61">
        <v>391.82094485478274</v>
      </c>
      <c r="AL119" s="61">
        <v>378.89078129165836</v>
      </c>
      <c r="AM119" s="61">
        <v>370.06428048901932</v>
      </c>
      <c r="AN119" s="61">
        <v>382.8479530268242</v>
      </c>
      <c r="AO119" s="61">
        <v>391.71245590547397</v>
      </c>
      <c r="AP119" s="61">
        <v>395.25538501173713</v>
      </c>
      <c r="AQ119" s="61">
        <v>358.98040271911759</v>
      </c>
      <c r="AR119" s="61">
        <v>321.15279588326126</v>
      </c>
      <c r="AS119" s="61">
        <v>307.92726639568775</v>
      </c>
      <c r="AT119" s="61">
        <v>331.01918592717846</v>
      </c>
      <c r="AU119" s="61">
        <v>244.9057384892034</v>
      </c>
      <c r="AV119" s="61">
        <v>309.81529144317574</v>
      </c>
      <c r="AW119" s="61">
        <v>384.13697187590907</v>
      </c>
      <c r="AX119" s="61">
        <v>428.02872793325685</v>
      </c>
      <c r="AY119" s="61">
        <v>474.33188941449805</v>
      </c>
      <c r="AZ119" s="61">
        <v>562.35073053551719</v>
      </c>
      <c r="BA119" s="61">
        <v>696.13195043609846</v>
      </c>
      <c r="BB119" s="61">
        <v>659.10678677739918</v>
      </c>
      <c r="BC119" s="61">
        <v>731.10942952395044</v>
      </c>
      <c r="BD119" s="61">
        <v>669.19728856387576</v>
      </c>
      <c r="BE119" s="61">
        <v>553.48454032726636</v>
      </c>
      <c r="BF119" s="61">
        <v>524.9791780873195</v>
      </c>
      <c r="BG119" s="61">
        <v>435.60782323818501</v>
      </c>
      <c r="BH119" s="61">
        <v>426.60752175452194</v>
      </c>
      <c r="BI119" s="61">
        <v>438.70166580758917</v>
      </c>
      <c r="BJ119" s="61">
        <v>467.52267400865685</v>
      </c>
      <c r="BK119" s="61">
        <v>425.05970688420172</v>
      </c>
      <c r="BL119" s="61">
        <v>426.20285593379464</v>
      </c>
      <c r="BM119" s="61">
        <v>502.34454908118238</v>
      </c>
      <c r="BN119" s="61">
        <v>504.78679437376462</v>
      </c>
      <c r="BO119" s="61">
        <v>439.03070736654473</v>
      </c>
      <c r="BP119" s="61">
        <v>420.19648289616151</v>
      </c>
      <c r="BQ119" s="61">
        <v>431.05408005137849</v>
      </c>
      <c r="BR119" s="61">
        <v>492.36007177624111</v>
      </c>
      <c r="BS119" s="61">
        <v>492.44762378613308</v>
      </c>
      <c r="BT119" s="61">
        <v>492.52091914026227</v>
      </c>
      <c r="BU119" s="61">
        <v>492.58223182779892</v>
      </c>
      <c r="BV119" s="61">
        <v>514.66914381200854</v>
      </c>
      <c r="BW119" s="61">
        <v>514.66914381200854</v>
      </c>
      <c r="BX119" s="61">
        <v>514.66914381200854</v>
      </c>
      <c r="BY119" s="61">
        <v>514.66914381200854</v>
      </c>
      <c r="BZ119" s="61">
        <v>524.8835964894256</v>
      </c>
      <c r="CA119" s="61">
        <v>524.8835964894256</v>
      </c>
      <c r="CB119" s="61">
        <v>524.8835964894256</v>
      </c>
      <c r="CC119" s="61">
        <v>524.8835964894256</v>
      </c>
      <c r="CD119" s="61">
        <v>545.90003521761139</v>
      </c>
      <c r="CE119" s="61">
        <v>545.90003521761139</v>
      </c>
      <c r="CF119" s="61">
        <v>545.90003521761139</v>
      </c>
      <c r="CG119" s="61">
        <v>545.90003521761139</v>
      </c>
      <c r="CH119" s="61">
        <v>579.63793380515335</v>
      </c>
      <c r="CI119" s="61">
        <v>579.63793380515335</v>
      </c>
      <c r="CJ119" s="61">
        <v>579.63793380515335</v>
      </c>
      <c r="CK119" s="61">
        <v>579.63793380515335</v>
      </c>
      <c r="CL119" s="61">
        <v>583.06237784449797</v>
      </c>
      <c r="CM119" s="61">
        <v>583.06237784449797</v>
      </c>
      <c r="CN119" s="61">
        <v>583.06237784449797</v>
      </c>
      <c r="CO119" s="61">
        <v>583.06237784449797</v>
      </c>
      <c r="CP119" s="61">
        <v>606.63887440500275</v>
      </c>
      <c r="CQ119" s="61">
        <v>606.63887440500275</v>
      </c>
      <c r="CR119" s="61">
        <v>606.63887440500275</v>
      </c>
      <c r="CS119" s="61">
        <v>606.63887440500275</v>
      </c>
      <c r="CT119" s="61">
        <v>629.86048661833547</v>
      </c>
      <c r="CU119" s="61">
        <v>629.86048661833547</v>
      </c>
      <c r="CV119" s="61">
        <v>629.86048661833547</v>
      </c>
      <c r="CW119" s="61">
        <v>629.86048661833547</v>
      </c>
      <c r="CX119" s="61">
        <v>658.30362549351003</v>
      </c>
      <c r="CY119" s="61">
        <v>658.30362549351003</v>
      </c>
      <c r="CZ119" s="61">
        <v>658.30362549351003</v>
      </c>
      <c r="DA119" s="61">
        <v>658.30362549351003</v>
      </c>
      <c r="DB119" s="61">
        <v>709.75688850814538</v>
      </c>
      <c r="DC119" s="61">
        <v>709.75688850814538</v>
      </c>
      <c r="DD119" s="61">
        <v>709.75688850814538</v>
      </c>
      <c r="DE119" s="61">
        <v>709.75688850814538</v>
      </c>
      <c r="DF119" s="61">
        <v>701.31247432238342</v>
      </c>
      <c r="DG119" s="61">
        <v>701.31247432238342</v>
      </c>
      <c r="DH119" s="61">
        <v>701.31247432238342</v>
      </c>
      <c r="DI119" s="61">
        <v>701.31247432238342</v>
      </c>
      <c r="DJ119" s="61">
        <v>716.90861325937601</v>
      </c>
      <c r="DK119" s="61">
        <v>716.90861325937601</v>
      </c>
      <c r="DL119" s="61">
        <v>716.90861325937601</v>
      </c>
      <c r="DM119" s="61">
        <v>716.90861325937601</v>
      </c>
      <c r="DN119" s="61">
        <v>733.54697861713089</v>
      </c>
      <c r="DO119" s="61">
        <v>733.54697861713089</v>
      </c>
      <c r="DP119" s="61">
        <v>733.54697861713089</v>
      </c>
      <c r="DQ119" s="61">
        <v>733.54697861713089</v>
      </c>
      <c r="DR119" s="61">
        <v>749.55355056857877</v>
      </c>
      <c r="DS119" s="61">
        <v>749.55355056857877</v>
      </c>
      <c r="DT119" s="61">
        <v>749.55355056857877</v>
      </c>
      <c r="DU119" s="61">
        <v>749.55355056857877</v>
      </c>
      <c r="DV119" s="61">
        <v>768.35662966896462</v>
      </c>
      <c r="DW119" s="61">
        <v>768.35662966896462</v>
      </c>
      <c r="DX119" s="61">
        <v>768.35662966896462</v>
      </c>
      <c r="DY119" s="61">
        <v>768.35662966896462</v>
      </c>
      <c r="DZ119" s="61">
        <v>787.1748992814438</v>
      </c>
      <c r="EA119" s="61">
        <v>787.1748992814438</v>
      </c>
      <c r="EB119" s="61">
        <v>787.1748992814438</v>
      </c>
      <c r="EC119" s="61">
        <v>787.1748992814438</v>
      </c>
      <c r="ED119" s="61">
        <v>803.4357031456808</v>
      </c>
      <c r="EE119" s="61">
        <v>803.4357031456808</v>
      </c>
      <c r="EF119" s="61">
        <v>803.4357031456808</v>
      </c>
      <c r="EG119" s="61">
        <v>803.4357031456808</v>
      </c>
      <c r="EH119" s="61">
        <v>821.46777865448371</v>
      </c>
      <c r="EI119" s="61">
        <v>821.46777865448371</v>
      </c>
      <c r="EJ119" s="61">
        <v>821.46777865448371</v>
      </c>
      <c r="EK119" s="61">
        <v>821.46777865448371</v>
      </c>
      <c r="EL119" s="61">
        <v>841.28807695587398</v>
      </c>
      <c r="EM119" s="61">
        <v>841.28807695587398</v>
      </c>
      <c r="EN119" s="61">
        <v>841.28807695587398</v>
      </c>
      <c r="EO119" s="61">
        <v>841.28807695587398</v>
      </c>
      <c r="EP119" s="61">
        <v>861.57844189859748</v>
      </c>
      <c r="EQ119" s="61">
        <v>861.57844189859748</v>
      </c>
      <c r="ER119" s="61">
        <v>861.57844189859748</v>
      </c>
      <c r="ES119" s="61">
        <v>861.57844189859748</v>
      </c>
      <c r="ET119" s="61">
        <v>880.07831757986901</v>
      </c>
      <c r="EU119" s="61">
        <v>880.07831757986901</v>
      </c>
      <c r="EV119" s="61">
        <v>880.07831757986901</v>
      </c>
      <c r="EW119" s="61">
        <v>880.07831757986901</v>
      </c>
      <c r="EX119" s="61">
        <v>900.79509079194111</v>
      </c>
      <c r="EY119" s="61">
        <v>900.79509079194111</v>
      </c>
      <c r="EZ119" s="61">
        <v>900.79509079194111</v>
      </c>
      <c r="FA119" s="61">
        <v>900.79509079194111</v>
      </c>
      <c r="FB119" s="61">
        <v>921.97483343472481</v>
      </c>
      <c r="FC119" s="61">
        <v>921.97483343472481</v>
      </c>
      <c r="FD119" s="61">
        <v>921.97483343472481</v>
      </c>
      <c r="FE119" s="61">
        <v>921.97483343472481</v>
      </c>
      <c r="FF119" s="61">
        <v>943.42443802644641</v>
      </c>
      <c r="FG119" s="61">
        <v>943.42443802644641</v>
      </c>
      <c r="FH119" s="61">
        <v>943.42443802644641</v>
      </c>
      <c r="FI119" s="61">
        <v>943.42443802644641</v>
      </c>
      <c r="FJ119" s="61">
        <v>967.31634916727148</v>
      </c>
      <c r="FK119" s="61">
        <v>967.31634916727148</v>
      </c>
      <c r="FL119" s="61">
        <v>967.31634916727148</v>
      </c>
      <c r="FM119" s="61">
        <v>967.31634916727148</v>
      </c>
      <c r="FN119" s="1" t="s">
        <v>536</v>
      </c>
    </row>
    <row r="120" spans="2:170" x14ac:dyDescent="0.2">
      <c r="B120" s="1" t="s">
        <v>240</v>
      </c>
      <c r="C120" s="1" t="s">
        <v>65</v>
      </c>
      <c r="D120" s="1" t="s">
        <v>46</v>
      </c>
      <c r="E120" s="61" t="s">
        <v>443</v>
      </c>
      <c r="F120" s="61">
        <v>745.49065843980088</v>
      </c>
      <c r="G120" s="61">
        <v>782.90378967446509</v>
      </c>
      <c r="H120" s="61">
        <v>747.35668583203562</v>
      </c>
      <c r="I120" s="61">
        <v>835.84781306996808</v>
      </c>
      <c r="J120" s="61">
        <v>654.26356058869908</v>
      </c>
      <c r="K120" s="61">
        <v>720.18993923303594</v>
      </c>
      <c r="L120" s="61">
        <v>718.23709099928976</v>
      </c>
      <c r="M120" s="61">
        <v>689.70014377773589</v>
      </c>
      <c r="N120" s="61">
        <v>601.6788687780795</v>
      </c>
      <c r="O120" s="61">
        <v>614.00307459872204</v>
      </c>
      <c r="P120" s="61">
        <v>607.70798619693664</v>
      </c>
      <c r="Q120" s="61">
        <v>584.48506842210338</v>
      </c>
      <c r="R120" s="61">
        <v>612.51349205490442</v>
      </c>
      <c r="S120" s="61">
        <v>594.2976952214724</v>
      </c>
      <c r="T120" s="61">
        <v>532.44790477162189</v>
      </c>
      <c r="U120" s="61">
        <v>536.88983725901562</v>
      </c>
      <c r="V120" s="61">
        <v>597.22227691189323</v>
      </c>
      <c r="W120" s="61">
        <v>548.99944941516992</v>
      </c>
      <c r="X120" s="61">
        <v>564.55487758724735</v>
      </c>
      <c r="Y120" s="61">
        <v>558.32744812445151</v>
      </c>
      <c r="Z120" s="61">
        <v>483.94918189903666</v>
      </c>
      <c r="AA120" s="61">
        <v>468.92895486383208</v>
      </c>
      <c r="AB120" s="61">
        <v>456.50524234538034</v>
      </c>
      <c r="AC120" s="61">
        <v>414.93892954972631</v>
      </c>
      <c r="AD120" s="61">
        <v>394.98828365965863</v>
      </c>
      <c r="AE120" s="61">
        <v>398.70529351567916</v>
      </c>
      <c r="AF120" s="61">
        <v>395.74934593070077</v>
      </c>
      <c r="AG120" s="61">
        <v>412.82910822859759</v>
      </c>
      <c r="AH120" s="61">
        <v>465.93894685759267</v>
      </c>
      <c r="AI120" s="61">
        <v>455.00969276689352</v>
      </c>
      <c r="AJ120" s="61">
        <v>475.0861187814869</v>
      </c>
      <c r="AK120" s="61">
        <v>536.09400892365397</v>
      </c>
      <c r="AL120" s="61">
        <v>586.25606179383578</v>
      </c>
      <c r="AM120" s="61">
        <v>577.51026216831133</v>
      </c>
      <c r="AN120" s="61">
        <v>562.5459218637975</v>
      </c>
      <c r="AO120" s="61">
        <v>568.2675615568885</v>
      </c>
      <c r="AP120" s="61">
        <v>563.703279688865</v>
      </c>
      <c r="AQ120" s="61">
        <v>526.37925361540169</v>
      </c>
      <c r="AR120" s="61">
        <v>483.07511273186168</v>
      </c>
      <c r="AS120" s="61">
        <v>465.23381358508789</v>
      </c>
      <c r="AT120" s="61">
        <v>437.66720254502638</v>
      </c>
      <c r="AU120" s="61">
        <v>405.52788367517462</v>
      </c>
      <c r="AV120" s="61">
        <v>0</v>
      </c>
      <c r="AW120" s="61">
        <v>0</v>
      </c>
      <c r="AX120" s="61">
        <v>0</v>
      </c>
      <c r="AY120" s="61">
        <v>0</v>
      </c>
      <c r="AZ120" s="61">
        <v>0</v>
      </c>
      <c r="BA120" s="61">
        <v>0</v>
      </c>
      <c r="BB120" s="61">
        <v>0</v>
      </c>
      <c r="BC120" s="61">
        <v>0</v>
      </c>
      <c r="BD120" s="61">
        <v>0</v>
      </c>
      <c r="BE120" s="61">
        <v>0</v>
      </c>
      <c r="BF120" s="61">
        <v>1004.0192676761671</v>
      </c>
      <c r="BG120" s="61">
        <v>926.59267221968457</v>
      </c>
      <c r="BH120" s="61">
        <v>840.05102154290432</v>
      </c>
      <c r="BI120" s="61">
        <v>838.89464488570195</v>
      </c>
      <c r="BJ120" s="61">
        <v>858.21166666941508</v>
      </c>
      <c r="BK120" s="61">
        <v>848.61986064502639</v>
      </c>
      <c r="BL120" s="61">
        <v>722.85351337073257</v>
      </c>
      <c r="BM120" s="61">
        <v>725.49951424094036</v>
      </c>
      <c r="BN120" s="61">
        <v>791.74256123024099</v>
      </c>
      <c r="BO120" s="61">
        <v>754.72018592070003</v>
      </c>
      <c r="BP120" s="61">
        <v>738.06722918696835</v>
      </c>
      <c r="BQ120" s="61">
        <v>736.10202961795449</v>
      </c>
      <c r="BR120" s="61">
        <v>807.4886216188886</v>
      </c>
      <c r="BS120" s="61">
        <v>807.57889520182232</v>
      </c>
      <c r="BT120" s="61">
        <v>807.65446895778518</v>
      </c>
      <c r="BU120" s="61">
        <v>807.7176875633894</v>
      </c>
      <c r="BV120" s="61">
        <v>747.74151305674116</v>
      </c>
      <c r="BW120" s="61">
        <v>747.74151305674116</v>
      </c>
      <c r="BX120" s="61">
        <v>747.74151305674116</v>
      </c>
      <c r="BY120" s="61">
        <v>747.74151305674116</v>
      </c>
      <c r="BZ120" s="61">
        <v>819.28718604600033</v>
      </c>
      <c r="CA120" s="61">
        <v>819.28718604600033</v>
      </c>
      <c r="CB120" s="61">
        <v>819.28718604600033</v>
      </c>
      <c r="CC120" s="61">
        <v>819.28718604600033</v>
      </c>
      <c r="CD120" s="61">
        <v>921.16266061319106</v>
      </c>
      <c r="CE120" s="61">
        <v>921.16266061319106</v>
      </c>
      <c r="CF120" s="61">
        <v>921.16266061319106</v>
      </c>
      <c r="CG120" s="61">
        <v>921.16266061319106</v>
      </c>
      <c r="CH120" s="61">
        <v>1047.1707237621549</v>
      </c>
      <c r="CI120" s="61">
        <v>1047.1707237621549</v>
      </c>
      <c r="CJ120" s="61">
        <v>1047.1707237621549</v>
      </c>
      <c r="CK120" s="61">
        <v>1047.1707237621549</v>
      </c>
      <c r="CL120" s="61">
        <v>979.10650399787392</v>
      </c>
      <c r="CM120" s="61">
        <v>979.10650399787392</v>
      </c>
      <c r="CN120" s="61">
        <v>979.10650399787392</v>
      </c>
      <c r="CO120" s="61">
        <v>979.10650399787392</v>
      </c>
      <c r="CP120" s="61">
        <v>1061.036325669126</v>
      </c>
      <c r="CQ120" s="61">
        <v>1061.036325669126</v>
      </c>
      <c r="CR120" s="61">
        <v>1061.036325669126</v>
      </c>
      <c r="CS120" s="61">
        <v>1061.036325669126</v>
      </c>
      <c r="CT120" s="61">
        <v>1120.479992660474</v>
      </c>
      <c r="CU120" s="61">
        <v>1120.479992660474</v>
      </c>
      <c r="CV120" s="61">
        <v>1120.479992660474</v>
      </c>
      <c r="CW120" s="61">
        <v>1120.479992660474</v>
      </c>
      <c r="CX120" s="61">
        <v>1130.6629703012643</v>
      </c>
      <c r="CY120" s="61">
        <v>1130.6629703012643</v>
      </c>
      <c r="CZ120" s="61">
        <v>1130.6629703012643</v>
      </c>
      <c r="DA120" s="61">
        <v>1130.6629703012643</v>
      </c>
      <c r="DB120" s="61">
        <v>1199.1497468285313</v>
      </c>
      <c r="DC120" s="61">
        <v>1199.1497468285313</v>
      </c>
      <c r="DD120" s="61">
        <v>1199.1497468285313</v>
      </c>
      <c r="DE120" s="61">
        <v>1199.1497468285313</v>
      </c>
      <c r="DF120" s="61">
        <v>1319.8289957740992</v>
      </c>
      <c r="DG120" s="61">
        <v>1319.8289957740992</v>
      </c>
      <c r="DH120" s="61">
        <v>1319.8289957740992</v>
      </c>
      <c r="DI120" s="61">
        <v>1319.8289957740992</v>
      </c>
      <c r="DJ120" s="61">
        <v>1385.8742989659354</v>
      </c>
      <c r="DK120" s="61">
        <v>1385.8742989659354</v>
      </c>
      <c r="DL120" s="61">
        <v>1385.8742989659354</v>
      </c>
      <c r="DM120" s="61">
        <v>1385.8742989659354</v>
      </c>
      <c r="DN120" s="61">
        <v>1419.910195497803</v>
      </c>
      <c r="DO120" s="61">
        <v>1419.910195497803</v>
      </c>
      <c r="DP120" s="61">
        <v>1419.910195497803</v>
      </c>
      <c r="DQ120" s="61">
        <v>1419.910195497803</v>
      </c>
      <c r="DR120" s="61">
        <v>1446.8019866348104</v>
      </c>
      <c r="DS120" s="61">
        <v>1446.8019866348104</v>
      </c>
      <c r="DT120" s="61">
        <v>1446.8019866348104</v>
      </c>
      <c r="DU120" s="61">
        <v>1446.8019866348104</v>
      </c>
      <c r="DV120" s="61">
        <v>1546.0452090697499</v>
      </c>
      <c r="DW120" s="61">
        <v>1546.0452090697499</v>
      </c>
      <c r="DX120" s="61">
        <v>1546.0452090697499</v>
      </c>
      <c r="DY120" s="61">
        <v>1546.0452090697499</v>
      </c>
      <c r="DZ120" s="61">
        <v>1546.4931266646383</v>
      </c>
      <c r="EA120" s="61">
        <v>1546.4931266646383</v>
      </c>
      <c r="EB120" s="61">
        <v>1546.4931266646383</v>
      </c>
      <c r="EC120" s="61">
        <v>1546.4931266646383</v>
      </c>
      <c r="ED120" s="61">
        <v>1580.381028876151</v>
      </c>
      <c r="EE120" s="61">
        <v>1580.381028876151</v>
      </c>
      <c r="EF120" s="61">
        <v>1580.381028876151</v>
      </c>
      <c r="EG120" s="61">
        <v>1580.381028876151</v>
      </c>
      <c r="EH120" s="61">
        <v>1695.0230722842357</v>
      </c>
      <c r="EI120" s="61">
        <v>1695.0230722842357</v>
      </c>
      <c r="EJ120" s="61">
        <v>1695.0230722842357</v>
      </c>
      <c r="EK120" s="61">
        <v>1695.0230722842357</v>
      </c>
      <c r="EL120" s="61">
        <v>1735.6794339166529</v>
      </c>
      <c r="EM120" s="61">
        <v>1735.6794339166529</v>
      </c>
      <c r="EN120" s="61">
        <v>1735.6794339166529</v>
      </c>
      <c r="EO120" s="61">
        <v>1735.6794339166529</v>
      </c>
      <c r="EP120" s="61">
        <v>1685.6939010056892</v>
      </c>
      <c r="EQ120" s="61">
        <v>1685.6939010056892</v>
      </c>
      <c r="ER120" s="61">
        <v>1685.6939010056892</v>
      </c>
      <c r="ES120" s="61">
        <v>1685.6939010056892</v>
      </c>
      <c r="ET120" s="61">
        <v>1788.2989302822575</v>
      </c>
      <c r="EU120" s="61">
        <v>1788.2989302822575</v>
      </c>
      <c r="EV120" s="61">
        <v>1788.2989302822575</v>
      </c>
      <c r="EW120" s="61">
        <v>1788.2989302822575</v>
      </c>
      <c r="EX120" s="61">
        <v>1840.4002566786864</v>
      </c>
      <c r="EY120" s="61">
        <v>1840.4002566786864</v>
      </c>
      <c r="EZ120" s="61">
        <v>1840.4002566786864</v>
      </c>
      <c r="FA120" s="61">
        <v>1840.4002566786864</v>
      </c>
      <c r="FB120" s="61">
        <v>1887.6515023723575</v>
      </c>
      <c r="FC120" s="61">
        <v>1887.6515023723575</v>
      </c>
      <c r="FD120" s="61">
        <v>1887.6515023723575</v>
      </c>
      <c r="FE120" s="61">
        <v>1887.6515023723575</v>
      </c>
      <c r="FF120" s="61">
        <v>1954.5998171367935</v>
      </c>
      <c r="FG120" s="61">
        <v>1954.5998171367935</v>
      </c>
      <c r="FH120" s="61">
        <v>1954.5998171367935</v>
      </c>
      <c r="FI120" s="61">
        <v>1954.5998171367935</v>
      </c>
      <c r="FJ120" s="61">
        <v>2021.5138411531764</v>
      </c>
      <c r="FK120" s="61">
        <v>2021.5138411531764</v>
      </c>
      <c r="FL120" s="61">
        <v>2021.5138411531764</v>
      </c>
      <c r="FM120" s="61">
        <v>2021.5138411531764</v>
      </c>
      <c r="FN120" s="1" t="s">
        <v>537</v>
      </c>
    </row>
    <row r="121" spans="2:170" x14ac:dyDescent="0.2">
      <c r="B121" s="1" t="s">
        <v>241</v>
      </c>
      <c r="C121" s="1" t="s">
        <v>65</v>
      </c>
      <c r="D121" s="1" t="s">
        <v>46</v>
      </c>
      <c r="E121" s="61" t="s">
        <v>443</v>
      </c>
      <c r="F121" s="61">
        <v>760.50565292058286</v>
      </c>
      <c r="G121" s="61">
        <v>796.83318749754324</v>
      </c>
      <c r="H121" s="61">
        <v>770.75767976219174</v>
      </c>
      <c r="I121" s="61">
        <v>862.2629927197321</v>
      </c>
      <c r="J121" s="61">
        <v>710.37380116816973</v>
      </c>
      <c r="K121" s="61">
        <v>788.56737118153205</v>
      </c>
      <c r="L121" s="61">
        <v>784.61221019359834</v>
      </c>
      <c r="M121" s="61">
        <v>745.15614338628006</v>
      </c>
      <c r="N121" s="61">
        <v>663.10995070399917</v>
      </c>
      <c r="O121" s="61">
        <v>676.77818212020338</v>
      </c>
      <c r="P121" s="61">
        <v>673.13539471601212</v>
      </c>
      <c r="Q121" s="61">
        <v>648.67596641792909</v>
      </c>
      <c r="R121" s="61">
        <v>679.4625122334578</v>
      </c>
      <c r="S121" s="61">
        <v>666.12105666396405</v>
      </c>
      <c r="T121" s="61">
        <v>582.61321875811871</v>
      </c>
      <c r="U121" s="61">
        <v>563.37578524535093</v>
      </c>
      <c r="V121" s="61">
        <v>611.9800073035251</v>
      </c>
      <c r="W121" s="61">
        <v>565.50749822204</v>
      </c>
      <c r="X121" s="61">
        <v>579.62451847487444</v>
      </c>
      <c r="Y121" s="61">
        <v>575.18010345965331</v>
      </c>
      <c r="Z121" s="61">
        <v>524.15981614584587</v>
      </c>
      <c r="AA121" s="61">
        <v>505.50205851876279</v>
      </c>
      <c r="AB121" s="61">
        <v>498.20170429421472</v>
      </c>
      <c r="AC121" s="61">
        <v>469.21624306652706</v>
      </c>
      <c r="AD121" s="61">
        <v>444.89542153952215</v>
      </c>
      <c r="AE121" s="61">
        <v>440.54925017199383</v>
      </c>
      <c r="AF121" s="61">
        <v>421.89277024304715</v>
      </c>
      <c r="AG121" s="61">
        <v>447.26756104365683</v>
      </c>
      <c r="AH121" s="61">
        <v>490.70066190815373</v>
      </c>
      <c r="AI121" s="61">
        <v>480.8138769956995</v>
      </c>
      <c r="AJ121" s="61">
        <v>0</v>
      </c>
      <c r="AK121" s="61">
        <v>0</v>
      </c>
      <c r="AL121" s="61">
        <v>0</v>
      </c>
      <c r="AM121" s="61">
        <v>0</v>
      </c>
      <c r="AN121" s="61">
        <v>557.57829060946653</v>
      </c>
      <c r="AO121" s="61">
        <v>596.60463449371377</v>
      </c>
      <c r="AP121" s="61">
        <v>596.33821115826595</v>
      </c>
      <c r="AQ121" s="61">
        <v>562.9408052394366</v>
      </c>
      <c r="AR121" s="61">
        <v>521.36105409498418</v>
      </c>
      <c r="AS121" s="61">
        <v>486.7566918664287</v>
      </c>
      <c r="AT121" s="61">
        <v>461.78850333232026</v>
      </c>
      <c r="AU121" s="61">
        <v>402.01919737343223</v>
      </c>
      <c r="AV121" s="61">
        <v>435.04753904159475</v>
      </c>
      <c r="AW121" s="61">
        <v>511.53328516890883</v>
      </c>
      <c r="AX121" s="61">
        <v>684.23965288236639</v>
      </c>
      <c r="AY121" s="61">
        <v>724.28254549533733</v>
      </c>
      <c r="AZ121" s="61">
        <v>827.18672380816315</v>
      </c>
      <c r="BA121" s="61">
        <v>914.41747219113415</v>
      </c>
      <c r="BB121" s="61">
        <v>878.23564519341528</v>
      </c>
      <c r="BC121" s="61">
        <v>1186.935992048624</v>
      </c>
      <c r="BD121" s="61">
        <v>1002.452572948204</v>
      </c>
      <c r="BE121" s="61">
        <v>819.94049141646212</v>
      </c>
      <c r="BF121" s="61">
        <v>791.51884987412791</v>
      </c>
      <c r="BG121" s="61">
        <v>715.83003516977692</v>
      </c>
      <c r="BH121" s="61">
        <v>628.94311179225042</v>
      </c>
      <c r="BI121" s="61">
        <v>659.71351977799873</v>
      </c>
      <c r="BJ121" s="61">
        <v>681.22587946524163</v>
      </c>
      <c r="BK121" s="61">
        <v>669.70978680363419</v>
      </c>
      <c r="BL121" s="61">
        <v>624.24679043034439</v>
      </c>
      <c r="BM121" s="61">
        <v>627.94685572484843</v>
      </c>
      <c r="BN121" s="61">
        <v>645.34177074725449</v>
      </c>
      <c r="BO121" s="61">
        <v>608.01590601814462</v>
      </c>
      <c r="BP121" s="61">
        <v>592.29411415659843</v>
      </c>
      <c r="BQ121" s="61">
        <v>591.59244441680198</v>
      </c>
      <c r="BR121" s="61">
        <v>657.59768613348479</v>
      </c>
      <c r="BS121" s="61">
        <v>657.68561039761573</v>
      </c>
      <c r="BT121" s="61">
        <v>657.75921738943669</v>
      </c>
      <c r="BU121" s="61">
        <v>657.8207907666806</v>
      </c>
      <c r="BV121" s="61">
        <v>580.66212145027214</v>
      </c>
      <c r="BW121" s="61">
        <v>580.66212145027214</v>
      </c>
      <c r="BX121" s="61">
        <v>580.66212145027214</v>
      </c>
      <c r="BY121" s="61">
        <v>580.66212145027214</v>
      </c>
      <c r="BZ121" s="61">
        <v>638.65260361844707</v>
      </c>
      <c r="CA121" s="61">
        <v>638.65260361844707</v>
      </c>
      <c r="CB121" s="61">
        <v>638.65260361844707</v>
      </c>
      <c r="CC121" s="61">
        <v>638.65260361844707</v>
      </c>
      <c r="CD121" s="61">
        <v>720.68982912743968</v>
      </c>
      <c r="CE121" s="61">
        <v>720.68982912743968</v>
      </c>
      <c r="CF121" s="61">
        <v>720.68982912743968</v>
      </c>
      <c r="CG121" s="61">
        <v>720.68982912743968</v>
      </c>
      <c r="CH121" s="61">
        <v>821.87311007111032</v>
      </c>
      <c r="CI121" s="61">
        <v>821.87311007111032</v>
      </c>
      <c r="CJ121" s="61">
        <v>821.87311007111032</v>
      </c>
      <c r="CK121" s="61">
        <v>821.87311007111032</v>
      </c>
      <c r="CL121" s="61">
        <v>766.79005430717598</v>
      </c>
      <c r="CM121" s="61">
        <v>766.79005430717598</v>
      </c>
      <c r="CN121" s="61">
        <v>766.79005430717598</v>
      </c>
      <c r="CO121" s="61">
        <v>766.79005430717598</v>
      </c>
      <c r="CP121" s="61">
        <v>833.32136325889712</v>
      </c>
      <c r="CQ121" s="61">
        <v>833.32136325889712</v>
      </c>
      <c r="CR121" s="61">
        <v>833.32136325889712</v>
      </c>
      <c r="CS121" s="61">
        <v>833.32136325889712</v>
      </c>
      <c r="CT121" s="61">
        <v>882.19313303799504</v>
      </c>
      <c r="CU121" s="61">
        <v>882.19313303799504</v>
      </c>
      <c r="CV121" s="61">
        <v>882.19313303799504</v>
      </c>
      <c r="CW121" s="61">
        <v>882.19313303799504</v>
      </c>
      <c r="CX121" s="61">
        <v>893.41765194188406</v>
      </c>
      <c r="CY121" s="61">
        <v>893.41765194188406</v>
      </c>
      <c r="CZ121" s="61">
        <v>893.41765194188406</v>
      </c>
      <c r="DA121" s="61">
        <v>893.41765194188406</v>
      </c>
      <c r="DB121" s="61">
        <v>955.36408352316676</v>
      </c>
      <c r="DC121" s="61">
        <v>955.36408352316676</v>
      </c>
      <c r="DD121" s="61">
        <v>955.36408352316676</v>
      </c>
      <c r="DE121" s="61">
        <v>955.36408352316676</v>
      </c>
      <c r="DF121" s="61">
        <v>1045.9343478272551</v>
      </c>
      <c r="DG121" s="61">
        <v>1045.9343478272551</v>
      </c>
      <c r="DH121" s="61">
        <v>1045.9343478272551</v>
      </c>
      <c r="DI121" s="61">
        <v>1045.9343478272551</v>
      </c>
      <c r="DJ121" s="61">
        <v>1099.0031339531656</v>
      </c>
      <c r="DK121" s="61">
        <v>1099.0031339531656</v>
      </c>
      <c r="DL121" s="61">
        <v>1099.0031339531656</v>
      </c>
      <c r="DM121" s="61">
        <v>1099.0031339531656</v>
      </c>
      <c r="DN121" s="61">
        <v>1127.2670415449886</v>
      </c>
      <c r="DO121" s="61">
        <v>1127.2670415449886</v>
      </c>
      <c r="DP121" s="61">
        <v>1127.2670415449886</v>
      </c>
      <c r="DQ121" s="61">
        <v>1127.2670415449886</v>
      </c>
      <c r="DR121" s="61">
        <v>1149.9198759973697</v>
      </c>
      <c r="DS121" s="61">
        <v>1149.9198759973697</v>
      </c>
      <c r="DT121" s="61">
        <v>1149.9198759973697</v>
      </c>
      <c r="DU121" s="61">
        <v>1149.9198759973697</v>
      </c>
      <c r="DV121" s="61">
        <v>1229.0037181769897</v>
      </c>
      <c r="DW121" s="61">
        <v>1229.0037181769897</v>
      </c>
      <c r="DX121" s="61">
        <v>1229.0037181769897</v>
      </c>
      <c r="DY121" s="61">
        <v>1229.0037181769897</v>
      </c>
      <c r="DZ121" s="61">
        <v>1231.4248275815023</v>
      </c>
      <c r="EA121" s="61">
        <v>1231.4248275815023</v>
      </c>
      <c r="EB121" s="61">
        <v>1231.4248275815023</v>
      </c>
      <c r="EC121" s="61">
        <v>1231.4248275815023</v>
      </c>
      <c r="ED121" s="61">
        <v>1259.5570697129981</v>
      </c>
      <c r="EE121" s="61">
        <v>1259.5570697129981</v>
      </c>
      <c r="EF121" s="61">
        <v>1259.5570697129981</v>
      </c>
      <c r="EG121" s="61">
        <v>1259.5570697129981</v>
      </c>
      <c r="EH121" s="61">
        <v>1350.5897534400394</v>
      </c>
      <c r="EI121" s="61">
        <v>1350.5897534400394</v>
      </c>
      <c r="EJ121" s="61">
        <v>1350.5897534400394</v>
      </c>
      <c r="EK121" s="61">
        <v>1350.5897534400394</v>
      </c>
      <c r="EL121" s="61">
        <v>1384.2499057279183</v>
      </c>
      <c r="EM121" s="61">
        <v>1384.2499057279183</v>
      </c>
      <c r="EN121" s="61">
        <v>1384.2499057279183</v>
      </c>
      <c r="EO121" s="61">
        <v>1384.2499057279183</v>
      </c>
      <c r="EP121" s="61">
        <v>1347.5139963474842</v>
      </c>
      <c r="EQ121" s="61">
        <v>1347.5139963474842</v>
      </c>
      <c r="ER121" s="61">
        <v>1347.5139963474842</v>
      </c>
      <c r="ES121" s="61">
        <v>1347.5139963474842</v>
      </c>
      <c r="ET121" s="61">
        <v>1429.3654439164147</v>
      </c>
      <c r="EU121" s="61">
        <v>1429.3654439164147</v>
      </c>
      <c r="EV121" s="61">
        <v>1429.3654439164147</v>
      </c>
      <c r="EW121" s="61">
        <v>1429.3654439164147</v>
      </c>
      <c r="EX121" s="61">
        <v>1472.087236531984</v>
      </c>
      <c r="EY121" s="61">
        <v>1472.087236531984</v>
      </c>
      <c r="EZ121" s="61">
        <v>1472.087236531984</v>
      </c>
      <c r="FA121" s="61">
        <v>1472.087236531984</v>
      </c>
      <c r="FB121" s="61">
        <v>1511.0421445802533</v>
      </c>
      <c r="FC121" s="61">
        <v>1511.0421445802533</v>
      </c>
      <c r="FD121" s="61">
        <v>1511.0421445802533</v>
      </c>
      <c r="FE121" s="61">
        <v>1511.0421445802533</v>
      </c>
      <c r="FF121" s="61">
        <v>1565.3657218216956</v>
      </c>
      <c r="FG121" s="61">
        <v>1565.3657218216956</v>
      </c>
      <c r="FH121" s="61">
        <v>1565.3657218216956</v>
      </c>
      <c r="FI121" s="61">
        <v>1565.3657218216956</v>
      </c>
      <c r="FJ121" s="61">
        <v>1619.7542976074681</v>
      </c>
      <c r="FK121" s="61">
        <v>1619.7542976074681</v>
      </c>
      <c r="FL121" s="61">
        <v>1619.7542976074681</v>
      </c>
      <c r="FM121" s="61">
        <v>1619.7542976074681</v>
      </c>
      <c r="FN121" s="1" t="s">
        <v>538</v>
      </c>
    </row>
    <row r="122" spans="2:170" x14ac:dyDescent="0.2">
      <c r="B122" s="1" t="s">
        <v>242</v>
      </c>
      <c r="C122" s="1" t="s">
        <v>65</v>
      </c>
      <c r="D122" s="1" t="s">
        <v>46</v>
      </c>
      <c r="E122" s="61" t="s">
        <v>443</v>
      </c>
      <c r="F122" s="61">
        <v>566.34913258598385</v>
      </c>
      <c r="G122" s="61">
        <v>605.06050015630308</v>
      </c>
      <c r="H122" s="61">
        <v>578.61298137143774</v>
      </c>
      <c r="I122" s="61">
        <v>677.78702177250887</v>
      </c>
      <c r="J122" s="61">
        <v>661.37543039039849</v>
      </c>
      <c r="K122" s="61">
        <v>748.71204006033224</v>
      </c>
      <c r="L122" s="61">
        <v>744.11570187487416</v>
      </c>
      <c r="M122" s="61">
        <v>698.88788269385259</v>
      </c>
      <c r="N122" s="61">
        <v>656.48979070262999</v>
      </c>
      <c r="O122" s="61">
        <v>671.61279688770298</v>
      </c>
      <c r="P122" s="61">
        <v>668.35725255109867</v>
      </c>
      <c r="Q122" s="61">
        <v>640.98432714918238</v>
      </c>
      <c r="R122" s="61">
        <v>661.50096618598002</v>
      </c>
      <c r="S122" s="61">
        <v>647.64741625359534</v>
      </c>
      <c r="T122" s="61">
        <v>589.78948616810169</v>
      </c>
      <c r="U122" s="61">
        <v>532.3428964775203</v>
      </c>
      <c r="V122" s="61">
        <v>595.35354402051257</v>
      </c>
      <c r="W122" s="61">
        <v>546.7027169879093</v>
      </c>
      <c r="X122" s="61">
        <v>562.11812190853118</v>
      </c>
      <c r="Y122" s="61">
        <v>557.06610107528468</v>
      </c>
      <c r="Z122" s="61">
        <v>543.3064967104591</v>
      </c>
      <c r="AA122" s="61">
        <v>523.88781425375214</v>
      </c>
      <c r="AB122" s="61">
        <v>517.65358420454038</v>
      </c>
      <c r="AC122" s="61">
        <v>486.50658062227745</v>
      </c>
      <c r="AD122" s="61">
        <v>459.27710186825851</v>
      </c>
      <c r="AE122" s="61">
        <v>454.79531132471084</v>
      </c>
      <c r="AF122" s="61">
        <v>436.67695201337563</v>
      </c>
      <c r="AG122" s="61">
        <v>462.11795228809592</v>
      </c>
      <c r="AH122" s="61">
        <v>466.02544590399765</v>
      </c>
      <c r="AI122" s="61">
        <v>456.29482878669546</v>
      </c>
      <c r="AJ122" s="61">
        <v>475.8554246357711</v>
      </c>
      <c r="AK122" s="61">
        <v>525.4276219404527</v>
      </c>
      <c r="AL122" s="61">
        <v>519.96647917295365</v>
      </c>
      <c r="AM122" s="61">
        <v>511.87055169553241</v>
      </c>
      <c r="AN122" s="61">
        <v>510.84899400250919</v>
      </c>
      <c r="AO122" s="61">
        <v>540.0262400320197</v>
      </c>
      <c r="AP122" s="61">
        <v>543.53859813552276</v>
      </c>
      <c r="AQ122" s="61">
        <v>507.09935107860463</v>
      </c>
      <c r="AR122" s="61">
        <v>463.81697300983745</v>
      </c>
      <c r="AS122" s="61">
        <v>423.74834818992667</v>
      </c>
      <c r="AT122" s="61">
        <v>412.1428922277986</v>
      </c>
      <c r="AU122" s="61">
        <v>379.15001268385834</v>
      </c>
      <c r="AV122" s="61">
        <v>414.22780829674105</v>
      </c>
      <c r="AW122" s="61">
        <v>493.74204659702792</v>
      </c>
      <c r="AX122" s="61">
        <v>558.40216956442987</v>
      </c>
      <c r="AY122" s="61">
        <v>592.37884787986741</v>
      </c>
      <c r="AZ122" s="61">
        <v>777.03717534480506</v>
      </c>
      <c r="BA122" s="61">
        <v>866.36072934353126</v>
      </c>
      <c r="BB122" s="61">
        <v>822.57881338873756</v>
      </c>
      <c r="BC122" s="61">
        <v>1003.7193036505661</v>
      </c>
      <c r="BD122" s="61">
        <v>945.00133014227947</v>
      </c>
      <c r="BE122" s="61">
        <v>832.5164629599376</v>
      </c>
      <c r="BF122" s="61">
        <v>824.70160366049254</v>
      </c>
      <c r="BG122" s="61">
        <v>747.67146808699908</v>
      </c>
      <c r="BH122" s="61">
        <v>664.08247353583852</v>
      </c>
      <c r="BI122" s="61">
        <v>668.46132950919218</v>
      </c>
      <c r="BJ122" s="61">
        <v>690.73023518407524</v>
      </c>
      <c r="BK122" s="61">
        <v>684.84614954599488</v>
      </c>
      <c r="BL122" s="61">
        <v>637.73923555101965</v>
      </c>
      <c r="BM122" s="61">
        <v>639.70439524347512</v>
      </c>
      <c r="BN122" s="61">
        <v>656.97491243509296</v>
      </c>
      <c r="BO122" s="61">
        <v>619.73544264716952</v>
      </c>
      <c r="BP122" s="61">
        <v>603.74931635416453</v>
      </c>
      <c r="BQ122" s="61">
        <v>602.76766955124356</v>
      </c>
      <c r="BR122" s="61">
        <v>669.57773141622692</v>
      </c>
      <c r="BS122" s="61">
        <v>669.66642187375578</v>
      </c>
      <c r="BT122" s="61">
        <v>669.74067029478545</v>
      </c>
      <c r="BU122" s="61">
        <v>669.80278023739731</v>
      </c>
      <c r="BV122" s="61">
        <v>594.86236949543286</v>
      </c>
      <c r="BW122" s="61">
        <v>594.86236949543286</v>
      </c>
      <c r="BX122" s="61">
        <v>594.86236949543286</v>
      </c>
      <c r="BY122" s="61">
        <v>594.86236949543286</v>
      </c>
      <c r="BZ122" s="61">
        <v>655.91189209358004</v>
      </c>
      <c r="CA122" s="61">
        <v>655.91189209358004</v>
      </c>
      <c r="CB122" s="61">
        <v>655.91189209358004</v>
      </c>
      <c r="CC122" s="61">
        <v>655.91189209358004</v>
      </c>
      <c r="CD122" s="61">
        <v>742.61956162389674</v>
      </c>
      <c r="CE122" s="61">
        <v>742.61956162389674</v>
      </c>
      <c r="CF122" s="61">
        <v>742.61956162389674</v>
      </c>
      <c r="CG122" s="61">
        <v>742.61956162389674</v>
      </c>
      <c r="CH122" s="61">
        <v>849.81889736666483</v>
      </c>
      <c r="CI122" s="61">
        <v>849.81889736666483</v>
      </c>
      <c r="CJ122" s="61">
        <v>849.81889736666483</v>
      </c>
      <c r="CK122" s="61">
        <v>849.81889736666483</v>
      </c>
      <c r="CL122" s="61">
        <v>790.63160977570351</v>
      </c>
      <c r="CM122" s="61">
        <v>790.63160977570351</v>
      </c>
      <c r="CN122" s="61">
        <v>790.63160977570351</v>
      </c>
      <c r="CO122" s="61">
        <v>790.63160977570351</v>
      </c>
      <c r="CP122" s="61">
        <v>860.63226988961901</v>
      </c>
      <c r="CQ122" s="61">
        <v>860.63226988961901</v>
      </c>
      <c r="CR122" s="61">
        <v>860.63226988961901</v>
      </c>
      <c r="CS122" s="61">
        <v>860.63226988961901</v>
      </c>
      <c r="CT122" s="61">
        <v>911.70260249630383</v>
      </c>
      <c r="CU122" s="61">
        <v>911.70260249630383</v>
      </c>
      <c r="CV122" s="61">
        <v>911.70260249630383</v>
      </c>
      <c r="CW122" s="61">
        <v>911.70260249630383</v>
      </c>
      <c r="CX122" s="61">
        <v>921.99761769073996</v>
      </c>
      <c r="CY122" s="61">
        <v>921.99761769073996</v>
      </c>
      <c r="CZ122" s="61">
        <v>921.99761769073996</v>
      </c>
      <c r="DA122" s="61">
        <v>921.99761769073996</v>
      </c>
      <c r="DB122" s="61">
        <v>985.10797049665325</v>
      </c>
      <c r="DC122" s="61">
        <v>985.10797049665325</v>
      </c>
      <c r="DD122" s="61">
        <v>985.10797049665325</v>
      </c>
      <c r="DE122" s="61">
        <v>985.10797049665325</v>
      </c>
      <c r="DF122" s="61">
        <v>1083.1373082014102</v>
      </c>
      <c r="DG122" s="61">
        <v>1083.1373082014102</v>
      </c>
      <c r="DH122" s="61">
        <v>1083.1373082014102</v>
      </c>
      <c r="DI122" s="61">
        <v>1083.1373082014102</v>
      </c>
      <c r="DJ122" s="61">
        <v>1139.0886451550241</v>
      </c>
      <c r="DK122" s="61">
        <v>1139.0886451550241</v>
      </c>
      <c r="DL122" s="61">
        <v>1139.0886451550241</v>
      </c>
      <c r="DM122" s="61">
        <v>1139.0886451550241</v>
      </c>
      <c r="DN122" s="61">
        <v>1168.2956810328251</v>
      </c>
      <c r="DO122" s="61">
        <v>1168.2956810328251</v>
      </c>
      <c r="DP122" s="61">
        <v>1168.2956810328251</v>
      </c>
      <c r="DQ122" s="61">
        <v>1168.2956810328251</v>
      </c>
      <c r="DR122" s="61">
        <v>1191.4679229232329</v>
      </c>
      <c r="DS122" s="61">
        <v>1191.4679229232329</v>
      </c>
      <c r="DT122" s="61">
        <v>1191.4679229232329</v>
      </c>
      <c r="DU122" s="61">
        <v>1191.4679229232329</v>
      </c>
      <c r="DV122" s="61">
        <v>1275.3088815261185</v>
      </c>
      <c r="DW122" s="61">
        <v>1275.3088815261185</v>
      </c>
      <c r="DX122" s="61">
        <v>1275.3088815261185</v>
      </c>
      <c r="DY122" s="61">
        <v>1275.3088815261185</v>
      </c>
      <c r="DZ122" s="61">
        <v>1276.562048269552</v>
      </c>
      <c r="EA122" s="61">
        <v>1276.562048269552</v>
      </c>
      <c r="EB122" s="61">
        <v>1276.562048269552</v>
      </c>
      <c r="EC122" s="61">
        <v>1276.562048269552</v>
      </c>
      <c r="ED122" s="61">
        <v>1305.5745172171919</v>
      </c>
      <c r="EE122" s="61">
        <v>1305.5745172171919</v>
      </c>
      <c r="EF122" s="61">
        <v>1305.5745172171919</v>
      </c>
      <c r="EG122" s="61">
        <v>1305.5745172171919</v>
      </c>
      <c r="EH122" s="61">
        <v>1402.245940785383</v>
      </c>
      <c r="EI122" s="61">
        <v>1402.245940785383</v>
      </c>
      <c r="EJ122" s="61">
        <v>1402.245940785383</v>
      </c>
      <c r="EK122" s="61">
        <v>1402.245940785383</v>
      </c>
      <c r="EL122" s="61">
        <v>1437.1110964770446</v>
      </c>
      <c r="EM122" s="61">
        <v>1437.1110964770446</v>
      </c>
      <c r="EN122" s="61">
        <v>1437.1110964770446</v>
      </c>
      <c r="EO122" s="61">
        <v>1437.1110964770446</v>
      </c>
      <c r="EP122" s="61">
        <v>1396.1328678283171</v>
      </c>
      <c r="EQ122" s="61">
        <v>1396.1328678283171</v>
      </c>
      <c r="ER122" s="61">
        <v>1396.1328678283171</v>
      </c>
      <c r="ES122" s="61">
        <v>1396.1328678283171</v>
      </c>
      <c r="ET122" s="61">
        <v>1482.8080731984053</v>
      </c>
      <c r="EU122" s="61">
        <v>1482.8080731984053</v>
      </c>
      <c r="EV122" s="61">
        <v>1482.8080731984053</v>
      </c>
      <c r="EW122" s="61">
        <v>1482.8080731984053</v>
      </c>
      <c r="EX122" s="61">
        <v>1527.2917788371644</v>
      </c>
      <c r="EY122" s="61">
        <v>1527.2917788371644</v>
      </c>
      <c r="EZ122" s="61">
        <v>1527.2917788371644</v>
      </c>
      <c r="FA122" s="61">
        <v>1527.2917788371644</v>
      </c>
      <c r="FB122" s="61">
        <v>1567.6965584619199</v>
      </c>
      <c r="FC122" s="61">
        <v>1567.6965584619199</v>
      </c>
      <c r="FD122" s="61">
        <v>1567.6965584619199</v>
      </c>
      <c r="FE122" s="61">
        <v>1567.6965584619199</v>
      </c>
      <c r="FF122" s="61">
        <v>1624.6048530155419</v>
      </c>
      <c r="FG122" s="61">
        <v>1624.6048530155419</v>
      </c>
      <c r="FH122" s="61">
        <v>1624.6048530155419</v>
      </c>
      <c r="FI122" s="61">
        <v>1624.6048530155419</v>
      </c>
      <c r="FJ122" s="61">
        <v>1681.5216763571805</v>
      </c>
      <c r="FK122" s="61">
        <v>1681.5216763571805</v>
      </c>
      <c r="FL122" s="61">
        <v>1681.5216763571805</v>
      </c>
      <c r="FM122" s="61">
        <v>1681.5216763571805</v>
      </c>
      <c r="FN122" s="1" t="s">
        <v>539</v>
      </c>
    </row>
    <row r="123" spans="2:170" x14ac:dyDescent="0.2">
      <c r="B123" s="1" t="s">
        <v>243</v>
      </c>
      <c r="C123" s="1" t="s">
        <v>65</v>
      </c>
      <c r="D123" s="1" t="s">
        <v>46</v>
      </c>
      <c r="E123" s="61" t="s">
        <v>443</v>
      </c>
      <c r="F123" s="61">
        <v>497.33282449343079</v>
      </c>
      <c r="G123" s="61">
        <v>528.35471710561535</v>
      </c>
      <c r="H123" s="61">
        <v>487.45573501190455</v>
      </c>
      <c r="I123" s="61">
        <v>549.88786901166361</v>
      </c>
      <c r="J123" s="61">
        <v>480.14482240086278</v>
      </c>
      <c r="K123" s="61">
        <v>510.58060656825529</v>
      </c>
      <c r="L123" s="61">
        <v>510.01454469621217</v>
      </c>
      <c r="M123" s="61">
        <v>503.85035627893035</v>
      </c>
      <c r="N123" s="61">
        <v>462.75971670211896</v>
      </c>
      <c r="O123" s="61">
        <v>470.24789826666279</v>
      </c>
      <c r="P123" s="61">
        <v>461.38805149320433</v>
      </c>
      <c r="Q123" s="61">
        <v>446.75794028806854</v>
      </c>
      <c r="R123" s="61">
        <v>457.67419352447479</v>
      </c>
      <c r="S123" s="61">
        <v>437.82715248384494</v>
      </c>
      <c r="T123" s="61">
        <v>379.12163099336891</v>
      </c>
      <c r="U123" s="61">
        <v>398.26636259587161</v>
      </c>
      <c r="V123" s="61">
        <v>458.70416624395608</v>
      </c>
      <c r="W123" s="61">
        <v>418.24655649616057</v>
      </c>
      <c r="X123" s="61">
        <v>430.01903149990801</v>
      </c>
      <c r="Y123" s="61">
        <v>423.98949987535877</v>
      </c>
      <c r="Z123" s="61">
        <v>392.15525704478495</v>
      </c>
      <c r="AA123" s="61">
        <v>371.46116759885427</v>
      </c>
      <c r="AB123" s="61">
        <v>368.112154866222</v>
      </c>
      <c r="AC123" s="61">
        <v>344.61302742233858</v>
      </c>
      <c r="AD123" s="61">
        <v>313.43970142509164</v>
      </c>
      <c r="AE123" s="61">
        <v>307.47968050537219</v>
      </c>
      <c r="AF123" s="61">
        <v>292.79591118250789</v>
      </c>
      <c r="AG123" s="61">
        <v>321.10888171778851</v>
      </c>
      <c r="AH123" s="61">
        <v>355.51836569090261</v>
      </c>
      <c r="AI123" s="61">
        <v>343.73855258641004</v>
      </c>
      <c r="AJ123" s="61">
        <v>362.13525804204806</v>
      </c>
      <c r="AK123" s="61">
        <v>421.66503835875</v>
      </c>
      <c r="AL123" s="61">
        <v>412.50615562550189</v>
      </c>
      <c r="AM123" s="61">
        <v>403.67965482286274</v>
      </c>
      <c r="AN123" s="61">
        <v>416.46332736066762</v>
      </c>
      <c r="AO123" s="61">
        <v>425.32783023931739</v>
      </c>
      <c r="AP123" s="61">
        <v>428.1387300367096</v>
      </c>
      <c r="AQ123" s="61">
        <v>391.86374774409012</v>
      </c>
      <c r="AR123" s="61">
        <v>354.03614090823373</v>
      </c>
      <c r="AS123" s="61">
        <v>340.81061142066028</v>
      </c>
      <c r="AT123" s="61">
        <v>362.25809430536714</v>
      </c>
      <c r="AU123" s="61">
        <v>270.75110516759315</v>
      </c>
      <c r="AV123" s="61">
        <v>339.17516502024193</v>
      </c>
      <c r="AW123" s="61">
        <v>413.80901736881674</v>
      </c>
      <c r="AX123" s="61">
        <v>489.82608719254108</v>
      </c>
      <c r="AY123" s="61">
        <v>537.39335677988629</v>
      </c>
      <c r="AZ123" s="61">
        <v>628.95043637278275</v>
      </c>
      <c r="BA123" s="61">
        <v>767.2529817241325</v>
      </c>
      <c r="BB123" s="61">
        <v>718.95462266648644</v>
      </c>
      <c r="BC123" s="61">
        <v>790.73241339394292</v>
      </c>
      <c r="BD123" s="61">
        <v>735.33621205031488</v>
      </c>
      <c r="BE123" s="61">
        <v>615.31737404371768</v>
      </c>
      <c r="BF123" s="61">
        <v>568.52244302980205</v>
      </c>
      <c r="BG123" s="61">
        <v>477.05906241564082</v>
      </c>
      <c r="BH123" s="61">
        <v>467.79005182367416</v>
      </c>
      <c r="BI123" s="61">
        <v>481.2893746358734</v>
      </c>
      <c r="BJ123" s="61">
        <v>510.9158826098494</v>
      </c>
      <c r="BK123" s="61">
        <v>466.84418534577412</v>
      </c>
      <c r="BL123" s="61">
        <v>467.50769103936869</v>
      </c>
      <c r="BM123" s="61">
        <v>546.52807427565824</v>
      </c>
      <c r="BN123" s="61">
        <v>549.64912746321636</v>
      </c>
      <c r="BO123" s="61">
        <v>481.77124755758126</v>
      </c>
      <c r="BP123" s="61">
        <v>462.29995698318538</v>
      </c>
      <c r="BQ123" s="61">
        <v>473.83705446811996</v>
      </c>
      <c r="BR123" s="61">
        <v>535.0284322001271</v>
      </c>
      <c r="BS123" s="61">
        <v>535.11598421001906</v>
      </c>
      <c r="BT123" s="61">
        <v>535.18927956414825</v>
      </c>
      <c r="BU123" s="61">
        <v>535.25059225168491</v>
      </c>
      <c r="BV123" s="61">
        <v>557.48103185968762</v>
      </c>
      <c r="BW123" s="61">
        <v>557.48103185968762</v>
      </c>
      <c r="BX123" s="61">
        <v>557.48103185968762</v>
      </c>
      <c r="BY123" s="61">
        <v>557.48103185968762</v>
      </c>
      <c r="BZ123" s="61">
        <v>567.52097933042774</v>
      </c>
      <c r="CA123" s="61">
        <v>567.52097933042774</v>
      </c>
      <c r="CB123" s="61">
        <v>567.52097933042774</v>
      </c>
      <c r="CC123" s="61">
        <v>567.52097933042774</v>
      </c>
      <c r="CD123" s="61">
        <v>589.02653007611798</v>
      </c>
      <c r="CE123" s="61">
        <v>589.02653007611798</v>
      </c>
      <c r="CF123" s="61">
        <v>589.02653007611798</v>
      </c>
      <c r="CG123" s="61">
        <v>589.02653007611798</v>
      </c>
      <c r="CH123" s="61">
        <v>624.33955234522364</v>
      </c>
      <c r="CI123" s="61">
        <v>624.33955234522364</v>
      </c>
      <c r="CJ123" s="61">
        <v>624.33955234522364</v>
      </c>
      <c r="CK123" s="61">
        <v>624.33955234522364</v>
      </c>
      <c r="CL123" s="61">
        <v>628.94103651684441</v>
      </c>
      <c r="CM123" s="61">
        <v>628.94103651684441</v>
      </c>
      <c r="CN123" s="61">
        <v>628.94103651684441</v>
      </c>
      <c r="CO123" s="61">
        <v>628.94103651684441</v>
      </c>
      <c r="CP123" s="61">
        <v>653.33030034030401</v>
      </c>
      <c r="CQ123" s="61">
        <v>653.33030034030401</v>
      </c>
      <c r="CR123" s="61">
        <v>653.33030034030401</v>
      </c>
      <c r="CS123" s="61">
        <v>653.33030034030401</v>
      </c>
      <c r="CT123" s="61">
        <v>677.48700495514333</v>
      </c>
      <c r="CU123" s="61">
        <v>677.48700495514333</v>
      </c>
      <c r="CV123" s="61">
        <v>677.48700495514333</v>
      </c>
      <c r="CW123" s="61">
        <v>677.48700495514333</v>
      </c>
      <c r="CX123" s="61">
        <v>706.97283413531977</v>
      </c>
      <c r="CY123" s="61">
        <v>706.97283413531977</v>
      </c>
      <c r="CZ123" s="61">
        <v>706.97283413531977</v>
      </c>
      <c r="DA123" s="61">
        <v>706.97283413531977</v>
      </c>
      <c r="DB123" s="61">
        <v>759.32854517309909</v>
      </c>
      <c r="DC123" s="61">
        <v>759.32854517309909</v>
      </c>
      <c r="DD123" s="61">
        <v>759.32854517309909</v>
      </c>
      <c r="DE123" s="61">
        <v>759.32854517309909</v>
      </c>
      <c r="DF123" s="61">
        <v>751.69215992168722</v>
      </c>
      <c r="DG123" s="61">
        <v>751.69215992168722</v>
      </c>
      <c r="DH123" s="61">
        <v>751.69215992168722</v>
      </c>
      <c r="DI123" s="61">
        <v>751.69215992168722</v>
      </c>
      <c r="DJ123" s="61">
        <v>768.20296895928379</v>
      </c>
      <c r="DK123" s="61">
        <v>768.20296895928379</v>
      </c>
      <c r="DL123" s="61">
        <v>768.20296895928379</v>
      </c>
      <c r="DM123" s="61">
        <v>768.20296895928379</v>
      </c>
      <c r="DN123" s="61">
        <v>785.82326554987731</v>
      </c>
      <c r="DO123" s="61">
        <v>785.82326554987731</v>
      </c>
      <c r="DP123" s="61">
        <v>785.82326554987731</v>
      </c>
      <c r="DQ123" s="61">
        <v>785.82326554987731</v>
      </c>
      <c r="DR123" s="61">
        <v>802.79135583668653</v>
      </c>
      <c r="DS123" s="61">
        <v>802.79135583668653</v>
      </c>
      <c r="DT123" s="61">
        <v>802.79135583668653</v>
      </c>
      <c r="DU123" s="61">
        <v>802.79135583668653</v>
      </c>
      <c r="DV123" s="61">
        <v>822.72730029270485</v>
      </c>
      <c r="DW123" s="61">
        <v>822.72730029270485</v>
      </c>
      <c r="DX123" s="61">
        <v>822.72730029270485</v>
      </c>
      <c r="DY123" s="61">
        <v>822.72730029270485</v>
      </c>
      <c r="DZ123" s="61">
        <v>842.61987534019397</v>
      </c>
      <c r="EA123" s="61">
        <v>842.61987534019397</v>
      </c>
      <c r="EB123" s="61">
        <v>842.61987534019397</v>
      </c>
      <c r="EC123" s="61">
        <v>842.61987534019397</v>
      </c>
      <c r="ED123" s="61">
        <v>859.87124638494947</v>
      </c>
      <c r="EE123" s="61">
        <v>859.87124638494947</v>
      </c>
      <c r="EF123" s="61">
        <v>859.87124638494947</v>
      </c>
      <c r="EG123" s="61">
        <v>859.87124638494947</v>
      </c>
      <c r="EH123" s="61">
        <v>878.99917202842164</v>
      </c>
      <c r="EI123" s="61">
        <v>878.99917202842164</v>
      </c>
      <c r="EJ123" s="61">
        <v>878.99917202842164</v>
      </c>
      <c r="EK123" s="61">
        <v>878.99917202842164</v>
      </c>
      <c r="EL123" s="61">
        <v>900.01150693927195</v>
      </c>
      <c r="EM123" s="61">
        <v>900.01150693927195</v>
      </c>
      <c r="EN123" s="61">
        <v>900.01150693927195</v>
      </c>
      <c r="EO123" s="61">
        <v>900.01150693927195</v>
      </c>
      <c r="EP123" s="61">
        <v>921.52856658150768</v>
      </c>
      <c r="EQ123" s="61">
        <v>921.52856658150768</v>
      </c>
      <c r="ER123" s="61">
        <v>921.52856658150768</v>
      </c>
      <c r="ES123" s="61">
        <v>921.52856658150768</v>
      </c>
      <c r="ET123" s="61">
        <v>941.10844542139603</v>
      </c>
      <c r="EU123" s="61">
        <v>941.10844542139603</v>
      </c>
      <c r="EV123" s="61">
        <v>941.10844542139603</v>
      </c>
      <c r="EW123" s="61">
        <v>941.10844542139603</v>
      </c>
      <c r="EX123" s="61">
        <v>963.06091782729027</v>
      </c>
      <c r="EY123" s="61">
        <v>963.06091782729027</v>
      </c>
      <c r="EZ123" s="61">
        <v>963.06091782729027</v>
      </c>
      <c r="FA123" s="61">
        <v>963.06091782729027</v>
      </c>
      <c r="FB123" s="61">
        <v>985.53148488501404</v>
      </c>
      <c r="FC123" s="61">
        <v>985.53148488501404</v>
      </c>
      <c r="FD123" s="61">
        <v>985.53148488501404</v>
      </c>
      <c r="FE123" s="61">
        <v>985.53148488501404</v>
      </c>
      <c r="FF123" s="61">
        <v>1008.2796974846284</v>
      </c>
      <c r="FG123" s="61">
        <v>1008.2796974846284</v>
      </c>
      <c r="FH123" s="61">
        <v>1008.2796974846284</v>
      </c>
      <c r="FI123" s="61">
        <v>1008.2796974846284</v>
      </c>
      <c r="FJ123" s="61">
        <v>1033.6687702473994</v>
      </c>
      <c r="FK123" s="61">
        <v>1033.6687702473994</v>
      </c>
      <c r="FL123" s="61">
        <v>1033.6687702473994</v>
      </c>
      <c r="FM123" s="61">
        <v>1033.6687702473994</v>
      </c>
      <c r="FN123" s="1" t="s">
        <v>540</v>
      </c>
    </row>
    <row r="124" spans="2:170" x14ac:dyDescent="0.2">
      <c r="B124" s="1" t="s">
        <v>244</v>
      </c>
      <c r="C124" s="1" t="s">
        <v>65</v>
      </c>
      <c r="D124" s="1" t="s">
        <v>46</v>
      </c>
      <c r="E124" s="61" t="s">
        <v>443</v>
      </c>
      <c r="F124" s="61">
        <v>453.84485554481961</v>
      </c>
      <c r="G124" s="61">
        <v>487.80031675953092</v>
      </c>
      <c r="H124" s="61">
        <v>460.05937621180948</v>
      </c>
      <c r="I124" s="61">
        <v>542.50996160034265</v>
      </c>
      <c r="J124" s="61">
        <v>521.21073834227354</v>
      </c>
      <c r="K124" s="61">
        <v>586.71077057450475</v>
      </c>
      <c r="L124" s="61">
        <v>583.89568947643886</v>
      </c>
      <c r="M124" s="61">
        <v>553.14753570645166</v>
      </c>
      <c r="N124" s="61">
        <v>518.20479445636306</v>
      </c>
      <c r="O124" s="61">
        <v>529.98633615688345</v>
      </c>
      <c r="P124" s="61">
        <v>525.33921852363972</v>
      </c>
      <c r="Q124" s="61">
        <v>504.33984861040176</v>
      </c>
      <c r="R124" s="61">
        <v>519.27168851017859</v>
      </c>
      <c r="S124" s="61">
        <v>497.277808937271</v>
      </c>
      <c r="T124" s="61">
        <v>443.6121667651542</v>
      </c>
      <c r="U124" s="61">
        <v>456.34636649503926</v>
      </c>
      <c r="V124" s="61">
        <v>516.6703644571196</v>
      </c>
      <c r="W124" s="61">
        <v>471.40000372586201</v>
      </c>
      <c r="X124" s="61">
        <v>484.80008557380359</v>
      </c>
      <c r="Y124" s="61">
        <v>480.6922969460586</v>
      </c>
      <c r="Z124" s="61">
        <v>468.94613155303995</v>
      </c>
      <c r="AA124" s="61">
        <v>450.7930875013559</v>
      </c>
      <c r="AB124" s="61">
        <v>444.88003200190622</v>
      </c>
      <c r="AC124" s="61">
        <v>416.32718081511217</v>
      </c>
      <c r="AD124" s="61">
        <v>392.35046755034904</v>
      </c>
      <c r="AE124" s="61">
        <v>388.22176365223248</v>
      </c>
      <c r="AF124" s="61">
        <v>355.06527312127832</v>
      </c>
      <c r="AG124" s="61">
        <v>380.17761281727348</v>
      </c>
      <c r="AH124" s="61">
        <v>390.93743052004959</v>
      </c>
      <c r="AI124" s="61">
        <v>381.08004378475687</v>
      </c>
      <c r="AJ124" s="61">
        <v>399.30656267961376</v>
      </c>
      <c r="AK124" s="61">
        <v>437.30562528624898</v>
      </c>
      <c r="AL124" s="61">
        <v>451.62646196216366</v>
      </c>
      <c r="AM124" s="61">
        <v>443.93991340803041</v>
      </c>
      <c r="AN124" s="61">
        <v>445.1779479290953</v>
      </c>
      <c r="AO124" s="61">
        <v>449.2387505536945</v>
      </c>
      <c r="AP124" s="61">
        <v>435.89196532598254</v>
      </c>
      <c r="AQ124" s="61">
        <v>400.49093659089408</v>
      </c>
      <c r="AR124" s="61">
        <v>360.71978814444373</v>
      </c>
      <c r="AS124" s="61">
        <v>345.93716051328522</v>
      </c>
      <c r="AT124" s="61">
        <v>342.72425558134842</v>
      </c>
      <c r="AU124" s="61">
        <v>310.87140405242621</v>
      </c>
      <c r="AV124" s="61">
        <v>343.59429411481858</v>
      </c>
      <c r="AW124" s="61">
        <v>419.32641654691446</v>
      </c>
      <c r="AX124" s="61">
        <v>439.13593813167455</v>
      </c>
      <c r="AY124" s="61">
        <v>445.72162846824756</v>
      </c>
      <c r="AZ124" s="61">
        <v>536.31189208178785</v>
      </c>
      <c r="BA124" s="61">
        <v>749.63242883492092</v>
      </c>
      <c r="BB124" s="61">
        <v>716.70918809904981</v>
      </c>
      <c r="BC124" s="61">
        <v>780.77958032622985</v>
      </c>
      <c r="BD124" s="61">
        <v>663.66622200042673</v>
      </c>
      <c r="BE124" s="61">
        <v>594.60068493955123</v>
      </c>
      <c r="BF124" s="61">
        <v>604.44430422065579</v>
      </c>
      <c r="BG124" s="61">
        <v>539.97224730460891</v>
      </c>
      <c r="BH124" s="61">
        <v>534.05016507903508</v>
      </c>
      <c r="BI124" s="61">
        <v>532.54379390239285</v>
      </c>
      <c r="BJ124" s="61">
        <v>543.46561097176277</v>
      </c>
      <c r="BK124" s="61">
        <v>518.41325558536209</v>
      </c>
      <c r="BL124" s="61">
        <v>443.05085705884613</v>
      </c>
      <c r="BM124" s="61">
        <v>460.68146522101244</v>
      </c>
      <c r="BN124" s="61">
        <v>501.2480298107854</v>
      </c>
      <c r="BO124" s="61">
        <v>462.98657240959437</v>
      </c>
      <c r="BP124" s="61">
        <v>448.68132202946771</v>
      </c>
      <c r="BQ124" s="61">
        <v>449.367139297883</v>
      </c>
      <c r="BR124" s="61">
        <v>510.75130605962909</v>
      </c>
      <c r="BS124" s="61">
        <v>510.8359876385112</v>
      </c>
      <c r="BT124" s="61">
        <v>510.90687997233698</v>
      </c>
      <c r="BU124" s="61">
        <v>510.96618249654529</v>
      </c>
      <c r="BV124" s="61">
        <v>476.50004222712249</v>
      </c>
      <c r="BW124" s="61">
        <v>476.50004222712249</v>
      </c>
      <c r="BX124" s="61">
        <v>476.50004222712249</v>
      </c>
      <c r="BY124" s="61">
        <v>476.50004222712249</v>
      </c>
      <c r="BZ124" s="61">
        <v>522.82535255303844</v>
      </c>
      <c r="CA124" s="61">
        <v>522.82535255303844</v>
      </c>
      <c r="CB124" s="61">
        <v>522.82535255303844</v>
      </c>
      <c r="CC124" s="61">
        <v>522.82535255303844</v>
      </c>
      <c r="CD124" s="61">
        <v>588.37218535573015</v>
      </c>
      <c r="CE124" s="61">
        <v>588.37218535573015</v>
      </c>
      <c r="CF124" s="61">
        <v>588.37218535573015</v>
      </c>
      <c r="CG124" s="61">
        <v>588.37218535573015</v>
      </c>
      <c r="CH124" s="61">
        <v>668.70946815488435</v>
      </c>
      <c r="CI124" s="61">
        <v>668.70946815488435</v>
      </c>
      <c r="CJ124" s="61">
        <v>668.70946815488435</v>
      </c>
      <c r="CK124" s="61">
        <v>668.70946815488435</v>
      </c>
      <c r="CL124" s="61">
        <v>623.69794149568452</v>
      </c>
      <c r="CM124" s="61">
        <v>623.69794149568452</v>
      </c>
      <c r="CN124" s="61">
        <v>623.69794149568452</v>
      </c>
      <c r="CO124" s="61">
        <v>623.69794149568452</v>
      </c>
      <c r="CP124" s="61">
        <v>677.04310807480977</v>
      </c>
      <c r="CQ124" s="61">
        <v>677.04310807480977</v>
      </c>
      <c r="CR124" s="61">
        <v>677.04310807480977</v>
      </c>
      <c r="CS124" s="61">
        <v>677.04310807480977</v>
      </c>
      <c r="CT124" s="61">
        <v>716.49191186438316</v>
      </c>
      <c r="CU124" s="61">
        <v>716.49191186438316</v>
      </c>
      <c r="CV124" s="61">
        <v>716.49191186438316</v>
      </c>
      <c r="CW124" s="61">
        <v>716.49191186438316</v>
      </c>
      <c r="CX124" s="61">
        <v>727.7636077080665</v>
      </c>
      <c r="CY124" s="61">
        <v>727.7636077080665</v>
      </c>
      <c r="CZ124" s="61">
        <v>727.7636077080665</v>
      </c>
      <c r="DA124" s="61">
        <v>727.7636077080665</v>
      </c>
      <c r="DB124" s="61">
        <v>783.11206452488398</v>
      </c>
      <c r="DC124" s="61">
        <v>783.11206452488398</v>
      </c>
      <c r="DD124" s="61">
        <v>783.11206452488398</v>
      </c>
      <c r="DE124" s="61">
        <v>783.11206452488398</v>
      </c>
      <c r="DF124" s="61">
        <v>848.0720483682353</v>
      </c>
      <c r="DG124" s="61">
        <v>848.0720483682353</v>
      </c>
      <c r="DH124" s="61">
        <v>848.0720483682353</v>
      </c>
      <c r="DI124" s="61">
        <v>848.0720483682353</v>
      </c>
      <c r="DJ124" s="61">
        <v>889.35926939510512</v>
      </c>
      <c r="DK124" s="61">
        <v>889.35926939510512</v>
      </c>
      <c r="DL124" s="61">
        <v>889.35926939510512</v>
      </c>
      <c r="DM124" s="61">
        <v>889.35926939510512</v>
      </c>
      <c r="DN124" s="61">
        <v>911.67472015042756</v>
      </c>
      <c r="DO124" s="61">
        <v>911.67472015042756</v>
      </c>
      <c r="DP124" s="61">
        <v>911.67472015042756</v>
      </c>
      <c r="DQ124" s="61">
        <v>911.67472015042756</v>
      </c>
      <c r="DR124" s="61">
        <v>929.62240344729355</v>
      </c>
      <c r="DS124" s="61">
        <v>929.62240344729355</v>
      </c>
      <c r="DT124" s="61">
        <v>929.62240344729355</v>
      </c>
      <c r="DU124" s="61">
        <v>929.62240344729355</v>
      </c>
      <c r="DV124" s="61">
        <v>990.96204768509676</v>
      </c>
      <c r="DW124" s="61">
        <v>990.96204768509676</v>
      </c>
      <c r="DX124" s="61">
        <v>990.96204768509676</v>
      </c>
      <c r="DY124" s="61">
        <v>990.96204768509676</v>
      </c>
      <c r="DZ124" s="61">
        <v>993.62779930556144</v>
      </c>
      <c r="EA124" s="61">
        <v>993.62779930556144</v>
      </c>
      <c r="EB124" s="61">
        <v>993.62779930556144</v>
      </c>
      <c r="EC124" s="61">
        <v>993.62779930556144</v>
      </c>
      <c r="ED124" s="61">
        <v>1015.7479010369706</v>
      </c>
      <c r="EE124" s="61">
        <v>1015.7479010369706</v>
      </c>
      <c r="EF124" s="61">
        <v>1015.7479010369706</v>
      </c>
      <c r="EG124" s="61">
        <v>1015.7479010369706</v>
      </c>
      <c r="EH124" s="61">
        <v>1086.1754048445712</v>
      </c>
      <c r="EI124" s="61">
        <v>1086.1754048445712</v>
      </c>
      <c r="EJ124" s="61">
        <v>1086.1754048445712</v>
      </c>
      <c r="EK124" s="61">
        <v>1086.1754048445712</v>
      </c>
      <c r="EL124" s="61">
        <v>1112.7474347794418</v>
      </c>
      <c r="EM124" s="61">
        <v>1112.7474347794418</v>
      </c>
      <c r="EN124" s="61">
        <v>1112.7474347794418</v>
      </c>
      <c r="EO124" s="61">
        <v>1112.7474347794418</v>
      </c>
      <c r="EP124" s="61">
        <v>1085.349710092564</v>
      </c>
      <c r="EQ124" s="61">
        <v>1085.349710092564</v>
      </c>
      <c r="ER124" s="61">
        <v>1085.349710092564</v>
      </c>
      <c r="ES124" s="61">
        <v>1085.349710092564</v>
      </c>
      <c r="ET124" s="61">
        <v>1148.810338373527</v>
      </c>
      <c r="EU124" s="61">
        <v>1148.810338373527</v>
      </c>
      <c r="EV124" s="61">
        <v>1148.810338373527</v>
      </c>
      <c r="EW124" s="61">
        <v>1148.810338373527</v>
      </c>
      <c r="EX124" s="61">
        <v>1182.3474408436814</v>
      </c>
      <c r="EY124" s="61">
        <v>1182.3474408436814</v>
      </c>
      <c r="EZ124" s="61">
        <v>1182.3474408436814</v>
      </c>
      <c r="FA124" s="61">
        <v>1182.3474408436814</v>
      </c>
      <c r="FB124" s="61">
        <v>1212.9674120056677</v>
      </c>
      <c r="FC124" s="61">
        <v>1212.9674120056677</v>
      </c>
      <c r="FD124" s="61">
        <v>1212.9674120056677</v>
      </c>
      <c r="FE124" s="61">
        <v>1212.9674120056677</v>
      </c>
      <c r="FF124" s="61">
        <v>1255.3852800639554</v>
      </c>
      <c r="FG124" s="61">
        <v>1255.3852800639554</v>
      </c>
      <c r="FH124" s="61">
        <v>1255.3852800639554</v>
      </c>
      <c r="FI124" s="61">
        <v>1255.3852800639554</v>
      </c>
      <c r="FJ124" s="61">
        <v>1297.8844875101929</v>
      </c>
      <c r="FK124" s="61">
        <v>1297.8844875101929</v>
      </c>
      <c r="FL124" s="61">
        <v>1297.8844875101929</v>
      </c>
      <c r="FM124" s="61">
        <v>1297.8844875101929</v>
      </c>
      <c r="FN124" s="1" t="s">
        <v>541</v>
      </c>
    </row>
    <row r="125" spans="2:170" x14ac:dyDescent="0.2">
      <c r="B125" s="1" t="s">
        <v>245</v>
      </c>
      <c r="C125" s="1" t="s">
        <v>47</v>
      </c>
      <c r="D125" s="1" t="s">
        <v>46</v>
      </c>
      <c r="E125" s="61" t="s">
        <v>422</v>
      </c>
      <c r="F125" s="61">
        <v>29</v>
      </c>
      <c r="G125" s="61">
        <v>29</v>
      </c>
      <c r="H125" s="61">
        <v>29</v>
      </c>
      <c r="I125" s="61">
        <v>29</v>
      </c>
      <c r="J125" s="61">
        <v>29</v>
      </c>
      <c r="K125" s="61">
        <v>29</v>
      </c>
      <c r="L125" s="61">
        <v>29</v>
      </c>
      <c r="M125" s="61">
        <v>29</v>
      </c>
      <c r="N125" s="61">
        <v>29</v>
      </c>
      <c r="O125" s="61">
        <v>29</v>
      </c>
      <c r="P125" s="61">
        <v>29</v>
      </c>
      <c r="Q125" s="61">
        <v>29</v>
      </c>
      <c r="R125" s="61">
        <v>0</v>
      </c>
      <c r="S125" s="61">
        <v>0</v>
      </c>
      <c r="T125" s="61">
        <v>0</v>
      </c>
      <c r="U125" s="61">
        <v>0</v>
      </c>
      <c r="V125" s="61">
        <v>0</v>
      </c>
      <c r="W125" s="61">
        <v>0</v>
      </c>
      <c r="X125" s="61">
        <v>0</v>
      </c>
      <c r="Y125" s="61">
        <v>0</v>
      </c>
      <c r="Z125" s="61">
        <v>0</v>
      </c>
      <c r="AA125" s="61">
        <v>0</v>
      </c>
      <c r="AB125" s="61">
        <v>0</v>
      </c>
      <c r="AC125" s="61">
        <v>0</v>
      </c>
      <c r="AD125" s="61">
        <v>0</v>
      </c>
      <c r="AE125" s="61">
        <v>0</v>
      </c>
      <c r="AF125" s="61">
        <v>0</v>
      </c>
      <c r="AG125" s="61">
        <v>0</v>
      </c>
      <c r="AH125" s="61">
        <v>0</v>
      </c>
      <c r="AI125" s="61">
        <v>0</v>
      </c>
      <c r="AJ125" s="61">
        <v>0</v>
      </c>
      <c r="AK125" s="61">
        <v>0</v>
      </c>
      <c r="AL125" s="61">
        <v>0</v>
      </c>
      <c r="AM125" s="61">
        <v>0</v>
      </c>
      <c r="AN125" s="61">
        <v>0</v>
      </c>
      <c r="AO125" s="61">
        <v>0</v>
      </c>
      <c r="AP125" s="61">
        <v>0</v>
      </c>
      <c r="AQ125" s="61">
        <v>0</v>
      </c>
      <c r="AR125" s="61">
        <v>0</v>
      </c>
      <c r="AS125" s="61">
        <v>0</v>
      </c>
      <c r="AT125" s="61">
        <v>0</v>
      </c>
      <c r="AU125" s="61">
        <v>0</v>
      </c>
      <c r="AV125" s="61">
        <v>0</v>
      </c>
      <c r="AW125" s="61">
        <v>0</v>
      </c>
      <c r="AX125" s="61">
        <v>0</v>
      </c>
      <c r="AY125" s="61">
        <v>0</v>
      </c>
      <c r="AZ125" s="61">
        <v>0</v>
      </c>
      <c r="BA125" s="61">
        <v>0</v>
      </c>
      <c r="BB125" s="61">
        <v>0</v>
      </c>
      <c r="BC125" s="61">
        <v>0</v>
      </c>
      <c r="BD125" s="61">
        <v>0</v>
      </c>
      <c r="BE125" s="61">
        <v>0</v>
      </c>
      <c r="BF125" s="61">
        <v>0</v>
      </c>
      <c r="BG125" s="61">
        <v>0</v>
      </c>
      <c r="BH125" s="61">
        <v>0</v>
      </c>
      <c r="BI125" s="61">
        <v>0</v>
      </c>
      <c r="BJ125" s="61">
        <v>0</v>
      </c>
      <c r="BK125" s="61">
        <v>0</v>
      </c>
      <c r="BL125" s="61">
        <v>0</v>
      </c>
      <c r="BM125" s="61">
        <v>0</v>
      </c>
      <c r="BN125" s="61">
        <v>0</v>
      </c>
      <c r="BO125" s="61">
        <v>0</v>
      </c>
      <c r="BP125" s="61">
        <v>0</v>
      </c>
      <c r="BQ125" s="61">
        <v>0</v>
      </c>
      <c r="BR125" s="61">
        <v>0</v>
      </c>
      <c r="BS125" s="61">
        <v>0</v>
      </c>
      <c r="BT125" s="61">
        <v>0</v>
      </c>
      <c r="BU125" s="61">
        <v>0</v>
      </c>
      <c r="BV125" s="61">
        <v>0</v>
      </c>
      <c r="BW125" s="61">
        <v>0</v>
      </c>
      <c r="BX125" s="61">
        <v>0</v>
      </c>
      <c r="BY125" s="61">
        <v>0</v>
      </c>
      <c r="BZ125" s="61">
        <v>0</v>
      </c>
      <c r="CA125" s="61">
        <v>0</v>
      </c>
      <c r="CB125" s="61">
        <v>0</v>
      </c>
      <c r="CC125" s="61">
        <v>0</v>
      </c>
      <c r="CD125" s="61">
        <v>0</v>
      </c>
      <c r="CE125" s="61">
        <v>0</v>
      </c>
      <c r="CF125" s="61">
        <v>0</v>
      </c>
      <c r="CG125" s="61">
        <v>0</v>
      </c>
      <c r="CH125" s="61">
        <v>0</v>
      </c>
      <c r="CI125" s="61">
        <v>0</v>
      </c>
      <c r="CJ125" s="61">
        <v>0</v>
      </c>
      <c r="CK125" s="61">
        <v>0</v>
      </c>
      <c r="CL125" s="61">
        <v>0</v>
      </c>
      <c r="CM125" s="61">
        <v>0</v>
      </c>
      <c r="CN125" s="61">
        <v>0</v>
      </c>
      <c r="CO125" s="61">
        <v>0</v>
      </c>
      <c r="CP125" s="61">
        <v>0</v>
      </c>
      <c r="CQ125" s="61">
        <v>0</v>
      </c>
      <c r="CR125" s="61">
        <v>0</v>
      </c>
      <c r="CS125" s="61">
        <v>0</v>
      </c>
      <c r="CT125" s="61">
        <v>0</v>
      </c>
      <c r="CU125" s="61">
        <v>0</v>
      </c>
      <c r="CV125" s="61">
        <v>0</v>
      </c>
      <c r="CW125" s="61">
        <v>0</v>
      </c>
      <c r="CX125" s="61">
        <v>0</v>
      </c>
      <c r="CY125" s="61">
        <v>0</v>
      </c>
      <c r="CZ125" s="61">
        <v>0</v>
      </c>
      <c r="DA125" s="61">
        <v>0</v>
      </c>
      <c r="DB125" s="61">
        <v>0</v>
      </c>
      <c r="DC125" s="61">
        <v>0</v>
      </c>
      <c r="DD125" s="61">
        <v>0</v>
      </c>
      <c r="DE125" s="61">
        <v>0</v>
      </c>
      <c r="DF125" s="61">
        <v>0</v>
      </c>
      <c r="DG125" s="61">
        <v>0</v>
      </c>
      <c r="DH125" s="61">
        <v>0</v>
      </c>
      <c r="DI125" s="61">
        <v>0</v>
      </c>
      <c r="DJ125" s="61">
        <v>0</v>
      </c>
      <c r="DK125" s="61">
        <v>0</v>
      </c>
      <c r="DL125" s="61">
        <v>0</v>
      </c>
      <c r="DM125" s="61">
        <v>0</v>
      </c>
      <c r="DN125" s="61">
        <v>0</v>
      </c>
      <c r="DO125" s="61">
        <v>0</v>
      </c>
      <c r="DP125" s="61">
        <v>0</v>
      </c>
      <c r="DQ125" s="61">
        <v>0</v>
      </c>
      <c r="DR125" s="61">
        <v>0</v>
      </c>
      <c r="DS125" s="61">
        <v>0</v>
      </c>
      <c r="DT125" s="61">
        <v>0</v>
      </c>
      <c r="DU125" s="61">
        <v>0</v>
      </c>
      <c r="DV125" s="61">
        <v>0</v>
      </c>
      <c r="DW125" s="61">
        <v>0</v>
      </c>
      <c r="DX125" s="61">
        <v>0</v>
      </c>
      <c r="DY125" s="61">
        <v>0</v>
      </c>
      <c r="DZ125" s="61">
        <v>0</v>
      </c>
      <c r="EA125" s="61">
        <v>0</v>
      </c>
      <c r="EB125" s="61">
        <v>0</v>
      </c>
      <c r="EC125" s="61">
        <v>0</v>
      </c>
      <c r="ED125" s="61">
        <v>0</v>
      </c>
      <c r="EE125" s="61">
        <v>0</v>
      </c>
      <c r="EF125" s="61">
        <v>0</v>
      </c>
      <c r="EG125" s="61">
        <v>0</v>
      </c>
      <c r="EH125" s="61">
        <v>0</v>
      </c>
      <c r="EI125" s="61">
        <v>0</v>
      </c>
      <c r="EJ125" s="61">
        <v>0</v>
      </c>
      <c r="EK125" s="61">
        <v>0</v>
      </c>
      <c r="EL125" s="61">
        <v>0</v>
      </c>
      <c r="EM125" s="61">
        <v>0</v>
      </c>
      <c r="EN125" s="61">
        <v>0</v>
      </c>
      <c r="EO125" s="61">
        <v>0</v>
      </c>
      <c r="EP125" s="61">
        <v>0</v>
      </c>
      <c r="EQ125" s="61">
        <v>0</v>
      </c>
      <c r="ER125" s="61">
        <v>0</v>
      </c>
      <c r="ES125" s="61">
        <v>0</v>
      </c>
      <c r="ET125" s="61">
        <v>0</v>
      </c>
      <c r="EU125" s="61">
        <v>0</v>
      </c>
      <c r="EV125" s="61">
        <v>0</v>
      </c>
      <c r="EW125" s="61">
        <v>0</v>
      </c>
      <c r="EX125" s="61">
        <v>0</v>
      </c>
      <c r="EY125" s="61">
        <v>0</v>
      </c>
      <c r="EZ125" s="61">
        <v>0</v>
      </c>
      <c r="FA125" s="61">
        <v>0</v>
      </c>
      <c r="FB125" s="61">
        <v>0</v>
      </c>
      <c r="FC125" s="61">
        <v>0</v>
      </c>
      <c r="FD125" s="61">
        <v>0</v>
      </c>
      <c r="FE125" s="61">
        <v>0</v>
      </c>
      <c r="FF125" s="61">
        <v>0</v>
      </c>
      <c r="FG125" s="61">
        <v>0</v>
      </c>
      <c r="FH125" s="61">
        <v>0</v>
      </c>
      <c r="FI125" s="61">
        <v>0</v>
      </c>
      <c r="FJ125" s="61">
        <v>0</v>
      </c>
      <c r="FK125" s="61">
        <v>0</v>
      </c>
      <c r="FL125" s="61">
        <v>0</v>
      </c>
      <c r="FM125" s="61">
        <v>0</v>
      </c>
      <c r="FN125" s="1" t="s">
        <v>542</v>
      </c>
    </row>
    <row r="126" spans="2:170" x14ac:dyDescent="0.2">
      <c r="B126" s="1" t="s">
        <v>246</v>
      </c>
      <c r="C126" s="1" t="s">
        <v>47</v>
      </c>
      <c r="D126" s="1" t="s">
        <v>46</v>
      </c>
      <c r="E126" s="61" t="s">
        <v>422</v>
      </c>
      <c r="F126" s="61">
        <v>85</v>
      </c>
      <c r="G126" s="61">
        <v>85</v>
      </c>
      <c r="H126" s="61">
        <v>85</v>
      </c>
      <c r="I126" s="61">
        <v>85</v>
      </c>
      <c r="J126" s="61">
        <v>85</v>
      </c>
      <c r="K126" s="61">
        <v>85</v>
      </c>
      <c r="L126" s="61">
        <v>85</v>
      </c>
      <c r="M126" s="61">
        <v>85</v>
      </c>
      <c r="N126" s="61">
        <v>85</v>
      </c>
      <c r="O126" s="61">
        <v>85</v>
      </c>
      <c r="P126" s="61">
        <v>85</v>
      </c>
      <c r="Q126" s="61">
        <v>85</v>
      </c>
      <c r="R126" s="61">
        <v>85</v>
      </c>
      <c r="S126" s="61">
        <v>85</v>
      </c>
      <c r="T126" s="61">
        <v>85</v>
      </c>
      <c r="U126" s="61">
        <v>85</v>
      </c>
      <c r="V126" s="61">
        <v>85</v>
      </c>
      <c r="W126" s="61">
        <v>85</v>
      </c>
      <c r="X126" s="61">
        <v>85</v>
      </c>
      <c r="Y126" s="61">
        <v>85</v>
      </c>
      <c r="Z126" s="61">
        <v>85</v>
      </c>
      <c r="AA126" s="61">
        <v>85</v>
      </c>
      <c r="AB126" s="61">
        <v>85</v>
      </c>
      <c r="AC126" s="61">
        <v>85</v>
      </c>
      <c r="AD126" s="61">
        <v>85</v>
      </c>
      <c r="AE126" s="61">
        <v>85</v>
      </c>
      <c r="AF126" s="61">
        <v>85</v>
      </c>
      <c r="AG126" s="61">
        <v>85</v>
      </c>
      <c r="AH126" s="61">
        <v>85</v>
      </c>
      <c r="AI126" s="61">
        <v>85</v>
      </c>
      <c r="AJ126" s="61">
        <v>85</v>
      </c>
      <c r="AK126" s="61">
        <v>85</v>
      </c>
      <c r="AL126" s="61">
        <v>85</v>
      </c>
      <c r="AM126" s="61">
        <v>85</v>
      </c>
      <c r="AN126" s="61">
        <v>85</v>
      </c>
      <c r="AO126" s="61">
        <v>85</v>
      </c>
      <c r="AP126" s="61">
        <v>85</v>
      </c>
      <c r="AQ126" s="61">
        <v>85</v>
      </c>
      <c r="AR126" s="61">
        <v>85</v>
      </c>
      <c r="AS126" s="61">
        <v>85</v>
      </c>
      <c r="AT126" s="61">
        <v>85</v>
      </c>
      <c r="AU126" s="61">
        <v>85</v>
      </c>
      <c r="AV126" s="61">
        <v>85</v>
      </c>
      <c r="AW126" s="61">
        <v>85</v>
      </c>
      <c r="AX126" s="61">
        <v>85</v>
      </c>
      <c r="AY126" s="61">
        <v>85</v>
      </c>
      <c r="AZ126" s="61">
        <v>85</v>
      </c>
      <c r="BA126" s="61">
        <v>85</v>
      </c>
      <c r="BB126" s="61">
        <v>85</v>
      </c>
      <c r="BC126" s="61">
        <v>85</v>
      </c>
      <c r="BD126" s="61">
        <v>85</v>
      </c>
      <c r="BE126" s="61">
        <v>85</v>
      </c>
      <c r="BF126" s="61">
        <v>85</v>
      </c>
      <c r="BG126" s="61">
        <v>85</v>
      </c>
      <c r="BH126" s="61">
        <v>85</v>
      </c>
      <c r="BI126" s="61">
        <v>85</v>
      </c>
      <c r="BJ126" s="61">
        <v>85</v>
      </c>
      <c r="BK126" s="61">
        <v>85</v>
      </c>
      <c r="BL126" s="61">
        <v>85</v>
      </c>
      <c r="BM126" s="61">
        <v>85</v>
      </c>
      <c r="BN126" s="61">
        <v>85</v>
      </c>
      <c r="BO126" s="61">
        <v>85</v>
      </c>
      <c r="BP126" s="61">
        <v>85</v>
      </c>
      <c r="BQ126" s="61">
        <v>85</v>
      </c>
      <c r="BR126" s="61">
        <v>85</v>
      </c>
      <c r="BS126" s="61">
        <v>85</v>
      </c>
      <c r="BT126" s="61">
        <v>85</v>
      </c>
      <c r="BU126" s="61">
        <v>85</v>
      </c>
      <c r="BV126" s="61">
        <v>85</v>
      </c>
      <c r="BW126" s="61">
        <v>85</v>
      </c>
      <c r="BX126" s="61">
        <v>85</v>
      </c>
      <c r="BY126" s="61">
        <v>85</v>
      </c>
      <c r="BZ126" s="61">
        <v>85</v>
      </c>
      <c r="CA126" s="61">
        <v>85</v>
      </c>
      <c r="CB126" s="61">
        <v>85</v>
      </c>
      <c r="CC126" s="61">
        <v>85</v>
      </c>
      <c r="CD126" s="61">
        <v>85</v>
      </c>
      <c r="CE126" s="61">
        <v>85</v>
      </c>
      <c r="CF126" s="61">
        <v>85</v>
      </c>
      <c r="CG126" s="61">
        <v>85</v>
      </c>
      <c r="CH126" s="61">
        <v>85</v>
      </c>
      <c r="CI126" s="61">
        <v>85</v>
      </c>
      <c r="CJ126" s="61">
        <v>85</v>
      </c>
      <c r="CK126" s="61">
        <v>85</v>
      </c>
      <c r="CL126" s="61">
        <v>85</v>
      </c>
      <c r="CM126" s="61">
        <v>85</v>
      </c>
      <c r="CN126" s="61">
        <v>85</v>
      </c>
      <c r="CO126" s="61">
        <v>85</v>
      </c>
      <c r="CP126" s="61">
        <v>85</v>
      </c>
      <c r="CQ126" s="61">
        <v>85</v>
      </c>
      <c r="CR126" s="61">
        <v>85</v>
      </c>
      <c r="CS126" s="61">
        <v>85</v>
      </c>
      <c r="CT126" s="61">
        <v>85</v>
      </c>
      <c r="CU126" s="61">
        <v>85</v>
      </c>
      <c r="CV126" s="61">
        <v>85</v>
      </c>
      <c r="CW126" s="61">
        <v>85</v>
      </c>
      <c r="CX126" s="61">
        <v>85</v>
      </c>
      <c r="CY126" s="61">
        <v>85</v>
      </c>
      <c r="CZ126" s="61">
        <v>85</v>
      </c>
      <c r="DA126" s="61">
        <v>85</v>
      </c>
      <c r="DB126" s="61">
        <v>85</v>
      </c>
      <c r="DC126" s="61">
        <v>85</v>
      </c>
      <c r="DD126" s="61">
        <v>85</v>
      </c>
      <c r="DE126" s="61">
        <v>85</v>
      </c>
      <c r="DF126" s="61">
        <v>85</v>
      </c>
      <c r="DG126" s="61">
        <v>85</v>
      </c>
      <c r="DH126" s="61">
        <v>85</v>
      </c>
      <c r="DI126" s="61">
        <v>85</v>
      </c>
      <c r="DJ126" s="61">
        <v>85</v>
      </c>
      <c r="DK126" s="61">
        <v>85</v>
      </c>
      <c r="DL126" s="61">
        <v>85</v>
      </c>
      <c r="DM126" s="61">
        <v>85</v>
      </c>
      <c r="DN126" s="61">
        <v>85</v>
      </c>
      <c r="DO126" s="61">
        <v>85</v>
      </c>
      <c r="DP126" s="61">
        <v>85</v>
      </c>
      <c r="DQ126" s="61">
        <v>85</v>
      </c>
      <c r="DR126" s="61">
        <v>85</v>
      </c>
      <c r="DS126" s="61">
        <v>85</v>
      </c>
      <c r="DT126" s="61">
        <v>85</v>
      </c>
      <c r="DU126" s="61">
        <v>85</v>
      </c>
      <c r="DV126" s="61">
        <v>85</v>
      </c>
      <c r="DW126" s="61">
        <v>85</v>
      </c>
      <c r="DX126" s="61">
        <v>85</v>
      </c>
      <c r="DY126" s="61">
        <v>85</v>
      </c>
      <c r="DZ126" s="61">
        <v>85</v>
      </c>
      <c r="EA126" s="61">
        <v>85</v>
      </c>
      <c r="EB126" s="61">
        <v>85</v>
      </c>
      <c r="EC126" s="61">
        <v>85</v>
      </c>
      <c r="ED126" s="61">
        <v>85</v>
      </c>
      <c r="EE126" s="61">
        <v>85</v>
      </c>
      <c r="EF126" s="61">
        <v>85</v>
      </c>
      <c r="EG126" s="61">
        <v>85</v>
      </c>
      <c r="EH126" s="61">
        <v>85</v>
      </c>
      <c r="EI126" s="61">
        <v>85</v>
      </c>
      <c r="EJ126" s="61">
        <v>85</v>
      </c>
      <c r="EK126" s="61">
        <v>85</v>
      </c>
      <c r="EL126" s="61">
        <v>85</v>
      </c>
      <c r="EM126" s="61">
        <v>85</v>
      </c>
      <c r="EN126" s="61">
        <v>85</v>
      </c>
      <c r="EO126" s="61">
        <v>85</v>
      </c>
      <c r="EP126" s="61">
        <v>85</v>
      </c>
      <c r="EQ126" s="61">
        <v>85</v>
      </c>
      <c r="ER126" s="61">
        <v>85</v>
      </c>
      <c r="ES126" s="61">
        <v>85</v>
      </c>
      <c r="ET126" s="61">
        <v>85</v>
      </c>
      <c r="EU126" s="61">
        <v>85</v>
      </c>
      <c r="EV126" s="61">
        <v>85</v>
      </c>
      <c r="EW126" s="61">
        <v>85</v>
      </c>
      <c r="EX126" s="61">
        <v>85</v>
      </c>
      <c r="EY126" s="61">
        <v>85</v>
      </c>
      <c r="EZ126" s="61">
        <v>85</v>
      </c>
      <c r="FA126" s="61">
        <v>85</v>
      </c>
      <c r="FB126" s="61">
        <v>85</v>
      </c>
      <c r="FC126" s="61">
        <v>85</v>
      </c>
      <c r="FD126" s="61">
        <v>85</v>
      </c>
      <c r="FE126" s="61">
        <v>85</v>
      </c>
      <c r="FF126" s="61">
        <v>85</v>
      </c>
      <c r="FG126" s="61">
        <v>85</v>
      </c>
      <c r="FH126" s="61">
        <v>85</v>
      </c>
      <c r="FI126" s="61">
        <v>85</v>
      </c>
      <c r="FJ126" s="61">
        <v>85</v>
      </c>
      <c r="FK126" s="61">
        <v>85</v>
      </c>
      <c r="FL126" s="61">
        <v>85</v>
      </c>
      <c r="FM126" s="61">
        <v>85</v>
      </c>
      <c r="FN126" s="1" t="s">
        <v>543</v>
      </c>
    </row>
    <row r="127" spans="2:170" x14ac:dyDescent="0.2">
      <c r="B127" s="1" t="s">
        <v>245</v>
      </c>
      <c r="C127" s="1" t="s">
        <v>47</v>
      </c>
      <c r="D127" s="1" t="s">
        <v>46</v>
      </c>
      <c r="E127" s="61" t="s">
        <v>443</v>
      </c>
      <c r="F127" s="61">
        <v>605.27585922903745</v>
      </c>
      <c r="G127" s="61">
        <v>656.54335769224417</v>
      </c>
      <c r="H127" s="61">
        <v>707.52111108061661</v>
      </c>
      <c r="I127" s="61">
        <v>745.24356803224714</v>
      </c>
      <c r="J127" s="61">
        <v>846.18096453718772</v>
      </c>
      <c r="K127" s="61">
        <v>948.47225590036555</v>
      </c>
      <c r="L127" s="61">
        <v>983.14237904086167</v>
      </c>
      <c r="M127" s="61">
        <v>1078.2730618884589</v>
      </c>
      <c r="N127" s="61">
        <v>1125.6598084695877</v>
      </c>
      <c r="O127" s="61">
        <v>1076.7702958142424</v>
      </c>
      <c r="P127" s="61">
        <v>1042.5613140418941</v>
      </c>
      <c r="Q127" s="61">
        <v>1016.4326987484304</v>
      </c>
      <c r="R127" s="61">
        <v>0</v>
      </c>
      <c r="S127" s="61">
        <v>0</v>
      </c>
      <c r="T127" s="61">
        <v>0</v>
      </c>
      <c r="U127" s="61">
        <v>0</v>
      </c>
      <c r="V127" s="61">
        <v>0</v>
      </c>
      <c r="W127" s="61">
        <v>0</v>
      </c>
      <c r="X127" s="61">
        <v>0</v>
      </c>
      <c r="Y127" s="61">
        <v>0</v>
      </c>
      <c r="Z127" s="61">
        <v>0</v>
      </c>
      <c r="AA127" s="61">
        <v>0</v>
      </c>
      <c r="AB127" s="61">
        <v>0</v>
      </c>
      <c r="AC127" s="61">
        <v>0</v>
      </c>
      <c r="AD127" s="61">
        <v>0</v>
      </c>
      <c r="AE127" s="61">
        <v>0</v>
      </c>
      <c r="AF127" s="61">
        <v>0</v>
      </c>
      <c r="AG127" s="61">
        <v>0</v>
      </c>
      <c r="AH127" s="61">
        <v>0</v>
      </c>
      <c r="AI127" s="61">
        <v>0</v>
      </c>
      <c r="AJ127" s="61">
        <v>0</v>
      </c>
      <c r="AK127" s="61">
        <v>0</v>
      </c>
      <c r="AL127" s="61">
        <v>0</v>
      </c>
      <c r="AM127" s="61">
        <v>0</v>
      </c>
      <c r="AN127" s="61">
        <v>0</v>
      </c>
      <c r="AO127" s="61">
        <v>0</v>
      </c>
      <c r="AP127" s="61">
        <v>0</v>
      </c>
      <c r="AQ127" s="61">
        <v>0</v>
      </c>
      <c r="AR127" s="61">
        <v>0</v>
      </c>
      <c r="AS127" s="61">
        <v>0</v>
      </c>
      <c r="AT127" s="61">
        <v>0</v>
      </c>
      <c r="AU127" s="61">
        <v>0</v>
      </c>
      <c r="AV127" s="61">
        <v>0</v>
      </c>
      <c r="AW127" s="61">
        <v>0</v>
      </c>
      <c r="AX127" s="61">
        <v>0</v>
      </c>
      <c r="AY127" s="61">
        <v>0</v>
      </c>
      <c r="AZ127" s="61">
        <v>0</v>
      </c>
      <c r="BA127" s="61">
        <v>0</v>
      </c>
      <c r="BB127" s="61">
        <v>0</v>
      </c>
      <c r="BC127" s="61">
        <v>0</v>
      </c>
      <c r="BD127" s="61">
        <v>0</v>
      </c>
      <c r="BE127" s="61">
        <v>0</v>
      </c>
      <c r="BF127" s="61">
        <v>0</v>
      </c>
      <c r="BG127" s="61">
        <v>0</v>
      </c>
      <c r="BH127" s="61">
        <v>0</v>
      </c>
      <c r="BI127" s="61">
        <v>0</v>
      </c>
      <c r="BJ127" s="61">
        <v>0</v>
      </c>
      <c r="BK127" s="61">
        <v>0</v>
      </c>
      <c r="BL127" s="61">
        <v>0</v>
      </c>
      <c r="BM127" s="61">
        <v>0</v>
      </c>
      <c r="BN127" s="61">
        <v>0</v>
      </c>
      <c r="BO127" s="61">
        <v>0</v>
      </c>
      <c r="BP127" s="61">
        <v>0</v>
      </c>
      <c r="BQ127" s="61">
        <v>0</v>
      </c>
      <c r="BR127" s="61">
        <v>0</v>
      </c>
      <c r="BS127" s="61">
        <v>0</v>
      </c>
      <c r="BT127" s="61">
        <v>0</v>
      </c>
      <c r="BU127" s="61">
        <v>0</v>
      </c>
      <c r="BV127" s="61">
        <v>0</v>
      </c>
      <c r="BW127" s="61">
        <v>0</v>
      </c>
      <c r="BX127" s="61">
        <v>0</v>
      </c>
      <c r="BY127" s="61">
        <v>0</v>
      </c>
      <c r="BZ127" s="61">
        <v>0</v>
      </c>
      <c r="CA127" s="61">
        <v>0</v>
      </c>
      <c r="CB127" s="61">
        <v>0</v>
      </c>
      <c r="CC127" s="61">
        <v>0</v>
      </c>
      <c r="CD127" s="61">
        <v>0</v>
      </c>
      <c r="CE127" s="61">
        <v>0</v>
      </c>
      <c r="CF127" s="61">
        <v>0</v>
      </c>
      <c r="CG127" s="61">
        <v>0</v>
      </c>
      <c r="CH127" s="61">
        <v>0</v>
      </c>
      <c r="CI127" s="61">
        <v>0</v>
      </c>
      <c r="CJ127" s="61">
        <v>0</v>
      </c>
      <c r="CK127" s="61">
        <v>0</v>
      </c>
      <c r="CL127" s="61">
        <v>0</v>
      </c>
      <c r="CM127" s="61">
        <v>0</v>
      </c>
      <c r="CN127" s="61">
        <v>0</v>
      </c>
      <c r="CO127" s="61">
        <v>0</v>
      </c>
      <c r="CP127" s="61">
        <v>0</v>
      </c>
      <c r="CQ127" s="61">
        <v>0</v>
      </c>
      <c r="CR127" s="61">
        <v>0</v>
      </c>
      <c r="CS127" s="61">
        <v>0</v>
      </c>
      <c r="CT127" s="61">
        <v>0</v>
      </c>
      <c r="CU127" s="61">
        <v>0</v>
      </c>
      <c r="CV127" s="61">
        <v>0</v>
      </c>
      <c r="CW127" s="61">
        <v>0</v>
      </c>
      <c r="CX127" s="61">
        <v>0</v>
      </c>
      <c r="CY127" s="61">
        <v>0</v>
      </c>
      <c r="CZ127" s="61">
        <v>0</v>
      </c>
      <c r="DA127" s="61">
        <v>0</v>
      </c>
      <c r="DB127" s="61">
        <v>0</v>
      </c>
      <c r="DC127" s="61">
        <v>0</v>
      </c>
      <c r="DD127" s="61">
        <v>0</v>
      </c>
      <c r="DE127" s="61">
        <v>0</v>
      </c>
      <c r="DF127" s="61">
        <v>0</v>
      </c>
      <c r="DG127" s="61">
        <v>0</v>
      </c>
      <c r="DH127" s="61">
        <v>0</v>
      </c>
      <c r="DI127" s="61">
        <v>0</v>
      </c>
      <c r="DJ127" s="61">
        <v>0</v>
      </c>
      <c r="DK127" s="61">
        <v>0</v>
      </c>
      <c r="DL127" s="61">
        <v>0</v>
      </c>
      <c r="DM127" s="61">
        <v>0</v>
      </c>
      <c r="DN127" s="61">
        <v>0</v>
      </c>
      <c r="DO127" s="61">
        <v>0</v>
      </c>
      <c r="DP127" s="61">
        <v>0</v>
      </c>
      <c r="DQ127" s="61">
        <v>0</v>
      </c>
      <c r="DR127" s="61">
        <v>0</v>
      </c>
      <c r="DS127" s="61">
        <v>0</v>
      </c>
      <c r="DT127" s="61">
        <v>0</v>
      </c>
      <c r="DU127" s="61">
        <v>0</v>
      </c>
      <c r="DV127" s="61">
        <v>0</v>
      </c>
      <c r="DW127" s="61">
        <v>0</v>
      </c>
      <c r="DX127" s="61">
        <v>0</v>
      </c>
      <c r="DY127" s="61">
        <v>0</v>
      </c>
      <c r="DZ127" s="61">
        <v>0</v>
      </c>
      <c r="EA127" s="61">
        <v>0</v>
      </c>
      <c r="EB127" s="61">
        <v>0</v>
      </c>
      <c r="EC127" s="61">
        <v>0</v>
      </c>
      <c r="ED127" s="61">
        <v>0</v>
      </c>
      <c r="EE127" s="61">
        <v>0</v>
      </c>
      <c r="EF127" s="61">
        <v>0</v>
      </c>
      <c r="EG127" s="61">
        <v>0</v>
      </c>
      <c r="EH127" s="61">
        <v>0</v>
      </c>
      <c r="EI127" s="61">
        <v>0</v>
      </c>
      <c r="EJ127" s="61">
        <v>0</v>
      </c>
      <c r="EK127" s="61">
        <v>0</v>
      </c>
      <c r="EL127" s="61">
        <v>0</v>
      </c>
      <c r="EM127" s="61">
        <v>0</v>
      </c>
      <c r="EN127" s="61">
        <v>0</v>
      </c>
      <c r="EO127" s="61">
        <v>0</v>
      </c>
      <c r="EP127" s="61">
        <v>0</v>
      </c>
      <c r="EQ127" s="61">
        <v>0</v>
      </c>
      <c r="ER127" s="61">
        <v>0</v>
      </c>
      <c r="ES127" s="61">
        <v>0</v>
      </c>
      <c r="ET127" s="61">
        <v>0</v>
      </c>
      <c r="EU127" s="61">
        <v>0</v>
      </c>
      <c r="EV127" s="61">
        <v>0</v>
      </c>
      <c r="EW127" s="61">
        <v>0</v>
      </c>
      <c r="EX127" s="61">
        <v>0</v>
      </c>
      <c r="EY127" s="61">
        <v>0</v>
      </c>
      <c r="EZ127" s="61">
        <v>0</v>
      </c>
      <c r="FA127" s="61">
        <v>0</v>
      </c>
      <c r="FB127" s="61">
        <v>0</v>
      </c>
      <c r="FC127" s="61">
        <v>0</v>
      </c>
      <c r="FD127" s="61">
        <v>0</v>
      </c>
      <c r="FE127" s="61">
        <v>0</v>
      </c>
      <c r="FF127" s="61">
        <v>0</v>
      </c>
      <c r="FG127" s="61">
        <v>0</v>
      </c>
      <c r="FH127" s="61">
        <v>0</v>
      </c>
      <c r="FI127" s="61">
        <v>0</v>
      </c>
      <c r="FJ127" s="61">
        <v>0</v>
      </c>
      <c r="FK127" s="61">
        <v>0</v>
      </c>
      <c r="FL127" s="61">
        <v>0</v>
      </c>
      <c r="FM127" s="61">
        <v>0</v>
      </c>
      <c r="FN127" s="1" t="s">
        <v>544</v>
      </c>
    </row>
    <row r="128" spans="2:170" x14ac:dyDescent="0.2">
      <c r="B128" s="1" t="s">
        <v>246</v>
      </c>
      <c r="C128" s="1" t="s">
        <v>47</v>
      </c>
      <c r="D128" s="1" t="s">
        <v>46</v>
      </c>
      <c r="E128" s="61" t="s">
        <v>443</v>
      </c>
      <c r="F128" s="61">
        <v>599.77585922903745</v>
      </c>
      <c r="G128" s="61">
        <v>651.04335769224417</v>
      </c>
      <c r="H128" s="61">
        <v>702.02111108061661</v>
      </c>
      <c r="I128" s="61">
        <v>739.74356803224714</v>
      </c>
      <c r="J128" s="61">
        <v>840.68096453718772</v>
      </c>
      <c r="K128" s="61">
        <v>942.97225590036555</v>
      </c>
      <c r="L128" s="61">
        <v>977.64237904086167</v>
      </c>
      <c r="M128" s="61">
        <v>1072.7730618884589</v>
      </c>
      <c r="N128" s="61">
        <v>1120.1598084695877</v>
      </c>
      <c r="O128" s="61">
        <v>1071.2702958142424</v>
      </c>
      <c r="P128" s="61">
        <v>1037.0613140418941</v>
      </c>
      <c r="Q128" s="61">
        <v>1010.9326987484304</v>
      </c>
      <c r="R128" s="61">
        <v>969.24239504162324</v>
      </c>
      <c r="S128" s="61">
        <v>929.30322555824057</v>
      </c>
      <c r="T128" s="61">
        <v>798.91915597720867</v>
      </c>
      <c r="U128" s="61">
        <v>772.29720707915271</v>
      </c>
      <c r="V128" s="61">
        <v>691.14943436777639</v>
      </c>
      <c r="W128" s="61">
        <v>760.83920588648675</v>
      </c>
      <c r="X128" s="61">
        <v>703.82086147962934</v>
      </c>
      <c r="Y128" s="61">
        <v>704.72228695560614</v>
      </c>
      <c r="Z128" s="61">
        <v>692.16877001781666</v>
      </c>
      <c r="AA128" s="61">
        <v>681.27224497673899</v>
      </c>
      <c r="AB128" s="61">
        <v>652.76952122704563</v>
      </c>
      <c r="AC128" s="61">
        <v>652.02771871594746</v>
      </c>
      <c r="AD128" s="61">
        <v>558.83796597203605</v>
      </c>
      <c r="AE128" s="61">
        <v>544.31995875375276</v>
      </c>
      <c r="AF128" s="61">
        <v>506.503560743604</v>
      </c>
      <c r="AG128" s="61">
        <v>520.61568923037009</v>
      </c>
      <c r="AH128" s="61">
        <v>525.88209329020469</v>
      </c>
      <c r="AI128" s="61">
        <v>496.27589295795502</v>
      </c>
      <c r="AJ128" s="61">
        <v>504.91953830176209</v>
      </c>
      <c r="AK128" s="61">
        <v>551.41075717630054</v>
      </c>
      <c r="AL128" s="61">
        <v>575.95276829853583</v>
      </c>
      <c r="AM128" s="61">
        <v>599.12580808888811</v>
      </c>
      <c r="AN128" s="61">
        <v>593.16761202979728</v>
      </c>
      <c r="AO128" s="61">
        <v>615.34079305633134</v>
      </c>
      <c r="AP128" s="61">
        <v>600.58082889827153</v>
      </c>
      <c r="AQ128" s="61">
        <v>591.86187970519859</v>
      </c>
      <c r="AR128" s="61">
        <v>534.10950667041209</v>
      </c>
      <c r="AS128" s="61">
        <v>500.14206194806422</v>
      </c>
      <c r="AT128" s="61">
        <v>465.61998058582441</v>
      </c>
      <c r="AU128" s="61">
        <v>441.18736998422742</v>
      </c>
      <c r="AV128" s="61">
        <v>446.72910020219575</v>
      </c>
      <c r="AW128" s="61">
        <v>517.5986124474</v>
      </c>
      <c r="AX128" s="61">
        <v>495.26164836493859</v>
      </c>
      <c r="AY128" s="61">
        <v>576.80274624121535</v>
      </c>
      <c r="AZ128" s="61">
        <v>645.35795651931517</v>
      </c>
      <c r="BA128" s="61">
        <v>842.63567124796327</v>
      </c>
      <c r="BB128" s="61">
        <v>925.94546540854469</v>
      </c>
      <c r="BC128" s="61">
        <v>1029.5514424488042</v>
      </c>
      <c r="BD128" s="61">
        <v>1189.1063470695924</v>
      </c>
      <c r="BE128" s="61">
        <v>923.16273685917997</v>
      </c>
      <c r="BF128" s="61">
        <v>1033.5998759095703</v>
      </c>
      <c r="BG128" s="61">
        <v>861.64864874097464</v>
      </c>
      <c r="BH128" s="61">
        <v>706.71201106448007</v>
      </c>
      <c r="BI128" s="61">
        <v>806.70754375746685</v>
      </c>
      <c r="BJ128" s="61">
        <v>770.87932784847612</v>
      </c>
      <c r="BK128" s="61">
        <v>782.03719423924724</v>
      </c>
      <c r="BL128" s="61">
        <v>641.87319358409059</v>
      </c>
      <c r="BM128" s="61">
        <v>618.03239814711606</v>
      </c>
      <c r="BN128" s="61">
        <v>688.51880648085034</v>
      </c>
      <c r="BO128" s="61">
        <v>671.35765357742332</v>
      </c>
      <c r="BP128" s="61">
        <v>658.86190629523469</v>
      </c>
      <c r="BQ128" s="61">
        <v>652.38645004494879</v>
      </c>
      <c r="BR128" s="61">
        <v>669.21634378507611</v>
      </c>
      <c r="BS128" s="61">
        <v>668.28483387091546</v>
      </c>
      <c r="BT128" s="61">
        <v>666.19920199660623</v>
      </c>
      <c r="BU128" s="61">
        <v>665.59955434978212</v>
      </c>
      <c r="BV128" s="61">
        <v>613.01356958212921</v>
      </c>
      <c r="BW128" s="61">
        <v>611.97541603863817</v>
      </c>
      <c r="BX128" s="61">
        <v>611.41529684450927</v>
      </c>
      <c r="BY128" s="61">
        <v>612.84190354130953</v>
      </c>
      <c r="BZ128" s="61">
        <v>678.52760222930726</v>
      </c>
      <c r="CA128" s="61">
        <v>680.35298481777511</v>
      </c>
      <c r="CB128" s="61">
        <v>682.7114329365553</v>
      </c>
      <c r="CC128" s="61">
        <v>681.05647268455539</v>
      </c>
      <c r="CD128" s="61">
        <v>793.13601891873134</v>
      </c>
      <c r="CE128" s="61">
        <v>792.92658452794842</v>
      </c>
      <c r="CF128" s="61">
        <v>791.94675839996546</v>
      </c>
      <c r="CG128" s="61">
        <v>793.76836321570909</v>
      </c>
      <c r="CH128" s="61">
        <v>929.31777491366358</v>
      </c>
      <c r="CI128" s="61">
        <v>929.79610692290373</v>
      </c>
      <c r="CJ128" s="61">
        <v>931.14358019907979</v>
      </c>
      <c r="CK128" s="61">
        <v>931.11698878963671</v>
      </c>
      <c r="CL128" s="61">
        <v>852.71725061204427</v>
      </c>
      <c r="CM128" s="61">
        <v>853.4444256536467</v>
      </c>
      <c r="CN128" s="61">
        <v>853.70955163895246</v>
      </c>
      <c r="CO128" s="61">
        <v>854.4627989415867</v>
      </c>
      <c r="CP128" s="61">
        <v>937.86539662437997</v>
      </c>
      <c r="CQ128" s="61">
        <v>938.41026786238729</v>
      </c>
      <c r="CR128" s="61">
        <v>939.15009877841396</v>
      </c>
      <c r="CS128" s="61">
        <v>939.94774595562944</v>
      </c>
      <c r="CT128" s="61">
        <v>994.94500065017724</v>
      </c>
      <c r="CU128" s="61">
        <v>995.81574810917425</v>
      </c>
      <c r="CV128" s="61">
        <v>996.69759553681649</v>
      </c>
      <c r="CW128" s="61">
        <v>997.37032472037617</v>
      </c>
      <c r="CX128" s="61">
        <v>986.99398301538281</v>
      </c>
      <c r="CY128" s="61">
        <v>987.78368538209384</v>
      </c>
      <c r="CZ128" s="61">
        <v>988.5421582503908</v>
      </c>
      <c r="DA128" s="61">
        <v>989.58318638315825</v>
      </c>
      <c r="DB128" s="61">
        <v>1022.2549080213104</v>
      </c>
      <c r="DC128" s="61">
        <v>1023.2448312411699</v>
      </c>
      <c r="DD128" s="61">
        <v>1024.3268291983313</v>
      </c>
      <c r="DE128" s="61">
        <v>1025.2950844111535</v>
      </c>
      <c r="DF128" s="61">
        <v>1195.0346848964257</v>
      </c>
      <c r="DG128" s="61">
        <v>1196.1338765947512</v>
      </c>
      <c r="DH128" s="61">
        <v>1197.2148750630904</v>
      </c>
      <c r="DI128" s="61">
        <v>1198.3724075548892</v>
      </c>
      <c r="DJ128" s="61">
        <v>1265.1192353805641</v>
      </c>
      <c r="DK128" s="61">
        <v>1266.3038351197738</v>
      </c>
      <c r="DL128" s="61">
        <v>1267.5357541787275</v>
      </c>
      <c r="DM128" s="61">
        <v>1267.9582732290185</v>
      </c>
      <c r="DN128" s="61">
        <v>1295.8097689407948</v>
      </c>
      <c r="DO128" s="61">
        <v>1296.2913701489604</v>
      </c>
      <c r="DP128" s="61">
        <v>1296.5892179967486</v>
      </c>
      <c r="DQ128" s="61">
        <v>1297.524263742456</v>
      </c>
      <c r="DR128" s="61">
        <v>1315.5800783694065</v>
      </c>
      <c r="DS128" s="61">
        <v>1316.1058566795614</v>
      </c>
      <c r="DT128" s="61">
        <v>1316.7597666635702</v>
      </c>
      <c r="DU128" s="61">
        <v>1317.2198127361387</v>
      </c>
      <c r="DV128" s="61">
        <v>1427.6235803301945</v>
      </c>
      <c r="DW128" s="61">
        <v>1428.183686212315</v>
      </c>
      <c r="DX128" s="61">
        <v>1428.6250421761513</v>
      </c>
      <c r="DY128" s="61">
        <v>1429.3457410503231</v>
      </c>
      <c r="DZ128" s="61">
        <v>1412.5211252668933</v>
      </c>
      <c r="EA128" s="61">
        <v>1413.197267529014</v>
      </c>
      <c r="EB128" s="61">
        <v>1413.9385729915357</v>
      </c>
      <c r="EC128" s="61">
        <v>1414.6001170733757</v>
      </c>
      <c r="ED128" s="61">
        <v>1440.9449025870108</v>
      </c>
      <c r="EE128" s="61">
        <v>1441.7104431385219</v>
      </c>
      <c r="EF128" s="61">
        <v>1442.4611949919506</v>
      </c>
      <c r="EG128" s="61">
        <v>1443.0284546371245</v>
      </c>
      <c r="EH128" s="61">
        <v>1571.7718408621772</v>
      </c>
      <c r="EI128" s="61">
        <v>1572.3638116774252</v>
      </c>
      <c r="EJ128" s="61">
        <v>1572.9322113835069</v>
      </c>
      <c r="EK128" s="61">
        <v>1573.5162478660743</v>
      </c>
      <c r="EL128" s="61">
        <v>1608.2041472528365</v>
      </c>
      <c r="EM128" s="61">
        <v>1608.6992032645014</v>
      </c>
      <c r="EN128" s="61">
        <v>1609.1984534855146</v>
      </c>
      <c r="EO128" s="61">
        <v>1609.9437619556918</v>
      </c>
      <c r="EP128" s="61">
        <v>1528.2037771384182</v>
      </c>
      <c r="EQ128" s="61">
        <v>1528.9075695364324</v>
      </c>
      <c r="ER128" s="61">
        <v>1529.6516799313488</v>
      </c>
      <c r="ES128" s="61">
        <v>1530.4287180805936</v>
      </c>
      <c r="ET128" s="61">
        <v>1642.371161718833</v>
      </c>
      <c r="EU128" s="61">
        <v>1643.2615990081406</v>
      </c>
      <c r="EV128" s="61">
        <v>1644.1599687172154</v>
      </c>
      <c r="EW128" s="61">
        <v>1644.7991637653442</v>
      </c>
      <c r="EX128" s="61">
        <v>1691.8079804880435</v>
      </c>
      <c r="EY128" s="61">
        <v>1692.5324015875351</v>
      </c>
      <c r="EZ128" s="61">
        <v>1693.2223619117483</v>
      </c>
      <c r="FA128" s="61">
        <v>1694.0357420582079</v>
      </c>
      <c r="FB128" s="61">
        <v>1734.3666402766189</v>
      </c>
      <c r="FC128" s="61">
        <v>1735.0864140294093</v>
      </c>
      <c r="FD128" s="61">
        <v>1735.8497340567817</v>
      </c>
      <c r="FE128" s="61">
        <v>1736.5712165138641</v>
      </c>
      <c r="FF128" s="61">
        <v>1801.472427393785</v>
      </c>
      <c r="FG128" s="61">
        <v>1802.211087939982</v>
      </c>
      <c r="FH128" s="61">
        <v>1802.9267740638345</v>
      </c>
      <c r="FI128" s="61">
        <v>1803.6424294998849</v>
      </c>
      <c r="FJ128" s="61">
        <v>1867.7946819800543</v>
      </c>
      <c r="FK128" s="61">
        <v>1868.503150638576</v>
      </c>
      <c r="FL128" s="61">
        <v>1869.21016254184</v>
      </c>
      <c r="FM128" s="61">
        <v>1869.9595658764304</v>
      </c>
      <c r="FN128" s="1" t="s">
        <v>545</v>
      </c>
    </row>
    <row r="129" spans="2:170" x14ac:dyDescent="0.2">
      <c r="B129" s="1" t="s">
        <v>247</v>
      </c>
      <c r="C129" s="1" t="s">
        <v>16</v>
      </c>
      <c r="D129" s="1" t="s">
        <v>13</v>
      </c>
      <c r="E129" s="61" t="s">
        <v>422</v>
      </c>
      <c r="F129" s="61">
        <v>50</v>
      </c>
      <c r="G129" s="61">
        <v>50</v>
      </c>
      <c r="H129" s="61">
        <v>50</v>
      </c>
      <c r="I129" s="61">
        <v>50</v>
      </c>
      <c r="J129" s="61">
        <v>50</v>
      </c>
      <c r="K129" s="61">
        <v>50</v>
      </c>
      <c r="L129" s="61">
        <v>50</v>
      </c>
      <c r="M129" s="61">
        <v>50</v>
      </c>
      <c r="N129" s="61">
        <v>50</v>
      </c>
      <c r="O129" s="61">
        <v>50</v>
      </c>
      <c r="P129" s="61">
        <v>50</v>
      </c>
      <c r="Q129" s="61">
        <v>50</v>
      </c>
      <c r="R129" s="61">
        <v>50</v>
      </c>
      <c r="S129" s="61">
        <v>50</v>
      </c>
      <c r="T129" s="61">
        <v>50</v>
      </c>
      <c r="U129" s="61">
        <v>50</v>
      </c>
      <c r="V129" s="61">
        <v>50</v>
      </c>
      <c r="W129" s="61">
        <v>50</v>
      </c>
      <c r="X129" s="61">
        <v>50</v>
      </c>
      <c r="Y129" s="61">
        <v>50</v>
      </c>
      <c r="Z129" s="61">
        <v>50</v>
      </c>
      <c r="AA129" s="61">
        <v>50</v>
      </c>
      <c r="AB129" s="61">
        <v>50</v>
      </c>
      <c r="AC129" s="61">
        <v>50</v>
      </c>
      <c r="AD129" s="61">
        <v>50</v>
      </c>
      <c r="AE129" s="61">
        <v>50</v>
      </c>
      <c r="AF129" s="61">
        <v>50</v>
      </c>
      <c r="AG129" s="61">
        <v>50</v>
      </c>
      <c r="AH129" s="61">
        <v>50</v>
      </c>
      <c r="AI129" s="61">
        <v>50</v>
      </c>
      <c r="AJ129" s="61">
        <v>50</v>
      </c>
      <c r="AK129" s="61">
        <v>50</v>
      </c>
      <c r="AL129" s="61">
        <v>50</v>
      </c>
      <c r="AM129" s="61">
        <v>50</v>
      </c>
      <c r="AN129" s="61">
        <v>50</v>
      </c>
      <c r="AO129" s="61">
        <v>50</v>
      </c>
      <c r="AP129" s="61">
        <v>50</v>
      </c>
      <c r="AQ129" s="61">
        <v>50</v>
      </c>
      <c r="AR129" s="61">
        <v>50</v>
      </c>
      <c r="AS129" s="61">
        <v>50</v>
      </c>
      <c r="AT129" s="61">
        <v>50</v>
      </c>
      <c r="AU129" s="61">
        <v>50</v>
      </c>
      <c r="AV129" s="61">
        <v>50</v>
      </c>
      <c r="AW129" s="61">
        <v>50</v>
      </c>
      <c r="AX129" s="61">
        <v>50</v>
      </c>
      <c r="AY129" s="61">
        <v>50</v>
      </c>
      <c r="AZ129" s="61">
        <v>50</v>
      </c>
      <c r="BA129" s="61">
        <v>50</v>
      </c>
      <c r="BB129" s="61">
        <v>50</v>
      </c>
      <c r="BC129" s="61">
        <v>0</v>
      </c>
      <c r="BD129" s="61">
        <v>0</v>
      </c>
      <c r="BE129" s="61">
        <v>0</v>
      </c>
      <c r="BF129" s="61">
        <v>25</v>
      </c>
      <c r="BG129" s="61">
        <v>25</v>
      </c>
      <c r="BH129" s="61">
        <v>25</v>
      </c>
      <c r="BI129" s="61">
        <v>25</v>
      </c>
      <c r="BJ129" s="61">
        <v>25</v>
      </c>
      <c r="BK129" s="61">
        <v>25</v>
      </c>
      <c r="BL129" s="61">
        <v>25</v>
      </c>
      <c r="BM129" s="61">
        <v>25</v>
      </c>
      <c r="BN129" s="61">
        <v>25</v>
      </c>
      <c r="BO129" s="61">
        <v>25</v>
      </c>
      <c r="BP129" s="61">
        <v>25</v>
      </c>
      <c r="BQ129" s="61">
        <v>25</v>
      </c>
      <c r="BR129" s="61">
        <v>25</v>
      </c>
      <c r="BS129" s="61">
        <v>25</v>
      </c>
      <c r="BT129" s="61">
        <v>25</v>
      </c>
      <c r="BU129" s="61">
        <v>25</v>
      </c>
      <c r="BV129" s="61">
        <v>25</v>
      </c>
      <c r="BW129" s="61">
        <v>25</v>
      </c>
      <c r="BX129" s="61">
        <v>25</v>
      </c>
      <c r="BY129" s="61">
        <v>25</v>
      </c>
      <c r="BZ129" s="61">
        <v>25</v>
      </c>
      <c r="CA129" s="61">
        <v>25</v>
      </c>
      <c r="CB129" s="61">
        <v>25</v>
      </c>
      <c r="CC129" s="61">
        <v>25</v>
      </c>
      <c r="CD129" s="61">
        <v>25</v>
      </c>
      <c r="CE129" s="61">
        <v>25</v>
      </c>
      <c r="CF129" s="61">
        <v>25</v>
      </c>
      <c r="CG129" s="61">
        <v>25</v>
      </c>
      <c r="CH129" s="61">
        <v>25</v>
      </c>
      <c r="CI129" s="61">
        <v>25</v>
      </c>
      <c r="CJ129" s="61">
        <v>25</v>
      </c>
      <c r="CK129" s="61">
        <v>25</v>
      </c>
      <c r="CL129" s="61">
        <v>25</v>
      </c>
      <c r="CM129" s="61">
        <v>25</v>
      </c>
      <c r="CN129" s="61">
        <v>25</v>
      </c>
      <c r="CO129" s="61">
        <v>25</v>
      </c>
      <c r="CP129" s="61">
        <v>25</v>
      </c>
      <c r="CQ129" s="61">
        <v>25</v>
      </c>
      <c r="CR129" s="61">
        <v>25</v>
      </c>
      <c r="CS129" s="61">
        <v>25</v>
      </c>
      <c r="CT129" s="61">
        <v>25</v>
      </c>
      <c r="CU129" s="61">
        <v>25</v>
      </c>
      <c r="CV129" s="61">
        <v>25</v>
      </c>
      <c r="CW129" s="61">
        <v>25</v>
      </c>
      <c r="CX129" s="61">
        <v>25</v>
      </c>
      <c r="CY129" s="61">
        <v>25</v>
      </c>
      <c r="CZ129" s="61">
        <v>25</v>
      </c>
      <c r="DA129" s="61">
        <v>25</v>
      </c>
      <c r="DB129" s="61">
        <v>25</v>
      </c>
      <c r="DC129" s="61">
        <v>25</v>
      </c>
      <c r="DD129" s="61">
        <v>25</v>
      </c>
      <c r="DE129" s="61">
        <v>25</v>
      </c>
      <c r="DF129" s="61">
        <v>25</v>
      </c>
      <c r="DG129" s="61">
        <v>25</v>
      </c>
      <c r="DH129" s="61">
        <v>25</v>
      </c>
      <c r="DI129" s="61">
        <v>25</v>
      </c>
      <c r="DJ129" s="61">
        <v>25</v>
      </c>
      <c r="DK129" s="61">
        <v>25</v>
      </c>
      <c r="DL129" s="61">
        <v>25</v>
      </c>
      <c r="DM129" s="61">
        <v>25</v>
      </c>
      <c r="DN129" s="61">
        <v>25</v>
      </c>
      <c r="DO129" s="61">
        <v>25</v>
      </c>
      <c r="DP129" s="61">
        <v>25</v>
      </c>
      <c r="DQ129" s="61">
        <v>25</v>
      </c>
      <c r="DR129" s="61">
        <v>25</v>
      </c>
      <c r="DS129" s="61">
        <v>25</v>
      </c>
      <c r="DT129" s="61">
        <v>25</v>
      </c>
      <c r="DU129" s="61">
        <v>25</v>
      </c>
      <c r="DV129" s="61">
        <v>25</v>
      </c>
      <c r="DW129" s="61">
        <v>25</v>
      </c>
      <c r="DX129" s="61">
        <v>25</v>
      </c>
      <c r="DY129" s="61">
        <v>25</v>
      </c>
      <c r="DZ129" s="61">
        <v>25</v>
      </c>
      <c r="EA129" s="61">
        <v>25</v>
      </c>
      <c r="EB129" s="61">
        <v>25</v>
      </c>
      <c r="EC129" s="61">
        <v>25</v>
      </c>
      <c r="ED129" s="61">
        <v>25</v>
      </c>
      <c r="EE129" s="61">
        <v>25</v>
      </c>
      <c r="EF129" s="61">
        <v>25</v>
      </c>
      <c r="EG129" s="61">
        <v>25</v>
      </c>
      <c r="EH129" s="61">
        <v>25</v>
      </c>
      <c r="EI129" s="61">
        <v>25</v>
      </c>
      <c r="EJ129" s="61">
        <v>25</v>
      </c>
      <c r="EK129" s="61">
        <v>25</v>
      </c>
      <c r="EL129" s="61">
        <v>25</v>
      </c>
      <c r="EM129" s="61">
        <v>25</v>
      </c>
      <c r="EN129" s="61">
        <v>25</v>
      </c>
      <c r="EO129" s="61">
        <v>25</v>
      </c>
      <c r="EP129" s="61">
        <v>25</v>
      </c>
      <c r="EQ129" s="61">
        <v>25</v>
      </c>
      <c r="ER129" s="61">
        <v>25</v>
      </c>
      <c r="ES129" s="61">
        <v>25</v>
      </c>
      <c r="ET129" s="61">
        <v>25</v>
      </c>
      <c r="EU129" s="61">
        <v>25</v>
      </c>
      <c r="EV129" s="61">
        <v>25</v>
      </c>
      <c r="EW129" s="61">
        <v>25</v>
      </c>
      <c r="EX129" s="61">
        <v>25</v>
      </c>
      <c r="EY129" s="61">
        <v>25</v>
      </c>
      <c r="EZ129" s="61">
        <v>25</v>
      </c>
      <c r="FA129" s="61">
        <v>25</v>
      </c>
      <c r="FB129" s="61">
        <v>25</v>
      </c>
      <c r="FC129" s="61">
        <v>25</v>
      </c>
      <c r="FD129" s="61">
        <v>25</v>
      </c>
      <c r="FE129" s="61">
        <v>25</v>
      </c>
      <c r="FF129" s="61">
        <v>25</v>
      </c>
      <c r="FG129" s="61">
        <v>25</v>
      </c>
      <c r="FH129" s="61">
        <v>25</v>
      </c>
      <c r="FI129" s="61">
        <v>25</v>
      </c>
      <c r="FJ129" s="61">
        <v>25</v>
      </c>
      <c r="FK129" s="61">
        <v>25</v>
      </c>
      <c r="FL129" s="61">
        <v>25</v>
      </c>
      <c r="FM129" s="61">
        <v>25</v>
      </c>
      <c r="FN129" s="1" t="s">
        <v>546</v>
      </c>
    </row>
    <row r="130" spans="2:170" x14ac:dyDescent="0.2">
      <c r="B130" s="1" t="s">
        <v>248</v>
      </c>
      <c r="C130" s="1" t="s">
        <v>16</v>
      </c>
      <c r="D130" s="1" t="s">
        <v>13</v>
      </c>
      <c r="E130" s="61" t="s">
        <v>422</v>
      </c>
      <c r="F130" s="61">
        <v>22.5</v>
      </c>
      <c r="G130" s="61">
        <v>22.5</v>
      </c>
      <c r="H130" s="61">
        <v>22.5</v>
      </c>
      <c r="I130" s="61">
        <v>22.5</v>
      </c>
      <c r="J130" s="61">
        <v>22.5</v>
      </c>
      <c r="K130" s="61">
        <v>22.5</v>
      </c>
      <c r="L130" s="61">
        <v>22.5</v>
      </c>
      <c r="M130" s="61">
        <v>22.5</v>
      </c>
      <c r="N130" s="61">
        <v>22.5</v>
      </c>
      <c r="O130" s="61">
        <v>22.5</v>
      </c>
      <c r="P130" s="61">
        <v>22.5</v>
      </c>
      <c r="Q130" s="61">
        <v>22.5</v>
      </c>
      <c r="R130" s="61">
        <v>22.5</v>
      </c>
      <c r="S130" s="61">
        <v>22.5</v>
      </c>
      <c r="T130" s="61">
        <v>22.5</v>
      </c>
      <c r="U130" s="61">
        <v>22.5</v>
      </c>
      <c r="V130" s="61">
        <v>22.5</v>
      </c>
      <c r="W130" s="61">
        <v>22.5</v>
      </c>
      <c r="X130" s="61">
        <v>22.5</v>
      </c>
      <c r="Y130" s="61">
        <v>22.5</v>
      </c>
      <c r="Z130" s="61">
        <v>22.5</v>
      </c>
      <c r="AA130" s="61">
        <v>22.5</v>
      </c>
      <c r="AB130" s="61">
        <v>22.5</v>
      </c>
      <c r="AC130" s="61">
        <v>22.5</v>
      </c>
      <c r="AD130" s="61">
        <v>22.5</v>
      </c>
      <c r="AE130" s="61">
        <v>22.5</v>
      </c>
      <c r="AF130" s="61">
        <v>22.5</v>
      </c>
      <c r="AG130" s="61">
        <v>22.5</v>
      </c>
      <c r="AH130" s="61">
        <v>22.5</v>
      </c>
      <c r="AI130" s="61">
        <v>22.5</v>
      </c>
      <c r="AJ130" s="61">
        <v>22.5</v>
      </c>
      <c r="AK130" s="61">
        <v>22.5</v>
      </c>
      <c r="AL130" s="61">
        <v>22.5</v>
      </c>
      <c r="AM130" s="61">
        <v>22.5</v>
      </c>
      <c r="AN130" s="61">
        <v>22.5</v>
      </c>
      <c r="AO130" s="61">
        <v>22.5</v>
      </c>
      <c r="AP130" s="61">
        <v>22.5</v>
      </c>
      <c r="AQ130" s="61">
        <v>22.5</v>
      </c>
      <c r="AR130" s="61">
        <v>22.5</v>
      </c>
      <c r="AS130" s="61">
        <v>22.5</v>
      </c>
      <c r="AT130" s="61">
        <v>22.5</v>
      </c>
      <c r="AU130" s="61">
        <v>22.5</v>
      </c>
      <c r="AV130" s="61">
        <v>22.5</v>
      </c>
      <c r="AW130" s="61">
        <v>22.5</v>
      </c>
      <c r="AX130" s="61">
        <v>22.5</v>
      </c>
      <c r="AY130" s="61">
        <v>22.5</v>
      </c>
      <c r="AZ130" s="61">
        <v>22.5</v>
      </c>
      <c r="BA130" s="61">
        <v>22.5</v>
      </c>
      <c r="BB130" s="61">
        <v>22.5</v>
      </c>
      <c r="BC130" s="61">
        <v>22.5</v>
      </c>
      <c r="BD130" s="61">
        <v>22.5</v>
      </c>
      <c r="BE130" s="61">
        <v>22.5</v>
      </c>
      <c r="BF130" s="61">
        <v>22.5</v>
      </c>
      <c r="BG130" s="61">
        <v>22.5</v>
      </c>
      <c r="BH130" s="61">
        <v>22.5</v>
      </c>
      <c r="BI130" s="61">
        <v>22.5</v>
      </c>
      <c r="BJ130" s="61">
        <v>22.5</v>
      </c>
      <c r="BK130" s="61">
        <v>22.5</v>
      </c>
      <c r="BL130" s="61">
        <v>22.5</v>
      </c>
      <c r="BM130" s="61">
        <v>22.5</v>
      </c>
      <c r="BN130" s="61">
        <v>22.5</v>
      </c>
      <c r="BO130" s="61">
        <v>22.5</v>
      </c>
      <c r="BP130" s="61">
        <v>22.5</v>
      </c>
      <c r="BQ130" s="61">
        <v>22.5</v>
      </c>
      <c r="BR130" s="61">
        <v>22.5</v>
      </c>
      <c r="BS130" s="61">
        <v>22.5</v>
      </c>
      <c r="BT130" s="61">
        <v>22.5</v>
      </c>
      <c r="BU130" s="61">
        <v>22.5</v>
      </c>
      <c r="BV130" s="61">
        <v>22.5</v>
      </c>
      <c r="BW130" s="61">
        <v>22.5</v>
      </c>
      <c r="BX130" s="61">
        <v>22.5</v>
      </c>
      <c r="BY130" s="61">
        <v>22.5</v>
      </c>
      <c r="BZ130" s="61">
        <v>22.5</v>
      </c>
      <c r="CA130" s="61">
        <v>22.5</v>
      </c>
      <c r="CB130" s="61">
        <v>22.5</v>
      </c>
      <c r="CC130" s="61">
        <v>22.5</v>
      </c>
      <c r="CD130" s="61">
        <v>22.5</v>
      </c>
      <c r="CE130" s="61">
        <v>22.5</v>
      </c>
      <c r="CF130" s="61">
        <v>22.5</v>
      </c>
      <c r="CG130" s="61">
        <v>22.5</v>
      </c>
      <c r="CH130" s="61">
        <v>22.5</v>
      </c>
      <c r="CI130" s="61">
        <v>22.5</v>
      </c>
      <c r="CJ130" s="61">
        <v>22.5</v>
      </c>
      <c r="CK130" s="61">
        <v>22.5</v>
      </c>
      <c r="CL130" s="61">
        <v>22.5</v>
      </c>
      <c r="CM130" s="61">
        <v>22.5</v>
      </c>
      <c r="CN130" s="61">
        <v>22.5</v>
      </c>
      <c r="CO130" s="61">
        <v>22.5</v>
      </c>
      <c r="CP130" s="61">
        <v>22.5</v>
      </c>
      <c r="CQ130" s="61">
        <v>22.5</v>
      </c>
      <c r="CR130" s="61">
        <v>22.5</v>
      </c>
      <c r="CS130" s="61">
        <v>22.5</v>
      </c>
      <c r="CT130" s="61">
        <v>22.5</v>
      </c>
      <c r="CU130" s="61">
        <v>22.5</v>
      </c>
      <c r="CV130" s="61">
        <v>22.5</v>
      </c>
      <c r="CW130" s="61">
        <v>22.5</v>
      </c>
      <c r="CX130" s="61">
        <v>22.5</v>
      </c>
      <c r="CY130" s="61">
        <v>22.5</v>
      </c>
      <c r="CZ130" s="61">
        <v>22.5</v>
      </c>
      <c r="DA130" s="61">
        <v>22.5</v>
      </c>
      <c r="DB130" s="61">
        <v>22.5</v>
      </c>
      <c r="DC130" s="61">
        <v>22.5</v>
      </c>
      <c r="DD130" s="61">
        <v>22.5</v>
      </c>
      <c r="DE130" s="61">
        <v>22.5</v>
      </c>
      <c r="DF130" s="61">
        <v>22.5</v>
      </c>
      <c r="DG130" s="61">
        <v>22.5</v>
      </c>
      <c r="DH130" s="61">
        <v>22.5</v>
      </c>
      <c r="DI130" s="61">
        <v>22.5</v>
      </c>
      <c r="DJ130" s="61">
        <v>22.5</v>
      </c>
      <c r="DK130" s="61">
        <v>22.5</v>
      </c>
      <c r="DL130" s="61">
        <v>22.5</v>
      </c>
      <c r="DM130" s="61">
        <v>22.5</v>
      </c>
      <c r="DN130" s="61">
        <v>22.5</v>
      </c>
      <c r="DO130" s="61">
        <v>22.5</v>
      </c>
      <c r="DP130" s="61">
        <v>22.5</v>
      </c>
      <c r="DQ130" s="61">
        <v>22.5</v>
      </c>
      <c r="DR130" s="61">
        <v>22.5</v>
      </c>
      <c r="DS130" s="61">
        <v>22.5</v>
      </c>
      <c r="DT130" s="61">
        <v>22.5</v>
      </c>
      <c r="DU130" s="61">
        <v>22.5</v>
      </c>
      <c r="DV130" s="61">
        <v>22.5</v>
      </c>
      <c r="DW130" s="61">
        <v>22.5</v>
      </c>
      <c r="DX130" s="61">
        <v>22.5</v>
      </c>
      <c r="DY130" s="61">
        <v>22.5</v>
      </c>
      <c r="DZ130" s="61">
        <v>22.5</v>
      </c>
      <c r="EA130" s="61">
        <v>22.5</v>
      </c>
      <c r="EB130" s="61">
        <v>22.5</v>
      </c>
      <c r="EC130" s="61">
        <v>22.5</v>
      </c>
      <c r="ED130" s="61">
        <v>22.5</v>
      </c>
      <c r="EE130" s="61">
        <v>22.5</v>
      </c>
      <c r="EF130" s="61">
        <v>22.5</v>
      </c>
      <c r="EG130" s="61">
        <v>22.5</v>
      </c>
      <c r="EH130" s="61">
        <v>22.5</v>
      </c>
      <c r="EI130" s="61">
        <v>22.5</v>
      </c>
      <c r="EJ130" s="61">
        <v>22.5</v>
      </c>
      <c r="EK130" s="61">
        <v>22.5</v>
      </c>
      <c r="EL130" s="61">
        <v>22.5</v>
      </c>
      <c r="EM130" s="61">
        <v>22.5</v>
      </c>
      <c r="EN130" s="61">
        <v>22.5</v>
      </c>
      <c r="EO130" s="61">
        <v>22.5</v>
      </c>
      <c r="EP130" s="61">
        <v>22.5</v>
      </c>
      <c r="EQ130" s="61">
        <v>22.5</v>
      </c>
      <c r="ER130" s="61">
        <v>22.5</v>
      </c>
      <c r="ES130" s="61">
        <v>22.5</v>
      </c>
      <c r="ET130" s="61">
        <v>22.5</v>
      </c>
      <c r="EU130" s="61">
        <v>22.5</v>
      </c>
      <c r="EV130" s="61">
        <v>22.5</v>
      </c>
      <c r="EW130" s="61">
        <v>22.5</v>
      </c>
      <c r="EX130" s="61">
        <v>22.5</v>
      </c>
      <c r="EY130" s="61">
        <v>22.5</v>
      </c>
      <c r="EZ130" s="61">
        <v>22.5</v>
      </c>
      <c r="FA130" s="61">
        <v>22.5</v>
      </c>
      <c r="FB130" s="61">
        <v>22.5</v>
      </c>
      <c r="FC130" s="61">
        <v>22.5</v>
      </c>
      <c r="FD130" s="61">
        <v>22.5</v>
      </c>
      <c r="FE130" s="61">
        <v>22.5</v>
      </c>
      <c r="FF130" s="61">
        <v>22.5</v>
      </c>
      <c r="FG130" s="61">
        <v>22.5</v>
      </c>
      <c r="FH130" s="61">
        <v>22.5</v>
      </c>
      <c r="FI130" s="61">
        <v>22.5</v>
      </c>
      <c r="FJ130" s="61">
        <v>22.5</v>
      </c>
      <c r="FK130" s="61">
        <v>22.5</v>
      </c>
      <c r="FL130" s="61">
        <v>22.5</v>
      </c>
      <c r="FM130" s="61">
        <v>22.5</v>
      </c>
      <c r="FN130" s="1" t="s">
        <v>547</v>
      </c>
    </row>
    <row r="131" spans="2:170" x14ac:dyDescent="0.2">
      <c r="B131" s="1" t="s">
        <v>249</v>
      </c>
      <c r="C131" s="1" t="s">
        <v>14</v>
      </c>
      <c r="D131" s="1" t="s">
        <v>13</v>
      </c>
      <c r="E131" s="61" t="s">
        <v>422</v>
      </c>
      <c r="F131" s="61">
        <v>53.75</v>
      </c>
      <c r="G131" s="61">
        <v>53.75</v>
      </c>
      <c r="H131" s="61">
        <v>53.75</v>
      </c>
      <c r="I131" s="61">
        <v>53.75</v>
      </c>
      <c r="J131" s="61">
        <v>53.75</v>
      </c>
      <c r="K131" s="61">
        <v>53.75</v>
      </c>
      <c r="L131" s="61">
        <v>53.75</v>
      </c>
      <c r="M131" s="61">
        <v>53.75</v>
      </c>
      <c r="N131" s="61">
        <v>53.75</v>
      </c>
      <c r="O131" s="61">
        <v>53.75</v>
      </c>
      <c r="P131" s="61">
        <v>53.75</v>
      </c>
      <c r="Q131" s="61">
        <v>53.75</v>
      </c>
      <c r="R131" s="61">
        <v>53.75</v>
      </c>
      <c r="S131" s="61">
        <v>53.75</v>
      </c>
      <c r="T131" s="61">
        <v>53.75</v>
      </c>
      <c r="U131" s="61">
        <v>53.75</v>
      </c>
      <c r="V131" s="61">
        <v>53.75</v>
      </c>
      <c r="W131" s="61">
        <v>53.75</v>
      </c>
      <c r="X131" s="61">
        <v>53.75</v>
      </c>
      <c r="Y131" s="61">
        <v>53.75</v>
      </c>
      <c r="Z131" s="61">
        <v>53.75</v>
      </c>
      <c r="AA131" s="61">
        <v>53.75</v>
      </c>
      <c r="AB131" s="61">
        <v>53.75</v>
      </c>
      <c r="AC131" s="61">
        <v>53.75</v>
      </c>
      <c r="AD131" s="61">
        <v>53.75</v>
      </c>
      <c r="AE131" s="61">
        <v>53.75</v>
      </c>
      <c r="AF131" s="61">
        <v>53.75</v>
      </c>
      <c r="AG131" s="61">
        <v>53.75</v>
      </c>
      <c r="AH131" s="61">
        <v>53.75</v>
      </c>
      <c r="AI131" s="61">
        <v>53.75</v>
      </c>
      <c r="AJ131" s="61">
        <v>53.75</v>
      </c>
      <c r="AK131" s="61">
        <v>53.75</v>
      </c>
      <c r="AL131" s="61">
        <v>53.75</v>
      </c>
      <c r="AM131" s="61">
        <v>53.75</v>
      </c>
      <c r="AN131" s="61">
        <v>53.75</v>
      </c>
      <c r="AO131" s="61">
        <v>53.75</v>
      </c>
      <c r="AP131" s="61">
        <v>275</v>
      </c>
      <c r="AQ131" s="61">
        <v>275</v>
      </c>
      <c r="AR131" s="61">
        <v>275</v>
      </c>
      <c r="AS131" s="61">
        <v>275</v>
      </c>
      <c r="AT131" s="61">
        <v>275</v>
      </c>
      <c r="AU131" s="61">
        <v>275</v>
      </c>
      <c r="AV131" s="61">
        <v>275</v>
      </c>
      <c r="AW131" s="61">
        <v>275</v>
      </c>
      <c r="AX131" s="61">
        <v>275</v>
      </c>
      <c r="AY131" s="61">
        <v>275</v>
      </c>
      <c r="AZ131" s="61">
        <v>275</v>
      </c>
      <c r="BA131" s="61">
        <v>275</v>
      </c>
      <c r="BB131" s="61">
        <v>275</v>
      </c>
      <c r="BC131" s="61">
        <v>275</v>
      </c>
      <c r="BD131" s="61">
        <v>275</v>
      </c>
      <c r="BE131" s="61">
        <v>275</v>
      </c>
      <c r="BF131" s="61">
        <v>275</v>
      </c>
      <c r="BG131" s="61">
        <v>275</v>
      </c>
      <c r="BH131" s="61">
        <v>275</v>
      </c>
      <c r="BI131" s="61">
        <v>275</v>
      </c>
      <c r="BJ131" s="61">
        <v>275</v>
      </c>
      <c r="BK131" s="61">
        <v>275</v>
      </c>
      <c r="BL131" s="61">
        <v>275</v>
      </c>
      <c r="BM131" s="61">
        <v>275</v>
      </c>
      <c r="BN131" s="61">
        <v>275</v>
      </c>
      <c r="BO131" s="61">
        <v>275</v>
      </c>
      <c r="BP131" s="61">
        <v>275</v>
      </c>
      <c r="BQ131" s="61">
        <v>275</v>
      </c>
      <c r="BR131" s="61">
        <v>275</v>
      </c>
      <c r="BS131" s="61">
        <v>275</v>
      </c>
      <c r="BT131" s="61">
        <v>275</v>
      </c>
      <c r="BU131" s="61">
        <v>275</v>
      </c>
      <c r="BV131" s="61">
        <v>275</v>
      </c>
      <c r="BW131" s="61">
        <v>275</v>
      </c>
      <c r="BX131" s="61">
        <v>275</v>
      </c>
      <c r="BY131" s="61">
        <v>275</v>
      </c>
      <c r="BZ131" s="61">
        <v>275</v>
      </c>
      <c r="CA131" s="61">
        <v>275</v>
      </c>
      <c r="CB131" s="61">
        <v>275</v>
      </c>
      <c r="CC131" s="61">
        <v>275</v>
      </c>
      <c r="CD131" s="61">
        <v>275</v>
      </c>
      <c r="CE131" s="61">
        <v>275</v>
      </c>
      <c r="CF131" s="61">
        <v>275</v>
      </c>
      <c r="CG131" s="61">
        <v>275</v>
      </c>
      <c r="CH131" s="61">
        <v>275</v>
      </c>
      <c r="CI131" s="61">
        <v>275</v>
      </c>
      <c r="CJ131" s="61">
        <v>275</v>
      </c>
      <c r="CK131" s="61">
        <v>275</v>
      </c>
      <c r="CL131" s="61">
        <v>275</v>
      </c>
      <c r="CM131" s="61">
        <v>275</v>
      </c>
      <c r="CN131" s="61">
        <v>275</v>
      </c>
      <c r="CO131" s="61">
        <v>275</v>
      </c>
      <c r="CP131" s="61">
        <v>275</v>
      </c>
      <c r="CQ131" s="61">
        <v>275</v>
      </c>
      <c r="CR131" s="61">
        <v>275</v>
      </c>
      <c r="CS131" s="61">
        <v>275</v>
      </c>
      <c r="CT131" s="61">
        <v>275</v>
      </c>
      <c r="CU131" s="61">
        <v>275</v>
      </c>
      <c r="CV131" s="61">
        <v>275</v>
      </c>
      <c r="CW131" s="61">
        <v>275</v>
      </c>
      <c r="CX131" s="61">
        <v>275</v>
      </c>
      <c r="CY131" s="61">
        <v>275</v>
      </c>
      <c r="CZ131" s="61">
        <v>275</v>
      </c>
      <c r="DA131" s="61">
        <v>275</v>
      </c>
      <c r="DB131" s="61">
        <v>275</v>
      </c>
      <c r="DC131" s="61">
        <v>275</v>
      </c>
      <c r="DD131" s="61">
        <v>275</v>
      </c>
      <c r="DE131" s="61">
        <v>275</v>
      </c>
      <c r="DF131" s="61">
        <v>275</v>
      </c>
      <c r="DG131" s="61">
        <v>275</v>
      </c>
      <c r="DH131" s="61">
        <v>275</v>
      </c>
      <c r="DI131" s="61">
        <v>275</v>
      </c>
      <c r="DJ131" s="61">
        <v>275</v>
      </c>
      <c r="DK131" s="61">
        <v>275</v>
      </c>
      <c r="DL131" s="61">
        <v>275</v>
      </c>
      <c r="DM131" s="61">
        <v>275</v>
      </c>
      <c r="DN131" s="61">
        <v>275</v>
      </c>
      <c r="DO131" s="61">
        <v>275</v>
      </c>
      <c r="DP131" s="61">
        <v>275</v>
      </c>
      <c r="DQ131" s="61">
        <v>275</v>
      </c>
      <c r="DR131" s="61">
        <v>275</v>
      </c>
      <c r="DS131" s="61">
        <v>275</v>
      </c>
      <c r="DT131" s="61">
        <v>275</v>
      </c>
      <c r="DU131" s="61">
        <v>275</v>
      </c>
      <c r="DV131" s="61">
        <v>275</v>
      </c>
      <c r="DW131" s="61">
        <v>275</v>
      </c>
      <c r="DX131" s="61">
        <v>275</v>
      </c>
      <c r="DY131" s="61">
        <v>275</v>
      </c>
      <c r="DZ131" s="61">
        <v>275</v>
      </c>
      <c r="EA131" s="61">
        <v>275</v>
      </c>
      <c r="EB131" s="61">
        <v>275</v>
      </c>
      <c r="EC131" s="61">
        <v>275</v>
      </c>
      <c r="ED131" s="61">
        <v>275</v>
      </c>
      <c r="EE131" s="61">
        <v>275</v>
      </c>
      <c r="EF131" s="61">
        <v>275</v>
      </c>
      <c r="EG131" s="61">
        <v>275</v>
      </c>
      <c r="EH131" s="61">
        <v>275</v>
      </c>
      <c r="EI131" s="61">
        <v>275</v>
      </c>
      <c r="EJ131" s="61">
        <v>275</v>
      </c>
      <c r="EK131" s="61">
        <v>275</v>
      </c>
      <c r="EL131" s="61">
        <v>275</v>
      </c>
      <c r="EM131" s="61">
        <v>275</v>
      </c>
      <c r="EN131" s="61">
        <v>275</v>
      </c>
      <c r="EO131" s="61">
        <v>275</v>
      </c>
      <c r="EP131" s="61">
        <v>275</v>
      </c>
      <c r="EQ131" s="61">
        <v>275</v>
      </c>
      <c r="ER131" s="61">
        <v>275</v>
      </c>
      <c r="ES131" s="61">
        <v>275</v>
      </c>
      <c r="ET131" s="61">
        <v>275</v>
      </c>
      <c r="EU131" s="61">
        <v>275</v>
      </c>
      <c r="EV131" s="61">
        <v>275</v>
      </c>
      <c r="EW131" s="61">
        <v>275</v>
      </c>
      <c r="EX131" s="61">
        <v>275</v>
      </c>
      <c r="EY131" s="61">
        <v>275</v>
      </c>
      <c r="EZ131" s="61">
        <v>275</v>
      </c>
      <c r="FA131" s="61">
        <v>275</v>
      </c>
      <c r="FB131" s="61">
        <v>275</v>
      </c>
      <c r="FC131" s="61">
        <v>275</v>
      </c>
      <c r="FD131" s="61">
        <v>275</v>
      </c>
      <c r="FE131" s="61">
        <v>275</v>
      </c>
      <c r="FF131" s="61">
        <v>275</v>
      </c>
      <c r="FG131" s="61">
        <v>275</v>
      </c>
      <c r="FH131" s="61">
        <v>275</v>
      </c>
      <c r="FI131" s="61">
        <v>275</v>
      </c>
      <c r="FJ131" s="61">
        <v>275</v>
      </c>
      <c r="FK131" s="61">
        <v>275</v>
      </c>
      <c r="FL131" s="61">
        <v>275</v>
      </c>
      <c r="FM131" s="61">
        <v>275</v>
      </c>
      <c r="FN131" s="1" t="s">
        <v>548</v>
      </c>
    </row>
    <row r="132" spans="2:170" x14ac:dyDescent="0.2">
      <c r="B132" s="1" t="s">
        <v>250</v>
      </c>
      <c r="C132" s="1" t="s">
        <v>15</v>
      </c>
      <c r="D132" s="1" t="s">
        <v>13</v>
      </c>
      <c r="E132" s="61" t="s">
        <v>422</v>
      </c>
      <c r="F132" s="61">
        <v>112.5</v>
      </c>
      <c r="G132" s="61">
        <v>112.5</v>
      </c>
      <c r="H132" s="61">
        <v>112.5</v>
      </c>
      <c r="I132" s="61">
        <v>112.5</v>
      </c>
      <c r="J132" s="61">
        <v>112.5</v>
      </c>
      <c r="K132" s="61">
        <v>112.5</v>
      </c>
      <c r="L132" s="61">
        <v>112.5</v>
      </c>
      <c r="M132" s="61">
        <v>112.5</v>
      </c>
      <c r="N132" s="61">
        <v>112.5</v>
      </c>
      <c r="O132" s="61">
        <v>112.5</v>
      </c>
      <c r="P132" s="61">
        <v>112.5</v>
      </c>
      <c r="Q132" s="61">
        <v>112.5</v>
      </c>
      <c r="R132" s="61">
        <v>112.5</v>
      </c>
      <c r="S132" s="61">
        <v>112.5</v>
      </c>
      <c r="T132" s="61">
        <v>112.5</v>
      </c>
      <c r="U132" s="61">
        <v>112.5</v>
      </c>
      <c r="V132" s="61">
        <v>112.5</v>
      </c>
      <c r="W132" s="61">
        <v>112.5</v>
      </c>
      <c r="X132" s="61">
        <v>112.5</v>
      </c>
      <c r="Y132" s="61">
        <v>112.5</v>
      </c>
      <c r="Z132" s="61">
        <v>112.5</v>
      </c>
      <c r="AA132" s="61">
        <v>112.5</v>
      </c>
      <c r="AB132" s="61">
        <v>112.5</v>
      </c>
      <c r="AC132" s="61">
        <v>112.5</v>
      </c>
      <c r="AD132" s="61">
        <v>112.5</v>
      </c>
      <c r="AE132" s="61">
        <v>112.5</v>
      </c>
      <c r="AF132" s="61">
        <v>112.5</v>
      </c>
      <c r="AG132" s="61">
        <v>112.5</v>
      </c>
      <c r="AH132" s="61">
        <v>112.5</v>
      </c>
      <c r="AI132" s="61">
        <v>112.5</v>
      </c>
      <c r="AJ132" s="61">
        <v>112.5</v>
      </c>
      <c r="AK132" s="61">
        <v>112.5</v>
      </c>
      <c r="AL132" s="61">
        <v>112.5</v>
      </c>
      <c r="AM132" s="61">
        <v>112.5</v>
      </c>
      <c r="AN132" s="61">
        <v>112.5</v>
      </c>
      <c r="AO132" s="61">
        <v>112.5</v>
      </c>
      <c r="AP132" s="61">
        <v>112.5</v>
      </c>
      <c r="AQ132" s="61">
        <v>112.5</v>
      </c>
      <c r="AR132" s="61">
        <v>112.5</v>
      </c>
      <c r="AS132" s="61">
        <v>112.5</v>
      </c>
      <c r="AT132" s="61">
        <v>112.5</v>
      </c>
      <c r="AU132" s="61">
        <v>112.5</v>
      </c>
      <c r="AV132" s="61">
        <v>112.5</v>
      </c>
      <c r="AW132" s="61">
        <v>112.5</v>
      </c>
      <c r="AX132" s="61">
        <v>112.5</v>
      </c>
      <c r="AY132" s="61">
        <v>112.5</v>
      </c>
      <c r="AZ132" s="61">
        <v>112.5</v>
      </c>
      <c r="BA132" s="61">
        <v>112.5</v>
      </c>
      <c r="BB132" s="61">
        <v>112.5</v>
      </c>
      <c r="BC132" s="61">
        <v>112.5</v>
      </c>
      <c r="BD132" s="61">
        <v>112.5</v>
      </c>
      <c r="BE132" s="61">
        <v>112.5</v>
      </c>
      <c r="BF132" s="61">
        <v>112.5</v>
      </c>
      <c r="BG132" s="61">
        <v>112.5</v>
      </c>
      <c r="BH132" s="61">
        <v>112.5</v>
      </c>
      <c r="BI132" s="61">
        <v>112.5</v>
      </c>
      <c r="BJ132" s="61">
        <v>112.5</v>
      </c>
      <c r="BK132" s="61">
        <v>112.5</v>
      </c>
      <c r="BL132" s="61">
        <v>112.5</v>
      </c>
      <c r="BM132" s="61">
        <v>112.5</v>
      </c>
      <c r="BN132" s="61">
        <v>112.5</v>
      </c>
      <c r="BO132" s="61">
        <v>112.5</v>
      </c>
      <c r="BP132" s="61">
        <v>112.5</v>
      </c>
      <c r="BQ132" s="61">
        <v>112.5</v>
      </c>
      <c r="BR132" s="61">
        <v>112.5</v>
      </c>
      <c r="BS132" s="61">
        <v>112.5</v>
      </c>
      <c r="BT132" s="61">
        <v>112.5</v>
      </c>
      <c r="BU132" s="61">
        <v>112.5</v>
      </c>
      <c r="BV132" s="61">
        <v>112.5</v>
      </c>
      <c r="BW132" s="61">
        <v>112.5</v>
      </c>
      <c r="BX132" s="61">
        <v>112.5</v>
      </c>
      <c r="BY132" s="61">
        <v>112.5</v>
      </c>
      <c r="BZ132" s="61">
        <v>112.5</v>
      </c>
      <c r="CA132" s="61">
        <v>112.5</v>
      </c>
      <c r="CB132" s="61">
        <v>112.5</v>
      </c>
      <c r="CC132" s="61">
        <v>112.5</v>
      </c>
      <c r="CD132" s="61">
        <v>112.5</v>
      </c>
      <c r="CE132" s="61">
        <v>112.5</v>
      </c>
      <c r="CF132" s="61">
        <v>112.5</v>
      </c>
      <c r="CG132" s="61">
        <v>112.5</v>
      </c>
      <c r="CH132" s="61">
        <v>112.5</v>
      </c>
      <c r="CI132" s="61">
        <v>112.5</v>
      </c>
      <c r="CJ132" s="61">
        <v>112.5</v>
      </c>
      <c r="CK132" s="61">
        <v>112.5</v>
      </c>
      <c r="CL132" s="61">
        <v>112.5</v>
      </c>
      <c r="CM132" s="61">
        <v>112.5</v>
      </c>
      <c r="CN132" s="61">
        <v>112.5</v>
      </c>
      <c r="CO132" s="61">
        <v>112.5</v>
      </c>
      <c r="CP132" s="61">
        <v>112.5</v>
      </c>
      <c r="CQ132" s="61">
        <v>112.5</v>
      </c>
      <c r="CR132" s="61">
        <v>112.5</v>
      </c>
      <c r="CS132" s="61">
        <v>112.5</v>
      </c>
      <c r="CT132" s="61">
        <v>112.5</v>
      </c>
      <c r="CU132" s="61">
        <v>112.5</v>
      </c>
      <c r="CV132" s="61">
        <v>112.5</v>
      </c>
      <c r="CW132" s="61">
        <v>112.5</v>
      </c>
      <c r="CX132" s="61">
        <v>112.5</v>
      </c>
      <c r="CY132" s="61">
        <v>112.5</v>
      </c>
      <c r="CZ132" s="61">
        <v>112.5</v>
      </c>
      <c r="DA132" s="61">
        <v>112.5</v>
      </c>
      <c r="DB132" s="61">
        <v>112.5</v>
      </c>
      <c r="DC132" s="61">
        <v>112.5</v>
      </c>
      <c r="DD132" s="61">
        <v>112.5</v>
      </c>
      <c r="DE132" s="61">
        <v>112.5</v>
      </c>
      <c r="DF132" s="61">
        <v>112.5</v>
      </c>
      <c r="DG132" s="61">
        <v>112.5</v>
      </c>
      <c r="DH132" s="61">
        <v>112.5</v>
      </c>
      <c r="DI132" s="61">
        <v>112.5</v>
      </c>
      <c r="DJ132" s="61">
        <v>112.5</v>
      </c>
      <c r="DK132" s="61">
        <v>112.5</v>
      </c>
      <c r="DL132" s="61">
        <v>112.5</v>
      </c>
      <c r="DM132" s="61">
        <v>112.5</v>
      </c>
      <c r="DN132" s="61">
        <v>112.5</v>
      </c>
      <c r="DO132" s="61">
        <v>112.5</v>
      </c>
      <c r="DP132" s="61">
        <v>112.5</v>
      </c>
      <c r="DQ132" s="61">
        <v>112.5</v>
      </c>
      <c r="DR132" s="61">
        <v>112.5</v>
      </c>
      <c r="DS132" s="61">
        <v>112.5</v>
      </c>
      <c r="DT132" s="61">
        <v>112.5</v>
      </c>
      <c r="DU132" s="61">
        <v>112.5</v>
      </c>
      <c r="DV132" s="61">
        <v>112.5</v>
      </c>
      <c r="DW132" s="61">
        <v>112.5</v>
      </c>
      <c r="DX132" s="61">
        <v>112.5</v>
      </c>
      <c r="DY132" s="61">
        <v>112.5</v>
      </c>
      <c r="DZ132" s="61">
        <v>112.5</v>
      </c>
      <c r="EA132" s="61">
        <v>112.5</v>
      </c>
      <c r="EB132" s="61">
        <v>112.5</v>
      </c>
      <c r="EC132" s="61">
        <v>112.5</v>
      </c>
      <c r="ED132" s="61">
        <v>112.5</v>
      </c>
      <c r="EE132" s="61">
        <v>112.5</v>
      </c>
      <c r="EF132" s="61">
        <v>112.5</v>
      </c>
      <c r="EG132" s="61">
        <v>112.5</v>
      </c>
      <c r="EH132" s="61">
        <v>112.5</v>
      </c>
      <c r="EI132" s="61">
        <v>112.5</v>
      </c>
      <c r="EJ132" s="61">
        <v>112.5</v>
      </c>
      <c r="EK132" s="61">
        <v>112.5</v>
      </c>
      <c r="EL132" s="61">
        <v>112.5</v>
      </c>
      <c r="EM132" s="61">
        <v>112.5</v>
      </c>
      <c r="EN132" s="61">
        <v>112.5</v>
      </c>
      <c r="EO132" s="61">
        <v>112.5</v>
      </c>
      <c r="EP132" s="61">
        <v>112.5</v>
      </c>
      <c r="EQ132" s="61">
        <v>112.5</v>
      </c>
      <c r="ER132" s="61">
        <v>112.5</v>
      </c>
      <c r="ES132" s="61">
        <v>112.5</v>
      </c>
      <c r="ET132" s="61">
        <v>112.5</v>
      </c>
      <c r="EU132" s="61">
        <v>112.5</v>
      </c>
      <c r="EV132" s="61">
        <v>112.5</v>
      </c>
      <c r="EW132" s="61">
        <v>112.5</v>
      </c>
      <c r="EX132" s="61">
        <v>112.5</v>
      </c>
      <c r="EY132" s="61">
        <v>112.5</v>
      </c>
      <c r="EZ132" s="61">
        <v>112.5</v>
      </c>
      <c r="FA132" s="61">
        <v>112.5</v>
      </c>
      <c r="FB132" s="61">
        <v>112.5</v>
      </c>
      <c r="FC132" s="61">
        <v>112.5</v>
      </c>
      <c r="FD132" s="61">
        <v>112.5</v>
      </c>
      <c r="FE132" s="61">
        <v>112.5</v>
      </c>
      <c r="FF132" s="61">
        <v>112.5</v>
      </c>
      <c r="FG132" s="61">
        <v>112.5</v>
      </c>
      <c r="FH132" s="61">
        <v>112.5</v>
      </c>
      <c r="FI132" s="61">
        <v>112.5</v>
      </c>
      <c r="FJ132" s="61">
        <v>112.5</v>
      </c>
      <c r="FK132" s="61">
        <v>112.5</v>
      </c>
      <c r="FL132" s="61">
        <v>112.5</v>
      </c>
      <c r="FM132" s="61">
        <v>112.5</v>
      </c>
      <c r="FN132" s="1" t="s">
        <v>549</v>
      </c>
    </row>
    <row r="133" spans="2:170" x14ac:dyDescent="0.2">
      <c r="B133" s="1" t="s">
        <v>251</v>
      </c>
      <c r="C133" s="1" t="s">
        <v>15</v>
      </c>
      <c r="D133" s="1" t="s">
        <v>13</v>
      </c>
      <c r="E133" s="61" t="s">
        <v>422</v>
      </c>
      <c r="F133" s="61">
        <v>68.75</v>
      </c>
      <c r="G133" s="61">
        <v>68.75</v>
      </c>
      <c r="H133" s="61">
        <v>68.75</v>
      </c>
      <c r="I133" s="61">
        <v>68.75</v>
      </c>
      <c r="J133" s="61">
        <v>68.75</v>
      </c>
      <c r="K133" s="61">
        <v>68.75</v>
      </c>
      <c r="L133" s="61">
        <v>68.75</v>
      </c>
      <c r="M133" s="61">
        <v>68.75</v>
      </c>
      <c r="N133" s="61">
        <v>68.75</v>
      </c>
      <c r="O133" s="61">
        <v>68.75</v>
      </c>
      <c r="P133" s="61">
        <v>68.75</v>
      </c>
      <c r="Q133" s="61">
        <v>68.75</v>
      </c>
      <c r="R133" s="61">
        <v>68.75</v>
      </c>
      <c r="S133" s="61">
        <v>68.75</v>
      </c>
      <c r="T133" s="61">
        <v>68.75</v>
      </c>
      <c r="U133" s="61">
        <v>68.75</v>
      </c>
      <c r="V133" s="61">
        <v>68.75</v>
      </c>
      <c r="W133" s="61">
        <v>68.75</v>
      </c>
      <c r="X133" s="61">
        <v>68.75</v>
      </c>
      <c r="Y133" s="61">
        <v>68.75</v>
      </c>
      <c r="Z133" s="61">
        <v>68.75</v>
      </c>
      <c r="AA133" s="61">
        <v>68.75</v>
      </c>
      <c r="AB133" s="61">
        <v>68.75</v>
      </c>
      <c r="AC133" s="61">
        <v>68.75</v>
      </c>
      <c r="AD133" s="61">
        <v>68.75</v>
      </c>
      <c r="AE133" s="61">
        <v>68.75</v>
      </c>
      <c r="AF133" s="61">
        <v>68.75</v>
      </c>
      <c r="AG133" s="61">
        <v>68.75</v>
      </c>
      <c r="AH133" s="61">
        <v>68.75</v>
      </c>
      <c r="AI133" s="61">
        <v>68.75</v>
      </c>
      <c r="AJ133" s="61">
        <v>68.75</v>
      </c>
      <c r="AK133" s="61">
        <v>68.75</v>
      </c>
      <c r="AL133" s="61">
        <v>68.75</v>
      </c>
      <c r="AM133" s="61">
        <v>68.75</v>
      </c>
      <c r="AN133" s="61">
        <v>68.75</v>
      </c>
      <c r="AO133" s="61">
        <v>68.75</v>
      </c>
      <c r="AP133" s="61">
        <v>68.75</v>
      </c>
      <c r="AQ133" s="61">
        <v>68.75</v>
      </c>
      <c r="AR133" s="61">
        <v>68.75</v>
      </c>
      <c r="AS133" s="61">
        <v>68.75</v>
      </c>
      <c r="AT133" s="61">
        <v>68.75</v>
      </c>
      <c r="AU133" s="61">
        <v>68.75</v>
      </c>
      <c r="AV133" s="61">
        <v>68.75</v>
      </c>
      <c r="AW133" s="61">
        <v>68.75</v>
      </c>
      <c r="AX133" s="61">
        <v>68.75</v>
      </c>
      <c r="AY133" s="61">
        <v>68.75</v>
      </c>
      <c r="AZ133" s="61">
        <v>68.75</v>
      </c>
      <c r="BA133" s="61">
        <v>68.75</v>
      </c>
      <c r="BB133" s="61">
        <v>68.75</v>
      </c>
      <c r="BC133" s="61">
        <v>68.75</v>
      </c>
      <c r="BD133" s="61">
        <v>68.75</v>
      </c>
      <c r="BE133" s="61">
        <v>68.75</v>
      </c>
      <c r="BF133" s="61">
        <v>68.75</v>
      </c>
      <c r="BG133" s="61">
        <v>68.75</v>
      </c>
      <c r="BH133" s="61">
        <v>68.75</v>
      </c>
      <c r="BI133" s="61">
        <v>68.75</v>
      </c>
      <c r="BJ133" s="61">
        <v>68.75</v>
      </c>
      <c r="BK133" s="61">
        <v>68.75</v>
      </c>
      <c r="BL133" s="61">
        <v>68.75</v>
      </c>
      <c r="BM133" s="61">
        <v>68.75</v>
      </c>
      <c r="BN133" s="61">
        <v>68.75</v>
      </c>
      <c r="BO133" s="61">
        <v>68.75</v>
      </c>
      <c r="BP133" s="61">
        <v>68.75</v>
      </c>
      <c r="BQ133" s="61">
        <v>68.75</v>
      </c>
      <c r="BR133" s="61">
        <v>68.75</v>
      </c>
      <c r="BS133" s="61">
        <v>68.75</v>
      </c>
      <c r="BT133" s="61">
        <v>68.75</v>
      </c>
      <c r="BU133" s="61">
        <v>68.75</v>
      </c>
      <c r="BV133" s="61">
        <v>68.75</v>
      </c>
      <c r="BW133" s="61">
        <v>68.75</v>
      </c>
      <c r="BX133" s="61">
        <v>68.75</v>
      </c>
      <c r="BY133" s="61">
        <v>68.75</v>
      </c>
      <c r="BZ133" s="61">
        <v>68.75</v>
      </c>
      <c r="CA133" s="61">
        <v>68.75</v>
      </c>
      <c r="CB133" s="61">
        <v>68.75</v>
      </c>
      <c r="CC133" s="61">
        <v>68.75</v>
      </c>
      <c r="CD133" s="61">
        <v>68.75</v>
      </c>
      <c r="CE133" s="61">
        <v>68.75</v>
      </c>
      <c r="CF133" s="61">
        <v>68.75</v>
      </c>
      <c r="CG133" s="61">
        <v>68.75</v>
      </c>
      <c r="CH133" s="61">
        <v>68.75</v>
      </c>
      <c r="CI133" s="61">
        <v>68.75</v>
      </c>
      <c r="CJ133" s="61">
        <v>68.75</v>
      </c>
      <c r="CK133" s="61">
        <v>68.75</v>
      </c>
      <c r="CL133" s="61">
        <v>68.75</v>
      </c>
      <c r="CM133" s="61">
        <v>68.75</v>
      </c>
      <c r="CN133" s="61">
        <v>68.75</v>
      </c>
      <c r="CO133" s="61">
        <v>68.75</v>
      </c>
      <c r="CP133" s="61">
        <v>68.75</v>
      </c>
      <c r="CQ133" s="61">
        <v>68.75</v>
      </c>
      <c r="CR133" s="61">
        <v>68.75</v>
      </c>
      <c r="CS133" s="61">
        <v>68.75</v>
      </c>
      <c r="CT133" s="61">
        <v>68.75</v>
      </c>
      <c r="CU133" s="61">
        <v>68.75</v>
      </c>
      <c r="CV133" s="61">
        <v>68.75</v>
      </c>
      <c r="CW133" s="61">
        <v>68.75</v>
      </c>
      <c r="CX133" s="61">
        <v>68.75</v>
      </c>
      <c r="CY133" s="61">
        <v>68.75</v>
      </c>
      <c r="CZ133" s="61">
        <v>68.75</v>
      </c>
      <c r="DA133" s="61">
        <v>68.75</v>
      </c>
      <c r="DB133" s="61">
        <v>68.75</v>
      </c>
      <c r="DC133" s="61">
        <v>68.75</v>
      </c>
      <c r="DD133" s="61">
        <v>68.75</v>
      </c>
      <c r="DE133" s="61">
        <v>68.75</v>
      </c>
      <c r="DF133" s="61">
        <v>68.75</v>
      </c>
      <c r="DG133" s="61">
        <v>68.75</v>
      </c>
      <c r="DH133" s="61">
        <v>68.75</v>
      </c>
      <c r="DI133" s="61">
        <v>68.75</v>
      </c>
      <c r="DJ133" s="61">
        <v>68.75</v>
      </c>
      <c r="DK133" s="61">
        <v>68.75</v>
      </c>
      <c r="DL133" s="61">
        <v>68.75</v>
      </c>
      <c r="DM133" s="61">
        <v>68.75</v>
      </c>
      <c r="DN133" s="61">
        <v>68.75</v>
      </c>
      <c r="DO133" s="61">
        <v>68.75</v>
      </c>
      <c r="DP133" s="61">
        <v>68.75</v>
      </c>
      <c r="DQ133" s="61">
        <v>68.75</v>
      </c>
      <c r="DR133" s="61">
        <v>68.75</v>
      </c>
      <c r="DS133" s="61">
        <v>68.75</v>
      </c>
      <c r="DT133" s="61">
        <v>68.75</v>
      </c>
      <c r="DU133" s="61">
        <v>68.75</v>
      </c>
      <c r="DV133" s="61">
        <v>68.75</v>
      </c>
      <c r="DW133" s="61">
        <v>68.75</v>
      </c>
      <c r="DX133" s="61">
        <v>68.75</v>
      </c>
      <c r="DY133" s="61">
        <v>68.75</v>
      </c>
      <c r="DZ133" s="61">
        <v>68.75</v>
      </c>
      <c r="EA133" s="61">
        <v>68.75</v>
      </c>
      <c r="EB133" s="61">
        <v>68.75</v>
      </c>
      <c r="EC133" s="61">
        <v>68.75</v>
      </c>
      <c r="ED133" s="61">
        <v>68.75</v>
      </c>
      <c r="EE133" s="61">
        <v>68.75</v>
      </c>
      <c r="EF133" s="61">
        <v>68.75</v>
      </c>
      <c r="EG133" s="61">
        <v>68.75</v>
      </c>
      <c r="EH133" s="61">
        <v>68.75</v>
      </c>
      <c r="EI133" s="61">
        <v>68.75</v>
      </c>
      <c r="EJ133" s="61">
        <v>68.75</v>
      </c>
      <c r="EK133" s="61">
        <v>68.75</v>
      </c>
      <c r="EL133" s="61">
        <v>68.75</v>
      </c>
      <c r="EM133" s="61">
        <v>68.75</v>
      </c>
      <c r="EN133" s="61">
        <v>68.75</v>
      </c>
      <c r="EO133" s="61">
        <v>68.75</v>
      </c>
      <c r="EP133" s="61">
        <v>68.75</v>
      </c>
      <c r="EQ133" s="61">
        <v>68.75</v>
      </c>
      <c r="ER133" s="61">
        <v>68.75</v>
      </c>
      <c r="ES133" s="61">
        <v>68.75</v>
      </c>
      <c r="ET133" s="61">
        <v>68.75</v>
      </c>
      <c r="EU133" s="61">
        <v>68.75</v>
      </c>
      <c r="EV133" s="61">
        <v>68.75</v>
      </c>
      <c r="EW133" s="61">
        <v>68.75</v>
      </c>
      <c r="EX133" s="61">
        <v>68.75</v>
      </c>
      <c r="EY133" s="61">
        <v>68.75</v>
      </c>
      <c r="EZ133" s="61">
        <v>68.75</v>
      </c>
      <c r="FA133" s="61">
        <v>68.75</v>
      </c>
      <c r="FB133" s="61">
        <v>68.75</v>
      </c>
      <c r="FC133" s="61">
        <v>68.75</v>
      </c>
      <c r="FD133" s="61">
        <v>68.75</v>
      </c>
      <c r="FE133" s="61">
        <v>68.75</v>
      </c>
      <c r="FF133" s="61">
        <v>68.75</v>
      </c>
      <c r="FG133" s="61">
        <v>68.75</v>
      </c>
      <c r="FH133" s="61">
        <v>68.75</v>
      </c>
      <c r="FI133" s="61">
        <v>68.75</v>
      </c>
      <c r="FJ133" s="61">
        <v>68.75</v>
      </c>
      <c r="FK133" s="61">
        <v>68.75</v>
      </c>
      <c r="FL133" s="61">
        <v>68.75</v>
      </c>
      <c r="FM133" s="61">
        <v>68.75</v>
      </c>
      <c r="FN133" s="1" t="s">
        <v>550</v>
      </c>
    </row>
    <row r="134" spans="2:170" x14ac:dyDescent="0.2">
      <c r="B134" s="1" t="s">
        <v>252</v>
      </c>
      <c r="C134" s="1" t="s">
        <v>15</v>
      </c>
      <c r="D134" s="1" t="s">
        <v>13</v>
      </c>
      <c r="E134" s="61" t="s">
        <v>422</v>
      </c>
      <c r="F134" s="61">
        <v>250</v>
      </c>
      <c r="G134" s="61">
        <v>250</v>
      </c>
      <c r="H134" s="61">
        <v>250</v>
      </c>
      <c r="I134" s="61">
        <v>250</v>
      </c>
      <c r="J134" s="61">
        <v>250</v>
      </c>
      <c r="K134" s="61">
        <v>250</v>
      </c>
      <c r="L134" s="61">
        <v>250</v>
      </c>
      <c r="M134" s="61">
        <v>250</v>
      </c>
      <c r="N134" s="61">
        <v>250</v>
      </c>
      <c r="O134" s="61">
        <v>250</v>
      </c>
      <c r="P134" s="61">
        <v>250</v>
      </c>
      <c r="Q134" s="61">
        <v>250</v>
      </c>
      <c r="R134" s="61">
        <v>250</v>
      </c>
      <c r="S134" s="61">
        <v>250</v>
      </c>
      <c r="T134" s="61">
        <v>250</v>
      </c>
      <c r="U134" s="61">
        <v>250</v>
      </c>
      <c r="V134" s="61">
        <v>300</v>
      </c>
      <c r="W134" s="61">
        <v>300</v>
      </c>
      <c r="X134" s="61">
        <v>300</v>
      </c>
      <c r="Y134" s="61">
        <v>300</v>
      </c>
      <c r="Z134" s="61">
        <v>400</v>
      </c>
      <c r="AA134" s="61">
        <v>400</v>
      </c>
      <c r="AB134" s="61">
        <v>400</v>
      </c>
      <c r="AC134" s="61">
        <v>400</v>
      </c>
      <c r="AD134" s="61">
        <v>400</v>
      </c>
      <c r="AE134" s="61">
        <v>400</v>
      </c>
      <c r="AF134" s="61">
        <v>400</v>
      </c>
      <c r="AG134" s="61">
        <v>400</v>
      </c>
      <c r="AH134" s="61">
        <v>400</v>
      </c>
      <c r="AI134" s="61">
        <v>400</v>
      </c>
      <c r="AJ134" s="61">
        <v>400</v>
      </c>
      <c r="AK134" s="61">
        <v>400</v>
      </c>
      <c r="AL134" s="61">
        <v>500</v>
      </c>
      <c r="AM134" s="61">
        <v>500</v>
      </c>
      <c r="AN134" s="61">
        <v>500</v>
      </c>
      <c r="AO134" s="61">
        <v>500</v>
      </c>
      <c r="AP134" s="61">
        <v>500</v>
      </c>
      <c r="AQ134" s="61">
        <v>500</v>
      </c>
      <c r="AR134" s="61">
        <v>500</v>
      </c>
      <c r="AS134" s="61">
        <v>500</v>
      </c>
      <c r="AT134" s="61">
        <v>500</v>
      </c>
      <c r="AU134" s="61">
        <v>500</v>
      </c>
      <c r="AV134" s="61">
        <v>500</v>
      </c>
      <c r="AW134" s="61">
        <v>500</v>
      </c>
      <c r="AX134" s="61">
        <v>500</v>
      </c>
      <c r="AY134" s="61">
        <v>500</v>
      </c>
      <c r="AZ134" s="61">
        <v>500</v>
      </c>
      <c r="BA134" s="61">
        <v>500</v>
      </c>
      <c r="BB134" s="61">
        <v>500</v>
      </c>
      <c r="BC134" s="61">
        <v>500</v>
      </c>
      <c r="BD134" s="61">
        <v>500</v>
      </c>
      <c r="BE134" s="61">
        <v>500</v>
      </c>
      <c r="BF134" s="61">
        <v>500</v>
      </c>
      <c r="BG134" s="61">
        <v>500</v>
      </c>
      <c r="BH134" s="61">
        <v>500</v>
      </c>
      <c r="BI134" s="61">
        <v>500</v>
      </c>
      <c r="BJ134" s="61">
        <v>500</v>
      </c>
      <c r="BK134" s="61">
        <v>500</v>
      </c>
      <c r="BL134" s="61">
        <v>500</v>
      </c>
      <c r="BM134" s="61">
        <v>500</v>
      </c>
      <c r="BN134" s="61">
        <v>500</v>
      </c>
      <c r="BO134" s="61">
        <v>500</v>
      </c>
      <c r="BP134" s="61">
        <v>500</v>
      </c>
      <c r="BQ134" s="61">
        <v>500</v>
      </c>
      <c r="BR134" s="61">
        <v>500</v>
      </c>
      <c r="BS134" s="61">
        <v>500</v>
      </c>
      <c r="BT134" s="61">
        <v>500</v>
      </c>
      <c r="BU134" s="61">
        <v>500</v>
      </c>
      <c r="BV134" s="61">
        <v>500</v>
      </c>
      <c r="BW134" s="61">
        <v>500</v>
      </c>
      <c r="BX134" s="61">
        <v>500</v>
      </c>
      <c r="BY134" s="61">
        <v>500</v>
      </c>
      <c r="BZ134" s="61">
        <v>500</v>
      </c>
      <c r="CA134" s="61">
        <v>500</v>
      </c>
      <c r="CB134" s="61">
        <v>500</v>
      </c>
      <c r="CC134" s="61">
        <v>500</v>
      </c>
      <c r="CD134" s="61">
        <v>500</v>
      </c>
      <c r="CE134" s="61">
        <v>500</v>
      </c>
      <c r="CF134" s="61">
        <v>500</v>
      </c>
      <c r="CG134" s="61">
        <v>500</v>
      </c>
      <c r="CH134" s="61">
        <v>500</v>
      </c>
      <c r="CI134" s="61">
        <v>500</v>
      </c>
      <c r="CJ134" s="61">
        <v>500</v>
      </c>
      <c r="CK134" s="61">
        <v>500</v>
      </c>
      <c r="CL134" s="61">
        <v>500</v>
      </c>
      <c r="CM134" s="61">
        <v>500</v>
      </c>
      <c r="CN134" s="61">
        <v>500</v>
      </c>
      <c r="CO134" s="61">
        <v>500</v>
      </c>
      <c r="CP134" s="61">
        <v>500</v>
      </c>
      <c r="CQ134" s="61">
        <v>500</v>
      </c>
      <c r="CR134" s="61">
        <v>500</v>
      </c>
      <c r="CS134" s="61">
        <v>500</v>
      </c>
      <c r="CT134" s="61">
        <v>500</v>
      </c>
      <c r="CU134" s="61">
        <v>500</v>
      </c>
      <c r="CV134" s="61">
        <v>500</v>
      </c>
      <c r="CW134" s="61">
        <v>500</v>
      </c>
      <c r="CX134" s="61">
        <v>500</v>
      </c>
      <c r="CY134" s="61">
        <v>500</v>
      </c>
      <c r="CZ134" s="61">
        <v>500</v>
      </c>
      <c r="DA134" s="61">
        <v>500</v>
      </c>
      <c r="DB134" s="61">
        <v>500</v>
      </c>
      <c r="DC134" s="61">
        <v>500</v>
      </c>
      <c r="DD134" s="61">
        <v>500</v>
      </c>
      <c r="DE134" s="61">
        <v>500</v>
      </c>
      <c r="DF134" s="61">
        <v>500</v>
      </c>
      <c r="DG134" s="61">
        <v>500</v>
      </c>
      <c r="DH134" s="61">
        <v>500</v>
      </c>
      <c r="DI134" s="61">
        <v>500</v>
      </c>
      <c r="DJ134" s="61">
        <v>500</v>
      </c>
      <c r="DK134" s="61">
        <v>500</v>
      </c>
      <c r="DL134" s="61">
        <v>500</v>
      </c>
      <c r="DM134" s="61">
        <v>500</v>
      </c>
      <c r="DN134" s="61">
        <v>500</v>
      </c>
      <c r="DO134" s="61">
        <v>500</v>
      </c>
      <c r="DP134" s="61">
        <v>500</v>
      </c>
      <c r="DQ134" s="61">
        <v>500</v>
      </c>
      <c r="DR134" s="61">
        <v>500</v>
      </c>
      <c r="DS134" s="61">
        <v>500</v>
      </c>
      <c r="DT134" s="61">
        <v>500</v>
      </c>
      <c r="DU134" s="61">
        <v>500</v>
      </c>
      <c r="DV134" s="61">
        <v>500</v>
      </c>
      <c r="DW134" s="61">
        <v>500</v>
      </c>
      <c r="DX134" s="61">
        <v>500</v>
      </c>
      <c r="DY134" s="61">
        <v>500</v>
      </c>
      <c r="DZ134" s="61">
        <v>500</v>
      </c>
      <c r="EA134" s="61">
        <v>500</v>
      </c>
      <c r="EB134" s="61">
        <v>500</v>
      </c>
      <c r="EC134" s="61">
        <v>500</v>
      </c>
      <c r="ED134" s="61">
        <v>500</v>
      </c>
      <c r="EE134" s="61">
        <v>500</v>
      </c>
      <c r="EF134" s="61">
        <v>500</v>
      </c>
      <c r="EG134" s="61">
        <v>500</v>
      </c>
      <c r="EH134" s="61">
        <v>500</v>
      </c>
      <c r="EI134" s="61">
        <v>500</v>
      </c>
      <c r="EJ134" s="61">
        <v>500</v>
      </c>
      <c r="EK134" s="61">
        <v>500</v>
      </c>
      <c r="EL134" s="61">
        <v>500</v>
      </c>
      <c r="EM134" s="61">
        <v>500</v>
      </c>
      <c r="EN134" s="61">
        <v>500</v>
      </c>
      <c r="EO134" s="61">
        <v>500</v>
      </c>
      <c r="EP134" s="61">
        <v>500</v>
      </c>
      <c r="EQ134" s="61">
        <v>500</v>
      </c>
      <c r="ER134" s="61">
        <v>500</v>
      </c>
      <c r="ES134" s="61">
        <v>500</v>
      </c>
      <c r="ET134" s="61">
        <v>500</v>
      </c>
      <c r="EU134" s="61">
        <v>500</v>
      </c>
      <c r="EV134" s="61">
        <v>500</v>
      </c>
      <c r="EW134" s="61">
        <v>500</v>
      </c>
      <c r="EX134" s="61">
        <v>500</v>
      </c>
      <c r="EY134" s="61">
        <v>500</v>
      </c>
      <c r="EZ134" s="61">
        <v>500</v>
      </c>
      <c r="FA134" s="61">
        <v>500</v>
      </c>
      <c r="FB134" s="61">
        <v>500</v>
      </c>
      <c r="FC134" s="61">
        <v>500</v>
      </c>
      <c r="FD134" s="61">
        <v>500</v>
      </c>
      <c r="FE134" s="61">
        <v>500</v>
      </c>
      <c r="FF134" s="61">
        <v>500</v>
      </c>
      <c r="FG134" s="61">
        <v>500</v>
      </c>
      <c r="FH134" s="61">
        <v>500</v>
      </c>
      <c r="FI134" s="61">
        <v>500</v>
      </c>
      <c r="FJ134" s="61">
        <v>500</v>
      </c>
      <c r="FK134" s="61">
        <v>500</v>
      </c>
      <c r="FL134" s="61">
        <v>500</v>
      </c>
      <c r="FM134" s="61">
        <v>500</v>
      </c>
      <c r="FN134" s="1" t="s">
        <v>551</v>
      </c>
    </row>
    <row r="135" spans="2:170" x14ac:dyDescent="0.2">
      <c r="B135" s="1" t="s">
        <v>253</v>
      </c>
      <c r="C135" s="1" t="s">
        <v>15</v>
      </c>
      <c r="D135" s="1" t="s">
        <v>13</v>
      </c>
      <c r="E135" s="61" t="s">
        <v>422</v>
      </c>
      <c r="F135" s="61">
        <v>150</v>
      </c>
      <c r="G135" s="61">
        <v>150</v>
      </c>
      <c r="H135" s="61">
        <v>150</v>
      </c>
      <c r="I135" s="61">
        <v>150</v>
      </c>
      <c r="J135" s="61">
        <v>150</v>
      </c>
      <c r="K135" s="61">
        <v>150</v>
      </c>
      <c r="L135" s="61">
        <v>150</v>
      </c>
      <c r="M135" s="61">
        <v>150</v>
      </c>
      <c r="N135" s="61">
        <v>150</v>
      </c>
      <c r="O135" s="61">
        <v>150</v>
      </c>
      <c r="P135" s="61">
        <v>150</v>
      </c>
      <c r="Q135" s="61">
        <v>150</v>
      </c>
      <c r="R135" s="61">
        <v>150</v>
      </c>
      <c r="S135" s="61">
        <v>150</v>
      </c>
      <c r="T135" s="61">
        <v>150</v>
      </c>
      <c r="U135" s="61">
        <v>150</v>
      </c>
      <c r="V135" s="61">
        <v>150</v>
      </c>
      <c r="W135" s="61">
        <v>150</v>
      </c>
      <c r="X135" s="61">
        <v>150</v>
      </c>
      <c r="Y135" s="61">
        <v>150</v>
      </c>
      <c r="Z135" s="61">
        <v>150</v>
      </c>
      <c r="AA135" s="61">
        <v>150</v>
      </c>
      <c r="AB135" s="61">
        <v>150</v>
      </c>
      <c r="AC135" s="61">
        <v>150</v>
      </c>
      <c r="AD135" s="61">
        <v>150</v>
      </c>
      <c r="AE135" s="61">
        <v>150</v>
      </c>
      <c r="AF135" s="61">
        <v>150</v>
      </c>
      <c r="AG135" s="61">
        <v>175</v>
      </c>
      <c r="AH135" s="61">
        <v>175</v>
      </c>
      <c r="AI135" s="61">
        <v>175</v>
      </c>
      <c r="AJ135" s="61">
        <v>175</v>
      </c>
      <c r="AK135" s="61">
        <v>175</v>
      </c>
      <c r="AL135" s="61">
        <v>225</v>
      </c>
      <c r="AM135" s="61">
        <v>225</v>
      </c>
      <c r="AN135" s="61">
        <v>225</v>
      </c>
      <c r="AO135" s="61">
        <v>225</v>
      </c>
      <c r="AP135" s="61">
        <v>225</v>
      </c>
      <c r="AQ135" s="61">
        <v>225</v>
      </c>
      <c r="AR135" s="61">
        <v>225</v>
      </c>
      <c r="AS135" s="61">
        <v>225</v>
      </c>
      <c r="AT135" s="61">
        <v>225</v>
      </c>
      <c r="AU135" s="61">
        <v>225</v>
      </c>
      <c r="AV135" s="61">
        <v>225</v>
      </c>
      <c r="AW135" s="61">
        <v>225</v>
      </c>
      <c r="AX135" s="61">
        <v>225</v>
      </c>
      <c r="AY135" s="61">
        <v>225</v>
      </c>
      <c r="AZ135" s="61">
        <v>225</v>
      </c>
      <c r="BA135" s="61">
        <v>225</v>
      </c>
      <c r="BB135" s="61">
        <v>225</v>
      </c>
      <c r="BC135" s="61">
        <v>225</v>
      </c>
      <c r="BD135" s="61">
        <v>225</v>
      </c>
      <c r="BE135" s="61">
        <v>225</v>
      </c>
      <c r="BF135" s="61">
        <v>225</v>
      </c>
      <c r="BG135" s="61">
        <v>225</v>
      </c>
      <c r="BH135" s="61">
        <v>225</v>
      </c>
      <c r="BI135" s="61">
        <v>225</v>
      </c>
      <c r="BJ135" s="61">
        <v>225</v>
      </c>
      <c r="BK135" s="61">
        <v>225</v>
      </c>
      <c r="BL135" s="61">
        <v>225</v>
      </c>
      <c r="BM135" s="61">
        <v>225</v>
      </c>
      <c r="BN135" s="61">
        <v>225</v>
      </c>
      <c r="BO135" s="61">
        <v>225</v>
      </c>
      <c r="BP135" s="61">
        <v>225</v>
      </c>
      <c r="BQ135" s="61">
        <v>225</v>
      </c>
      <c r="BR135" s="61">
        <v>225</v>
      </c>
      <c r="BS135" s="61">
        <v>225</v>
      </c>
      <c r="BT135" s="61">
        <v>225</v>
      </c>
      <c r="BU135" s="61">
        <v>225</v>
      </c>
      <c r="BV135" s="61">
        <v>225</v>
      </c>
      <c r="BW135" s="61">
        <v>225</v>
      </c>
      <c r="BX135" s="61">
        <v>225</v>
      </c>
      <c r="BY135" s="61">
        <v>225</v>
      </c>
      <c r="BZ135" s="61">
        <v>225</v>
      </c>
      <c r="CA135" s="61">
        <v>225</v>
      </c>
      <c r="CB135" s="61">
        <v>225</v>
      </c>
      <c r="CC135" s="61">
        <v>225</v>
      </c>
      <c r="CD135" s="61">
        <v>225</v>
      </c>
      <c r="CE135" s="61">
        <v>225</v>
      </c>
      <c r="CF135" s="61">
        <v>225</v>
      </c>
      <c r="CG135" s="61">
        <v>225</v>
      </c>
      <c r="CH135" s="61">
        <v>225</v>
      </c>
      <c r="CI135" s="61">
        <v>225</v>
      </c>
      <c r="CJ135" s="61">
        <v>225</v>
      </c>
      <c r="CK135" s="61">
        <v>225</v>
      </c>
      <c r="CL135" s="61">
        <v>225</v>
      </c>
      <c r="CM135" s="61">
        <v>225</v>
      </c>
      <c r="CN135" s="61">
        <v>225</v>
      </c>
      <c r="CO135" s="61">
        <v>225</v>
      </c>
      <c r="CP135" s="61">
        <v>225</v>
      </c>
      <c r="CQ135" s="61">
        <v>225</v>
      </c>
      <c r="CR135" s="61">
        <v>225</v>
      </c>
      <c r="CS135" s="61">
        <v>225</v>
      </c>
      <c r="CT135" s="61">
        <v>225</v>
      </c>
      <c r="CU135" s="61">
        <v>225</v>
      </c>
      <c r="CV135" s="61">
        <v>225</v>
      </c>
      <c r="CW135" s="61">
        <v>225</v>
      </c>
      <c r="CX135" s="61">
        <v>225</v>
      </c>
      <c r="CY135" s="61">
        <v>225</v>
      </c>
      <c r="CZ135" s="61">
        <v>225</v>
      </c>
      <c r="DA135" s="61">
        <v>225</v>
      </c>
      <c r="DB135" s="61">
        <v>225</v>
      </c>
      <c r="DC135" s="61">
        <v>225</v>
      </c>
      <c r="DD135" s="61">
        <v>225</v>
      </c>
      <c r="DE135" s="61">
        <v>225</v>
      </c>
      <c r="DF135" s="61">
        <v>225</v>
      </c>
      <c r="DG135" s="61">
        <v>225</v>
      </c>
      <c r="DH135" s="61">
        <v>225</v>
      </c>
      <c r="DI135" s="61">
        <v>225</v>
      </c>
      <c r="DJ135" s="61">
        <v>225</v>
      </c>
      <c r="DK135" s="61">
        <v>225</v>
      </c>
      <c r="DL135" s="61">
        <v>225</v>
      </c>
      <c r="DM135" s="61">
        <v>225</v>
      </c>
      <c r="DN135" s="61">
        <v>225</v>
      </c>
      <c r="DO135" s="61">
        <v>225</v>
      </c>
      <c r="DP135" s="61">
        <v>225</v>
      </c>
      <c r="DQ135" s="61">
        <v>225</v>
      </c>
      <c r="DR135" s="61">
        <v>225</v>
      </c>
      <c r="DS135" s="61">
        <v>225</v>
      </c>
      <c r="DT135" s="61">
        <v>225</v>
      </c>
      <c r="DU135" s="61">
        <v>225</v>
      </c>
      <c r="DV135" s="61">
        <v>225</v>
      </c>
      <c r="DW135" s="61">
        <v>225</v>
      </c>
      <c r="DX135" s="61">
        <v>225</v>
      </c>
      <c r="DY135" s="61">
        <v>225</v>
      </c>
      <c r="DZ135" s="61">
        <v>225</v>
      </c>
      <c r="EA135" s="61">
        <v>225</v>
      </c>
      <c r="EB135" s="61">
        <v>225</v>
      </c>
      <c r="EC135" s="61">
        <v>225</v>
      </c>
      <c r="ED135" s="61">
        <v>225</v>
      </c>
      <c r="EE135" s="61">
        <v>225</v>
      </c>
      <c r="EF135" s="61">
        <v>225</v>
      </c>
      <c r="EG135" s="61">
        <v>225</v>
      </c>
      <c r="EH135" s="61">
        <v>225</v>
      </c>
      <c r="EI135" s="61">
        <v>225</v>
      </c>
      <c r="EJ135" s="61">
        <v>225</v>
      </c>
      <c r="EK135" s="61">
        <v>225</v>
      </c>
      <c r="EL135" s="61">
        <v>225</v>
      </c>
      <c r="EM135" s="61">
        <v>225</v>
      </c>
      <c r="EN135" s="61">
        <v>225</v>
      </c>
      <c r="EO135" s="61">
        <v>225</v>
      </c>
      <c r="EP135" s="61">
        <v>225</v>
      </c>
      <c r="EQ135" s="61">
        <v>225</v>
      </c>
      <c r="ER135" s="61">
        <v>225</v>
      </c>
      <c r="ES135" s="61">
        <v>225</v>
      </c>
      <c r="ET135" s="61">
        <v>225</v>
      </c>
      <c r="EU135" s="61">
        <v>225</v>
      </c>
      <c r="EV135" s="61">
        <v>225</v>
      </c>
      <c r="EW135" s="61">
        <v>225</v>
      </c>
      <c r="EX135" s="61">
        <v>225</v>
      </c>
      <c r="EY135" s="61">
        <v>225</v>
      </c>
      <c r="EZ135" s="61">
        <v>225</v>
      </c>
      <c r="FA135" s="61">
        <v>225</v>
      </c>
      <c r="FB135" s="61">
        <v>225</v>
      </c>
      <c r="FC135" s="61">
        <v>225</v>
      </c>
      <c r="FD135" s="61">
        <v>225</v>
      </c>
      <c r="FE135" s="61">
        <v>225</v>
      </c>
      <c r="FF135" s="61">
        <v>225</v>
      </c>
      <c r="FG135" s="61">
        <v>225</v>
      </c>
      <c r="FH135" s="61">
        <v>225</v>
      </c>
      <c r="FI135" s="61">
        <v>225</v>
      </c>
      <c r="FJ135" s="61">
        <v>225</v>
      </c>
      <c r="FK135" s="61">
        <v>225</v>
      </c>
      <c r="FL135" s="61">
        <v>225</v>
      </c>
      <c r="FM135" s="61">
        <v>225</v>
      </c>
      <c r="FN135" s="1" t="s">
        <v>552</v>
      </c>
    </row>
    <row r="136" spans="2:170" x14ac:dyDescent="0.2">
      <c r="B136" s="1" t="s">
        <v>254</v>
      </c>
      <c r="C136" s="1" t="s">
        <v>15</v>
      </c>
      <c r="D136" s="1" t="s">
        <v>13</v>
      </c>
      <c r="E136" s="61" t="s">
        <v>422</v>
      </c>
      <c r="F136" s="61">
        <v>25</v>
      </c>
      <c r="G136" s="61">
        <v>25</v>
      </c>
      <c r="H136" s="61">
        <v>25</v>
      </c>
      <c r="I136" s="61">
        <v>25</v>
      </c>
      <c r="J136" s="61">
        <v>25</v>
      </c>
      <c r="K136" s="61">
        <v>25</v>
      </c>
      <c r="L136" s="61">
        <v>25</v>
      </c>
      <c r="M136" s="61">
        <v>25</v>
      </c>
      <c r="N136" s="61">
        <v>25</v>
      </c>
      <c r="O136" s="61">
        <v>25</v>
      </c>
      <c r="P136" s="61">
        <v>25</v>
      </c>
      <c r="Q136" s="61">
        <v>25</v>
      </c>
      <c r="R136" s="61">
        <v>25</v>
      </c>
      <c r="S136" s="61">
        <v>25</v>
      </c>
      <c r="T136" s="61">
        <v>25</v>
      </c>
      <c r="U136" s="61">
        <v>25</v>
      </c>
      <c r="V136" s="61">
        <v>25</v>
      </c>
      <c r="W136" s="61">
        <v>25</v>
      </c>
      <c r="X136" s="61">
        <v>25</v>
      </c>
      <c r="Y136" s="61">
        <v>25</v>
      </c>
      <c r="Z136" s="61">
        <v>25</v>
      </c>
      <c r="AA136" s="61">
        <v>25</v>
      </c>
      <c r="AB136" s="61">
        <v>25</v>
      </c>
      <c r="AC136" s="61">
        <v>25</v>
      </c>
      <c r="AD136" s="61">
        <v>25</v>
      </c>
      <c r="AE136" s="61">
        <v>25</v>
      </c>
      <c r="AF136" s="61">
        <v>25</v>
      </c>
      <c r="AG136" s="61">
        <v>25</v>
      </c>
      <c r="AH136" s="61">
        <v>25</v>
      </c>
      <c r="AI136" s="61">
        <v>25</v>
      </c>
      <c r="AJ136" s="61">
        <v>25</v>
      </c>
      <c r="AK136" s="61">
        <v>25</v>
      </c>
      <c r="AL136" s="61">
        <v>25</v>
      </c>
      <c r="AM136" s="61">
        <v>25</v>
      </c>
      <c r="AN136" s="61">
        <v>25</v>
      </c>
      <c r="AO136" s="61">
        <v>25</v>
      </c>
      <c r="AP136" s="61">
        <v>25</v>
      </c>
      <c r="AQ136" s="61">
        <v>25</v>
      </c>
      <c r="AR136" s="61">
        <v>25</v>
      </c>
      <c r="AS136" s="61">
        <v>25</v>
      </c>
      <c r="AT136" s="61">
        <v>25</v>
      </c>
      <c r="AU136" s="61">
        <v>25</v>
      </c>
      <c r="AV136" s="61">
        <v>25</v>
      </c>
      <c r="AW136" s="61">
        <v>25</v>
      </c>
      <c r="AX136" s="61">
        <v>25</v>
      </c>
      <c r="AY136" s="61">
        <v>25</v>
      </c>
      <c r="AZ136" s="61">
        <v>25</v>
      </c>
      <c r="BA136" s="61">
        <v>25</v>
      </c>
      <c r="BB136" s="61">
        <v>25</v>
      </c>
      <c r="BC136" s="61">
        <v>25</v>
      </c>
      <c r="BD136" s="61">
        <v>25</v>
      </c>
      <c r="BE136" s="61">
        <v>25</v>
      </c>
      <c r="BF136" s="61">
        <v>125</v>
      </c>
      <c r="BG136" s="61">
        <v>125</v>
      </c>
      <c r="BH136" s="61">
        <v>125</v>
      </c>
      <c r="BI136" s="61">
        <v>125</v>
      </c>
      <c r="BJ136" s="61">
        <v>125</v>
      </c>
      <c r="BK136" s="61">
        <v>125</v>
      </c>
      <c r="BL136" s="61">
        <v>125</v>
      </c>
      <c r="BM136" s="61">
        <v>125</v>
      </c>
      <c r="BN136" s="61">
        <v>125</v>
      </c>
      <c r="BO136" s="61">
        <v>125</v>
      </c>
      <c r="BP136" s="61">
        <v>125</v>
      </c>
      <c r="BQ136" s="61">
        <v>125</v>
      </c>
      <c r="BR136" s="61">
        <v>125</v>
      </c>
      <c r="BS136" s="61">
        <v>125</v>
      </c>
      <c r="BT136" s="61">
        <v>125</v>
      </c>
      <c r="BU136" s="61">
        <v>125</v>
      </c>
      <c r="BV136" s="61">
        <v>125</v>
      </c>
      <c r="BW136" s="61">
        <v>125</v>
      </c>
      <c r="BX136" s="61">
        <v>125</v>
      </c>
      <c r="BY136" s="61">
        <v>125</v>
      </c>
      <c r="BZ136" s="61">
        <v>125</v>
      </c>
      <c r="CA136" s="61">
        <v>125</v>
      </c>
      <c r="CB136" s="61">
        <v>125</v>
      </c>
      <c r="CC136" s="61">
        <v>125</v>
      </c>
      <c r="CD136" s="61">
        <v>125</v>
      </c>
      <c r="CE136" s="61">
        <v>125</v>
      </c>
      <c r="CF136" s="61">
        <v>125</v>
      </c>
      <c r="CG136" s="61">
        <v>125</v>
      </c>
      <c r="CH136" s="61">
        <v>125</v>
      </c>
      <c r="CI136" s="61">
        <v>125</v>
      </c>
      <c r="CJ136" s="61">
        <v>125</v>
      </c>
      <c r="CK136" s="61">
        <v>125</v>
      </c>
      <c r="CL136" s="61">
        <v>125</v>
      </c>
      <c r="CM136" s="61">
        <v>125</v>
      </c>
      <c r="CN136" s="61">
        <v>125</v>
      </c>
      <c r="CO136" s="61">
        <v>125</v>
      </c>
      <c r="CP136" s="61">
        <v>125</v>
      </c>
      <c r="CQ136" s="61">
        <v>125</v>
      </c>
      <c r="CR136" s="61">
        <v>125</v>
      </c>
      <c r="CS136" s="61">
        <v>125</v>
      </c>
      <c r="CT136" s="61">
        <v>125</v>
      </c>
      <c r="CU136" s="61">
        <v>125</v>
      </c>
      <c r="CV136" s="61">
        <v>125</v>
      </c>
      <c r="CW136" s="61">
        <v>125</v>
      </c>
      <c r="CX136" s="61">
        <v>125</v>
      </c>
      <c r="CY136" s="61">
        <v>125</v>
      </c>
      <c r="CZ136" s="61">
        <v>125</v>
      </c>
      <c r="DA136" s="61">
        <v>125</v>
      </c>
      <c r="DB136" s="61">
        <v>125</v>
      </c>
      <c r="DC136" s="61">
        <v>125</v>
      </c>
      <c r="DD136" s="61">
        <v>125</v>
      </c>
      <c r="DE136" s="61">
        <v>125</v>
      </c>
      <c r="DF136" s="61">
        <v>125</v>
      </c>
      <c r="DG136" s="61">
        <v>125</v>
      </c>
      <c r="DH136" s="61">
        <v>125</v>
      </c>
      <c r="DI136" s="61">
        <v>125</v>
      </c>
      <c r="DJ136" s="61">
        <v>125</v>
      </c>
      <c r="DK136" s="61">
        <v>125</v>
      </c>
      <c r="DL136" s="61">
        <v>125</v>
      </c>
      <c r="DM136" s="61">
        <v>125</v>
      </c>
      <c r="DN136" s="61">
        <v>125</v>
      </c>
      <c r="DO136" s="61">
        <v>125</v>
      </c>
      <c r="DP136" s="61">
        <v>125</v>
      </c>
      <c r="DQ136" s="61">
        <v>125</v>
      </c>
      <c r="DR136" s="61">
        <v>125</v>
      </c>
      <c r="DS136" s="61">
        <v>125</v>
      </c>
      <c r="DT136" s="61">
        <v>125</v>
      </c>
      <c r="DU136" s="61">
        <v>125</v>
      </c>
      <c r="DV136" s="61">
        <v>125</v>
      </c>
      <c r="DW136" s="61">
        <v>125</v>
      </c>
      <c r="DX136" s="61">
        <v>125</v>
      </c>
      <c r="DY136" s="61">
        <v>125</v>
      </c>
      <c r="DZ136" s="61">
        <v>125</v>
      </c>
      <c r="EA136" s="61">
        <v>125</v>
      </c>
      <c r="EB136" s="61">
        <v>125</v>
      </c>
      <c r="EC136" s="61">
        <v>125</v>
      </c>
      <c r="ED136" s="61">
        <v>125</v>
      </c>
      <c r="EE136" s="61">
        <v>125</v>
      </c>
      <c r="EF136" s="61">
        <v>125</v>
      </c>
      <c r="EG136" s="61">
        <v>125</v>
      </c>
      <c r="EH136" s="61">
        <v>125</v>
      </c>
      <c r="EI136" s="61">
        <v>125</v>
      </c>
      <c r="EJ136" s="61">
        <v>125</v>
      </c>
      <c r="EK136" s="61">
        <v>125</v>
      </c>
      <c r="EL136" s="61">
        <v>125</v>
      </c>
      <c r="EM136" s="61">
        <v>125</v>
      </c>
      <c r="EN136" s="61">
        <v>125</v>
      </c>
      <c r="EO136" s="61">
        <v>125</v>
      </c>
      <c r="EP136" s="61">
        <v>125</v>
      </c>
      <c r="EQ136" s="61">
        <v>125</v>
      </c>
      <c r="ER136" s="61">
        <v>125</v>
      </c>
      <c r="ES136" s="61">
        <v>125</v>
      </c>
      <c r="ET136" s="61">
        <v>125</v>
      </c>
      <c r="EU136" s="61">
        <v>125</v>
      </c>
      <c r="EV136" s="61">
        <v>125</v>
      </c>
      <c r="EW136" s="61">
        <v>125</v>
      </c>
      <c r="EX136" s="61">
        <v>125</v>
      </c>
      <c r="EY136" s="61">
        <v>125</v>
      </c>
      <c r="EZ136" s="61">
        <v>125</v>
      </c>
      <c r="FA136" s="61">
        <v>125</v>
      </c>
      <c r="FB136" s="61">
        <v>125</v>
      </c>
      <c r="FC136" s="61">
        <v>125</v>
      </c>
      <c r="FD136" s="61">
        <v>125</v>
      </c>
      <c r="FE136" s="61">
        <v>125</v>
      </c>
      <c r="FF136" s="61">
        <v>125</v>
      </c>
      <c r="FG136" s="61">
        <v>125</v>
      </c>
      <c r="FH136" s="61">
        <v>125</v>
      </c>
      <c r="FI136" s="61">
        <v>125</v>
      </c>
      <c r="FJ136" s="61">
        <v>125</v>
      </c>
      <c r="FK136" s="61">
        <v>125</v>
      </c>
      <c r="FL136" s="61">
        <v>125</v>
      </c>
      <c r="FM136" s="61">
        <v>125</v>
      </c>
      <c r="FN136" s="1" t="s">
        <v>553</v>
      </c>
    </row>
    <row r="137" spans="2:170" x14ac:dyDescent="0.2">
      <c r="B137" s="1" t="s">
        <v>255</v>
      </c>
      <c r="C137" s="1" t="s">
        <v>15</v>
      </c>
      <c r="D137" s="1" t="s">
        <v>13</v>
      </c>
      <c r="E137" s="61" t="s">
        <v>422</v>
      </c>
      <c r="F137" s="61">
        <v>85</v>
      </c>
      <c r="G137" s="61">
        <v>85</v>
      </c>
      <c r="H137" s="61">
        <v>85</v>
      </c>
      <c r="I137" s="61">
        <v>85</v>
      </c>
      <c r="J137" s="61">
        <v>85</v>
      </c>
      <c r="K137" s="61">
        <v>85</v>
      </c>
      <c r="L137" s="61">
        <v>85</v>
      </c>
      <c r="M137" s="61">
        <v>85</v>
      </c>
      <c r="N137" s="61">
        <v>85</v>
      </c>
      <c r="O137" s="61">
        <v>85</v>
      </c>
      <c r="P137" s="61">
        <v>85</v>
      </c>
      <c r="Q137" s="61">
        <v>85</v>
      </c>
      <c r="R137" s="61">
        <v>85</v>
      </c>
      <c r="S137" s="61">
        <v>85</v>
      </c>
      <c r="T137" s="61">
        <v>85</v>
      </c>
      <c r="U137" s="61">
        <v>85</v>
      </c>
      <c r="V137" s="61">
        <v>85</v>
      </c>
      <c r="W137" s="61">
        <v>85</v>
      </c>
      <c r="X137" s="61">
        <v>85</v>
      </c>
      <c r="Y137" s="61">
        <v>85</v>
      </c>
      <c r="Z137" s="61">
        <v>85</v>
      </c>
      <c r="AA137" s="61">
        <v>85</v>
      </c>
      <c r="AB137" s="61">
        <v>85</v>
      </c>
      <c r="AC137" s="61">
        <v>85</v>
      </c>
      <c r="AD137" s="61">
        <v>85</v>
      </c>
      <c r="AE137" s="61">
        <v>85</v>
      </c>
      <c r="AF137" s="61">
        <v>85</v>
      </c>
      <c r="AG137" s="61">
        <v>85</v>
      </c>
      <c r="AH137" s="61">
        <v>85</v>
      </c>
      <c r="AI137" s="61">
        <v>85</v>
      </c>
      <c r="AJ137" s="61">
        <v>85</v>
      </c>
      <c r="AK137" s="61">
        <v>85</v>
      </c>
      <c r="AL137" s="61">
        <v>85</v>
      </c>
      <c r="AM137" s="61">
        <v>85</v>
      </c>
      <c r="AN137" s="61">
        <v>85</v>
      </c>
      <c r="AO137" s="61">
        <v>85</v>
      </c>
      <c r="AP137" s="61">
        <v>85</v>
      </c>
      <c r="AQ137" s="61">
        <v>85</v>
      </c>
      <c r="AR137" s="61">
        <v>85</v>
      </c>
      <c r="AS137" s="61">
        <v>85</v>
      </c>
      <c r="AT137" s="61">
        <v>85</v>
      </c>
      <c r="AU137" s="61">
        <v>85</v>
      </c>
      <c r="AV137" s="61">
        <v>85</v>
      </c>
      <c r="AW137" s="61">
        <v>85</v>
      </c>
      <c r="AX137" s="61">
        <v>85</v>
      </c>
      <c r="AY137" s="61">
        <v>85</v>
      </c>
      <c r="AZ137" s="61">
        <v>85</v>
      </c>
      <c r="BA137" s="61">
        <v>85</v>
      </c>
      <c r="BB137" s="61">
        <v>85</v>
      </c>
      <c r="BC137" s="61">
        <v>85</v>
      </c>
      <c r="BD137" s="61">
        <v>85</v>
      </c>
      <c r="BE137" s="61">
        <v>85</v>
      </c>
      <c r="BF137" s="61">
        <v>85</v>
      </c>
      <c r="BG137" s="61">
        <v>85</v>
      </c>
      <c r="BH137" s="61">
        <v>85</v>
      </c>
      <c r="BI137" s="61">
        <v>85</v>
      </c>
      <c r="BJ137" s="61">
        <v>85</v>
      </c>
      <c r="BK137" s="61">
        <v>85</v>
      </c>
      <c r="BL137" s="61">
        <v>85</v>
      </c>
      <c r="BM137" s="61">
        <v>85</v>
      </c>
      <c r="BN137" s="61">
        <v>85</v>
      </c>
      <c r="BO137" s="61">
        <v>85</v>
      </c>
      <c r="BP137" s="61">
        <v>85</v>
      </c>
      <c r="BQ137" s="61">
        <v>85</v>
      </c>
      <c r="BR137" s="61">
        <v>85</v>
      </c>
      <c r="BS137" s="61">
        <v>85</v>
      </c>
      <c r="BT137" s="61">
        <v>85</v>
      </c>
      <c r="BU137" s="61">
        <v>85</v>
      </c>
      <c r="BV137" s="61">
        <v>85</v>
      </c>
      <c r="BW137" s="61">
        <v>85</v>
      </c>
      <c r="BX137" s="61">
        <v>85</v>
      </c>
      <c r="BY137" s="61">
        <v>85</v>
      </c>
      <c r="BZ137" s="61">
        <v>85</v>
      </c>
      <c r="CA137" s="61">
        <v>85</v>
      </c>
      <c r="CB137" s="61">
        <v>85</v>
      </c>
      <c r="CC137" s="61">
        <v>85</v>
      </c>
      <c r="CD137" s="61">
        <v>85</v>
      </c>
      <c r="CE137" s="61">
        <v>85</v>
      </c>
      <c r="CF137" s="61">
        <v>85</v>
      </c>
      <c r="CG137" s="61">
        <v>85</v>
      </c>
      <c r="CH137" s="61">
        <v>85</v>
      </c>
      <c r="CI137" s="61">
        <v>85</v>
      </c>
      <c r="CJ137" s="61">
        <v>85</v>
      </c>
      <c r="CK137" s="61">
        <v>85</v>
      </c>
      <c r="CL137" s="61">
        <v>85</v>
      </c>
      <c r="CM137" s="61">
        <v>85</v>
      </c>
      <c r="CN137" s="61">
        <v>85</v>
      </c>
      <c r="CO137" s="61">
        <v>85</v>
      </c>
      <c r="CP137" s="61">
        <v>85</v>
      </c>
      <c r="CQ137" s="61">
        <v>85</v>
      </c>
      <c r="CR137" s="61">
        <v>85</v>
      </c>
      <c r="CS137" s="61">
        <v>85</v>
      </c>
      <c r="CT137" s="61">
        <v>85</v>
      </c>
      <c r="CU137" s="61">
        <v>85</v>
      </c>
      <c r="CV137" s="61">
        <v>85</v>
      </c>
      <c r="CW137" s="61">
        <v>85</v>
      </c>
      <c r="CX137" s="61">
        <v>85</v>
      </c>
      <c r="CY137" s="61">
        <v>85</v>
      </c>
      <c r="CZ137" s="61">
        <v>85</v>
      </c>
      <c r="DA137" s="61">
        <v>85</v>
      </c>
      <c r="DB137" s="61">
        <v>85</v>
      </c>
      <c r="DC137" s="61">
        <v>85</v>
      </c>
      <c r="DD137" s="61">
        <v>85</v>
      </c>
      <c r="DE137" s="61">
        <v>85</v>
      </c>
      <c r="DF137" s="61">
        <v>85</v>
      </c>
      <c r="DG137" s="61">
        <v>85</v>
      </c>
      <c r="DH137" s="61">
        <v>85</v>
      </c>
      <c r="DI137" s="61">
        <v>85</v>
      </c>
      <c r="DJ137" s="61">
        <v>85</v>
      </c>
      <c r="DK137" s="61">
        <v>85</v>
      </c>
      <c r="DL137" s="61">
        <v>85</v>
      </c>
      <c r="DM137" s="61">
        <v>85</v>
      </c>
      <c r="DN137" s="61">
        <v>85</v>
      </c>
      <c r="DO137" s="61">
        <v>85</v>
      </c>
      <c r="DP137" s="61">
        <v>85</v>
      </c>
      <c r="DQ137" s="61">
        <v>85</v>
      </c>
      <c r="DR137" s="61">
        <v>85</v>
      </c>
      <c r="DS137" s="61">
        <v>85</v>
      </c>
      <c r="DT137" s="61">
        <v>85</v>
      </c>
      <c r="DU137" s="61">
        <v>85</v>
      </c>
      <c r="DV137" s="61">
        <v>85</v>
      </c>
      <c r="DW137" s="61">
        <v>85</v>
      </c>
      <c r="DX137" s="61">
        <v>85</v>
      </c>
      <c r="DY137" s="61">
        <v>85</v>
      </c>
      <c r="DZ137" s="61">
        <v>85</v>
      </c>
      <c r="EA137" s="61">
        <v>85</v>
      </c>
      <c r="EB137" s="61">
        <v>85</v>
      </c>
      <c r="EC137" s="61">
        <v>85</v>
      </c>
      <c r="ED137" s="61">
        <v>85</v>
      </c>
      <c r="EE137" s="61">
        <v>85</v>
      </c>
      <c r="EF137" s="61">
        <v>85</v>
      </c>
      <c r="EG137" s="61">
        <v>85</v>
      </c>
      <c r="EH137" s="61">
        <v>85</v>
      </c>
      <c r="EI137" s="61">
        <v>85</v>
      </c>
      <c r="EJ137" s="61">
        <v>85</v>
      </c>
      <c r="EK137" s="61">
        <v>85</v>
      </c>
      <c r="EL137" s="61">
        <v>85</v>
      </c>
      <c r="EM137" s="61">
        <v>85</v>
      </c>
      <c r="EN137" s="61">
        <v>85</v>
      </c>
      <c r="EO137" s="61">
        <v>85</v>
      </c>
      <c r="EP137" s="61">
        <v>85</v>
      </c>
      <c r="EQ137" s="61">
        <v>85</v>
      </c>
      <c r="ER137" s="61">
        <v>85</v>
      </c>
      <c r="ES137" s="61">
        <v>85</v>
      </c>
      <c r="ET137" s="61">
        <v>85</v>
      </c>
      <c r="EU137" s="61">
        <v>85</v>
      </c>
      <c r="EV137" s="61">
        <v>85</v>
      </c>
      <c r="EW137" s="61">
        <v>85</v>
      </c>
      <c r="EX137" s="61">
        <v>85</v>
      </c>
      <c r="EY137" s="61">
        <v>85</v>
      </c>
      <c r="EZ137" s="61">
        <v>85</v>
      </c>
      <c r="FA137" s="61">
        <v>85</v>
      </c>
      <c r="FB137" s="61">
        <v>85</v>
      </c>
      <c r="FC137" s="61">
        <v>85</v>
      </c>
      <c r="FD137" s="61">
        <v>85</v>
      </c>
      <c r="FE137" s="61">
        <v>85</v>
      </c>
      <c r="FF137" s="61">
        <v>85</v>
      </c>
      <c r="FG137" s="61">
        <v>85</v>
      </c>
      <c r="FH137" s="61">
        <v>85</v>
      </c>
      <c r="FI137" s="61">
        <v>85</v>
      </c>
      <c r="FJ137" s="61">
        <v>85</v>
      </c>
      <c r="FK137" s="61">
        <v>85</v>
      </c>
      <c r="FL137" s="61">
        <v>85</v>
      </c>
      <c r="FM137" s="61">
        <v>85</v>
      </c>
      <c r="FN137" s="1" t="s">
        <v>554</v>
      </c>
    </row>
    <row r="138" spans="2:170" x14ac:dyDescent="0.2">
      <c r="B138" s="1" t="s">
        <v>247</v>
      </c>
      <c r="C138" s="1" t="s">
        <v>16</v>
      </c>
      <c r="D138" s="1" t="s">
        <v>13</v>
      </c>
      <c r="E138" s="61" t="s">
        <v>443</v>
      </c>
      <c r="F138" s="61">
        <v>655.46796045579765</v>
      </c>
      <c r="G138" s="61">
        <v>673.41898162745406</v>
      </c>
      <c r="H138" s="61">
        <v>730.59806971555258</v>
      </c>
      <c r="I138" s="61">
        <v>773.48883571596957</v>
      </c>
      <c r="J138" s="61">
        <v>680.34031563632107</v>
      </c>
      <c r="K138" s="61">
        <v>746.58294112594558</v>
      </c>
      <c r="L138" s="61">
        <v>842.1469270749875</v>
      </c>
      <c r="M138" s="61">
        <v>855.78115939841848</v>
      </c>
      <c r="N138" s="61">
        <v>860.6802025283971</v>
      </c>
      <c r="O138" s="61">
        <v>870.71906309380995</v>
      </c>
      <c r="P138" s="61">
        <v>870.5521216738498</v>
      </c>
      <c r="Q138" s="61">
        <v>859.51665350049279</v>
      </c>
      <c r="R138" s="61">
        <v>755.64515283368928</v>
      </c>
      <c r="S138" s="61">
        <v>739.30702290600209</v>
      </c>
      <c r="T138" s="61">
        <v>767.37575188453536</v>
      </c>
      <c r="U138" s="61">
        <v>671.88477954151108</v>
      </c>
      <c r="V138" s="61">
        <v>598.38565539519755</v>
      </c>
      <c r="W138" s="61">
        <v>580.38883221641311</v>
      </c>
      <c r="X138" s="61">
        <v>590.06413139334131</v>
      </c>
      <c r="Y138" s="61">
        <v>598.89852459710721</v>
      </c>
      <c r="Z138" s="61">
        <v>566.58479491882701</v>
      </c>
      <c r="AA138" s="61">
        <v>570.84217385456463</v>
      </c>
      <c r="AB138" s="61">
        <v>666.88755012302386</v>
      </c>
      <c r="AC138" s="61">
        <v>661.20032355003855</v>
      </c>
      <c r="AD138" s="61">
        <v>638.7949359046039</v>
      </c>
      <c r="AE138" s="61">
        <v>636.38477937825121</v>
      </c>
      <c r="AF138" s="61">
        <v>572.79766619430302</v>
      </c>
      <c r="AG138" s="61">
        <v>575.75387151179268</v>
      </c>
      <c r="AH138" s="61">
        <v>565.15615147242431</v>
      </c>
      <c r="AI138" s="61">
        <v>563.64442026621543</v>
      </c>
      <c r="AJ138" s="61">
        <v>557.8024373823763</v>
      </c>
      <c r="AK138" s="61">
        <v>591.12131791923616</v>
      </c>
      <c r="AL138" s="61">
        <v>607.29277487079628</v>
      </c>
      <c r="AM138" s="61">
        <v>609.48329819543824</v>
      </c>
      <c r="AN138" s="61">
        <v>622.6353624428757</v>
      </c>
      <c r="AO138" s="61">
        <v>651.3598025535357</v>
      </c>
      <c r="AP138" s="61">
        <v>653.9915342250597</v>
      </c>
      <c r="AQ138" s="61">
        <v>610.22843118382139</v>
      </c>
      <c r="AR138" s="61">
        <v>584.68636303535641</v>
      </c>
      <c r="AS138" s="61">
        <v>659.18922262195827</v>
      </c>
      <c r="AT138" s="61">
        <v>528.05357117716039</v>
      </c>
      <c r="AU138" s="61">
        <v>488.17739122720315</v>
      </c>
      <c r="AV138" s="61">
        <v>501.29234597695171</v>
      </c>
      <c r="AW138" s="61">
        <v>522.17376911716372</v>
      </c>
      <c r="AX138" s="61">
        <v>633.1850186936116</v>
      </c>
      <c r="AY138" s="61">
        <v>730.58295426675545</v>
      </c>
      <c r="AZ138" s="61">
        <v>818.92650508590145</v>
      </c>
      <c r="BA138" s="61">
        <v>1015.6690936034813</v>
      </c>
      <c r="BB138" s="61">
        <v>986.6709214845547</v>
      </c>
      <c r="BC138" s="61">
        <v>0</v>
      </c>
      <c r="BD138" s="61">
        <v>0</v>
      </c>
      <c r="BE138" s="61">
        <v>0</v>
      </c>
      <c r="BF138" s="61">
        <v>1434.6410626299507</v>
      </c>
      <c r="BG138" s="61">
        <v>1308.8145542172426</v>
      </c>
      <c r="BH138" s="61">
        <v>1191.3497121313117</v>
      </c>
      <c r="BI138" s="61">
        <v>1275.2655226785944</v>
      </c>
      <c r="BJ138" s="61">
        <v>1350.6474666774297</v>
      </c>
      <c r="BK138" s="61">
        <v>1254.5386051453982</v>
      </c>
      <c r="BL138" s="61">
        <v>1411.8678119129777</v>
      </c>
      <c r="BM138" s="61">
        <v>1391.6186344976854</v>
      </c>
      <c r="BN138" s="61">
        <v>1300.5782553698386</v>
      </c>
      <c r="BO138" s="61">
        <v>1245.0287015212677</v>
      </c>
      <c r="BP138" s="61">
        <v>1220.8022682596616</v>
      </c>
      <c r="BQ138" s="61">
        <v>1219.1173712629407</v>
      </c>
      <c r="BR138" s="61">
        <v>974.34672196393217</v>
      </c>
      <c r="BS138" s="61">
        <v>974.88017963909044</v>
      </c>
      <c r="BT138" s="61">
        <v>975.38986634007563</v>
      </c>
      <c r="BU138" s="61">
        <v>975.87343533140518</v>
      </c>
      <c r="BV138" s="61">
        <v>696.5913735562624</v>
      </c>
      <c r="BW138" s="61">
        <v>696.5913735562624</v>
      </c>
      <c r="BX138" s="61">
        <v>696.5913735562624</v>
      </c>
      <c r="BY138" s="61">
        <v>696.5913735562624</v>
      </c>
      <c r="BZ138" s="61">
        <v>778.76258444174789</v>
      </c>
      <c r="CA138" s="61">
        <v>778.76258444174789</v>
      </c>
      <c r="CB138" s="61">
        <v>778.76258444174789</v>
      </c>
      <c r="CC138" s="61">
        <v>778.76258444174789</v>
      </c>
      <c r="CD138" s="61">
        <v>912.9001176393075</v>
      </c>
      <c r="CE138" s="61">
        <v>912.9001176393075</v>
      </c>
      <c r="CF138" s="61">
        <v>912.9001176393075</v>
      </c>
      <c r="CG138" s="61">
        <v>912.9001176393075</v>
      </c>
      <c r="CH138" s="61">
        <v>1091.5439503572723</v>
      </c>
      <c r="CI138" s="61">
        <v>1091.5439503572723</v>
      </c>
      <c r="CJ138" s="61">
        <v>1091.5439503572723</v>
      </c>
      <c r="CK138" s="61">
        <v>1091.5439503572723</v>
      </c>
      <c r="CL138" s="61">
        <v>1014.5732415588353</v>
      </c>
      <c r="CM138" s="61">
        <v>1014.5732415588353</v>
      </c>
      <c r="CN138" s="61">
        <v>1014.5732415588353</v>
      </c>
      <c r="CO138" s="61">
        <v>1014.5732415588353</v>
      </c>
      <c r="CP138" s="61">
        <v>1123.3449785633723</v>
      </c>
      <c r="CQ138" s="61">
        <v>1123.3449785633723</v>
      </c>
      <c r="CR138" s="61">
        <v>1123.3449785633723</v>
      </c>
      <c r="CS138" s="61">
        <v>1123.3449785633723</v>
      </c>
      <c r="CT138" s="61">
        <v>1200.6018781755035</v>
      </c>
      <c r="CU138" s="61">
        <v>1200.6018781755035</v>
      </c>
      <c r="CV138" s="61">
        <v>1200.6018781755035</v>
      </c>
      <c r="CW138" s="61">
        <v>1200.6018781755035</v>
      </c>
      <c r="CX138" s="61">
        <v>1202.9330923401596</v>
      </c>
      <c r="CY138" s="61">
        <v>1202.9330923401596</v>
      </c>
      <c r="CZ138" s="61">
        <v>1202.9330923401596</v>
      </c>
      <c r="DA138" s="61">
        <v>1202.9330923401596</v>
      </c>
      <c r="DB138" s="61">
        <v>1254.8918927739564</v>
      </c>
      <c r="DC138" s="61">
        <v>1254.8918927739564</v>
      </c>
      <c r="DD138" s="61">
        <v>1254.8918927739564</v>
      </c>
      <c r="DE138" s="61">
        <v>1254.8918927739564</v>
      </c>
      <c r="DF138" s="61">
        <v>1460.8534794428258</v>
      </c>
      <c r="DG138" s="61">
        <v>1460.8534794428258</v>
      </c>
      <c r="DH138" s="61">
        <v>1460.8534794428258</v>
      </c>
      <c r="DI138" s="61">
        <v>1460.8534794428258</v>
      </c>
      <c r="DJ138" s="61">
        <v>1551.4425414277227</v>
      </c>
      <c r="DK138" s="61">
        <v>1551.4425414277227</v>
      </c>
      <c r="DL138" s="61">
        <v>1551.4425414277227</v>
      </c>
      <c r="DM138" s="61">
        <v>1551.4425414277227</v>
      </c>
      <c r="DN138" s="61">
        <v>1593.0150384329484</v>
      </c>
      <c r="DO138" s="61">
        <v>1593.0150384329484</v>
      </c>
      <c r="DP138" s="61">
        <v>1593.0150384329484</v>
      </c>
      <c r="DQ138" s="61">
        <v>1593.0150384329484</v>
      </c>
      <c r="DR138" s="61">
        <v>1623.0005928205355</v>
      </c>
      <c r="DS138" s="61">
        <v>1623.0005928205355</v>
      </c>
      <c r="DT138" s="61">
        <v>1623.0005928205355</v>
      </c>
      <c r="DU138" s="61">
        <v>1623.0005928205355</v>
      </c>
      <c r="DV138" s="61">
        <v>1763.4536978634012</v>
      </c>
      <c r="DW138" s="61">
        <v>1763.4536978634012</v>
      </c>
      <c r="DX138" s="61">
        <v>1763.4536978634012</v>
      </c>
      <c r="DY138" s="61">
        <v>1763.4536978634012</v>
      </c>
      <c r="DZ138" s="61">
        <v>1753.7874920200111</v>
      </c>
      <c r="EA138" s="61">
        <v>1753.7874920200111</v>
      </c>
      <c r="EB138" s="61">
        <v>1753.7874920200111</v>
      </c>
      <c r="EC138" s="61">
        <v>1753.7874920200111</v>
      </c>
      <c r="ED138" s="61">
        <v>1793.0388583749759</v>
      </c>
      <c r="EE138" s="61">
        <v>1793.0388583749759</v>
      </c>
      <c r="EF138" s="61">
        <v>1793.0388583749759</v>
      </c>
      <c r="EG138" s="61">
        <v>1793.0388583749759</v>
      </c>
      <c r="EH138" s="61">
        <v>1954.9048870577708</v>
      </c>
      <c r="EI138" s="61">
        <v>1954.9048870577708</v>
      </c>
      <c r="EJ138" s="61">
        <v>1954.9048870577708</v>
      </c>
      <c r="EK138" s="61">
        <v>1954.9048870577708</v>
      </c>
      <c r="EL138" s="61">
        <v>2007.7238342990281</v>
      </c>
      <c r="EM138" s="61">
        <v>2007.7238342990281</v>
      </c>
      <c r="EN138" s="61">
        <v>2007.7238342990281</v>
      </c>
      <c r="EO138" s="61">
        <v>2007.7238342990281</v>
      </c>
      <c r="EP138" s="61">
        <v>1923.9152367291852</v>
      </c>
      <c r="EQ138" s="61">
        <v>1923.9152367291852</v>
      </c>
      <c r="ER138" s="61">
        <v>1923.9152367291852</v>
      </c>
      <c r="ES138" s="61">
        <v>1923.9152367291852</v>
      </c>
      <c r="ET138" s="61">
        <v>2065.5574102203964</v>
      </c>
      <c r="EU138" s="61">
        <v>2065.5574102203964</v>
      </c>
      <c r="EV138" s="61">
        <v>2065.5574102203964</v>
      </c>
      <c r="EW138" s="61">
        <v>2065.5574102203964</v>
      </c>
      <c r="EX138" s="61">
        <v>2134.0025783426822</v>
      </c>
      <c r="EY138" s="61">
        <v>2134.0025783426822</v>
      </c>
      <c r="EZ138" s="61">
        <v>2134.0025783426822</v>
      </c>
      <c r="FA138" s="61">
        <v>2134.0025783426822</v>
      </c>
      <c r="FB138" s="61">
        <v>2195.5191968490872</v>
      </c>
      <c r="FC138" s="61">
        <v>2195.5191968490872</v>
      </c>
      <c r="FD138" s="61">
        <v>2195.5191968490872</v>
      </c>
      <c r="FE138" s="61">
        <v>2195.5191968490872</v>
      </c>
      <c r="FF138" s="61">
        <v>2285.7810527544179</v>
      </c>
      <c r="FG138" s="61">
        <v>2285.7810527544179</v>
      </c>
      <c r="FH138" s="61">
        <v>2285.7810527544179</v>
      </c>
      <c r="FI138" s="61">
        <v>2285.7810527544179</v>
      </c>
      <c r="FJ138" s="61">
        <v>2379.4335380927428</v>
      </c>
      <c r="FK138" s="61">
        <v>2379.4335380927428</v>
      </c>
      <c r="FL138" s="61">
        <v>2379.4335380927428</v>
      </c>
      <c r="FM138" s="61">
        <v>2379.4335380927428</v>
      </c>
      <c r="FN138" s="1" t="s">
        <v>555</v>
      </c>
    </row>
    <row r="139" spans="2:170" x14ac:dyDescent="0.2">
      <c r="B139" s="1" t="s">
        <v>248</v>
      </c>
      <c r="C139" s="1" t="s">
        <v>16</v>
      </c>
      <c r="D139" s="1" t="s">
        <v>13</v>
      </c>
      <c r="E139" s="61" t="s">
        <v>443</v>
      </c>
      <c r="F139" s="61">
        <v>484.53022999027144</v>
      </c>
      <c r="G139" s="61">
        <v>502.4812511619279</v>
      </c>
      <c r="H139" s="61">
        <v>559.66033925002637</v>
      </c>
      <c r="I139" s="61">
        <v>602.55110525044324</v>
      </c>
      <c r="J139" s="61">
        <v>603.96209022274365</v>
      </c>
      <c r="K139" s="61">
        <v>670.20471571236806</v>
      </c>
      <c r="L139" s="61">
        <v>765.76870166140986</v>
      </c>
      <c r="M139" s="61">
        <v>779.40293398484107</v>
      </c>
      <c r="N139" s="61">
        <v>814.72241232843805</v>
      </c>
      <c r="O139" s="61">
        <v>824.7612728938509</v>
      </c>
      <c r="P139" s="61">
        <v>824.59433147389063</v>
      </c>
      <c r="Q139" s="61">
        <v>813.55886330053363</v>
      </c>
      <c r="R139" s="61">
        <v>700.90930690143318</v>
      </c>
      <c r="S139" s="61">
        <v>684.57117697374611</v>
      </c>
      <c r="T139" s="61">
        <v>712.63990595227926</v>
      </c>
      <c r="U139" s="61">
        <v>617.14893360925487</v>
      </c>
      <c r="V139" s="61">
        <v>552.31938312385182</v>
      </c>
      <c r="W139" s="61">
        <v>534.32255994506738</v>
      </c>
      <c r="X139" s="61">
        <v>543.99785912199559</v>
      </c>
      <c r="Y139" s="61">
        <v>552.83225232576149</v>
      </c>
      <c r="Z139" s="61">
        <v>532.77229444948432</v>
      </c>
      <c r="AA139" s="61">
        <v>537.02967338522205</v>
      </c>
      <c r="AB139" s="61">
        <v>633.07504965368128</v>
      </c>
      <c r="AC139" s="61">
        <v>627.38782308069585</v>
      </c>
      <c r="AD139" s="61">
        <v>604.77974307830539</v>
      </c>
      <c r="AE139" s="61">
        <v>602.36958655195269</v>
      </c>
      <c r="AF139" s="61">
        <v>538.7824733680045</v>
      </c>
      <c r="AG139" s="61">
        <v>541.73867868549416</v>
      </c>
      <c r="AH139" s="61">
        <v>509.77640463698128</v>
      </c>
      <c r="AI139" s="61">
        <v>508.26467343077246</v>
      </c>
      <c r="AJ139" s="61">
        <v>502.42269054693321</v>
      </c>
      <c r="AK139" s="61">
        <v>535.74157108379302</v>
      </c>
      <c r="AL139" s="61">
        <v>543.02566527295176</v>
      </c>
      <c r="AM139" s="61">
        <v>545.21618859759371</v>
      </c>
      <c r="AN139" s="61">
        <v>558.36825284503107</v>
      </c>
      <c r="AO139" s="61">
        <v>587.09269295569106</v>
      </c>
      <c r="AP139" s="61">
        <v>592.90521795531856</v>
      </c>
      <c r="AQ139" s="61">
        <v>549.14211491408025</v>
      </c>
      <c r="AR139" s="61">
        <v>523.60004676561539</v>
      </c>
      <c r="AS139" s="61">
        <v>598.10290635221736</v>
      </c>
      <c r="AT139" s="61">
        <v>479.05714866013744</v>
      </c>
      <c r="AU139" s="61">
        <v>439.18096871018025</v>
      </c>
      <c r="AV139" s="61">
        <v>452.29592345992882</v>
      </c>
      <c r="AW139" s="61">
        <v>473.17734660014082</v>
      </c>
      <c r="AX139" s="61">
        <v>500.85200897037004</v>
      </c>
      <c r="AY139" s="61">
        <v>598.24994454351383</v>
      </c>
      <c r="AZ139" s="61">
        <v>686.59349536265984</v>
      </c>
      <c r="BA139" s="61">
        <v>883.33608388023981</v>
      </c>
      <c r="BB139" s="61">
        <v>884.25219355364413</v>
      </c>
      <c r="BC139" s="61">
        <v>942.75197222643044</v>
      </c>
      <c r="BD139" s="61">
        <v>1910.4929116015137</v>
      </c>
      <c r="BE139" s="61">
        <v>1672.4425897061703</v>
      </c>
      <c r="BF139" s="61">
        <v>1373.2842011487173</v>
      </c>
      <c r="BG139" s="61">
        <v>1247.457692736009</v>
      </c>
      <c r="BH139" s="61">
        <v>1129.9928506500783</v>
      </c>
      <c r="BI139" s="61">
        <v>1213.9086611973607</v>
      </c>
      <c r="BJ139" s="61">
        <v>1291.7269155545243</v>
      </c>
      <c r="BK139" s="61">
        <v>1195.6180540224925</v>
      </c>
      <c r="BL139" s="61">
        <v>1352.9472607900721</v>
      </c>
      <c r="BM139" s="61">
        <v>1332.6980833747798</v>
      </c>
      <c r="BN139" s="61">
        <v>1239.9774509926181</v>
      </c>
      <c r="BO139" s="61">
        <v>1184.4278971440469</v>
      </c>
      <c r="BP139" s="61">
        <v>1160.2014638824407</v>
      </c>
      <c r="BQ139" s="61">
        <v>1158.5165668857201</v>
      </c>
      <c r="BR139" s="61">
        <v>912.11217492926221</v>
      </c>
      <c r="BS139" s="61">
        <v>912.64563260442048</v>
      </c>
      <c r="BT139" s="61">
        <v>913.15531930540567</v>
      </c>
      <c r="BU139" s="61">
        <v>913.63888829673522</v>
      </c>
      <c r="BV139" s="61">
        <v>632.71710917087955</v>
      </c>
      <c r="BW139" s="61">
        <v>632.71710917087955</v>
      </c>
      <c r="BX139" s="61">
        <v>632.71710917087955</v>
      </c>
      <c r="BY139" s="61">
        <v>632.71710917087955</v>
      </c>
      <c r="BZ139" s="61">
        <v>713.22624605794715</v>
      </c>
      <c r="CA139" s="61">
        <v>713.22624605794715</v>
      </c>
      <c r="CB139" s="61">
        <v>713.22624605794715</v>
      </c>
      <c r="CC139" s="61">
        <v>713.22624605794715</v>
      </c>
      <c r="CD139" s="61">
        <v>845.68376266268933</v>
      </c>
      <c r="CE139" s="61">
        <v>845.68376266268933</v>
      </c>
      <c r="CF139" s="61">
        <v>845.68376266268933</v>
      </c>
      <c r="CG139" s="61">
        <v>845.68376266268933</v>
      </c>
      <c r="CH139" s="61">
        <v>1022.5499516914417</v>
      </c>
      <c r="CI139" s="61">
        <v>1022.5499516914417</v>
      </c>
      <c r="CJ139" s="61">
        <v>1022.5499516914417</v>
      </c>
      <c r="CK139" s="61">
        <v>1022.5499516914417</v>
      </c>
      <c r="CL139" s="61">
        <v>943.75950936780612</v>
      </c>
      <c r="CM139" s="61">
        <v>943.75950936780612</v>
      </c>
      <c r="CN139" s="61">
        <v>943.75950936780612</v>
      </c>
      <c r="CO139" s="61">
        <v>943.75950936780612</v>
      </c>
      <c r="CP139" s="61">
        <v>1050.6670842608987</v>
      </c>
      <c r="CQ139" s="61">
        <v>1050.6670842608987</v>
      </c>
      <c r="CR139" s="61">
        <v>1050.6670842608987</v>
      </c>
      <c r="CS139" s="61">
        <v>1050.6670842608987</v>
      </c>
      <c r="CT139" s="61">
        <v>1126.0207207560218</v>
      </c>
      <c r="CU139" s="61">
        <v>1126.0207207560218</v>
      </c>
      <c r="CV139" s="61">
        <v>1126.0207207560218</v>
      </c>
      <c r="CW139" s="61">
        <v>1126.0207207560218</v>
      </c>
      <c r="CX139" s="61">
        <v>1126.4148303986253</v>
      </c>
      <c r="CY139" s="61">
        <v>1126.4148303986253</v>
      </c>
      <c r="CZ139" s="61">
        <v>1126.4148303986253</v>
      </c>
      <c r="DA139" s="61">
        <v>1126.4148303986253</v>
      </c>
      <c r="DB139" s="61">
        <v>1176.427468621705</v>
      </c>
      <c r="DC139" s="61">
        <v>1176.427468621705</v>
      </c>
      <c r="DD139" s="61">
        <v>1176.427468621705</v>
      </c>
      <c r="DE139" s="61">
        <v>1176.427468621705</v>
      </c>
      <c r="DF139" s="61">
        <v>1380.3935361163874</v>
      </c>
      <c r="DG139" s="61">
        <v>1380.3935361163874</v>
      </c>
      <c r="DH139" s="61">
        <v>1380.3935361163874</v>
      </c>
      <c r="DI139" s="61">
        <v>1380.3935361163874</v>
      </c>
      <c r="DJ139" s="61">
        <v>1468.9516490960211</v>
      </c>
      <c r="DK139" s="61">
        <v>1468.9516490960211</v>
      </c>
      <c r="DL139" s="61">
        <v>1468.9516490960211</v>
      </c>
      <c r="DM139" s="61">
        <v>1468.9516490960211</v>
      </c>
      <c r="DN139" s="61">
        <v>1508.4410182492268</v>
      </c>
      <c r="DO139" s="61">
        <v>1508.4410182492268</v>
      </c>
      <c r="DP139" s="61">
        <v>1508.4410182492268</v>
      </c>
      <c r="DQ139" s="61">
        <v>1508.4410182492268</v>
      </c>
      <c r="DR139" s="61">
        <v>1536.3014266272869</v>
      </c>
      <c r="DS139" s="61">
        <v>1536.3014266272869</v>
      </c>
      <c r="DT139" s="61">
        <v>1536.3014266272869</v>
      </c>
      <c r="DU139" s="61">
        <v>1536.3014266272869</v>
      </c>
      <c r="DV139" s="61">
        <v>1674.5631233156994</v>
      </c>
      <c r="DW139" s="61">
        <v>1674.5631233156994</v>
      </c>
      <c r="DX139" s="61">
        <v>1674.5631233156994</v>
      </c>
      <c r="DY139" s="61">
        <v>1674.5631233156994</v>
      </c>
      <c r="DZ139" s="61">
        <v>1662.6599301263093</v>
      </c>
      <c r="EA139" s="61">
        <v>1662.6599301263093</v>
      </c>
      <c r="EB139" s="61">
        <v>1662.6599301263093</v>
      </c>
      <c r="EC139" s="61">
        <v>1662.6599301263093</v>
      </c>
      <c r="ED139" s="61">
        <v>1699.6379499789978</v>
      </c>
      <c r="EE139" s="61">
        <v>1699.6379499789978</v>
      </c>
      <c r="EF139" s="61">
        <v>1699.6379499789978</v>
      </c>
      <c r="EG139" s="61">
        <v>1699.6379499789978</v>
      </c>
      <c r="EH139" s="61">
        <v>1859.1828038096785</v>
      </c>
      <c r="EI139" s="61">
        <v>1859.1828038096785</v>
      </c>
      <c r="EJ139" s="61">
        <v>1859.1828038096785</v>
      </c>
      <c r="EK139" s="61">
        <v>1859.1828038096785</v>
      </c>
      <c r="EL139" s="61">
        <v>1909.6898556601252</v>
      </c>
      <c r="EM139" s="61">
        <v>1909.6898556601252</v>
      </c>
      <c r="EN139" s="61">
        <v>1909.6898556601252</v>
      </c>
      <c r="EO139" s="61">
        <v>1909.6898556601252</v>
      </c>
      <c r="EP139" s="61">
        <v>1823.4408385906625</v>
      </c>
      <c r="EQ139" s="61">
        <v>1823.4408385906625</v>
      </c>
      <c r="ER139" s="61">
        <v>1823.4408385906625</v>
      </c>
      <c r="ES139" s="61">
        <v>1823.4408385906625</v>
      </c>
      <c r="ET139" s="61">
        <v>1962.5799351923704</v>
      </c>
      <c r="EU139" s="61">
        <v>1962.5799351923704</v>
      </c>
      <c r="EV139" s="61">
        <v>1962.5799351923704</v>
      </c>
      <c r="EW139" s="61">
        <v>1962.5799351923704</v>
      </c>
      <c r="EX139" s="61">
        <v>2028.43878862979</v>
      </c>
      <c r="EY139" s="61">
        <v>2028.43878862979</v>
      </c>
      <c r="EZ139" s="61">
        <v>2028.43878862979</v>
      </c>
      <c r="FA139" s="61">
        <v>2028.43878862979</v>
      </c>
      <c r="FB139" s="61">
        <v>2087.2946884459452</v>
      </c>
      <c r="FC139" s="61">
        <v>2087.2946884459452</v>
      </c>
      <c r="FD139" s="61">
        <v>2087.2946884459452</v>
      </c>
      <c r="FE139" s="61">
        <v>2087.2946884459452</v>
      </c>
      <c r="FF139" s="61">
        <v>2174.8207277414999</v>
      </c>
      <c r="FG139" s="61">
        <v>2174.8207277414999</v>
      </c>
      <c r="FH139" s="61">
        <v>2174.8207277414999</v>
      </c>
      <c r="FI139" s="61">
        <v>2174.8207277414999</v>
      </c>
      <c r="FJ139" s="61">
        <v>2265.632606841501</v>
      </c>
      <c r="FK139" s="61">
        <v>2265.632606841501</v>
      </c>
      <c r="FL139" s="61">
        <v>2265.632606841501</v>
      </c>
      <c r="FM139" s="61">
        <v>2265.632606841501</v>
      </c>
      <c r="FN139" s="1" t="s">
        <v>556</v>
      </c>
    </row>
    <row r="140" spans="2:170" x14ac:dyDescent="0.2">
      <c r="B140" s="1" t="s">
        <v>249</v>
      </c>
      <c r="C140" s="1" t="s">
        <v>14</v>
      </c>
      <c r="D140" s="1" t="s">
        <v>13</v>
      </c>
      <c r="E140" s="61" t="s">
        <v>443</v>
      </c>
      <c r="F140" s="61">
        <v>708.36660171006258</v>
      </c>
      <c r="G140" s="61">
        <v>768.90224845220837</v>
      </c>
      <c r="H140" s="61">
        <v>800.29617484676078</v>
      </c>
      <c r="I140" s="61">
        <v>853.4242322541337</v>
      </c>
      <c r="J140" s="61">
        <v>746.11283183845478</v>
      </c>
      <c r="K140" s="61">
        <v>847.6302364749306</v>
      </c>
      <c r="L140" s="61">
        <v>957.44516508740378</v>
      </c>
      <c r="M140" s="61">
        <v>983.02649192562251</v>
      </c>
      <c r="N140" s="61">
        <v>990.25227070126004</v>
      </c>
      <c r="O140" s="61">
        <v>968.68201186857198</v>
      </c>
      <c r="P140" s="61">
        <v>986.96770572615128</v>
      </c>
      <c r="Q140" s="61">
        <v>995.58713496501707</v>
      </c>
      <c r="R140" s="61">
        <v>944.70056690277409</v>
      </c>
      <c r="S140" s="61">
        <v>969.05989738181393</v>
      </c>
      <c r="T140" s="61">
        <v>939.67127457008974</v>
      </c>
      <c r="U140" s="61">
        <v>861.15328424292193</v>
      </c>
      <c r="V140" s="61">
        <v>759.97089297423872</v>
      </c>
      <c r="W140" s="61">
        <v>764.2573521648427</v>
      </c>
      <c r="X140" s="61">
        <v>756.22503875078007</v>
      </c>
      <c r="Y140" s="61">
        <v>660.84840878426712</v>
      </c>
      <c r="Z140" s="61">
        <v>596.24317503789825</v>
      </c>
      <c r="AA140" s="61">
        <v>660.99199546777095</v>
      </c>
      <c r="AB140" s="61">
        <v>682.73161507284954</v>
      </c>
      <c r="AC140" s="61">
        <v>658.03309265800897</v>
      </c>
      <c r="AD140" s="61">
        <v>641.08741438670165</v>
      </c>
      <c r="AE140" s="61">
        <v>641.18250272654564</v>
      </c>
      <c r="AF140" s="61">
        <v>623.4360886966939</v>
      </c>
      <c r="AG140" s="61">
        <v>626.30345438857682</v>
      </c>
      <c r="AH140" s="61">
        <v>640.43936048978412</v>
      </c>
      <c r="AI140" s="61">
        <v>627.21514135242091</v>
      </c>
      <c r="AJ140" s="61">
        <v>614.93153962500207</v>
      </c>
      <c r="AK140" s="61">
        <v>611.84796144388486</v>
      </c>
      <c r="AL140" s="61">
        <v>600.11151451999376</v>
      </c>
      <c r="AM140" s="61">
        <v>577.6219946642874</v>
      </c>
      <c r="AN140" s="61">
        <v>599.48567774313028</v>
      </c>
      <c r="AO140" s="61">
        <v>597.73288745435127</v>
      </c>
      <c r="AP140" s="61">
        <v>615.9292534771289</v>
      </c>
      <c r="AQ140" s="61">
        <v>612.86166070517208</v>
      </c>
      <c r="AR140" s="61">
        <v>604.30704942684395</v>
      </c>
      <c r="AS140" s="61">
        <v>635.80954569451751</v>
      </c>
      <c r="AT140" s="61">
        <v>535.23446268193311</v>
      </c>
      <c r="AU140" s="61">
        <v>504.16694142473449</v>
      </c>
      <c r="AV140" s="61">
        <v>523.73833055669911</v>
      </c>
      <c r="AW140" s="61">
        <v>527.62487471675638</v>
      </c>
      <c r="AX140" s="61">
        <v>585.89732824670637</v>
      </c>
      <c r="AY140" s="61">
        <v>647.87288756050134</v>
      </c>
      <c r="AZ140" s="61">
        <v>709.47182441785492</v>
      </c>
      <c r="BA140" s="61">
        <v>781.49515806237878</v>
      </c>
      <c r="BB140" s="61">
        <v>846.29773080077166</v>
      </c>
      <c r="BC140" s="61">
        <v>1059.1255093918617</v>
      </c>
      <c r="BD140" s="61">
        <v>1172.6976065861675</v>
      </c>
      <c r="BE140" s="61">
        <v>845.86637110027527</v>
      </c>
      <c r="BF140" s="61">
        <v>803.50999363821086</v>
      </c>
      <c r="BG140" s="61">
        <v>731.45561483501797</v>
      </c>
      <c r="BH140" s="61">
        <v>544.94132129101274</v>
      </c>
      <c r="BI140" s="61">
        <v>548.76859042481988</v>
      </c>
      <c r="BJ140" s="61">
        <v>601.49073160261912</v>
      </c>
      <c r="BK140" s="61">
        <v>564.33380020476227</v>
      </c>
      <c r="BL140" s="61">
        <v>610.14459022608605</v>
      </c>
      <c r="BM140" s="61">
        <v>596.25767082625646</v>
      </c>
      <c r="BN140" s="61">
        <v>626.57626709208819</v>
      </c>
      <c r="BO140" s="61">
        <v>612.11473878913944</v>
      </c>
      <c r="BP140" s="61">
        <v>600.21205301612918</v>
      </c>
      <c r="BQ140" s="61">
        <v>588.00309614770197</v>
      </c>
      <c r="BR140" s="61">
        <v>593.96708675124955</v>
      </c>
      <c r="BS140" s="61">
        <v>588.34465474767455</v>
      </c>
      <c r="BT140" s="61">
        <v>582.4894333352164</v>
      </c>
      <c r="BU140" s="61">
        <v>576.63421192275825</v>
      </c>
      <c r="BV140" s="61">
        <v>539.01950293689004</v>
      </c>
      <c r="BW140" s="61">
        <v>539.01950293689004</v>
      </c>
      <c r="BX140" s="61">
        <v>539.01950293689004</v>
      </c>
      <c r="BY140" s="61">
        <v>539.01950293689004</v>
      </c>
      <c r="BZ140" s="61">
        <v>582.7778419634069</v>
      </c>
      <c r="CA140" s="61">
        <v>582.7778419634069</v>
      </c>
      <c r="CB140" s="61">
        <v>582.7778419634069</v>
      </c>
      <c r="CC140" s="61">
        <v>582.7778419634069</v>
      </c>
      <c r="CD140" s="61">
        <v>643.84087364775496</v>
      </c>
      <c r="CE140" s="61">
        <v>643.84087364775496</v>
      </c>
      <c r="CF140" s="61">
        <v>643.84087364775496</v>
      </c>
      <c r="CG140" s="61">
        <v>643.84087364775496</v>
      </c>
      <c r="CH140" s="61">
        <v>717.0874660492766</v>
      </c>
      <c r="CI140" s="61">
        <v>717.0874660492766</v>
      </c>
      <c r="CJ140" s="61">
        <v>717.0874660492766</v>
      </c>
      <c r="CK140" s="61">
        <v>717.0874660492766</v>
      </c>
      <c r="CL140" s="61">
        <v>699.82898319437788</v>
      </c>
      <c r="CM140" s="61">
        <v>699.82898319437788</v>
      </c>
      <c r="CN140" s="61">
        <v>699.82898319437788</v>
      </c>
      <c r="CO140" s="61">
        <v>699.82898319437788</v>
      </c>
      <c r="CP140" s="61">
        <v>753.65923426276095</v>
      </c>
      <c r="CQ140" s="61">
        <v>753.65923426276095</v>
      </c>
      <c r="CR140" s="61">
        <v>753.65923426276095</v>
      </c>
      <c r="CS140" s="61">
        <v>753.65923426276095</v>
      </c>
      <c r="CT140" s="61">
        <v>793.80805865807292</v>
      </c>
      <c r="CU140" s="61">
        <v>793.80805865807292</v>
      </c>
      <c r="CV140" s="61">
        <v>793.80805865807292</v>
      </c>
      <c r="CW140" s="61">
        <v>793.80805865807292</v>
      </c>
      <c r="CX140" s="61">
        <v>809.18390768161146</v>
      </c>
      <c r="CY140" s="61">
        <v>809.18390768161146</v>
      </c>
      <c r="CZ140" s="61">
        <v>809.18390768161146</v>
      </c>
      <c r="DA140" s="61">
        <v>809.18390768161146</v>
      </c>
      <c r="DB140" s="61">
        <v>843.16934826276383</v>
      </c>
      <c r="DC140" s="61">
        <v>843.16934826276383</v>
      </c>
      <c r="DD140" s="61">
        <v>843.16934826276383</v>
      </c>
      <c r="DE140" s="61">
        <v>843.16934826276383</v>
      </c>
      <c r="DF140" s="61">
        <v>896.75509508334267</v>
      </c>
      <c r="DG140" s="61">
        <v>896.75509508334267</v>
      </c>
      <c r="DH140" s="61">
        <v>896.75509508334267</v>
      </c>
      <c r="DI140" s="61">
        <v>896.75509508334267</v>
      </c>
      <c r="DJ140" s="61">
        <v>936.66852393352076</v>
      </c>
      <c r="DK140" s="61">
        <v>936.66852393352076</v>
      </c>
      <c r="DL140" s="61">
        <v>936.66852393352076</v>
      </c>
      <c r="DM140" s="61">
        <v>936.66852393352076</v>
      </c>
      <c r="DN140" s="61">
        <v>959.27937518031979</v>
      </c>
      <c r="DO140" s="61">
        <v>959.27937518031979</v>
      </c>
      <c r="DP140" s="61">
        <v>959.27937518031979</v>
      </c>
      <c r="DQ140" s="61">
        <v>959.27937518031979</v>
      </c>
      <c r="DR140" s="61">
        <v>977.92268704740354</v>
      </c>
      <c r="DS140" s="61">
        <v>977.92268704740354</v>
      </c>
      <c r="DT140" s="61">
        <v>977.92268704740354</v>
      </c>
      <c r="DU140" s="61">
        <v>977.92268704740354</v>
      </c>
      <c r="DV140" s="61">
        <v>1036.3338969357469</v>
      </c>
      <c r="DW140" s="61">
        <v>1036.3338969357469</v>
      </c>
      <c r="DX140" s="61">
        <v>1036.3338969357469</v>
      </c>
      <c r="DY140" s="61">
        <v>1036.3338969357469</v>
      </c>
      <c r="DZ140" s="61">
        <v>1041.2779260455482</v>
      </c>
      <c r="EA140" s="61">
        <v>1041.2779260455482</v>
      </c>
      <c r="EB140" s="61">
        <v>1041.2779260455482</v>
      </c>
      <c r="EC140" s="61">
        <v>1041.2779260455482</v>
      </c>
      <c r="ED140" s="61">
        <v>1064.0532837070707</v>
      </c>
      <c r="EE140" s="61">
        <v>1064.0532837070707</v>
      </c>
      <c r="EF140" s="61">
        <v>1064.0532837070707</v>
      </c>
      <c r="EG140" s="61">
        <v>1064.0532837070707</v>
      </c>
      <c r="EH140" s="61">
        <v>1131.1119622224769</v>
      </c>
      <c r="EI140" s="61">
        <v>1131.1119622224769</v>
      </c>
      <c r="EJ140" s="61">
        <v>1131.1119622224769</v>
      </c>
      <c r="EK140" s="61">
        <v>1131.1119622224769</v>
      </c>
      <c r="EL140" s="61">
        <v>1158.2041622477498</v>
      </c>
      <c r="EM140" s="61">
        <v>1158.2041622477498</v>
      </c>
      <c r="EN140" s="61">
        <v>1158.2041622477498</v>
      </c>
      <c r="EO140" s="61">
        <v>1158.2041622477498</v>
      </c>
      <c r="EP140" s="61">
        <v>1136.1108569260507</v>
      </c>
      <c r="EQ140" s="61">
        <v>1136.1108569260507</v>
      </c>
      <c r="ER140" s="61">
        <v>1136.1108569260507</v>
      </c>
      <c r="ES140" s="61">
        <v>1136.1108569260507</v>
      </c>
      <c r="ET140" s="61">
        <v>1197.3697381293853</v>
      </c>
      <c r="EU140" s="61">
        <v>1197.3697381293853</v>
      </c>
      <c r="EV140" s="61">
        <v>1197.3697381293853</v>
      </c>
      <c r="EW140" s="61">
        <v>1197.3697381293853</v>
      </c>
      <c r="EX140" s="61">
        <v>1231.4395933064293</v>
      </c>
      <c r="EY140" s="61">
        <v>1231.4395933064293</v>
      </c>
      <c r="EZ140" s="61">
        <v>1231.4395933064293</v>
      </c>
      <c r="FA140" s="61">
        <v>1231.4395933064293</v>
      </c>
      <c r="FB140" s="61">
        <v>1262.9860790854934</v>
      </c>
      <c r="FC140" s="61">
        <v>1262.9860790854934</v>
      </c>
      <c r="FD140" s="61">
        <v>1262.9860790854934</v>
      </c>
      <c r="FE140" s="61">
        <v>1262.9860790854934</v>
      </c>
      <c r="FF140" s="61">
        <v>1305.4738922075962</v>
      </c>
      <c r="FG140" s="61">
        <v>1305.4738922075962</v>
      </c>
      <c r="FH140" s="61">
        <v>1305.4738922075962</v>
      </c>
      <c r="FI140" s="61">
        <v>1305.4738922075962</v>
      </c>
      <c r="FJ140" s="61">
        <v>1348.2046768175178</v>
      </c>
      <c r="FK140" s="61">
        <v>1348.2046768175178</v>
      </c>
      <c r="FL140" s="61">
        <v>1348.2046768175178</v>
      </c>
      <c r="FM140" s="61">
        <v>1348.2046768175178</v>
      </c>
      <c r="FN140" s="1" t="s">
        <v>557</v>
      </c>
    </row>
    <row r="141" spans="2:170" x14ac:dyDescent="0.2">
      <c r="B141" s="1" t="s">
        <v>250</v>
      </c>
      <c r="C141" s="1" t="s">
        <v>15</v>
      </c>
      <c r="D141" s="1" t="s">
        <v>13</v>
      </c>
      <c r="E141" s="61" t="s">
        <v>443</v>
      </c>
      <c r="F141" s="61">
        <v>323.5634829337352</v>
      </c>
      <c r="G141" s="61">
        <v>334.55992810759153</v>
      </c>
      <c r="H141" s="61">
        <v>327.58462663079786</v>
      </c>
      <c r="I141" s="61">
        <v>333.96694600984813</v>
      </c>
      <c r="J141" s="61">
        <v>316.37155786263742</v>
      </c>
      <c r="K141" s="61">
        <v>346.71854370308614</v>
      </c>
      <c r="L141" s="61">
        <v>358.75826945720513</v>
      </c>
      <c r="M141" s="61">
        <v>369.9218565491006</v>
      </c>
      <c r="N141" s="61">
        <v>310.91751057005331</v>
      </c>
      <c r="O141" s="61">
        <v>299.84535391131334</v>
      </c>
      <c r="P141" s="61">
        <v>328.18335514284928</v>
      </c>
      <c r="Q141" s="61">
        <v>319.97761156686829</v>
      </c>
      <c r="R141" s="61">
        <v>316.44735757181536</v>
      </c>
      <c r="S141" s="61">
        <v>308.95294107714926</v>
      </c>
      <c r="T141" s="61">
        <v>300.18320440024974</v>
      </c>
      <c r="U141" s="61">
        <v>285.63480328730424</v>
      </c>
      <c r="V141" s="61">
        <v>310.20528176027653</v>
      </c>
      <c r="W141" s="61">
        <v>317.35710273805552</v>
      </c>
      <c r="X141" s="61">
        <v>333.20227916726935</v>
      </c>
      <c r="Y141" s="61">
        <v>374.40552391532617</v>
      </c>
      <c r="Z141" s="61">
        <v>263.83102642164255</v>
      </c>
      <c r="AA141" s="61">
        <v>255.14567942505005</v>
      </c>
      <c r="AB141" s="61">
        <v>250.28388966224702</v>
      </c>
      <c r="AC141" s="61">
        <v>259.60417566475257</v>
      </c>
      <c r="AD141" s="61">
        <v>211.7781888410891</v>
      </c>
      <c r="AE141" s="61">
        <v>183.75581038088649</v>
      </c>
      <c r="AF141" s="61">
        <v>197.15232258542167</v>
      </c>
      <c r="AG141" s="61">
        <v>196.13028831252757</v>
      </c>
      <c r="AH141" s="61">
        <v>226.89668740250119</v>
      </c>
      <c r="AI141" s="61">
        <v>250.71038145025864</v>
      </c>
      <c r="AJ141" s="61">
        <v>235.24468008265467</v>
      </c>
      <c r="AK141" s="61">
        <v>253.250896112801</v>
      </c>
      <c r="AL141" s="61">
        <v>280.36973577135979</v>
      </c>
      <c r="AM141" s="61">
        <v>275.16350701443002</v>
      </c>
      <c r="AN141" s="61">
        <v>290.52566863698479</v>
      </c>
      <c r="AO141" s="61">
        <v>300.79655992746132</v>
      </c>
      <c r="AP141" s="61">
        <v>279.4862950164312</v>
      </c>
      <c r="AQ141" s="61">
        <v>263.70833668319096</v>
      </c>
      <c r="AR141" s="61">
        <v>258.45761045824514</v>
      </c>
      <c r="AS141" s="61">
        <v>245.897231741523</v>
      </c>
      <c r="AT141" s="61">
        <v>257.16611657447169</v>
      </c>
      <c r="AU141" s="61">
        <v>199.10344433377611</v>
      </c>
      <c r="AV141" s="61">
        <v>240.0867257170159</v>
      </c>
      <c r="AW141" s="61">
        <v>257.91506637764735</v>
      </c>
      <c r="AX141" s="61">
        <v>363.31157056229864</v>
      </c>
      <c r="AY141" s="61">
        <v>418.25129927725703</v>
      </c>
      <c r="AZ141" s="61">
        <v>470.63320005334151</v>
      </c>
      <c r="BA141" s="61">
        <v>512.32188152590948</v>
      </c>
      <c r="BB141" s="61">
        <v>611.08537188556534</v>
      </c>
      <c r="BC141" s="61">
        <v>638.53945544108024</v>
      </c>
      <c r="BD141" s="61">
        <v>499.33068812324643</v>
      </c>
      <c r="BE141" s="61">
        <v>456.43554713461418</v>
      </c>
      <c r="BF141" s="61">
        <v>390.16380785388316</v>
      </c>
      <c r="BG141" s="61">
        <v>337.53200615313835</v>
      </c>
      <c r="BH141" s="61">
        <v>337.21655692417079</v>
      </c>
      <c r="BI141" s="61">
        <v>353.21111505237315</v>
      </c>
      <c r="BJ141" s="61">
        <v>347.54626512638623</v>
      </c>
      <c r="BK141" s="61">
        <v>342.4832037824354</v>
      </c>
      <c r="BL141" s="61">
        <v>338.08169341074978</v>
      </c>
      <c r="BM141" s="61">
        <v>378.71615330653822</v>
      </c>
      <c r="BN141" s="61">
        <v>371.49539677555322</v>
      </c>
      <c r="BO141" s="61">
        <v>343.44861510408231</v>
      </c>
      <c r="BP141" s="61">
        <v>334.92919294292761</v>
      </c>
      <c r="BQ141" s="61">
        <v>336.78695394816862</v>
      </c>
      <c r="BR141" s="61">
        <v>361.8531090432931</v>
      </c>
      <c r="BS141" s="61">
        <v>361.8671112304695</v>
      </c>
      <c r="BT141" s="61">
        <v>361.81012786350368</v>
      </c>
      <c r="BU141" s="61">
        <v>361.79032078026842</v>
      </c>
      <c r="BV141" s="61">
        <v>372.1268914737156</v>
      </c>
      <c r="BW141" s="61">
        <v>372.1268914737156</v>
      </c>
      <c r="BX141" s="61">
        <v>372.1268914737156</v>
      </c>
      <c r="BY141" s="61">
        <v>372.1268914737156</v>
      </c>
      <c r="BZ141" s="61">
        <v>381.16686604658827</v>
      </c>
      <c r="CA141" s="61">
        <v>381.16686604658827</v>
      </c>
      <c r="CB141" s="61">
        <v>381.16686604658827</v>
      </c>
      <c r="CC141" s="61">
        <v>381.16686604658827</v>
      </c>
      <c r="CD141" s="61">
        <v>398.01184306902115</v>
      </c>
      <c r="CE141" s="61">
        <v>398.01184306902115</v>
      </c>
      <c r="CF141" s="61">
        <v>398.01184306902115</v>
      </c>
      <c r="CG141" s="61">
        <v>398.01184306902115</v>
      </c>
      <c r="CH141" s="61">
        <v>421.92168578221361</v>
      </c>
      <c r="CI141" s="61">
        <v>421.92168578221361</v>
      </c>
      <c r="CJ141" s="61">
        <v>421.92168578221361</v>
      </c>
      <c r="CK141" s="61">
        <v>421.92168578221361</v>
      </c>
      <c r="CL141" s="61">
        <v>442.12861950002934</v>
      </c>
      <c r="CM141" s="61">
        <v>442.12861950002934</v>
      </c>
      <c r="CN141" s="61">
        <v>442.12861950002934</v>
      </c>
      <c r="CO141" s="61">
        <v>442.12861950002934</v>
      </c>
      <c r="CP141" s="61">
        <v>462.59142955016995</v>
      </c>
      <c r="CQ141" s="61">
        <v>462.59142955016995</v>
      </c>
      <c r="CR141" s="61">
        <v>462.59142955016995</v>
      </c>
      <c r="CS141" s="61">
        <v>462.59142955016995</v>
      </c>
      <c r="CT141" s="61">
        <v>482.94990116941915</v>
      </c>
      <c r="CU141" s="61">
        <v>482.94990116941915</v>
      </c>
      <c r="CV141" s="61">
        <v>482.94990116941915</v>
      </c>
      <c r="CW141" s="61">
        <v>482.94990116941915</v>
      </c>
      <c r="CX141" s="61">
        <v>507.06673471349529</v>
      </c>
      <c r="CY141" s="61">
        <v>507.06673471349529</v>
      </c>
      <c r="CZ141" s="61">
        <v>507.06673471349529</v>
      </c>
      <c r="DA141" s="61">
        <v>507.06673471349529</v>
      </c>
      <c r="DB141" s="61">
        <v>530.93430723379356</v>
      </c>
      <c r="DC141" s="61">
        <v>530.93430723379356</v>
      </c>
      <c r="DD141" s="61">
        <v>530.93430723379356</v>
      </c>
      <c r="DE141" s="61">
        <v>530.93430723379356</v>
      </c>
      <c r="DF141" s="61">
        <v>542.62607081928468</v>
      </c>
      <c r="DG141" s="61">
        <v>542.62607081928468</v>
      </c>
      <c r="DH141" s="61">
        <v>542.62607081928468</v>
      </c>
      <c r="DI141" s="61">
        <v>542.62607081928468</v>
      </c>
      <c r="DJ141" s="61">
        <v>554.81695200152103</v>
      </c>
      <c r="DK141" s="61">
        <v>554.81695200152103</v>
      </c>
      <c r="DL141" s="61">
        <v>554.81695200152103</v>
      </c>
      <c r="DM141" s="61">
        <v>554.81695200152103</v>
      </c>
      <c r="DN141" s="61">
        <v>567.87271082816494</v>
      </c>
      <c r="DO141" s="61">
        <v>567.87271082816494</v>
      </c>
      <c r="DP141" s="61">
        <v>567.87271082816494</v>
      </c>
      <c r="DQ141" s="61">
        <v>567.87271082816494</v>
      </c>
      <c r="DR141" s="61">
        <v>580.29562720399872</v>
      </c>
      <c r="DS141" s="61">
        <v>580.29562720399872</v>
      </c>
      <c r="DT141" s="61">
        <v>580.29562720399872</v>
      </c>
      <c r="DU141" s="61">
        <v>580.29562720399872</v>
      </c>
      <c r="DV141" s="61">
        <v>595.10717662311561</v>
      </c>
      <c r="DW141" s="61">
        <v>595.10717662311561</v>
      </c>
      <c r="DX141" s="61">
        <v>595.10717662311561</v>
      </c>
      <c r="DY141" s="61">
        <v>595.10717662311561</v>
      </c>
      <c r="DZ141" s="61">
        <v>609.92738360039777</v>
      </c>
      <c r="EA141" s="61">
        <v>609.92738360039777</v>
      </c>
      <c r="EB141" s="61">
        <v>609.92738360039777</v>
      </c>
      <c r="EC141" s="61">
        <v>609.92738360039777</v>
      </c>
      <c r="ED141" s="61">
        <v>622.40410160496162</v>
      </c>
      <c r="EE141" s="61">
        <v>622.40410160496162</v>
      </c>
      <c r="EF141" s="61">
        <v>622.40410160496162</v>
      </c>
      <c r="EG141" s="61">
        <v>622.40410160496162</v>
      </c>
      <c r="EH141" s="61">
        <v>636.38879846827422</v>
      </c>
      <c r="EI141" s="61">
        <v>636.38879846827422</v>
      </c>
      <c r="EJ141" s="61">
        <v>636.38879846827422</v>
      </c>
      <c r="EK141" s="61">
        <v>636.38879846827422</v>
      </c>
      <c r="EL141" s="61">
        <v>651.87206603918537</v>
      </c>
      <c r="EM141" s="61">
        <v>651.87206603918537</v>
      </c>
      <c r="EN141" s="61">
        <v>651.87206603918537</v>
      </c>
      <c r="EO141" s="61">
        <v>651.87206603918537</v>
      </c>
      <c r="EP141" s="61">
        <v>667.76196367944738</v>
      </c>
      <c r="EQ141" s="61">
        <v>667.76196367944738</v>
      </c>
      <c r="ER141" s="61">
        <v>667.76196367944738</v>
      </c>
      <c r="ES141" s="61">
        <v>667.76196367944738</v>
      </c>
      <c r="ET141" s="61">
        <v>682.07854680925823</v>
      </c>
      <c r="EU141" s="61">
        <v>682.07854680925823</v>
      </c>
      <c r="EV141" s="61">
        <v>682.07854680925823</v>
      </c>
      <c r="EW141" s="61">
        <v>682.07854680925823</v>
      </c>
      <c r="EX141" s="61">
        <v>698.28719808231949</v>
      </c>
      <c r="EY141" s="61">
        <v>698.28719808231949</v>
      </c>
      <c r="EZ141" s="61">
        <v>698.28719808231949</v>
      </c>
      <c r="FA141" s="61">
        <v>698.28719808231949</v>
      </c>
      <c r="FB141" s="61">
        <v>714.8411699542437</v>
      </c>
      <c r="FC141" s="61">
        <v>714.8411699542437</v>
      </c>
      <c r="FD141" s="61">
        <v>714.8411699542437</v>
      </c>
      <c r="FE141" s="61">
        <v>714.8411699542437</v>
      </c>
      <c r="FF141" s="61">
        <v>731.59424923739221</v>
      </c>
      <c r="FG141" s="61">
        <v>731.59424923739221</v>
      </c>
      <c r="FH141" s="61">
        <v>731.59424923739221</v>
      </c>
      <c r="FI141" s="61">
        <v>731.59424923739221</v>
      </c>
      <c r="FJ141" s="61">
        <v>750.40390982123165</v>
      </c>
      <c r="FK141" s="61">
        <v>750.40390982123165</v>
      </c>
      <c r="FL141" s="61">
        <v>750.40390982123165</v>
      </c>
      <c r="FM141" s="61">
        <v>750.40390982123165</v>
      </c>
      <c r="FN141" s="1" t="s">
        <v>558</v>
      </c>
    </row>
    <row r="142" spans="2:170" x14ac:dyDescent="0.2">
      <c r="B142" s="1" t="s">
        <v>251</v>
      </c>
      <c r="C142" s="1" t="s">
        <v>15</v>
      </c>
      <c r="D142" s="1" t="s">
        <v>13</v>
      </c>
      <c r="E142" s="61" t="s">
        <v>443</v>
      </c>
      <c r="F142" s="61">
        <v>384.87468158530999</v>
      </c>
      <c r="G142" s="61">
        <v>395.87112675916632</v>
      </c>
      <c r="H142" s="61">
        <v>388.89582528237264</v>
      </c>
      <c r="I142" s="61">
        <v>395.27814466142286</v>
      </c>
      <c r="J142" s="61">
        <v>343.76656619832494</v>
      </c>
      <c r="K142" s="61">
        <v>374.11355203877366</v>
      </c>
      <c r="L142" s="61">
        <v>386.15327779289265</v>
      </c>
      <c r="M142" s="61">
        <v>397.31686488478806</v>
      </c>
      <c r="N142" s="61">
        <v>327.4014500541179</v>
      </c>
      <c r="O142" s="61">
        <v>316.32929339537793</v>
      </c>
      <c r="P142" s="61">
        <v>344.66729462691387</v>
      </c>
      <c r="Q142" s="61">
        <v>336.46155105093283</v>
      </c>
      <c r="R142" s="61">
        <v>336.07977175079816</v>
      </c>
      <c r="S142" s="61">
        <v>328.58535525613206</v>
      </c>
      <c r="T142" s="61">
        <v>319.81561857923259</v>
      </c>
      <c r="U142" s="61">
        <v>305.26721746628704</v>
      </c>
      <c r="V142" s="61">
        <v>326.72813111994793</v>
      </c>
      <c r="W142" s="61">
        <v>333.87995209772691</v>
      </c>
      <c r="X142" s="61">
        <v>349.72512852694081</v>
      </c>
      <c r="Y142" s="61">
        <v>390.92837327499763</v>
      </c>
      <c r="Z142" s="61">
        <v>275.95874642550922</v>
      </c>
      <c r="AA142" s="61">
        <v>267.27339942891672</v>
      </c>
      <c r="AB142" s="61">
        <v>262.41160966611363</v>
      </c>
      <c r="AC142" s="61">
        <v>271.73189566861925</v>
      </c>
      <c r="AD142" s="61">
        <v>250.97124349346797</v>
      </c>
      <c r="AE142" s="61">
        <v>220.52169085075744</v>
      </c>
      <c r="AF142" s="61">
        <v>235.28696734063243</v>
      </c>
      <c r="AG142" s="61">
        <v>233.92802351189988</v>
      </c>
      <c r="AH142" s="61">
        <v>282.68158289516282</v>
      </c>
      <c r="AI142" s="61">
        <v>308.49550007289713</v>
      </c>
      <c r="AJ142" s="61">
        <v>291.72967450763088</v>
      </c>
      <c r="AK142" s="61">
        <v>310.94893700951582</v>
      </c>
      <c r="AL142" s="61">
        <v>346.92505091108586</v>
      </c>
      <c r="AM142" s="61">
        <v>341.35899580110248</v>
      </c>
      <c r="AN142" s="61">
        <v>357.80394757134115</v>
      </c>
      <c r="AO142" s="61">
        <v>368.89372008818066</v>
      </c>
      <c r="AP142" s="61">
        <v>343.36877414979369</v>
      </c>
      <c r="AQ142" s="61">
        <v>326.77833274580121</v>
      </c>
      <c r="AR142" s="61">
        <v>321.33787341784108</v>
      </c>
      <c r="AS142" s="61">
        <v>307.62211432675565</v>
      </c>
      <c r="AT142" s="61">
        <v>307.53203115305735</v>
      </c>
      <c r="AU142" s="61">
        <v>245.99485145134679</v>
      </c>
      <c r="AV142" s="61">
        <v>289.50593510206767</v>
      </c>
      <c r="AW142" s="61">
        <v>307.92951511000609</v>
      </c>
      <c r="AX142" s="61">
        <v>482.83323681475406</v>
      </c>
      <c r="AY142" s="61">
        <v>541.79124584949864</v>
      </c>
      <c r="AZ142" s="61">
        <v>597.38800970033446</v>
      </c>
      <c r="BA142" s="61">
        <v>640.90617139650112</v>
      </c>
      <c r="BB142" s="61">
        <v>726.76094949661581</v>
      </c>
      <c r="BC142" s="61">
        <v>756.35693167386319</v>
      </c>
      <c r="BD142" s="61">
        <v>604.46606011884148</v>
      </c>
      <c r="BE142" s="61">
        <v>559.74525412162382</v>
      </c>
      <c r="BF142" s="61">
        <v>458.47767957502521</v>
      </c>
      <c r="BG142" s="61">
        <v>402.48247499901612</v>
      </c>
      <c r="BH142" s="61">
        <v>402.25592582043095</v>
      </c>
      <c r="BI142" s="61">
        <v>419.11171913454911</v>
      </c>
      <c r="BJ142" s="61">
        <v>410.89563652477983</v>
      </c>
      <c r="BK142" s="61">
        <v>405.94020871183295</v>
      </c>
      <c r="BL142" s="61">
        <v>401.32589947049121</v>
      </c>
      <c r="BM142" s="61">
        <v>444.37421498235864</v>
      </c>
      <c r="BN142" s="61">
        <v>437.51747404659079</v>
      </c>
      <c r="BO142" s="61">
        <v>408.01853401763094</v>
      </c>
      <c r="BP142" s="61">
        <v>399.01584509968251</v>
      </c>
      <c r="BQ142" s="61">
        <v>400.83161049808757</v>
      </c>
      <c r="BR142" s="61">
        <v>428.94615506955569</v>
      </c>
      <c r="BS142" s="61">
        <v>428.96065112815103</v>
      </c>
      <c r="BT142" s="61">
        <v>428.90165789972986</v>
      </c>
      <c r="BU142" s="61">
        <v>428.8811522004728</v>
      </c>
      <c r="BV142" s="61">
        <v>441.25571403748648</v>
      </c>
      <c r="BW142" s="61">
        <v>441.25571403748648</v>
      </c>
      <c r="BX142" s="61">
        <v>441.25571403748648</v>
      </c>
      <c r="BY142" s="61">
        <v>441.25571403748648</v>
      </c>
      <c r="BZ142" s="61">
        <v>452.22139024641552</v>
      </c>
      <c r="CA142" s="61">
        <v>452.22139024641552</v>
      </c>
      <c r="CB142" s="61">
        <v>452.22139024641552</v>
      </c>
      <c r="CC142" s="61">
        <v>452.22139024641552</v>
      </c>
      <c r="CD142" s="61">
        <v>471.60188889817812</v>
      </c>
      <c r="CE142" s="61">
        <v>471.60188889817812</v>
      </c>
      <c r="CF142" s="61">
        <v>471.60188889817812</v>
      </c>
      <c r="CG142" s="61">
        <v>471.60188889817812</v>
      </c>
      <c r="CH142" s="61">
        <v>498.4922451615339</v>
      </c>
      <c r="CI142" s="61">
        <v>498.4922451615339</v>
      </c>
      <c r="CJ142" s="61">
        <v>498.4922451615339</v>
      </c>
      <c r="CK142" s="61">
        <v>498.4922451615339</v>
      </c>
      <c r="CL142" s="61">
        <v>521.53072766264779</v>
      </c>
      <c r="CM142" s="61">
        <v>521.53072766264779</v>
      </c>
      <c r="CN142" s="61">
        <v>521.53072766264779</v>
      </c>
      <c r="CO142" s="61">
        <v>521.53072766264779</v>
      </c>
      <c r="CP142" s="61">
        <v>544.85698297089641</v>
      </c>
      <c r="CQ142" s="61">
        <v>544.85698297089641</v>
      </c>
      <c r="CR142" s="61">
        <v>544.85698297089641</v>
      </c>
      <c r="CS142" s="61">
        <v>544.85698297089641</v>
      </c>
      <c r="CT142" s="61">
        <v>568.09028309138182</v>
      </c>
      <c r="CU142" s="61">
        <v>568.09028309138182</v>
      </c>
      <c r="CV142" s="61">
        <v>568.09028309138182</v>
      </c>
      <c r="CW142" s="61">
        <v>568.09028309138182</v>
      </c>
      <c r="CX142" s="61">
        <v>595.45209727125621</v>
      </c>
      <c r="CY142" s="61">
        <v>595.45209727125621</v>
      </c>
      <c r="CZ142" s="61">
        <v>595.45209727125621</v>
      </c>
      <c r="DA142" s="61">
        <v>595.45209727125621</v>
      </c>
      <c r="DB142" s="61">
        <v>622.56722021903227</v>
      </c>
      <c r="DC142" s="61">
        <v>622.56722021903227</v>
      </c>
      <c r="DD142" s="61">
        <v>622.56722021903227</v>
      </c>
      <c r="DE142" s="61">
        <v>622.56722021903227</v>
      </c>
      <c r="DF142" s="61">
        <v>636.60260614421281</v>
      </c>
      <c r="DG142" s="61">
        <v>636.60260614421281</v>
      </c>
      <c r="DH142" s="61">
        <v>636.60260614421281</v>
      </c>
      <c r="DI142" s="61">
        <v>636.60260614421281</v>
      </c>
      <c r="DJ142" s="61">
        <v>651.19151092513187</v>
      </c>
      <c r="DK142" s="61">
        <v>651.19151092513187</v>
      </c>
      <c r="DL142" s="61">
        <v>651.19151092513187</v>
      </c>
      <c r="DM142" s="61">
        <v>651.19151092513187</v>
      </c>
      <c r="DN142" s="61">
        <v>666.74547176217709</v>
      </c>
      <c r="DO142" s="61">
        <v>666.74547176217709</v>
      </c>
      <c r="DP142" s="61">
        <v>666.74547176217709</v>
      </c>
      <c r="DQ142" s="61">
        <v>666.74547176217709</v>
      </c>
      <c r="DR142" s="61">
        <v>681.65217606839633</v>
      </c>
      <c r="DS142" s="61">
        <v>681.65217606839633</v>
      </c>
      <c r="DT142" s="61">
        <v>681.65217606839633</v>
      </c>
      <c r="DU142" s="61">
        <v>681.65217606839633</v>
      </c>
      <c r="DV142" s="61">
        <v>699.16687294723545</v>
      </c>
      <c r="DW142" s="61">
        <v>699.16687294723545</v>
      </c>
      <c r="DX142" s="61">
        <v>699.16687294723545</v>
      </c>
      <c r="DY142" s="61">
        <v>699.16687294723545</v>
      </c>
      <c r="DZ142" s="61">
        <v>716.73339661636589</v>
      </c>
      <c r="EA142" s="61">
        <v>716.73339661636589</v>
      </c>
      <c r="EB142" s="61">
        <v>716.73339661636589</v>
      </c>
      <c r="EC142" s="61">
        <v>716.73339661636589</v>
      </c>
      <c r="ED142" s="61">
        <v>731.8104314117279</v>
      </c>
      <c r="EE142" s="61">
        <v>731.8104314117279</v>
      </c>
      <c r="EF142" s="61">
        <v>731.8104314117279</v>
      </c>
      <c r="EG142" s="61">
        <v>731.8104314117279</v>
      </c>
      <c r="EH142" s="61">
        <v>748.53791756050907</v>
      </c>
      <c r="EI142" s="61">
        <v>748.53791756050907</v>
      </c>
      <c r="EJ142" s="61">
        <v>748.53791756050907</v>
      </c>
      <c r="EK142" s="61">
        <v>748.53791756050907</v>
      </c>
      <c r="EL142" s="61">
        <v>766.86293603444801</v>
      </c>
      <c r="EM142" s="61">
        <v>766.86293603444801</v>
      </c>
      <c r="EN142" s="61">
        <v>766.86293603444801</v>
      </c>
      <c r="EO142" s="61">
        <v>766.86293603444801</v>
      </c>
      <c r="EP142" s="61">
        <v>785.72115091881108</v>
      </c>
      <c r="EQ142" s="61">
        <v>785.72115091881108</v>
      </c>
      <c r="ER142" s="61">
        <v>785.72115091881108</v>
      </c>
      <c r="ES142" s="61">
        <v>785.72115091881108</v>
      </c>
      <c r="ET142" s="61">
        <v>802.94757254437661</v>
      </c>
      <c r="EU142" s="61">
        <v>802.94757254437661</v>
      </c>
      <c r="EV142" s="61">
        <v>802.94757254437661</v>
      </c>
      <c r="EW142" s="61">
        <v>802.94757254437661</v>
      </c>
      <c r="EX142" s="61">
        <v>822.26013666983567</v>
      </c>
      <c r="EY142" s="61">
        <v>822.26013666983567</v>
      </c>
      <c r="EZ142" s="61">
        <v>822.26013666983567</v>
      </c>
      <c r="FA142" s="61">
        <v>822.26013666983567</v>
      </c>
      <c r="FB142" s="61">
        <v>841.99561971783055</v>
      </c>
      <c r="FC142" s="61">
        <v>841.99561971783055</v>
      </c>
      <c r="FD142" s="61">
        <v>841.99561971783055</v>
      </c>
      <c r="FE142" s="61">
        <v>841.99561971783055</v>
      </c>
      <c r="FF142" s="61">
        <v>862.00248879685455</v>
      </c>
      <c r="FG142" s="61">
        <v>862.00248879685455</v>
      </c>
      <c r="FH142" s="61">
        <v>862.00248879685455</v>
      </c>
      <c r="FI142" s="61">
        <v>862.00248879685455</v>
      </c>
      <c r="FJ142" s="61">
        <v>884.28492776549331</v>
      </c>
      <c r="FK142" s="61">
        <v>884.28492776549331</v>
      </c>
      <c r="FL142" s="61">
        <v>884.28492776549331</v>
      </c>
      <c r="FM142" s="61">
        <v>884.28492776549331</v>
      </c>
      <c r="FN142" s="1" t="s">
        <v>559</v>
      </c>
    </row>
    <row r="143" spans="2:170" x14ac:dyDescent="0.2">
      <c r="B143" s="1" t="s">
        <v>252</v>
      </c>
      <c r="C143" s="1" t="s">
        <v>15</v>
      </c>
      <c r="D143" s="1" t="s">
        <v>13</v>
      </c>
      <c r="E143" s="61" t="s">
        <v>443</v>
      </c>
      <c r="F143" s="61">
        <v>382.85273481272145</v>
      </c>
      <c r="G143" s="61">
        <v>393.91234219624306</v>
      </c>
      <c r="H143" s="61">
        <v>387.88046958661084</v>
      </c>
      <c r="I143" s="61">
        <v>394.19312313555906</v>
      </c>
      <c r="J143" s="61">
        <v>365.52831407895934</v>
      </c>
      <c r="K143" s="61">
        <v>392.22128763651961</v>
      </c>
      <c r="L143" s="61">
        <v>405.29407623956467</v>
      </c>
      <c r="M143" s="61">
        <v>419.37226790408999</v>
      </c>
      <c r="N143" s="61">
        <v>354.64359088040004</v>
      </c>
      <c r="O143" s="61">
        <v>345.41654812853449</v>
      </c>
      <c r="P143" s="61">
        <v>373.75691286231751</v>
      </c>
      <c r="Q143" s="61">
        <v>364.71557779307875</v>
      </c>
      <c r="R143" s="61">
        <v>366.72450917278229</v>
      </c>
      <c r="S143" s="61">
        <v>361.72915380982943</v>
      </c>
      <c r="T143" s="61">
        <v>355.37871159674233</v>
      </c>
      <c r="U143" s="61">
        <v>341.223355529721</v>
      </c>
      <c r="V143" s="61">
        <v>370.55917853037766</v>
      </c>
      <c r="W143" s="61">
        <v>377.04877343553727</v>
      </c>
      <c r="X143" s="61">
        <v>394.2543135459627</v>
      </c>
      <c r="Y143" s="61">
        <v>454.70482671051468</v>
      </c>
      <c r="Z143" s="61">
        <v>302.69491092213508</v>
      </c>
      <c r="AA143" s="61">
        <v>287.5266853132141</v>
      </c>
      <c r="AB143" s="61">
        <v>289.97532322512905</v>
      </c>
      <c r="AC143" s="61">
        <v>300.72072591152033</v>
      </c>
      <c r="AD143" s="61">
        <v>243.3693869603245</v>
      </c>
      <c r="AE143" s="61">
        <v>213.14156223111874</v>
      </c>
      <c r="AF143" s="61">
        <v>232.05563590344639</v>
      </c>
      <c r="AG143" s="61">
        <v>231.25887045038516</v>
      </c>
      <c r="AH143" s="61">
        <v>268.08745610297598</v>
      </c>
      <c r="AI143" s="61">
        <v>290.56373512024857</v>
      </c>
      <c r="AJ143" s="61">
        <v>275.96733959027426</v>
      </c>
      <c r="AK143" s="61">
        <v>293.16247281687419</v>
      </c>
      <c r="AL143" s="61">
        <v>322.55767477569458</v>
      </c>
      <c r="AM143" s="61">
        <v>317.59203776361886</v>
      </c>
      <c r="AN143" s="61">
        <v>332.23021024882667</v>
      </c>
      <c r="AO143" s="61">
        <v>341.95357059442676</v>
      </c>
      <c r="AP143" s="61">
        <v>323.45743398863226</v>
      </c>
      <c r="AQ143" s="61">
        <v>308.22272858280479</v>
      </c>
      <c r="AR143" s="61">
        <v>303.09886415639983</v>
      </c>
      <c r="AS143" s="61">
        <v>291.31101079219593</v>
      </c>
      <c r="AT143" s="61">
        <v>315.13733975906393</v>
      </c>
      <c r="AU143" s="61">
        <v>234.99776311314733</v>
      </c>
      <c r="AV143" s="61">
        <v>290.19030108350165</v>
      </c>
      <c r="AW143" s="61">
        <v>309.03289303198272</v>
      </c>
      <c r="AX143" s="61">
        <v>428.7960487355665</v>
      </c>
      <c r="AY143" s="61">
        <v>486.76777579300978</v>
      </c>
      <c r="AZ143" s="61">
        <v>553.00690196414064</v>
      </c>
      <c r="BA143" s="61">
        <v>613.92655073227536</v>
      </c>
      <c r="BB143" s="61">
        <v>700.65082802439247</v>
      </c>
      <c r="BC143" s="61">
        <v>725.65554996508024</v>
      </c>
      <c r="BD143" s="61">
        <v>624.4041935398468</v>
      </c>
      <c r="BE143" s="61">
        <v>563.24924819893295</v>
      </c>
      <c r="BF143" s="61">
        <v>479.26688948849198</v>
      </c>
      <c r="BG143" s="61">
        <v>419.41976464469758</v>
      </c>
      <c r="BH143" s="61">
        <v>417.82924926315854</v>
      </c>
      <c r="BI143" s="61">
        <v>439.60490561156234</v>
      </c>
      <c r="BJ143" s="61">
        <v>441.76000600990938</v>
      </c>
      <c r="BK143" s="61">
        <v>429.34717411248909</v>
      </c>
      <c r="BL143" s="61">
        <v>422.9180689337291</v>
      </c>
      <c r="BM143" s="61">
        <v>474.96157498090832</v>
      </c>
      <c r="BN143" s="61">
        <v>468.86477248234814</v>
      </c>
      <c r="BO143" s="61">
        <v>432.19008185596323</v>
      </c>
      <c r="BP143" s="61">
        <v>421.11173710352858</v>
      </c>
      <c r="BQ143" s="61">
        <v>426.07159842006598</v>
      </c>
      <c r="BR143" s="61">
        <v>446.92460674358398</v>
      </c>
      <c r="BS143" s="61">
        <v>446.93827871207191</v>
      </c>
      <c r="BT143" s="61">
        <v>446.88263920463811</v>
      </c>
      <c r="BU143" s="61">
        <v>446.86329923907294</v>
      </c>
      <c r="BV143" s="61">
        <v>454.82406917012787</v>
      </c>
      <c r="BW143" s="61">
        <v>454.82406917012787</v>
      </c>
      <c r="BX143" s="61">
        <v>454.82406917012787</v>
      </c>
      <c r="BY143" s="61">
        <v>454.82406917012787</v>
      </c>
      <c r="BZ143" s="61">
        <v>460.1018945814746</v>
      </c>
      <c r="CA143" s="61">
        <v>460.1018945814746</v>
      </c>
      <c r="CB143" s="61">
        <v>460.1018945814746</v>
      </c>
      <c r="CC143" s="61">
        <v>460.1018945814746</v>
      </c>
      <c r="CD143" s="61">
        <v>475.76095184846201</v>
      </c>
      <c r="CE143" s="61">
        <v>475.76095184846201</v>
      </c>
      <c r="CF143" s="61">
        <v>475.76095184846201</v>
      </c>
      <c r="CG143" s="61">
        <v>475.76095184846201</v>
      </c>
      <c r="CH143" s="61">
        <v>503.00141308251165</v>
      </c>
      <c r="CI143" s="61">
        <v>503.00141308251165</v>
      </c>
      <c r="CJ143" s="61">
        <v>503.00141308251165</v>
      </c>
      <c r="CK143" s="61">
        <v>503.00141308251165</v>
      </c>
      <c r="CL143" s="61">
        <v>524.79498764278094</v>
      </c>
      <c r="CM143" s="61">
        <v>524.79498764278094</v>
      </c>
      <c r="CN143" s="61">
        <v>524.79498764278094</v>
      </c>
      <c r="CO143" s="61">
        <v>524.79498764278094</v>
      </c>
      <c r="CP143" s="61">
        <v>545.13011749630596</v>
      </c>
      <c r="CQ143" s="61">
        <v>545.13011749630596</v>
      </c>
      <c r="CR143" s="61">
        <v>545.13011749630596</v>
      </c>
      <c r="CS143" s="61">
        <v>545.13011749630596</v>
      </c>
      <c r="CT143" s="61">
        <v>565.86704670612835</v>
      </c>
      <c r="CU143" s="61">
        <v>565.86704670612835</v>
      </c>
      <c r="CV143" s="61">
        <v>565.86704670612835</v>
      </c>
      <c r="CW143" s="61">
        <v>565.86704670612835</v>
      </c>
      <c r="CX143" s="61">
        <v>590.56729826457592</v>
      </c>
      <c r="CY143" s="61">
        <v>590.56729826457592</v>
      </c>
      <c r="CZ143" s="61">
        <v>590.56729826457592</v>
      </c>
      <c r="DA143" s="61">
        <v>590.56729826457592</v>
      </c>
      <c r="DB143" s="61">
        <v>614.37293925528138</v>
      </c>
      <c r="DC143" s="61">
        <v>614.37293925528138</v>
      </c>
      <c r="DD143" s="61">
        <v>614.37293925528138</v>
      </c>
      <c r="DE143" s="61">
        <v>614.37293925528138</v>
      </c>
      <c r="DF143" s="61">
        <v>626.12997978165356</v>
      </c>
      <c r="DG143" s="61">
        <v>626.12997978165356</v>
      </c>
      <c r="DH143" s="61">
        <v>626.12997978165356</v>
      </c>
      <c r="DI143" s="61">
        <v>626.12997978165356</v>
      </c>
      <c r="DJ143" s="61">
        <v>638.7962810922777</v>
      </c>
      <c r="DK143" s="61">
        <v>638.7962810922777</v>
      </c>
      <c r="DL143" s="61">
        <v>638.7962810922777</v>
      </c>
      <c r="DM143" s="61">
        <v>638.7962810922777</v>
      </c>
      <c r="DN143" s="61">
        <v>652.51186094547734</v>
      </c>
      <c r="DO143" s="61">
        <v>652.51186094547734</v>
      </c>
      <c r="DP143" s="61">
        <v>652.51186094547734</v>
      </c>
      <c r="DQ143" s="61">
        <v>652.51186094547734</v>
      </c>
      <c r="DR143" s="61">
        <v>665.4692887721701</v>
      </c>
      <c r="DS143" s="61">
        <v>665.4692887721701</v>
      </c>
      <c r="DT143" s="61">
        <v>665.4692887721701</v>
      </c>
      <c r="DU143" s="61">
        <v>665.4692887721701</v>
      </c>
      <c r="DV143" s="61">
        <v>681.37666203876108</v>
      </c>
      <c r="DW143" s="61">
        <v>681.37666203876108</v>
      </c>
      <c r="DX143" s="61">
        <v>681.37666203876108</v>
      </c>
      <c r="DY143" s="61">
        <v>681.37666203876108</v>
      </c>
      <c r="DZ143" s="61">
        <v>696.95269605006058</v>
      </c>
      <c r="EA143" s="61">
        <v>696.95269605006058</v>
      </c>
      <c r="EB143" s="61">
        <v>696.95269605006058</v>
      </c>
      <c r="EC143" s="61">
        <v>696.95269605006058</v>
      </c>
      <c r="ED143" s="61">
        <v>709.86717126182612</v>
      </c>
      <c r="EE143" s="61">
        <v>709.86717126182612</v>
      </c>
      <c r="EF143" s="61">
        <v>709.86717126182612</v>
      </c>
      <c r="EG143" s="61">
        <v>709.86717126182612</v>
      </c>
      <c r="EH143" s="61">
        <v>724.62216635829293</v>
      </c>
      <c r="EI143" s="61">
        <v>724.62216635829293</v>
      </c>
      <c r="EJ143" s="61">
        <v>724.62216635829293</v>
      </c>
      <c r="EK143" s="61">
        <v>724.62216635829293</v>
      </c>
      <c r="EL143" s="61">
        <v>741.25411335624722</v>
      </c>
      <c r="EM143" s="61">
        <v>741.25411335624722</v>
      </c>
      <c r="EN143" s="61">
        <v>741.25411335624722</v>
      </c>
      <c r="EO143" s="61">
        <v>741.25411335624722</v>
      </c>
      <c r="EP143" s="61">
        <v>758.23454978869052</v>
      </c>
      <c r="EQ143" s="61">
        <v>758.23454978869052</v>
      </c>
      <c r="ER143" s="61">
        <v>758.23454978869052</v>
      </c>
      <c r="ES143" s="61">
        <v>758.23454978869052</v>
      </c>
      <c r="ET143" s="61">
        <v>772.95362256659121</v>
      </c>
      <c r="EU143" s="61">
        <v>772.95362256659121</v>
      </c>
      <c r="EV143" s="61">
        <v>772.95362256659121</v>
      </c>
      <c r="EW143" s="61">
        <v>772.95362256659121</v>
      </c>
      <c r="EX143" s="61">
        <v>790.05496749363419</v>
      </c>
      <c r="EY143" s="61">
        <v>790.05496749363419</v>
      </c>
      <c r="EZ143" s="61">
        <v>790.05496749363419</v>
      </c>
      <c r="FA143" s="61">
        <v>790.05496749363419</v>
      </c>
      <c r="FB143" s="61">
        <v>807.62369634375364</v>
      </c>
      <c r="FC143" s="61">
        <v>807.62369634375364</v>
      </c>
      <c r="FD143" s="61">
        <v>807.62369634375364</v>
      </c>
      <c r="FE143" s="61">
        <v>807.62369634375364</v>
      </c>
      <c r="FF143" s="61">
        <v>825.3022785059602</v>
      </c>
      <c r="FG143" s="61">
        <v>825.3022785059602</v>
      </c>
      <c r="FH143" s="61">
        <v>825.3022785059602</v>
      </c>
      <c r="FI143" s="61">
        <v>825.3022785059602</v>
      </c>
      <c r="FJ143" s="61">
        <v>845.68302219873169</v>
      </c>
      <c r="FK143" s="61">
        <v>845.68302219873169</v>
      </c>
      <c r="FL143" s="61">
        <v>845.68302219873169</v>
      </c>
      <c r="FM143" s="61">
        <v>845.68302219873169</v>
      </c>
      <c r="FN143" s="1" t="s">
        <v>560</v>
      </c>
    </row>
    <row r="144" spans="2:170" x14ac:dyDescent="0.2">
      <c r="B144" s="1" t="s">
        <v>253</v>
      </c>
      <c r="C144" s="1" t="s">
        <v>15</v>
      </c>
      <c r="D144" s="1" t="s">
        <v>13</v>
      </c>
      <c r="E144" s="61" t="s">
        <v>443</v>
      </c>
      <c r="F144" s="61">
        <v>352.71597373470473</v>
      </c>
      <c r="G144" s="61">
        <v>363.77558111822634</v>
      </c>
      <c r="H144" s="61">
        <v>357.74370850859412</v>
      </c>
      <c r="I144" s="61">
        <v>364.0563620575424</v>
      </c>
      <c r="J144" s="61">
        <v>352.06263669700712</v>
      </c>
      <c r="K144" s="61">
        <v>378.75561025456727</v>
      </c>
      <c r="L144" s="61">
        <v>391.8283988576124</v>
      </c>
      <c r="M144" s="61">
        <v>405.90659052213772</v>
      </c>
      <c r="N144" s="61">
        <v>346.54111438701347</v>
      </c>
      <c r="O144" s="61">
        <v>337.31407163514791</v>
      </c>
      <c r="P144" s="61">
        <v>365.65443636893082</v>
      </c>
      <c r="Q144" s="61">
        <v>356.61310129969212</v>
      </c>
      <c r="R144" s="61">
        <v>357.07443889999246</v>
      </c>
      <c r="S144" s="61">
        <v>352.07908353703959</v>
      </c>
      <c r="T144" s="61">
        <v>345.7286413239525</v>
      </c>
      <c r="U144" s="61">
        <v>331.57328525693117</v>
      </c>
      <c r="V144" s="61">
        <v>362.43757636907839</v>
      </c>
      <c r="W144" s="61">
        <v>368.92717127423799</v>
      </c>
      <c r="X144" s="61">
        <v>386.13271138466342</v>
      </c>
      <c r="Y144" s="61">
        <v>446.5832245492154</v>
      </c>
      <c r="Z144" s="61">
        <v>296.7336802136204</v>
      </c>
      <c r="AA144" s="61">
        <v>281.56545460469943</v>
      </c>
      <c r="AB144" s="61">
        <v>284.01409251661437</v>
      </c>
      <c r="AC144" s="61">
        <v>294.7594952030056</v>
      </c>
      <c r="AD144" s="61">
        <v>237.37242106849311</v>
      </c>
      <c r="AE144" s="61">
        <v>207.14459633928738</v>
      </c>
      <c r="AF144" s="61">
        <v>226.05867001161499</v>
      </c>
      <c r="AG144" s="61">
        <v>225.26190455855377</v>
      </c>
      <c r="AH144" s="61">
        <v>258.32386444655475</v>
      </c>
      <c r="AI144" s="61">
        <v>280.80014346382734</v>
      </c>
      <c r="AJ144" s="61">
        <v>266.20374793385298</v>
      </c>
      <c r="AK144" s="61">
        <v>283.39888116045296</v>
      </c>
      <c r="AL144" s="61">
        <v>311.2272182296158</v>
      </c>
      <c r="AM144" s="61">
        <v>306.26158121754014</v>
      </c>
      <c r="AN144" s="61">
        <v>320.89975370274789</v>
      </c>
      <c r="AO144" s="61">
        <v>330.62311404834804</v>
      </c>
      <c r="AP144" s="61">
        <v>312.68775947883393</v>
      </c>
      <c r="AQ144" s="61">
        <v>297.45305407300646</v>
      </c>
      <c r="AR144" s="61">
        <v>292.32918964660149</v>
      </c>
      <c r="AS144" s="61">
        <v>280.54133628239765</v>
      </c>
      <c r="AT144" s="61">
        <v>306.49914458090308</v>
      </c>
      <c r="AU144" s="61">
        <v>226.35956793498639</v>
      </c>
      <c r="AV144" s="61">
        <v>281.55210590534074</v>
      </c>
      <c r="AW144" s="61">
        <v>300.39469785382187</v>
      </c>
      <c r="AX144" s="61">
        <v>405.46539911302165</v>
      </c>
      <c r="AY144" s="61">
        <v>463.43712617046509</v>
      </c>
      <c r="AZ144" s="61">
        <v>529.67625234159584</v>
      </c>
      <c r="BA144" s="61">
        <v>590.59590110973056</v>
      </c>
      <c r="BB144" s="61">
        <v>682.5941431417607</v>
      </c>
      <c r="BC144" s="61">
        <v>707.59886508244847</v>
      </c>
      <c r="BD144" s="61">
        <v>606.34750865721503</v>
      </c>
      <c r="BE144" s="61">
        <v>545.19256331630129</v>
      </c>
      <c r="BF144" s="61">
        <v>468.44951716278518</v>
      </c>
      <c r="BG144" s="61">
        <v>408.60239231899084</v>
      </c>
      <c r="BH144" s="61">
        <v>407.01187693745186</v>
      </c>
      <c r="BI144" s="61">
        <v>428.78753328585555</v>
      </c>
      <c r="BJ144" s="61">
        <v>431.37216146008262</v>
      </c>
      <c r="BK144" s="61">
        <v>418.95932956266233</v>
      </c>
      <c r="BL144" s="61">
        <v>412.53022438390235</v>
      </c>
      <c r="BM144" s="61">
        <v>464.57373043108151</v>
      </c>
      <c r="BN144" s="61">
        <v>458.18069496664577</v>
      </c>
      <c r="BO144" s="61">
        <v>421.5060043402608</v>
      </c>
      <c r="BP144" s="61">
        <v>410.42765958782621</v>
      </c>
      <c r="BQ144" s="61">
        <v>415.38752090436356</v>
      </c>
      <c r="BR144" s="61">
        <v>435.95249619973481</v>
      </c>
      <c r="BS144" s="61">
        <v>435.96616816822274</v>
      </c>
      <c r="BT144" s="61">
        <v>435.91052866078894</v>
      </c>
      <c r="BU144" s="61">
        <v>435.89118869522372</v>
      </c>
      <c r="BV144" s="61">
        <v>443.56287224435869</v>
      </c>
      <c r="BW144" s="61">
        <v>443.56287224435869</v>
      </c>
      <c r="BX144" s="61">
        <v>443.56287224435869</v>
      </c>
      <c r="BY144" s="61">
        <v>443.56287224435869</v>
      </c>
      <c r="BZ144" s="61">
        <v>448.54766973935307</v>
      </c>
      <c r="CA144" s="61">
        <v>448.54766973935307</v>
      </c>
      <c r="CB144" s="61">
        <v>448.54766973935307</v>
      </c>
      <c r="CC144" s="61">
        <v>448.54766973935307</v>
      </c>
      <c r="CD144" s="61">
        <v>463.91053576449497</v>
      </c>
      <c r="CE144" s="61">
        <v>463.91053576449497</v>
      </c>
      <c r="CF144" s="61">
        <v>463.91053576449497</v>
      </c>
      <c r="CG144" s="61">
        <v>463.91053576449497</v>
      </c>
      <c r="CH144" s="61">
        <v>490.8375938487676</v>
      </c>
      <c r="CI144" s="61">
        <v>490.8375938487676</v>
      </c>
      <c r="CJ144" s="61">
        <v>490.8375938487676</v>
      </c>
      <c r="CK144" s="61">
        <v>490.8375938487676</v>
      </c>
      <c r="CL144" s="61">
        <v>512.31034471303224</v>
      </c>
      <c r="CM144" s="61">
        <v>512.31034471303224</v>
      </c>
      <c r="CN144" s="61">
        <v>512.31034471303224</v>
      </c>
      <c r="CO144" s="61">
        <v>512.31034471303224</v>
      </c>
      <c r="CP144" s="61">
        <v>532.31681799664557</v>
      </c>
      <c r="CQ144" s="61">
        <v>532.31681799664557</v>
      </c>
      <c r="CR144" s="61">
        <v>532.31681799664557</v>
      </c>
      <c r="CS144" s="61">
        <v>532.31681799664557</v>
      </c>
      <c r="CT144" s="61">
        <v>552.71819702881169</v>
      </c>
      <c r="CU144" s="61">
        <v>552.71819702881169</v>
      </c>
      <c r="CV144" s="61">
        <v>552.71819702881169</v>
      </c>
      <c r="CW144" s="61">
        <v>552.71819702881169</v>
      </c>
      <c r="CX144" s="61">
        <v>577.07693208294347</v>
      </c>
      <c r="CY144" s="61">
        <v>577.07693208294347</v>
      </c>
      <c r="CZ144" s="61">
        <v>577.07693208294347</v>
      </c>
      <c r="DA144" s="61">
        <v>577.07693208294347</v>
      </c>
      <c r="DB144" s="61">
        <v>600.53945967554955</v>
      </c>
      <c r="DC144" s="61">
        <v>600.53945967554955</v>
      </c>
      <c r="DD144" s="61">
        <v>600.53945967554955</v>
      </c>
      <c r="DE144" s="61">
        <v>600.53945967554955</v>
      </c>
      <c r="DF144" s="61">
        <v>611.94468504434769</v>
      </c>
      <c r="DG144" s="61">
        <v>611.94468504434769</v>
      </c>
      <c r="DH144" s="61">
        <v>611.94468504434769</v>
      </c>
      <c r="DI144" s="61">
        <v>611.94468504434769</v>
      </c>
      <c r="DJ144" s="61">
        <v>624.25292482714781</v>
      </c>
      <c r="DK144" s="61">
        <v>624.25292482714781</v>
      </c>
      <c r="DL144" s="61">
        <v>624.25292482714781</v>
      </c>
      <c r="DM144" s="61">
        <v>624.25292482714781</v>
      </c>
      <c r="DN144" s="61">
        <v>637.60124388777501</v>
      </c>
      <c r="DO144" s="61">
        <v>637.60124388777501</v>
      </c>
      <c r="DP144" s="61">
        <v>637.60124388777501</v>
      </c>
      <c r="DQ144" s="61">
        <v>637.60124388777501</v>
      </c>
      <c r="DR144" s="61">
        <v>650.18400301276824</v>
      </c>
      <c r="DS144" s="61">
        <v>650.18400301276824</v>
      </c>
      <c r="DT144" s="61">
        <v>650.18400301276824</v>
      </c>
      <c r="DU144" s="61">
        <v>650.18400301276824</v>
      </c>
      <c r="DV144" s="61">
        <v>665.7050253559986</v>
      </c>
      <c r="DW144" s="61">
        <v>665.7050253559986</v>
      </c>
      <c r="DX144" s="61">
        <v>665.7050253559986</v>
      </c>
      <c r="DY144" s="61">
        <v>665.7050253559986</v>
      </c>
      <c r="DZ144" s="61">
        <v>680.88667275061994</v>
      </c>
      <c r="EA144" s="61">
        <v>680.88667275061994</v>
      </c>
      <c r="EB144" s="61">
        <v>680.88667275061994</v>
      </c>
      <c r="EC144" s="61">
        <v>680.88667275061994</v>
      </c>
      <c r="ED144" s="61">
        <v>693.40035113303679</v>
      </c>
      <c r="EE144" s="61">
        <v>693.40035113303679</v>
      </c>
      <c r="EF144" s="61">
        <v>693.40035113303679</v>
      </c>
      <c r="EG144" s="61">
        <v>693.40035113303679</v>
      </c>
      <c r="EH144" s="61">
        <v>707.74611713919103</v>
      </c>
      <c r="EI144" s="61">
        <v>707.74611713919103</v>
      </c>
      <c r="EJ144" s="61">
        <v>707.74611713919103</v>
      </c>
      <c r="EK144" s="61">
        <v>707.74611713919103</v>
      </c>
      <c r="EL144" s="61">
        <v>723.97047103970283</v>
      </c>
      <c r="EM144" s="61">
        <v>723.97047103970283</v>
      </c>
      <c r="EN144" s="61">
        <v>723.97047103970283</v>
      </c>
      <c r="EO144" s="61">
        <v>723.97047103970283</v>
      </c>
      <c r="EP144" s="61">
        <v>740.52065524409875</v>
      </c>
      <c r="EQ144" s="61">
        <v>740.52065524409875</v>
      </c>
      <c r="ER144" s="61">
        <v>740.52065524409875</v>
      </c>
      <c r="ES144" s="61">
        <v>740.52065524409875</v>
      </c>
      <c r="ET144" s="61">
        <v>754.79842913512732</v>
      </c>
      <c r="EU144" s="61">
        <v>754.79842913512732</v>
      </c>
      <c r="EV144" s="61">
        <v>754.79842913512732</v>
      </c>
      <c r="EW144" s="61">
        <v>754.79842913512732</v>
      </c>
      <c r="EX144" s="61">
        <v>771.44380013810996</v>
      </c>
      <c r="EY144" s="61">
        <v>771.44380013810996</v>
      </c>
      <c r="EZ144" s="61">
        <v>771.44380013810996</v>
      </c>
      <c r="FA144" s="61">
        <v>771.44380013810996</v>
      </c>
      <c r="FB144" s="61">
        <v>788.54343744685059</v>
      </c>
      <c r="FC144" s="61">
        <v>788.54343744685059</v>
      </c>
      <c r="FD144" s="61">
        <v>788.54343744685059</v>
      </c>
      <c r="FE144" s="61">
        <v>788.54343744685059</v>
      </c>
      <c r="FF144" s="61">
        <v>805.73968811151371</v>
      </c>
      <c r="FG144" s="61">
        <v>805.73968811151371</v>
      </c>
      <c r="FH144" s="61">
        <v>805.73968811151371</v>
      </c>
      <c r="FI144" s="61">
        <v>805.73968811151371</v>
      </c>
      <c r="FJ144" s="61">
        <v>825.61962562598876</v>
      </c>
      <c r="FK144" s="61">
        <v>825.61962562598876</v>
      </c>
      <c r="FL144" s="61">
        <v>825.61962562598876</v>
      </c>
      <c r="FM144" s="61">
        <v>825.61962562598876</v>
      </c>
      <c r="FN144" s="1" t="s">
        <v>561</v>
      </c>
    </row>
    <row r="145" spans="2:170" x14ac:dyDescent="0.2">
      <c r="B145" s="1" t="s">
        <v>254</v>
      </c>
      <c r="C145" s="1" t="s">
        <v>15</v>
      </c>
      <c r="D145" s="1" t="s">
        <v>13</v>
      </c>
      <c r="E145" s="61" t="s">
        <v>443</v>
      </c>
      <c r="F145" s="61">
        <v>348.32163910974856</v>
      </c>
      <c r="G145" s="61">
        <v>359.38124649327017</v>
      </c>
      <c r="H145" s="61">
        <v>353.34937388363795</v>
      </c>
      <c r="I145" s="61">
        <v>359.66202743258611</v>
      </c>
      <c r="J145" s="61">
        <v>350.09916450386669</v>
      </c>
      <c r="K145" s="61">
        <v>376.79213806142695</v>
      </c>
      <c r="L145" s="61">
        <v>389.86492666447202</v>
      </c>
      <c r="M145" s="61">
        <v>403.9431183289974</v>
      </c>
      <c r="N145" s="61">
        <v>345.35966715349656</v>
      </c>
      <c r="O145" s="61">
        <v>336.13262440163101</v>
      </c>
      <c r="P145" s="61">
        <v>364.47298913541397</v>
      </c>
      <c r="Q145" s="61">
        <v>355.43165406617527</v>
      </c>
      <c r="R145" s="61">
        <v>355.66733221645728</v>
      </c>
      <c r="S145" s="61">
        <v>350.67197685350436</v>
      </c>
      <c r="T145" s="61">
        <v>344.32153464041733</v>
      </c>
      <c r="U145" s="61">
        <v>330.166178573396</v>
      </c>
      <c r="V145" s="61">
        <v>361.25334036259028</v>
      </c>
      <c r="W145" s="61">
        <v>367.74293526774989</v>
      </c>
      <c r="X145" s="61">
        <v>384.94847537817537</v>
      </c>
      <c r="Y145" s="61">
        <v>445.39898854272735</v>
      </c>
      <c r="Z145" s="61">
        <v>295.86445467070411</v>
      </c>
      <c r="AA145" s="61">
        <v>280.69622906178307</v>
      </c>
      <c r="AB145" s="61">
        <v>283.14486697369807</v>
      </c>
      <c r="AC145" s="61">
        <v>293.89026966008925</v>
      </c>
      <c r="AD145" s="61">
        <v>236.49798486763746</v>
      </c>
      <c r="AE145" s="61">
        <v>206.27016013843169</v>
      </c>
      <c r="AF145" s="61">
        <v>225.18423381075934</v>
      </c>
      <c r="AG145" s="61">
        <v>224.38746835769811</v>
      </c>
      <c r="AH145" s="61">
        <v>256.90020485789898</v>
      </c>
      <c r="AI145" s="61">
        <v>279.37648387517157</v>
      </c>
      <c r="AJ145" s="61">
        <v>264.78008834519721</v>
      </c>
      <c r="AK145" s="61">
        <v>281.97522157179719</v>
      </c>
      <c r="AL145" s="61">
        <v>309.5750892105716</v>
      </c>
      <c r="AM145" s="61">
        <v>304.60945219849594</v>
      </c>
      <c r="AN145" s="61">
        <v>319.24762468370369</v>
      </c>
      <c r="AO145" s="61">
        <v>328.97098502930385</v>
      </c>
      <c r="AP145" s="61">
        <v>311.1173998281933</v>
      </c>
      <c r="AQ145" s="61">
        <v>295.88269442236583</v>
      </c>
      <c r="AR145" s="61">
        <v>290.75882999596087</v>
      </c>
      <c r="AS145" s="61">
        <v>278.97097663175703</v>
      </c>
      <c r="AT145" s="61">
        <v>305.23958254401873</v>
      </c>
      <c r="AU145" s="61">
        <v>225.10000589810215</v>
      </c>
      <c r="AV145" s="61">
        <v>280.29254386845645</v>
      </c>
      <c r="AW145" s="61">
        <v>299.13513581693752</v>
      </c>
      <c r="AX145" s="61">
        <v>402.06348471373826</v>
      </c>
      <c r="AY145" s="61">
        <v>460.03521177118159</v>
      </c>
      <c r="AZ145" s="61">
        <v>526.2743379423124</v>
      </c>
      <c r="BA145" s="61">
        <v>587.19398671044723</v>
      </c>
      <c r="BB145" s="61">
        <v>679.96124190243177</v>
      </c>
      <c r="BC145" s="61">
        <v>704.96596384311954</v>
      </c>
      <c r="BD145" s="61">
        <v>603.7146074178861</v>
      </c>
      <c r="BE145" s="61">
        <v>542.55966207697224</v>
      </c>
      <c r="BF145" s="61">
        <v>466.87220254563579</v>
      </c>
      <c r="BG145" s="61">
        <v>407.02507770184144</v>
      </c>
      <c r="BH145" s="61">
        <v>405.4345623203024</v>
      </c>
      <c r="BI145" s="61">
        <v>427.21021866870615</v>
      </c>
      <c r="BJ145" s="61">
        <v>429.85747762044252</v>
      </c>
      <c r="BK145" s="61">
        <v>417.44464572302218</v>
      </c>
      <c r="BL145" s="61">
        <v>411.01554054426225</v>
      </c>
      <c r="BM145" s="61">
        <v>463.05904659144142</v>
      </c>
      <c r="BN145" s="61">
        <v>456.62281647925863</v>
      </c>
      <c r="BO145" s="61">
        <v>419.94812585287372</v>
      </c>
      <c r="BP145" s="61">
        <v>408.86978110043918</v>
      </c>
      <c r="BQ145" s="61">
        <v>413.82964241697647</v>
      </c>
      <c r="BR145" s="61">
        <v>434.35261872295933</v>
      </c>
      <c r="BS145" s="61">
        <v>434.36629069144726</v>
      </c>
      <c r="BT145" s="61">
        <v>434.31065118401347</v>
      </c>
      <c r="BU145" s="61">
        <v>434.2913112184483</v>
      </c>
      <c r="BV145" s="61">
        <v>441.92084218541328</v>
      </c>
      <c r="BW145" s="61">
        <v>441.92084218541328</v>
      </c>
      <c r="BX145" s="61">
        <v>441.92084218541328</v>
      </c>
      <c r="BY145" s="61">
        <v>441.92084218541328</v>
      </c>
      <c r="BZ145" s="61">
        <v>446.86291237087454</v>
      </c>
      <c r="CA145" s="61">
        <v>446.86291237087454</v>
      </c>
      <c r="CB145" s="61">
        <v>446.86291237087454</v>
      </c>
      <c r="CC145" s="61">
        <v>446.86291237087454</v>
      </c>
      <c r="CD145" s="61">
        <v>462.1825898321797</v>
      </c>
      <c r="CE145" s="61">
        <v>462.1825898321797</v>
      </c>
      <c r="CF145" s="61">
        <v>462.1825898321797</v>
      </c>
      <c r="CG145" s="61">
        <v>462.1825898321797</v>
      </c>
      <c r="CH145" s="61">
        <v>489.0639496309243</v>
      </c>
      <c r="CI145" s="61">
        <v>489.0639496309243</v>
      </c>
      <c r="CJ145" s="61">
        <v>489.0639496309243</v>
      </c>
      <c r="CK145" s="61">
        <v>489.0639496309243</v>
      </c>
      <c r="CL145" s="61">
        <v>510.48992019679491</v>
      </c>
      <c r="CM145" s="61">
        <v>510.48992019679491</v>
      </c>
      <c r="CN145" s="61">
        <v>510.48992019679491</v>
      </c>
      <c r="CO145" s="61">
        <v>510.48992019679491</v>
      </c>
      <c r="CP145" s="61">
        <v>530.44847104637017</v>
      </c>
      <c r="CQ145" s="61">
        <v>530.44847104637017</v>
      </c>
      <c r="CR145" s="61">
        <v>530.44847104637017</v>
      </c>
      <c r="CS145" s="61">
        <v>530.44847104637017</v>
      </c>
      <c r="CT145" s="61">
        <v>550.80092246616721</v>
      </c>
      <c r="CU145" s="61">
        <v>550.80092246616721</v>
      </c>
      <c r="CV145" s="61">
        <v>550.80092246616721</v>
      </c>
      <c r="CW145" s="61">
        <v>550.80092246616721</v>
      </c>
      <c r="CX145" s="61">
        <v>575.10985993933059</v>
      </c>
      <c r="CY145" s="61">
        <v>575.10985993933059</v>
      </c>
      <c r="CZ145" s="61">
        <v>575.10985993933059</v>
      </c>
      <c r="DA145" s="61">
        <v>575.10985993933059</v>
      </c>
      <c r="DB145" s="61">
        <v>598.52235710293155</v>
      </c>
      <c r="DC145" s="61">
        <v>598.52235710293155</v>
      </c>
      <c r="DD145" s="61">
        <v>598.52235710293155</v>
      </c>
      <c r="DE145" s="61">
        <v>598.52235710293155</v>
      </c>
      <c r="DF145" s="61">
        <v>609.87628321218051</v>
      </c>
      <c r="DG145" s="61">
        <v>609.87628321218051</v>
      </c>
      <c r="DH145" s="61">
        <v>609.87628321218051</v>
      </c>
      <c r="DI145" s="61">
        <v>609.87628321218051</v>
      </c>
      <c r="DJ145" s="61">
        <v>622.13231293280762</v>
      </c>
      <c r="DK145" s="61">
        <v>622.13231293280762</v>
      </c>
      <c r="DL145" s="61">
        <v>622.13231293280762</v>
      </c>
      <c r="DM145" s="61">
        <v>622.13231293280762</v>
      </c>
      <c r="DN145" s="61">
        <v>635.42708055793014</v>
      </c>
      <c r="DO145" s="61">
        <v>635.42708055793014</v>
      </c>
      <c r="DP145" s="61">
        <v>635.42708055793014</v>
      </c>
      <c r="DQ145" s="61">
        <v>635.42708055793014</v>
      </c>
      <c r="DR145" s="61">
        <v>647.95520807720743</v>
      </c>
      <c r="DS145" s="61">
        <v>647.95520807720743</v>
      </c>
      <c r="DT145" s="61">
        <v>647.95520807720743</v>
      </c>
      <c r="DU145" s="61">
        <v>647.95520807720743</v>
      </c>
      <c r="DV145" s="61">
        <v>663.41989539374015</v>
      </c>
      <c r="DW145" s="61">
        <v>663.41989539374015</v>
      </c>
      <c r="DX145" s="61">
        <v>663.41989539374015</v>
      </c>
      <c r="DY145" s="61">
        <v>663.41989539374015</v>
      </c>
      <c r="DZ145" s="61">
        <v>678.54403605229243</v>
      </c>
      <c r="EA145" s="61">
        <v>678.54403605229243</v>
      </c>
      <c r="EB145" s="61">
        <v>678.54403605229243</v>
      </c>
      <c r="EC145" s="61">
        <v>678.54403605229243</v>
      </c>
      <c r="ED145" s="61">
        <v>690.99927300564468</v>
      </c>
      <c r="EE145" s="61">
        <v>690.99927300564468</v>
      </c>
      <c r="EF145" s="61">
        <v>690.99927300564468</v>
      </c>
      <c r="EG145" s="61">
        <v>690.99927300564468</v>
      </c>
      <c r="EH145" s="61">
        <v>705.28536804860414</v>
      </c>
      <c r="EI145" s="61">
        <v>705.28536804860414</v>
      </c>
      <c r="EJ145" s="61">
        <v>705.28536804860414</v>
      </c>
      <c r="EK145" s="61">
        <v>705.28536804860414</v>
      </c>
      <c r="EL145" s="61">
        <v>721.45028953511678</v>
      </c>
      <c r="EM145" s="61">
        <v>721.45028953511678</v>
      </c>
      <c r="EN145" s="61">
        <v>721.45028953511678</v>
      </c>
      <c r="EO145" s="61">
        <v>721.45028953511678</v>
      </c>
      <c r="EP145" s="61">
        <v>737.93773732738532</v>
      </c>
      <c r="EQ145" s="61">
        <v>737.93773732738532</v>
      </c>
      <c r="ER145" s="61">
        <v>737.93773732738532</v>
      </c>
      <c r="ES145" s="61">
        <v>737.93773732738532</v>
      </c>
      <c r="ET145" s="61">
        <v>752.15116405869355</v>
      </c>
      <c r="EU145" s="61">
        <v>752.15116405869355</v>
      </c>
      <c r="EV145" s="61">
        <v>752.15116405869355</v>
      </c>
      <c r="EW145" s="61">
        <v>752.15116405869355</v>
      </c>
      <c r="EX145" s="61">
        <v>768.73004808925771</v>
      </c>
      <c r="EY145" s="61">
        <v>768.73004808925771</v>
      </c>
      <c r="EZ145" s="61">
        <v>768.73004808925771</v>
      </c>
      <c r="FA145" s="61">
        <v>768.73004808925771</v>
      </c>
      <c r="FB145" s="61">
        <v>785.76128570510446</v>
      </c>
      <c r="FC145" s="61">
        <v>785.76128570510446</v>
      </c>
      <c r="FD145" s="61">
        <v>785.76128570510446</v>
      </c>
      <c r="FE145" s="61">
        <v>785.76128570510446</v>
      </c>
      <c r="FF145" s="61">
        <v>802.88720611779149</v>
      </c>
      <c r="FG145" s="61">
        <v>802.88720611779149</v>
      </c>
      <c r="FH145" s="61">
        <v>802.88720611779149</v>
      </c>
      <c r="FI145" s="61">
        <v>802.88720611779149</v>
      </c>
      <c r="FJ145" s="61">
        <v>822.69411952977669</v>
      </c>
      <c r="FK145" s="61">
        <v>822.69411952977669</v>
      </c>
      <c r="FL145" s="61">
        <v>822.69411952977669</v>
      </c>
      <c r="FM145" s="61">
        <v>822.69411952977669</v>
      </c>
      <c r="FN145" s="1" t="s">
        <v>562</v>
      </c>
    </row>
    <row r="146" spans="2:170" x14ac:dyDescent="0.2">
      <c r="B146" s="1" t="s">
        <v>255</v>
      </c>
      <c r="C146" s="1" t="s">
        <v>15</v>
      </c>
      <c r="D146" s="1" t="s">
        <v>13</v>
      </c>
      <c r="E146" s="61" t="s">
        <v>443</v>
      </c>
      <c r="F146" s="61">
        <v>662.32833813673199</v>
      </c>
      <c r="G146" s="61">
        <v>546.76129703260654</v>
      </c>
      <c r="H146" s="61">
        <v>539.46221383736827</v>
      </c>
      <c r="I146" s="61">
        <v>545.40069580923614</v>
      </c>
      <c r="J146" s="61">
        <v>693.00813177218936</v>
      </c>
      <c r="K146" s="61">
        <v>872.14387092274626</v>
      </c>
      <c r="L146" s="61">
        <v>880.33577320403822</v>
      </c>
      <c r="M146" s="61">
        <v>884.31670353867059</v>
      </c>
      <c r="N146" s="61">
        <v>957.84946311182512</v>
      </c>
      <c r="O146" s="61">
        <v>952.39058946879493</v>
      </c>
      <c r="P146" s="61">
        <v>940.26793378490333</v>
      </c>
      <c r="Q146" s="61">
        <v>929.88070992993994</v>
      </c>
      <c r="R146" s="61">
        <v>838.76418357543423</v>
      </c>
      <c r="S146" s="61">
        <v>774.95809004095281</v>
      </c>
      <c r="T146" s="61">
        <v>718.74424931425494</v>
      </c>
      <c r="U146" s="61">
        <v>676.28573226536901</v>
      </c>
      <c r="V146" s="61">
        <v>621.82430673157728</v>
      </c>
      <c r="W146" s="61">
        <v>594.44420309752184</v>
      </c>
      <c r="X146" s="61">
        <v>608.79193197497341</v>
      </c>
      <c r="Y146" s="61">
        <v>613.93268554544238</v>
      </c>
      <c r="Z146" s="61">
        <v>605.40966228852437</v>
      </c>
      <c r="AA146" s="61">
        <v>625.54229789382578</v>
      </c>
      <c r="AB146" s="61">
        <v>610.85457436981119</v>
      </c>
      <c r="AC146" s="61">
        <v>618.18266533229132</v>
      </c>
      <c r="AD146" s="61">
        <v>597.11836873319453</v>
      </c>
      <c r="AE146" s="61">
        <v>567.54790073829156</v>
      </c>
      <c r="AF146" s="61">
        <v>547.46112354063223</v>
      </c>
      <c r="AG146" s="61">
        <v>521.34139523635065</v>
      </c>
      <c r="AH146" s="61">
        <v>513.59483304051798</v>
      </c>
      <c r="AI146" s="61">
        <v>508.84499246654946</v>
      </c>
      <c r="AJ146" s="61">
        <v>480.5734149527712</v>
      </c>
      <c r="AK146" s="61">
        <v>486.95088146718911</v>
      </c>
      <c r="AL146" s="61">
        <v>486.20501060289172</v>
      </c>
      <c r="AM146" s="61">
        <v>471.87619597394666</v>
      </c>
      <c r="AN146" s="61">
        <v>493.94309152233762</v>
      </c>
      <c r="AO146" s="61">
        <v>501.70750081587278</v>
      </c>
      <c r="AP146" s="61">
        <v>504.03574543275192</v>
      </c>
      <c r="AQ146" s="61">
        <v>512.80273395194286</v>
      </c>
      <c r="AR146" s="61">
        <v>508.16853609962158</v>
      </c>
      <c r="AS146" s="61">
        <v>464.08345566875374</v>
      </c>
      <c r="AT146" s="61">
        <v>428.57757752854712</v>
      </c>
      <c r="AU146" s="61">
        <v>413.20564902555776</v>
      </c>
      <c r="AV146" s="61">
        <v>431.10372572804641</v>
      </c>
      <c r="AW146" s="61">
        <v>444.09555626684613</v>
      </c>
      <c r="AX146" s="61">
        <v>515.61116607853842</v>
      </c>
      <c r="AY146" s="61">
        <v>577.12311978634989</v>
      </c>
      <c r="AZ146" s="61">
        <v>669.52564333123246</v>
      </c>
      <c r="BA146" s="61">
        <v>750.89546316924827</v>
      </c>
      <c r="BB146" s="61">
        <v>902.54120994878826</v>
      </c>
      <c r="BC146" s="61">
        <v>1112.6184984067227</v>
      </c>
      <c r="BD146" s="61">
        <v>1077.0430521444625</v>
      </c>
      <c r="BE146" s="61">
        <v>902.34518580651479</v>
      </c>
      <c r="BF146" s="61">
        <v>1078.9156829124108</v>
      </c>
      <c r="BG146" s="61">
        <v>1142.5147007698511</v>
      </c>
      <c r="BH146" s="61">
        <v>1050.5926575262413</v>
      </c>
      <c r="BI146" s="61">
        <v>1071.7798369364018</v>
      </c>
      <c r="BJ146" s="61">
        <v>1052.7732961411068</v>
      </c>
      <c r="BK146" s="61">
        <v>1061.4553816536102</v>
      </c>
      <c r="BL146" s="61">
        <v>1149.6751188495739</v>
      </c>
      <c r="BM146" s="61">
        <v>1075.0459943069952</v>
      </c>
      <c r="BN146" s="61">
        <v>1155.440971217171</v>
      </c>
      <c r="BO146" s="61">
        <v>1140.4059782155048</v>
      </c>
      <c r="BP146" s="61">
        <v>1114.0685053614175</v>
      </c>
      <c r="BQ146" s="61">
        <v>1084.526831981497</v>
      </c>
      <c r="BR146" s="61">
        <v>1090.3522587167924</v>
      </c>
      <c r="BS146" s="61">
        <v>1074.4817370436892</v>
      </c>
      <c r="BT146" s="61">
        <v>1057.8842397297517</v>
      </c>
      <c r="BU146" s="61">
        <v>1041.3230419576819</v>
      </c>
      <c r="BV146" s="61">
        <v>749.24457482623336</v>
      </c>
      <c r="BW146" s="61">
        <v>749.24457482623336</v>
      </c>
      <c r="BX146" s="61">
        <v>749.24457482623336</v>
      </c>
      <c r="BY146" s="61">
        <v>749.24457482623336</v>
      </c>
      <c r="BZ146" s="61">
        <v>825.94761100968367</v>
      </c>
      <c r="CA146" s="61">
        <v>825.94761100968367</v>
      </c>
      <c r="CB146" s="61">
        <v>825.94761100968367</v>
      </c>
      <c r="CC146" s="61">
        <v>825.94761100968367</v>
      </c>
      <c r="CD146" s="61">
        <v>936.98226584002873</v>
      </c>
      <c r="CE146" s="61">
        <v>936.98226584002873</v>
      </c>
      <c r="CF146" s="61">
        <v>936.98226584002873</v>
      </c>
      <c r="CG146" s="61">
        <v>936.98226584002873</v>
      </c>
      <c r="CH146" s="61">
        <v>1072.6263471540517</v>
      </c>
      <c r="CI146" s="61">
        <v>1072.6263471540517</v>
      </c>
      <c r="CJ146" s="61">
        <v>1072.6263471540517</v>
      </c>
      <c r="CK146" s="61">
        <v>1072.6263471540517</v>
      </c>
      <c r="CL146" s="61">
        <v>1003.9965895290773</v>
      </c>
      <c r="CM146" s="61">
        <v>1003.9965895290773</v>
      </c>
      <c r="CN146" s="61">
        <v>1003.9965895290773</v>
      </c>
      <c r="CO146" s="61">
        <v>1003.9965895290773</v>
      </c>
      <c r="CP146" s="61">
        <v>1091.1164465621428</v>
      </c>
      <c r="CQ146" s="61">
        <v>1091.1164465621428</v>
      </c>
      <c r="CR146" s="61">
        <v>1091.1164465621428</v>
      </c>
      <c r="CS146" s="61">
        <v>1091.1164465621428</v>
      </c>
      <c r="CT146" s="61">
        <v>1151.2256785855491</v>
      </c>
      <c r="CU146" s="61">
        <v>1151.2256785855491</v>
      </c>
      <c r="CV146" s="61">
        <v>1151.2256785855491</v>
      </c>
      <c r="CW146" s="61">
        <v>1151.2256785855491</v>
      </c>
      <c r="CX146" s="61">
        <v>1149.0067977066556</v>
      </c>
      <c r="CY146" s="61">
        <v>1149.0067977066556</v>
      </c>
      <c r="CZ146" s="61">
        <v>1149.0067977066556</v>
      </c>
      <c r="DA146" s="61">
        <v>1149.0067977066556</v>
      </c>
      <c r="DB146" s="61">
        <v>1187.5425100336824</v>
      </c>
      <c r="DC146" s="61">
        <v>1187.5425100336824</v>
      </c>
      <c r="DD146" s="61">
        <v>1187.5425100336824</v>
      </c>
      <c r="DE146" s="61">
        <v>1187.5425100336824</v>
      </c>
      <c r="DF146" s="61">
        <v>1349.8334382720163</v>
      </c>
      <c r="DG146" s="61">
        <v>1349.8334382720163</v>
      </c>
      <c r="DH146" s="61">
        <v>1349.8334382720163</v>
      </c>
      <c r="DI146" s="61">
        <v>1349.8334382720163</v>
      </c>
      <c r="DJ146" s="61">
        <v>1416.6252935432617</v>
      </c>
      <c r="DK146" s="61">
        <v>1416.6252935432617</v>
      </c>
      <c r="DL146" s="61">
        <v>1416.6252935432617</v>
      </c>
      <c r="DM146" s="61">
        <v>1416.6252935432617</v>
      </c>
      <c r="DN146" s="61">
        <v>1444.142392135564</v>
      </c>
      <c r="DO146" s="61">
        <v>1444.142392135564</v>
      </c>
      <c r="DP146" s="61">
        <v>1444.142392135564</v>
      </c>
      <c r="DQ146" s="61">
        <v>1444.142392135564</v>
      </c>
      <c r="DR146" s="61">
        <v>1462.9036251433758</v>
      </c>
      <c r="DS146" s="61">
        <v>1462.9036251433758</v>
      </c>
      <c r="DT146" s="61">
        <v>1462.9036251433758</v>
      </c>
      <c r="DU146" s="61">
        <v>1462.9036251433758</v>
      </c>
      <c r="DV146" s="61">
        <v>1568.7182193847389</v>
      </c>
      <c r="DW146" s="61">
        <v>1568.7182193847389</v>
      </c>
      <c r="DX146" s="61">
        <v>1568.7182193847389</v>
      </c>
      <c r="DY146" s="61">
        <v>1568.7182193847389</v>
      </c>
      <c r="DZ146" s="61">
        <v>1554.072253315524</v>
      </c>
      <c r="EA146" s="61">
        <v>1554.072253315524</v>
      </c>
      <c r="EB146" s="61">
        <v>1554.072253315524</v>
      </c>
      <c r="EC146" s="61">
        <v>1554.072253315524</v>
      </c>
      <c r="ED146" s="61">
        <v>1580.5035934736334</v>
      </c>
      <c r="EE146" s="61">
        <v>1580.5035934736334</v>
      </c>
      <c r="EF146" s="61">
        <v>1580.5035934736334</v>
      </c>
      <c r="EG146" s="61">
        <v>1580.5035934736334</v>
      </c>
      <c r="EH146" s="61">
        <v>1704.422396027001</v>
      </c>
      <c r="EI146" s="61">
        <v>1704.422396027001</v>
      </c>
      <c r="EJ146" s="61">
        <v>1704.422396027001</v>
      </c>
      <c r="EK146" s="61">
        <v>1704.422396027001</v>
      </c>
      <c r="EL146" s="61">
        <v>1738.1958715697699</v>
      </c>
      <c r="EM146" s="61">
        <v>1738.1958715697699</v>
      </c>
      <c r="EN146" s="61">
        <v>1738.1958715697699</v>
      </c>
      <c r="EO146" s="61">
        <v>1738.1958715697699</v>
      </c>
      <c r="EP146" s="61">
        <v>1661.293653141822</v>
      </c>
      <c r="EQ146" s="61">
        <v>1661.293653141822</v>
      </c>
      <c r="ER146" s="61">
        <v>1661.293653141822</v>
      </c>
      <c r="ES146" s="61">
        <v>1661.293653141822</v>
      </c>
      <c r="ET146" s="61">
        <v>1769.3664185065006</v>
      </c>
      <c r="EU146" s="61">
        <v>1769.3664185065006</v>
      </c>
      <c r="EV146" s="61">
        <v>1769.3664185065006</v>
      </c>
      <c r="EW146" s="61">
        <v>1769.3664185065006</v>
      </c>
      <c r="EX146" s="61">
        <v>1815.4871703812271</v>
      </c>
      <c r="EY146" s="61">
        <v>1815.4871703812271</v>
      </c>
      <c r="EZ146" s="61">
        <v>1815.4871703812271</v>
      </c>
      <c r="FA146" s="61">
        <v>1815.4871703812271</v>
      </c>
      <c r="FB146" s="61">
        <v>1855.3905278718237</v>
      </c>
      <c r="FC146" s="61">
        <v>1855.3905278718237</v>
      </c>
      <c r="FD146" s="61">
        <v>1855.3905278718237</v>
      </c>
      <c r="FE146" s="61">
        <v>1855.3905278718237</v>
      </c>
      <c r="FF146" s="61">
        <v>1918.7280664477148</v>
      </c>
      <c r="FG146" s="61">
        <v>1918.7280664477148</v>
      </c>
      <c r="FH146" s="61">
        <v>1918.7280664477148</v>
      </c>
      <c r="FI146" s="61">
        <v>1918.7280664477148</v>
      </c>
      <c r="FJ146" s="61">
        <v>1981.3641769142173</v>
      </c>
      <c r="FK146" s="61">
        <v>1981.3641769142173</v>
      </c>
      <c r="FL146" s="61">
        <v>1981.3641769142173</v>
      </c>
      <c r="FM146" s="61">
        <v>1981.3641769142173</v>
      </c>
      <c r="FN146" s="1" t="s">
        <v>563</v>
      </c>
    </row>
    <row r="147" spans="2:170" x14ac:dyDescent="0.2">
      <c r="B147" s="1" t="s">
        <v>256</v>
      </c>
      <c r="C147" s="1" t="s">
        <v>5</v>
      </c>
      <c r="D147" s="1" t="s">
        <v>3</v>
      </c>
      <c r="E147" s="61" t="s">
        <v>422</v>
      </c>
      <c r="F147" s="61">
        <v>52.5</v>
      </c>
      <c r="G147" s="61">
        <v>52.5</v>
      </c>
      <c r="H147" s="61">
        <v>52.5</v>
      </c>
      <c r="I147" s="61">
        <v>52.5</v>
      </c>
      <c r="J147" s="61">
        <v>0</v>
      </c>
      <c r="K147" s="61">
        <v>0</v>
      </c>
      <c r="L147" s="61">
        <v>0</v>
      </c>
      <c r="M147" s="61">
        <v>0</v>
      </c>
      <c r="N147" s="61">
        <v>0</v>
      </c>
      <c r="O147" s="61">
        <v>0</v>
      </c>
      <c r="P147" s="61">
        <v>0</v>
      </c>
      <c r="Q147" s="61">
        <v>0</v>
      </c>
      <c r="R147" s="61">
        <v>0</v>
      </c>
      <c r="S147" s="61">
        <v>0</v>
      </c>
      <c r="T147" s="61">
        <v>0</v>
      </c>
      <c r="U147" s="61">
        <v>0</v>
      </c>
      <c r="V147" s="61">
        <v>0</v>
      </c>
      <c r="W147" s="61">
        <v>0</v>
      </c>
      <c r="X147" s="61">
        <v>0</v>
      </c>
      <c r="Y147" s="61">
        <v>0</v>
      </c>
      <c r="Z147" s="61">
        <v>0</v>
      </c>
      <c r="AA147" s="61">
        <v>0</v>
      </c>
      <c r="AB147" s="61">
        <v>0</v>
      </c>
      <c r="AC147" s="61">
        <v>0</v>
      </c>
      <c r="AD147" s="61">
        <v>0</v>
      </c>
      <c r="AE147" s="61">
        <v>0</v>
      </c>
      <c r="AF147" s="61">
        <v>0</v>
      </c>
      <c r="AG147" s="61">
        <v>0</v>
      </c>
      <c r="AH147" s="61">
        <v>0</v>
      </c>
      <c r="AI147" s="61">
        <v>0</v>
      </c>
      <c r="AJ147" s="61">
        <v>0</v>
      </c>
      <c r="AK147" s="61">
        <v>0</v>
      </c>
      <c r="AL147" s="61">
        <v>0</v>
      </c>
      <c r="AM147" s="61">
        <v>0</v>
      </c>
      <c r="AN147" s="61">
        <v>0</v>
      </c>
      <c r="AO147" s="61">
        <v>0</v>
      </c>
      <c r="AP147" s="61">
        <v>0</v>
      </c>
      <c r="AQ147" s="61">
        <v>0</v>
      </c>
      <c r="AR147" s="61">
        <v>0</v>
      </c>
      <c r="AS147" s="61">
        <v>0</v>
      </c>
      <c r="AT147" s="61">
        <v>0</v>
      </c>
      <c r="AU147" s="61">
        <v>0</v>
      </c>
      <c r="AV147" s="61">
        <v>0</v>
      </c>
      <c r="AW147" s="61">
        <v>0</v>
      </c>
      <c r="AX147" s="61">
        <v>0</v>
      </c>
      <c r="AY147" s="61">
        <v>0</v>
      </c>
      <c r="AZ147" s="61">
        <v>0</v>
      </c>
      <c r="BA147" s="61">
        <v>0</v>
      </c>
      <c r="BB147" s="61">
        <v>0</v>
      </c>
      <c r="BC147" s="61">
        <v>0</v>
      </c>
      <c r="BD147" s="61">
        <v>0</v>
      </c>
      <c r="BE147" s="61">
        <v>0</v>
      </c>
      <c r="BF147" s="61">
        <v>0</v>
      </c>
      <c r="BG147" s="61">
        <v>0</v>
      </c>
      <c r="BH147" s="61">
        <v>0</v>
      </c>
      <c r="BI147" s="61">
        <v>0</v>
      </c>
      <c r="BJ147" s="61">
        <v>0</v>
      </c>
      <c r="BK147" s="61">
        <v>0</v>
      </c>
      <c r="BL147" s="61">
        <v>0</v>
      </c>
      <c r="BM147" s="61">
        <v>0</v>
      </c>
      <c r="BN147" s="61">
        <v>0</v>
      </c>
      <c r="BO147" s="61">
        <v>0</v>
      </c>
      <c r="BP147" s="61">
        <v>0</v>
      </c>
      <c r="BQ147" s="61">
        <v>0</v>
      </c>
      <c r="BR147" s="61">
        <v>0</v>
      </c>
      <c r="BS147" s="61">
        <v>0</v>
      </c>
      <c r="BT147" s="61">
        <v>0</v>
      </c>
      <c r="BU147" s="61">
        <v>0</v>
      </c>
      <c r="BV147" s="61">
        <v>0</v>
      </c>
      <c r="BW147" s="61">
        <v>0</v>
      </c>
      <c r="BX147" s="61">
        <v>0</v>
      </c>
      <c r="BY147" s="61">
        <v>0</v>
      </c>
      <c r="BZ147" s="61">
        <v>0</v>
      </c>
      <c r="CA147" s="61">
        <v>0</v>
      </c>
      <c r="CB147" s="61">
        <v>0</v>
      </c>
      <c r="CC147" s="61">
        <v>0</v>
      </c>
      <c r="CD147" s="61">
        <v>0</v>
      </c>
      <c r="CE147" s="61">
        <v>0</v>
      </c>
      <c r="CF147" s="61">
        <v>0</v>
      </c>
      <c r="CG147" s="61">
        <v>0</v>
      </c>
      <c r="CH147" s="61">
        <v>0</v>
      </c>
      <c r="CI147" s="61">
        <v>0</v>
      </c>
      <c r="CJ147" s="61">
        <v>0</v>
      </c>
      <c r="CK147" s="61">
        <v>0</v>
      </c>
      <c r="CL147" s="61">
        <v>0</v>
      </c>
      <c r="CM147" s="61">
        <v>0</v>
      </c>
      <c r="CN147" s="61">
        <v>0</v>
      </c>
      <c r="CO147" s="61">
        <v>0</v>
      </c>
      <c r="CP147" s="61">
        <v>0</v>
      </c>
      <c r="CQ147" s="61">
        <v>0</v>
      </c>
      <c r="CR147" s="61">
        <v>0</v>
      </c>
      <c r="CS147" s="61">
        <v>0</v>
      </c>
      <c r="CT147" s="61">
        <v>0</v>
      </c>
      <c r="CU147" s="61">
        <v>0</v>
      </c>
      <c r="CV147" s="61">
        <v>0</v>
      </c>
      <c r="CW147" s="61">
        <v>0</v>
      </c>
      <c r="CX147" s="61">
        <v>0</v>
      </c>
      <c r="CY147" s="61">
        <v>0</v>
      </c>
      <c r="CZ147" s="61">
        <v>0</v>
      </c>
      <c r="DA147" s="61">
        <v>0</v>
      </c>
      <c r="DB147" s="61">
        <v>0</v>
      </c>
      <c r="DC147" s="61">
        <v>0</v>
      </c>
      <c r="DD147" s="61">
        <v>0</v>
      </c>
      <c r="DE147" s="61">
        <v>0</v>
      </c>
      <c r="DF147" s="61">
        <v>0</v>
      </c>
      <c r="DG147" s="61">
        <v>0</v>
      </c>
      <c r="DH147" s="61">
        <v>0</v>
      </c>
      <c r="DI147" s="61">
        <v>0</v>
      </c>
      <c r="DJ147" s="61">
        <v>0</v>
      </c>
      <c r="DK147" s="61">
        <v>0</v>
      </c>
      <c r="DL147" s="61">
        <v>0</v>
      </c>
      <c r="DM147" s="61">
        <v>0</v>
      </c>
      <c r="DN147" s="61">
        <v>0</v>
      </c>
      <c r="DO147" s="61">
        <v>0</v>
      </c>
      <c r="DP147" s="61">
        <v>0</v>
      </c>
      <c r="DQ147" s="61">
        <v>0</v>
      </c>
      <c r="DR147" s="61">
        <v>0</v>
      </c>
      <c r="DS147" s="61">
        <v>0</v>
      </c>
      <c r="DT147" s="61">
        <v>0</v>
      </c>
      <c r="DU147" s="61">
        <v>0</v>
      </c>
      <c r="DV147" s="61">
        <v>0</v>
      </c>
      <c r="DW147" s="61">
        <v>0</v>
      </c>
      <c r="DX147" s="61">
        <v>0</v>
      </c>
      <c r="DY147" s="61">
        <v>0</v>
      </c>
      <c r="DZ147" s="61">
        <v>0</v>
      </c>
      <c r="EA147" s="61">
        <v>0</v>
      </c>
      <c r="EB147" s="61">
        <v>0</v>
      </c>
      <c r="EC147" s="61">
        <v>0</v>
      </c>
      <c r="ED147" s="61">
        <v>0</v>
      </c>
      <c r="EE147" s="61">
        <v>0</v>
      </c>
      <c r="EF147" s="61">
        <v>0</v>
      </c>
      <c r="EG147" s="61">
        <v>0</v>
      </c>
      <c r="EH147" s="61">
        <v>0</v>
      </c>
      <c r="EI147" s="61">
        <v>0</v>
      </c>
      <c r="EJ147" s="61">
        <v>0</v>
      </c>
      <c r="EK147" s="61">
        <v>0</v>
      </c>
      <c r="EL147" s="61">
        <v>0</v>
      </c>
      <c r="EM147" s="61">
        <v>0</v>
      </c>
      <c r="EN147" s="61">
        <v>0</v>
      </c>
      <c r="EO147" s="61">
        <v>0</v>
      </c>
      <c r="EP147" s="61">
        <v>0</v>
      </c>
      <c r="EQ147" s="61">
        <v>0</v>
      </c>
      <c r="ER147" s="61">
        <v>0</v>
      </c>
      <c r="ES147" s="61">
        <v>0</v>
      </c>
      <c r="ET147" s="61">
        <v>0</v>
      </c>
      <c r="EU147" s="61">
        <v>0</v>
      </c>
      <c r="EV147" s="61">
        <v>0</v>
      </c>
      <c r="EW147" s="61">
        <v>0</v>
      </c>
      <c r="EX147" s="61">
        <v>0</v>
      </c>
      <c r="EY147" s="61">
        <v>0</v>
      </c>
      <c r="EZ147" s="61">
        <v>0</v>
      </c>
      <c r="FA147" s="61">
        <v>0</v>
      </c>
      <c r="FB147" s="61">
        <v>0</v>
      </c>
      <c r="FC147" s="61">
        <v>0</v>
      </c>
      <c r="FD147" s="61">
        <v>0</v>
      </c>
      <c r="FE147" s="61">
        <v>0</v>
      </c>
      <c r="FF147" s="61">
        <v>0</v>
      </c>
      <c r="FG147" s="61">
        <v>0</v>
      </c>
      <c r="FH147" s="61">
        <v>0</v>
      </c>
      <c r="FI147" s="61">
        <v>0</v>
      </c>
      <c r="FJ147" s="61">
        <v>0</v>
      </c>
      <c r="FK147" s="61">
        <v>0</v>
      </c>
      <c r="FL147" s="61">
        <v>0</v>
      </c>
      <c r="FM147" s="61">
        <v>0</v>
      </c>
      <c r="FN147" s="1" t="s">
        <v>564</v>
      </c>
    </row>
    <row r="148" spans="2:170" x14ac:dyDescent="0.2">
      <c r="B148" s="1" t="s">
        <v>257</v>
      </c>
      <c r="C148" s="1" t="s">
        <v>7</v>
      </c>
      <c r="D148" s="1" t="s">
        <v>6</v>
      </c>
      <c r="E148" s="61" t="s">
        <v>422</v>
      </c>
      <c r="F148" s="61">
        <v>75</v>
      </c>
      <c r="G148" s="61">
        <v>75</v>
      </c>
      <c r="H148" s="61">
        <v>75</v>
      </c>
      <c r="I148" s="61">
        <v>75</v>
      </c>
      <c r="J148" s="61">
        <v>75</v>
      </c>
      <c r="K148" s="61">
        <v>75</v>
      </c>
      <c r="L148" s="61">
        <v>75</v>
      </c>
      <c r="M148" s="61">
        <v>75</v>
      </c>
      <c r="N148" s="61">
        <v>75</v>
      </c>
      <c r="O148" s="61">
        <v>75</v>
      </c>
      <c r="P148" s="61">
        <v>75</v>
      </c>
      <c r="Q148" s="61">
        <v>75</v>
      </c>
      <c r="R148" s="61">
        <v>75</v>
      </c>
      <c r="S148" s="61">
        <v>75</v>
      </c>
      <c r="T148" s="61">
        <v>75</v>
      </c>
      <c r="U148" s="61">
        <v>75</v>
      </c>
      <c r="V148" s="61">
        <v>75</v>
      </c>
      <c r="W148" s="61">
        <v>75</v>
      </c>
      <c r="X148" s="61">
        <v>75</v>
      </c>
      <c r="Y148" s="61">
        <v>75</v>
      </c>
      <c r="Z148" s="61">
        <v>75</v>
      </c>
      <c r="AA148" s="61">
        <v>75</v>
      </c>
      <c r="AB148" s="61">
        <v>75</v>
      </c>
      <c r="AC148" s="61">
        <v>75</v>
      </c>
      <c r="AD148" s="61">
        <v>75</v>
      </c>
      <c r="AE148" s="61">
        <v>75</v>
      </c>
      <c r="AF148" s="61">
        <v>75</v>
      </c>
      <c r="AG148" s="61">
        <v>75</v>
      </c>
      <c r="AH148" s="61">
        <v>75</v>
      </c>
      <c r="AI148" s="61">
        <v>75</v>
      </c>
      <c r="AJ148" s="61">
        <v>75</v>
      </c>
      <c r="AK148" s="61">
        <v>75</v>
      </c>
      <c r="AL148" s="61">
        <v>75</v>
      </c>
      <c r="AM148" s="61">
        <v>75</v>
      </c>
      <c r="AN148" s="61">
        <v>75</v>
      </c>
      <c r="AO148" s="61">
        <v>75</v>
      </c>
      <c r="AP148" s="61">
        <v>75</v>
      </c>
      <c r="AQ148" s="61">
        <v>75</v>
      </c>
      <c r="AR148" s="61">
        <v>75</v>
      </c>
      <c r="AS148" s="61">
        <v>75</v>
      </c>
      <c r="AT148" s="61">
        <v>75</v>
      </c>
      <c r="AU148" s="61">
        <v>75</v>
      </c>
      <c r="AV148" s="61">
        <v>75</v>
      </c>
      <c r="AW148" s="61">
        <v>75</v>
      </c>
      <c r="AX148" s="61">
        <v>75</v>
      </c>
      <c r="AY148" s="61">
        <v>75</v>
      </c>
      <c r="AZ148" s="61">
        <v>75</v>
      </c>
      <c r="BA148" s="61">
        <v>75</v>
      </c>
      <c r="BB148" s="61">
        <v>75</v>
      </c>
      <c r="BC148" s="61">
        <v>75</v>
      </c>
      <c r="BD148" s="61">
        <v>75</v>
      </c>
      <c r="BE148" s="61">
        <v>75</v>
      </c>
      <c r="BF148" s="61">
        <v>75</v>
      </c>
      <c r="BG148" s="61">
        <v>75</v>
      </c>
      <c r="BH148" s="61">
        <v>75</v>
      </c>
      <c r="BI148" s="61">
        <v>75</v>
      </c>
      <c r="BJ148" s="61">
        <v>75</v>
      </c>
      <c r="BK148" s="61">
        <v>75</v>
      </c>
      <c r="BL148" s="61">
        <v>75</v>
      </c>
      <c r="BM148" s="61">
        <v>75</v>
      </c>
      <c r="BN148" s="61">
        <v>75</v>
      </c>
      <c r="BO148" s="61">
        <v>75</v>
      </c>
      <c r="BP148" s="61">
        <v>75</v>
      </c>
      <c r="BQ148" s="61">
        <v>75</v>
      </c>
      <c r="BR148" s="61">
        <v>75</v>
      </c>
      <c r="BS148" s="61">
        <v>75</v>
      </c>
      <c r="BT148" s="61">
        <v>75</v>
      </c>
      <c r="BU148" s="61">
        <v>75</v>
      </c>
      <c r="BV148" s="61">
        <v>75</v>
      </c>
      <c r="BW148" s="61">
        <v>75</v>
      </c>
      <c r="BX148" s="61">
        <v>75</v>
      </c>
      <c r="BY148" s="61">
        <v>75</v>
      </c>
      <c r="BZ148" s="61">
        <v>75</v>
      </c>
      <c r="CA148" s="61">
        <v>75</v>
      </c>
      <c r="CB148" s="61">
        <v>75</v>
      </c>
      <c r="CC148" s="61">
        <v>75</v>
      </c>
      <c r="CD148" s="61">
        <v>75</v>
      </c>
      <c r="CE148" s="61">
        <v>75</v>
      </c>
      <c r="CF148" s="61">
        <v>75</v>
      </c>
      <c r="CG148" s="61">
        <v>75</v>
      </c>
      <c r="CH148" s="61">
        <v>75</v>
      </c>
      <c r="CI148" s="61">
        <v>75</v>
      </c>
      <c r="CJ148" s="61">
        <v>75</v>
      </c>
      <c r="CK148" s="61">
        <v>75</v>
      </c>
      <c r="CL148" s="61">
        <v>75</v>
      </c>
      <c r="CM148" s="61">
        <v>75</v>
      </c>
      <c r="CN148" s="61">
        <v>75</v>
      </c>
      <c r="CO148" s="61">
        <v>75</v>
      </c>
      <c r="CP148" s="61">
        <v>75</v>
      </c>
      <c r="CQ148" s="61">
        <v>75</v>
      </c>
      <c r="CR148" s="61">
        <v>75</v>
      </c>
      <c r="CS148" s="61">
        <v>75</v>
      </c>
      <c r="CT148" s="61">
        <v>75</v>
      </c>
      <c r="CU148" s="61">
        <v>75</v>
      </c>
      <c r="CV148" s="61">
        <v>75</v>
      </c>
      <c r="CW148" s="61">
        <v>75</v>
      </c>
      <c r="CX148" s="61">
        <v>75</v>
      </c>
      <c r="CY148" s="61">
        <v>75</v>
      </c>
      <c r="CZ148" s="61">
        <v>75</v>
      </c>
      <c r="DA148" s="61">
        <v>75</v>
      </c>
      <c r="DB148" s="61">
        <v>75</v>
      </c>
      <c r="DC148" s="61">
        <v>75</v>
      </c>
      <c r="DD148" s="61">
        <v>75</v>
      </c>
      <c r="DE148" s="61">
        <v>75</v>
      </c>
      <c r="DF148" s="61">
        <v>75</v>
      </c>
      <c r="DG148" s="61">
        <v>75</v>
      </c>
      <c r="DH148" s="61">
        <v>75</v>
      </c>
      <c r="DI148" s="61">
        <v>75</v>
      </c>
      <c r="DJ148" s="61">
        <v>75</v>
      </c>
      <c r="DK148" s="61">
        <v>75</v>
      </c>
      <c r="DL148" s="61">
        <v>75</v>
      </c>
      <c r="DM148" s="61">
        <v>75</v>
      </c>
      <c r="DN148" s="61">
        <v>75</v>
      </c>
      <c r="DO148" s="61">
        <v>75</v>
      </c>
      <c r="DP148" s="61">
        <v>75</v>
      </c>
      <c r="DQ148" s="61">
        <v>75</v>
      </c>
      <c r="DR148" s="61">
        <v>75</v>
      </c>
      <c r="DS148" s="61">
        <v>75</v>
      </c>
      <c r="DT148" s="61">
        <v>75</v>
      </c>
      <c r="DU148" s="61">
        <v>75</v>
      </c>
      <c r="DV148" s="61">
        <v>75</v>
      </c>
      <c r="DW148" s="61">
        <v>75</v>
      </c>
      <c r="DX148" s="61">
        <v>75</v>
      </c>
      <c r="DY148" s="61">
        <v>75</v>
      </c>
      <c r="DZ148" s="61">
        <v>75</v>
      </c>
      <c r="EA148" s="61">
        <v>75</v>
      </c>
      <c r="EB148" s="61">
        <v>75</v>
      </c>
      <c r="EC148" s="61">
        <v>75</v>
      </c>
      <c r="ED148" s="61">
        <v>75</v>
      </c>
      <c r="EE148" s="61">
        <v>75</v>
      </c>
      <c r="EF148" s="61">
        <v>75</v>
      </c>
      <c r="EG148" s="61">
        <v>75</v>
      </c>
      <c r="EH148" s="61">
        <v>75</v>
      </c>
      <c r="EI148" s="61">
        <v>75</v>
      </c>
      <c r="EJ148" s="61">
        <v>75</v>
      </c>
      <c r="EK148" s="61">
        <v>75</v>
      </c>
      <c r="EL148" s="61">
        <v>75</v>
      </c>
      <c r="EM148" s="61">
        <v>75</v>
      </c>
      <c r="EN148" s="61">
        <v>75</v>
      </c>
      <c r="EO148" s="61">
        <v>75</v>
      </c>
      <c r="EP148" s="61">
        <v>75</v>
      </c>
      <c r="EQ148" s="61">
        <v>75</v>
      </c>
      <c r="ER148" s="61">
        <v>75</v>
      </c>
      <c r="ES148" s="61">
        <v>75</v>
      </c>
      <c r="ET148" s="61">
        <v>75</v>
      </c>
      <c r="EU148" s="61">
        <v>75</v>
      </c>
      <c r="EV148" s="61">
        <v>75</v>
      </c>
      <c r="EW148" s="61">
        <v>75</v>
      </c>
      <c r="EX148" s="61">
        <v>75</v>
      </c>
      <c r="EY148" s="61">
        <v>75</v>
      </c>
      <c r="EZ148" s="61">
        <v>75</v>
      </c>
      <c r="FA148" s="61">
        <v>75</v>
      </c>
      <c r="FB148" s="61">
        <v>75</v>
      </c>
      <c r="FC148" s="61">
        <v>75</v>
      </c>
      <c r="FD148" s="61">
        <v>75</v>
      </c>
      <c r="FE148" s="61">
        <v>75</v>
      </c>
      <c r="FF148" s="61">
        <v>75</v>
      </c>
      <c r="FG148" s="61">
        <v>75</v>
      </c>
      <c r="FH148" s="61">
        <v>75</v>
      </c>
      <c r="FI148" s="61">
        <v>75</v>
      </c>
      <c r="FJ148" s="61">
        <v>75</v>
      </c>
      <c r="FK148" s="61">
        <v>75</v>
      </c>
      <c r="FL148" s="61">
        <v>75</v>
      </c>
      <c r="FM148" s="61">
        <v>75</v>
      </c>
      <c r="FN148" s="1" t="s">
        <v>565</v>
      </c>
    </row>
    <row r="149" spans="2:170" x14ac:dyDescent="0.2">
      <c r="B149" s="1" t="s">
        <v>258</v>
      </c>
      <c r="C149" s="1" t="s">
        <v>9</v>
      </c>
      <c r="D149" s="1" t="s">
        <v>8</v>
      </c>
      <c r="E149" s="61" t="s">
        <v>422</v>
      </c>
      <c r="F149" s="61">
        <v>50</v>
      </c>
      <c r="G149" s="61">
        <v>50</v>
      </c>
      <c r="H149" s="61">
        <v>50</v>
      </c>
      <c r="I149" s="61">
        <v>50</v>
      </c>
      <c r="J149" s="61">
        <v>50</v>
      </c>
      <c r="K149" s="61">
        <v>50</v>
      </c>
      <c r="L149" s="61">
        <v>50</v>
      </c>
      <c r="M149" s="61">
        <v>50</v>
      </c>
      <c r="N149" s="61">
        <v>50</v>
      </c>
      <c r="O149" s="61">
        <v>50</v>
      </c>
      <c r="P149" s="61">
        <v>50</v>
      </c>
      <c r="Q149" s="61">
        <v>50</v>
      </c>
      <c r="R149" s="61">
        <v>50</v>
      </c>
      <c r="S149" s="61">
        <v>50</v>
      </c>
      <c r="T149" s="61">
        <v>50</v>
      </c>
      <c r="U149" s="61">
        <v>50</v>
      </c>
      <c r="V149" s="61">
        <v>50</v>
      </c>
      <c r="W149" s="61">
        <v>50</v>
      </c>
      <c r="X149" s="61">
        <v>50</v>
      </c>
      <c r="Y149" s="61">
        <v>50</v>
      </c>
      <c r="Z149" s="61">
        <v>50</v>
      </c>
      <c r="AA149" s="61">
        <v>50</v>
      </c>
      <c r="AB149" s="61">
        <v>50</v>
      </c>
      <c r="AC149" s="61">
        <v>50</v>
      </c>
      <c r="AD149" s="61">
        <v>50</v>
      </c>
      <c r="AE149" s="61">
        <v>50</v>
      </c>
      <c r="AF149" s="61">
        <v>50</v>
      </c>
      <c r="AG149" s="61">
        <v>50</v>
      </c>
      <c r="AH149" s="61">
        <v>50</v>
      </c>
      <c r="AI149" s="61">
        <v>50</v>
      </c>
      <c r="AJ149" s="61">
        <v>50</v>
      </c>
      <c r="AK149" s="61">
        <v>50</v>
      </c>
      <c r="AL149" s="61">
        <v>50</v>
      </c>
      <c r="AM149" s="61">
        <v>50</v>
      </c>
      <c r="AN149" s="61">
        <v>50</v>
      </c>
      <c r="AO149" s="61">
        <v>50</v>
      </c>
      <c r="AP149" s="61">
        <v>50</v>
      </c>
      <c r="AQ149" s="61">
        <v>50</v>
      </c>
      <c r="AR149" s="61">
        <v>50</v>
      </c>
      <c r="AS149" s="61">
        <v>50</v>
      </c>
      <c r="AT149" s="61">
        <v>50</v>
      </c>
      <c r="AU149" s="61">
        <v>50</v>
      </c>
      <c r="AV149" s="61">
        <v>50</v>
      </c>
      <c r="AW149" s="61">
        <v>50</v>
      </c>
      <c r="AX149" s="61">
        <v>50</v>
      </c>
      <c r="AY149" s="61">
        <v>50</v>
      </c>
      <c r="AZ149" s="61">
        <v>50</v>
      </c>
      <c r="BA149" s="61">
        <v>50</v>
      </c>
      <c r="BB149" s="61">
        <v>50</v>
      </c>
      <c r="BC149" s="61">
        <v>50</v>
      </c>
      <c r="BD149" s="61">
        <v>50</v>
      </c>
      <c r="BE149" s="61">
        <v>50</v>
      </c>
      <c r="BF149" s="61">
        <v>50</v>
      </c>
      <c r="BG149" s="61">
        <v>50</v>
      </c>
      <c r="BH149" s="61">
        <v>50</v>
      </c>
      <c r="BI149" s="61">
        <v>50</v>
      </c>
      <c r="BJ149" s="61">
        <v>50</v>
      </c>
      <c r="BK149" s="61">
        <v>50</v>
      </c>
      <c r="BL149" s="61">
        <v>50</v>
      </c>
      <c r="BM149" s="61">
        <v>50</v>
      </c>
      <c r="BN149" s="61">
        <v>50</v>
      </c>
      <c r="BO149" s="61">
        <v>50</v>
      </c>
      <c r="BP149" s="61">
        <v>50</v>
      </c>
      <c r="BQ149" s="61">
        <v>50</v>
      </c>
      <c r="BR149" s="61">
        <v>50</v>
      </c>
      <c r="BS149" s="61">
        <v>50</v>
      </c>
      <c r="BT149" s="61">
        <v>50</v>
      </c>
      <c r="BU149" s="61">
        <v>50</v>
      </c>
      <c r="BV149" s="61">
        <v>50</v>
      </c>
      <c r="BW149" s="61">
        <v>50</v>
      </c>
      <c r="BX149" s="61">
        <v>50</v>
      </c>
      <c r="BY149" s="61">
        <v>50</v>
      </c>
      <c r="BZ149" s="61">
        <v>50</v>
      </c>
      <c r="CA149" s="61">
        <v>50</v>
      </c>
      <c r="CB149" s="61">
        <v>50</v>
      </c>
      <c r="CC149" s="61">
        <v>50</v>
      </c>
      <c r="CD149" s="61">
        <v>50</v>
      </c>
      <c r="CE149" s="61">
        <v>50</v>
      </c>
      <c r="CF149" s="61">
        <v>50</v>
      </c>
      <c r="CG149" s="61">
        <v>50</v>
      </c>
      <c r="CH149" s="61">
        <v>50</v>
      </c>
      <c r="CI149" s="61">
        <v>50</v>
      </c>
      <c r="CJ149" s="61">
        <v>50</v>
      </c>
      <c r="CK149" s="61">
        <v>50</v>
      </c>
      <c r="CL149" s="61">
        <v>50</v>
      </c>
      <c r="CM149" s="61">
        <v>50</v>
      </c>
      <c r="CN149" s="61">
        <v>50</v>
      </c>
      <c r="CO149" s="61">
        <v>50</v>
      </c>
      <c r="CP149" s="61">
        <v>50</v>
      </c>
      <c r="CQ149" s="61">
        <v>50</v>
      </c>
      <c r="CR149" s="61">
        <v>50</v>
      </c>
      <c r="CS149" s="61">
        <v>50</v>
      </c>
      <c r="CT149" s="61">
        <v>50</v>
      </c>
      <c r="CU149" s="61">
        <v>50</v>
      </c>
      <c r="CV149" s="61">
        <v>50</v>
      </c>
      <c r="CW149" s="61">
        <v>50</v>
      </c>
      <c r="CX149" s="61">
        <v>50</v>
      </c>
      <c r="CY149" s="61">
        <v>50</v>
      </c>
      <c r="CZ149" s="61">
        <v>50</v>
      </c>
      <c r="DA149" s="61">
        <v>50</v>
      </c>
      <c r="DB149" s="61">
        <v>50</v>
      </c>
      <c r="DC149" s="61">
        <v>50</v>
      </c>
      <c r="DD149" s="61">
        <v>50</v>
      </c>
      <c r="DE149" s="61">
        <v>50</v>
      </c>
      <c r="DF149" s="61">
        <v>50</v>
      </c>
      <c r="DG149" s="61">
        <v>50</v>
      </c>
      <c r="DH149" s="61">
        <v>50</v>
      </c>
      <c r="DI149" s="61">
        <v>50</v>
      </c>
      <c r="DJ149" s="61">
        <v>50</v>
      </c>
      <c r="DK149" s="61">
        <v>50</v>
      </c>
      <c r="DL149" s="61">
        <v>50</v>
      </c>
      <c r="DM149" s="61">
        <v>50</v>
      </c>
      <c r="DN149" s="61">
        <v>50</v>
      </c>
      <c r="DO149" s="61">
        <v>50</v>
      </c>
      <c r="DP149" s="61">
        <v>50</v>
      </c>
      <c r="DQ149" s="61">
        <v>50</v>
      </c>
      <c r="DR149" s="61">
        <v>50</v>
      </c>
      <c r="DS149" s="61">
        <v>50</v>
      </c>
      <c r="DT149" s="61">
        <v>50</v>
      </c>
      <c r="DU149" s="61">
        <v>50</v>
      </c>
      <c r="DV149" s="61">
        <v>50</v>
      </c>
      <c r="DW149" s="61">
        <v>50</v>
      </c>
      <c r="DX149" s="61">
        <v>50</v>
      </c>
      <c r="DY149" s="61">
        <v>50</v>
      </c>
      <c r="DZ149" s="61">
        <v>50</v>
      </c>
      <c r="EA149" s="61">
        <v>50</v>
      </c>
      <c r="EB149" s="61">
        <v>50</v>
      </c>
      <c r="EC149" s="61">
        <v>50</v>
      </c>
      <c r="ED149" s="61">
        <v>50</v>
      </c>
      <c r="EE149" s="61">
        <v>50</v>
      </c>
      <c r="EF149" s="61">
        <v>50</v>
      </c>
      <c r="EG149" s="61">
        <v>50</v>
      </c>
      <c r="EH149" s="61">
        <v>50</v>
      </c>
      <c r="EI149" s="61">
        <v>50</v>
      </c>
      <c r="EJ149" s="61">
        <v>50</v>
      </c>
      <c r="EK149" s="61">
        <v>50</v>
      </c>
      <c r="EL149" s="61">
        <v>50</v>
      </c>
      <c r="EM149" s="61">
        <v>50</v>
      </c>
      <c r="EN149" s="61">
        <v>50</v>
      </c>
      <c r="EO149" s="61">
        <v>50</v>
      </c>
      <c r="EP149" s="61">
        <v>50</v>
      </c>
      <c r="EQ149" s="61">
        <v>50</v>
      </c>
      <c r="ER149" s="61">
        <v>50</v>
      </c>
      <c r="ES149" s="61">
        <v>50</v>
      </c>
      <c r="ET149" s="61">
        <v>50</v>
      </c>
      <c r="EU149" s="61">
        <v>50</v>
      </c>
      <c r="EV149" s="61">
        <v>50</v>
      </c>
      <c r="EW149" s="61">
        <v>50</v>
      </c>
      <c r="EX149" s="61">
        <v>50</v>
      </c>
      <c r="EY149" s="61">
        <v>50</v>
      </c>
      <c r="EZ149" s="61">
        <v>50</v>
      </c>
      <c r="FA149" s="61">
        <v>50</v>
      </c>
      <c r="FB149" s="61">
        <v>50</v>
      </c>
      <c r="FC149" s="61">
        <v>50</v>
      </c>
      <c r="FD149" s="61">
        <v>50</v>
      </c>
      <c r="FE149" s="61">
        <v>50</v>
      </c>
      <c r="FF149" s="61">
        <v>50</v>
      </c>
      <c r="FG149" s="61">
        <v>50</v>
      </c>
      <c r="FH149" s="61">
        <v>50</v>
      </c>
      <c r="FI149" s="61">
        <v>50</v>
      </c>
      <c r="FJ149" s="61">
        <v>50</v>
      </c>
      <c r="FK149" s="61">
        <v>50</v>
      </c>
      <c r="FL149" s="61">
        <v>50</v>
      </c>
      <c r="FM149" s="61">
        <v>50</v>
      </c>
      <c r="FN149" s="1" t="s">
        <v>566</v>
      </c>
    </row>
    <row r="150" spans="2:170" x14ac:dyDescent="0.2">
      <c r="B150" s="1" t="s">
        <v>259</v>
      </c>
      <c r="C150" s="1" t="s">
        <v>4</v>
      </c>
      <c r="D150" s="1" t="s">
        <v>3</v>
      </c>
      <c r="E150" s="61" t="s">
        <v>422</v>
      </c>
      <c r="F150" s="61">
        <v>45</v>
      </c>
      <c r="G150" s="61">
        <v>45</v>
      </c>
      <c r="H150" s="61">
        <v>45</v>
      </c>
      <c r="I150" s="61">
        <v>45</v>
      </c>
      <c r="J150" s="61">
        <v>45</v>
      </c>
      <c r="K150" s="61">
        <v>45</v>
      </c>
      <c r="L150" s="61">
        <v>45</v>
      </c>
      <c r="M150" s="61">
        <v>45</v>
      </c>
      <c r="N150" s="61">
        <v>45</v>
      </c>
      <c r="O150" s="61">
        <v>45</v>
      </c>
      <c r="P150" s="61">
        <v>45</v>
      </c>
      <c r="Q150" s="61">
        <v>45</v>
      </c>
      <c r="R150" s="61">
        <v>45</v>
      </c>
      <c r="S150" s="61">
        <v>45</v>
      </c>
      <c r="T150" s="61">
        <v>45</v>
      </c>
      <c r="U150" s="61">
        <v>45</v>
      </c>
      <c r="V150" s="61">
        <v>45</v>
      </c>
      <c r="W150" s="61">
        <v>45</v>
      </c>
      <c r="X150" s="61">
        <v>45</v>
      </c>
      <c r="Y150" s="61">
        <v>45</v>
      </c>
      <c r="Z150" s="61">
        <v>45</v>
      </c>
      <c r="AA150" s="61">
        <v>45</v>
      </c>
      <c r="AB150" s="61">
        <v>45</v>
      </c>
      <c r="AC150" s="61">
        <v>45</v>
      </c>
      <c r="AD150" s="61">
        <v>49.5</v>
      </c>
      <c r="AE150" s="61">
        <v>49.5</v>
      </c>
      <c r="AF150" s="61">
        <v>49.5</v>
      </c>
      <c r="AG150" s="61">
        <v>49.5</v>
      </c>
      <c r="AH150" s="61">
        <v>49.5</v>
      </c>
      <c r="AI150" s="61">
        <v>49.5</v>
      </c>
      <c r="AJ150" s="61">
        <v>49.5</v>
      </c>
      <c r="AK150" s="61">
        <v>49.5</v>
      </c>
      <c r="AL150" s="61">
        <v>49.5</v>
      </c>
      <c r="AM150" s="61">
        <v>49.5</v>
      </c>
      <c r="AN150" s="61">
        <v>49.5</v>
      </c>
      <c r="AO150" s="61">
        <v>49.5</v>
      </c>
      <c r="AP150" s="61">
        <v>49.5</v>
      </c>
      <c r="AQ150" s="61">
        <v>49.5</v>
      </c>
      <c r="AR150" s="61">
        <v>49.5</v>
      </c>
      <c r="AS150" s="61">
        <v>49.5</v>
      </c>
      <c r="AT150" s="61">
        <v>45</v>
      </c>
      <c r="AU150" s="61">
        <v>45</v>
      </c>
      <c r="AV150" s="61">
        <v>45</v>
      </c>
      <c r="AW150" s="61">
        <v>45</v>
      </c>
      <c r="AX150" s="61">
        <v>45</v>
      </c>
      <c r="AY150" s="61">
        <v>45</v>
      </c>
      <c r="AZ150" s="61">
        <v>45</v>
      </c>
      <c r="BA150" s="61">
        <v>45</v>
      </c>
      <c r="BB150" s="61">
        <v>45</v>
      </c>
      <c r="BC150" s="61">
        <v>45</v>
      </c>
      <c r="BD150" s="61">
        <v>45</v>
      </c>
      <c r="BE150" s="61">
        <v>45</v>
      </c>
      <c r="BF150" s="61">
        <v>45</v>
      </c>
      <c r="BG150" s="61">
        <v>45</v>
      </c>
      <c r="BH150" s="61">
        <v>45</v>
      </c>
      <c r="BI150" s="61">
        <v>45</v>
      </c>
      <c r="BJ150" s="61">
        <v>45</v>
      </c>
      <c r="BK150" s="61">
        <v>45</v>
      </c>
      <c r="BL150" s="61">
        <v>45</v>
      </c>
      <c r="BM150" s="61">
        <v>45</v>
      </c>
      <c r="BN150" s="61">
        <v>45</v>
      </c>
      <c r="BO150" s="61">
        <v>45</v>
      </c>
      <c r="BP150" s="61">
        <v>45</v>
      </c>
      <c r="BQ150" s="61">
        <v>45</v>
      </c>
      <c r="BR150" s="61">
        <v>45</v>
      </c>
      <c r="BS150" s="61">
        <v>45</v>
      </c>
      <c r="BT150" s="61">
        <v>45</v>
      </c>
      <c r="BU150" s="61">
        <v>45</v>
      </c>
      <c r="BV150" s="61">
        <v>45</v>
      </c>
      <c r="BW150" s="61">
        <v>45</v>
      </c>
      <c r="BX150" s="61">
        <v>45</v>
      </c>
      <c r="BY150" s="61">
        <v>45</v>
      </c>
      <c r="BZ150" s="61">
        <v>45</v>
      </c>
      <c r="CA150" s="61">
        <v>45</v>
      </c>
      <c r="CB150" s="61">
        <v>45</v>
      </c>
      <c r="CC150" s="61">
        <v>45</v>
      </c>
      <c r="CD150" s="61">
        <v>45</v>
      </c>
      <c r="CE150" s="61">
        <v>45</v>
      </c>
      <c r="CF150" s="61">
        <v>45</v>
      </c>
      <c r="CG150" s="61">
        <v>45</v>
      </c>
      <c r="CH150" s="61">
        <v>45</v>
      </c>
      <c r="CI150" s="61">
        <v>45</v>
      </c>
      <c r="CJ150" s="61">
        <v>45</v>
      </c>
      <c r="CK150" s="61">
        <v>45</v>
      </c>
      <c r="CL150" s="61">
        <v>45</v>
      </c>
      <c r="CM150" s="61">
        <v>45</v>
      </c>
      <c r="CN150" s="61">
        <v>45</v>
      </c>
      <c r="CO150" s="61">
        <v>45</v>
      </c>
      <c r="CP150" s="61">
        <v>45</v>
      </c>
      <c r="CQ150" s="61">
        <v>45</v>
      </c>
      <c r="CR150" s="61">
        <v>45</v>
      </c>
      <c r="CS150" s="61">
        <v>45</v>
      </c>
      <c r="CT150" s="61">
        <v>45</v>
      </c>
      <c r="CU150" s="61">
        <v>45</v>
      </c>
      <c r="CV150" s="61">
        <v>45</v>
      </c>
      <c r="CW150" s="61">
        <v>45</v>
      </c>
      <c r="CX150" s="61">
        <v>45</v>
      </c>
      <c r="CY150" s="61">
        <v>45</v>
      </c>
      <c r="CZ150" s="61">
        <v>45</v>
      </c>
      <c r="DA150" s="61">
        <v>45</v>
      </c>
      <c r="DB150" s="61">
        <v>45</v>
      </c>
      <c r="DC150" s="61">
        <v>45</v>
      </c>
      <c r="DD150" s="61">
        <v>45</v>
      </c>
      <c r="DE150" s="61">
        <v>45</v>
      </c>
      <c r="DF150" s="61">
        <v>45</v>
      </c>
      <c r="DG150" s="61">
        <v>45</v>
      </c>
      <c r="DH150" s="61">
        <v>45</v>
      </c>
      <c r="DI150" s="61">
        <v>45</v>
      </c>
      <c r="DJ150" s="61">
        <v>45</v>
      </c>
      <c r="DK150" s="61">
        <v>45</v>
      </c>
      <c r="DL150" s="61">
        <v>45</v>
      </c>
      <c r="DM150" s="61">
        <v>45</v>
      </c>
      <c r="DN150" s="61">
        <v>45</v>
      </c>
      <c r="DO150" s="61">
        <v>45</v>
      </c>
      <c r="DP150" s="61">
        <v>45</v>
      </c>
      <c r="DQ150" s="61">
        <v>45</v>
      </c>
      <c r="DR150" s="61">
        <v>45</v>
      </c>
      <c r="DS150" s="61">
        <v>45</v>
      </c>
      <c r="DT150" s="61">
        <v>45</v>
      </c>
      <c r="DU150" s="61">
        <v>45</v>
      </c>
      <c r="DV150" s="61">
        <v>45</v>
      </c>
      <c r="DW150" s="61">
        <v>45</v>
      </c>
      <c r="DX150" s="61">
        <v>45</v>
      </c>
      <c r="DY150" s="61">
        <v>45</v>
      </c>
      <c r="DZ150" s="61">
        <v>45</v>
      </c>
      <c r="EA150" s="61">
        <v>45</v>
      </c>
      <c r="EB150" s="61">
        <v>45</v>
      </c>
      <c r="EC150" s="61">
        <v>45</v>
      </c>
      <c r="ED150" s="61">
        <v>45</v>
      </c>
      <c r="EE150" s="61">
        <v>45</v>
      </c>
      <c r="EF150" s="61">
        <v>45</v>
      </c>
      <c r="EG150" s="61">
        <v>45</v>
      </c>
      <c r="EH150" s="61">
        <v>45</v>
      </c>
      <c r="EI150" s="61">
        <v>45</v>
      </c>
      <c r="EJ150" s="61">
        <v>45</v>
      </c>
      <c r="EK150" s="61">
        <v>45</v>
      </c>
      <c r="EL150" s="61">
        <v>45</v>
      </c>
      <c r="EM150" s="61">
        <v>45</v>
      </c>
      <c r="EN150" s="61">
        <v>45</v>
      </c>
      <c r="EO150" s="61">
        <v>45</v>
      </c>
      <c r="EP150" s="61">
        <v>45</v>
      </c>
      <c r="EQ150" s="61">
        <v>45</v>
      </c>
      <c r="ER150" s="61">
        <v>45</v>
      </c>
      <c r="ES150" s="61">
        <v>45</v>
      </c>
      <c r="ET150" s="61">
        <v>45</v>
      </c>
      <c r="EU150" s="61">
        <v>45</v>
      </c>
      <c r="EV150" s="61">
        <v>45</v>
      </c>
      <c r="EW150" s="61">
        <v>45</v>
      </c>
      <c r="EX150" s="61">
        <v>45</v>
      </c>
      <c r="EY150" s="61">
        <v>45</v>
      </c>
      <c r="EZ150" s="61">
        <v>45</v>
      </c>
      <c r="FA150" s="61">
        <v>45</v>
      </c>
      <c r="FB150" s="61">
        <v>45</v>
      </c>
      <c r="FC150" s="61">
        <v>45</v>
      </c>
      <c r="FD150" s="61">
        <v>45</v>
      </c>
      <c r="FE150" s="61">
        <v>45</v>
      </c>
      <c r="FF150" s="61">
        <v>45</v>
      </c>
      <c r="FG150" s="61">
        <v>45</v>
      </c>
      <c r="FH150" s="61">
        <v>45</v>
      </c>
      <c r="FI150" s="61">
        <v>45</v>
      </c>
      <c r="FJ150" s="61">
        <v>45</v>
      </c>
      <c r="FK150" s="61">
        <v>45</v>
      </c>
      <c r="FL150" s="61">
        <v>45</v>
      </c>
      <c r="FM150" s="61">
        <v>45</v>
      </c>
      <c r="FN150" s="1" t="s">
        <v>567</v>
      </c>
    </row>
    <row r="151" spans="2:170" x14ac:dyDescent="0.2">
      <c r="B151" s="1" t="s">
        <v>260</v>
      </c>
      <c r="C151" s="1" t="s">
        <v>4</v>
      </c>
      <c r="D151" s="1" t="s">
        <v>3</v>
      </c>
      <c r="E151" s="61" t="s">
        <v>422</v>
      </c>
      <c r="F151" s="61">
        <v>0</v>
      </c>
      <c r="G151" s="61">
        <v>0</v>
      </c>
      <c r="H151" s="61">
        <v>0</v>
      </c>
      <c r="I151" s="61">
        <v>0</v>
      </c>
      <c r="J151" s="61">
        <v>0</v>
      </c>
      <c r="K151" s="61">
        <v>0</v>
      </c>
      <c r="L151" s="61">
        <v>0</v>
      </c>
      <c r="M151" s="61">
        <v>0</v>
      </c>
      <c r="N151" s="61">
        <v>0</v>
      </c>
      <c r="O151" s="61">
        <v>0</v>
      </c>
      <c r="P151" s="61">
        <v>0</v>
      </c>
      <c r="Q151" s="61">
        <v>0</v>
      </c>
      <c r="R151" s="61">
        <v>0</v>
      </c>
      <c r="S151" s="61">
        <v>0</v>
      </c>
      <c r="T151" s="61">
        <v>0</v>
      </c>
      <c r="U151" s="61">
        <v>0</v>
      </c>
      <c r="V151" s="61">
        <v>0</v>
      </c>
      <c r="W151" s="61">
        <v>0</v>
      </c>
      <c r="X151" s="61">
        <v>0</v>
      </c>
      <c r="Y151" s="61">
        <v>0</v>
      </c>
      <c r="Z151" s="61">
        <v>0</v>
      </c>
      <c r="AA151" s="61">
        <v>0</v>
      </c>
      <c r="AB151" s="61">
        <v>0</v>
      </c>
      <c r="AC151" s="61">
        <v>0</v>
      </c>
      <c r="AD151" s="61">
        <v>0</v>
      </c>
      <c r="AE151" s="61">
        <v>0</v>
      </c>
      <c r="AF151" s="61">
        <v>0</v>
      </c>
      <c r="AG151" s="61">
        <v>0</v>
      </c>
      <c r="AH151" s="61">
        <v>0</v>
      </c>
      <c r="AI151" s="61">
        <v>0</v>
      </c>
      <c r="AJ151" s="61">
        <v>0</v>
      </c>
      <c r="AK151" s="61">
        <v>0</v>
      </c>
      <c r="AL151" s="61">
        <v>0</v>
      </c>
      <c r="AM151" s="61">
        <v>0</v>
      </c>
      <c r="AN151" s="61">
        <v>0</v>
      </c>
      <c r="AO151" s="61">
        <v>0</v>
      </c>
      <c r="AP151" s="61">
        <v>0</v>
      </c>
      <c r="AQ151" s="61">
        <v>0</v>
      </c>
      <c r="AR151" s="61">
        <v>0</v>
      </c>
      <c r="AS151" s="61">
        <v>0</v>
      </c>
      <c r="AT151" s="61">
        <v>0</v>
      </c>
      <c r="AU151" s="61">
        <v>0</v>
      </c>
      <c r="AV151" s="61">
        <v>0</v>
      </c>
      <c r="AW151" s="61">
        <v>0</v>
      </c>
      <c r="AX151" s="61">
        <v>0</v>
      </c>
      <c r="AY151" s="61">
        <v>0</v>
      </c>
      <c r="AZ151" s="61">
        <v>0</v>
      </c>
      <c r="BA151" s="61">
        <v>0</v>
      </c>
      <c r="BB151" s="61">
        <v>0</v>
      </c>
      <c r="BC151" s="61">
        <v>0</v>
      </c>
      <c r="BD151" s="61">
        <v>0</v>
      </c>
      <c r="BE151" s="61">
        <v>0</v>
      </c>
      <c r="BF151" s="61">
        <v>0</v>
      </c>
      <c r="BG151" s="61">
        <v>0</v>
      </c>
      <c r="BH151" s="61">
        <v>0</v>
      </c>
      <c r="BI151" s="61">
        <v>0</v>
      </c>
      <c r="BJ151" s="61">
        <v>0</v>
      </c>
      <c r="BK151" s="61">
        <v>0</v>
      </c>
      <c r="BL151" s="61">
        <v>0</v>
      </c>
      <c r="BM151" s="61">
        <v>0</v>
      </c>
      <c r="BN151" s="61">
        <v>0</v>
      </c>
      <c r="BO151" s="61">
        <v>0</v>
      </c>
      <c r="BP151" s="61">
        <v>0</v>
      </c>
      <c r="BQ151" s="61">
        <v>0</v>
      </c>
      <c r="BR151" s="61">
        <v>0</v>
      </c>
      <c r="BS151" s="61">
        <v>0</v>
      </c>
      <c r="BT151" s="61">
        <v>0</v>
      </c>
      <c r="BU151" s="61">
        <v>0</v>
      </c>
      <c r="BV151" s="61">
        <v>0</v>
      </c>
      <c r="BW151" s="61">
        <v>0</v>
      </c>
      <c r="BX151" s="61">
        <v>0</v>
      </c>
      <c r="BY151" s="61">
        <v>0</v>
      </c>
      <c r="BZ151" s="61">
        <v>0</v>
      </c>
      <c r="CA151" s="61">
        <v>0</v>
      </c>
      <c r="CB151" s="61">
        <v>0</v>
      </c>
      <c r="CC151" s="61">
        <v>0</v>
      </c>
      <c r="CD151" s="61">
        <v>0</v>
      </c>
      <c r="CE151" s="61">
        <v>0</v>
      </c>
      <c r="CF151" s="61">
        <v>0</v>
      </c>
      <c r="CG151" s="61">
        <v>0</v>
      </c>
      <c r="CH151" s="61">
        <v>0</v>
      </c>
      <c r="CI151" s="61">
        <v>0</v>
      </c>
      <c r="CJ151" s="61">
        <v>0</v>
      </c>
      <c r="CK151" s="61">
        <v>0</v>
      </c>
      <c r="CL151" s="61">
        <v>0</v>
      </c>
      <c r="CM151" s="61">
        <v>0</v>
      </c>
      <c r="CN151" s="61">
        <v>0</v>
      </c>
      <c r="CO151" s="61">
        <v>0</v>
      </c>
      <c r="CP151" s="61">
        <v>0</v>
      </c>
      <c r="CQ151" s="61">
        <v>0</v>
      </c>
      <c r="CR151" s="61">
        <v>0</v>
      </c>
      <c r="CS151" s="61">
        <v>0</v>
      </c>
      <c r="CT151" s="61">
        <v>0</v>
      </c>
      <c r="CU151" s="61">
        <v>0</v>
      </c>
      <c r="CV151" s="61">
        <v>0</v>
      </c>
      <c r="CW151" s="61">
        <v>0</v>
      </c>
      <c r="CX151" s="61">
        <v>0</v>
      </c>
      <c r="CY151" s="61">
        <v>0</v>
      </c>
      <c r="CZ151" s="61">
        <v>0</v>
      </c>
      <c r="DA151" s="61">
        <v>0</v>
      </c>
      <c r="DB151" s="61">
        <v>0</v>
      </c>
      <c r="DC151" s="61">
        <v>0</v>
      </c>
      <c r="DD151" s="61">
        <v>0</v>
      </c>
      <c r="DE151" s="61">
        <v>0</v>
      </c>
      <c r="DF151" s="61">
        <v>0</v>
      </c>
      <c r="DG151" s="61">
        <v>0</v>
      </c>
      <c r="DH151" s="61">
        <v>0</v>
      </c>
      <c r="DI151" s="61">
        <v>0</v>
      </c>
      <c r="DJ151" s="61">
        <v>0</v>
      </c>
      <c r="DK151" s="61">
        <v>0</v>
      </c>
      <c r="DL151" s="61">
        <v>0</v>
      </c>
      <c r="DM151" s="61">
        <v>0</v>
      </c>
      <c r="DN151" s="61">
        <v>0</v>
      </c>
      <c r="DO151" s="61">
        <v>0</v>
      </c>
      <c r="DP151" s="61">
        <v>0</v>
      </c>
      <c r="DQ151" s="61">
        <v>0</v>
      </c>
      <c r="DR151" s="61">
        <v>0</v>
      </c>
      <c r="DS151" s="61">
        <v>0</v>
      </c>
      <c r="DT151" s="61">
        <v>0</v>
      </c>
      <c r="DU151" s="61">
        <v>0</v>
      </c>
      <c r="DV151" s="61">
        <v>0</v>
      </c>
      <c r="DW151" s="61">
        <v>0</v>
      </c>
      <c r="DX151" s="61">
        <v>0</v>
      </c>
      <c r="DY151" s="61">
        <v>0</v>
      </c>
      <c r="DZ151" s="61">
        <v>0</v>
      </c>
      <c r="EA151" s="61">
        <v>0</v>
      </c>
      <c r="EB151" s="61">
        <v>0</v>
      </c>
      <c r="EC151" s="61">
        <v>0</v>
      </c>
      <c r="ED151" s="61">
        <v>0</v>
      </c>
      <c r="EE151" s="61">
        <v>0</v>
      </c>
      <c r="EF151" s="61">
        <v>0</v>
      </c>
      <c r="EG151" s="61">
        <v>0</v>
      </c>
      <c r="EH151" s="61">
        <v>0</v>
      </c>
      <c r="EI151" s="61">
        <v>0</v>
      </c>
      <c r="EJ151" s="61">
        <v>0</v>
      </c>
      <c r="EK151" s="61">
        <v>0</v>
      </c>
      <c r="EL151" s="61">
        <v>0</v>
      </c>
      <c r="EM151" s="61">
        <v>0</v>
      </c>
      <c r="EN151" s="61">
        <v>0</v>
      </c>
      <c r="EO151" s="61">
        <v>0</v>
      </c>
      <c r="EP151" s="61">
        <v>0</v>
      </c>
      <c r="EQ151" s="61">
        <v>0</v>
      </c>
      <c r="ER151" s="61">
        <v>0</v>
      </c>
      <c r="ES151" s="61">
        <v>0</v>
      </c>
      <c r="ET151" s="61">
        <v>0</v>
      </c>
      <c r="EU151" s="61">
        <v>0</v>
      </c>
      <c r="EV151" s="61">
        <v>0</v>
      </c>
      <c r="EW151" s="61">
        <v>0</v>
      </c>
      <c r="EX151" s="61">
        <v>0</v>
      </c>
      <c r="EY151" s="61">
        <v>0</v>
      </c>
      <c r="EZ151" s="61">
        <v>0</v>
      </c>
      <c r="FA151" s="61">
        <v>0</v>
      </c>
      <c r="FB151" s="61">
        <v>0</v>
      </c>
      <c r="FC151" s="61">
        <v>0</v>
      </c>
      <c r="FD151" s="61">
        <v>0</v>
      </c>
      <c r="FE151" s="61">
        <v>0</v>
      </c>
      <c r="FF151" s="61">
        <v>0</v>
      </c>
      <c r="FG151" s="61">
        <v>0</v>
      </c>
      <c r="FH151" s="61">
        <v>0</v>
      </c>
      <c r="FI151" s="61">
        <v>0</v>
      </c>
      <c r="FJ151" s="61">
        <v>0</v>
      </c>
      <c r="FK151" s="61">
        <v>0</v>
      </c>
      <c r="FL151" s="61">
        <v>0</v>
      </c>
      <c r="FM151" s="61">
        <v>0</v>
      </c>
      <c r="FN151" s="1" t="s">
        <v>568</v>
      </c>
    </row>
    <row r="152" spans="2:170" x14ac:dyDescent="0.2">
      <c r="B152" s="1" t="s">
        <v>261</v>
      </c>
      <c r="C152" s="1" t="s">
        <v>11</v>
      </c>
      <c r="D152" s="1" t="s">
        <v>8</v>
      </c>
      <c r="E152" s="61" t="s">
        <v>422</v>
      </c>
      <c r="F152" s="61">
        <v>100</v>
      </c>
      <c r="G152" s="61">
        <v>100</v>
      </c>
      <c r="H152" s="61">
        <v>100</v>
      </c>
      <c r="I152" s="61">
        <v>100</v>
      </c>
      <c r="J152" s="61">
        <v>100</v>
      </c>
      <c r="K152" s="61">
        <v>100</v>
      </c>
      <c r="L152" s="61">
        <v>100</v>
      </c>
      <c r="M152" s="61">
        <v>100</v>
      </c>
      <c r="N152" s="61">
        <v>100</v>
      </c>
      <c r="O152" s="61">
        <v>100</v>
      </c>
      <c r="P152" s="61">
        <v>100</v>
      </c>
      <c r="Q152" s="61">
        <v>100</v>
      </c>
      <c r="R152" s="61">
        <v>100</v>
      </c>
      <c r="S152" s="61">
        <v>100</v>
      </c>
      <c r="T152" s="61">
        <v>100</v>
      </c>
      <c r="U152" s="61">
        <v>100</v>
      </c>
      <c r="V152" s="61">
        <v>100</v>
      </c>
      <c r="W152" s="61">
        <v>100</v>
      </c>
      <c r="X152" s="61">
        <v>100</v>
      </c>
      <c r="Y152" s="61">
        <v>100</v>
      </c>
      <c r="Z152" s="61">
        <v>100</v>
      </c>
      <c r="AA152" s="61">
        <v>100</v>
      </c>
      <c r="AB152" s="61">
        <v>100</v>
      </c>
      <c r="AC152" s="61">
        <v>100</v>
      </c>
      <c r="AD152" s="61">
        <v>100</v>
      </c>
      <c r="AE152" s="61">
        <v>100</v>
      </c>
      <c r="AF152" s="61">
        <v>100</v>
      </c>
      <c r="AG152" s="61">
        <v>100</v>
      </c>
      <c r="AH152" s="61">
        <v>100</v>
      </c>
      <c r="AI152" s="61">
        <v>100</v>
      </c>
      <c r="AJ152" s="61">
        <v>100</v>
      </c>
      <c r="AK152" s="61">
        <v>100</v>
      </c>
      <c r="AL152" s="61">
        <v>100</v>
      </c>
      <c r="AM152" s="61">
        <v>100</v>
      </c>
      <c r="AN152" s="61">
        <v>100</v>
      </c>
      <c r="AO152" s="61">
        <v>100</v>
      </c>
      <c r="AP152" s="61">
        <v>100</v>
      </c>
      <c r="AQ152" s="61">
        <v>100</v>
      </c>
      <c r="AR152" s="61">
        <v>100</v>
      </c>
      <c r="AS152" s="61">
        <v>100</v>
      </c>
      <c r="AT152" s="61">
        <v>100</v>
      </c>
      <c r="AU152" s="61">
        <v>100</v>
      </c>
      <c r="AV152" s="61">
        <v>100</v>
      </c>
      <c r="AW152" s="61">
        <v>100</v>
      </c>
      <c r="AX152" s="61">
        <v>100</v>
      </c>
      <c r="AY152" s="61">
        <v>100</v>
      </c>
      <c r="AZ152" s="61">
        <v>100</v>
      </c>
      <c r="BA152" s="61">
        <v>100</v>
      </c>
      <c r="BB152" s="61">
        <v>100</v>
      </c>
      <c r="BC152" s="61">
        <v>100</v>
      </c>
      <c r="BD152" s="61">
        <v>100</v>
      </c>
      <c r="BE152" s="61">
        <v>100</v>
      </c>
      <c r="BF152" s="61">
        <v>100</v>
      </c>
      <c r="BG152" s="61">
        <v>100</v>
      </c>
      <c r="BH152" s="61">
        <v>100</v>
      </c>
      <c r="BI152" s="61">
        <v>100</v>
      </c>
      <c r="BJ152" s="61">
        <v>100</v>
      </c>
      <c r="BK152" s="61">
        <v>100</v>
      </c>
      <c r="BL152" s="61">
        <v>100</v>
      </c>
      <c r="BM152" s="61">
        <v>100</v>
      </c>
      <c r="BN152" s="61">
        <v>100</v>
      </c>
      <c r="BO152" s="61">
        <v>100</v>
      </c>
      <c r="BP152" s="61">
        <v>100</v>
      </c>
      <c r="BQ152" s="61">
        <v>100</v>
      </c>
      <c r="BR152" s="61">
        <v>100</v>
      </c>
      <c r="BS152" s="61">
        <v>100</v>
      </c>
      <c r="BT152" s="61">
        <v>100</v>
      </c>
      <c r="BU152" s="61">
        <v>100</v>
      </c>
      <c r="BV152" s="61">
        <v>100</v>
      </c>
      <c r="BW152" s="61">
        <v>100</v>
      </c>
      <c r="BX152" s="61">
        <v>100</v>
      </c>
      <c r="BY152" s="61">
        <v>100</v>
      </c>
      <c r="BZ152" s="61">
        <v>100</v>
      </c>
      <c r="CA152" s="61">
        <v>100</v>
      </c>
      <c r="CB152" s="61">
        <v>100</v>
      </c>
      <c r="CC152" s="61">
        <v>100</v>
      </c>
      <c r="CD152" s="61">
        <v>100</v>
      </c>
      <c r="CE152" s="61">
        <v>100</v>
      </c>
      <c r="CF152" s="61">
        <v>100</v>
      </c>
      <c r="CG152" s="61">
        <v>100</v>
      </c>
      <c r="CH152" s="61">
        <v>100</v>
      </c>
      <c r="CI152" s="61">
        <v>100</v>
      </c>
      <c r="CJ152" s="61">
        <v>100</v>
      </c>
      <c r="CK152" s="61">
        <v>100</v>
      </c>
      <c r="CL152" s="61">
        <v>100</v>
      </c>
      <c r="CM152" s="61">
        <v>100</v>
      </c>
      <c r="CN152" s="61">
        <v>100</v>
      </c>
      <c r="CO152" s="61">
        <v>100</v>
      </c>
      <c r="CP152" s="61">
        <v>100</v>
      </c>
      <c r="CQ152" s="61">
        <v>100</v>
      </c>
      <c r="CR152" s="61">
        <v>100</v>
      </c>
      <c r="CS152" s="61">
        <v>100</v>
      </c>
      <c r="CT152" s="61">
        <v>100</v>
      </c>
      <c r="CU152" s="61">
        <v>100</v>
      </c>
      <c r="CV152" s="61">
        <v>100</v>
      </c>
      <c r="CW152" s="61">
        <v>100</v>
      </c>
      <c r="CX152" s="61">
        <v>100</v>
      </c>
      <c r="CY152" s="61">
        <v>100</v>
      </c>
      <c r="CZ152" s="61">
        <v>100</v>
      </c>
      <c r="DA152" s="61">
        <v>100</v>
      </c>
      <c r="DB152" s="61">
        <v>100</v>
      </c>
      <c r="DC152" s="61">
        <v>100</v>
      </c>
      <c r="DD152" s="61">
        <v>100</v>
      </c>
      <c r="DE152" s="61">
        <v>100</v>
      </c>
      <c r="DF152" s="61">
        <v>100</v>
      </c>
      <c r="DG152" s="61">
        <v>100</v>
      </c>
      <c r="DH152" s="61">
        <v>100</v>
      </c>
      <c r="DI152" s="61">
        <v>100</v>
      </c>
      <c r="DJ152" s="61">
        <v>100</v>
      </c>
      <c r="DK152" s="61">
        <v>100</v>
      </c>
      <c r="DL152" s="61">
        <v>100</v>
      </c>
      <c r="DM152" s="61">
        <v>100</v>
      </c>
      <c r="DN152" s="61">
        <v>100</v>
      </c>
      <c r="DO152" s="61">
        <v>100</v>
      </c>
      <c r="DP152" s="61">
        <v>100</v>
      </c>
      <c r="DQ152" s="61">
        <v>100</v>
      </c>
      <c r="DR152" s="61">
        <v>100</v>
      </c>
      <c r="DS152" s="61">
        <v>100</v>
      </c>
      <c r="DT152" s="61">
        <v>100</v>
      </c>
      <c r="DU152" s="61">
        <v>100</v>
      </c>
      <c r="DV152" s="61">
        <v>100</v>
      </c>
      <c r="DW152" s="61">
        <v>100</v>
      </c>
      <c r="DX152" s="61">
        <v>100</v>
      </c>
      <c r="DY152" s="61">
        <v>100</v>
      </c>
      <c r="DZ152" s="61">
        <v>100</v>
      </c>
      <c r="EA152" s="61">
        <v>100</v>
      </c>
      <c r="EB152" s="61">
        <v>100</v>
      </c>
      <c r="EC152" s="61">
        <v>100</v>
      </c>
      <c r="ED152" s="61">
        <v>100</v>
      </c>
      <c r="EE152" s="61">
        <v>100</v>
      </c>
      <c r="EF152" s="61">
        <v>100</v>
      </c>
      <c r="EG152" s="61">
        <v>100</v>
      </c>
      <c r="EH152" s="61">
        <v>100</v>
      </c>
      <c r="EI152" s="61">
        <v>100</v>
      </c>
      <c r="EJ152" s="61">
        <v>100</v>
      </c>
      <c r="EK152" s="61">
        <v>100</v>
      </c>
      <c r="EL152" s="61">
        <v>100</v>
      </c>
      <c r="EM152" s="61">
        <v>100</v>
      </c>
      <c r="EN152" s="61">
        <v>100</v>
      </c>
      <c r="EO152" s="61">
        <v>100</v>
      </c>
      <c r="EP152" s="61">
        <v>100</v>
      </c>
      <c r="EQ152" s="61">
        <v>100</v>
      </c>
      <c r="ER152" s="61">
        <v>100</v>
      </c>
      <c r="ES152" s="61">
        <v>100</v>
      </c>
      <c r="ET152" s="61">
        <v>100</v>
      </c>
      <c r="EU152" s="61">
        <v>100</v>
      </c>
      <c r="EV152" s="61">
        <v>100</v>
      </c>
      <c r="EW152" s="61">
        <v>100</v>
      </c>
      <c r="EX152" s="61">
        <v>100</v>
      </c>
      <c r="EY152" s="61">
        <v>100</v>
      </c>
      <c r="EZ152" s="61">
        <v>100</v>
      </c>
      <c r="FA152" s="61">
        <v>100</v>
      </c>
      <c r="FB152" s="61">
        <v>100</v>
      </c>
      <c r="FC152" s="61">
        <v>100</v>
      </c>
      <c r="FD152" s="61">
        <v>100</v>
      </c>
      <c r="FE152" s="61">
        <v>100</v>
      </c>
      <c r="FF152" s="61">
        <v>100</v>
      </c>
      <c r="FG152" s="61">
        <v>100</v>
      </c>
      <c r="FH152" s="61">
        <v>100</v>
      </c>
      <c r="FI152" s="61">
        <v>100</v>
      </c>
      <c r="FJ152" s="61">
        <v>100</v>
      </c>
      <c r="FK152" s="61">
        <v>100</v>
      </c>
      <c r="FL152" s="61">
        <v>100</v>
      </c>
      <c r="FM152" s="61">
        <v>100</v>
      </c>
      <c r="FN152" s="1" t="s">
        <v>569</v>
      </c>
    </row>
    <row r="153" spans="2:170" x14ac:dyDescent="0.2">
      <c r="B153" s="1" t="s">
        <v>262</v>
      </c>
      <c r="C153" s="1" t="s">
        <v>11</v>
      </c>
      <c r="D153" s="1" t="s">
        <v>8</v>
      </c>
      <c r="E153" s="61" t="s">
        <v>422</v>
      </c>
      <c r="F153" s="61">
        <v>30</v>
      </c>
      <c r="G153" s="61">
        <v>30</v>
      </c>
      <c r="H153" s="61">
        <v>30</v>
      </c>
      <c r="I153" s="61">
        <v>30</v>
      </c>
      <c r="J153" s="61">
        <v>30</v>
      </c>
      <c r="K153" s="61">
        <v>30</v>
      </c>
      <c r="L153" s="61">
        <v>30</v>
      </c>
      <c r="M153" s="61">
        <v>30</v>
      </c>
      <c r="N153" s="61">
        <v>30</v>
      </c>
      <c r="O153" s="61">
        <v>30</v>
      </c>
      <c r="P153" s="61">
        <v>30</v>
      </c>
      <c r="Q153" s="61">
        <v>30</v>
      </c>
      <c r="R153" s="61">
        <v>30</v>
      </c>
      <c r="S153" s="61">
        <v>30</v>
      </c>
      <c r="T153" s="61">
        <v>30</v>
      </c>
      <c r="U153" s="61">
        <v>30</v>
      </c>
      <c r="V153" s="61">
        <v>30</v>
      </c>
      <c r="W153" s="61">
        <v>30</v>
      </c>
      <c r="X153" s="61">
        <v>30</v>
      </c>
      <c r="Y153" s="61">
        <v>30</v>
      </c>
      <c r="Z153" s="61">
        <v>30</v>
      </c>
      <c r="AA153" s="61">
        <v>30</v>
      </c>
      <c r="AB153" s="61">
        <v>30</v>
      </c>
      <c r="AC153" s="61">
        <v>30</v>
      </c>
      <c r="AD153" s="61">
        <v>30</v>
      </c>
      <c r="AE153" s="61">
        <v>30</v>
      </c>
      <c r="AF153" s="61">
        <v>30</v>
      </c>
      <c r="AG153" s="61">
        <v>30</v>
      </c>
      <c r="AH153" s="61">
        <v>30</v>
      </c>
      <c r="AI153" s="61">
        <v>30</v>
      </c>
      <c r="AJ153" s="61">
        <v>30</v>
      </c>
      <c r="AK153" s="61">
        <v>30</v>
      </c>
      <c r="AL153" s="61">
        <v>30</v>
      </c>
      <c r="AM153" s="61">
        <v>30</v>
      </c>
      <c r="AN153" s="61">
        <v>30</v>
      </c>
      <c r="AO153" s="61">
        <v>30</v>
      </c>
      <c r="AP153" s="61">
        <v>30</v>
      </c>
      <c r="AQ153" s="61">
        <v>30</v>
      </c>
      <c r="AR153" s="61">
        <v>30</v>
      </c>
      <c r="AS153" s="61">
        <v>30</v>
      </c>
      <c r="AT153" s="61">
        <v>30</v>
      </c>
      <c r="AU153" s="61">
        <v>30</v>
      </c>
      <c r="AV153" s="61">
        <v>30</v>
      </c>
      <c r="AW153" s="61">
        <v>30</v>
      </c>
      <c r="AX153" s="61">
        <v>30</v>
      </c>
      <c r="AY153" s="61">
        <v>30</v>
      </c>
      <c r="AZ153" s="61">
        <v>30</v>
      </c>
      <c r="BA153" s="61">
        <v>30</v>
      </c>
      <c r="BB153" s="61">
        <v>30</v>
      </c>
      <c r="BC153" s="61">
        <v>30</v>
      </c>
      <c r="BD153" s="61">
        <v>30</v>
      </c>
      <c r="BE153" s="61">
        <v>30</v>
      </c>
      <c r="BF153" s="61">
        <v>30</v>
      </c>
      <c r="BG153" s="61">
        <v>30</v>
      </c>
      <c r="BH153" s="61">
        <v>30</v>
      </c>
      <c r="BI153" s="61">
        <v>30</v>
      </c>
      <c r="BJ153" s="61">
        <v>30</v>
      </c>
      <c r="BK153" s="61">
        <v>30</v>
      </c>
      <c r="BL153" s="61">
        <v>30</v>
      </c>
      <c r="BM153" s="61">
        <v>30</v>
      </c>
      <c r="BN153" s="61">
        <v>30</v>
      </c>
      <c r="BO153" s="61">
        <v>30</v>
      </c>
      <c r="BP153" s="61">
        <v>30</v>
      </c>
      <c r="BQ153" s="61">
        <v>30</v>
      </c>
      <c r="BR153" s="61">
        <v>30</v>
      </c>
      <c r="BS153" s="61">
        <v>30</v>
      </c>
      <c r="BT153" s="61">
        <v>30</v>
      </c>
      <c r="BU153" s="61">
        <v>30</v>
      </c>
      <c r="BV153" s="61">
        <v>30</v>
      </c>
      <c r="BW153" s="61">
        <v>30</v>
      </c>
      <c r="BX153" s="61">
        <v>30</v>
      </c>
      <c r="BY153" s="61">
        <v>30</v>
      </c>
      <c r="BZ153" s="61">
        <v>30</v>
      </c>
      <c r="CA153" s="61">
        <v>30</v>
      </c>
      <c r="CB153" s="61">
        <v>30</v>
      </c>
      <c r="CC153" s="61">
        <v>30</v>
      </c>
      <c r="CD153" s="61">
        <v>30</v>
      </c>
      <c r="CE153" s="61">
        <v>30</v>
      </c>
      <c r="CF153" s="61">
        <v>30</v>
      </c>
      <c r="CG153" s="61">
        <v>30</v>
      </c>
      <c r="CH153" s="61">
        <v>30</v>
      </c>
      <c r="CI153" s="61">
        <v>30</v>
      </c>
      <c r="CJ153" s="61">
        <v>30</v>
      </c>
      <c r="CK153" s="61">
        <v>30</v>
      </c>
      <c r="CL153" s="61">
        <v>30</v>
      </c>
      <c r="CM153" s="61">
        <v>30</v>
      </c>
      <c r="CN153" s="61">
        <v>30</v>
      </c>
      <c r="CO153" s="61">
        <v>30</v>
      </c>
      <c r="CP153" s="61">
        <v>30</v>
      </c>
      <c r="CQ153" s="61">
        <v>30</v>
      </c>
      <c r="CR153" s="61">
        <v>30</v>
      </c>
      <c r="CS153" s="61">
        <v>30</v>
      </c>
      <c r="CT153" s="61">
        <v>30</v>
      </c>
      <c r="CU153" s="61">
        <v>30</v>
      </c>
      <c r="CV153" s="61">
        <v>30</v>
      </c>
      <c r="CW153" s="61">
        <v>30</v>
      </c>
      <c r="CX153" s="61">
        <v>30</v>
      </c>
      <c r="CY153" s="61">
        <v>30</v>
      </c>
      <c r="CZ153" s="61">
        <v>30</v>
      </c>
      <c r="DA153" s="61">
        <v>30</v>
      </c>
      <c r="DB153" s="61">
        <v>30</v>
      </c>
      <c r="DC153" s="61">
        <v>30</v>
      </c>
      <c r="DD153" s="61">
        <v>30</v>
      </c>
      <c r="DE153" s="61">
        <v>30</v>
      </c>
      <c r="DF153" s="61">
        <v>30</v>
      </c>
      <c r="DG153" s="61">
        <v>30</v>
      </c>
      <c r="DH153" s="61">
        <v>30</v>
      </c>
      <c r="DI153" s="61">
        <v>30</v>
      </c>
      <c r="DJ153" s="61">
        <v>30</v>
      </c>
      <c r="DK153" s="61">
        <v>30</v>
      </c>
      <c r="DL153" s="61">
        <v>30</v>
      </c>
      <c r="DM153" s="61">
        <v>30</v>
      </c>
      <c r="DN153" s="61">
        <v>30</v>
      </c>
      <c r="DO153" s="61">
        <v>30</v>
      </c>
      <c r="DP153" s="61">
        <v>30</v>
      </c>
      <c r="DQ153" s="61">
        <v>30</v>
      </c>
      <c r="DR153" s="61">
        <v>30</v>
      </c>
      <c r="DS153" s="61">
        <v>30</v>
      </c>
      <c r="DT153" s="61">
        <v>30</v>
      </c>
      <c r="DU153" s="61">
        <v>30</v>
      </c>
      <c r="DV153" s="61">
        <v>30</v>
      </c>
      <c r="DW153" s="61">
        <v>30</v>
      </c>
      <c r="DX153" s="61">
        <v>30</v>
      </c>
      <c r="DY153" s="61">
        <v>30</v>
      </c>
      <c r="DZ153" s="61">
        <v>30</v>
      </c>
      <c r="EA153" s="61">
        <v>30</v>
      </c>
      <c r="EB153" s="61">
        <v>30</v>
      </c>
      <c r="EC153" s="61">
        <v>30</v>
      </c>
      <c r="ED153" s="61">
        <v>30</v>
      </c>
      <c r="EE153" s="61">
        <v>30</v>
      </c>
      <c r="EF153" s="61">
        <v>30</v>
      </c>
      <c r="EG153" s="61">
        <v>30</v>
      </c>
      <c r="EH153" s="61">
        <v>30</v>
      </c>
      <c r="EI153" s="61">
        <v>30</v>
      </c>
      <c r="EJ153" s="61">
        <v>30</v>
      </c>
      <c r="EK153" s="61">
        <v>30</v>
      </c>
      <c r="EL153" s="61">
        <v>30</v>
      </c>
      <c r="EM153" s="61">
        <v>30</v>
      </c>
      <c r="EN153" s="61">
        <v>30</v>
      </c>
      <c r="EO153" s="61">
        <v>30</v>
      </c>
      <c r="EP153" s="61">
        <v>30</v>
      </c>
      <c r="EQ153" s="61">
        <v>30</v>
      </c>
      <c r="ER153" s="61">
        <v>30</v>
      </c>
      <c r="ES153" s="61">
        <v>30</v>
      </c>
      <c r="ET153" s="61">
        <v>30</v>
      </c>
      <c r="EU153" s="61">
        <v>30</v>
      </c>
      <c r="EV153" s="61">
        <v>30</v>
      </c>
      <c r="EW153" s="61">
        <v>30</v>
      </c>
      <c r="EX153" s="61">
        <v>30</v>
      </c>
      <c r="EY153" s="61">
        <v>30</v>
      </c>
      <c r="EZ153" s="61">
        <v>30</v>
      </c>
      <c r="FA153" s="61">
        <v>30</v>
      </c>
      <c r="FB153" s="61">
        <v>30</v>
      </c>
      <c r="FC153" s="61">
        <v>30</v>
      </c>
      <c r="FD153" s="61">
        <v>30</v>
      </c>
      <c r="FE153" s="61">
        <v>30</v>
      </c>
      <c r="FF153" s="61">
        <v>30</v>
      </c>
      <c r="FG153" s="61">
        <v>30</v>
      </c>
      <c r="FH153" s="61">
        <v>30</v>
      </c>
      <c r="FI153" s="61">
        <v>30</v>
      </c>
      <c r="FJ153" s="61">
        <v>30</v>
      </c>
      <c r="FK153" s="61">
        <v>30</v>
      </c>
      <c r="FL153" s="61">
        <v>30</v>
      </c>
      <c r="FM153" s="61">
        <v>30</v>
      </c>
      <c r="FN153" s="1" t="s">
        <v>570</v>
      </c>
    </row>
    <row r="154" spans="2:170" x14ac:dyDescent="0.2">
      <c r="B154" s="1" t="s">
        <v>263</v>
      </c>
      <c r="C154" s="1" t="s">
        <v>10</v>
      </c>
      <c r="D154" s="1" t="s">
        <v>8</v>
      </c>
      <c r="E154" s="61" t="s">
        <v>422</v>
      </c>
      <c r="F154" s="61">
        <v>112.5</v>
      </c>
      <c r="G154" s="61">
        <v>112.5</v>
      </c>
      <c r="H154" s="61">
        <v>112.5</v>
      </c>
      <c r="I154" s="61">
        <v>112.5</v>
      </c>
      <c r="J154" s="61">
        <v>112.5</v>
      </c>
      <c r="K154" s="61">
        <v>112.5</v>
      </c>
      <c r="L154" s="61">
        <v>112.5</v>
      </c>
      <c r="M154" s="61">
        <v>112.5</v>
      </c>
      <c r="N154" s="61">
        <v>112.5</v>
      </c>
      <c r="O154" s="61">
        <v>112.5</v>
      </c>
      <c r="P154" s="61">
        <v>112.5</v>
      </c>
      <c r="Q154" s="61">
        <v>112.5</v>
      </c>
      <c r="R154" s="61">
        <v>112.5</v>
      </c>
      <c r="S154" s="61">
        <v>112.5</v>
      </c>
      <c r="T154" s="61">
        <v>112.5</v>
      </c>
      <c r="U154" s="61">
        <v>112.5</v>
      </c>
      <c r="V154" s="61">
        <v>112.5</v>
      </c>
      <c r="W154" s="61">
        <v>112.5</v>
      </c>
      <c r="X154" s="61">
        <v>112.5</v>
      </c>
      <c r="Y154" s="61">
        <v>112.5</v>
      </c>
      <c r="Z154" s="61">
        <v>112.5</v>
      </c>
      <c r="AA154" s="61">
        <v>112.5</v>
      </c>
      <c r="AB154" s="61">
        <v>112.5</v>
      </c>
      <c r="AC154" s="61">
        <v>112.5</v>
      </c>
      <c r="AD154" s="61">
        <v>112.5</v>
      </c>
      <c r="AE154" s="61">
        <v>112.5</v>
      </c>
      <c r="AF154" s="61">
        <v>112.5</v>
      </c>
      <c r="AG154" s="61">
        <v>112.5</v>
      </c>
      <c r="AH154" s="61">
        <v>112.5</v>
      </c>
      <c r="AI154" s="61">
        <v>112.5</v>
      </c>
      <c r="AJ154" s="61">
        <v>112.5</v>
      </c>
      <c r="AK154" s="61">
        <v>112.5</v>
      </c>
      <c r="AL154" s="61">
        <v>112.5</v>
      </c>
      <c r="AM154" s="61">
        <v>112.5</v>
      </c>
      <c r="AN154" s="61">
        <v>112.5</v>
      </c>
      <c r="AO154" s="61">
        <v>112.5</v>
      </c>
      <c r="AP154" s="61">
        <v>112.5</v>
      </c>
      <c r="AQ154" s="61">
        <v>112.5</v>
      </c>
      <c r="AR154" s="61">
        <v>112.5</v>
      </c>
      <c r="AS154" s="61">
        <v>112.5</v>
      </c>
      <c r="AT154" s="61">
        <v>112.5</v>
      </c>
      <c r="AU154" s="61">
        <v>112.5</v>
      </c>
      <c r="AV154" s="61">
        <v>112.5</v>
      </c>
      <c r="AW154" s="61">
        <v>112.5</v>
      </c>
      <c r="AX154" s="61">
        <v>112.5</v>
      </c>
      <c r="AY154" s="61">
        <v>112.5</v>
      </c>
      <c r="AZ154" s="61">
        <v>112.5</v>
      </c>
      <c r="BA154" s="61">
        <v>112.5</v>
      </c>
      <c r="BB154" s="61">
        <v>112.5</v>
      </c>
      <c r="BC154" s="61">
        <v>0</v>
      </c>
      <c r="BD154" s="61">
        <v>112</v>
      </c>
      <c r="BE154" s="61">
        <v>112.5</v>
      </c>
      <c r="BF154" s="61">
        <v>112.5</v>
      </c>
      <c r="BG154" s="61">
        <v>112.5</v>
      </c>
      <c r="BH154" s="61">
        <v>0</v>
      </c>
      <c r="BI154" s="61">
        <v>0</v>
      </c>
      <c r="BJ154" s="61">
        <v>56.25</v>
      </c>
      <c r="BK154" s="61">
        <v>56.25</v>
      </c>
      <c r="BL154" s="61">
        <v>56.25</v>
      </c>
      <c r="BM154" s="61">
        <v>56.25</v>
      </c>
      <c r="BN154" s="61">
        <v>56.25</v>
      </c>
      <c r="BO154" s="61">
        <v>56.25</v>
      </c>
      <c r="BP154" s="61">
        <v>56.25</v>
      </c>
      <c r="BQ154" s="61">
        <v>56.25</v>
      </c>
      <c r="BR154" s="61">
        <v>56.25</v>
      </c>
      <c r="BS154" s="61">
        <v>56.25</v>
      </c>
      <c r="BT154" s="61">
        <v>56.25</v>
      </c>
      <c r="BU154" s="61">
        <v>56.25</v>
      </c>
      <c r="BV154" s="61">
        <v>56.25</v>
      </c>
      <c r="BW154" s="61">
        <v>56.25</v>
      </c>
      <c r="BX154" s="61">
        <v>56.25</v>
      </c>
      <c r="BY154" s="61">
        <v>56.25</v>
      </c>
      <c r="BZ154" s="61">
        <v>56.25</v>
      </c>
      <c r="CA154" s="61">
        <v>56.25</v>
      </c>
      <c r="CB154" s="61">
        <v>56.25</v>
      </c>
      <c r="CC154" s="61">
        <v>56.25</v>
      </c>
      <c r="CD154" s="61">
        <v>56.25</v>
      </c>
      <c r="CE154" s="61">
        <v>56.25</v>
      </c>
      <c r="CF154" s="61">
        <v>56.25</v>
      </c>
      <c r="CG154" s="61">
        <v>56.25</v>
      </c>
      <c r="CH154" s="61">
        <v>56.25</v>
      </c>
      <c r="CI154" s="61">
        <v>56.25</v>
      </c>
      <c r="CJ154" s="61">
        <v>56.25</v>
      </c>
      <c r="CK154" s="61">
        <v>56.25</v>
      </c>
      <c r="CL154" s="61">
        <v>56.25</v>
      </c>
      <c r="CM154" s="61">
        <v>56.25</v>
      </c>
      <c r="CN154" s="61">
        <v>56.25</v>
      </c>
      <c r="CO154" s="61">
        <v>56.25</v>
      </c>
      <c r="CP154" s="61">
        <v>56.25</v>
      </c>
      <c r="CQ154" s="61">
        <v>56.25</v>
      </c>
      <c r="CR154" s="61">
        <v>56.25</v>
      </c>
      <c r="CS154" s="61">
        <v>56.25</v>
      </c>
      <c r="CT154" s="61">
        <v>56.25</v>
      </c>
      <c r="CU154" s="61">
        <v>56.25</v>
      </c>
      <c r="CV154" s="61">
        <v>56.25</v>
      </c>
      <c r="CW154" s="61">
        <v>56.25</v>
      </c>
      <c r="CX154" s="61">
        <v>56.25</v>
      </c>
      <c r="CY154" s="61">
        <v>56.25</v>
      </c>
      <c r="CZ154" s="61">
        <v>56.25</v>
      </c>
      <c r="DA154" s="61">
        <v>56.25</v>
      </c>
      <c r="DB154" s="61">
        <v>56.25</v>
      </c>
      <c r="DC154" s="61">
        <v>56.25</v>
      </c>
      <c r="DD154" s="61">
        <v>56.25</v>
      </c>
      <c r="DE154" s="61">
        <v>56.25</v>
      </c>
      <c r="DF154" s="61">
        <v>56.25</v>
      </c>
      <c r="DG154" s="61">
        <v>56.25</v>
      </c>
      <c r="DH154" s="61">
        <v>56.25</v>
      </c>
      <c r="DI154" s="61">
        <v>56.25</v>
      </c>
      <c r="DJ154" s="61">
        <v>56.25</v>
      </c>
      <c r="DK154" s="61">
        <v>56.25</v>
      </c>
      <c r="DL154" s="61">
        <v>56.25</v>
      </c>
      <c r="DM154" s="61">
        <v>56.25</v>
      </c>
      <c r="DN154" s="61">
        <v>56.25</v>
      </c>
      <c r="DO154" s="61">
        <v>56.25</v>
      </c>
      <c r="DP154" s="61">
        <v>56.25</v>
      </c>
      <c r="DQ154" s="61">
        <v>56.25</v>
      </c>
      <c r="DR154" s="61">
        <v>56.25</v>
      </c>
      <c r="DS154" s="61">
        <v>56.25</v>
      </c>
      <c r="DT154" s="61">
        <v>56.25</v>
      </c>
      <c r="DU154" s="61">
        <v>56.25</v>
      </c>
      <c r="DV154" s="61">
        <v>56.25</v>
      </c>
      <c r="DW154" s="61">
        <v>56.25</v>
      </c>
      <c r="DX154" s="61">
        <v>56.25</v>
      </c>
      <c r="DY154" s="61">
        <v>56.25</v>
      </c>
      <c r="DZ154" s="61">
        <v>56.25</v>
      </c>
      <c r="EA154" s="61">
        <v>56.25</v>
      </c>
      <c r="EB154" s="61">
        <v>56.25</v>
      </c>
      <c r="EC154" s="61">
        <v>56.25</v>
      </c>
      <c r="ED154" s="61">
        <v>56.25</v>
      </c>
      <c r="EE154" s="61">
        <v>56.25</v>
      </c>
      <c r="EF154" s="61">
        <v>56.25</v>
      </c>
      <c r="EG154" s="61">
        <v>56.25</v>
      </c>
      <c r="EH154" s="61">
        <v>56.25</v>
      </c>
      <c r="EI154" s="61">
        <v>56.25</v>
      </c>
      <c r="EJ154" s="61">
        <v>56.25</v>
      </c>
      <c r="EK154" s="61">
        <v>56.25</v>
      </c>
      <c r="EL154" s="61">
        <v>56.25</v>
      </c>
      <c r="EM154" s="61">
        <v>56.25</v>
      </c>
      <c r="EN154" s="61">
        <v>56.25</v>
      </c>
      <c r="EO154" s="61">
        <v>56.25</v>
      </c>
      <c r="EP154" s="61">
        <v>56.25</v>
      </c>
      <c r="EQ154" s="61">
        <v>56.25</v>
      </c>
      <c r="ER154" s="61">
        <v>56.25</v>
      </c>
      <c r="ES154" s="61">
        <v>56.25</v>
      </c>
      <c r="ET154" s="61">
        <v>56.25</v>
      </c>
      <c r="EU154" s="61">
        <v>56.25</v>
      </c>
      <c r="EV154" s="61">
        <v>56.25</v>
      </c>
      <c r="EW154" s="61">
        <v>56.25</v>
      </c>
      <c r="EX154" s="61">
        <v>56.25</v>
      </c>
      <c r="EY154" s="61">
        <v>56.25</v>
      </c>
      <c r="EZ154" s="61">
        <v>56.25</v>
      </c>
      <c r="FA154" s="61">
        <v>56.25</v>
      </c>
      <c r="FB154" s="61">
        <v>56.25</v>
      </c>
      <c r="FC154" s="61">
        <v>56.25</v>
      </c>
      <c r="FD154" s="61">
        <v>56.25</v>
      </c>
      <c r="FE154" s="61">
        <v>56.25</v>
      </c>
      <c r="FF154" s="61">
        <v>56.25</v>
      </c>
      <c r="FG154" s="61">
        <v>56.25</v>
      </c>
      <c r="FH154" s="61">
        <v>56.25</v>
      </c>
      <c r="FI154" s="61">
        <v>56.25</v>
      </c>
      <c r="FJ154" s="61">
        <v>56.25</v>
      </c>
      <c r="FK154" s="61">
        <v>56.25</v>
      </c>
      <c r="FL154" s="61">
        <v>56.25</v>
      </c>
      <c r="FM154" s="61">
        <v>56.25</v>
      </c>
      <c r="FN154" s="1" t="s">
        <v>571</v>
      </c>
    </row>
    <row r="155" spans="2:170" x14ac:dyDescent="0.2">
      <c r="B155" s="1" t="s">
        <v>256</v>
      </c>
      <c r="C155" s="1" t="s">
        <v>5</v>
      </c>
      <c r="D155" s="1" t="s">
        <v>3</v>
      </c>
      <c r="E155" s="61" t="s">
        <v>443</v>
      </c>
      <c r="F155" s="61">
        <v>459.18938948790242</v>
      </c>
      <c r="G155" s="61">
        <v>520.5291470622999</v>
      </c>
      <c r="H155" s="61">
        <v>581.40688795720394</v>
      </c>
      <c r="I155" s="61">
        <v>631.60659432318505</v>
      </c>
      <c r="J155" s="61">
        <v>0</v>
      </c>
      <c r="K155" s="61">
        <v>0</v>
      </c>
      <c r="L155" s="61">
        <v>0</v>
      </c>
      <c r="M155" s="61">
        <v>0</v>
      </c>
      <c r="N155" s="61">
        <v>0</v>
      </c>
      <c r="O155" s="61">
        <v>0</v>
      </c>
      <c r="P155" s="61">
        <v>0</v>
      </c>
      <c r="Q155" s="61">
        <v>0</v>
      </c>
      <c r="R155" s="61">
        <v>0</v>
      </c>
      <c r="S155" s="61">
        <v>0</v>
      </c>
      <c r="T155" s="61">
        <v>0</v>
      </c>
      <c r="U155" s="61">
        <v>0</v>
      </c>
      <c r="V155" s="61">
        <v>0</v>
      </c>
      <c r="W155" s="61">
        <v>0</v>
      </c>
      <c r="X155" s="61">
        <v>0</v>
      </c>
      <c r="Y155" s="61">
        <v>0</v>
      </c>
      <c r="Z155" s="61">
        <v>0</v>
      </c>
      <c r="AA155" s="61">
        <v>0</v>
      </c>
      <c r="AB155" s="61">
        <v>0</v>
      </c>
      <c r="AC155" s="61">
        <v>0</v>
      </c>
      <c r="AD155" s="61">
        <v>0</v>
      </c>
      <c r="AE155" s="61">
        <v>0</v>
      </c>
      <c r="AF155" s="61">
        <v>0</v>
      </c>
      <c r="AG155" s="61">
        <v>0</v>
      </c>
      <c r="AH155" s="61">
        <v>0</v>
      </c>
      <c r="AI155" s="61">
        <v>0</v>
      </c>
      <c r="AJ155" s="61">
        <v>0</v>
      </c>
      <c r="AK155" s="61">
        <v>0</v>
      </c>
      <c r="AL155" s="61">
        <v>0</v>
      </c>
      <c r="AM155" s="61">
        <v>0</v>
      </c>
      <c r="AN155" s="61">
        <v>0</v>
      </c>
      <c r="AO155" s="61">
        <v>0</v>
      </c>
      <c r="AP155" s="61">
        <v>0</v>
      </c>
      <c r="AQ155" s="61">
        <v>0</v>
      </c>
      <c r="AR155" s="61">
        <v>0</v>
      </c>
      <c r="AS155" s="61">
        <v>0</v>
      </c>
      <c r="AT155" s="61">
        <v>0</v>
      </c>
      <c r="AU155" s="61">
        <v>0</v>
      </c>
      <c r="AV155" s="61">
        <v>0</v>
      </c>
      <c r="AW155" s="61">
        <v>0</v>
      </c>
      <c r="AX155" s="61">
        <v>0</v>
      </c>
      <c r="AY155" s="61">
        <v>0</v>
      </c>
      <c r="AZ155" s="61">
        <v>0</v>
      </c>
      <c r="BA155" s="61">
        <v>0</v>
      </c>
      <c r="BB155" s="61">
        <v>0</v>
      </c>
      <c r="BC155" s="61">
        <v>0</v>
      </c>
      <c r="BD155" s="61">
        <v>0</v>
      </c>
      <c r="BE155" s="61">
        <v>0</v>
      </c>
      <c r="BF155" s="61">
        <v>0</v>
      </c>
      <c r="BG155" s="61">
        <v>0</v>
      </c>
      <c r="BH155" s="61">
        <v>0</v>
      </c>
      <c r="BI155" s="61">
        <v>0</v>
      </c>
      <c r="BJ155" s="61">
        <v>0</v>
      </c>
      <c r="BK155" s="61">
        <v>0</v>
      </c>
      <c r="BL155" s="61">
        <v>0</v>
      </c>
      <c r="BM155" s="61">
        <v>0</v>
      </c>
      <c r="BN155" s="61">
        <v>0</v>
      </c>
      <c r="BO155" s="61">
        <v>0</v>
      </c>
      <c r="BP155" s="61">
        <v>0</v>
      </c>
      <c r="BQ155" s="61">
        <v>0</v>
      </c>
      <c r="BR155" s="61">
        <v>0</v>
      </c>
      <c r="BS155" s="61">
        <v>0</v>
      </c>
      <c r="BT155" s="61">
        <v>0</v>
      </c>
      <c r="BU155" s="61">
        <v>0</v>
      </c>
      <c r="BV155" s="61">
        <v>0</v>
      </c>
      <c r="BW155" s="61">
        <v>0</v>
      </c>
      <c r="BX155" s="61">
        <v>0</v>
      </c>
      <c r="BY155" s="61">
        <v>0</v>
      </c>
      <c r="BZ155" s="61">
        <v>0</v>
      </c>
      <c r="CA155" s="61">
        <v>0</v>
      </c>
      <c r="CB155" s="61">
        <v>0</v>
      </c>
      <c r="CC155" s="61">
        <v>0</v>
      </c>
      <c r="CD155" s="61">
        <v>0</v>
      </c>
      <c r="CE155" s="61">
        <v>0</v>
      </c>
      <c r="CF155" s="61">
        <v>0</v>
      </c>
      <c r="CG155" s="61">
        <v>0</v>
      </c>
      <c r="CH155" s="61">
        <v>0</v>
      </c>
      <c r="CI155" s="61">
        <v>0</v>
      </c>
      <c r="CJ155" s="61">
        <v>0</v>
      </c>
      <c r="CK155" s="61">
        <v>0</v>
      </c>
      <c r="CL155" s="61">
        <v>0</v>
      </c>
      <c r="CM155" s="61">
        <v>0</v>
      </c>
      <c r="CN155" s="61">
        <v>0</v>
      </c>
      <c r="CO155" s="61">
        <v>0</v>
      </c>
      <c r="CP155" s="61">
        <v>0</v>
      </c>
      <c r="CQ155" s="61">
        <v>0</v>
      </c>
      <c r="CR155" s="61">
        <v>0</v>
      </c>
      <c r="CS155" s="61">
        <v>0</v>
      </c>
      <c r="CT155" s="61">
        <v>0</v>
      </c>
      <c r="CU155" s="61">
        <v>0</v>
      </c>
      <c r="CV155" s="61">
        <v>0</v>
      </c>
      <c r="CW155" s="61">
        <v>0</v>
      </c>
      <c r="CX155" s="61">
        <v>0</v>
      </c>
      <c r="CY155" s="61">
        <v>0</v>
      </c>
      <c r="CZ155" s="61">
        <v>0</v>
      </c>
      <c r="DA155" s="61">
        <v>0</v>
      </c>
      <c r="DB155" s="61">
        <v>0</v>
      </c>
      <c r="DC155" s="61">
        <v>0</v>
      </c>
      <c r="DD155" s="61">
        <v>0</v>
      </c>
      <c r="DE155" s="61">
        <v>0</v>
      </c>
      <c r="DF155" s="61">
        <v>0</v>
      </c>
      <c r="DG155" s="61">
        <v>0</v>
      </c>
      <c r="DH155" s="61">
        <v>0</v>
      </c>
      <c r="DI155" s="61">
        <v>0</v>
      </c>
      <c r="DJ155" s="61">
        <v>0</v>
      </c>
      <c r="DK155" s="61">
        <v>0</v>
      </c>
      <c r="DL155" s="61">
        <v>0</v>
      </c>
      <c r="DM155" s="61">
        <v>0</v>
      </c>
      <c r="DN155" s="61">
        <v>0</v>
      </c>
      <c r="DO155" s="61">
        <v>0</v>
      </c>
      <c r="DP155" s="61">
        <v>0</v>
      </c>
      <c r="DQ155" s="61">
        <v>0</v>
      </c>
      <c r="DR155" s="61">
        <v>0</v>
      </c>
      <c r="DS155" s="61">
        <v>0</v>
      </c>
      <c r="DT155" s="61">
        <v>0</v>
      </c>
      <c r="DU155" s="61">
        <v>0</v>
      </c>
      <c r="DV155" s="61">
        <v>0</v>
      </c>
      <c r="DW155" s="61">
        <v>0</v>
      </c>
      <c r="DX155" s="61">
        <v>0</v>
      </c>
      <c r="DY155" s="61">
        <v>0</v>
      </c>
      <c r="DZ155" s="61">
        <v>0</v>
      </c>
      <c r="EA155" s="61">
        <v>0</v>
      </c>
      <c r="EB155" s="61">
        <v>0</v>
      </c>
      <c r="EC155" s="61">
        <v>0</v>
      </c>
      <c r="ED155" s="61">
        <v>0</v>
      </c>
      <c r="EE155" s="61">
        <v>0</v>
      </c>
      <c r="EF155" s="61">
        <v>0</v>
      </c>
      <c r="EG155" s="61">
        <v>0</v>
      </c>
      <c r="EH155" s="61">
        <v>0</v>
      </c>
      <c r="EI155" s="61">
        <v>0</v>
      </c>
      <c r="EJ155" s="61">
        <v>0</v>
      </c>
      <c r="EK155" s="61">
        <v>0</v>
      </c>
      <c r="EL155" s="61">
        <v>0</v>
      </c>
      <c r="EM155" s="61">
        <v>0</v>
      </c>
      <c r="EN155" s="61">
        <v>0</v>
      </c>
      <c r="EO155" s="61">
        <v>0</v>
      </c>
      <c r="EP155" s="61">
        <v>0</v>
      </c>
      <c r="EQ155" s="61">
        <v>0</v>
      </c>
      <c r="ER155" s="61">
        <v>0</v>
      </c>
      <c r="ES155" s="61">
        <v>0</v>
      </c>
      <c r="ET155" s="61">
        <v>0</v>
      </c>
      <c r="EU155" s="61">
        <v>0</v>
      </c>
      <c r="EV155" s="61">
        <v>0</v>
      </c>
      <c r="EW155" s="61">
        <v>0</v>
      </c>
      <c r="EX155" s="61">
        <v>0</v>
      </c>
      <c r="EY155" s="61">
        <v>0</v>
      </c>
      <c r="EZ155" s="61">
        <v>0</v>
      </c>
      <c r="FA155" s="61">
        <v>0</v>
      </c>
      <c r="FB155" s="61">
        <v>0</v>
      </c>
      <c r="FC155" s="61">
        <v>0</v>
      </c>
      <c r="FD155" s="61">
        <v>0</v>
      </c>
      <c r="FE155" s="61">
        <v>0</v>
      </c>
      <c r="FF155" s="61">
        <v>0</v>
      </c>
      <c r="FG155" s="61">
        <v>0</v>
      </c>
      <c r="FH155" s="61">
        <v>0</v>
      </c>
      <c r="FI155" s="61">
        <v>0</v>
      </c>
      <c r="FJ155" s="61">
        <v>0</v>
      </c>
      <c r="FK155" s="61">
        <v>0</v>
      </c>
      <c r="FL155" s="61">
        <v>0</v>
      </c>
      <c r="FM155" s="61">
        <v>0</v>
      </c>
      <c r="FN155" s="1" t="s">
        <v>572</v>
      </c>
    </row>
    <row r="156" spans="2:170" x14ac:dyDescent="0.2">
      <c r="B156" s="1" t="s">
        <v>257</v>
      </c>
      <c r="C156" s="1" t="s">
        <v>7</v>
      </c>
      <c r="D156" s="1" t="s">
        <v>6</v>
      </c>
      <c r="E156" s="61" t="s">
        <v>443</v>
      </c>
      <c r="F156" s="61">
        <v>293.28201324870912</v>
      </c>
      <c r="G156" s="61">
        <v>304.73873733126675</v>
      </c>
      <c r="H156" s="61">
        <v>306.57192912202385</v>
      </c>
      <c r="I156" s="61">
        <v>322.25313709810251</v>
      </c>
      <c r="J156" s="61">
        <v>395.34871151678152</v>
      </c>
      <c r="K156" s="61">
        <v>428.06793410124016</v>
      </c>
      <c r="L156" s="61">
        <v>437.76654208168594</v>
      </c>
      <c r="M156" s="61">
        <v>448.00212605319052</v>
      </c>
      <c r="N156" s="61">
        <v>413.14889854592906</v>
      </c>
      <c r="O156" s="61">
        <v>402.97975984445378</v>
      </c>
      <c r="P156" s="61">
        <v>429.91274274298007</v>
      </c>
      <c r="Q156" s="61">
        <v>430.91561733515385</v>
      </c>
      <c r="R156" s="61">
        <v>429.38331639084566</v>
      </c>
      <c r="S156" s="61">
        <v>421.12033011452087</v>
      </c>
      <c r="T156" s="61">
        <v>413.19635877593589</v>
      </c>
      <c r="U156" s="61">
        <v>404.66031173696041</v>
      </c>
      <c r="V156" s="61">
        <v>432.46634282179508</v>
      </c>
      <c r="W156" s="61">
        <v>425.04609249496286</v>
      </c>
      <c r="X156" s="61">
        <v>436.86467000757204</v>
      </c>
      <c r="Y156" s="61">
        <v>503.01257146999853</v>
      </c>
      <c r="Z156" s="61">
        <v>355.92998798319866</v>
      </c>
      <c r="AA156" s="61">
        <v>337.82352912885835</v>
      </c>
      <c r="AB156" s="61">
        <v>339.01262399625762</v>
      </c>
      <c r="AC156" s="61">
        <v>342.13298961450147</v>
      </c>
      <c r="AD156" s="61">
        <v>272.24141469615483</v>
      </c>
      <c r="AE156" s="61">
        <v>243.80616351813364</v>
      </c>
      <c r="AF156" s="61">
        <v>260.99360218408174</v>
      </c>
      <c r="AG156" s="61">
        <v>266.51127078246208</v>
      </c>
      <c r="AH156" s="61">
        <v>284.95797669698129</v>
      </c>
      <c r="AI156" s="61">
        <v>303.70905705370848</v>
      </c>
      <c r="AJ156" s="61">
        <v>295.24219638763833</v>
      </c>
      <c r="AK156" s="61">
        <v>319.25356406184738</v>
      </c>
      <c r="AL156" s="61">
        <v>355.19607449242994</v>
      </c>
      <c r="AM156" s="61">
        <v>347.70073584841845</v>
      </c>
      <c r="AN156" s="61">
        <v>368.98608762087349</v>
      </c>
      <c r="AO156" s="61">
        <v>377.33293465498707</v>
      </c>
      <c r="AP156" s="61">
        <v>337.4388708537353</v>
      </c>
      <c r="AQ156" s="61">
        <v>310.74732897565667</v>
      </c>
      <c r="AR156" s="61">
        <v>299.55214431723704</v>
      </c>
      <c r="AS156" s="61">
        <v>291.80705319081227</v>
      </c>
      <c r="AT156" s="61">
        <v>317.88308459210174</v>
      </c>
      <c r="AU156" s="61">
        <v>231.51242567194399</v>
      </c>
      <c r="AV156" s="61">
        <v>293.63481552237221</v>
      </c>
      <c r="AW156" s="61">
        <v>324.8269540023939</v>
      </c>
      <c r="AX156" s="61">
        <v>396.2688532637759</v>
      </c>
      <c r="AY156" s="61">
        <v>472.88797250897477</v>
      </c>
      <c r="AZ156" s="61">
        <v>601.53467271323359</v>
      </c>
      <c r="BA156" s="61">
        <v>781.38634271959222</v>
      </c>
      <c r="BB156" s="61">
        <v>911.78452527371894</v>
      </c>
      <c r="BC156" s="61">
        <v>923.42788247954991</v>
      </c>
      <c r="BD156" s="61">
        <v>1082.0323845647631</v>
      </c>
      <c r="BE156" s="61">
        <v>752.88186592912541</v>
      </c>
      <c r="BF156" s="61">
        <v>601.04928177218858</v>
      </c>
      <c r="BG156" s="61">
        <v>495.04238365170335</v>
      </c>
      <c r="BH156" s="61">
        <v>489.74066502493122</v>
      </c>
      <c r="BI156" s="61">
        <v>532.70037783349972</v>
      </c>
      <c r="BJ156" s="61">
        <v>590.58518924766668</v>
      </c>
      <c r="BK156" s="61">
        <v>537.92354258928196</v>
      </c>
      <c r="BL156" s="61">
        <v>522.46728384025653</v>
      </c>
      <c r="BM156" s="61">
        <v>631.34635945154912</v>
      </c>
      <c r="BN156" s="61">
        <v>611.91181752845443</v>
      </c>
      <c r="BO156" s="61">
        <v>525.99414644316107</v>
      </c>
      <c r="BP156" s="61">
        <v>503.97789238058942</v>
      </c>
      <c r="BQ156" s="61">
        <v>520.35472513414913</v>
      </c>
      <c r="BR156" s="61">
        <v>515.39214503812218</v>
      </c>
      <c r="BS156" s="61">
        <v>515.68175064853631</v>
      </c>
      <c r="BT156" s="61">
        <v>515.91271085917811</v>
      </c>
      <c r="BU156" s="61">
        <v>516.08148010189177</v>
      </c>
      <c r="BV156" s="61">
        <v>515.72557852619877</v>
      </c>
      <c r="BW156" s="61">
        <v>515.72557852619877</v>
      </c>
      <c r="BX156" s="61">
        <v>515.72557852619877</v>
      </c>
      <c r="BY156" s="61">
        <v>515.72557852619877</v>
      </c>
      <c r="BZ156" s="61">
        <v>506.92346722234134</v>
      </c>
      <c r="CA156" s="61">
        <v>506.92346722234134</v>
      </c>
      <c r="CB156" s="61">
        <v>506.92346722234134</v>
      </c>
      <c r="CC156" s="61">
        <v>506.92346722234134</v>
      </c>
      <c r="CD156" s="61">
        <v>520.09941250871032</v>
      </c>
      <c r="CE156" s="61">
        <v>520.09941250871032</v>
      </c>
      <c r="CF156" s="61">
        <v>520.09941250871032</v>
      </c>
      <c r="CG156" s="61">
        <v>520.09941250871032</v>
      </c>
      <c r="CH156" s="61">
        <v>558.73382220673693</v>
      </c>
      <c r="CI156" s="61">
        <v>558.73382220673693</v>
      </c>
      <c r="CJ156" s="61">
        <v>558.73382220673693</v>
      </c>
      <c r="CK156" s="61">
        <v>558.73382220673693</v>
      </c>
      <c r="CL156" s="61">
        <v>587.7676255505628</v>
      </c>
      <c r="CM156" s="61">
        <v>587.7676255505628</v>
      </c>
      <c r="CN156" s="61">
        <v>587.7676255505628</v>
      </c>
      <c r="CO156" s="61">
        <v>587.7676255505628</v>
      </c>
      <c r="CP156" s="61">
        <v>608.43886404810007</v>
      </c>
      <c r="CQ156" s="61">
        <v>608.43886404810007</v>
      </c>
      <c r="CR156" s="61">
        <v>608.43886404810007</v>
      </c>
      <c r="CS156" s="61">
        <v>608.43886404810007</v>
      </c>
      <c r="CT156" s="61">
        <v>631.48446411415171</v>
      </c>
      <c r="CU156" s="61">
        <v>631.48446411415171</v>
      </c>
      <c r="CV156" s="61">
        <v>631.48446411415171</v>
      </c>
      <c r="CW156" s="61">
        <v>631.48446411415171</v>
      </c>
      <c r="CX156" s="61">
        <v>661.17461908420898</v>
      </c>
      <c r="CY156" s="61">
        <v>661.17461908420898</v>
      </c>
      <c r="CZ156" s="61">
        <v>661.17461908420898</v>
      </c>
      <c r="DA156" s="61">
        <v>661.17461908420898</v>
      </c>
      <c r="DB156" s="61">
        <v>687.52246898247017</v>
      </c>
      <c r="DC156" s="61">
        <v>687.52246898247017</v>
      </c>
      <c r="DD156" s="61">
        <v>687.52246898247017</v>
      </c>
      <c r="DE156" s="61">
        <v>687.52246898247017</v>
      </c>
      <c r="DF156" s="61">
        <v>699.91573322021679</v>
      </c>
      <c r="DG156" s="61">
        <v>699.91573322021679</v>
      </c>
      <c r="DH156" s="61">
        <v>699.91573322021679</v>
      </c>
      <c r="DI156" s="61">
        <v>699.91573322021679</v>
      </c>
      <c r="DJ156" s="61">
        <v>714.90517555909219</v>
      </c>
      <c r="DK156" s="61">
        <v>714.90517555909219</v>
      </c>
      <c r="DL156" s="61">
        <v>714.90517555909219</v>
      </c>
      <c r="DM156" s="61">
        <v>714.90517555909219</v>
      </c>
      <c r="DN156" s="61">
        <v>731.96845338179412</v>
      </c>
      <c r="DO156" s="61">
        <v>731.96845338179412</v>
      </c>
      <c r="DP156" s="61">
        <v>731.96845338179412</v>
      </c>
      <c r="DQ156" s="61">
        <v>731.96845338179412</v>
      </c>
      <c r="DR156" s="61">
        <v>747.59882814979869</v>
      </c>
      <c r="DS156" s="61">
        <v>747.59882814979869</v>
      </c>
      <c r="DT156" s="61">
        <v>747.59882814979869</v>
      </c>
      <c r="DU156" s="61">
        <v>747.59882814979869</v>
      </c>
      <c r="DV156" s="61">
        <v>769.06721514869355</v>
      </c>
      <c r="DW156" s="61">
        <v>769.06721514869355</v>
      </c>
      <c r="DX156" s="61">
        <v>769.06721514869355</v>
      </c>
      <c r="DY156" s="61">
        <v>769.06721514869355</v>
      </c>
      <c r="DZ156" s="61">
        <v>788.91883701963491</v>
      </c>
      <c r="EA156" s="61">
        <v>788.91883701963491</v>
      </c>
      <c r="EB156" s="61">
        <v>788.91883701963491</v>
      </c>
      <c r="EC156" s="61">
        <v>788.91883701963491</v>
      </c>
      <c r="ED156" s="61">
        <v>804.1010242469514</v>
      </c>
      <c r="EE156" s="61">
        <v>804.1010242469514</v>
      </c>
      <c r="EF156" s="61">
        <v>804.1010242469514</v>
      </c>
      <c r="EG156" s="61">
        <v>804.1010242469514</v>
      </c>
      <c r="EH156" s="61">
        <v>823.08959470201876</v>
      </c>
      <c r="EI156" s="61">
        <v>823.08959470201876</v>
      </c>
      <c r="EJ156" s="61">
        <v>823.08959470201876</v>
      </c>
      <c r="EK156" s="61">
        <v>823.08959470201876</v>
      </c>
      <c r="EL156" s="61">
        <v>846.23371734068212</v>
      </c>
      <c r="EM156" s="61">
        <v>846.23371734068212</v>
      </c>
      <c r="EN156" s="61">
        <v>846.23371734068212</v>
      </c>
      <c r="EO156" s="61">
        <v>846.23371734068212</v>
      </c>
      <c r="EP156" s="61">
        <v>869.71579007285345</v>
      </c>
      <c r="EQ156" s="61">
        <v>869.71579007285345</v>
      </c>
      <c r="ER156" s="61">
        <v>869.71579007285345</v>
      </c>
      <c r="ES156" s="61">
        <v>869.71579007285345</v>
      </c>
      <c r="ET156" s="61">
        <v>887.09606030011787</v>
      </c>
      <c r="EU156" s="61">
        <v>887.09606030011787</v>
      </c>
      <c r="EV156" s="61">
        <v>887.09606030011787</v>
      </c>
      <c r="EW156" s="61">
        <v>887.09606030011787</v>
      </c>
      <c r="EX156" s="61">
        <v>909.80650636229325</v>
      </c>
      <c r="EY156" s="61">
        <v>909.80650636229325</v>
      </c>
      <c r="EZ156" s="61">
        <v>909.80650636229325</v>
      </c>
      <c r="FA156" s="61">
        <v>909.80650636229325</v>
      </c>
      <c r="FB156" s="61">
        <v>933.71261570804495</v>
      </c>
      <c r="FC156" s="61">
        <v>933.71261570804495</v>
      </c>
      <c r="FD156" s="61">
        <v>933.71261570804495</v>
      </c>
      <c r="FE156" s="61">
        <v>933.71261570804495</v>
      </c>
      <c r="FF156" s="61">
        <v>957.40686002471205</v>
      </c>
      <c r="FG156" s="61">
        <v>957.40686002471205</v>
      </c>
      <c r="FH156" s="61">
        <v>957.40686002471205</v>
      </c>
      <c r="FI156" s="61">
        <v>957.40686002471205</v>
      </c>
      <c r="FJ156" s="61">
        <v>988.00542270179892</v>
      </c>
      <c r="FK156" s="61">
        <v>988.00542270179892</v>
      </c>
      <c r="FL156" s="61">
        <v>988.00542270179892</v>
      </c>
      <c r="FM156" s="61">
        <v>988.00542270179892</v>
      </c>
      <c r="FN156" s="1" t="s">
        <v>573</v>
      </c>
    </row>
    <row r="157" spans="2:170" x14ac:dyDescent="0.2">
      <c r="B157" s="1" t="s">
        <v>258</v>
      </c>
      <c r="C157" s="1" t="s">
        <v>9</v>
      </c>
      <c r="D157" s="1" t="s">
        <v>8</v>
      </c>
      <c r="E157" s="61" t="s">
        <v>443</v>
      </c>
      <c r="F157" s="61">
        <v>694.84457705551381</v>
      </c>
      <c r="G157" s="61">
        <v>587.48378405455753</v>
      </c>
      <c r="H157" s="61">
        <v>547.60337212922798</v>
      </c>
      <c r="I157" s="61">
        <v>555.56410908891428</v>
      </c>
      <c r="J157" s="61">
        <v>542.57618547516711</v>
      </c>
      <c r="K157" s="61">
        <v>974.30383157156598</v>
      </c>
      <c r="L157" s="61">
        <v>1216.3372125234837</v>
      </c>
      <c r="M157" s="61">
        <v>1262.0565838963389</v>
      </c>
      <c r="N157" s="61">
        <v>1218.5093676594088</v>
      </c>
      <c r="O157" s="61">
        <v>1140.7935888981742</v>
      </c>
      <c r="P157" s="61">
        <v>1047.6305890061003</v>
      </c>
      <c r="Q157" s="61">
        <v>810.15689890802309</v>
      </c>
      <c r="R157" s="61">
        <v>683.45481160042959</v>
      </c>
      <c r="S157" s="61">
        <v>647.17067225194216</v>
      </c>
      <c r="T157" s="61">
        <v>603.25918284848785</v>
      </c>
      <c r="U157" s="61">
        <v>537.38698431135913</v>
      </c>
      <c r="V157" s="61">
        <v>550.94077046226221</v>
      </c>
      <c r="W157" s="61">
        <v>566.44593168361462</v>
      </c>
      <c r="X157" s="61">
        <v>544.81501362244592</v>
      </c>
      <c r="Y157" s="61">
        <v>595.21669353212383</v>
      </c>
      <c r="Z157" s="61">
        <v>538.3145613232158</v>
      </c>
      <c r="AA157" s="61">
        <v>565.1659577337997</v>
      </c>
      <c r="AB157" s="61">
        <v>552.15125257709121</v>
      </c>
      <c r="AC157" s="61">
        <v>542.94075735586932</v>
      </c>
      <c r="AD157" s="61">
        <v>522.20192752515391</v>
      </c>
      <c r="AE157" s="61">
        <v>510.08250490488342</v>
      </c>
      <c r="AF157" s="61">
        <v>420.6524853624133</v>
      </c>
      <c r="AG157" s="61">
        <v>406.93519046964968</v>
      </c>
      <c r="AH157" s="61">
        <v>419.16984175174611</v>
      </c>
      <c r="AI157" s="61">
        <v>416.31924855899166</v>
      </c>
      <c r="AJ157" s="61">
        <v>434.94579047020233</v>
      </c>
      <c r="AK157" s="61">
        <v>436.16041379077649</v>
      </c>
      <c r="AL157" s="61">
        <v>497.25721424735985</v>
      </c>
      <c r="AM157" s="61">
        <v>517.16458681351457</v>
      </c>
      <c r="AN157" s="61">
        <v>506.72032316181333</v>
      </c>
      <c r="AO157" s="61">
        <v>496.20148032874891</v>
      </c>
      <c r="AP157" s="61">
        <v>564.08707198140428</v>
      </c>
      <c r="AQ157" s="61">
        <v>552.54946813593187</v>
      </c>
      <c r="AR157" s="61">
        <v>532.21161969984746</v>
      </c>
      <c r="AS157" s="61">
        <v>452.9983889468329</v>
      </c>
      <c r="AT157" s="61">
        <v>390.90574728222532</v>
      </c>
      <c r="AU157" s="61">
        <v>376.28623206566527</v>
      </c>
      <c r="AV157" s="61">
        <v>383.23741617458808</v>
      </c>
      <c r="AW157" s="61">
        <v>405.86253463100741</v>
      </c>
      <c r="AX157" s="61">
        <v>441.84340699522249</v>
      </c>
      <c r="AY157" s="61">
        <v>542.04498938882432</v>
      </c>
      <c r="AZ157" s="61">
        <v>730.62865112944871</v>
      </c>
      <c r="BA157" s="61">
        <v>926.86036636825679</v>
      </c>
      <c r="BB157" s="61">
        <v>997.54853334409461</v>
      </c>
      <c r="BC157" s="61">
        <v>1199.4526803985532</v>
      </c>
      <c r="BD157" s="61">
        <v>1381.6204672155925</v>
      </c>
      <c r="BE157" s="61">
        <v>885.03246895051177</v>
      </c>
      <c r="BF157" s="61">
        <v>875.90510648223346</v>
      </c>
      <c r="BG157" s="61">
        <v>708.52697779527909</v>
      </c>
      <c r="BH157" s="61">
        <v>754.51127046523402</v>
      </c>
      <c r="BI157" s="61">
        <v>775.81841521585602</v>
      </c>
      <c r="BJ157" s="61">
        <v>733.30388770330796</v>
      </c>
      <c r="BK157" s="61">
        <v>729.45765674741983</v>
      </c>
      <c r="BL157" s="61">
        <v>875.36461354029655</v>
      </c>
      <c r="BM157" s="61">
        <v>873.6153055471267</v>
      </c>
      <c r="BN157" s="61">
        <v>820.95177889807883</v>
      </c>
      <c r="BO157" s="61">
        <v>768.21098311122591</v>
      </c>
      <c r="BP157" s="61">
        <v>745.18427719077124</v>
      </c>
      <c r="BQ157" s="61">
        <v>734.83577739419707</v>
      </c>
      <c r="BR157" s="61">
        <v>750.63314902619993</v>
      </c>
      <c r="BS157" s="61">
        <v>744.3889216332592</v>
      </c>
      <c r="BT157" s="61">
        <v>730.89735135748992</v>
      </c>
      <c r="BU157" s="61">
        <v>732.33898581182098</v>
      </c>
      <c r="BV157" s="61">
        <v>579.54802021399212</v>
      </c>
      <c r="BW157" s="61">
        <v>578.83694325652789</v>
      </c>
      <c r="BX157" s="61">
        <v>582.55679390308819</v>
      </c>
      <c r="BY157" s="61">
        <v>584.83656279653405</v>
      </c>
      <c r="BZ157" s="61">
        <v>657.64862428990125</v>
      </c>
      <c r="CA157" s="61">
        <v>665.66901099764277</v>
      </c>
      <c r="CB157" s="61">
        <v>673.917708518366</v>
      </c>
      <c r="CC157" s="61">
        <v>680.86062931952563</v>
      </c>
      <c r="CD157" s="61">
        <v>725.32967519776253</v>
      </c>
      <c r="CE157" s="61">
        <v>735.58767363376444</v>
      </c>
      <c r="CF157" s="61">
        <v>747.01146004669465</v>
      </c>
      <c r="CG157" s="61">
        <v>745.69176653583168</v>
      </c>
      <c r="CH157" s="61">
        <v>894.51848755770595</v>
      </c>
      <c r="CI157" s="61">
        <v>894.55196920195976</v>
      </c>
      <c r="CJ157" s="61">
        <v>892.51979726820787</v>
      </c>
      <c r="CK157" s="61">
        <v>911.04354922175344</v>
      </c>
      <c r="CL157" s="61">
        <v>814.6775917278369</v>
      </c>
      <c r="CM157" s="61">
        <v>827.2812248967748</v>
      </c>
      <c r="CN157" s="61">
        <v>844.84571943181481</v>
      </c>
      <c r="CO157" s="61">
        <v>843.88512786300953</v>
      </c>
      <c r="CP157" s="61">
        <v>923.26894575058611</v>
      </c>
      <c r="CQ157" s="61">
        <v>930.35005868014991</v>
      </c>
      <c r="CR157" s="61">
        <v>932.56008572912594</v>
      </c>
      <c r="CS157" s="61">
        <v>948.01464536278297</v>
      </c>
      <c r="CT157" s="61">
        <v>947.05267637662371</v>
      </c>
      <c r="CU157" s="61">
        <v>957.28798907892133</v>
      </c>
      <c r="CV157" s="61">
        <v>971.62708958183441</v>
      </c>
      <c r="CW157" s="61">
        <v>970.56879210454974</v>
      </c>
      <c r="CX157" s="61">
        <v>938.94046570099033</v>
      </c>
      <c r="CY157" s="61">
        <v>941.70298653037344</v>
      </c>
      <c r="CZ157" s="61">
        <v>940.33729308202078</v>
      </c>
      <c r="DA157" s="61">
        <v>943.13099202407761</v>
      </c>
      <c r="DB157" s="61">
        <v>970.27882990687328</v>
      </c>
      <c r="DC157" s="61">
        <v>967.27813239288469</v>
      </c>
      <c r="DD157" s="61">
        <v>965.24043398373158</v>
      </c>
      <c r="DE157" s="61">
        <v>969.31972745437463</v>
      </c>
      <c r="DF157" s="61">
        <v>1108.8672121439645</v>
      </c>
      <c r="DG157" s="61">
        <v>1111.3376997885644</v>
      </c>
      <c r="DH157" s="61">
        <v>1114.1295860653108</v>
      </c>
      <c r="DI157" s="61">
        <v>1117.1073052109753</v>
      </c>
      <c r="DJ157" s="61">
        <v>1165.3310666783327</v>
      </c>
      <c r="DK157" s="61">
        <v>1170.8839782851192</v>
      </c>
      <c r="DL157" s="61">
        <v>1176.1614963106613</v>
      </c>
      <c r="DM157" s="61">
        <v>1177.7615556380249</v>
      </c>
      <c r="DN157" s="61">
        <v>1198.9037915351339</v>
      </c>
      <c r="DO157" s="61">
        <v>1201.8958647902441</v>
      </c>
      <c r="DP157" s="61">
        <v>1204.5435230907783</v>
      </c>
      <c r="DQ157" s="61">
        <v>1208.436914894959</v>
      </c>
      <c r="DR157" s="61">
        <v>1222.6146828324418</v>
      </c>
      <c r="DS157" s="61">
        <v>1225.2104001174512</v>
      </c>
      <c r="DT157" s="61">
        <v>1228.3794505216651</v>
      </c>
      <c r="DU157" s="61">
        <v>1231.4965470473362</v>
      </c>
      <c r="DV157" s="61">
        <v>1316.3547854311144</v>
      </c>
      <c r="DW157" s="61">
        <v>1319.5031409901801</v>
      </c>
      <c r="DX157" s="61">
        <v>1322.4574227296189</v>
      </c>
      <c r="DY157" s="61">
        <v>1325.6187845897184</v>
      </c>
      <c r="DZ157" s="61">
        <v>1312.6075286707301</v>
      </c>
      <c r="EA157" s="61">
        <v>1315.8533579331499</v>
      </c>
      <c r="EB157" s="61">
        <v>1319.1102535291773</v>
      </c>
      <c r="EC157" s="61">
        <v>1322.4130362244005</v>
      </c>
      <c r="ED157" s="61">
        <v>1342.8789225169503</v>
      </c>
      <c r="EE157" s="61">
        <v>1346.2817271021593</v>
      </c>
      <c r="EF157" s="61">
        <v>1349.7198868961491</v>
      </c>
      <c r="EG157" s="61">
        <v>1352.9072017537885</v>
      </c>
      <c r="EH157" s="61">
        <v>1452.795021401181</v>
      </c>
      <c r="EI157" s="61">
        <v>1456.0668961390079</v>
      </c>
      <c r="EJ157" s="61">
        <v>1459.3099039174388</v>
      </c>
      <c r="EK157" s="61">
        <v>1462.7790021364196</v>
      </c>
      <c r="EL157" s="61">
        <v>1489.3456001884283</v>
      </c>
      <c r="EM157" s="61">
        <v>1492.7331779416745</v>
      </c>
      <c r="EN157" s="61">
        <v>1496.1912015352557</v>
      </c>
      <c r="EO157" s="61">
        <v>1499.6847639303569</v>
      </c>
      <c r="EP157" s="61">
        <v>1436.330929505134</v>
      </c>
      <c r="EQ157" s="61">
        <v>1439.9071716078777</v>
      </c>
      <c r="ER157" s="61">
        <v>1443.4895297546518</v>
      </c>
      <c r="ES157" s="61">
        <v>1447.0650003004523</v>
      </c>
      <c r="ET157" s="61">
        <v>1533.5699497077487</v>
      </c>
      <c r="EU157" s="61">
        <v>1537.2236699792218</v>
      </c>
      <c r="EV157" s="61">
        <v>1540.8978672883698</v>
      </c>
      <c r="EW157" s="61">
        <v>1544.5330147489487</v>
      </c>
      <c r="EX157" s="61">
        <v>1580.9506805922665</v>
      </c>
      <c r="EY157" s="61">
        <v>1584.6281573856213</v>
      </c>
      <c r="EZ157" s="61">
        <v>1588.3205534076708</v>
      </c>
      <c r="FA157" s="61">
        <v>1592.154176271634</v>
      </c>
      <c r="FB157" s="61">
        <v>1623.2849588515201</v>
      </c>
      <c r="FC157" s="61">
        <v>1627.1290705241795</v>
      </c>
      <c r="FD157" s="61">
        <v>1631.0228010476849</v>
      </c>
      <c r="FE157" s="61">
        <v>1634.8439396914691</v>
      </c>
      <c r="FF157" s="61">
        <v>1685.0248047442817</v>
      </c>
      <c r="FG157" s="61">
        <v>1688.9379357332562</v>
      </c>
      <c r="FH157" s="61">
        <v>1692.8479456671855</v>
      </c>
      <c r="FI157" s="61">
        <v>1696.8114669942547</v>
      </c>
      <c r="FJ157" s="61">
        <v>1746.4515222119769</v>
      </c>
      <c r="FK157" s="61">
        <v>1750.4363682207313</v>
      </c>
      <c r="FL157" s="61">
        <v>1754.4568099003066</v>
      </c>
      <c r="FM157" s="61">
        <v>1758.5600883467218</v>
      </c>
      <c r="FN157" s="1" t="s">
        <v>574</v>
      </c>
    </row>
    <row r="158" spans="2:170" x14ac:dyDescent="0.2">
      <c r="B158" s="1" t="s">
        <v>259</v>
      </c>
      <c r="C158" s="1" t="s">
        <v>4</v>
      </c>
      <c r="D158" s="1" t="s">
        <v>3</v>
      </c>
      <c r="E158" s="61" t="s">
        <v>443</v>
      </c>
      <c r="F158" s="61">
        <v>791.602070366112</v>
      </c>
      <c r="G158" s="61">
        <v>977.96336751739875</v>
      </c>
      <c r="H158" s="61">
        <v>894.19441301572101</v>
      </c>
      <c r="I158" s="61">
        <v>760.06734537189766</v>
      </c>
      <c r="J158" s="61">
        <v>699.51462590986876</v>
      </c>
      <c r="K158" s="61">
        <v>745.47296526215632</v>
      </c>
      <c r="L158" s="61">
        <v>885.07869618402913</v>
      </c>
      <c r="M158" s="61">
        <v>834.84318967313914</v>
      </c>
      <c r="N158" s="61">
        <v>854.73021224312242</v>
      </c>
      <c r="O158" s="61">
        <v>830.90209369574723</v>
      </c>
      <c r="P158" s="61">
        <v>820.3222399556289</v>
      </c>
      <c r="Q158" s="61">
        <v>814.79608891214309</v>
      </c>
      <c r="R158" s="61">
        <v>796.13998220221515</v>
      </c>
      <c r="S158" s="61">
        <v>766.05694709372096</v>
      </c>
      <c r="T158" s="61">
        <v>716.13390882291526</v>
      </c>
      <c r="U158" s="61">
        <v>659.43579673491263</v>
      </c>
      <c r="V158" s="61">
        <v>628.64030478224424</v>
      </c>
      <c r="W158" s="61">
        <v>641.90611336398672</v>
      </c>
      <c r="X158" s="61">
        <v>608.57882551638738</v>
      </c>
      <c r="Y158" s="61">
        <v>621.48228383836863</v>
      </c>
      <c r="Z158" s="61">
        <v>571.05803632121388</v>
      </c>
      <c r="AA158" s="61">
        <v>589.91732961190246</v>
      </c>
      <c r="AB158" s="61">
        <v>594.09832263260967</v>
      </c>
      <c r="AC158" s="61">
        <v>598.14539890546439</v>
      </c>
      <c r="AD158" s="61">
        <v>599.26720470191879</v>
      </c>
      <c r="AE158" s="61">
        <v>541.79170184402528</v>
      </c>
      <c r="AF158" s="61">
        <v>553.42649432001167</v>
      </c>
      <c r="AG158" s="61">
        <v>512.20367637032359</v>
      </c>
      <c r="AH158" s="61">
        <v>500.21009575660742</v>
      </c>
      <c r="AI158" s="61">
        <v>509.65055969948872</v>
      </c>
      <c r="AJ158" s="61">
        <v>516.70949336168599</v>
      </c>
      <c r="AK158" s="61">
        <v>497.50622579556494</v>
      </c>
      <c r="AL158" s="61">
        <v>531.40475423169596</v>
      </c>
      <c r="AM158" s="61">
        <v>515.06642016520755</v>
      </c>
      <c r="AN158" s="61">
        <v>523.92483797967952</v>
      </c>
      <c r="AO158" s="61">
        <v>523.97377544527012</v>
      </c>
      <c r="AP158" s="61">
        <v>632.67500546459905</v>
      </c>
      <c r="AQ158" s="61">
        <v>573.17056231400227</v>
      </c>
      <c r="AR158" s="61">
        <v>522.94610056826843</v>
      </c>
      <c r="AS158" s="61">
        <v>516.04106276603773</v>
      </c>
      <c r="AT158" s="61">
        <v>444.73855321854933</v>
      </c>
      <c r="AU158" s="61">
        <v>435.84093769148166</v>
      </c>
      <c r="AV158" s="61">
        <v>452.08794625814141</v>
      </c>
      <c r="AW158" s="61">
        <v>499.87061844813212</v>
      </c>
      <c r="AX158" s="61">
        <v>517.84874442233149</v>
      </c>
      <c r="AY158" s="61">
        <v>578.11453935587338</v>
      </c>
      <c r="AZ158" s="61">
        <v>641.93750903514069</v>
      </c>
      <c r="BA158" s="61">
        <v>823.59753869516157</v>
      </c>
      <c r="BB158" s="61">
        <v>926.6945258465779</v>
      </c>
      <c r="BC158" s="61">
        <v>1048.9317662120907</v>
      </c>
      <c r="BD158" s="61">
        <v>1513.7224920901797</v>
      </c>
      <c r="BE158" s="61">
        <v>1343.7597644655527</v>
      </c>
      <c r="BF158" s="61">
        <v>1310.6447996062229</v>
      </c>
      <c r="BG158" s="61">
        <v>848.44149839539557</v>
      </c>
      <c r="BH158" s="61">
        <v>785.48495710544205</v>
      </c>
      <c r="BI158" s="61">
        <v>696.34295282084634</v>
      </c>
      <c r="BJ158" s="61">
        <v>732.90970335623479</v>
      </c>
      <c r="BK158" s="61">
        <v>663.53600696816636</v>
      </c>
      <c r="BL158" s="61">
        <v>700.00526105109429</v>
      </c>
      <c r="BM158" s="61">
        <v>678.8529473100125</v>
      </c>
      <c r="BN158" s="61">
        <v>668.70582605080085</v>
      </c>
      <c r="BO158" s="61">
        <v>573.27772050463295</v>
      </c>
      <c r="BP158" s="61">
        <v>559.72047073257056</v>
      </c>
      <c r="BQ158" s="61">
        <v>555.74077778478306</v>
      </c>
      <c r="BR158" s="61">
        <v>543.27628291388635</v>
      </c>
      <c r="BS158" s="61">
        <v>540.65652803033049</v>
      </c>
      <c r="BT158" s="61">
        <v>534.97102908125623</v>
      </c>
      <c r="BU158" s="61">
        <v>535.21095124813985</v>
      </c>
      <c r="BV158" s="61">
        <v>572.74570601110361</v>
      </c>
      <c r="BW158" s="61">
        <v>572.06436764169155</v>
      </c>
      <c r="BX158" s="61">
        <v>573.16134481763606</v>
      </c>
      <c r="BY158" s="61">
        <v>577.24175834685695</v>
      </c>
      <c r="BZ158" s="61">
        <v>604.56535815729455</v>
      </c>
      <c r="CA158" s="61">
        <v>610.85888800528767</v>
      </c>
      <c r="CB158" s="61">
        <v>618.12324273945705</v>
      </c>
      <c r="CC158" s="61">
        <v>624.73319275850815</v>
      </c>
      <c r="CD158" s="61">
        <v>593.66284648990347</v>
      </c>
      <c r="CE158" s="61">
        <v>603.55835795286214</v>
      </c>
      <c r="CF158" s="61">
        <v>614.08625353827836</v>
      </c>
      <c r="CG158" s="61">
        <v>612.52745917638197</v>
      </c>
      <c r="CH158" s="61">
        <v>665.45603656137951</v>
      </c>
      <c r="CI158" s="61">
        <v>665.61362281603613</v>
      </c>
      <c r="CJ158" s="61">
        <v>663.7290229754559</v>
      </c>
      <c r="CK158" s="61">
        <v>680.8681600545284</v>
      </c>
      <c r="CL158" s="61">
        <v>659.29532085233006</v>
      </c>
      <c r="CM158" s="61">
        <v>670.89685277282786</v>
      </c>
      <c r="CN158" s="61">
        <v>687.17286755356793</v>
      </c>
      <c r="CO158" s="61">
        <v>686.30891382504228</v>
      </c>
      <c r="CP158" s="61">
        <v>713.94568651938062</v>
      </c>
      <c r="CQ158" s="61">
        <v>720.48287286264542</v>
      </c>
      <c r="CR158" s="61">
        <v>722.51928650401067</v>
      </c>
      <c r="CS158" s="61">
        <v>736.80077775018708</v>
      </c>
      <c r="CT158" s="61">
        <v>710.8161214507096</v>
      </c>
      <c r="CU158" s="61">
        <v>720.27162601773398</v>
      </c>
      <c r="CV158" s="61">
        <v>733.51349182843387</v>
      </c>
      <c r="CW158" s="61">
        <v>732.53620868420717</v>
      </c>
      <c r="CX158" s="61">
        <v>731.02826904026176</v>
      </c>
      <c r="CY158" s="61">
        <v>733.5819284943085</v>
      </c>
      <c r="CZ158" s="61">
        <v>732.32089435075466</v>
      </c>
      <c r="DA158" s="61">
        <v>734.90053947927436</v>
      </c>
      <c r="DB158" s="61">
        <v>759.28336147761252</v>
      </c>
      <c r="DC158" s="61">
        <v>756.51182033932434</v>
      </c>
      <c r="DD158" s="61">
        <v>754.62951126922269</v>
      </c>
      <c r="DE158" s="61">
        <v>758.39851320021523</v>
      </c>
      <c r="DF158" s="61">
        <v>781.6383873511769</v>
      </c>
      <c r="DG158" s="61">
        <v>783.92077040244897</v>
      </c>
      <c r="DH158" s="61">
        <v>786.50049265433904</v>
      </c>
      <c r="DI158" s="61">
        <v>789.25211037548149</v>
      </c>
      <c r="DJ158" s="61">
        <v>796.18132133009931</v>
      </c>
      <c r="DK158" s="61">
        <v>801.31192792912964</v>
      </c>
      <c r="DL158" s="61">
        <v>806.1881884756973</v>
      </c>
      <c r="DM158" s="61">
        <v>807.6666154237688</v>
      </c>
      <c r="DN158" s="61">
        <v>819.94193244033056</v>
      </c>
      <c r="DO158" s="61">
        <v>822.70654984901103</v>
      </c>
      <c r="DP158" s="61">
        <v>825.15286956442367</v>
      </c>
      <c r="DQ158" s="61">
        <v>828.75023591003378</v>
      </c>
      <c r="DR158" s="61">
        <v>837.54567920955742</v>
      </c>
      <c r="DS158" s="61">
        <v>839.94406304979157</v>
      </c>
      <c r="DT158" s="61">
        <v>842.87218173941028</v>
      </c>
      <c r="DU158" s="61">
        <v>845.75228764184124</v>
      </c>
      <c r="DV158" s="61">
        <v>897.0061950654366</v>
      </c>
      <c r="DW158" s="61">
        <v>899.91519231930772</v>
      </c>
      <c r="DX158" s="61">
        <v>902.64487446238388</v>
      </c>
      <c r="DY158" s="61">
        <v>905.56588634076843</v>
      </c>
      <c r="DZ158" s="61">
        <v>897.68033599423165</v>
      </c>
      <c r="EA158" s="61">
        <v>900.67939208938981</v>
      </c>
      <c r="EB158" s="61">
        <v>903.68867467853647</v>
      </c>
      <c r="EC158" s="61">
        <v>906.74035733694939</v>
      </c>
      <c r="ED158" s="61">
        <v>919.02719087044477</v>
      </c>
      <c r="EE158" s="61">
        <v>922.17128835069695</v>
      </c>
      <c r="EF158" s="61">
        <v>925.3480535259564</v>
      </c>
      <c r="EG158" s="61">
        <v>928.29304559699005</v>
      </c>
      <c r="EH158" s="61">
        <v>988.90774923577408</v>
      </c>
      <c r="EI158" s="61">
        <v>991.9308722996094</v>
      </c>
      <c r="EJ158" s="61">
        <v>994.9273227166002</v>
      </c>
      <c r="EK158" s="61">
        <v>998.13267445103327</v>
      </c>
      <c r="EL158" s="61">
        <v>1013.7564309883196</v>
      </c>
      <c r="EM158" s="61">
        <v>1016.8864604290816</v>
      </c>
      <c r="EN158" s="61">
        <v>1020.0815797856934</v>
      </c>
      <c r="EO158" s="61">
        <v>1023.309535952328</v>
      </c>
      <c r="EP158" s="61">
        <v>985.00329302649777</v>
      </c>
      <c r="EQ158" s="61">
        <v>988.30764302226908</v>
      </c>
      <c r="ER158" s="61">
        <v>991.61764412609102</v>
      </c>
      <c r="ES158" s="61">
        <v>994.92128124810995</v>
      </c>
      <c r="ET158" s="61">
        <v>1046.9820052836783</v>
      </c>
      <c r="EU158" s="61">
        <v>1050.3579429812521</v>
      </c>
      <c r="EV158" s="61">
        <v>1053.7528009176719</v>
      </c>
      <c r="EW158" s="61">
        <v>1057.1115778699641</v>
      </c>
      <c r="EX158" s="61">
        <v>1076.3265643028833</v>
      </c>
      <c r="EY158" s="61">
        <v>1079.7244523887753</v>
      </c>
      <c r="EZ158" s="61">
        <v>1083.1361254322355</v>
      </c>
      <c r="FA158" s="61">
        <v>1086.6782882259761</v>
      </c>
      <c r="FB158" s="61">
        <v>1104.487967800254</v>
      </c>
      <c r="FC158" s="61">
        <v>1108.0398219678343</v>
      </c>
      <c r="FD158" s="61">
        <v>1111.6375225957763</v>
      </c>
      <c r="FE158" s="61">
        <v>1115.1681503090656</v>
      </c>
      <c r="FF158" s="61">
        <v>1143.7467893964565</v>
      </c>
      <c r="FG158" s="61">
        <v>1147.3624155262885</v>
      </c>
      <c r="FH158" s="61">
        <v>1150.9751578860073</v>
      </c>
      <c r="FI158" s="61">
        <v>1154.6373433102171</v>
      </c>
      <c r="FJ158" s="61">
        <v>1181.3530516601777</v>
      </c>
      <c r="FK158" s="61">
        <v>1185.0349405078948</v>
      </c>
      <c r="FL158" s="61">
        <v>1188.7497187833419</v>
      </c>
      <c r="FM158" s="61">
        <v>1192.5410359682564</v>
      </c>
      <c r="FN158" s="1" t="s">
        <v>575</v>
      </c>
    </row>
    <row r="159" spans="2:170" x14ac:dyDescent="0.2">
      <c r="B159" s="1" t="s">
        <v>260</v>
      </c>
      <c r="C159" s="1" t="s">
        <v>4</v>
      </c>
      <c r="D159" s="1" t="s">
        <v>3</v>
      </c>
      <c r="E159" s="61" t="s">
        <v>443</v>
      </c>
      <c r="F159" s="61">
        <v>317.59904856169567</v>
      </c>
      <c r="G159" s="61">
        <v>0</v>
      </c>
      <c r="H159" s="61">
        <v>0</v>
      </c>
      <c r="I159" s="61">
        <v>0</v>
      </c>
      <c r="J159" s="61">
        <v>0</v>
      </c>
      <c r="K159" s="61">
        <v>0</v>
      </c>
      <c r="L159" s="61">
        <v>0</v>
      </c>
      <c r="M159" s="61">
        <v>0</v>
      </c>
      <c r="N159" s="61">
        <v>0</v>
      </c>
      <c r="O159" s="61">
        <v>0</v>
      </c>
      <c r="P159" s="61">
        <v>0</v>
      </c>
      <c r="Q159" s="61">
        <v>0</v>
      </c>
      <c r="R159" s="61">
        <v>0</v>
      </c>
      <c r="S159" s="61">
        <v>0</v>
      </c>
      <c r="T159" s="61">
        <v>0</v>
      </c>
      <c r="U159" s="61">
        <v>0</v>
      </c>
      <c r="V159" s="61">
        <v>0</v>
      </c>
      <c r="W159" s="61">
        <v>0</v>
      </c>
      <c r="X159" s="61">
        <v>0</v>
      </c>
      <c r="Y159" s="61">
        <v>0</v>
      </c>
      <c r="Z159" s="61">
        <v>0</v>
      </c>
      <c r="AA159" s="61">
        <v>0</v>
      </c>
      <c r="AB159" s="61">
        <v>0</v>
      </c>
      <c r="AC159" s="61">
        <v>0</v>
      </c>
      <c r="AD159" s="61">
        <v>0</v>
      </c>
      <c r="AE159" s="61">
        <v>0</v>
      </c>
      <c r="AF159" s="61">
        <v>0</v>
      </c>
      <c r="AG159" s="61">
        <v>0</v>
      </c>
      <c r="AH159" s="61">
        <v>0</v>
      </c>
      <c r="AI159" s="61">
        <v>0</v>
      </c>
      <c r="AJ159" s="61">
        <v>0</v>
      </c>
      <c r="AK159" s="61">
        <v>0</v>
      </c>
      <c r="AL159" s="61">
        <v>0</v>
      </c>
      <c r="AM159" s="61">
        <v>0</v>
      </c>
      <c r="AN159" s="61">
        <v>0</v>
      </c>
      <c r="AO159" s="61">
        <v>0</v>
      </c>
      <c r="AP159" s="61">
        <v>0</v>
      </c>
      <c r="AQ159" s="61">
        <v>0</v>
      </c>
      <c r="AR159" s="61">
        <v>0</v>
      </c>
      <c r="AS159" s="61">
        <v>0</v>
      </c>
      <c r="AT159" s="61">
        <v>0</v>
      </c>
      <c r="AU159" s="61">
        <v>0</v>
      </c>
      <c r="AV159" s="61">
        <v>0</v>
      </c>
      <c r="AW159" s="61">
        <v>0</v>
      </c>
      <c r="AX159" s="61">
        <v>0</v>
      </c>
      <c r="AY159" s="61">
        <v>0</v>
      </c>
      <c r="AZ159" s="61">
        <v>0</v>
      </c>
      <c r="BA159" s="61">
        <v>0</v>
      </c>
      <c r="BB159" s="61">
        <v>0</v>
      </c>
      <c r="BC159" s="61">
        <v>0</v>
      </c>
      <c r="BD159" s="61">
        <v>0</v>
      </c>
      <c r="BE159" s="61">
        <v>0</v>
      </c>
      <c r="BF159" s="61">
        <v>0</v>
      </c>
      <c r="BG159" s="61">
        <v>0</v>
      </c>
      <c r="BH159" s="61">
        <v>0</v>
      </c>
      <c r="BI159" s="61">
        <v>0</v>
      </c>
      <c r="BJ159" s="61">
        <v>0</v>
      </c>
      <c r="BK159" s="61">
        <v>0</v>
      </c>
      <c r="BL159" s="61">
        <v>0</v>
      </c>
      <c r="BM159" s="61">
        <v>0</v>
      </c>
      <c r="BN159" s="61">
        <v>0</v>
      </c>
      <c r="BO159" s="61">
        <v>0</v>
      </c>
      <c r="BP159" s="61">
        <v>0</v>
      </c>
      <c r="BQ159" s="61">
        <v>0</v>
      </c>
      <c r="BR159" s="61">
        <v>0</v>
      </c>
      <c r="BS159" s="61">
        <v>0</v>
      </c>
      <c r="BT159" s="61">
        <v>0</v>
      </c>
      <c r="BU159" s="61">
        <v>0</v>
      </c>
      <c r="BV159" s="61">
        <v>0</v>
      </c>
      <c r="BW159" s="61">
        <v>0</v>
      </c>
      <c r="BX159" s="61">
        <v>0</v>
      </c>
      <c r="BY159" s="61">
        <v>0</v>
      </c>
      <c r="BZ159" s="61">
        <v>0</v>
      </c>
      <c r="CA159" s="61">
        <v>0</v>
      </c>
      <c r="CB159" s="61">
        <v>0</v>
      </c>
      <c r="CC159" s="61">
        <v>0</v>
      </c>
      <c r="CD159" s="61">
        <v>0</v>
      </c>
      <c r="CE159" s="61">
        <v>0</v>
      </c>
      <c r="CF159" s="61">
        <v>0</v>
      </c>
      <c r="CG159" s="61">
        <v>0</v>
      </c>
      <c r="CH159" s="61">
        <v>0</v>
      </c>
      <c r="CI159" s="61">
        <v>0</v>
      </c>
      <c r="CJ159" s="61">
        <v>0</v>
      </c>
      <c r="CK159" s="61">
        <v>0</v>
      </c>
      <c r="CL159" s="61">
        <v>0</v>
      </c>
      <c r="CM159" s="61">
        <v>0</v>
      </c>
      <c r="CN159" s="61">
        <v>0</v>
      </c>
      <c r="CO159" s="61">
        <v>0</v>
      </c>
      <c r="CP159" s="61">
        <v>0</v>
      </c>
      <c r="CQ159" s="61">
        <v>0</v>
      </c>
      <c r="CR159" s="61">
        <v>0</v>
      </c>
      <c r="CS159" s="61">
        <v>0</v>
      </c>
      <c r="CT159" s="61">
        <v>0</v>
      </c>
      <c r="CU159" s="61">
        <v>0</v>
      </c>
      <c r="CV159" s="61">
        <v>0</v>
      </c>
      <c r="CW159" s="61">
        <v>0</v>
      </c>
      <c r="CX159" s="61">
        <v>0</v>
      </c>
      <c r="CY159" s="61">
        <v>0</v>
      </c>
      <c r="CZ159" s="61">
        <v>0</v>
      </c>
      <c r="DA159" s="61">
        <v>0</v>
      </c>
      <c r="DB159" s="61">
        <v>0</v>
      </c>
      <c r="DC159" s="61">
        <v>0</v>
      </c>
      <c r="DD159" s="61">
        <v>0</v>
      </c>
      <c r="DE159" s="61">
        <v>0</v>
      </c>
      <c r="DF159" s="61">
        <v>0</v>
      </c>
      <c r="DG159" s="61">
        <v>0</v>
      </c>
      <c r="DH159" s="61">
        <v>0</v>
      </c>
      <c r="DI159" s="61">
        <v>0</v>
      </c>
      <c r="DJ159" s="61">
        <v>0</v>
      </c>
      <c r="DK159" s="61">
        <v>0</v>
      </c>
      <c r="DL159" s="61">
        <v>0</v>
      </c>
      <c r="DM159" s="61">
        <v>0</v>
      </c>
      <c r="DN159" s="61">
        <v>0</v>
      </c>
      <c r="DO159" s="61">
        <v>0</v>
      </c>
      <c r="DP159" s="61">
        <v>0</v>
      </c>
      <c r="DQ159" s="61">
        <v>0</v>
      </c>
      <c r="DR159" s="61">
        <v>0</v>
      </c>
      <c r="DS159" s="61">
        <v>0</v>
      </c>
      <c r="DT159" s="61">
        <v>0</v>
      </c>
      <c r="DU159" s="61">
        <v>0</v>
      </c>
      <c r="DV159" s="61">
        <v>0</v>
      </c>
      <c r="DW159" s="61">
        <v>0</v>
      </c>
      <c r="DX159" s="61">
        <v>0</v>
      </c>
      <c r="DY159" s="61">
        <v>0</v>
      </c>
      <c r="DZ159" s="61">
        <v>0</v>
      </c>
      <c r="EA159" s="61">
        <v>0</v>
      </c>
      <c r="EB159" s="61">
        <v>0</v>
      </c>
      <c r="EC159" s="61">
        <v>0</v>
      </c>
      <c r="ED159" s="61">
        <v>0</v>
      </c>
      <c r="EE159" s="61">
        <v>0</v>
      </c>
      <c r="EF159" s="61">
        <v>0</v>
      </c>
      <c r="EG159" s="61">
        <v>0</v>
      </c>
      <c r="EH159" s="61">
        <v>0</v>
      </c>
      <c r="EI159" s="61">
        <v>0</v>
      </c>
      <c r="EJ159" s="61">
        <v>0</v>
      </c>
      <c r="EK159" s="61">
        <v>0</v>
      </c>
      <c r="EL159" s="61">
        <v>0</v>
      </c>
      <c r="EM159" s="61">
        <v>0</v>
      </c>
      <c r="EN159" s="61">
        <v>0</v>
      </c>
      <c r="EO159" s="61">
        <v>0</v>
      </c>
      <c r="EP159" s="61">
        <v>0</v>
      </c>
      <c r="EQ159" s="61">
        <v>0</v>
      </c>
      <c r="ER159" s="61">
        <v>0</v>
      </c>
      <c r="ES159" s="61">
        <v>0</v>
      </c>
      <c r="ET159" s="61">
        <v>0</v>
      </c>
      <c r="EU159" s="61">
        <v>0</v>
      </c>
      <c r="EV159" s="61">
        <v>0</v>
      </c>
      <c r="EW159" s="61">
        <v>0</v>
      </c>
      <c r="EX159" s="61">
        <v>0</v>
      </c>
      <c r="EY159" s="61">
        <v>0</v>
      </c>
      <c r="EZ159" s="61">
        <v>0</v>
      </c>
      <c r="FA159" s="61">
        <v>0</v>
      </c>
      <c r="FB159" s="61">
        <v>0</v>
      </c>
      <c r="FC159" s="61">
        <v>0</v>
      </c>
      <c r="FD159" s="61">
        <v>0</v>
      </c>
      <c r="FE159" s="61">
        <v>0</v>
      </c>
      <c r="FF159" s="61">
        <v>0</v>
      </c>
      <c r="FG159" s="61">
        <v>0</v>
      </c>
      <c r="FH159" s="61">
        <v>0</v>
      </c>
      <c r="FI159" s="61">
        <v>0</v>
      </c>
      <c r="FJ159" s="61">
        <v>0</v>
      </c>
      <c r="FK159" s="61">
        <v>0</v>
      </c>
      <c r="FL159" s="61">
        <v>0</v>
      </c>
      <c r="FM159" s="61">
        <v>0</v>
      </c>
      <c r="FN159" s="1" t="s">
        <v>576</v>
      </c>
    </row>
    <row r="160" spans="2:170" x14ac:dyDescent="0.2">
      <c r="B160" s="1" t="s">
        <v>261</v>
      </c>
      <c r="C160" s="1" t="s">
        <v>11</v>
      </c>
      <c r="D160" s="1" t="s">
        <v>8</v>
      </c>
      <c r="E160" s="61" t="s">
        <v>443</v>
      </c>
      <c r="F160" s="61">
        <v>1095.2262821146674</v>
      </c>
      <c r="G160" s="61">
        <v>809.24881520817394</v>
      </c>
      <c r="H160" s="61">
        <v>715.20608274676272</v>
      </c>
      <c r="I160" s="61">
        <v>693.73735891652291</v>
      </c>
      <c r="J160" s="61">
        <v>625.01708566638445</v>
      </c>
      <c r="K160" s="61">
        <v>744.2257863952575</v>
      </c>
      <c r="L160" s="61">
        <v>774.58682962015519</v>
      </c>
      <c r="M160" s="61">
        <v>814.07209614778435</v>
      </c>
      <c r="N160" s="61">
        <v>839.49168653040442</v>
      </c>
      <c r="O160" s="61">
        <v>787.92322160681056</v>
      </c>
      <c r="P160" s="61">
        <v>775.3677199110374</v>
      </c>
      <c r="Q160" s="61">
        <v>766.06365176720988</v>
      </c>
      <c r="R160" s="61">
        <v>707.22720470547586</v>
      </c>
      <c r="S160" s="61">
        <v>647.20216182194133</v>
      </c>
      <c r="T160" s="61">
        <v>604.69727800105375</v>
      </c>
      <c r="U160" s="61">
        <v>575.38286012696449</v>
      </c>
      <c r="V160" s="61">
        <v>541.03810190864942</v>
      </c>
      <c r="W160" s="61">
        <v>528.99147856783532</v>
      </c>
      <c r="X160" s="61">
        <v>504.3677282274565</v>
      </c>
      <c r="Y160" s="61">
        <v>506.83594872651349</v>
      </c>
      <c r="Z160" s="61">
        <v>464.52442843909347</v>
      </c>
      <c r="AA160" s="61">
        <v>485.33726324342689</v>
      </c>
      <c r="AB160" s="61">
        <v>480.24767013728842</v>
      </c>
      <c r="AC160" s="61">
        <v>461.07037128402186</v>
      </c>
      <c r="AD160" s="61">
        <v>450.72908882061364</v>
      </c>
      <c r="AE160" s="61">
        <v>434.66677810280606</v>
      </c>
      <c r="AF160" s="61">
        <v>418.25492389588402</v>
      </c>
      <c r="AG160" s="61">
        <v>414.46202156086224</v>
      </c>
      <c r="AH160" s="61">
        <v>430.62860675179746</v>
      </c>
      <c r="AI160" s="61">
        <v>409.91266077836156</v>
      </c>
      <c r="AJ160" s="61">
        <v>415.53070376015381</v>
      </c>
      <c r="AK160" s="61">
        <v>428.84737831189847</v>
      </c>
      <c r="AL160" s="61">
        <v>443.36715475887621</v>
      </c>
      <c r="AM160" s="61">
        <v>436.96270080396016</v>
      </c>
      <c r="AN160" s="61">
        <v>519.41019372043309</v>
      </c>
      <c r="AO160" s="61">
        <v>451.98831347275762</v>
      </c>
      <c r="AP160" s="61">
        <v>447.8524888810756</v>
      </c>
      <c r="AQ160" s="61">
        <v>452.16351013230212</v>
      </c>
      <c r="AR160" s="61">
        <v>449.99352070803786</v>
      </c>
      <c r="AS160" s="61">
        <v>449.12572490018835</v>
      </c>
      <c r="AT160" s="61">
        <v>405.63221867895851</v>
      </c>
      <c r="AU160" s="61">
        <v>386.2736424256293</v>
      </c>
      <c r="AV160" s="61">
        <v>376.38834803497934</v>
      </c>
      <c r="AW160" s="61">
        <v>439.35445071464835</v>
      </c>
      <c r="AX160" s="61">
        <v>418.25926762155018</v>
      </c>
      <c r="AY160" s="61">
        <v>550.4894737169011</v>
      </c>
      <c r="AZ160" s="61">
        <v>650.43283232668273</v>
      </c>
      <c r="BA160" s="61">
        <v>780.71378698066951</v>
      </c>
      <c r="BB160" s="61">
        <v>907.37469579098172</v>
      </c>
      <c r="BC160" s="61">
        <v>986.46820511667113</v>
      </c>
      <c r="BD160" s="61">
        <v>1338.769003370403</v>
      </c>
      <c r="BE160" s="61">
        <v>1122.79773571648</v>
      </c>
      <c r="BF160" s="61">
        <v>1012.5590605638685</v>
      </c>
      <c r="BG160" s="61">
        <v>875.38356056410532</v>
      </c>
      <c r="BH160" s="61">
        <v>840.26834265091122</v>
      </c>
      <c r="BI160" s="61">
        <v>888.42653737910598</v>
      </c>
      <c r="BJ160" s="61">
        <v>906.4707503700788</v>
      </c>
      <c r="BK160" s="61">
        <v>929.1409004837293</v>
      </c>
      <c r="BL160" s="61">
        <v>970.54183960359876</v>
      </c>
      <c r="BM160" s="61">
        <v>1010.60869512267</v>
      </c>
      <c r="BN160" s="61">
        <v>1082.4074631677736</v>
      </c>
      <c r="BO160" s="61">
        <v>980.97953122581123</v>
      </c>
      <c r="BP160" s="61">
        <v>943.58828369688126</v>
      </c>
      <c r="BQ160" s="61">
        <v>948.73670108261467</v>
      </c>
      <c r="BR160" s="61">
        <v>883.42851422160413</v>
      </c>
      <c r="BS160" s="61">
        <v>873.23394950069883</v>
      </c>
      <c r="BT160" s="61">
        <v>862.54793243666961</v>
      </c>
      <c r="BU160" s="61">
        <v>851.83231405907611</v>
      </c>
      <c r="BV160" s="61">
        <v>602.07016068460405</v>
      </c>
      <c r="BW160" s="61">
        <v>602.07016068460405</v>
      </c>
      <c r="BX160" s="61">
        <v>602.07016068460405</v>
      </c>
      <c r="BY160" s="61">
        <v>602.07016068460405</v>
      </c>
      <c r="BZ160" s="61">
        <v>640.13215679353709</v>
      </c>
      <c r="CA160" s="61">
        <v>640.13215679353709</v>
      </c>
      <c r="CB160" s="61">
        <v>640.13215679353709</v>
      </c>
      <c r="CC160" s="61">
        <v>640.13215679353709</v>
      </c>
      <c r="CD160" s="61">
        <v>692.97798736350603</v>
      </c>
      <c r="CE160" s="61">
        <v>692.97798736350603</v>
      </c>
      <c r="CF160" s="61">
        <v>692.97798736350603</v>
      </c>
      <c r="CG160" s="61">
        <v>692.97798736350603</v>
      </c>
      <c r="CH160" s="61">
        <v>761.85116798897434</v>
      </c>
      <c r="CI160" s="61">
        <v>761.85116798897434</v>
      </c>
      <c r="CJ160" s="61">
        <v>761.85116798897434</v>
      </c>
      <c r="CK160" s="61">
        <v>761.85116798897434</v>
      </c>
      <c r="CL160" s="61">
        <v>701.61122855602457</v>
      </c>
      <c r="CM160" s="61">
        <v>701.61122855602457</v>
      </c>
      <c r="CN160" s="61">
        <v>701.61122855602457</v>
      </c>
      <c r="CO160" s="61">
        <v>701.61122855602457</v>
      </c>
      <c r="CP160" s="61">
        <v>731.90203688570182</v>
      </c>
      <c r="CQ160" s="61">
        <v>731.90203688570182</v>
      </c>
      <c r="CR160" s="61">
        <v>731.90203688570182</v>
      </c>
      <c r="CS160" s="61">
        <v>731.90203688570182</v>
      </c>
      <c r="CT160" s="61">
        <v>750.59385341989002</v>
      </c>
      <c r="CU160" s="61">
        <v>750.59385341989002</v>
      </c>
      <c r="CV160" s="61">
        <v>750.59385341989002</v>
      </c>
      <c r="CW160" s="61">
        <v>750.59385341989002</v>
      </c>
      <c r="CX160" s="61">
        <v>740.20167413473268</v>
      </c>
      <c r="CY160" s="61">
        <v>740.20167413473268</v>
      </c>
      <c r="CZ160" s="61">
        <v>740.20167413473268</v>
      </c>
      <c r="DA160" s="61">
        <v>740.20167413473268</v>
      </c>
      <c r="DB160" s="61">
        <v>754.47482480916074</v>
      </c>
      <c r="DC160" s="61">
        <v>754.47482480916074</v>
      </c>
      <c r="DD160" s="61">
        <v>754.47482480916074</v>
      </c>
      <c r="DE160" s="61">
        <v>754.47482480916074</v>
      </c>
      <c r="DF160" s="61">
        <v>847.63010017296256</v>
      </c>
      <c r="DG160" s="61">
        <v>847.63010017296256</v>
      </c>
      <c r="DH160" s="61">
        <v>847.63010017296256</v>
      </c>
      <c r="DI160" s="61">
        <v>847.63010017296256</v>
      </c>
      <c r="DJ160" s="61">
        <v>885.14320557704332</v>
      </c>
      <c r="DK160" s="61">
        <v>885.14320557704332</v>
      </c>
      <c r="DL160" s="61">
        <v>885.14320557704332</v>
      </c>
      <c r="DM160" s="61">
        <v>885.14320557704332</v>
      </c>
      <c r="DN160" s="61">
        <v>899.50515453373077</v>
      </c>
      <c r="DO160" s="61">
        <v>899.50515453373077</v>
      </c>
      <c r="DP160" s="61">
        <v>899.50515453373077</v>
      </c>
      <c r="DQ160" s="61">
        <v>899.50515453373077</v>
      </c>
      <c r="DR160" s="61">
        <v>908.99897696288565</v>
      </c>
      <c r="DS160" s="61">
        <v>908.99897696288565</v>
      </c>
      <c r="DT160" s="61">
        <v>908.99897696288565</v>
      </c>
      <c r="DU160" s="61">
        <v>908.99897696288565</v>
      </c>
      <c r="DV160" s="61">
        <v>968.98864566882992</v>
      </c>
      <c r="DW160" s="61">
        <v>968.98864566882992</v>
      </c>
      <c r="DX160" s="61">
        <v>968.98864566882992</v>
      </c>
      <c r="DY160" s="61">
        <v>968.98864566882992</v>
      </c>
      <c r="DZ160" s="61">
        <v>958.15738930513908</v>
      </c>
      <c r="EA160" s="61">
        <v>958.15738930513908</v>
      </c>
      <c r="EB160" s="61">
        <v>958.15738930513908</v>
      </c>
      <c r="EC160" s="61">
        <v>958.15738930513908</v>
      </c>
      <c r="ED160" s="61">
        <v>972.27748928411279</v>
      </c>
      <c r="EE160" s="61">
        <v>972.27748928411279</v>
      </c>
      <c r="EF160" s="61">
        <v>972.27748928411279</v>
      </c>
      <c r="EG160" s="61">
        <v>972.27748928411279</v>
      </c>
      <c r="EH160" s="61">
        <v>1043.1894311579056</v>
      </c>
      <c r="EI160" s="61">
        <v>1043.1894311579056</v>
      </c>
      <c r="EJ160" s="61">
        <v>1043.1894311579056</v>
      </c>
      <c r="EK160" s="61">
        <v>1043.1894311579056</v>
      </c>
      <c r="EL160" s="61">
        <v>1061.0094804271359</v>
      </c>
      <c r="EM160" s="61">
        <v>1061.0094804271359</v>
      </c>
      <c r="EN160" s="61">
        <v>1061.0094804271359</v>
      </c>
      <c r="EO160" s="61">
        <v>1061.0094804271359</v>
      </c>
      <c r="EP160" s="61">
        <v>1013.9154006740348</v>
      </c>
      <c r="EQ160" s="61">
        <v>1013.9154006740348</v>
      </c>
      <c r="ER160" s="61">
        <v>1013.9154006740348</v>
      </c>
      <c r="ES160" s="61">
        <v>1013.9154006740348</v>
      </c>
      <c r="ET160" s="61">
        <v>1075.287011746454</v>
      </c>
      <c r="EU160" s="61">
        <v>1075.287011746454</v>
      </c>
      <c r="EV160" s="61">
        <v>1075.287011746454</v>
      </c>
      <c r="EW160" s="61">
        <v>1075.287011746454</v>
      </c>
      <c r="EX160" s="61">
        <v>1100.0773074760796</v>
      </c>
      <c r="EY160" s="61">
        <v>1100.0773074760796</v>
      </c>
      <c r="EZ160" s="61">
        <v>1100.0773074760796</v>
      </c>
      <c r="FA160" s="61">
        <v>1100.0773074760796</v>
      </c>
      <c r="FB160" s="61">
        <v>1121.2825339953736</v>
      </c>
      <c r="FC160" s="61">
        <v>1121.2825339953736</v>
      </c>
      <c r="FD160" s="61">
        <v>1121.2825339953736</v>
      </c>
      <c r="FE160" s="61">
        <v>1121.2825339953736</v>
      </c>
      <c r="FF160" s="61">
        <v>1156.1286672577423</v>
      </c>
      <c r="FG160" s="61">
        <v>1156.1286672577423</v>
      </c>
      <c r="FH160" s="61">
        <v>1156.1286672577423</v>
      </c>
      <c r="FI160" s="61">
        <v>1156.1286672577423</v>
      </c>
      <c r="FJ160" s="61">
        <v>1190.3667805106734</v>
      </c>
      <c r="FK160" s="61">
        <v>1190.3667805106734</v>
      </c>
      <c r="FL160" s="61">
        <v>1190.3667805106734</v>
      </c>
      <c r="FM160" s="61">
        <v>1190.3667805106734</v>
      </c>
      <c r="FN160" s="1" t="s">
        <v>577</v>
      </c>
    </row>
    <row r="161" spans="2:170" x14ac:dyDescent="0.2">
      <c r="B161" s="1" t="s">
        <v>262</v>
      </c>
      <c r="C161" s="1" t="s">
        <v>11</v>
      </c>
      <c r="D161" s="1" t="s">
        <v>8</v>
      </c>
      <c r="E161" s="61" t="s">
        <v>443</v>
      </c>
      <c r="F161" s="61">
        <v>1109.2804449917057</v>
      </c>
      <c r="G161" s="61">
        <v>823.30297808521232</v>
      </c>
      <c r="H161" s="61">
        <v>729.2602456238011</v>
      </c>
      <c r="I161" s="61">
        <v>707.79152179356129</v>
      </c>
      <c r="J161" s="61">
        <v>631.2967526380836</v>
      </c>
      <c r="K161" s="61">
        <v>750.50545336695654</v>
      </c>
      <c r="L161" s="61">
        <v>780.86649659185423</v>
      </c>
      <c r="M161" s="61">
        <v>820.35176311948339</v>
      </c>
      <c r="N161" s="61">
        <v>843.27024534933798</v>
      </c>
      <c r="O161" s="61">
        <v>791.701780425744</v>
      </c>
      <c r="P161" s="61">
        <v>779.14627872997085</v>
      </c>
      <c r="Q161" s="61">
        <v>769.84221058614332</v>
      </c>
      <c r="R161" s="61">
        <v>711.72747794444672</v>
      </c>
      <c r="S161" s="61">
        <v>651.70243506091208</v>
      </c>
      <c r="T161" s="61">
        <v>609.1975512400245</v>
      </c>
      <c r="U161" s="61">
        <v>579.88313336593524</v>
      </c>
      <c r="V161" s="61">
        <v>544.82557990941802</v>
      </c>
      <c r="W161" s="61">
        <v>532.7789565686038</v>
      </c>
      <c r="X161" s="61">
        <v>508.15520622822504</v>
      </c>
      <c r="Y161" s="61">
        <v>510.62342672728209</v>
      </c>
      <c r="Z161" s="61">
        <v>467.30442550341576</v>
      </c>
      <c r="AA161" s="61">
        <v>488.11726030774918</v>
      </c>
      <c r="AB161" s="61">
        <v>483.02766720161071</v>
      </c>
      <c r="AC161" s="61">
        <v>463.85036834834409</v>
      </c>
      <c r="AD161" s="61">
        <v>453.52575085053968</v>
      </c>
      <c r="AE161" s="61">
        <v>437.46344013273205</v>
      </c>
      <c r="AF161" s="61">
        <v>421.05158592581006</v>
      </c>
      <c r="AG161" s="61">
        <v>417.25868359078822</v>
      </c>
      <c r="AH161" s="61">
        <v>435.1818202523794</v>
      </c>
      <c r="AI161" s="61">
        <v>414.46587427894349</v>
      </c>
      <c r="AJ161" s="61">
        <v>420.08391726073575</v>
      </c>
      <c r="AK161" s="61">
        <v>433.4005918124804</v>
      </c>
      <c r="AL161" s="61">
        <v>448.65106968780839</v>
      </c>
      <c r="AM161" s="61">
        <v>442.24661573289245</v>
      </c>
      <c r="AN161" s="61">
        <v>524.69410864936538</v>
      </c>
      <c r="AO161" s="61">
        <v>457.27222840168986</v>
      </c>
      <c r="AP161" s="61">
        <v>452.87488525942439</v>
      </c>
      <c r="AQ161" s="61">
        <v>457.18590651065091</v>
      </c>
      <c r="AR161" s="61">
        <v>455.01591708638665</v>
      </c>
      <c r="AS161" s="61">
        <v>454.14812127853713</v>
      </c>
      <c r="AT161" s="61">
        <v>409.66060785068265</v>
      </c>
      <c r="AU161" s="61">
        <v>390.30203159735345</v>
      </c>
      <c r="AV161" s="61">
        <v>380.41673720670354</v>
      </c>
      <c r="AW161" s="61">
        <v>443.38283988637249</v>
      </c>
      <c r="AX161" s="61">
        <v>429.13942654020519</v>
      </c>
      <c r="AY161" s="61">
        <v>561.36963263555617</v>
      </c>
      <c r="AZ161" s="61">
        <v>661.3129912453378</v>
      </c>
      <c r="BA161" s="61">
        <v>791.59394589932458</v>
      </c>
      <c r="BB161" s="61">
        <v>915.79536149234593</v>
      </c>
      <c r="BC161" s="61">
        <v>994.88887081803534</v>
      </c>
      <c r="BD161" s="61">
        <v>1347.1896690717672</v>
      </c>
      <c r="BE161" s="61">
        <v>1131.2184014178442</v>
      </c>
      <c r="BF161" s="61">
        <v>1017.6037006356227</v>
      </c>
      <c r="BG161" s="61">
        <v>880.42820063585964</v>
      </c>
      <c r="BH161" s="61">
        <v>845.31298272266565</v>
      </c>
      <c r="BI161" s="61">
        <v>893.4711774508603</v>
      </c>
      <c r="BJ161" s="61">
        <v>911.3150818118911</v>
      </c>
      <c r="BK161" s="61">
        <v>933.9852319255416</v>
      </c>
      <c r="BL161" s="61">
        <v>975.38617104541106</v>
      </c>
      <c r="BM161" s="61">
        <v>1015.4530265644823</v>
      </c>
      <c r="BN161" s="61">
        <v>1087.3899417164096</v>
      </c>
      <c r="BO161" s="61">
        <v>985.96200977444721</v>
      </c>
      <c r="BP161" s="61">
        <v>948.57076224551724</v>
      </c>
      <c r="BQ161" s="61">
        <v>953.71917963125065</v>
      </c>
      <c r="BR161" s="61">
        <v>888.54531586757173</v>
      </c>
      <c r="BS161" s="61">
        <v>878.35075114666631</v>
      </c>
      <c r="BT161" s="61">
        <v>867.6647340826371</v>
      </c>
      <c r="BU161" s="61">
        <v>856.9491157050436</v>
      </c>
      <c r="BV161" s="61">
        <v>607.32177665539302</v>
      </c>
      <c r="BW161" s="61">
        <v>607.32177665539302</v>
      </c>
      <c r="BX161" s="61">
        <v>607.32177665539302</v>
      </c>
      <c r="BY161" s="61">
        <v>607.32177665539302</v>
      </c>
      <c r="BZ161" s="61">
        <v>645.52042520860414</v>
      </c>
      <c r="CA161" s="61">
        <v>645.52042520860414</v>
      </c>
      <c r="CB161" s="61">
        <v>645.52042520860414</v>
      </c>
      <c r="CC161" s="61">
        <v>645.52042520860414</v>
      </c>
      <c r="CD161" s="61">
        <v>698.50438342755547</v>
      </c>
      <c r="CE161" s="61">
        <v>698.50438342755547</v>
      </c>
      <c r="CF161" s="61">
        <v>698.50438342755547</v>
      </c>
      <c r="CG161" s="61">
        <v>698.50438342755547</v>
      </c>
      <c r="CH161" s="61">
        <v>767.52371840921819</v>
      </c>
      <c r="CI161" s="61">
        <v>767.52371840921819</v>
      </c>
      <c r="CJ161" s="61">
        <v>767.52371840921819</v>
      </c>
      <c r="CK161" s="61">
        <v>767.52371840921819</v>
      </c>
      <c r="CL161" s="61">
        <v>707.43339387571928</v>
      </c>
      <c r="CM161" s="61">
        <v>707.43339387571928</v>
      </c>
      <c r="CN161" s="61">
        <v>707.43339387571928</v>
      </c>
      <c r="CO161" s="61">
        <v>707.43339387571928</v>
      </c>
      <c r="CP161" s="61">
        <v>737.87746993553492</v>
      </c>
      <c r="CQ161" s="61">
        <v>737.87746993553492</v>
      </c>
      <c r="CR161" s="61">
        <v>737.87746993553492</v>
      </c>
      <c r="CS161" s="61">
        <v>737.87746993553492</v>
      </c>
      <c r="CT161" s="61">
        <v>756.72576900737829</v>
      </c>
      <c r="CU161" s="61">
        <v>756.72576900737829</v>
      </c>
      <c r="CV161" s="61">
        <v>756.72576900737829</v>
      </c>
      <c r="CW161" s="61">
        <v>756.72576900737829</v>
      </c>
      <c r="CX161" s="61">
        <v>746.49285463341789</v>
      </c>
      <c r="CY161" s="61">
        <v>746.49285463341789</v>
      </c>
      <c r="CZ161" s="61">
        <v>746.49285463341789</v>
      </c>
      <c r="DA161" s="61">
        <v>746.49285463341789</v>
      </c>
      <c r="DB161" s="61">
        <v>760.92601492433073</v>
      </c>
      <c r="DC161" s="61">
        <v>760.92601492433073</v>
      </c>
      <c r="DD161" s="61">
        <v>760.92601492433073</v>
      </c>
      <c r="DE161" s="61">
        <v>760.92601492433073</v>
      </c>
      <c r="DF161" s="61">
        <v>854.24535793675454</v>
      </c>
      <c r="DG161" s="61">
        <v>854.24535793675454</v>
      </c>
      <c r="DH161" s="61">
        <v>854.24535793675454</v>
      </c>
      <c r="DI161" s="61">
        <v>854.24535793675454</v>
      </c>
      <c r="DJ161" s="61">
        <v>891.92544396025278</v>
      </c>
      <c r="DK161" s="61">
        <v>891.92544396025278</v>
      </c>
      <c r="DL161" s="61">
        <v>891.92544396025278</v>
      </c>
      <c r="DM161" s="61">
        <v>891.92544396025278</v>
      </c>
      <c r="DN161" s="61">
        <v>906.45866357816988</v>
      </c>
      <c r="DO161" s="61">
        <v>906.45866357816988</v>
      </c>
      <c r="DP161" s="61">
        <v>906.45866357816988</v>
      </c>
      <c r="DQ161" s="61">
        <v>906.45866357816988</v>
      </c>
      <c r="DR161" s="61">
        <v>916.12721131854812</v>
      </c>
      <c r="DS161" s="61">
        <v>916.12721131854812</v>
      </c>
      <c r="DT161" s="61">
        <v>916.12721131854812</v>
      </c>
      <c r="DU161" s="61">
        <v>916.12721131854812</v>
      </c>
      <c r="DV161" s="61">
        <v>976.29705329495584</v>
      </c>
      <c r="DW161" s="61">
        <v>976.29705329495584</v>
      </c>
      <c r="DX161" s="61">
        <v>976.29705329495584</v>
      </c>
      <c r="DY161" s="61">
        <v>976.29705329495584</v>
      </c>
      <c r="DZ161" s="61">
        <v>965.64971761646973</v>
      </c>
      <c r="EA161" s="61">
        <v>965.64971761646973</v>
      </c>
      <c r="EB161" s="61">
        <v>965.64971761646973</v>
      </c>
      <c r="EC161" s="61">
        <v>965.64971761646973</v>
      </c>
      <c r="ED161" s="61">
        <v>979.95672765872757</v>
      </c>
      <c r="EE161" s="61">
        <v>979.95672765872757</v>
      </c>
      <c r="EF161" s="61">
        <v>979.95672765872757</v>
      </c>
      <c r="EG161" s="61">
        <v>979.95672765872757</v>
      </c>
      <c r="EH161" s="61">
        <v>1051.0595119483455</v>
      </c>
      <c r="EI161" s="61">
        <v>1051.0595119483455</v>
      </c>
      <c r="EJ161" s="61">
        <v>1051.0595119483455</v>
      </c>
      <c r="EK161" s="61">
        <v>1051.0595119483455</v>
      </c>
      <c r="EL161" s="61">
        <v>1069.0696406944039</v>
      </c>
      <c r="EM161" s="61">
        <v>1069.0696406944039</v>
      </c>
      <c r="EN161" s="61">
        <v>1069.0696406944039</v>
      </c>
      <c r="EO161" s="61">
        <v>1069.0696406944039</v>
      </c>
      <c r="EP161" s="61">
        <v>1022.1762074167334</v>
      </c>
      <c r="EQ161" s="61">
        <v>1022.1762074167334</v>
      </c>
      <c r="ER161" s="61">
        <v>1022.1762074167334</v>
      </c>
      <c r="ES161" s="61">
        <v>1022.1762074167334</v>
      </c>
      <c r="ET161" s="61">
        <v>1083.7536165315337</v>
      </c>
      <c r="EU161" s="61">
        <v>1083.7536165315337</v>
      </c>
      <c r="EV161" s="61">
        <v>1083.7536165315337</v>
      </c>
      <c r="EW161" s="61">
        <v>1083.7536165315337</v>
      </c>
      <c r="EX161" s="61">
        <v>1108.7565539508164</v>
      </c>
      <c r="EY161" s="61">
        <v>1108.7565539508164</v>
      </c>
      <c r="EZ161" s="61">
        <v>1108.7565539508164</v>
      </c>
      <c r="FA161" s="61">
        <v>1108.7565539508164</v>
      </c>
      <c r="FB161" s="61">
        <v>1130.1805395102645</v>
      </c>
      <c r="FC161" s="61">
        <v>1130.1805395102645</v>
      </c>
      <c r="FD161" s="61">
        <v>1130.1805395102645</v>
      </c>
      <c r="FE161" s="61">
        <v>1130.1805395102645</v>
      </c>
      <c r="FF161" s="61">
        <v>1165.2516062155353</v>
      </c>
      <c r="FG161" s="61">
        <v>1165.2516062155353</v>
      </c>
      <c r="FH161" s="61">
        <v>1165.2516062155353</v>
      </c>
      <c r="FI161" s="61">
        <v>1165.2516062155353</v>
      </c>
      <c r="FJ161" s="61">
        <v>1199.7232685078402</v>
      </c>
      <c r="FK161" s="61">
        <v>1199.7232685078402</v>
      </c>
      <c r="FL161" s="61">
        <v>1199.7232685078402</v>
      </c>
      <c r="FM161" s="61">
        <v>1199.7232685078402</v>
      </c>
      <c r="FN161" s="1" t="s">
        <v>578</v>
      </c>
    </row>
    <row r="162" spans="2:170" x14ac:dyDescent="0.2">
      <c r="B162" s="1" t="s">
        <v>263</v>
      </c>
      <c r="C162" s="1" t="s">
        <v>10</v>
      </c>
      <c r="D162" s="1" t="s">
        <v>8</v>
      </c>
      <c r="E162" s="61" t="s">
        <v>443</v>
      </c>
      <c r="F162" s="61">
        <v>412.27551047641157</v>
      </c>
      <c r="G162" s="61">
        <v>492.1084374913213</v>
      </c>
      <c r="H162" s="61">
        <v>523.54232702045306</v>
      </c>
      <c r="I162" s="61">
        <v>565.90339457132086</v>
      </c>
      <c r="J162" s="61">
        <v>619.38677630877464</v>
      </c>
      <c r="K162" s="61">
        <v>677.28588208930705</v>
      </c>
      <c r="L162" s="61">
        <v>730.93391007576861</v>
      </c>
      <c r="M162" s="61">
        <v>751.98061515982704</v>
      </c>
      <c r="N162" s="61">
        <v>725.19981285041001</v>
      </c>
      <c r="O162" s="61">
        <v>673.93132157199602</v>
      </c>
      <c r="P162" s="61">
        <v>690.25166519706715</v>
      </c>
      <c r="Q162" s="61">
        <v>685.82949389078988</v>
      </c>
      <c r="R162" s="61">
        <v>619.54915468375248</v>
      </c>
      <c r="S162" s="61">
        <v>619.03547405872064</v>
      </c>
      <c r="T162" s="61">
        <v>578.20456757314514</v>
      </c>
      <c r="U162" s="61">
        <v>519.43665298442147</v>
      </c>
      <c r="V162" s="61">
        <v>553.8454708713216</v>
      </c>
      <c r="W162" s="61">
        <v>535.40600609505805</v>
      </c>
      <c r="X162" s="61">
        <v>541.68928444771359</v>
      </c>
      <c r="Y162" s="61">
        <v>558.58037171234014</v>
      </c>
      <c r="Z162" s="61">
        <v>488.28688528337312</v>
      </c>
      <c r="AA162" s="61">
        <v>533.7327301863512</v>
      </c>
      <c r="AB162" s="61">
        <v>518.91608388617851</v>
      </c>
      <c r="AC162" s="61">
        <v>489.25480769753079</v>
      </c>
      <c r="AD162" s="61">
        <v>472.20772427557517</v>
      </c>
      <c r="AE162" s="61">
        <v>439.08689911831021</v>
      </c>
      <c r="AF162" s="61">
        <v>418.67137685307591</v>
      </c>
      <c r="AG162" s="61">
        <v>378.08292340963794</v>
      </c>
      <c r="AH162" s="61">
        <v>416.01609171050234</v>
      </c>
      <c r="AI162" s="61">
        <v>417.51044239619483</v>
      </c>
      <c r="AJ162" s="61">
        <v>426.3810881329477</v>
      </c>
      <c r="AK162" s="61">
        <v>454.05307402095173</v>
      </c>
      <c r="AL162" s="61">
        <v>470.77661066425753</v>
      </c>
      <c r="AM162" s="61">
        <v>467.85374338780247</v>
      </c>
      <c r="AN162" s="61">
        <v>489.89401163301341</v>
      </c>
      <c r="AO162" s="61">
        <v>486.79816487551983</v>
      </c>
      <c r="AP162" s="61">
        <v>515.42070733025957</v>
      </c>
      <c r="AQ162" s="61">
        <v>410.75515408892096</v>
      </c>
      <c r="AR162" s="61">
        <v>432.58101461414788</v>
      </c>
      <c r="AS162" s="61">
        <v>405.50920953743821</v>
      </c>
      <c r="AT162" s="61">
        <v>367.7185935013689</v>
      </c>
      <c r="AU162" s="61">
        <v>329.02727784558584</v>
      </c>
      <c r="AV162" s="61">
        <v>363.89379398873922</v>
      </c>
      <c r="AW162" s="61">
        <v>393.92767535630628</v>
      </c>
      <c r="AX162" s="61">
        <v>458.70061916998054</v>
      </c>
      <c r="AY162" s="61">
        <v>485.24283974541737</v>
      </c>
      <c r="AZ162" s="61">
        <v>606.06286625851533</v>
      </c>
      <c r="BA162" s="61">
        <v>770.63690013223345</v>
      </c>
      <c r="BB162" s="61">
        <v>939.30465492542044</v>
      </c>
      <c r="BC162" s="61">
        <v>309.22597036991181</v>
      </c>
      <c r="BD162" s="61">
        <v>2117.3430007116376</v>
      </c>
      <c r="BE162" s="61">
        <v>1293.7001025003615</v>
      </c>
      <c r="BF162" s="61">
        <v>1225.816317900837</v>
      </c>
      <c r="BG162" s="61">
        <v>1079.1188056672988</v>
      </c>
      <c r="BH162" s="61">
        <v>127.86487450539043</v>
      </c>
      <c r="BI162" s="61">
        <v>132.35739009790603</v>
      </c>
      <c r="BJ162" s="61">
        <v>977.68336717825412</v>
      </c>
      <c r="BK162" s="61">
        <v>878.50842813110808</v>
      </c>
      <c r="BL162" s="61">
        <v>892.45022109253978</v>
      </c>
      <c r="BM162" s="61">
        <v>893.29806086464123</v>
      </c>
      <c r="BN162" s="61">
        <v>882.94678935308741</v>
      </c>
      <c r="BO162" s="61">
        <v>764.80078934092955</v>
      </c>
      <c r="BP162" s="61">
        <v>746.85949183335924</v>
      </c>
      <c r="BQ162" s="61">
        <v>747.63273021702798</v>
      </c>
      <c r="BR162" s="61">
        <v>646.9697622521528</v>
      </c>
      <c r="BS162" s="61">
        <v>646.9343811322583</v>
      </c>
      <c r="BT162" s="61">
        <v>646.8679600593382</v>
      </c>
      <c r="BU162" s="61">
        <v>646.77549989876252</v>
      </c>
      <c r="BV162" s="61">
        <v>710.65029875898574</v>
      </c>
      <c r="BW162" s="61">
        <v>710.65029875898574</v>
      </c>
      <c r="BX162" s="61">
        <v>710.65029875898574</v>
      </c>
      <c r="BY162" s="61">
        <v>710.65029875898574</v>
      </c>
      <c r="BZ162" s="61">
        <v>730.32974563298944</v>
      </c>
      <c r="CA162" s="61">
        <v>730.32974563298944</v>
      </c>
      <c r="CB162" s="61">
        <v>730.32974563298944</v>
      </c>
      <c r="CC162" s="61">
        <v>730.32974563298944</v>
      </c>
      <c r="CD162" s="61">
        <v>743.27709312154354</v>
      </c>
      <c r="CE162" s="61">
        <v>743.27709312154354</v>
      </c>
      <c r="CF162" s="61">
        <v>743.27709312154354</v>
      </c>
      <c r="CG162" s="61">
        <v>743.27709312154354</v>
      </c>
      <c r="CH162" s="61">
        <v>765.49618627375082</v>
      </c>
      <c r="CI162" s="61">
        <v>765.49618627375082</v>
      </c>
      <c r="CJ162" s="61">
        <v>765.49618627375082</v>
      </c>
      <c r="CK162" s="61">
        <v>765.49618627375082</v>
      </c>
      <c r="CL162" s="61">
        <v>777.56280990636651</v>
      </c>
      <c r="CM162" s="61">
        <v>777.56280990636651</v>
      </c>
      <c r="CN162" s="61">
        <v>777.56280990636651</v>
      </c>
      <c r="CO162" s="61">
        <v>777.56280990636651</v>
      </c>
      <c r="CP162" s="61">
        <v>794.39623516036136</v>
      </c>
      <c r="CQ162" s="61">
        <v>794.39623516036136</v>
      </c>
      <c r="CR162" s="61">
        <v>794.39623516036136</v>
      </c>
      <c r="CS162" s="61">
        <v>794.39623516036136</v>
      </c>
      <c r="CT162" s="61">
        <v>813.75978948395129</v>
      </c>
      <c r="CU162" s="61">
        <v>813.75978948395129</v>
      </c>
      <c r="CV162" s="61">
        <v>813.75978948395129</v>
      </c>
      <c r="CW162" s="61">
        <v>813.75978948395129</v>
      </c>
      <c r="CX162" s="61">
        <v>847.26493502025596</v>
      </c>
      <c r="CY162" s="61">
        <v>847.26493502025596</v>
      </c>
      <c r="CZ162" s="61">
        <v>847.26493502025596</v>
      </c>
      <c r="DA162" s="61">
        <v>847.26493502025596</v>
      </c>
      <c r="DB162" s="61">
        <v>885.97341270176184</v>
      </c>
      <c r="DC162" s="61">
        <v>885.97341270176184</v>
      </c>
      <c r="DD162" s="61">
        <v>885.97341270176184</v>
      </c>
      <c r="DE162" s="61">
        <v>885.97341270176184</v>
      </c>
      <c r="DF162" s="61">
        <v>911.93954696975504</v>
      </c>
      <c r="DG162" s="61">
        <v>911.93954696975504</v>
      </c>
      <c r="DH162" s="61">
        <v>911.93954696975504</v>
      </c>
      <c r="DI162" s="61">
        <v>911.93954696975504</v>
      </c>
      <c r="DJ162" s="61">
        <v>932.99487419698005</v>
      </c>
      <c r="DK162" s="61">
        <v>932.99487419698005</v>
      </c>
      <c r="DL162" s="61">
        <v>932.99487419698005</v>
      </c>
      <c r="DM162" s="61">
        <v>932.99487419698005</v>
      </c>
      <c r="DN162" s="61">
        <v>954.81514139618037</v>
      </c>
      <c r="DO162" s="61">
        <v>954.81514139618037</v>
      </c>
      <c r="DP162" s="61">
        <v>954.81514139618037</v>
      </c>
      <c r="DQ162" s="61">
        <v>954.81514139618037</v>
      </c>
      <c r="DR162" s="61">
        <v>972.02193121092262</v>
      </c>
      <c r="DS162" s="61">
        <v>972.02193121092262</v>
      </c>
      <c r="DT162" s="61">
        <v>972.02193121092262</v>
      </c>
      <c r="DU162" s="61">
        <v>972.02193121092262</v>
      </c>
      <c r="DV162" s="61">
        <v>1041.5904239631534</v>
      </c>
      <c r="DW162" s="61">
        <v>1041.5904239631534</v>
      </c>
      <c r="DX162" s="61">
        <v>1041.5904239631534</v>
      </c>
      <c r="DY162" s="61">
        <v>1041.5904239631534</v>
      </c>
      <c r="DZ162" s="61">
        <v>1039.4228307911992</v>
      </c>
      <c r="EA162" s="61">
        <v>1039.4228307911992</v>
      </c>
      <c r="EB162" s="61">
        <v>1039.4228307911992</v>
      </c>
      <c r="EC162" s="61">
        <v>1039.4228307911992</v>
      </c>
      <c r="ED162" s="61">
        <v>1061.0100299948997</v>
      </c>
      <c r="EE162" s="61">
        <v>1061.0100299948997</v>
      </c>
      <c r="EF162" s="61">
        <v>1061.0100299948997</v>
      </c>
      <c r="EG162" s="61">
        <v>1061.0100299948997</v>
      </c>
      <c r="EH162" s="61">
        <v>1141.4953166623309</v>
      </c>
      <c r="EI162" s="61">
        <v>1141.4953166623309</v>
      </c>
      <c r="EJ162" s="61">
        <v>1141.4953166623309</v>
      </c>
      <c r="EK162" s="61">
        <v>1141.4953166623309</v>
      </c>
      <c r="EL162" s="61">
        <v>1167.8861318633014</v>
      </c>
      <c r="EM162" s="61">
        <v>1167.8861318633014</v>
      </c>
      <c r="EN162" s="61">
        <v>1167.8861318633014</v>
      </c>
      <c r="EO162" s="61">
        <v>1167.8861318633014</v>
      </c>
      <c r="EP162" s="61">
        <v>1128.8559235068174</v>
      </c>
      <c r="EQ162" s="61">
        <v>1128.8559235068174</v>
      </c>
      <c r="ER162" s="61">
        <v>1128.8559235068174</v>
      </c>
      <c r="ES162" s="61">
        <v>1128.8559235068174</v>
      </c>
      <c r="ET162" s="61">
        <v>1199.6439254264424</v>
      </c>
      <c r="EU162" s="61">
        <v>1199.6439254264424</v>
      </c>
      <c r="EV162" s="61">
        <v>1199.6439254264424</v>
      </c>
      <c r="EW162" s="61">
        <v>1199.6439254264424</v>
      </c>
      <c r="EX162" s="61">
        <v>1231.0104211135938</v>
      </c>
      <c r="EY162" s="61">
        <v>1231.0104211135938</v>
      </c>
      <c r="EZ162" s="61">
        <v>1231.0104211135938</v>
      </c>
      <c r="FA162" s="61">
        <v>1231.0104211135938</v>
      </c>
      <c r="FB162" s="61">
        <v>1260.9637417613719</v>
      </c>
      <c r="FC162" s="61">
        <v>1260.9637417613719</v>
      </c>
      <c r="FD162" s="61">
        <v>1260.9637417613719</v>
      </c>
      <c r="FE162" s="61">
        <v>1260.9637417613719</v>
      </c>
      <c r="FF162" s="61">
        <v>1304.071013994914</v>
      </c>
      <c r="FG162" s="61">
        <v>1304.071013994914</v>
      </c>
      <c r="FH162" s="61">
        <v>1304.071013994914</v>
      </c>
      <c r="FI162" s="61">
        <v>1304.071013994914</v>
      </c>
      <c r="FJ162" s="61">
        <v>1345.6611115164117</v>
      </c>
      <c r="FK162" s="61">
        <v>1345.6611115164117</v>
      </c>
      <c r="FL162" s="61">
        <v>1345.6611115164117</v>
      </c>
      <c r="FM162" s="61">
        <v>1345.6611115164117</v>
      </c>
      <c r="FN162" s="1" t="s">
        <v>579</v>
      </c>
    </row>
    <row r="163" spans="2:170" x14ac:dyDescent="0.2">
      <c r="B163" s="1" t="s">
        <v>264</v>
      </c>
      <c r="C163" s="1" t="s">
        <v>62</v>
      </c>
      <c r="D163" s="1" t="s">
        <v>57</v>
      </c>
      <c r="E163" s="61" t="s">
        <v>422</v>
      </c>
      <c r="F163" s="61">
        <v>125</v>
      </c>
      <c r="G163" s="61">
        <v>125</v>
      </c>
      <c r="H163" s="61">
        <v>125</v>
      </c>
      <c r="I163" s="61">
        <v>125</v>
      </c>
      <c r="J163" s="61">
        <v>125</v>
      </c>
      <c r="K163" s="61">
        <v>125</v>
      </c>
      <c r="L163" s="61">
        <v>125</v>
      </c>
      <c r="M163" s="61">
        <v>125</v>
      </c>
      <c r="N163" s="61">
        <v>125</v>
      </c>
      <c r="O163" s="61">
        <v>125</v>
      </c>
      <c r="P163" s="61">
        <v>125</v>
      </c>
      <c r="Q163" s="61">
        <v>125</v>
      </c>
      <c r="R163" s="61">
        <v>125</v>
      </c>
      <c r="S163" s="61">
        <v>125</v>
      </c>
      <c r="T163" s="61">
        <v>125</v>
      </c>
      <c r="U163" s="61">
        <v>125</v>
      </c>
      <c r="V163" s="61">
        <v>125</v>
      </c>
      <c r="W163" s="61">
        <v>125</v>
      </c>
      <c r="X163" s="61">
        <v>125</v>
      </c>
      <c r="Y163" s="61">
        <v>125</v>
      </c>
      <c r="Z163" s="61">
        <v>125</v>
      </c>
      <c r="AA163" s="61">
        <v>125</v>
      </c>
      <c r="AB163" s="61">
        <v>125</v>
      </c>
      <c r="AC163" s="61">
        <v>125</v>
      </c>
      <c r="AD163" s="61">
        <v>125</v>
      </c>
      <c r="AE163" s="61">
        <v>125</v>
      </c>
      <c r="AF163" s="61">
        <v>125</v>
      </c>
      <c r="AG163" s="61">
        <v>125</v>
      </c>
      <c r="AH163" s="61">
        <v>125</v>
      </c>
      <c r="AI163" s="61">
        <v>125</v>
      </c>
      <c r="AJ163" s="61">
        <v>125</v>
      </c>
      <c r="AK163" s="61">
        <v>125</v>
      </c>
      <c r="AL163" s="61">
        <v>125</v>
      </c>
      <c r="AM163" s="61">
        <v>125</v>
      </c>
      <c r="AN163" s="61">
        <v>125</v>
      </c>
      <c r="AO163" s="61">
        <v>125</v>
      </c>
      <c r="AP163" s="61">
        <v>125</v>
      </c>
      <c r="AQ163" s="61">
        <v>125</v>
      </c>
      <c r="AR163" s="61">
        <v>125</v>
      </c>
      <c r="AS163" s="61">
        <v>125</v>
      </c>
      <c r="AT163" s="61">
        <v>125</v>
      </c>
      <c r="AU163" s="61">
        <v>125</v>
      </c>
      <c r="AV163" s="61">
        <v>125</v>
      </c>
      <c r="AW163" s="61">
        <v>125</v>
      </c>
      <c r="AX163" s="61">
        <v>125</v>
      </c>
      <c r="AY163" s="61">
        <v>125</v>
      </c>
      <c r="AZ163" s="61">
        <v>125</v>
      </c>
      <c r="BA163" s="61">
        <v>125</v>
      </c>
      <c r="BB163" s="61">
        <v>125</v>
      </c>
      <c r="BC163" s="61">
        <v>125</v>
      </c>
      <c r="BD163" s="61">
        <v>125</v>
      </c>
      <c r="BE163" s="61">
        <v>125</v>
      </c>
      <c r="BF163" s="61">
        <v>125</v>
      </c>
      <c r="BG163" s="61">
        <v>125</v>
      </c>
      <c r="BH163" s="61">
        <v>125</v>
      </c>
      <c r="BI163" s="61">
        <v>125</v>
      </c>
      <c r="BJ163" s="61">
        <v>125</v>
      </c>
      <c r="BK163" s="61">
        <v>125</v>
      </c>
      <c r="BL163" s="61">
        <v>125</v>
      </c>
      <c r="BM163" s="61">
        <v>125</v>
      </c>
      <c r="BN163" s="61">
        <v>125</v>
      </c>
      <c r="BO163" s="61">
        <v>125</v>
      </c>
      <c r="BP163" s="61">
        <v>125</v>
      </c>
      <c r="BQ163" s="61">
        <v>125</v>
      </c>
      <c r="BR163" s="61">
        <v>125</v>
      </c>
      <c r="BS163" s="61">
        <v>125</v>
      </c>
      <c r="BT163" s="61">
        <v>125</v>
      </c>
      <c r="BU163" s="61">
        <v>125</v>
      </c>
      <c r="BV163" s="61">
        <v>125</v>
      </c>
      <c r="BW163" s="61">
        <v>125</v>
      </c>
      <c r="BX163" s="61">
        <v>125</v>
      </c>
      <c r="BY163" s="61">
        <v>125</v>
      </c>
      <c r="BZ163" s="61">
        <v>125</v>
      </c>
      <c r="CA163" s="61">
        <v>125</v>
      </c>
      <c r="CB163" s="61">
        <v>125</v>
      </c>
      <c r="CC163" s="61">
        <v>125</v>
      </c>
      <c r="CD163" s="61">
        <v>125</v>
      </c>
      <c r="CE163" s="61">
        <v>125</v>
      </c>
      <c r="CF163" s="61">
        <v>125</v>
      </c>
      <c r="CG163" s="61">
        <v>125</v>
      </c>
      <c r="CH163" s="61">
        <v>125</v>
      </c>
      <c r="CI163" s="61">
        <v>125</v>
      </c>
      <c r="CJ163" s="61">
        <v>125</v>
      </c>
      <c r="CK163" s="61">
        <v>125</v>
      </c>
      <c r="CL163" s="61">
        <v>125</v>
      </c>
      <c r="CM163" s="61">
        <v>125</v>
      </c>
      <c r="CN163" s="61">
        <v>125</v>
      </c>
      <c r="CO163" s="61">
        <v>125</v>
      </c>
      <c r="CP163" s="61">
        <v>125</v>
      </c>
      <c r="CQ163" s="61">
        <v>125</v>
      </c>
      <c r="CR163" s="61">
        <v>125</v>
      </c>
      <c r="CS163" s="61">
        <v>125</v>
      </c>
      <c r="CT163" s="61">
        <v>125</v>
      </c>
      <c r="CU163" s="61">
        <v>125</v>
      </c>
      <c r="CV163" s="61">
        <v>125</v>
      </c>
      <c r="CW163" s="61">
        <v>125</v>
      </c>
      <c r="CX163" s="61">
        <v>125</v>
      </c>
      <c r="CY163" s="61">
        <v>125</v>
      </c>
      <c r="CZ163" s="61">
        <v>125</v>
      </c>
      <c r="DA163" s="61">
        <v>125</v>
      </c>
      <c r="DB163" s="61">
        <v>125</v>
      </c>
      <c r="DC163" s="61">
        <v>125</v>
      </c>
      <c r="DD163" s="61">
        <v>125</v>
      </c>
      <c r="DE163" s="61">
        <v>125</v>
      </c>
      <c r="DF163" s="61">
        <v>125</v>
      </c>
      <c r="DG163" s="61">
        <v>125</v>
      </c>
      <c r="DH163" s="61">
        <v>125</v>
      </c>
      <c r="DI163" s="61">
        <v>125</v>
      </c>
      <c r="DJ163" s="61">
        <v>125</v>
      </c>
      <c r="DK163" s="61">
        <v>125</v>
      </c>
      <c r="DL163" s="61">
        <v>125</v>
      </c>
      <c r="DM163" s="61">
        <v>125</v>
      </c>
      <c r="DN163" s="61">
        <v>125</v>
      </c>
      <c r="DO163" s="61">
        <v>125</v>
      </c>
      <c r="DP163" s="61">
        <v>125</v>
      </c>
      <c r="DQ163" s="61">
        <v>125</v>
      </c>
      <c r="DR163" s="61">
        <v>125</v>
      </c>
      <c r="DS163" s="61">
        <v>125</v>
      </c>
      <c r="DT163" s="61">
        <v>125</v>
      </c>
      <c r="DU163" s="61">
        <v>125</v>
      </c>
      <c r="DV163" s="61">
        <v>125</v>
      </c>
      <c r="DW163" s="61">
        <v>125</v>
      </c>
      <c r="DX163" s="61">
        <v>125</v>
      </c>
      <c r="DY163" s="61">
        <v>125</v>
      </c>
      <c r="DZ163" s="61">
        <v>125</v>
      </c>
      <c r="EA163" s="61">
        <v>125</v>
      </c>
      <c r="EB163" s="61">
        <v>125</v>
      </c>
      <c r="EC163" s="61">
        <v>125</v>
      </c>
      <c r="ED163" s="61">
        <v>125</v>
      </c>
      <c r="EE163" s="61">
        <v>125</v>
      </c>
      <c r="EF163" s="61">
        <v>125</v>
      </c>
      <c r="EG163" s="61">
        <v>125</v>
      </c>
      <c r="EH163" s="61">
        <v>125</v>
      </c>
      <c r="EI163" s="61">
        <v>125</v>
      </c>
      <c r="EJ163" s="61">
        <v>125</v>
      </c>
      <c r="EK163" s="61">
        <v>125</v>
      </c>
      <c r="EL163" s="61">
        <v>125</v>
      </c>
      <c r="EM163" s="61">
        <v>125</v>
      </c>
      <c r="EN163" s="61">
        <v>125</v>
      </c>
      <c r="EO163" s="61">
        <v>125</v>
      </c>
      <c r="EP163" s="61">
        <v>125</v>
      </c>
      <c r="EQ163" s="61">
        <v>125</v>
      </c>
      <c r="ER163" s="61">
        <v>125</v>
      </c>
      <c r="ES163" s="61">
        <v>125</v>
      </c>
      <c r="ET163" s="61">
        <v>125</v>
      </c>
      <c r="EU163" s="61">
        <v>125</v>
      </c>
      <c r="EV163" s="61">
        <v>125</v>
      </c>
      <c r="EW163" s="61">
        <v>125</v>
      </c>
      <c r="EX163" s="61">
        <v>125</v>
      </c>
      <c r="EY163" s="61">
        <v>125</v>
      </c>
      <c r="EZ163" s="61">
        <v>125</v>
      </c>
      <c r="FA163" s="61">
        <v>125</v>
      </c>
      <c r="FB163" s="61">
        <v>125</v>
      </c>
      <c r="FC163" s="61">
        <v>125</v>
      </c>
      <c r="FD163" s="61">
        <v>125</v>
      </c>
      <c r="FE163" s="61">
        <v>125</v>
      </c>
      <c r="FF163" s="61">
        <v>125</v>
      </c>
      <c r="FG163" s="61">
        <v>125</v>
      </c>
      <c r="FH163" s="61">
        <v>125</v>
      </c>
      <c r="FI163" s="61">
        <v>125</v>
      </c>
      <c r="FJ163" s="61">
        <v>125</v>
      </c>
      <c r="FK163" s="61">
        <v>125</v>
      </c>
      <c r="FL163" s="61">
        <v>125</v>
      </c>
      <c r="FM163" s="61">
        <v>125</v>
      </c>
      <c r="FN163" s="1" t="s">
        <v>580</v>
      </c>
    </row>
    <row r="164" spans="2:170" x14ac:dyDescent="0.2">
      <c r="B164" s="1" t="s">
        <v>265</v>
      </c>
      <c r="C164" s="1" t="s">
        <v>62</v>
      </c>
      <c r="D164" s="1" t="s">
        <v>57</v>
      </c>
      <c r="E164" s="61" t="s">
        <v>422</v>
      </c>
      <c r="F164" s="61">
        <v>50</v>
      </c>
      <c r="G164" s="61">
        <v>50</v>
      </c>
      <c r="H164" s="61">
        <v>50</v>
      </c>
      <c r="I164" s="61">
        <v>50</v>
      </c>
      <c r="J164" s="61">
        <v>50</v>
      </c>
      <c r="K164" s="61">
        <v>50</v>
      </c>
      <c r="L164" s="61">
        <v>50</v>
      </c>
      <c r="M164" s="61">
        <v>50</v>
      </c>
      <c r="N164" s="61">
        <v>50</v>
      </c>
      <c r="O164" s="61">
        <v>50</v>
      </c>
      <c r="P164" s="61">
        <v>50</v>
      </c>
      <c r="Q164" s="61">
        <v>50</v>
      </c>
      <c r="R164" s="61">
        <v>50</v>
      </c>
      <c r="S164" s="61">
        <v>50</v>
      </c>
      <c r="T164" s="61">
        <v>50</v>
      </c>
      <c r="U164" s="61">
        <v>50</v>
      </c>
      <c r="V164" s="61">
        <v>50</v>
      </c>
      <c r="W164" s="61">
        <v>50</v>
      </c>
      <c r="X164" s="61">
        <v>50</v>
      </c>
      <c r="Y164" s="61">
        <v>50</v>
      </c>
      <c r="Z164" s="61">
        <v>50</v>
      </c>
      <c r="AA164" s="61">
        <v>50</v>
      </c>
      <c r="AB164" s="61">
        <v>50</v>
      </c>
      <c r="AC164" s="61">
        <v>50</v>
      </c>
      <c r="AD164" s="61">
        <v>50</v>
      </c>
      <c r="AE164" s="61">
        <v>50</v>
      </c>
      <c r="AF164" s="61">
        <v>50</v>
      </c>
      <c r="AG164" s="61">
        <v>50</v>
      </c>
      <c r="AH164" s="61">
        <v>50</v>
      </c>
      <c r="AI164" s="61">
        <v>50</v>
      </c>
      <c r="AJ164" s="61">
        <v>50</v>
      </c>
      <c r="AK164" s="61">
        <v>50</v>
      </c>
      <c r="AL164" s="61">
        <v>50</v>
      </c>
      <c r="AM164" s="61">
        <v>50</v>
      </c>
      <c r="AN164" s="61">
        <v>50</v>
      </c>
      <c r="AO164" s="61">
        <v>50</v>
      </c>
      <c r="AP164" s="61">
        <v>50</v>
      </c>
      <c r="AQ164" s="61">
        <v>50</v>
      </c>
      <c r="AR164" s="61">
        <v>50</v>
      </c>
      <c r="AS164" s="61">
        <v>50</v>
      </c>
      <c r="AT164" s="61">
        <v>50</v>
      </c>
      <c r="AU164" s="61">
        <v>50</v>
      </c>
      <c r="AV164" s="61">
        <v>50</v>
      </c>
      <c r="AW164" s="61">
        <v>50</v>
      </c>
      <c r="AX164" s="61">
        <v>50</v>
      </c>
      <c r="AY164" s="61">
        <v>50</v>
      </c>
      <c r="AZ164" s="61">
        <v>50</v>
      </c>
      <c r="BA164" s="61">
        <v>50</v>
      </c>
      <c r="BB164" s="61">
        <v>50</v>
      </c>
      <c r="BC164" s="61">
        <v>50</v>
      </c>
      <c r="BD164" s="61">
        <v>50</v>
      </c>
      <c r="BE164" s="61">
        <v>50</v>
      </c>
      <c r="BF164" s="61">
        <v>50</v>
      </c>
      <c r="BG164" s="61">
        <v>50</v>
      </c>
      <c r="BH164" s="61">
        <v>50</v>
      </c>
      <c r="BI164" s="61">
        <v>50</v>
      </c>
      <c r="BJ164" s="61">
        <v>50</v>
      </c>
      <c r="BK164" s="61">
        <v>50</v>
      </c>
      <c r="BL164" s="61">
        <v>50</v>
      </c>
      <c r="BM164" s="61">
        <v>50</v>
      </c>
      <c r="BN164" s="61">
        <v>50</v>
      </c>
      <c r="BO164" s="61">
        <v>50</v>
      </c>
      <c r="BP164" s="61">
        <v>50</v>
      </c>
      <c r="BQ164" s="61">
        <v>50</v>
      </c>
      <c r="BR164" s="61">
        <v>50</v>
      </c>
      <c r="BS164" s="61">
        <v>50</v>
      </c>
      <c r="BT164" s="61">
        <v>50</v>
      </c>
      <c r="BU164" s="61">
        <v>50</v>
      </c>
      <c r="BV164" s="61">
        <v>50</v>
      </c>
      <c r="BW164" s="61">
        <v>50</v>
      </c>
      <c r="BX164" s="61">
        <v>50</v>
      </c>
      <c r="BY164" s="61">
        <v>50</v>
      </c>
      <c r="BZ164" s="61">
        <v>50</v>
      </c>
      <c r="CA164" s="61">
        <v>50</v>
      </c>
      <c r="CB164" s="61">
        <v>50</v>
      </c>
      <c r="CC164" s="61">
        <v>50</v>
      </c>
      <c r="CD164" s="61">
        <v>50</v>
      </c>
      <c r="CE164" s="61">
        <v>50</v>
      </c>
      <c r="CF164" s="61">
        <v>50</v>
      </c>
      <c r="CG164" s="61">
        <v>50</v>
      </c>
      <c r="CH164" s="61">
        <v>50</v>
      </c>
      <c r="CI164" s="61">
        <v>50</v>
      </c>
      <c r="CJ164" s="61">
        <v>50</v>
      </c>
      <c r="CK164" s="61">
        <v>50</v>
      </c>
      <c r="CL164" s="61">
        <v>50</v>
      </c>
      <c r="CM164" s="61">
        <v>50</v>
      </c>
      <c r="CN164" s="61">
        <v>50</v>
      </c>
      <c r="CO164" s="61">
        <v>50</v>
      </c>
      <c r="CP164" s="61">
        <v>50</v>
      </c>
      <c r="CQ164" s="61">
        <v>50</v>
      </c>
      <c r="CR164" s="61">
        <v>50</v>
      </c>
      <c r="CS164" s="61">
        <v>50</v>
      </c>
      <c r="CT164" s="61">
        <v>50</v>
      </c>
      <c r="CU164" s="61">
        <v>50</v>
      </c>
      <c r="CV164" s="61">
        <v>50</v>
      </c>
      <c r="CW164" s="61">
        <v>50</v>
      </c>
      <c r="CX164" s="61">
        <v>50</v>
      </c>
      <c r="CY164" s="61">
        <v>50</v>
      </c>
      <c r="CZ164" s="61">
        <v>50</v>
      </c>
      <c r="DA164" s="61">
        <v>50</v>
      </c>
      <c r="DB164" s="61">
        <v>50</v>
      </c>
      <c r="DC164" s="61">
        <v>50</v>
      </c>
      <c r="DD164" s="61">
        <v>50</v>
      </c>
      <c r="DE164" s="61">
        <v>50</v>
      </c>
      <c r="DF164" s="61">
        <v>50</v>
      </c>
      <c r="DG164" s="61">
        <v>50</v>
      </c>
      <c r="DH164" s="61">
        <v>50</v>
      </c>
      <c r="DI164" s="61">
        <v>50</v>
      </c>
      <c r="DJ164" s="61">
        <v>50</v>
      </c>
      <c r="DK164" s="61">
        <v>50</v>
      </c>
      <c r="DL164" s="61">
        <v>50</v>
      </c>
      <c r="DM164" s="61">
        <v>50</v>
      </c>
      <c r="DN164" s="61">
        <v>50</v>
      </c>
      <c r="DO164" s="61">
        <v>50</v>
      </c>
      <c r="DP164" s="61">
        <v>50</v>
      </c>
      <c r="DQ164" s="61">
        <v>50</v>
      </c>
      <c r="DR164" s="61">
        <v>50</v>
      </c>
      <c r="DS164" s="61">
        <v>50</v>
      </c>
      <c r="DT164" s="61">
        <v>50</v>
      </c>
      <c r="DU164" s="61">
        <v>50</v>
      </c>
      <c r="DV164" s="61">
        <v>50</v>
      </c>
      <c r="DW164" s="61">
        <v>50</v>
      </c>
      <c r="DX164" s="61">
        <v>50</v>
      </c>
      <c r="DY164" s="61">
        <v>50</v>
      </c>
      <c r="DZ164" s="61">
        <v>50</v>
      </c>
      <c r="EA164" s="61">
        <v>50</v>
      </c>
      <c r="EB164" s="61">
        <v>50</v>
      </c>
      <c r="EC164" s="61">
        <v>50</v>
      </c>
      <c r="ED164" s="61">
        <v>50</v>
      </c>
      <c r="EE164" s="61">
        <v>50</v>
      </c>
      <c r="EF164" s="61">
        <v>50</v>
      </c>
      <c r="EG164" s="61">
        <v>50</v>
      </c>
      <c r="EH164" s="61">
        <v>50</v>
      </c>
      <c r="EI164" s="61">
        <v>50</v>
      </c>
      <c r="EJ164" s="61">
        <v>50</v>
      </c>
      <c r="EK164" s="61">
        <v>50</v>
      </c>
      <c r="EL164" s="61">
        <v>50</v>
      </c>
      <c r="EM164" s="61">
        <v>50</v>
      </c>
      <c r="EN164" s="61">
        <v>50</v>
      </c>
      <c r="EO164" s="61">
        <v>50</v>
      </c>
      <c r="EP164" s="61">
        <v>50</v>
      </c>
      <c r="EQ164" s="61">
        <v>50</v>
      </c>
      <c r="ER164" s="61">
        <v>50</v>
      </c>
      <c r="ES164" s="61">
        <v>50</v>
      </c>
      <c r="ET164" s="61">
        <v>50</v>
      </c>
      <c r="EU164" s="61">
        <v>50</v>
      </c>
      <c r="EV164" s="61">
        <v>50</v>
      </c>
      <c r="EW164" s="61">
        <v>50</v>
      </c>
      <c r="EX164" s="61">
        <v>50</v>
      </c>
      <c r="EY164" s="61">
        <v>50</v>
      </c>
      <c r="EZ164" s="61">
        <v>50</v>
      </c>
      <c r="FA164" s="61">
        <v>50</v>
      </c>
      <c r="FB164" s="61">
        <v>50</v>
      </c>
      <c r="FC164" s="61">
        <v>50</v>
      </c>
      <c r="FD164" s="61">
        <v>50</v>
      </c>
      <c r="FE164" s="61">
        <v>50</v>
      </c>
      <c r="FF164" s="61">
        <v>50</v>
      </c>
      <c r="FG164" s="61">
        <v>50</v>
      </c>
      <c r="FH164" s="61">
        <v>50</v>
      </c>
      <c r="FI164" s="61">
        <v>50</v>
      </c>
      <c r="FJ164" s="61">
        <v>50</v>
      </c>
      <c r="FK164" s="61">
        <v>50</v>
      </c>
      <c r="FL164" s="61">
        <v>50</v>
      </c>
      <c r="FM164" s="61">
        <v>50</v>
      </c>
      <c r="FN164" s="1" t="s">
        <v>581</v>
      </c>
    </row>
    <row r="165" spans="2:170" x14ac:dyDescent="0.2">
      <c r="B165" s="1" t="s">
        <v>266</v>
      </c>
      <c r="C165" s="1" t="s">
        <v>62</v>
      </c>
      <c r="D165" s="1" t="s">
        <v>57</v>
      </c>
      <c r="E165" s="61" t="s">
        <v>422</v>
      </c>
      <c r="F165" s="61">
        <v>75</v>
      </c>
      <c r="G165" s="61">
        <v>75</v>
      </c>
      <c r="H165" s="61">
        <v>75</v>
      </c>
      <c r="I165" s="61">
        <v>75</v>
      </c>
      <c r="J165" s="61">
        <v>75</v>
      </c>
      <c r="K165" s="61">
        <v>75</v>
      </c>
      <c r="L165" s="61">
        <v>75</v>
      </c>
      <c r="M165" s="61">
        <v>75</v>
      </c>
      <c r="N165" s="61">
        <v>75</v>
      </c>
      <c r="O165" s="61">
        <v>75</v>
      </c>
      <c r="P165" s="61">
        <v>75</v>
      </c>
      <c r="Q165" s="61">
        <v>75</v>
      </c>
      <c r="R165" s="61">
        <v>75</v>
      </c>
      <c r="S165" s="61">
        <v>75</v>
      </c>
      <c r="T165" s="61">
        <v>75</v>
      </c>
      <c r="U165" s="61">
        <v>75</v>
      </c>
      <c r="V165" s="61">
        <v>75</v>
      </c>
      <c r="W165" s="61">
        <v>75</v>
      </c>
      <c r="X165" s="61">
        <v>75</v>
      </c>
      <c r="Y165" s="61">
        <v>75</v>
      </c>
      <c r="Z165" s="61">
        <v>75</v>
      </c>
      <c r="AA165" s="61">
        <v>75</v>
      </c>
      <c r="AB165" s="61">
        <v>75</v>
      </c>
      <c r="AC165" s="61">
        <v>75</v>
      </c>
      <c r="AD165" s="61">
        <v>75</v>
      </c>
      <c r="AE165" s="61">
        <v>75</v>
      </c>
      <c r="AF165" s="61">
        <v>75</v>
      </c>
      <c r="AG165" s="61">
        <v>75</v>
      </c>
      <c r="AH165" s="61">
        <v>75</v>
      </c>
      <c r="AI165" s="61">
        <v>75</v>
      </c>
      <c r="AJ165" s="61">
        <v>75</v>
      </c>
      <c r="AK165" s="61">
        <v>75</v>
      </c>
      <c r="AL165" s="61">
        <v>75</v>
      </c>
      <c r="AM165" s="61">
        <v>75</v>
      </c>
      <c r="AN165" s="61">
        <v>75</v>
      </c>
      <c r="AO165" s="61">
        <v>75</v>
      </c>
      <c r="AP165" s="61">
        <v>75</v>
      </c>
      <c r="AQ165" s="61">
        <v>75</v>
      </c>
      <c r="AR165" s="61">
        <v>75</v>
      </c>
      <c r="AS165" s="61">
        <v>75</v>
      </c>
      <c r="AT165" s="61">
        <v>75</v>
      </c>
      <c r="AU165" s="61">
        <v>75</v>
      </c>
      <c r="AV165" s="61">
        <v>75</v>
      </c>
      <c r="AW165" s="61">
        <v>75</v>
      </c>
      <c r="AX165" s="61">
        <v>75</v>
      </c>
      <c r="AY165" s="61">
        <v>75</v>
      </c>
      <c r="AZ165" s="61">
        <v>75</v>
      </c>
      <c r="BA165" s="61">
        <v>75</v>
      </c>
      <c r="BB165" s="61">
        <v>75</v>
      </c>
      <c r="BC165" s="61">
        <v>75</v>
      </c>
      <c r="BD165" s="61">
        <v>75</v>
      </c>
      <c r="BE165" s="61">
        <v>75</v>
      </c>
      <c r="BF165" s="61">
        <v>75</v>
      </c>
      <c r="BG165" s="61">
        <v>75</v>
      </c>
      <c r="BH165" s="61">
        <v>75</v>
      </c>
      <c r="BI165" s="61">
        <v>75</v>
      </c>
      <c r="BJ165" s="61">
        <v>75</v>
      </c>
      <c r="BK165" s="61">
        <v>75</v>
      </c>
      <c r="BL165" s="61">
        <v>75</v>
      </c>
      <c r="BM165" s="61">
        <v>75</v>
      </c>
      <c r="BN165" s="61">
        <v>75</v>
      </c>
      <c r="BO165" s="61">
        <v>75</v>
      </c>
      <c r="BP165" s="61">
        <v>75</v>
      </c>
      <c r="BQ165" s="61">
        <v>75</v>
      </c>
      <c r="BR165" s="61">
        <v>75</v>
      </c>
      <c r="BS165" s="61">
        <v>75</v>
      </c>
      <c r="BT165" s="61">
        <v>75</v>
      </c>
      <c r="BU165" s="61">
        <v>75</v>
      </c>
      <c r="BV165" s="61">
        <v>75</v>
      </c>
      <c r="BW165" s="61">
        <v>75</v>
      </c>
      <c r="BX165" s="61">
        <v>75</v>
      </c>
      <c r="BY165" s="61">
        <v>75</v>
      </c>
      <c r="BZ165" s="61">
        <v>75</v>
      </c>
      <c r="CA165" s="61">
        <v>75</v>
      </c>
      <c r="CB165" s="61">
        <v>75</v>
      </c>
      <c r="CC165" s="61">
        <v>75</v>
      </c>
      <c r="CD165" s="61">
        <v>75</v>
      </c>
      <c r="CE165" s="61">
        <v>75</v>
      </c>
      <c r="CF165" s="61">
        <v>75</v>
      </c>
      <c r="CG165" s="61">
        <v>75</v>
      </c>
      <c r="CH165" s="61">
        <v>75</v>
      </c>
      <c r="CI165" s="61">
        <v>75</v>
      </c>
      <c r="CJ165" s="61">
        <v>75</v>
      </c>
      <c r="CK165" s="61">
        <v>75</v>
      </c>
      <c r="CL165" s="61">
        <v>75</v>
      </c>
      <c r="CM165" s="61">
        <v>75</v>
      </c>
      <c r="CN165" s="61">
        <v>75</v>
      </c>
      <c r="CO165" s="61">
        <v>75</v>
      </c>
      <c r="CP165" s="61">
        <v>75</v>
      </c>
      <c r="CQ165" s="61">
        <v>75</v>
      </c>
      <c r="CR165" s="61">
        <v>75</v>
      </c>
      <c r="CS165" s="61">
        <v>75</v>
      </c>
      <c r="CT165" s="61">
        <v>75</v>
      </c>
      <c r="CU165" s="61">
        <v>75</v>
      </c>
      <c r="CV165" s="61">
        <v>75</v>
      </c>
      <c r="CW165" s="61">
        <v>75</v>
      </c>
      <c r="CX165" s="61">
        <v>75</v>
      </c>
      <c r="CY165" s="61">
        <v>75</v>
      </c>
      <c r="CZ165" s="61">
        <v>75</v>
      </c>
      <c r="DA165" s="61">
        <v>75</v>
      </c>
      <c r="DB165" s="61">
        <v>75</v>
      </c>
      <c r="DC165" s="61">
        <v>75</v>
      </c>
      <c r="DD165" s="61">
        <v>75</v>
      </c>
      <c r="DE165" s="61">
        <v>75</v>
      </c>
      <c r="DF165" s="61">
        <v>75</v>
      </c>
      <c r="DG165" s="61">
        <v>75</v>
      </c>
      <c r="DH165" s="61">
        <v>75</v>
      </c>
      <c r="DI165" s="61">
        <v>75</v>
      </c>
      <c r="DJ165" s="61">
        <v>75</v>
      </c>
      <c r="DK165" s="61">
        <v>75</v>
      </c>
      <c r="DL165" s="61">
        <v>75</v>
      </c>
      <c r="DM165" s="61">
        <v>75</v>
      </c>
      <c r="DN165" s="61">
        <v>75</v>
      </c>
      <c r="DO165" s="61">
        <v>75</v>
      </c>
      <c r="DP165" s="61">
        <v>75</v>
      </c>
      <c r="DQ165" s="61">
        <v>75</v>
      </c>
      <c r="DR165" s="61">
        <v>75</v>
      </c>
      <c r="DS165" s="61">
        <v>75</v>
      </c>
      <c r="DT165" s="61">
        <v>75</v>
      </c>
      <c r="DU165" s="61">
        <v>75</v>
      </c>
      <c r="DV165" s="61">
        <v>75</v>
      </c>
      <c r="DW165" s="61">
        <v>75</v>
      </c>
      <c r="DX165" s="61">
        <v>75</v>
      </c>
      <c r="DY165" s="61">
        <v>75</v>
      </c>
      <c r="DZ165" s="61">
        <v>75</v>
      </c>
      <c r="EA165" s="61">
        <v>75</v>
      </c>
      <c r="EB165" s="61">
        <v>75</v>
      </c>
      <c r="EC165" s="61">
        <v>75</v>
      </c>
      <c r="ED165" s="61">
        <v>75</v>
      </c>
      <c r="EE165" s="61">
        <v>75</v>
      </c>
      <c r="EF165" s="61">
        <v>75</v>
      </c>
      <c r="EG165" s="61">
        <v>75</v>
      </c>
      <c r="EH165" s="61">
        <v>75</v>
      </c>
      <c r="EI165" s="61">
        <v>75</v>
      </c>
      <c r="EJ165" s="61">
        <v>75</v>
      </c>
      <c r="EK165" s="61">
        <v>75</v>
      </c>
      <c r="EL165" s="61">
        <v>75</v>
      </c>
      <c r="EM165" s="61">
        <v>75</v>
      </c>
      <c r="EN165" s="61">
        <v>75</v>
      </c>
      <c r="EO165" s="61">
        <v>75</v>
      </c>
      <c r="EP165" s="61">
        <v>75</v>
      </c>
      <c r="EQ165" s="61">
        <v>75</v>
      </c>
      <c r="ER165" s="61">
        <v>75</v>
      </c>
      <c r="ES165" s="61">
        <v>75</v>
      </c>
      <c r="ET165" s="61">
        <v>75</v>
      </c>
      <c r="EU165" s="61">
        <v>75</v>
      </c>
      <c r="EV165" s="61">
        <v>75</v>
      </c>
      <c r="EW165" s="61">
        <v>75</v>
      </c>
      <c r="EX165" s="61">
        <v>75</v>
      </c>
      <c r="EY165" s="61">
        <v>75</v>
      </c>
      <c r="EZ165" s="61">
        <v>75</v>
      </c>
      <c r="FA165" s="61">
        <v>75</v>
      </c>
      <c r="FB165" s="61">
        <v>75</v>
      </c>
      <c r="FC165" s="61">
        <v>75</v>
      </c>
      <c r="FD165" s="61">
        <v>75</v>
      </c>
      <c r="FE165" s="61">
        <v>75</v>
      </c>
      <c r="FF165" s="61">
        <v>75</v>
      </c>
      <c r="FG165" s="61">
        <v>75</v>
      </c>
      <c r="FH165" s="61">
        <v>75</v>
      </c>
      <c r="FI165" s="61">
        <v>75</v>
      </c>
      <c r="FJ165" s="61">
        <v>75</v>
      </c>
      <c r="FK165" s="61">
        <v>75</v>
      </c>
      <c r="FL165" s="61">
        <v>75</v>
      </c>
      <c r="FM165" s="61">
        <v>75</v>
      </c>
      <c r="FN165" s="1" t="s">
        <v>582</v>
      </c>
    </row>
    <row r="166" spans="2:170" x14ac:dyDescent="0.2">
      <c r="B166" s="1" t="s">
        <v>267</v>
      </c>
      <c r="C166" s="1" t="s">
        <v>62</v>
      </c>
      <c r="D166" s="1" t="s">
        <v>57</v>
      </c>
      <c r="E166" s="61" t="s">
        <v>422</v>
      </c>
      <c r="F166" s="61">
        <v>35</v>
      </c>
      <c r="G166" s="61">
        <v>35</v>
      </c>
      <c r="H166" s="61">
        <v>35</v>
      </c>
      <c r="I166" s="61">
        <v>35</v>
      </c>
      <c r="J166" s="61">
        <v>35</v>
      </c>
      <c r="K166" s="61">
        <v>35</v>
      </c>
      <c r="L166" s="61">
        <v>35</v>
      </c>
      <c r="M166" s="61">
        <v>35</v>
      </c>
      <c r="N166" s="61">
        <v>35</v>
      </c>
      <c r="O166" s="61">
        <v>35</v>
      </c>
      <c r="P166" s="61">
        <v>35</v>
      </c>
      <c r="Q166" s="61">
        <v>35</v>
      </c>
      <c r="R166" s="61">
        <v>35</v>
      </c>
      <c r="S166" s="61">
        <v>35</v>
      </c>
      <c r="T166" s="61">
        <v>35</v>
      </c>
      <c r="U166" s="61">
        <v>35</v>
      </c>
      <c r="V166" s="61">
        <v>35</v>
      </c>
      <c r="W166" s="61">
        <v>35</v>
      </c>
      <c r="X166" s="61">
        <v>35</v>
      </c>
      <c r="Y166" s="61">
        <v>35</v>
      </c>
      <c r="Z166" s="61">
        <v>35</v>
      </c>
      <c r="AA166" s="61">
        <v>35</v>
      </c>
      <c r="AB166" s="61">
        <v>35</v>
      </c>
      <c r="AC166" s="61">
        <v>35</v>
      </c>
      <c r="AD166" s="61">
        <v>35</v>
      </c>
      <c r="AE166" s="61">
        <v>35</v>
      </c>
      <c r="AF166" s="61">
        <v>35</v>
      </c>
      <c r="AG166" s="61">
        <v>35</v>
      </c>
      <c r="AH166" s="61">
        <v>35</v>
      </c>
      <c r="AI166" s="61">
        <v>35</v>
      </c>
      <c r="AJ166" s="61">
        <v>35</v>
      </c>
      <c r="AK166" s="61">
        <v>35</v>
      </c>
      <c r="AL166" s="61">
        <v>35</v>
      </c>
      <c r="AM166" s="61">
        <v>35</v>
      </c>
      <c r="AN166" s="61">
        <v>35</v>
      </c>
      <c r="AO166" s="61">
        <v>35</v>
      </c>
      <c r="AP166" s="61">
        <v>35</v>
      </c>
      <c r="AQ166" s="61">
        <v>35</v>
      </c>
      <c r="AR166" s="61">
        <v>35</v>
      </c>
      <c r="AS166" s="61">
        <v>35</v>
      </c>
      <c r="AT166" s="61">
        <v>35</v>
      </c>
      <c r="AU166" s="61">
        <v>35</v>
      </c>
      <c r="AV166" s="61">
        <v>35</v>
      </c>
      <c r="AW166" s="61">
        <v>35</v>
      </c>
      <c r="AX166" s="61">
        <v>35</v>
      </c>
      <c r="AY166" s="61">
        <v>35</v>
      </c>
      <c r="AZ166" s="61">
        <v>35</v>
      </c>
      <c r="BA166" s="61">
        <v>35</v>
      </c>
      <c r="BB166" s="61">
        <v>35</v>
      </c>
      <c r="BC166" s="61">
        <v>35</v>
      </c>
      <c r="BD166" s="61">
        <v>35</v>
      </c>
      <c r="BE166" s="61">
        <v>35</v>
      </c>
      <c r="BF166" s="61">
        <v>35</v>
      </c>
      <c r="BG166" s="61">
        <v>35</v>
      </c>
      <c r="BH166" s="61">
        <v>35</v>
      </c>
      <c r="BI166" s="61">
        <v>35</v>
      </c>
      <c r="BJ166" s="61">
        <v>35</v>
      </c>
      <c r="BK166" s="61">
        <v>35</v>
      </c>
      <c r="BL166" s="61">
        <v>35</v>
      </c>
      <c r="BM166" s="61">
        <v>35</v>
      </c>
      <c r="BN166" s="61">
        <v>35</v>
      </c>
      <c r="BO166" s="61">
        <v>35</v>
      </c>
      <c r="BP166" s="61">
        <v>35</v>
      </c>
      <c r="BQ166" s="61">
        <v>35</v>
      </c>
      <c r="BR166" s="61">
        <v>35</v>
      </c>
      <c r="BS166" s="61">
        <v>35</v>
      </c>
      <c r="BT166" s="61">
        <v>35</v>
      </c>
      <c r="BU166" s="61">
        <v>35</v>
      </c>
      <c r="BV166" s="61">
        <v>35</v>
      </c>
      <c r="BW166" s="61">
        <v>35</v>
      </c>
      <c r="BX166" s="61">
        <v>35</v>
      </c>
      <c r="BY166" s="61">
        <v>35</v>
      </c>
      <c r="BZ166" s="61">
        <v>35</v>
      </c>
      <c r="CA166" s="61">
        <v>35</v>
      </c>
      <c r="CB166" s="61">
        <v>35</v>
      </c>
      <c r="CC166" s="61">
        <v>35</v>
      </c>
      <c r="CD166" s="61">
        <v>35</v>
      </c>
      <c r="CE166" s="61">
        <v>35</v>
      </c>
      <c r="CF166" s="61">
        <v>35</v>
      </c>
      <c r="CG166" s="61">
        <v>35</v>
      </c>
      <c r="CH166" s="61">
        <v>35</v>
      </c>
      <c r="CI166" s="61">
        <v>35</v>
      </c>
      <c r="CJ166" s="61">
        <v>35</v>
      </c>
      <c r="CK166" s="61">
        <v>35</v>
      </c>
      <c r="CL166" s="61">
        <v>35</v>
      </c>
      <c r="CM166" s="61">
        <v>35</v>
      </c>
      <c r="CN166" s="61">
        <v>35</v>
      </c>
      <c r="CO166" s="61">
        <v>35</v>
      </c>
      <c r="CP166" s="61">
        <v>35</v>
      </c>
      <c r="CQ166" s="61">
        <v>35</v>
      </c>
      <c r="CR166" s="61">
        <v>35</v>
      </c>
      <c r="CS166" s="61">
        <v>35</v>
      </c>
      <c r="CT166" s="61">
        <v>35</v>
      </c>
      <c r="CU166" s="61">
        <v>35</v>
      </c>
      <c r="CV166" s="61">
        <v>35</v>
      </c>
      <c r="CW166" s="61">
        <v>35</v>
      </c>
      <c r="CX166" s="61">
        <v>35</v>
      </c>
      <c r="CY166" s="61">
        <v>35</v>
      </c>
      <c r="CZ166" s="61">
        <v>35</v>
      </c>
      <c r="DA166" s="61">
        <v>35</v>
      </c>
      <c r="DB166" s="61">
        <v>35</v>
      </c>
      <c r="DC166" s="61">
        <v>35</v>
      </c>
      <c r="DD166" s="61">
        <v>35</v>
      </c>
      <c r="DE166" s="61">
        <v>35</v>
      </c>
      <c r="DF166" s="61">
        <v>35</v>
      </c>
      <c r="DG166" s="61">
        <v>35</v>
      </c>
      <c r="DH166" s="61">
        <v>35</v>
      </c>
      <c r="DI166" s="61">
        <v>35</v>
      </c>
      <c r="DJ166" s="61">
        <v>35</v>
      </c>
      <c r="DK166" s="61">
        <v>35</v>
      </c>
      <c r="DL166" s="61">
        <v>35</v>
      </c>
      <c r="DM166" s="61">
        <v>35</v>
      </c>
      <c r="DN166" s="61">
        <v>35</v>
      </c>
      <c r="DO166" s="61">
        <v>35</v>
      </c>
      <c r="DP166" s="61">
        <v>35</v>
      </c>
      <c r="DQ166" s="61">
        <v>35</v>
      </c>
      <c r="DR166" s="61">
        <v>35</v>
      </c>
      <c r="DS166" s="61">
        <v>35</v>
      </c>
      <c r="DT166" s="61">
        <v>35</v>
      </c>
      <c r="DU166" s="61">
        <v>35</v>
      </c>
      <c r="DV166" s="61">
        <v>35</v>
      </c>
      <c r="DW166" s="61">
        <v>35</v>
      </c>
      <c r="DX166" s="61">
        <v>35</v>
      </c>
      <c r="DY166" s="61">
        <v>35</v>
      </c>
      <c r="DZ166" s="61">
        <v>35</v>
      </c>
      <c r="EA166" s="61">
        <v>35</v>
      </c>
      <c r="EB166" s="61">
        <v>35</v>
      </c>
      <c r="EC166" s="61">
        <v>35</v>
      </c>
      <c r="ED166" s="61">
        <v>35</v>
      </c>
      <c r="EE166" s="61">
        <v>35</v>
      </c>
      <c r="EF166" s="61">
        <v>35</v>
      </c>
      <c r="EG166" s="61">
        <v>35</v>
      </c>
      <c r="EH166" s="61">
        <v>35</v>
      </c>
      <c r="EI166" s="61">
        <v>35</v>
      </c>
      <c r="EJ166" s="61">
        <v>35</v>
      </c>
      <c r="EK166" s="61">
        <v>35</v>
      </c>
      <c r="EL166" s="61">
        <v>35</v>
      </c>
      <c r="EM166" s="61">
        <v>35</v>
      </c>
      <c r="EN166" s="61">
        <v>35</v>
      </c>
      <c r="EO166" s="61">
        <v>35</v>
      </c>
      <c r="EP166" s="61">
        <v>35</v>
      </c>
      <c r="EQ166" s="61">
        <v>35</v>
      </c>
      <c r="ER166" s="61">
        <v>35</v>
      </c>
      <c r="ES166" s="61">
        <v>35</v>
      </c>
      <c r="ET166" s="61">
        <v>35</v>
      </c>
      <c r="EU166" s="61">
        <v>35</v>
      </c>
      <c r="EV166" s="61">
        <v>35</v>
      </c>
      <c r="EW166" s="61">
        <v>35</v>
      </c>
      <c r="EX166" s="61">
        <v>35</v>
      </c>
      <c r="EY166" s="61">
        <v>35</v>
      </c>
      <c r="EZ166" s="61">
        <v>35</v>
      </c>
      <c r="FA166" s="61">
        <v>35</v>
      </c>
      <c r="FB166" s="61">
        <v>35</v>
      </c>
      <c r="FC166" s="61">
        <v>35</v>
      </c>
      <c r="FD166" s="61">
        <v>35</v>
      </c>
      <c r="FE166" s="61">
        <v>35</v>
      </c>
      <c r="FF166" s="61">
        <v>35</v>
      </c>
      <c r="FG166" s="61">
        <v>35</v>
      </c>
      <c r="FH166" s="61">
        <v>35</v>
      </c>
      <c r="FI166" s="61">
        <v>35</v>
      </c>
      <c r="FJ166" s="61">
        <v>35</v>
      </c>
      <c r="FK166" s="61">
        <v>35</v>
      </c>
      <c r="FL166" s="61">
        <v>35</v>
      </c>
      <c r="FM166" s="61">
        <v>35</v>
      </c>
      <c r="FN166" s="1" t="s">
        <v>583</v>
      </c>
    </row>
    <row r="167" spans="2:170" x14ac:dyDescent="0.2">
      <c r="B167" s="1" t="s">
        <v>268</v>
      </c>
      <c r="C167" s="1" t="s">
        <v>62</v>
      </c>
      <c r="D167" s="1" t="s">
        <v>57</v>
      </c>
      <c r="E167" s="61" t="s">
        <v>422</v>
      </c>
      <c r="F167" s="61">
        <v>50</v>
      </c>
      <c r="G167" s="61">
        <v>50</v>
      </c>
      <c r="H167" s="61">
        <v>50</v>
      </c>
      <c r="I167" s="61">
        <v>50</v>
      </c>
      <c r="J167" s="61">
        <v>50</v>
      </c>
      <c r="K167" s="61">
        <v>50</v>
      </c>
      <c r="L167" s="61">
        <v>50</v>
      </c>
      <c r="M167" s="61">
        <v>50</v>
      </c>
      <c r="N167" s="61">
        <v>50</v>
      </c>
      <c r="O167" s="61">
        <v>50</v>
      </c>
      <c r="P167" s="61">
        <v>50</v>
      </c>
      <c r="Q167" s="61">
        <v>50</v>
      </c>
      <c r="R167" s="61">
        <v>50</v>
      </c>
      <c r="S167" s="61">
        <v>50</v>
      </c>
      <c r="T167" s="61">
        <v>50</v>
      </c>
      <c r="U167" s="61">
        <v>50</v>
      </c>
      <c r="V167" s="61">
        <v>50</v>
      </c>
      <c r="W167" s="61">
        <v>50</v>
      </c>
      <c r="X167" s="61">
        <v>50</v>
      </c>
      <c r="Y167" s="61">
        <v>50</v>
      </c>
      <c r="Z167" s="61">
        <v>50</v>
      </c>
      <c r="AA167" s="61">
        <v>50</v>
      </c>
      <c r="AB167" s="61">
        <v>50</v>
      </c>
      <c r="AC167" s="61">
        <v>50</v>
      </c>
      <c r="AD167" s="61">
        <v>50</v>
      </c>
      <c r="AE167" s="61">
        <v>50</v>
      </c>
      <c r="AF167" s="61">
        <v>50</v>
      </c>
      <c r="AG167" s="61">
        <v>50</v>
      </c>
      <c r="AH167" s="61">
        <v>50</v>
      </c>
      <c r="AI167" s="61">
        <v>50</v>
      </c>
      <c r="AJ167" s="61">
        <v>50</v>
      </c>
      <c r="AK167" s="61">
        <v>50</v>
      </c>
      <c r="AL167" s="61">
        <v>50</v>
      </c>
      <c r="AM167" s="61">
        <v>50</v>
      </c>
      <c r="AN167" s="61">
        <v>50</v>
      </c>
      <c r="AO167" s="61">
        <v>50</v>
      </c>
      <c r="AP167" s="61">
        <v>50</v>
      </c>
      <c r="AQ167" s="61">
        <v>50</v>
      </c>
      <c r="AR167" s="61">
        <v>50</v>
      </c>
      <c r="AS167" s="61">
        <v>50</v>
      </c>
      <c r="AT167" s="61">
        <v>50</v>
      </c>
      <c r="AU167" s="61">
        <v>50</v>
      </c>
      <c r="AV167" s="61">
        <v>50</v>
      </c>
      <c r="AW167" s="61">
        <v>50</v>
      </c>
      <c r="AX167" s="61">
        <v>50</v>
      </c>
      <c r="AY167" s="61">
        <v>50</v>
      </c>
      <c r="AZ167" s="61">
        <v>50</v>
      </c>
      <c r="BA167" s="61">
        <v>50</v>
      </c>
      <c r="BB167" s="61">
        <v>50</v>
      </c>
      <c r="BC167" s="61">
        <v>50</v>
      </c>
      <c r="BD167" s="61">
        <v>50</v>
      </c>
      <c r="BE167" s="61">
        <v>50</v>
      </c>
      <c r="BF167" s="61">
        <v>50</v>
      </c>
      <c r="BG167" s="61">
        <v>50</v>
      </c>
      <c r="BH167" s="61">
        <v>50</v>
      </c>
      <c r="BI167" s="61">
        <v>50</v>
      </c>
      <c r="BJ167" s="61">
        <v>50</v>
      </c>
      <c r="BK167" s="61">
        <v>50</v>
      </c>
      <c r="BL167" s="61">
        <v>50</v>
      </c>
      <c r="BM167" s="61">
        <v>50</v>
      </c>
      <c r="BN167" s="61">
        <v>50</v>
      </c>
      <c r="BO167" s="61">
        <v>50</v>
      </c>
      <c r="BP167" s="61">
        <v>50</v>
      </c>
      <c r="BQ167" s="61">
        <v>50</v>
      </c>
      <c r="BR167" s="61">
        <v>50</v>
      </c>
      <c r="BS167" s="61">
        <v>50</v>
      </c>
      <c r="BT167" s="61">
        <v>50</v>
      </c>
      <c r="BU167" s="61">
        <v>50</v>
      </c>
      <c r="BV167" s="61">
        <v>50</v>
      </c>
      <c r="BW167" s="61">
        <v>50</v>
      </c>
      <c r="BX167" s="61">
        <v>50</v>
      </c>
      <c r="BY167" s="61">
        <v>50</v>
      </c>
      <c r="BZ167" s="61">
        <v>50</v>
      </c>
      <c r="CA167" s="61">
        <v>50</v>
      </c>
      <c r="CB167" s="61">
        <v>50</v>
      </c>
      <c r="CC167" s="61">
        <v>50</v>
      </c>
      <c r="CD167" s="61">
        <v>50</v>
      </c>
      <c r="CE167" s="61">
        <v>50</v>
      </c>
      <c r="CF167" s="61">
        <v>50</v>
      </c>
      <c r="CG167" s="61">
        <v>50</v>
      </c>
      <c r="CH167" s="61">
        <v>50</v>
      </c>
      <c r="CI167" s="61">
        <v>50</v>
      </c>
      <c r="CJ167" s="61">
        <v>50</v>
      </c>
      <c r="CK167" s="61">
        <v>50</v>
      </c>
      <c r="CL167" s="61">
        <v>50</v>
      </c>
      <c r="CM167" s="61">
        <v>50</v>
      </c>
      <c r="CN167" s="61">
        <v>50</v>
      </c>
      <c r="CO167" s="61">
        <v>50</v>
      </c>
      <c r="CP167" s="61">
        <v>50</v>
      </c>
      <c r="CQ167" s="61">
        <v>50</v>
      </c>
      <c r="CR167" s="61">
        <v>50</v>
      </c>
      <c r="CS167" s="61">
        <v>50</v>
      </c>
      <c r="CT167" s="61">
        <v>50</v>
      </c>
      <c r="CU167" s="61">
        <v>50</v>
      </c>
      <c r="CV167" s="61">
        <v>50</v>
      </c>
      <c r="CW167" s="61">
        <v>50</v>
      </c>
      <c r="CX167" s="61">
        <v>50</v>
      </c>
      <c r="CY167" s="61">
        <v>50</v>
      </c>
      <c r="CZ167" s="61">
        <v>50</v>
      </c>
      <c r="DA167" s="61">
        <v>50</v>
      </c>
      <c r="DB167" s="61">
        <v>50</v>
      </c>
      <c r="DC167" s="61">
        <v>50</v>
      </c>
      <c r="DD167" s="61">
        <v>50</v>
      </c>
      <c r="DE167" s="61">
        <v>50</v>
      </c>
      <c r="DF167" s="61">
        <v>50</v>
      </c>
      <c r="DG167" s="61">
        <v>50</v>
      </c>
      <c r="DH167" s="61">
        <v>50</v>
      </c>
      <c r="DI167" s="61">
        <v>50</v>
      </c>
      <c r="DJ167" s="61">
        <v>50</v>
      </c>
      <c r="DK167" s="61">
        <v>50</v>
      </c>
      <c r="DL167" s="61">
        <v>50</v>
      </c>
      <c r="DM167" s="61">
        <v>50</v>
      </c>
      <c r="DN167" s="61">
        <v>50</v>
      </c>
      <c r="DO167" s="61">
        <v>50</v>
      </c>
      <c r="DP167" s="61">
        <v>50</v>
      </c>
      <c r="DQ167" s="61">
        <v>50</v>
      </c>
      <c r="DR167" s="61">
        <v>50</v>
      </c>
      <c r="DS167" s="61">
        <v>50</v>
      </c>
      <c r="DT167" s="61">
        <v>50</v>
      </c>
      <c r="DU167" s="61">
        <v>50</v>
      </c>
      <c r="DV167" s="61">
        <v>50</v>
      </c>
      <c r="DW167" s="61">
        <v>50</v>
      </c>
      <c r="DX167" s="61">
        <v>50</v>
      </c>
      <c r="DY167" s="61">
        <v>50</v>
      </c>
      <c r="DZ167" s="61">
        <v>50</v>
      </c>
      <c r="EA167" s="61">
        <v>50</v>
      </c>
      <c r="EB167" s="61">
        <v>50</v>
      </c>
      <c r="EC167" s="61">
        <v>50</v>
      </c>
      <c r="ED167" s="61">
        <v>50</v>
      </c>
      <c r="EE167" s="61">
        <v>50</v>
      </c>
      <c r="EF167" s="61">
        <v>50</v>
      </c>
      <c r="EG167" s="61">
        <v>50</v>
      </c>
      <c r="EH167" s="61">
        <v>50</v>
      </c>
      <c r="EI167" s="61">
        <v>50</v>
      </c>
      <c r="EJ167" s="61">
        <v>50</v>
      </c>
      <c r="EK167" s="61">
        <v>50</v>
      </c>
      <c r="EL167" s="61">
        <v>50</v>
      </c>
      <c r="EM167" s="61">
        <v>50</v>
      </c>
      <c r="EN167" s="61">
        <v>50</v>
      </c>
      <c r="EO167" s="61">
        <v>50</v>
      </c>
      <c r="EP167" s="61">
        <v>50</v>
      </c>
      <c r="EQ167" s="61">
        <v>50</v>
      </c>
      <c r="ER167" s="61">
        <v>50</v>
      </c>
      <c r="ES167" s="61">
        <v>50</v>
      </c>
      <c r="ET167" s="61">
        <v>50</v>
      </c>
      <c r="EU167" s="61">
        <v>50</v>
      </c>
      <c r="EV167" s="61">
        <v>50</v>
      </c>
      <c r="EW167" s="61">
        <v>50</v>
      </c>
      <c r="EX167" s="61">
        <v>50</v>
      </c>
      <c r="EY167" s="61">
        <v>50</v>
      </c>
      <c r="EZ167" s="61">
        <v>50</v>
      </c>
      <c r="FA167" s="61">
        <v>50</v>
      </c>
      <c r="FB167" s="61">
        <v>50</v>
      </c>
      <c r="FC167" s="61">
        <v>50</v>
      </c>
      <c r="FD167" s="61">
        <v>50</v>
      </c>
      <c r="FE167" s="61">
        <v>50</v>
      </c>
      <c r="FF167" s="61">
        <v>50</v>
      </c>
      <c r="FG167" s="61">
        <v>50</v>
      </c>
      <c r="FH167" s="61">
        <v>50</v>
      </c>
      <c r="FI167" s="61">
        <v>50</v>
      </c>
      <c r="FJ167" s="61">
        <v>50</v>
      </c>
      <c r="FK167" s="61">
        <v>50</v>
      </c>
      <c r="FL167" s="61">
        <v>50</v>
      </c>
      <c r="FM167" s="61">
        <v>50</v>
      </c>
      <c r="FN167" s="1" t="s">
        <v>584</v>
      </c>
    </row>
    <row r="168" spans="2:170" x14ac:dyDescent="0.2">
      <c r="B168" s="1" t="s">
        <v>269</v>
      </c>
      <c r="C168" s="1" t="s">
        <v>62</v>
      </c>
      <c r="D168" s="1" t="s">
        <v>57</v>
      </c>
      <c r="E168" s="61" t="s">
        <v>422</v>
      </c>
      <c r="F168" s="61">
        <v>0</v>
      </c>
      <c r="G168" s="61">
        <v>0</v>
      </c>
      <c r="H168" s="61">
        <v>0</v>
      </c>
      <c r="I168" s="61">
        <v>0</v>
      </c>
      <c r="J168" s="61">
        <v>0</v>
      </c>
      <c r="K168" s="61">
        <v>0</v>
      </c>
      <c r="L168" s="61">
        <v>0</v>
      </c>
      <c r="M168" s="61">
        <v>0</v>
      </c>
      <c r="N168" s="61">
        <v>0</v>
      </c>
      <c r="O168" s="61">
        <v>0</v>
      </c>
      <c r="P168" s="61">
        <v>0</v>
      </c>
      <c r="Q168" s="61">
        <v>0</v>
      </c>
      <c r="R168" s="61">
        <v>0</v>
      </c>
      <c r="S168" s="61">
        <v>0</v>
      </c>
      <c r="T168" s="61">
        <v>0</v>
      </c>
      <c r="U168" s="61">
        <v>0</v>
      </c>
      <c r="V168" s="61">
        <v>0</v>
      </c>
      <c r="W168" s="61">
        <v>0</v>
      </c>
      <c r="X168" s="61">
        <v>0</v>
      </c>
      <c r="Y168" s="61">
        <v>0</v>
      </c>
      <c r="Z168" s="61">
        <v>0</v>
      </c>
      <c r="AA168" s="61">
        <v>0</v>
      </c>
      <c r="AB168" s="61">
        <v>0</v>
      </c>
      <c r="AC168" s="61">
        <v>0</v>
      </c>
      <c r="AD168" s="61">
        <v>0</v>
      </c>
      <c r="AE168" s="61">
        <v>0</v>
      </c>
      <c r="AF168" s="61">
        <v>0</v>
      </c>
      <c r="AG168" s="61">
        <v>0</v>
      </c>
      <c r="AH168" s="61">
        <v>0</v>
      </c>
      <c r="AI168" s="61">
        <v>0</v>
      </c>
      <c r="AJ168" s="61">
        <v>0</v>
      </c>
      <c r="AK168" s="61">
        <v>0</v>
      </c>
      <c r="AL168" s="61">
        <v>0</v>
      </c>
      <c r="AM168" s="61">
        <v>0</v>
      </c>
      <c r="AN168" s="61">
        <v>0</v>
      </c>
      <c r="AO168" s="61">
        <v>0</v>
      </c>
      <c r="AP168" s="61">
        <v>0</v>
      </c>
      <c r="AQ168" s="61">
        <v>0</v>
      </c>
      <c r="AR168" s="61">
        <v>0</v>
      </c>
      <c r="AS168" s="61">
        <v>0</v>
      </c>
      <c r="AT168" s="61">
        <v>0</v>
      </c>
      <c r="AU168" s="61">
        <v>0</v>
      </c>
      <c r="AV168" s="61">
        <v>0</v>
      </c>
      <c r="AW168" s="61">
        <v>0</v>
      </c>
      <c r="AX168" s="61">
        <v>0</v>
      </c>
      <c r="AY168" s="61">
        <v>0</v>
      </c>
      <c r="AZ168" s="61">
        <v>0</v>
      </c>
      <c r="BA168" s="61">
        <v>0</v>
      </c>
      <c r="BB168" s="61">
        <v>0</v>
      </c>
      <c r="BC168" s="61">
        <v>0</v>
      </c>
      <c r="BD168" s="61">
        <v>0</v>
      </c>
      <c r="BE168" s="61">
        <v>0</v>
      </c>
      <c r="BF168" s="61">
        <v>0</v>
      </c>
      <c r="BG168" s="61">
        <v>0</v>
      </c>
      <c r="BH168" s="61">
        <v>0</v>
      </c>
      <c r="BI168" s="61">
        <v>0</v>
      </c>
      <c r="BJ168" s="61">
        <v>0</v>
      </c>
      <c r="BK168" s="61">
        <v>0</v>
      </c>
      <c r="BL168" s="61">
        <v>40</v>
      </c>
      <c r="BM168" s="61">
        <v>40</v>
      </c>
      <c r="BN168" s="61">
        <v>40</v>
      </c>
      <c r="BO168" s="61">
        <v>40</v>
      </c>
      <c r="BP168" s="61">
        <v>40</v>
      </c>
      <c r="BQ168" s="61">
        <v>40</v>
      </c>
      <c r="BR168" s="61">
        <v>40</v>
      </c>
      <c r="BS168" s="61">
        <v>40</v>
      </c>
      <c r="BT168" s="61">
        <v>40</v>
      </c>
      <c r="BU168" s="61">
        <v>40</v>
      </c>
      <c r="BV168" s="61">
        <v>40</v>
      </c>
      <c r="BW168" s="61">
        <v>40</v>
      </c>
      <c r="BX168" s="61">
        <v>40</v>
      </c>
      <c r="BY168" s="61">
        <v>40</v>
      </c>
      <c r="BZ168" s="61">
        <v>40</v>
      </c>
      <c r="CA168" s="61">
        <v>40</v>
      </c>
      <c r="CB168" s="61">
        <v>40</v>
      </c>
      <c r="CC168" s="61">
        <v>40</v>
      </c>
      <c r="CD168" s="61">
        <v>40</v>
      </c>
      <c r="CE168" s="61">
        <v>40</v>
      </c>
      <c r="CF168" s="61">
        <v>40</v>
      </c>
      <c r="CG168" s="61">
        <v>40</v>
      </c>
      <c r="CH168" s="61">
        <v>40</v>
      </c>
      <c r="CI168" s="61">
        <v>40</v>
      </c>
      <c r="CJ168" s="61">
        <v>40</v>
      </c>
      <c r="CK168" s="61">
        <v>40</v>
      </c>
      <c r="CL168" s="61">
        <v>40</v>
      </c>
      <c r="CM168" s="61">
        <v>40</v>
      </c>
      <c r="CN168" s="61">
        <v>40</v>
      </c>
      <c r="CO168" s="61">
        <v>40</v>
      </c>
      <c r="CP168" s="61">
        <v>40</v>
      </c>
      <c r="CQ168" s="61">
        <v>40</v>
      </c>
      <c r="CR168" s="61">
        <v>40</v>
      </c>
      <c r="CS168" s="61">
        <v>40</v>
      </c>
      <c r="CT168" s="61">
        <v>40</v>
      </c>
      <c r="CU168" s="61">
        <v>40</v>
      </c>
      <c r="CV168" s="61">
        <v>40</v>
      </c>
      <c r="CW168" s="61">
        <v>40</v>
      </c>
      <c r="CX168" s="61">
        <v>40</v>
      </c>
      <c r="CY168" s="61">
        <v>40</v>
      </c>
      <c r="CZ168" s="61">
        <v>40</v>
      </c>
      <c r="DA168" s="61">
        <v>40</v>
      </c>
      <c r="DB168" s="61">
        <v>40</v>
      </c>
      <c r="DC168" s="61">
        <v>40</v>
      </c>
      <c r="DD168" s="61">
        <v>40</v>
      </c>
      <c r="DE168" s="61">
        <v>40</v>
      </c>
      <c r="DF168" s="61">
        <v>40</v>
      </c>
      <c r="DG168" s="61">
        <v>40</v>
      </c>
      <c r="DH168" s="61">
        <v>40</v>
      </c>
      <c r="DI168" s="61">
        <v>40</v>
      </c>
      <c r="DJ168" s="61">
        <v>40</v>
      </c>
      <c r="DK168" s="61">
        <v>40</v>
      </c>
      <c r="DL168" s="61">
        <v>40</v>
      </c>
      <c r="DM168" s="61">
        <v>40</v>
      </c>
      <c r="DN168" s="61">
        <v>40</v>
      </c>
      <c r="DO168" s="61">
        <v>40</v>
      </c>
      <c r="DP168" s="61">
        <v>40</v>
      </c>
      <c r="DQ168" s="61">
        <v>40</v>
      </c>
      <c r="DR168" s="61">
        <v>40</v>
      </c>
      <c r="DS168" s="61">
        <v>40</v>
      </c>
      <c r="DT168" s="61">
        <v>40</v>
      </c>
      <c r="DU168" s="61">
        <v>40</v>
      </c>
      <c r="DV168" s="61">
        <v>40</v>
      </c>
      <c r="DW168" s="61">
        <v>40</v>
      </c>
      <c r="DX168" s="61">
        <v>40</v>
      </c>
      <c r="DY168" s="61">
        <v>40</v>
      </c>
      <c r="DZ168" s="61">
        <v>40</v>
      </c>
      <c r="EA168" s="61">
        <v>40</v>
      </c>
      <c r="EB168" s="61">
        <v>40</v>
      </c>
      <c r="EC168" s="61">
        <v>40</v>
      </c>
      <c r="ED168" s="61">
        <v>40</v>
      </c>
      <c r="EE168" s="61">
        <v>40</v>
      </c>
      <c r="EF168" s="61">
        <v>40</v>
      </c>
      <c r="EG168" s="61">
        <v>40</v>
      </c>
      <c r="EH168" s="61">
        <v>40</v>
      </c>
      <c r="EI168" s="61">
        <v>40</v>
      </c>
      <c r="EJ168" s="61">
        <v>40</v>
      </c>
      <c r="EK168" s="61">
        <v>40</v>
      </c>
      <c r="EL168" s="61">
        <v>40</v>
      </c>
      <c r="EM168" s="61">
        <v>40</v>
      </c>
      <c r="EN168" s="61">
        <v>40</v>
      </c>
      <c r="EO168" s="61">
        <v>40</v>
      </c>
      <c r="EP168" s="61">
        <v>40</v>
      </c>
      <c r="EQ168" s="61">
        <v>40</v>
      </c>
      <c r="ER168" s="61">
        <v>40</v>
      </c>
      <c r="ES168" s="61">
        <v>40</v>
      </c>
      <c r="ET168" s="61">
        <v>40</v>
      </c>
      <c r="EU168" s="61">
        <v>40</v>
      </c>
      <c r="EV168" s="61">
        <v>40</v>
      </c>
      <c r="EW168" s="61">
        <v>40</v>
      </c>
      <c r="EX168" s="61">
        <v>40</v>
      </c>
      <c r="EY168" s="61">
        <v>40</v>
      </c>
      <c r="EZ168" s="61">
        <v>40</v>
      </c>
      <c r="FA168" s="61">
        <v>40</v>
      </c>
      <c r="FB168" s="61">
        <v>40</v>
      </c>
      <c r="FC168" s="61">
        <v>40</v>
      </c>
      <c r="FD168" s="61">
        <v>40</v>
      </c>
      <c r="FE168" s="61">
        <v>40</v>
      </c>
      <c r="FF168" s="61">
        <v>40</v>
      </c>
      <c r="FG168" s="61">
        <v>40</v>
      </c>
      <c r="FH168" s="61">
        <v>40</v>
      </c>
      <c r="FI168" s="61">
        <v>40</v>
      </c>
      <c r="FJ168" s="61">
        <v>40</v>
      </c>
      <c r="FK168" s="61">
        <v>40</v>
      </c>
      <c r="FL168" s="61">
        <v>40</v>
      </c>
      <c r="FM168" s="61">
        <v>40</v>
      </c>
      <c r="FN168" s="1" t="s">
        <v>585</v>
      </c>
    </row>
    <row r="169" spans="2:170" x14ac:dyDescent="0.2">
      <c r="B169" s="1" t="s">
        <v>270</v>
      </c>
      <c r="C169" s="1" t="s">
        <v>64</v>
      </c>
      <c r="D169" s="1" t="s">
        <v>57</v>
      </c>
      <c r="E169" s="61" t="s">
        <v>422</v>
      </c>
      <c r="F169" s="61">
        <v>50</v>
      </c>
      <c r="G169" s="61">
        <v>50</v>
      </c>
      <c r="H169" s="61">
        <v>50</v>
      </c>
      <c r="I169" s="61">
        <v>50</v>
      </c>
      <c r="J169" s="61">
        <v>50</v>
      </c>
      <c r="K169" s="61">
        <v>50</v>
      </c>
      <c r="L169" s="61">
        <v>50</v>
      </c>
      <c r="M169" s="61">
        <v>50</v>
      </c>
      <c r="N169" s="61">
        <v>50</v>
      </c>
      <c r="O169" s="61">
        <v>50</v>
      </c>
      <c r="P169" s="61">
        <v>50</v>
      </c>
      <c r="Q169" s="61">
        <v>50</v>
      </c>
      <c r="R169" s="61">
        <v>50</v>
      </c>
      <c r="S169" s="61">
        <v>50</v>
      </c>
      <c r="T169" s="61">
        <v>50</v>
      </c>
      <c r="U169" s="61">
        <v>50</v>
      </c>
      <c r="V169" s="61">
        <v>50</v>
      </c>
      <c r="W169" s="61">
        <v>50</v>
      </c>
      <c r="X169" s="61">
        <v>50</v>
      </c>
      <c r="Y169" s="61">
        <v>50</v>
      </c>
      <c r="Z169" s="61">
        <v>50</v>
      </c>
      <c r="AA169" s="61">
        <v>50</v>
      </c>
      <c r="AB169" s="61">
        <v>50</v>
      </c>
      <c r="AC169" s="61">
        <v>50</v>
      </c>
      <c r="AD169" s="61">
        <v>50</v>
      </c>
      <c r="AE169" s="61">
        <v>50</v>
      </c>
      <c r="AF169" s="61">
        <v>50</v>
      </c>
      <c r="AG169" s="61">
        <v>50</v>
      </c>
      <c r="AH169" s="61">
        <v>50</v>
      </c>
      <c r="AI169" s="61">
        <v>50</v>
      </c>
      <c r="AJ169" s="61">
        <v>50</v>
      </c>
      <c r="AK169" s="61">
        <v>50</v>
      </c>
      <c r="AL169" s="61">
        <v>50</v>
      </c>
      <c r="AM169" s="61">
        <v>50</v>
      </c>
      <c r="AN169" s="61">
        <v>50</v>
      </c>
      <c r="AO169" s="61">
        <v>50</v>
      </c>
      <c r="AP169" s="61">
        <v>50</v>
      </c>
      <c r="AQ169" s="61">
        <v>50</v>
      </c>
      <c r="AR169" s="61">
        <v>50</v>
      </c>
      <c r="AS169" s="61">
        <v>50</v>
      </c>
      <c r="AT169" s="61">
        <v>50</v>
      </c>
      <c r="AU169" s="61">
        <v>50</v>
      </c>
      <c r="AV169" s="61">
        <v>50</v>
      </c>
      <c r="AW169" s="61">
        <v>50</v>
      </c>
      <c r="AX169" s="61">
        <v>50</v>
      </c>
      <c r="AY169" s="61">
        <v>50</v>
      </c>
      <c r="AZ169" s="61">
        <v>50</v>
      </c>
      <c r="BA169" s="61">
        <v>50</v>
      </c>
      <c r="BB169" s="61">
        <v>50</v>
      </c>
      <c r="BC169" s="61">
        <v>50</v>
      </c>
      <c r="BD169" s="61">
        <v>50</v>
      </c>
      <c r="BE169" s="61">
        <v>50</v>
      </c>
      <c r="BF169" s="61">
        <v>50</v>
      </c>
      <c r="BG169" s="61">
        <v>50</v>
      </c>
      <c r="BH169" s="61">
        <v>50</v>
      </c>
      <c r="BI169" s="61">
        <v>50</v>
      </c>
      <c r="BJ169" s="61">
        <v>50</v>
      </c>
      <c r="BK169" s="61">
        <v>50</v>
      </c>
      <c r="BL169" s="61">
        <v>50</v>
      </c>
      <c r="BM169" s="61">
        <v>50</v>
      </c>
      <c r="BN169" s="61">
        <v>50</v>
      </c>
      <c r="BO169" s="61">
        <v>50</v>
      </c>
      <c r="BP169" s="61">
        <v>50</v>
      </c>
      <c r="BQ169" s="61">
        <v>50</v>
      </c>
      <c r="BR169" s="61">
        <v>50</v>
      </c>
      <c r="BS169" s="61">
        <v>50</v>
      </c>
      <c r="BT169" s="61">
        <v>50</v>
      </c>
      <c r="BU169" s="61">
        <v>50</v>
      </c>
      <c r="BV169" s="61">
        <v>50</v>
      </c>
      <c r="BW169" s="61">
        <v>50</v>
      </c>
      <c r="BX169" s="61">
        <v>50</v>
      </c>
      <c r="BY169" s="61">
        <v>50</v>
      </c>
      <c r="BZ169" s="61">
        <v>50</v>
      </c>
      <c r="CA169" s="61">
        <v>50</v>
      </c>
      <c r="CB169" s="61">
        <v>50</v>
      </c>
      <c r="CC169" s="61">
        <v>50</v>
      </c>
      <c r="CD169" s="61">
        <v>50</v>
      </c>
      <c r="CE169" s="61">
        <v>50</v>
      </c>
      <c r="CF169" s="61">
        <v>50</v>
      </c>
      <c r="CG169" s="61">
        <v>50</v>
      </c>
      <c r="CH169" s="61">
        <v>50</v>
      </c>
      <c r="CI169" s="61">
        <v>50</v>
      </c>
      <c r="CJ169" s="61">
        <v>50</v>
      </c>
      <c r="CK169" s="61">
        <v>50</v>
      </c>
      <c r="CL169" s="61">
        <v>50</v>
      </c>
      <c r="CM169" s="61">
        <v>50</v>
      </c>
      <c r="CN169" s="61">
        <v>50</v>
      </c>
      <c r="CO169" s="61">
        <v>50</v>
      </c>
      <c r="CP169" s="61">
        <v>50</v>
      </c>
      <c r="CQ169" s="61">
        <v>50</v>
      </c>
      <c r="CR169" s="61">
        <v>50</v>
      </c>
      <c r="CS169" s="61">
        <v>50</v>
      </c>
      <c r="CT169" s="61">
        <v>50</v>
      </c>
      <c r="CU169" s="61">
        <v>50</v>
      </c>
      <c r="CV169" s="61">
        <v>50</v>
      </c>
      <c r="CW169" s="61">
        <v>50</v>
      </c>
      <c r="CX169" s="61">
        <v>50</v>
      </c>
      <c r="CY169" s="61">
        <v>50</v>
      </c>
      <c r="CZ169" s="61">
        <v>50</v>
      </c>
      <c r="DA169" s="61">
        <v>50</v>
      </c>
      <c r="DB169" s="61">
        <v>50</v>
      </c>
      <c r="DC169" s="61">
        <v>50</v>
      </c>
      <c r="DD169" s="61">
        <v>50</v>
      </c>
      <c r="DE169" s="61">
        <v>50</v>
      </c>
      <c r="DF169" s="61">
        <v>50</v>
      </c>
      <c r="DG169" s="61">
        <v>50</v>
      </c>
      <c r="DH169" s="61">
        <v>50</v>
      </c>
      <c r="DI169" s="61">
        <v>50</v>
      </c>
      <c r="DJ169" s="61">
        <v>50</v>
      </c>
      <c r="DK169" s="61">
        <v>50</v>
      </c>
      <c r="DL169" s="61">
        <v>50</v>
      </c>
      <c r="DM169" s="61">
        <v>50</v>
      </c>
      <c r="DN169" s="61">
        <v>50</v>
      </c>
      <c r="DO169" s="61">
        <v>50</v>
      </c>
      <c r="DP169" s="61">
        <v>50</v>
      </c>
      <c r="DQ169" s="61">
        <v>50</v>
      </c>
      <c r="DR169" s="61">
        <v>50</v>
      </c>
      <c r="DS169" s="61">
        <v>50</v>
      </c>
      <c r="DT169" s="61">
        <v>50</v>
      </c>
      <c r="DU169" s="61">
        <v>50</v>
      </c>
      <c r="DV169" s="61">
        <v>50</v>
      </c>
      <c r="DW169" s="61">
        <v>50</v>
      </c>
      <c r="DX169" s="61">
        <v>50</v>
      </c>
      <c r="DY169" s="61">
        <v>50</v>
      </c>
      <c r="DZ169" s="61">
        <v>50</v>
      </c>
      <c r="EA169" s="61">
        <v>50</v>
      </c>
      <c r="EB169" s="61">
        <v>50</v>
      </c>
      <c r="EC169" s="61">
        <v>50</v>
      </c>
      <c r="ED169" s="61">
        <v>50</v>
      </c>
      <c r="EE169" s="61">
        <v>50</v>
      </c>
      <c r="EF169" s="61">
        <v>50</v>
      </c>
      <c r="EG169" s="61">
        <v>50</v>
      </c>
      <c r="EH169" s="61">
        <v>50</v>
      </c>
      <c r="EI169" s="61">
        <v>50</v>
      </c>
      <c r="EJ169" s="61">
        <v>50</v>
      </c>
      <c r="EK169" s="61">
        <v>50</v>
      </c>
      <c r="EL169" s="61">
        <v>50</v>
      </c>
      <c r="EM169" s="61">
        <v>50</v>
      </c>
      <c r="EN169" s="61">
        <v>50</v>
      </c>
      <c r="EO169" s="61">
        <v>50</v>
      </c>
      <c r="EP169" s="61">
        <v>50</v>
      </c>
      <c r="EQ169" s="61">
        <v>50</v>
      </c>
      <c r="ER169" s="61">
        <v>50</v>
      </c>
      <c r="ES169" s="61">
        <v>50</v>
      </c>
      <c r="ET169" s="61">
        <v>50</v>
      </c>
      <c r="EU169" s="61">
        <v>50</v>
      </c>
      <c r="EV169" s="61">
        <v>50</v>
      </c>
      <c r="EW169" s="61">
        <v>50</v>
      </c>
      <c r="EX169" s="61">
        <v>50</v>
      </c>
      <c r="EY169" s="61">
        <v>50</v>
      </c>
      <c r="EZ169" s="61">
        <v>50</v>
      </c>
      <c r="FA169" s="61">
        <v>50</v>
      </c>
      <c r="FB169" s="61">
        <v>50</v>
      </c>
      <c r="FC169" s="61">
        <v>50</v>
      </c>
      <c r="FD169" s="61">
        <v>50</v>
      </c>
      <c r="FE169" s="61">
        <v>50</v>
      </c>
      <c r="FF169" s="61">
        <v>50</v>
      </c>
      <c r="FG169" s="61">
        <v>50</v>
      </c>
      <c r="FH169" s="61">
        <v>50</v>
      </c>
      <c r="FI169" s="61">
        <v>50</v>
      </c>
      <c r="FJ169" s="61">
        <v>50</v>
      </c>
      <c r="FK169" s="61">
        <v>50</v>
      </c>
      <c r="FL169" s="61">
        <v>50</v>
      </c>
      <c r="FM169" s="61">
        <v>50</v>
      </c>
      <c r="FN169" s="1" t="s">
        <v>586</v>
      </c>
    </row>
    <row r="170" spans="2:170" x14ac:dyDescent="0.2">
      <c r="B170" s="1" t="s">
        <v>271</v>
      </c>
      <c r="C170" s="1" t="s">
        <v>60</v>
      </c>
      <c r="D170" s="1" t="s">
        <v>57</v>
      </c>
      <c r="E170" s="61" t="s">
        <v>422</v>
      </c>
      <c r="F170" s="61">
        <v>150</v>
      </c>
      <c r="G170" s="61">
        <v>150</v>
      </c>
      <c r="H170" s="61">
        <v>150</v>
      </c>
      <c r="I170" s="61">
        <v>150</v>
      </c>
      <c r="J170" s="61">
        <v>150</v>
      </c>
      <c r="K170" s="61">
        <v>150</v>
      </c>
      <c r="L170" s="61">
        <v>150</v>
      </c>
      <c r="M170" s="61">
        <v>150</v>
      </c>
      <c r="N170" s="61">
        <v>150</v>
      </c>
      <c r="O170" s="61">
        <v>150</v>
      </c>
      <c r="P170" s="61">
        <v>150</v>
      </c>
      <c r="Q170" s="61">
        <v>150</v>
      </c>
      <c r="R170" s="61">
        <v>150</v>
      </c>
      <c r="S170" s="61">
        <v>150</v>
      </c>
      <c r="T170" s="61">
        <v>150</v>
      </c>
      <c r="U170" s="61">
        <v>150</v>
      </c>
      <c r="V170" s="61">
        <v>150</v>
      </c>
      <c r="W170" s="61">
        <v>150</v>
      </c>
      <c r="X170" s="61">
        <v>150</v>
      </c>
      <c r="Y170" s="61">
        <v>150</v>
      </c>
      <c r="Z170" s="61">
        <v>150</v>
      </c>
      <c r="AA170" s="61">
        <v>150</v>
      </c>
      <c r="AB170" s="61">
        <v>150</v>
      </c>
      <c r="AC170" s="61">
        <v>150</v>
      </c>
      <c r="AD170" s="61">
        <v>150</v>
      </c>
      <c r="AE170" s="61">
        <v>150</v>
      </c>
      <c r="AF170" s="61">
        <v>150</v>
      </c>
      <c r="AG170" s="61">
        <v>150</v>
      </c>
      <c r="AH170" s="61">
        <v>150</v>
      </c>
      <c r="AI170" s="61">
        <v>150</v>
      </c>
      <c r="AJ170" s="61">
        <v>150</v>
      </c>
      <c r="AK170" s="61">
        <v>150</v>
      </c>
      <c r="AL170" s="61">
        <v>150</v>
      </c>
      <c r="AM170" s="61">
        <v>150</v>
      </c>
      <c r="AN170" s="61">
        <v>150</v>
      </c>
      <c r="AO170" s="61">
        <v>150</v>
      </c>
      <c r="AP170" s="61">
        <v>150</v>
      </c>
      <c r="AQ170" s="61">
        <v>150</v>
      </c>
      <c r="AR170" s="61">
        <v>150</v>
      </c>
      <c r="AS170" s="61">
        <v>150</v>
      </c>
      <c r="AT170" s="61">
        <v>150</v>
      </c>
      <c r="AU170" s="61">
        <v>150</v>
      </c>
      <c r="AV170" s="61">
        <v>150</v>
      </c>
      <c r="AW170" s="61">
        <v>150</v>
      </c>
      <c r="AX170" s="61">
        <v>150</v>
      </c>
      <c r="AY170" s="61">
        <v>150</v>
      </c>
      <c r="AZ170" s="61">
        <v>150</v>
      </c>
      <c r="BA170" s="61">
        <v>150</v>
      </c>
      <c r="BB170" s="61">
        <v>150</v>
      </c>
      <c r="BC170" s="61">
        <v>150</v>
      </c>
      <c r="BD170" s="61">
        <v>150</v>
      </c>
      <c r="BE170" s="61">
        <v>150</v>
      </c>
      <c r="BF170" s="61">
        <v>150</v>
      </c>
      <c r="BG170" s="61">
        <v>150</v>
      </c>
      <c r="BH170" s="61">
        <v>150</v>
      </c>
      <c r="BI170" s="61">
        <v>150</v>
      </c>
      <c r="BJ170" s="61">
        <v>150</v>
      </c>
      <c r="BK170" s="61">
        <v>150</v>
      </c>
      <c r="BL170" s="61">
        <v>150</v>
      </c>
      <c r="BM170" s="61">
        <v>150</v>
      </c>
      <c r="BN170" s="61">
        <v>150</v>
      </c>
      <c r="BO170" s="61">
        <v>150</v>
      </c>
      <c r="BP170" s="61">
        <v>150</v>
      </c>
      <c r="BQ170" s="61">
        <v>150</v>
      </c>
      <c r="BR170" s="61">
        <v>150</v>
      </c>
      <c r="BS170" s="61">
        <v>150</v>
      </c>
      <c r="BT170" s="61">
        <v>150</v>
      </c>
      <c r="BU170" s="61">
        <v>150</v>
      </c>
      <c r="BV170" s="61">
        <v>150</v>
      </c>
      <c r="BW170" s="61">
        <v>150</v>
      </c>
      <c r="BX170" s="61">
        <v>150</v>
      </c>
      <c r="BY170" s="61">
        <v>150</v>
      </c>
      <c r="BZ170" s="61">
        <v>150</v>
      </c>
      <c r="CA170" s="61">
        <v>150</v>
      </c>
      <c r="CB170" s="61">
        <v>150</v>
      </c>
      <c r="CC170" s="61">
        <v>150</v>
      </c>
      <c r="CD170" s="61">
        <v>150</v>
      </c>
      <c r="CE170" s="61">
        <v>150</v>
      </c>
      <c r="CF170" s="61">
        <v>150</v>
      </c>
      <c r="CG170" s="61">
        <v>150</v>
      </c>
      <c r="CH170" s="61">
        <v>150</v>
      </c>
      <c r="CI170" s="61">
        <v>150</v>
      </c>
      <c r="CJ170" s="61">
        <v>150</v>
      </c>
      <c r="CK170" s="61">
        <v>150</v>
      </c>
      <c r="CL170" s="61">
        <v>150</v>
      </c>
      <c r="CM170" s="61">
        <v>150</v>
      </c>
      <c r="CN170" s="61">
        <v>150</v>
      </c>
      <c r="CO170" s="61">
        <v>150</v>
      </c>
      <c r="CP170" s="61">
        <v>150</v>
      </c>
      <c r="CQ170" s="61">
        <v>150</v>
      </c>
      <c r="CR170" s="61">
        <v>150</v>
      </c>
      <c r="CS170" s="61">
        <v>150</v>
      </c>
      <c r="CT170" s="61">
        <v>150</v>
      </c>
      <c r="CU170" s="61">
        <v>150</v>
      </c>
      <c r="CV170" s="61">
        <v>150</v>
      </c>
      <c r="CW170" s="61">
        <v>150</v>
      </c>
      <c r="CX170" s="61">
        <v>150</v>
      </c>
      <c r="CY170" s="61">
        <v>150</v>
      </c>
      <c r="CZ170" s="61">
        <v>150</v>
      </c>
      <c r="DA170" s="61">
        <v>150</v>
      </c>
      <c r="DB170" s="61">
        <v>150</v>
      </c>
      <c r="DC170" s="61">
        <v>150</v>
      </c>
      <c r="DD170" s="61">
        <v>150</v>
      </c>
      <c r="DE170" s="61">
        <v>150</v>
      </c>
      <c r="DF170" s="61">
        <v>150</v>
      </c>
      <c r="DG170" s="61">
        <v>150</v>
      </c>
      <c r="DH170" s="61">
        <v>150</v>
      </c>
      <c r="DI170" s="61">
        <v>150</v>
      </c>
      <c r="DJ170" s="61">
        <v>150</v>
      </c>
      <c r="DK170" s="61">
        <v>150</v>
      </c>
      <c r="DL170" s="61">
        <v>150</v>
      </c>
      <c r="DM170" s="61">
        <v>150</v>
      </c>
      <c r="DN170" s="61">
        <v>150</v>
      </c>
      <c r="DO170" s="61">
        <v>150</v>
      </c>
      <c r="DP170" s="61">
        <v>150</v>
      </c>
      <c r="DQ170" s="61">
        <v>150</v>
      </c>
      <c r="DR170" s="61">
        <v>150</v>
      </c>
      <c r="DS170" s="61">
        <v>150</v>
      </c>
      <c r="DT170" s="61">
        <v>150</v>
      </c>
      <c r="DU170" s="61">
        <v>150</v>
      </c>
      <c r="DV170" s="61">
        <v>150</v>
      </c>
      <c r="DW170" s="61">
        <v>150</v>
      </c>
      <c r="DX170" s="61">
        <v>150</v>
      </c>
      <c r="DY170" s="61">
        <v>150</v>
      </c>
      <c r="DZ170" s="61">
        <v>150</v>
      </c>
      <c r="EA170" s="61">
        <v>150</v>
      </c>
      <c r="EB170" s="61">
        <v>150</v>
      </c>
      <c r="EC170" s="61">
        <v>150</v>
      </c>
      <c r="ED170" s="61">
        <v>150</v>
      </c>
      <c r="EE170" s="61">
        <v>150</v>
      </c>
      <c r="EF170" s="61">
        <v>150</v>
      </c>
      <c r="EG170" s="61">
        <v>150</v>
      </c>
      <c r="EH170" s="61">
        <v>150</v>
      </c>
      <c r="EI170" s="61">
        <v>150</v>
      </c>
      <c r="EJ170" s="61">
        <v>150</v>
      </c>
      <c r="EK170" s="61">
        <v>150</v>
      </c>
      <c r="EL170" s="61">
        <v>150</v>
      </c>
      <c r="EM170" s="61">
        <v>150</v>
      </c>
      <c r="EN170" s="61">
        <v>150</v>
      </c>
      <c r="EO170" s="61">
        <v>150</v>
      </c>
      <c r="EP170" s="61">
        <v>150</v>
      </c>
      <c r="EQ170" s="61">
        <v>150</v>
      </c>
      <c r="ER170" s="61">
        <v>150</v>
      </c>
      <c r="ES170" s="61">
        <v>150</v>
      </c>
      <c r="ET170" s="61">
        <v>150</v>
      </c>
      <c r="EU170" s="61">
        <v>150</v>
      </c>
      <c r="EV170" s="61">
        <v>150</v>
      </c>
      <c r="EW170" s="61">
        <v>150</v>
      </c>
      <c r="EX170" s="61">
        <v>150</v>
      </c>
      <c r="EY170" s="61">
        <v>150</v>
      </c>
      <c r="EZ170" s="61">
        <v>150</v>
      </c>
      <c r="FA170" s="61">
        <v>150</v>
      </c>
      <c r="FB170" s="61">
        <v>150</v>
      </c>
      <c r="FC170" s="61">
        <v>150</v>
      </c>
      <c r="FD170" s="61">
        <v>150</v>
      </c>
      <c r="FE170" s="61">
        <v>150</v>
      </c>
      <c r="FF170" s="61">
        <v>150</v>
      </c>
      <c r="FG170" s="61">
        <v>150</v>
      </c>
      <c r="FH170" s="61">
        <v>150</v>
      </c>
      <c r="FI170" s="61">
        <v>150</v>
      </c>
      <c r="FJ170" s="61">
        <v>150</v>
      </c>
      <c r="FK170" s="61">
        <v>150</v>
      </c>
      <c r="FL170" s="61">
        <v>150</v>
      </c>
      <c r="FM170" s="61">
        <v>150</v>
      </c>
      <c r="FN170" s="1" t="s">
        <v>587</v>
      </c>
    </row>
    <row r="171" spans="2:170" x14ac:dyDescent="0.2">
      <c r="B171" s="1" t="s">
        <v>264</v>
      </c>
      <c r="C171" s="1" t="s">
        <v>62</v>
      </c>
      <c r="D171" s="1" t="s">
        <v>57</v>
      </c>
      <c r="E171" s="61" t="s">
        <v>443</v>
      </c>
      <c r="F171" s="61">
        <v>542.7145766425258</v>
      </c>
      <c r="G171" s="61">
        <v>569.22681923311825</v>
      </c>
      <c r="H171" s="61">
        <v>529.17575612251323</v>
      </c>
      <c r="I171" s="61">
        <v>591.0725381739428</v>
      </c>
      <c r="J171" s="61">
        <v>588.87059969875872</v>
      </c>
      <c r="K171" s="61">
        <v>629.31206364452225</v>
      </c>
      <c r="L171" s="61">
        <v>630.75771677557191</v>
      </c>
      <c r="M171" s="61">
        <v>645.43940464552361</v>
      </c>
      <c r="N171" s="61">
        <v>582.70743037958937</v>
      </c>
      <c r="O171" s="61">
        <v>595.04682307311373</v>
      </c>
      <c r="P171" s="61">
        <v>599.89602786130217</v>
      </c>
      <c r="Q171" s="61">
        <v>610.43066266296353</v>
      </c>
      <c r="R171" s="61">
        <v>554.83550634395453</v>
      </c>
      <c r="S171" s="61">
        <v>561.95624217972795</v>
      </c>
      <c r="T171" s="61">
        <v>517.26000801018461</v>
      </c>
      <c r="U171" s="61">
        <v>524.38341528643525</v>
      </c>
      <c r="V171" s="61">
        <v>572.86254858199322</v>
      </c>
      <c r="W171" s="61">
        <v>549.19611458206077</v>
      </c>
      <c r="X171" s="61">
        <v>542.47239367492318</v>
      </c>
      <c r="Y171" s="61">
        <v>570.28913643822591</v>
      </c>
      <c r="Z171" s="61">
        <v>430.41302609491868</v>
      </c>
      <c r="AA171" s="61">
        <v>428.12763222945404</v>
      </c>
      <c r="AB171" s="61">
        <v>441.10696804353427</v>
      </c>
      <c r="AC171" s="61">
        <v>418.64677935692549</v>
      </c>
      <c r="AD171" s="61">
        <v>343.34240634184874</v>
      </c>
      <c r="AE171" s="61">
        <v>314.38355271889287</v>
      </c>
      <c r="AF171" s="61">
        <v>338.66454670787999</v>
      </c>
      <c r="AG171" s="61">
        <v>355.92726452968759</v>
      </c>
      <c r="AH171" s="61">
        <v>383.64155530368549</v>
      </c>
      <c r="AI171" s="61">
        <v>375.37077164768601</v>
      </c>
      <c r="AJ171" s="61">
        <v>383.85388873294841</v>
      </c>
      <c r="AK171" s="61">
        <v>432.81283224909885</v>
      </c>
      <c r="AL171" s="61">
        <v>423.72398630356611</v>
      </c>
      <c r="AM171" s="61">
        <v>424.30548710200378</v>
      </c>
      <c r="AN171" s="61">
        <v>440.65733341142811</v>
      </c>
      <c r="AO171" s="61">
        <v>451.08030795853171</v>
      </c>
      <c r="AP171" s="61">
        <v>449.65994646514662</v>
      </c>
      <c r="AQ171" s="61">
        <v>400.013442091748</v>
      </c>
      <c r="AR171" s="61">
        <v>377.16524401305725</v>
      </c>
      <c r="AS171" s="61">
        <v>365.20704781161544</v>
      </c>
      <c r="AT171" s="61">
        <v>397.76540865436232</v>
      </c>
      <c r="AU171" s="61">
        <v>294.75755729454005</v>
      </c>
      <c r="AV171" s="61">
        <v>364.8214599927345</v>
      </c>
      <c r="AW171" s="61">
        <v>423.8715847795338</v>
      </c>
      <c r="AX171" s="61">
        <v>477.18105010893089</v>
      </c>
      <c r="AY171" s="61">
        <v>562.78879056157859</v>
      </c>
      <c r="AZ171" s="61">
        <v>668.99545706992194</v>
      </c>
      <c r="BA171" s="61">
        <v>843.37042807099226</v>
      </c>
      <c r="BB171" s="61">
        <v>796.6698848796093</v>
      </c>
      <c r="BC171" s="61">
        <v>901.79615709628763</v>
      </c>
      <c r="BD171" s="61">
        <v>917.81891554394531</v>
      </c>
      <c r="BE171" s="61">
        <v>674.72811640826808</v>
      </c>
      <c r="BF171" s="61">
        <v>662.05241857062572</v>
      </c>
      <c r="BG171" s="61">
        <v>560.29440661677177</v>
      </c>
      <c r="BH171" s="61">
        <v>551.93248412924413</v>
      </c>
      <c r="BI171" s="61">
        <v>595.76371854070862</v>
      </c>
      <c r="BJ171" s="61">
        <v>622.48748191161451</v>
      </c>
      <c r="BK171" s="61">
        <v>576.56351518079043</v>
      </c>
      <c r="BL171" s="61">
        <v>571.04249849839834</v>
      </c>
      <c r="BM171" s="61">
        <v>662.26308352944909</v>
      </c>
      <c r="BN171" s="61">
        <v>662.79324228618543</v>
      </c>
      <c r="BO171" s="61">
        <v>588.38054726284395</v>
      </c>
      <c r="BP171" s="61">
        <v>567.58955686447962</v>
      </c>
      <c r="BQ171" s="61">
        <v>579.77897326459436</v>
      </c>
      <c r="BR171" s="61">
        <v>579.62055167156495</v>
      </c>
      <c r="BS171" s="61">
        <v>579.5446118696583</v>
      </c>
      <c r="BT171" s="61">
        <v>579.47193764145436</v>
      </c>
      <c r="BU171" s="61">
        <v>579.40259330789456</v>
      </c>
      <c r="BV171" s="61">
        <v>588.42664692571771</v>
      </c>
      <c r="BW171" s="61">
        <v>588.42664692571771</v>
      </c>
      <c r="BX171" s="61">
        <v>588.42664692571771</v>
      </c>
      <c r="BY171" s="61">
        <v>588.42664692571771</v>
      </c>
      <c r="BZ171" s="61">
        <v>593.21367541661937</v>
      </c>
      <c r="CA171" s="61">
        <v>593.21367541661937</v>
      </c>
      <c r="CB171" s="61">
        <v>593.21367541661937</v>
      </c>
      <c r="CC171" s="61">
        <v>593.21367541661937</v>
      </c>
      <c r="CD171" s="61">
        <v>611.4144406540081</v>
      </c>
      <c r="CE171" s="61">
        <v>611.4144406540081</v>
      </c>
      <c r="CF171" s="61">
        <v>611.4144406540081</v>
      </c>
      <c r="CG171" s="61">
        <v>611.4144406540081</v>
      </c>
      <c r="CH171" s="61">
        <v>647.74604234838841</v>
      </c>
      <c r="CI171" s="61">
        <v>647.74604234838841</v>
      </c>
      <c r="CJ171" s="61">
        <v>647.74604234838841</v>
      </c>
      <c r="CK171" s="61">
        <v>647.74604234838841</v>
      </c>
      <c r="CL171" s="61">
        <v>673.72674482845821</v>
      </c>
      <c r="CM171" s="61">
        <v>673.72674482845821</v>
      </c>
      <c r="CN171" s="61">
        <v>673.72674482845821</v>
      </c>
      <c r="CO171" s="61">
        <v>673.72674482845821</v>
      </c>
      <c r="CP171" s="61">
        <v>696.85956300721512</v>
      </c>
      <c r="CQ171" s="61">
        <v>696.85956300721512</v>
      </c>
      <c r="CR171" s="61">
        <v>696.85956300721512</v>
      </c>
      <c r="CS171" s="61">
        <v>696.85956300721512</v>
      </c>
      <c r="CT171" s="61">
        <v>720.68965159463141</v>
      </c>
      <c r="CU171" s="61">
        <v>720.68965159463141</v>
      </c>
      <c r="CV171" s="61">
        <v>720.68965159463141</v>
      </c>
      <c r="CW171" s="61">
        <v>720.68965159463141</v>
      </c>
      <c r="CX171" s="61">
        <v>749.85720731406616</v>
      </c>
      <c r="CY171" s="61">
        <v>749.85720731406616</v>
      </c>
      <c r="CZ171" s="61">
        <v>749.85720731406616</v>
      </c>
      <c r="DA171" s="61">
        <v>749.85720731406616</v>
      </c>
      <c r="DB171" s="61">
        <v>777.9975669789693</v>
      </c>
      <c r="DC171" s="61">
        <v>777.9975669789693</v>
      </c>
      <c r="DD171" s="61">
        <v>777.9975669789693</v>
      </c>
      <c r="DE171" s="61">
        <v>777.9975669789693</v>
      </c>
      <c r="DF171" s="61">
        <v>792.6596436343126</v>
      </c>
      <c r="DG171" s="61">
        <v>792.6596436343126</v>
      </c>
      <c r="DH171" s="61">
        <v>792.6596436343126</v>
      </c>
      <c r="DI171" s="61">
        <v>792.6596436343126</v>
      </c>
      <c r="DJ171" s="61">
        <v>808.43562446499232</v>
      </c>
      <c r="DK171" s="61">
        <v>808.43562446499232</v>
      </c>
      <c r="DL171" s="61">
        <v>808.43562446499232</v>
      </c>
      <c r="DM171" s="61">
        <v>808.43562446499232</v>
      </c>
      <c r="DN171" s="61">
        <v>825.42471860084129</v>
      </c>
      <c r="DO171" s="61">
        <v>825.42471860084129</v>
      </c>
      <c r="DP171" s="61">
        <v>825.42471860084129</v>
      </c>
      <c r="DQ171" s="61">
        <v>825.42471860084129</v>
      </c>
      <c r="DR171" s="61">
        <v>841.62330404951331</v>
      </c>
      <c r="DS171" s="61">
        <v>841.62330404951331</v>
      </c>
      <c r="DT171" s="61">
        <v>841.62330404951331</v>
      </c>
      <c r="DU171" s="61">
        <v>841.62330404951331</v>
      </c>
      <c r="DV171" s="61">
        <v>861.11510724387119</v>
      </c>
      <c r="DW171" s="61">
        <v>861.11510724387119</v>
      </c>
      <c r="DX171" s="61">
        <v>861.11510724387119</v>
      </c>
      <c r="DY171" s="61">
        <v>861.11510724387119</v>
      </c>
      <c r="DZ171" s="61">
        <v>879.42841096574045</v>
      </c>
      <c r="EA171" s="61">
        <v>879.42841096574045</v>
      </c>
      <c r="EB171" s="61">
        <v>879.42841096574045</v>
      </c>
      <c r="EC171" s="61">
        <v>879.42841096574045</v>
      </c>
      <c r="ED171" s="61">
        <v>894.85790414552196</v>
      </c>
      <c r="EE171" s="61">
        <v>894.85790414552196</v>
      </c>
      <c r="EF171" s="61">
        <v>894.85790414552196</v>
      </c>
      <c r="EG171" s="61">
        <v>894.85790414552196</v>
      </c>
      <c r="EH171" s="61">
        <v>912.39013776208367</v>
      </c>
      <c r="EI171" s="61">
        <v>912.39013776208367</v>
      </c>
      <c r="EJ171" s="61">
        <v>912.39013776208367</v>
      </c>
      <c r="EK171" s="61">
        <v>912.39013776208367</v>
      </c>
      <c r="EL171" s="61">
        <v>932.87663435039133</v>
      </c>
      <c r="EM171" s="61">
        <v>932.87663435039133</v>
      </c>
      <c r="EN171" s="61">
        <v>932.87663435039133</v>
      </c>
      <c r="EO171" s="61">
        <v>932.87663435039133</v>
      </c>
      <c r="EP171" s="61">
        <v>953.85018607090353</v>
      </c>
      <c r="EQ171" s="61">
        <v>953.85018607090353</v>
      </c>
      <c r="ER171" s="61">
        <v>953.85018607090353</v>
      </c>
      <c r="ES171" s="61">
        <v>953.85018607090353</v>
      </c>
      <c r="ET171" s="61">
        <v>972.30154098242451</v>
      </c>
      <c r="EU171" s="61">
        <v>972.30154098242451</v>
      </c>
      <c r="EV171" s="61">
        <v>972.30154098242451</v>
      </c>
      <c r="EW171" s="61">
        <v>972.30154098242451</v>
      </c>
      <c r="EX171" s="61">
        <v>993.44879488638719</v>
      </c>
      <c r="EY171" s="61">
        <v>993.44879488638719</v>
      </c>
      <c r="EZ171" s="61">
        <v>993.44879488638719</v>
      </c>
      <c r="FA171" s="61">
        <v>993.44879488638719</v>
      </c>
      <c r="FB171" s="61">
        <v>1015.1455753401946</v>
      </c>
      <c r="FC171" s="61">
        <v>1015.1455753401946</v>
      </c>
      <c r="FD171" s="61">
        <v>1015.1455753401946</v>
      </c>
      <c r="FE171" s="61">
        <v>1015.1455753401946</v>
      </c>
      <c r="FF171" s="61">
        <v>1036.9982091343252</v>
      </c>
      <c r="FG171" s="61">
        <v>1036.9982091343252</v>
      </c>
      <c r="FH171" s="61">
        <v>1036.9982091343252</v>
      </c>
      <c r="FI171" s="61">
        <v>1036.9982091343252</v>
      </c>
      <c r="FJ171" s="61">
        <v>1061.9396828946567</v>
      </c>
      <c r="FK171" s="61">
        <v>1061.9396828946567</v>
      </c>
      <c r="FL171" s="61">
        <v>1061.9396828946567</v>
      </c>
      <c r="FM171" s="61">
        <v>1061.9396828946567</v>
      </c>
      <c r="FN171" s="1" t="s">
        <v>588</v>
      </c>
    </row>
    <row r="172" spans="2:170" x14ac:dyDescent="0.2">
      <c r="B172" s="1" t="s">
        <v>265</v>
      </c>
      <c r="C172" s="1" t="s">
        <v>62</v>
      </c>
      <c r="D172" s="1" t="s">
        <v>57</v>
      </c>
      <c r="E172" s="61" t="s">
        <v>443</v>
      </c>
      <c r="F172" s="61">
        <v>452.59484404101153</v>
      </c>
      <c r="G172" s="61">
        <v>479.27437084827824</v>
      </c>
      <c r="H172" s="61">
        <v>439.97540298975093</v>
      </c>
      <c r="I172" s="61">
        <v>502.85747540293283</v>
      </c>
      <c r="J172" s="61">
        <v>525.0432166340895</v>
      </c>
      <c r="K172" s="61">
        <v>567.13163966911043</v>
      </c>
      <c r="L172" s="61">
        <v>567.85676252896542</v>
      </c>
      <c r="M172" s="61">
        <v>578.62225086605974</v>
      </c>
      <c r="N172" s="61">
        <v>531.25438289826809</v>
      </c>
      <c r="O172" s="61">
        <v>539.73351117446225</v>
      </c>
      <c r="P172" s="61">
        <v>543.1805772500187</v>
      </c>
      <c r="Q172" s="61">
        <v>553.06531117702616</v>
      </c>
      <c r="R172" s="61">
        <v>498.89612076976965</v>
      </c>
      <c r="S172" s="61">
        <v>504.75002398955684</v>
      </c>
      <c r="T172" s="61">
        <v>455.8591411841299</v>
      </c>
      <c r="U172" s="61">
        <v>463.22618820757026</v>
      </c>
      <c r="V172" s="61">
        <v>516.2767570317767</v>
      </c>
      <c r="W172" s="61">
        <v>494.93392232975293</v>
      </c>
      <c r="X172" s="61">
        <v>487.5025079728681</v>
      </c>
      <c r="Y172" s="61">
        <v>510.56060435299173</v>
      </c>
      <c r="Z172" s="61">
        <v>393.56999698474579</v>
      </c>
      <c r="AA172" s="61">
        <v>389.37719589961841</v>
      </c>
      <c r="AB172" s="61">
        <v>398.31878284003449</v>
      </c>
      <c r="AC172" s="61">
        <v>372.98533096678852</v>
      </c>
      <c r="AD172" s="61">
        <v>307.81460668461898</v>
      </c>
      <c r="AE172" s="61">
        <v>281.10288618159382</v>
      </c>
      <c r="AF172" s="61">
        <v>299.17165000931618</v>
      </c>
      <c r="AG172" s="61">
        <v>316.43436783112384</v>
      </c>
      <c r="AH172" s="61">
        <v>336.14425641962845</v>
      </c>
      <c r="AI172" s="61">
        <v>327.87347276362897</v>
      </c>
      <c r="AJ172" s="61">
        <v>336.35658984889136</v>
      </c>
      <c r="AK172" s="61">
        <v>385.3155333650418</v>
      </c>
      <c r="AL172" s="61">
        <v>372.23138034295175</v>
      </c>
      <c r="AM172" s="61">
        <v>372.81288114138943</v>
      </c>
      <c r="AN172" s="61">
        <v>389.16472745081381</v>
      </c>
      <c r="AO172" s="61">
        <v>399.58770199791741</v>
      </c>
      <c r="AP172" s="61">
        <v>398.20935563997284</v>
      </c>
      <c r="AQ172" s="61">
        <v>348.56285126657428</v>
      </c>
      <c r="AR172" s="61">
        <v>325.71465318788347</v>
      </c>
      <c r="AS172" s="61">
        <v>313.75645698644166</v>
      </c>
      <c r="AT172" s="61">
        <v>342.30708128677992</v>
      </c>
      <c r="AU172" s="61">
        <v>255.61006780359071</v>
      </c>
      <c r="AV172" s="61">
        <v>315.04560134636421</v>
      </c>
      <c r="AW172" s="61">
        <v>373.15167382165214</v>
      </c>
      <c r="AX172" s="61">
        <v>395.66497504758865</v>
      </c>
      <c r="AY172" s="61">
        <v>477.44987264023422</v>
      </c>
      <c r="AZ172" s="61">
        <v>572.95640233758218</v>
      </c>
      <c r="BA172" s="61">
        <v>733.65824156000519</v>
      </c>
      <c r="BB172" s="61">
        <v>697.23070158495511</v>
      </c>
      <c r="BC172" s="61">
        <v>803.03695831530217</v>
      </c>
      <c r="BD172" s="61">
        <v>799.3545878118382</v>
      </c>
      <c r="BE172" s="61">
        <v>569.28601711709723</v>
      </c>
      <c r="BF172" s="61">
        <v>579.22575732725852</v>
      </c>
      <c r="BG172" s="61">
        <v>483.79432908895518</v>
      </c>
      <c r="BH172" s="61">
        <v>476.24502119596701</v>
      </c>
      <c r="BI172" s="61">
        <v>515.82679501111386</v>
      </c>
      <c r="BJ172" s="61">
        <v>538.17474120368854</v>
      </c>
      <c r="BK172" s="61">
        <v>497.11580341953521</v>
      </c>
      <c r="BL172" s="61">
        <v>493.04529652342791</v>
      </c>
      <c r="BM172" s="61">
        <v>575.56031294102024</v>
      </c>
      <c r="BN172" s="61">
        <v>575.37553342567162</v>
      </c>
      <c r="BO172" s="61">
        <v>507.37944216663072</v>
      </c>
      <c r="BP172" s="61">
        <v>488.5150303538432</v>
      </c>
      <c r="BQ172" s="61">
        <v>498.6495410292917</v>
      </c>
      <c r="BR172" s="61">
        <v>500.13856861589647</v>
      </c>
      <c r="BS172" s="61">
        <v>500.0626288139897</v>
      </c>
      <c r="BT172" s="61">
        <v>499.98995458578594</v>
      </c>
      <c r="BU172" s="61">
        <v>499.92061025222597</v>
      </c>
      <c r="BV172" s="61">
        <v>509.8162133033602</v>
      </c>
      <c r="BW172" s="61">
        <v>509.8162133033602</v>
      </c>
      <c r="BX172" s="61">
        <v>509.8162133033602</v>
      </c>
      <c r="BY172" s="61">
        <v>509.8162133033602</v>
      </c>
      <c r="BZ172" s="61">
        <v>516.45436888444863</v>
      </c>
      <c r="CA172" s="61">
        <v>516.45436888444863</v>
      </c>
      <c r="CB172" s="61">
        <v>516.45436888444863</v>
      </c>
      <c r="CC172" s="61">
        <v>516.45436888444863</v>
      </c>
      <c r="CD172" s="61">
        <v>534.51367474889503</v>
      </c>
      <c r="CE172" s="61">
        <v>534.51367474889503</v>
      </c>
      <c r="CF172" s="61">
        <v>534.51367474889503</v>
      </c>
      <c r="CG172" s="61">
        <v>534.51367474889503</v>
      </c>
      <c r="CH172" s="61">
        <v>567.49729713900274</v>
      </c>
      <c r="CI172" s="61">
        <v>567.49729713900274</v>
      </c>
      <c r="CJ172" s="61">
        <v>567.49729713900274</v>
      </c>
      <c r="CK172" s="61">
        <v>567.49729713900274</v>
      </c>
      <c r="CL172" s="61">
        <v>591.36739496040832</v>
      </c>
      <c r="CM172" s="61">
        <v>591.36739496040832</v>
      </c>
      <c r="CN172" s="61">
        <v>591.36739496040832</v>
      </c>
      <c r="CO172" s="61">
        <v>591.36739496040832</v>
      </c>
      <c r="CP172" s="61">
        <v>613.52659700751383</v>
      </c>
      <c r="CQ172" s="61">
        <v>613.52659700751383</v>
      </c>
      <c r="CR172" s="61">
        <v>613.52659700751383</v>
      </c>
      <c r="CS172" s="61">
        <v>613.52659700751383</v>
      </c>
      <c r="CT172" s="61">
        <v>636.04427435010314</v>
      </c>
      <c r="CU172" s="61">
        <v>636.04427435010314</v>
      </c>
      <c r="CV172" s="61">
        <v>636.04427435010314</v>
      </c>
      <c r="CW172" s="61">
        <v>636.04427435010314</v>
      </c>
      <c r="CX172" s="61">
        <v>663.60097309821356</v>
      </c>
      <c r="CY172" s="61">
        <v>663.60097309821356</v>
      </c>
      <c r="CZ172" s="61">
        <v>663.60097309821356</v>
      </c>
      <c r="DA172" s="61">
        <v>663.60097309821356</v>
      </c>
      <c r="DB172" s="61">
        <v>690.56180044823088</v>
      </c>
      <c r="DC172" s="61">
        <v>690.56180044823088</v>
      </c>
      <c r="DD172" s="61">
        <v>690.56180044823088</v>
      </c>
      <c r="DE172" s="61">
        <v>690.56180044823088</v>
      </c>
      <c r="DF172" s="61">
        <v>704.36918120699875</v>
      </c>
      <c r="DG172" s="61">
        <v>704.36918120699875</v>
      </c>
      <c r="DH172" s="61">
        <v>704.36918120699875</v>
      </c>
      <c r="DI172" s="61">
        <v>704.36918120699875</v>
      </c>
      <c r="DJ172" s="61">
        <v>718.99617848176285</v>
      </c>
      <c r="DK172" s="61">
        <v>718.99617848176285</v>
      </c>
      <c r="DL172" s="61">
        <v>718.99617848176285</v>
      </c>
      <c r="DM172" s="61">
        <v>718.99617848176285</v>
      </c>
      <c r="DN172" s="61">
        <v>734.67442835343115</v>
      </c>
      <c r="DO172" s="61">
        <v>734.67442835343115</v>
      </c>
      <c r="DP172" s="61">
        <v>734.67442835343115</v>
      </c>
      <c r="DQ172" s="61">
        <v>734.67442835343115</v>
      </c>
      <c r="DR172" s="61">
        <v>749.65735729784853</v>
      </c>
      <c r="DS172" s="61">
        <v>749.65735729784853</v>
      </c>
      <c r="DT172" s="61">
        <v>749.65735729784853</v>
      </c>
      <c r="DU172" s="61">
        <v>749.65735729784853</v>
      </c>
      <c r="DV172" s="61">
        <v>767.46808648639228</v>
      </c>
      <c r="DW172" s="61">
        <v>767.46808648639228</v>
      </c>
      <c r="DX172" s="61">
        <v>767.46808648639228</v>
      </c>
      <c r="DY172" s="61">
        <v>767.46808648639228</v>
      </c>
      <c r="DZ172" s="61">
        <v>784.31370124492844</v>
      </c>
      <c r="EA172" s="61">
        <v>784.31370124492844</v>
      </c>
      <c r="EB172" s="61">
        <v>784.31370124492844</v>
      </c>
      <c r="EC172" s="61">
        <v>784.31370124492844</v>
      </c>
      <c r="ED172" s="61">
        <v>798.55769223066591</v>
      </c>
      <c r="EE172" s="61">
        <v>798.55769223066591</v>
      </c>
      <c r="EF172" s="61">
        <v>798.55769223066591</v>
      </c>
      <c r="EG172" s="61">
        <v>798.55769223066591</v>
      </c>
      <c r="EH172" s="61">
        <v>814.6241155328994</v>
      </c>
      <c r="EI172" s="61">
        <v>814.6241155328994</v>
      </c>
      <c r="EJ172" s="61">
        <v>814.6241155328994</v>
      </c>
      <c r="EK172" s="61">
        <v>814.6241155328994</v>
      </c>
      <c r="EL172" s="61">
        <v>833.34653159966331</v>
      </c>
      <c r="EM172" s="61">
        <v>833.34653159966331</v>
      </c>
      <c r="EN172" s="61">
        <v>833.34653159966331</v>
      </c>
      <c r="EO172" s="61">
        <v>833.34653159966331</v>
      </c>
      <c r="EP172" s="61">
        <v>852.55352696358068</v>
      </c>
      <c r="EQ172" s="61">
        <v>852.55352696358068</v>
      </c>
      <c r="ER172" s="61">
        <v>852.55352696358068</v>
      </c>
      <c r="ES172" s="61">
        <v>852.55352696358068</v>
      </c>
      <c r="ET172" s="61">
        <v>869.73183151414173</v>
      </c>
      <c r="EU172" s="61">
        <v>869.73183151414173</v>
      </c>
      <c r="EV172" s="61">
        <v>869.73183151414173</v>
      </c>
      <c r="EW172" s="61">
        <v>869.73183151414173</v>
      </c>
      <c r="EX172" s="61">
        <v>889.20146477963851</v>
      </c>
      <c r="EY172" s="61">
        <v>889.20146477963851</v>
      </c>
      <c r="EZ172" s="61">
        <v>889.20146477963851</v>
      </c>
      <c r="FA172" s="61">
        <v>889.20146477963851</v>
      </c>
      <c r="FB172" s="61">
        <v>909.11316101874388</v>
      </c>
      <c r="FC172" s="61">
        <v>909.11316101874388</v>
      </c>
      <c r="FD172" s="61">
        <v>909.11316101874388</v>
      </c>
      <c r="FE172" s="61">
        <v>909.11316101874388</v>
      </c>
      <c r="FF172" s="61">
        <v>929.21696736212164</v>
      </c>
      <c r="FG172" s="61">
        <v>929.21696736212164</v>
      </c>
      <c r="FH172" s="61">
        <v>929.21696736212164</v>
      </c>
      <c r="FI172" s="61">
        <v>929.21696736212164</v>
      </c>
      <c r="FJ172" s="61">
        <v>951.89259626011437</v>
      </c>
      <c r="FK172" s="61">
        <v>951.89259626011437</v>
      </c>
      <c r="FL172" s="61">
        <v>951.89259626011437</v>
      </c>
      <c r="FM172" s="61">
        <v>951.89259626011437</v>
      </c>
      <c r="FN172" s="1" t="s">
        <v>589</v>
      </c>
    </row>
    <row r="173" spans="2:170" x14ac:dyDescent="0.2">
      <c r="B173" s="1" t="s">
        <v>266</v>
      </c>
      <c r="C173" s="1" t="s">
        <v>62</v>
      </c>
      <c r="D173" s="1" t="s">
        <v>57</v>
      </c>
      <c r="E173" s="61" t="s">
        <v>443</v>
      </c>
      <c r="F173" s="61">
        <v>590.32345518183456</v>
      </c>
      <c r="G173" s="61">
        <v>617.00298198910127</v>
      </c>
      <c r="H173" s="61">
        <v>577.70401413057402</v>
      </c>
      <c r="I173" s="61">
        <v>640.58608654375575</v>
      </c>
      <c r="J173" s="61">
        <v>586.58297663303392</v>
      </c>
      <c r="K173" s="61">
        <v>628.67139966805473</v>
      </c>
      <c r="L173" s="61">
        <v>629.39652252790984</v>
      </c>
      <c r="M173" s="61">
        <v>640.16201086500405</v>
      </c>
      <c r="N173" s="61">
        <v>811.46417358833924</v>
      </c>
      <c r="O173" s="61">
        <v>762.32962971670611</v>
      </c>
      <c r="P173" s="61">
        <v>745.77410529362544</v>
      </c>
      <c r="Q173" s="61">
        <v>758.26201620198538</v>
      </c>
      <c r="R173" s="61">
        <v>723.32050608317991</v>
      </c>
      <c r="S173" s="61">
        <v>701.41748194599347</v>
      </c>
      <c r="T173" s="61">
        <v>599.20201772694588</v>
      </c>
      <c r="U173" s="61">
        <v>583.5644122283876</v>
      </c>
      <c r="V173" s="61">
        <v>615.69878567234605</v>
      </c>
      <c r="W173" s="61">
        <v>603.85201525730565</v>
      </c>
      <c r="X173" s="61">
        <v>625.96354754756715</v>
      </c>
      <c r="Y173" s="61">
        <v>628.84422119441058</v>
      </c>
      <c r="Z173" s="61">
        <v>566.3204408202032</v>
      </c>
      <c r="AA173" s="61">
        <v>560.30909978503928</v>
      </c>
      <c r="AB173" s="61">
        <v>538.97063989613571</v>
      </c>
      <c r="AC173" s="61">
        <v>489.23784743021446</v>
      </c>
      <c r="AD173" s="61">
        <v>443.89835193230198</v>
      </c>
      <c r="AE173" s="61">
        <v>423.43044806106582</v>
      </c>
      <c r="AF173" s="61">
        <v>409.07683162259741</v>
      </c>
      <c r="AG173" s="61">
        <v>419.73990440215732</v>
      </c>
      <c r="AH173" s="61">
        <v>435.25437918978793</v>
      </c>
      <c r="AI173" s="61">
        <v>427.73287294599061</v>
      </c>
      <c r="AJ173" s="61">
        <v>429.37833764233272</v>
      </c>
      <c r="AK173" s="61">
        <v>477.30472293656567</v>
      </c>
      <c r="AL173" s="61">
        <v>493.33662888438607</v>
      </c>
      <c r="AM173" s="61">
        <v>486.81235898313173</v>
      </c>
      <c r="AN173" s="61">
        <v>479.5362327752793</v>
      </c>
      <c r="AO173" s="61">
        <v>513.0593002080584</v>
      </c>
      <c r="AP173" s="61">
        <v>524.99721465017024</v>
      </c>
      <c r="AQ173" s="61">
        <v>468.58690993798285</v>
      </c>
      <c r="AR173" s="61">
        <v>470.65621232040286</v>
      </c>
      <c r="AS173" s="61">
        <v>454.38886807605849</v>
      </c>
      <c r="AT173" s="61">
        <v>434.10937400771115</v>
      </c>
      <c r="AU173" s="61">
        <v>408.54898736451827</v>
      </c>
      <c r="AV173" s="61">
        <v>422.43282439150568</v>
      </c>
      <c r="AW173" s="61">
        <v>475.10807156918281</v>
      </c>
      <c r="AX173" s="61">
        <v>479.21503119520014</v>
      </c>
      <c r="AY173" s="61">
        <v>564.27833114887096</v>
      </c>
      <c r="AZ173" s="61">
        <v>631.70529645439103</v>
      </c>
      <c r="BA173" s="61">
        <v>769.74968912848124</v>
      </c>
      <c r="BB173" s="61">
        <v>907.65803792750194</v>
      </c>
      <c r="BC173" s="61">
        <v>1053.6714947213304</v>
      </c>
      <c r="BD173" s="61">
        <v>1120.3566346570883</v>
      </c>
      <c r="BE173" s="61">
        <v>930.13884653356604</v>
      </c>
      <c r="BF173" s="61">
        <v>995.77282112572141</v>
      </c>
      <c r="BG173" s="61">
        <v>895.95293427345666</v>
      </c>
      <c r="BH173" s="61">
        <v>838.45757610837006</v>
      </c>
      <c r="BI173" s="61">
        <v>769.90736802267622</v>
      </c>
      <c r="BJ173" s="61">
        <v>757.07315958582149</v>
      </c>
      <c r="BK173" s="61">
        <v>722.20547988812621</v>
      </c>
      <c r="BL173" s="61">
        <v>759.36906428719271</v>
      </c>
      <c r="BM173" s="61">
        <v>676.68990792616285</v>
      </c>
      <c r="BN173" s="61">
        <v>663.9333127392714</v>
      </c>
      <c r="BO173" s="61">
        <v>604.19685063588213</v>
      </c>
      <c r="BP173" s="61">
        <v>601.00411266182618</v>
      </c>
      <c r="BQ173" s="61">
        <v>583.99625099487014</v>
      </c>
      <c r="BR173" s="61">
        <v>616.59518358079345</v>
      </c>
      <c r="BS173" s="61">
        <v>616.51758928615084</v>
      </c>
      <c r="BT173" s="61">
        <v>616.44333171193307</v>
      </c>
      <c r="BU173" s="61">
        <v>616.37247658043498</v>
      </c>
      <c r="BV173" s="61">
        <v>698.22207150496956</v>
      </c>
      <c r="BW173" s="61">
        <v>698.22207150496956</v>
      </c>
      <c r="BX173" s="61">
        <v>698.22207150496956</v>
      </c>
      <c r="BY173" s="61">
        <v>698.22207150496956</v>
      </c>
      <c r="BZ173" s="61">
        <v>721.63436673904482</v>
      </c>
      <c r="CA173" s="61">
        <v>721.63436673904482</v>
      </c>
      <c r="CB173" s="61">
        <v>721.63436673904482</v>
      </c>
      <c r="CC173" s="61">
        <v>721.63436673904482</v>
      </c>
      <c r="CD173" s="61">
        <v>739.86879162355433</v>
      </c>
      <c r="CE173" s="61">
        <v>739.86879162355433</v>
      </c>
      <c r="CF173" s="61">
        <v>739.86879162355433</v>
      </c>
      <c r="CG173" s="61">
        <v>739.86879162355433</v>
      </c>
      <c r="CH173" s="61">
        <v>771.21703135734913</v>
      </c>
      <c r="CI173" s="61">
        <v>771.21703135734913</v>
      </c>
      <c r="CJ173" s="61">
        <v>771.21703135734913</v>
      </c>
      <c r="CK173" s="61">
        <v>771.21703135734913</v>
      </c>
      <c r="CL173" s="61">
        <v>800.81489750723642</v>
      </c>
      <c r="CM173" s="61">
        <v>800.81489750723642</v>
      </c>
      <c r="CN173" s="61">
        <v>800.81489750723642</v>
      </c>
      <c r="CO173" s="61">
        <v>800.81489750723642</v>
      </c>
      <c r="CP173" s="61">
        <v>832.0570809713721</v>
      </c>
      <c r="CQ173" s="61">
        <v>832.0570809713721</v>
      </c>
      <c r="CR173" s="61">
        <v>832.0570809713721</v>
      </c>
      <c r="CS173" s="61">
        <v>832.0570809713721</v>
      </c>
      <c r="CT173" s="61">
        <v>862.13395826418457</v>
      </c>
      <c r="CU173" s="61">
        <v>862.13395826418457</v>
      </c>
      <c r="CV173" s="61">
        <v>862.13395826418457</v>
      </c>
      <c r="CW173" s="61">
        <v>862.13395826418457</v>
      </c>
      <c r="CX173" s="61">
        <v>898.53716349481817</v>
      </c>
      <c r="CY173" s="61">
        <v>898.53716349481817</v>
      </c>
      <c r="CZ173" s="61">
        <v>898.53716349481817</v>
      </c>
      <c r="DA173" s="61">
        <v>898.53716349481817</v>
      </c>
      <c r="DB173" s="61">
        <v>939.10229295950728</v>
      </c>
      <c r="DC173" s="61">
        <v>939.10229295950728</v>
      </c>
      <c r="DD173" s="61">
        <v>939.10229295950728</v>
      </c>
      <c r="DE173" s="61">
        <v>939.10229295950728</v>
      </c>
      <c r="DF173" s="61">
        <v>964.59309342374581</v>
      </c>
      <c r="DG173" s="61">
        <v>964.59309342374581</v>
      </c>
      <c r="DH173" s="61">
        <v>964.59309342374581</v>
      </c>
      <c r="DI173" s="61">
        <v>964.59309342374581</v>
      </c>
      <c r="DJ173" s="61">
        <v>985.94493074284867</v>
      </c>
      <c r="DK173" s="61">
        <v>985.94493074284867</v>
      </c>
      <c r="DL173" s="61">
        <v>985.94493074284867</v>
      </c>
      <c r="DM173" s="61">
        <v>985.94493074284867</v>
      </c>
      <c r="DN173" s="61">
        <v>1008.744343848212</v>
      </c>
      <c r="DO173" s="61">
        <v>1008.744343848212</v>
      </c>
      <c r="DP173" s="61">
        <v>1008.744343848212</v>
      </c>
      <c r="DQ173" s="61">
        <v>1008.744343848212</v>
      </c>
      <c r="DR173" s="61">
        <v>1026.6568755185667</v>
      </c>
      <c r="DS173" s="61">
        <v>1026.6568755185667</v>
      </c>
      <c r="DT173" s="61">
        <v>1026.6568755185667</v>
      </c>
      <c r="DU173" s="61">
        <v>1026.6568755185667</v>
      </c>
      <c r="DV173" s="61">
        <v>1103.2161274951986</v>
      </c>
      <c r="DW173" s="61">
        <v>1103.2161274951986</v>
      </c>
      <c r="DX173" s="61">
        <v>1103.2161274951986</v>
      </c>
      <c r="DY173" s="61">
        <v>1103.2161274951986</v>
      </c>
      <c r="DZ173" s="61">
        <v>1097.7284727523863</v>
      </c>
      <c r="EA173" s="61">
        <v>1097.7284727523863</v>
      </c>
      <c r="EB173" s="61">
        <v>1097.7284727523863</v>
      </c>
      <c r="EC173" s="61">
        <v>1097.7284727523863</v>
      </c>
      <c r="ED173" s="61">
        <v>1119.8213426105197</v>
      </c>
      <c r="EE173" s="61">
        <v>1119.8213426105197</v>
      </c>
      <c r="EF173" s="61">
        <v>1119.8213426105197</v>
      </c>
      <c r="EG173" s="61">
        <v>1119.8213426105197</v>
      </c>
      <c r="EH173" s="61">
        <v>1208.2635099056254</v>
      </c>
      <c r="EI173" s="61">
        <v>1208.2635099056254</v>
      </c>
      <c r="EJ173" s="61">
        <v>1208.2635099056254</v>
      </c>
      <c r="EK173" s="61">
        <v>1208.2635099056254</v>
      </c>
      <c r="EL173" s="61">
        <v>1235.8759318695722</v>
      </c>
      <c r="EM173" s="61">
        <v>1235.8759318695722</v>
      </c>
      <c r="EN173" s="61">
        <v>1235.8759318695722</v>
      </c>
      <c r="EO173" s="61">
        <v>1235.8759318695722</v>
      </c>
      <c r="EP173" s="61">
        <v>1189.5587818844278</v>
      </c>
      <c r="EQ173" s="61">
        <v>1189.5587818844278</v>
      </c>
      <c r="ER173" s="61">
        <v>1189.5587818844278</v>
      </c>
      <c r="ES173" s="61">
        <v>1189.5587818844278</v>
      </c>
      <c r="ET173" s="61">
        <v>1268.1492835408503</v>
      </c>
      <c r="EU173" s="61">
        <v>1268.1492835408503</v>
      </c>
      <c r="EV173" s="61">
        <v>1268.1492835408503</v>
      </c>
      <c r="EW173" s="61">
        <v>1268.1492835408503</v>
      </c>
      <c r="EX173" s="61">
        <v>1301.3939317121678</v>
      </c>
      <c r="EY173" s="61">
        <v>1301.3939317121678</v>
      </c>
      <c r="EZ173" s="61">
        <v>1301.3939317121678</v>
      </c>
      <c r="FA173" s="61">
        <v>1301.3939317121678</v>
      </c>
      <c r="FB173" s="61">
        <v>1333.0879145676126</v>
      </c>
      <c r="FC173" s="61">
        <v>1333.0879145676126</v>
      </c>
      <c r="FD173" s="61">
        <v>1333.0879145676126</v>
      </c>
      <c r="FE173" s="61">
        <v>1333.0879145676126</v>
      </c>
      <c r="FF173" s="61">
        <v>1379.7337600994151</v>
      </c>
      <c r="FG173" s="61">
        <v>1379.7337600994151</v>
      </c>
      <c r="FH173" s="61">
        <v>1379.7337600994151</v>
      </c>
      <c r="FI173" s="61">
        <v>1379.7337600994151</v>
      </c>
      <c r="FJ173" s="61">
        <v>1423.9635835358874</v>
      </c>
      <c r="FK173" s="61">
        <v>1423.9635835358874</v>
      </c>
      <c r="FL173" s="61">
        <v>1423.9635835358874</v>
      </c>
      <c r="FM173" s="61">
        <v>1423.9635835358874</v>
      </c>
      <c r="FN173" s="1" t="s">
        <v>590</v>
      </c>
    </row>
    <row r="174" spans="2:170" x14ac:dyDescent="0.2">
      <c r="B174" s="1" t="s">
        <v>267</v>
      </c>
      <c r="C174" s="1" t="s">
        <v>62</v>
      </c>
      <c r="D174" s="1" t="s">
        <v>57</v>
      </c>
      <c r="E174" s="61" t="s">
        <v>443</v>
      </c>
      <c r="F174" s="61">
        <v>519.29029570901605</v>
      </c>
      <c r="G174" s="61">
        <v>544.90128969866794</v>
      </c>
      <c r="H174" s="61">
        <v>508.58954602869187</v>
      </c>
      <c r="I174" s="61">
        <v>568.55237068892438</v>
      </c>
      <c r="J174" s="61">
        <v>545.94948628022257</v>
      </c>
      <c r="K174" s="61">
        <v>585.76401524619246</v>
      </c>
      <c r="L174" s="61">
        <v>586.28067540112158</v>
      </c>
      <c r="M174" s="61">
        <v>596.78425079588135</v>
      </c>
      <c r="N174" s="61">
        <v>537.47131277522544</v>
      </c>
      <c r="O174" s="61">
        <v>545.99149273487535</v>
      </c>
      <c r="P174" s="61">
        <v>549.38801768299038</v>
      </c>
      <c r="Q174" s="61">
        <v>559.68892577610109</v>
      </c>
      <c r="R174" s="61">
        <v>511.54212886519718</v>
      </c>
      <c r="S174" s="61">
        <v>516.96174269393646</v>
      </c>
      <c r="T174" s="61">
        <v>471.25640980552919</v>
      </c>
      <c r="U174" s="61">
        <v>478.55511446234669</v>
      </c>
      <c r="V174" s="61">
        <v>525.19589931035205</v>
      </c>
      <c r="W174" s="61">
        <v>503.08062689132987</v>
      </c>
      <c r="X174" s="61">
        <v>495.70400425482126</v>
      </c>
      <c r="Y174" s="61">
        <v>518.95046037565169</v>
      </c>
      <c r="Z174" s="61">
        <v>397.69865166488285</v>
      </c>
      <c r="AA174" s="61">
        <v>393.8850894361147</v>
      </c>
      <c r="AB174" s="61">
        <v>402.68822403801039</v>
      </c>
      <c r="AC174" s="61">
        <v>378.62129953127305</v>
      </c>
      <c r="AD174" s="61">
        <v>315.10942909235973</v>
      </c>
      <c r="AE174" s="61">
        <v>289.76135936422389</v>
      </c>
      <c r="AF174" s="61">
        <v>307.71265909584667</v>
      </c>
      <c r="AG174" s="61">
        <v>324.7803554302825</v>
      </c>
      <c r="AH174" s="61">
        <v>353.53272736722334</v>
      </c>
      <c r="AI174" s="61">
        <v>345.27992413042176</v>
      </c>
      <c r="AJ174" s="61">
        <v>353.5864326027401</v>
      </c>
      <c r="AK174" s="61">
        <v>400.33196366169818</v>
      </c>
      <c r="AL174" s="61">
        <v>391.73265485950333</v>
      </c>
      <c r="AM174" s="61">
        <v>392.12287571597233</v>
      </c>
      <c r="AN174" s="61">
        <v>407.91325011994559</v>
      </c>
      <c r="AO174" s="61">
        <v>417.72199272349741</v>
      </c>
      <c r="AP174" s="61">
        <v>416.07021203644649</v>
      </c>
      <c r="AQ174" s="61">
        <v>367.90196629961832</v>
      </c>
      <c r="AR174" s="61">
        <v>345.66155963963325</v>
      </c>
      <c r="AS174" s="61">
        <v>334.90017082912118</v>
      </c>
      <c r="AT174" s="61">
        <v>357.42347744972051</v>
      </c>
      <c r="AU174" s="61">
        <v>271.65291801158361</v>
      </c>
      <c r="AV174" s="61">
        <v>330.24713115230441</v>
      </c>
      <c r="AW174" s="61">
        <v>387.46331498192433</v>
      </c>
      <c r="AX174" s="61">
        <v>445.51316887251983</v>
      </c>
      <c r="AY174" s="61">
        <v>523.80657747343923</v>
      </c>
      <c r="AZ174" s="61">
        <v>617.50246388799712</v>
      </c>
      <c r="BA174" s="61">
        <v>774.83108421580744</v>
      </c>
      <c r="BB174" s="61">
        <v>722.18952160890876</v>
      </c>
      <c r="BC174" s="61">
        <v>821.72512154349465</v>
      </c>
      <c r="BD174" s="61">
        <v>824.98720204149549</v>
      </c>
      <c r="BE174" s="61">
        <v>602.3473032137648</v>
      </c>
      <c r="BF174" s="61">
        <v>593.40348318320673</v>
      </c>
      <c r="BG174" s="61">
        <v>500.44854289728045</v>
      </c>
      <c r="BH174" s="61">
        <v>493.02110454301527</v>
      </c>
      <c r="BI174" s="61">
        <v>531.95825941512112</v>
      </c>
      <c r="BJ174" s="61">
        <v>553.22752355154648</v>
      </c>
      <c r="BK174" s="61">
        <v>512.42997731852415</v>
      </c>
      <c r="BL174" s="61">
        <v>508.043480836936</v>
      </c>
      <c r="BM174" s="61">
        <v>588.99969448336822</v>
      </c>
      <c r="BN174" s="61">
        <v>590.45369704839243</v>
      </c>
      <c r="BO174" s="61">
        <v>523.37108790848902</v>
      </c>
      <c r="BP174" s="61">
        <v>504.83507800595186</v>
      </c>
      <c r="BQ174" s="61">
        <v>515.15113609445029</v>
      </c>
      <c r="BR174" s="61">
        <v>517.50046865094203</v>
      </c>
      <c r="BS174" s="61">
        <v>517.4263061326368</v>
      </c>
      <c r="BT174" s="61">
        <v>517.35533276104297</v>
      </c>
      <c r="BU174" s="61">
        <v>517.2876113517442</v>
      </c>
      <c r="BV174" s="61">
        <v>527.30162893934084</v>
      </c>
      <c r="BW174" s="61">
        <v>527.30162893934084</v>
      </c>
      <c r="BX174" s="61">
        <v>527.30162893934084</v>
      </c>
      <c r="BY174" s="61">
        <v>527.30162893934084</v>
      </c>
      <c r="BZ174" s="61">
        <v>534.09747015152027</v>
      </c>
      <c r="CA174" s="61">
        <v>534.09747015152027</v>
      </c>
      <c r="CB174" s="61">
        <v>534.09747015152027</v>
      </c>
      <c r="CC174" s="61">
        <v>534.09747015152027</v>
      </c>
      <c r="CD174" s="61">
        <v>551.986327891722</v>
      </c>
      <c r="CE174" s="61">
        <v>551.986327891722</v>
      </c>
      <c r="CF174" s="61">
        <v>551.986327891722</v>
      </c>
      <c r="CG174" s="61">
        <v>551.986327891722</v>
      </c>
      <c r="CH174" s="61">
        <v>584.50193674954642</v>
      </c>
      <c r="CI174" s="61">
        <v>584.50193674954642</v>
      </c>
      <c r="CJ174" s="61">
        <v>584.50193674954642</v>
      </c>
      <c r="CK174" s="61">
        <v>584.50193674954642</v>
      </c>
      <c r="CL174" s="61">
        <v>608.24866648446027</v>
      </c>
      <c r="CM174" s="61">
        <v>608.24866648446027</v>
      </c>
      <c r="CN174" s="61">
        <v>608.24866648446027</v>
      </c>
      <c r="CO174" s="61">
        <v>608.24866648446027</v>
      </c>
      <c r="CP174" s="61">
        <v>630.22365612558633</v>
      </c>
      <c r="CQ174" s="61">
        <v>630.22365612558633</v>
      </c>
      <c r="CR174" s="61">
        <v>630.22365612558633</v>
      </c>
      <c r="CS174" s="61">
        <v>630.22365612558633</v>
      </c>
      <c r="CT174" s="61">
        <v>652.6118600170156</v>
      </c>
      <c r="CU174" s="61">
        <v>652.6118600170156</v>
      </c>
      <c r="CV174" s="61">
        <v>652.6118600170156</v>
      </c>
      <c r="CW174" s="61">
        <v>652.6118600170156</v>
      </c>
      <c r="CX174" s="61">
        <v>679.81471425749521</v>
      </c>
      <c r="CY174" s="61">
        <v>679.81471425749521</v>
      </c>
      <c r="CZ174" s="61">
        <v>679.81471425749521</v>
      </c>
      <c r="DA174" s="61">
        <v>679.81471425749521</v>
      </c>
      <c r="DB174" s="61">
        <v>706.39445894185781</v>
      </c>
      <c r="DC174" s="61">
        <v>706.39445894185781</v>
      </c>
      <c r="DD174" s="61">
        <v>706.39445894185781</v>
      </c>
      <c r="DE174" s="61">
        <v>706.39445894185781</v>
      </c>
      <c r="DF174" s="61">
        <v>720.5189224576776</v>
      </c>
      <c r="DG174" s="61">
        <v>720.5189224576776</v>
      </c>
      <c r="DH174" s="61">
        <v>720.5189224576776</v>
      </c>
      <c r="DI174" s="61">
        <v>720.5189224576776</v>
      </c>
      <c r="DJ174" s="61">
        <v>735.48098839113629</v>
      </c>
      <c r="DK174" s="61">
        <v>735.48098839113629</v>
      </c>
      <c r="DL174" s="61">
        <v>735.48098839113629</v>
      </c>
      <c r="DM174" s="61">
        <v>735.48098839113629</v>
      </c>
      <c r="DN174" s="61">
        <v>751.48493869755589</v>
      </c>
      <c r="DO174" s="61">
        <v>751.48493869755589</v>
      </c>
      <c r="DP174" s="61">
        <v>751.48493869755589</v>
      </c>
      <c r="DQ174" s="61">
        <v>751.48493869755589</v>
      </c>
      <c r="DR174" s="61">
        <v>766.83848849909316</v>
      </c>
      <c r="DS174" s="61">
        <v>766.83848849909316</v>
      </c>
      <c r="DT174" s="61">
        <v>766.83848849909316</v>
      </c>
      <c r="DU174" s="61">
        <v>766.83848849909316</v>
      </c>
      <c r="DV174" s="61">
        <v>784.96400925072533</v>
      </c>
      <c r="DW174" s="61">
        <v>784.96400925072533</v>
      </c>
      <c r="DX174" s="61">
        <v>784.96400925072533</v>
      </c>
      <c r="DY174" s="61">
        <v>784.96400925072533</v>
      </c>
      <c r="DZ174" s="61">
        <v>802.16722159602443</v>
      </c>
      <c r="EA174" s="61">
        <v>802.16722159602443</v>
      </c>
      <c r="EB174" s="61">
        <v>802.16722159602443</v>
      </c>
      <c r="EC174" s="61">
        <v>802.16722159602443</v>
      </c>
      <c r="ED174" s="61">
        <v>816.89070850511189</v>
      </c>
      <c r="EE174" s="61">
        <v>816.89070850511189</v>
      </c>
      <c r="EF174" s="61">
        <v>816.89070850511189</v>
      </c>
      <c r="EG174" s="61">
        <v>816.89070850511189</v>
      </c>
      <c r="EH174" s="61">
        <v>833.40079665362896</v>
      </c>
      <c r="EI174" s="61">
        <v>833.40079665362896</v>
      </c>
      <c r="EJ174" s="61">
        <v>833.40079665362896</v>
      </c>
      <c r="EK174" s="61">
        <v>833.40079665362896</v>
      </c>
      <c r="EL174" s="61">
        <v>852.46103814967296</v>
      </c>
      <c r="EM174" s="61">
        <v>852.46103814967296</v>
      </c>
      <c r="EN174" s="61">
        <v>852.46103814967296</v>
      </c>
      <c r="EO174" s="61">
        <v>852.46103814967296</v>
      </c>
      <c r="EP174" s="61">
        <v>872.03669873239039</v>
      </c>
      <c r="EQ174" s="61">
        <v>872.03669873239039</v>
      </c>
      <c r="ER174" s="61">
        <v>872.03669873239039</v>
      </c>
      <c r="ES174" s="61">
        <v>872.03669873239039</v>
      </c>
      <c r="ET174" s="61">
        <v>889.65073587980498</v>
      </c>
      <c r="EU174" s="61">
        <v>889.65073587980498</v>
      </c>
      <c r="EV174" s="61">
        <v>889.65073587980498</v>
      </c>
      <c r="EW174" s="61">
        <v>889.65073587980498</v>
      </c>
      <c r="EX174" s="61">
        <v>909.52796507092501</v>
      </c>
      <c r="EY174" s="61">
        <v>909.52796507092501</v>
      </c>
      <c r="EZ174" s="61">
        <v>909.52796507092501</v>
      </c>
      <c r="FA174" s="61">
        <v>909.52796507092501</v>
      </c>
      <c r="FB174" s="61">
        <v>929.87338624345205</v>
      </c>
      <c r="FC174" s="61">
        <v>929.87338624345205</v>
      </c>
      <c r="FD174" s="61">
        <v>929.87338624345205</v>
      </c>
      <c r="FE174" s="61">
        <v>929.87338624345205</v>
      </c>
      <c r="FF174" s="61">
        <v>950.42960960545611</v>
      </c>
      <c r="FG174" s="61">
        <v>950.42960960545611</v>
      </c>
      <c r="FH174" s="61">
        <v>950.42960960545611</v>
      </c>
      <c r="FI174" s="61">
        <v>950.42960960545611</v>
      </c>
      <c r="FJ174" s="61">
        <v>973.54125428345606</v>
      </c>
      <c r="FK174" s="61">
        <v>973.54125428345606</v>
      </c>
      <c r="FL174" s="61">
        <v>973.54125428345606</v>
      </c>
      <c r="FM174" s="61">
        <v>973.54125428345606</v>
      </c>
      <c r="FN174" s="1" t="s">
        <v>591</v>
      </c>
    </row>
    <row r="175" spans="2:170" x14ac:dyDescent="0.2">
      <c r="B175" s="1" t="s">
        <v>268</v>
      </c>
      <c r="C175" s="1" t="s">
        <v>62</v>
      </c>
      <c r="D175" s="1" t="s">
        <v>57</v>
      </c>
      <c r="E175" s="61" t="s">
        <v>443</v>
      </c>
      <c r="F175" s="61">
        <v>580.07464660182404</v>
      </c>
      <c r="G175" s="61">
        <v>605.68564059147593</v>
      </c>
      <c r="H175" s="61">
        <v>569.37389692149998</v>
      </c>
      <c r="I175" s="61">
        <v>629.33672158173249</v>
      </c>
      <c r="J175" s="61">
        <v>573.1090890283424</v>
      </c>
      <c r="K175" s="61">
        <v>612.92361799431228</v>
      </c>
      <c r="L175" s="61">
        <v>613.44027814924141</v>
      </c>
      <c r="M175" s="61">
        <v>623.94385354400117</v>
      </c>
      <c r="N175" s="61">
        <v>553.81360559825873</v>
      </c>
      <c r="O175" s="61">
        <v>562.33378555790853</v>
      </c>
      <c r="P175" s="61">
        <v>565.73031050602367</v>
      </c>
      <c r="Q175" s="61">
        <v>576.03121859913426</v>
      </c>
      <c r="R175" s="61">
        <v>531.00584150780719</v>
      </c>
      <c r="S175" s="61">
        <v>536.42545533654652</v>
      </c>
      <c r="T175" s="61">
        <v>490.72012244813925</v>
      </c>
      <c r="U175" s="61">
        <v>498.01882710495676</v>
      </c>
      <c r="V175" s="61">
        <v>541.57676765603208</v>
      </c>
      <c r="W175" s="61">
        <v>519.4614952370099</v>
      </c>
      <c r="X175" s="61">
        <v>512.08487260050128</v>
      </c>
      <c r="Y175" s="61">
        <v>535.3313287213316</v>
      </c>
      <c r="Z175" s="61">
        <v>409.722158046385</v>
      </c>
      <c r="AA175" s="61">
        <v>405.90859581761697</v>
      </c>
      <c r="AB175" s="61">
        <v>414.71173041951249</v>
      </c>
      <c r="AC175" s="61">
        <v>390.64480591277527</v>
      </c>
      <c r="AD175" s="61">
        <v>327.20501156446488</v>
      </c>
      <c r="AE175" s="61">
        <v>301.8569418363291</v>
      </c>
      <c r="AF175" s="61">
        <v>319.80824156795182</v>
      </c>
      <c r="AG175" s="61">
        <v>336.8759379023877</v>
      </c>
      <c r="AH175" s="61">
        <v>373.22540700461531</v>
      </c>
      <c r="AI175" s="61">
        <v>364.97260376781361</v>
      </c>
      <c r="AJ175" s="61">
        <v>373.27911224013195</v>
      </c>
      <c r="AK175" s="61">
        <v>420.02464329909003</v>
      </c>
      <c r="AL175" s="61">
        <v>414.58562318910083</v>
      </c>
      <c r="AM175" s="61">
        <v>414.97584404556983</v>
      </c>
      <c r="AN175" s="61">
        <v>430.76621844954303</v>
      </c>
      <c r="AO175" s="61">
        <v>440.57496105309491</v>
      </c>
      <c r="AP175" s="61">
        <v>437.79211084004521</v>
      </c>
      <c r="AQ175" s="61">
        <v>389.62386510321699</v>
      </c>
      <c r="AR175" s="61">
        <v>367.38345844323197</v>
      </c>
      <c r="AS175" s="61">
        <v>356.62206963271984</v>
      </c>
      <c r="AT175" s="61">
        <v>374.84628826308642</v>
      </c>
      <c r="AU175" s="61">
        <v>289.07572882494952</v>
      </c>
      <c r="AV175" s="61">
        <v>347.66994196567026</v>
      </c>
      <c r="AW175" s="61">
        <v>404.88612579529024</v>
      </c>
      <c r="AX175" s="61">
        <v>492.56993086305715</v>
      </c>
      <c r="AY175" s="61">
        <v>570.86333946397656</v>
      </c>
      <c r="AZ175" s="61">
        <v>664.55922587853445</v>
      </c>
      <c r="BA175" s="61">
        <v>821.88784620634476</v>
      </c>
      <c r="BB175" s="61">
        <v>758.60895855587955</v>
      </c>
      <c r="BC175" s="61">
        <v>858.14455849046522</v>
      </c>
      <c r="BD175" s="61">
        <v>861.40663898846617</v>
      </c>
      <c r="BE175" s="61">
        <v>638.76674016073559</v>
      </c>
      <c r="BF175" s="61">
        <v>615.2215861134365</v>
      </c>
      <c r="BG175" s="61">
        <v>522.26664582751016</v>
      </c>
      <c r="BH175" s="61">
        <v>514.83920747324498</v>
      </c>
      <c r="BI175" s="61">
        <v>553.77636234535078</v>
      </c>
      <c r="BJ175" s="61">
        <v>574.1792902826171</v>
      </c>
      <c r="BK175" s="61">
        <v>533.38174404959477</v>
      </c>
      <c r="BL175" s="61">
        <v>528.99524756800668</v>
      </c>
      <c r="BM175" s="61">
        <v>609.95146121443884</v>
      </c>
      <c r="BN175" s="61">
        <v>612.00295096453874</v>
      </c>
      <c r="BO175" s="61">
        <v>544.92034182463522</v>
      </c>
      <c r="BP175" s="61">
        <v>526.38433192209823</v>
      </c>
      <c r="BQ175" s="61">
        <v>536.70039001059661</v>
      </c>
      <c r="BR175" s="61">
        <v>539.63067088486764</v>
      </c>
      <c r="BS175" s="61">
        <v>539.55650836656241</v>
      </c>
      <c r="BT175" s="61">
        <v>539.48553499496859</v>
      </c>
      <c r="BU175" s="61">
        <v>539.41781358566971</v>
      </c>
      <c r="BV175" s="61">
        <v>550.0149040533106</v>
      </c>
      <c r="BW175" s="61">
        <v>550.0149040533106</v>
      </c>
      <c r="BX175" s="61">
        <v>550.0149040533106</v>
      </c>
      <c r="BY175" s="61">
        <v>550.0149040533106</v>
      </c>
      <c r="BZ175" s="61">
        <v>557.40176802479834</v>
      </c>
      <c r="CA175" s="61">
        <v>557.40176802479834</v>
      </c>
      <c r="CB175" s="61">
        <v>557.40176802479834</v>
      </c>
      <c r="CC175" s="61">
        <v>557.40176802479834</v>
      </c>
      <c r="CD175" s="61">
        <v>575.88802879477862</v>
      </c>
      <c r="CE175" s="61">
        <v>575.88802879477862</v>
      </c>
      <c r="CF175" s="61">
        <v>575.88802879477862</v>
      </c>
      <c r="CG175" s="61">
        <v>575.88802879477862</v>
      </c>
      <c r="CH175" s="61">
        <v>609.03575624615848</v>
      </c>
      <c r="CI175" s="61">
        <v>609.03575624615848</v>
      </c>
      <c r="CJ175" s="61">
        <v>609.03575624615848</v>
      </c>
      <c r="CK175" s="61">
        <v>609.03575624615848</v>
      </c>
      <c r="CL175" s="61">
        <v>633.42957144796071</v>
      </c>
      <c r="CM175" s="61">
        <v>633.42957144796071</v>
      </c>
      <c r="CN175" s="61">
        <v>633.42957144796071</v>
      </c>
      <c r="CO175" s="61">
        <v>633.42957144796071</v>
      </c>
      <c r="CP175" s="61">
        <v>656.06744507376652</v>
      </c>
      <c r="CQ175" s="61">
        <v>656.06744507376652</v>
      </c>
      <c r="CR175" s="61">
        <v>656.06744507376652</v>
      </c>
      <c r="CS175" s="61">
        <v>656.06744507376652</v>
      </c>
      <c r="CT175" s="61">
        <v>679.13243701444912</v>
      </c>
      <c r="CU175" s="61">
        <v>679.13243701444912</v>
      </c>
      <c r="CV175" s="61">
        <v>679.13243701444912</v>
      </c>
      <c r="CW175" s="61">
        <v>679.13243701444912</v>
      </c>
      <c r="CX175" s="61">
        <v>707.02411308884371</v>
      </c>
      <c r="CY175" s="61">
        <v>707.02411308884371</v>
      </c>
      <c r="CZ175" s="61">
        <v>707.02411308884371</v>
      </c>
      <c r="DA175" s="61">
        <v>707.02411308884371</v>
      </c>
      <c r="DB175" s="61">
        <v>734.29590046260194</v>
      </c>
      <c r="DC175" s="61">
        <v>734.29590046260194</v>
      </c>
      <c r="DD175" s="61">
        <v>734.29590046260194</v>
      </c>
      <c r="DE175" s="61">
        <v>734.29590046260194</v>
      </c>
      <c r="DF175" s="61">
        <v>749.12995768466067</v>
      </c>
      <c r="DG175" s="61">
        <v>749.12995768466067</v>
      </c>
      <c r="DH175" s="61">
        <v>749.12995768466067</v>
      </c>
      <c r="DI175" s="61">
        <v>749.12995768466067</v>
      </c>
      <c r="DJ175" s="61">
        <v>764.81421594303856</v>
      </c>
      <c r="DK175" s="61">
        <v>764.81421594303856</v>
      </c>
      <c r="DL175" s="61">
        <v>764.81421594303856</v>
      </c>
      <c r="DM175" s="61">
        <v>764.81421594303856</v>
      </c>
      <c r="DN175" s="61">
        <v>781.55891303465808</v>
      </c>
      <c r="DO175" s="61">
        <v>781.55891303465808</v>
      </c>
      <c r="DP175" s="61">
        <v>781.55891303465808</v>
      </c>
      <c r="DQ175" s="61">
        <v>781.55891303465808</v>
      </c>
      <c r="DR175" s="61">
        <v>797.66815100632448</v>
      </c>
      <c r="DS175" s="61">
        <v>797.66815100632448</v>
      </c>
      <c r="DT175" s="61">
        <v>797.66815100632448</v>
      </c>
      <c r="DU175" s="61">
        <v>797.66815100632448</v>
      </c>
      <c r="DV175" s="61">
        <v>816.57292238918819</v>
      </c>
      <c r="DW175" s="61">
        <v>816.57292238918819</v>
      </c>
      <c r="DX175" s="61">
        <v>816.57292238918819</v>
      </c>
      <c r="DY175" s="61">
        <v>816.57292238918819</v>
      </c>
      <c r="DZ175" s="61">
        <v>834.57159296019188</v>
      </c>
      <c r="EA175" s="61">
        <v>834.57159296019188</v>
      </c>
      <c r="EB175" s="61">
        <v>834.57159296019188</v>
      </c>
      <c r="EC175" s="61">
        <v>834.57159296019188</v>
      </c>
      <c r="ED175" s="61">
        <v>850.10346717569189</v>
      </c>
      <c r="EE175" s="61">
        <v>850.10346717569189</v>
      </c>
      <c r="EF175" s="61">
        <v>850.10346717569189</v>
      </c>
      <c r="EG175" s="61">
        <v>850.10346717569189</v>
      </c>
      <c r="EH175" s="61">
        <v>867.43895008234813</v>
      </c>
      <c r="EI175" s="61">
        <v>867.43895008234813</v>
      </c>
      <c r="EJ175" s="61">
        <v>867.43895008234813</v>
      </c>
      <c r="EK175" s="61">
        <v>867.43895008234813</v>
      </c>
      <c r="EL175" s="61">
        <v>887.32128662013508</v>
      </c>
      <c r="EM175" s="61">
        <v>887.32128662013508</v>
      </c>
      <c r="EN175" s="61">
        <v>887.32128662013508</v>
      </c>
      <c r="EO175" s="61">
        <v>887.32128662013508</v>
      </c>
      <c r="EP175" s="61">
        <v>907.76474458606651</v>
      </c>
      <c r="EQ175" s="61">
        <v>907.76474458606651</v>
      </c>
      <c r="ER175" s="61">
        <v>907.76474458606651</v>
      </c>
      <c r="ES175" s="61">
        <v>907.76474458606651</v>
      </c>
      <c r="ET175" s="61">
        <v>926.26885967911039</v>
      </c>
      <c r="EU175" s="61">
        <v>926.26885967911039</v>
      </c>
      <c r="EV175" s="61">
        <v>926.26885967911039</v>
      </c>
      <c r="EW175" s="61">
        <v>926.26885967911039</v>
      </c>
      <c r="EX175" s="61">
        <v>947.06576563729618</v>
      </c>
      <c r="EY175" s="61">
        <v>947.06576563729618</v>
      </c>
      <c r="EZ175" s="61">
        <v>947.06576563729618</v>
      </c>
      <c r="FA175" s="61">
        <v>947.06576563729618</v>
      </c>
      <c r="FB175" s="61">
        <v>968.35732115976884</v>
      </c>
      <c r="FC175" s="61">
        <v>968.35732115976884</v>
      </c>
      <c r="FD175" s="61">
        <v>968.35732115976884</v>
      </c>
      <c r="FE175" s="61">
        <v>968.35732115976884</v>
      </c>
      <c r="FF175" s="61">
        <v>989.88638320597772</v>
      </c>
      <c r="FG175" s="61">
        <v>989.88638320597772</v>
      </c>
      <c r="FH175" s="61">
        <v>989.88638320597772</v>
      </c>
      <c r="FI175" s="61">
        <v>989.88638320597772</v>
      </c>
      <c r="FJ175" s="61">
        <v>1014.0081290820474</v>
      </c>
      <c r="FK175" s="61">
        <v>1014.0081290820474</v>
      </c>
      <c r="FL175" s="61">
        <v>1014.0081290820474</v>
      </c>
      <c r="FM175" s="61">
        <v>1014.0081290820474</v>
      </c>
      <c r="FN175" s="1" t="s">
        <v>592</v>
      </c>
    </row>
    <row r="176" spans="2:170" x14ac:dyDescent="0.2">
      <c r="B176" s="1" t="s">
        <v>269</v>
      </c>
      <c r="C176" s="1" t="s">
        <v>62</v>
      </c>
      <c r="D176" s="1" t="s">
        <v>57</v>
      </c>
      <c r="E176" s="61" t="s">
        <v>443</v>
      </c>
      <c r="F176" s="61">
        <v>0</v>
      </c>
      <c r="G176" s="61">
        <v>0</v>
      </c>
      <c r="H176" s="61">
        <v>0</v>
      </c>
      <c r="I176" s="61">
        <v>0</v>
      </c>
      <c r="J176" s="61">
        <v>0</v>
      </c>
      <c r="K176" s="61">
        <v>0</v>
      </c>
      <c r="L176" s="61">
        <v>0</v>
      </c>
      <c r="M176" s="61">
        <v>0</v>
      </c>
      <c r="N176" s="61">
        <v>0</v>
      </c>
      <c r="O176" s="61">
        <v>0</v>
      </c>
      <c r="P176" s="61">
        <v>0</v>
      </c>
      <c r="Q176" s="61">
        <v>0</v>
      </c>
      <c r="R176" s="61">
        <v>0</v>
      </c>
      <c r="S176" s="61">
        <v>0</v>
      </c>
      <c r="T176" s="61">
        <v>0</v>
      </c>
      <c r="U176" s="61">
        <v>0</v>
      </c>
      <c r="V176" s="61">
        <v>0</v>
      </c>
      <c r="W176" s="61">
        <v>0</v>
      </c>
      <c r="X176" s="61">
        <v>0</v>
      </c>
      <c r="Y176" s="61">
        <v>0</v>
      </c>
      <c r="Z176" s="61">
        <v>0</v>
      </c>
      <c r="AA176" s="61">
        <v>0</v>
      </c>
      <c r="AB176" s="61">
        <v>0</v>
      </c>
      <c r="AC176" s="61">
        <v>0</v>
      </c>
      <c r="AD176" s="61">
        <v>0</v>
      </c>
      <c r="AE176" s="61">
        <v>0</v>
      </c>
      <c r="AF176" s="61">
        <v>0</v>
      </c>
      <c r="AG176" s="61">
        <v>0</v>
      </c>
      <c r="AH176" s="61">
        <v>0</v>
      </c>
      <c r="AI176" s="61">
        <v>0</v>
      </c>
      <c r="AJ176" s="61">
        <v>0</v>
      </c>
      <c r="AK176" s="61">
        <v>0</v>
      </c>
      <c r="AL176" s="61">
        <v>0</v>
      </c>
      <c r="AM176" s="61">
        <v>0</v>
      </c>
      <c r="AN176" s="61">
        <v>0</v>
      </c>
      <c r="AO176" s="61">
        <v>0</v>
      </c>
      <c r="AP176" s="61">
        <v>0</v>
      </c>
      <c r="AQ176" s="61">
        <v>0</v>
      </c>
      <c r="AR176" s="61">
        <v>0</v>
      </c>
      <c r="AS176" s="61">
        <v>0</v>
      </c>
      <c r="AT176" s="61">
        <v>0</v>
      </c>
      <c r="AU176" s="61">
        <v>0</v>
      </c>
      <c r="AV176" s="61">
        <v>0</v>
      </c>
      <c r="AW176" s="61">
        <v>0</v>
      </c>
      <c r="AX176" s="61">
        <v>0</v>
      </c>
      <c r="AY176" s="61">
        <v>0</v>
      </c>
      <c r="AZ176" s="61">
        <v>0</v>
      </c>
      <c r="BA176" s="61">
        <v>0</v>
      </c>
      <c r="BB176" s="61">
        <v>0</v>
      </c>
      <c r="BC176" s="61">
        <v>0</v>
      </c>
      <c r="BD176" s="61">
        <v>0</v>
      </c>
      <c r="BE176" s="61">
        <v>0</v>
      </c>
      <c r="BF176" s="61">
        <v>0</v>
      </c>
      <c r="BG176" s="61">
        <v>0</v>
      </c>
      <c r="BH176" s="61">
        <v>0</v>
      </c>
      <c r="BI176" s="61">
        <v>0</v>
      </c>
      <c r="BJ176" s="61">
        <v>0</v>
      </c>
      <c r="BK176" s="61">
        <v>0</v>
      </c>
      <c r="BL176" s="61">
        <v>484.11694845150498</v>
      </c>
      <c r="BM176" s="61">
        <v>565.07316209793726</v>
      </c>
      <c r="BN176" s="61">
        <v>565.84484528306916</v>
      </c>
      <c r="BO176" s="61">
        <v>498.76223614316564</v>
      </c>
      <c r="BP176" s="61">
        <v>480.22622624062859</v>
      </c>
      <c r="BQ176" s="61">
        <v>490.54228432912703</v>
      </c>
      <c r="BR176" s="61">
        <v>492.22818458809354</v>
      </c>
      <c r="BS176" s="61">
        <v>492.15402206978825</v>
      </c>
      <c r="BT176" s="61">
        <v>492.08304869819455</v>
      </c>
      <c r="BU176" s="61">
        <v>492.01532728889561</v>
      </c>
      <c r="BV176" s="61">
        <v>501.36348636792292</v>
      </c>
      <c r="BW176" s="61">
        <v>501.36348636792292</v>
      </c>
      <c r="BX176" s="61">
        <v>501.36348636792292</v>
      </c>
      <c r="BY176" s="61">
        <v>501.36348636792292</v>
      </c>
      <c r="BZ176" s="61">
        <v>507.48439045558052</v>
      </c>
      <c r="CA176" s="61">
        <v>507.48439045558052</v>
      </c>
      <c r="CB176" s="61">
        <v>507.48439045558052</v>
      </c>
      <c r="CC176" s="61">
        <v>507.48439045558052</v>
      </c>
      <c r="CD176" s="61">
        <v>524.69102491969204</v>
      </c>
      <c r="CE176" s="61">
        <v>524.69102491969204</v>
      </c>
      <c r="CF176" s="61">
        <v>524.69102491969204</v>
      </c>
      <c r="CG176" s="61">
        <v>524.69102491969204</v>
      </c>
      <c r="CH176" s="61">
        <v>556.48476596587693</v>
      </c>
      <c r="CI176" s="61">
        <v>556.48476596587693</v>
      </c>
      <c r="CJ176" s="61">
        <v>556.48476596587693</v>
      </c>
      <c r="CK176" s="61">
        <v>556.48476596587693</v>
      </c>
      <c r="CL176" s="61">
        <v>579.49253599498797</v>
      </c>
      <c r="CM176" s="61">
        <v>579.49253599498797</v>
      </c>
      <c r="CN176" s="61">
        <v>579.49253599498797</v>
      </c>
      <c r="CO176" s="61">
        <v>579.49253599498797</v>
      </c>
      <c r="CP176" s="61">
        <v>600.71052431346641</v>
      </c>
      <c r="CQ176" s="61">
        <v>600.71052431346641</v>
      </c>
      <c r="CR176" s="61">
        <v>600.71052431346641</v>
      </c>
      <c r="CS176" s="61">
        <v>600.71052431346641</v>
      </c>
      <c r="CT176" s="61">
        <v>622.32584869614652</v>
      </c>
      <c r="CU176" s="61">
        <v>622.32584869614652</v>
      </c>
      <c r="CV176" s="61">
        <v>622.32584869614652</v>
      </c>
      <c r="CW176" s="61">
        <v>622.32584869614652</v>
      </c>
      <c r="CX176" s="61">
        <v>648.74208106704839</v>
      </c>
      <c r="CY176" s="61">
        <v>648.74208106704839</v>
      </c>
      <c r="CZ176" s="61">
        <v>648.74208106704839</v>
      </c>
      <c r="DA176" s="61">
        <v>648.74208106704839</v>
      </c>
      <c r="DB176" s="61">
        <v>674.53152572409306</v>
      </c>
      <c r="DC176" s="61">
        <v>674.53152572409306</v>
      </c>
      <c r="DD176" s="61">
        <v>674.53152572409306</v>
      </c>
      <c r="DE176" s="61">
        <v>674.53152572409306</v>
      </c>
      <c r="DF176" s="61">
        <v>687.84564627405484</v>
      </c>
      <c r="DG176" s="61">
        <v>687.84564627405484</v>
      </c>
      <c r="DH176" s="61">
        <v>687.84564627405484</v>
      </c>
      <c r="DI176" s="61">
        <v>687.84564627405484</v>
      </c>
      <c r="DJ176" s="61">
        <v>701.98298185076203</v>
      </c>
      <c r="DK176" s="61">
        <v>701.98298185076203</v>
      </c>
      <c r="DL176" s="61">
        <v>701.98298185076203</v>
      </c>
      <c r="DM176" s="61">
        <v>701.98298185076203</v>
      </c>
      <c r="DN176" s="61">
        <v>717.14101294793306</v>
      </c>
      <c r="DO176" s="61">
        <v>717.14101294793306</v>
      </c>
      <c r="DP176" s="61">
        <v>717.14101294793306</v>
      </c>
      <c r="DQ176" s="61">
        <v>717.14101294793306</v>
      </c>
      <c r="DR176" s="61">
        <v>731.63158075334741</v>
      </c>
      <c r="DS176" s="61">
        <v>731.63158075334741</v>
      </c>
      <c r="DT176" s="61">
        <v>731.63158075334741</v>
      </c>
      <c r="DU176" s="61">
        <v>731.63158075334741</v>
      </c>
      <c r="DV176" s="61">
        <v>748.86721161149978</v>
      </c>
      <c r="DW176" s="61">
        <v>748.86721161149978</v>
      </c>
      <c r="DX176" s="61">
        <v>748.86721161149978</v>
      </c>
      <c r="DY176" s="61">
        <v>748.86721161149978</v>
      </c>
      <c r="DZ176" s="61">
        <v>765.16202528842575</v>
      </c>
      <c r="EA176" s="61">
        <v>765.16202528842575</v>
      </c>
      <c r="EB176" s="61">
        <v>765.16202528842575</v>
      </c>
      <c r="EC176" s="61">
        <v>765.16202528842575</v>
      </c>
      <c r="ED176" s="61">
        <v>778.96234875668642</v>
      </c>
      <c r="EE176" s="61">
        <v>778.96234875668642</v>
      </c>
      <c r="EF176" s="61">
        <v>778.96234875668642</v>
      </c>
      <c r="EG176" s="61">
        <v>778.96234875668642</v>
      </c>
      <c r="EH176" s="61">
        <v>794.52985126720591</v>
      </c>
      <c r="EI176" s="61">
        <v>794.52985126720591</v>
      </c>
      <c r="EJ176" s="61">
        <v>794.52985126720591</v>
      </c>
      <c r="EK176" s="61">
        <v>794.52985126720591</v>
      </c>
      <c r="EL176" s="61">
        <v>812.65127534070803</v>
      </c>
      <c r="EM176" s="61">
        <v>812.65127534070803</v>
      </c>
      <c r="EN176" s="61">
        <v>812.65127534070803</v>
      </c>
      <c r="EO176" s="61">
        <v>812.65127534070803</v>
      </c>
      <c r="EP176" s="61">
        <v>831.23592726721188</v>
      </c>
      <c r="EQ176" s="61">
        <v>831.23592726721188</v>
      </c>
      <c r="ER176" s="61">
        <v>831.23592726721188</v>
      </c>
      <c r="ES176" s="61">
        <v>831.23592726721188</v>
      </c>
      <c r="ET176" s="61">
        <v>847.83351176578708</v>
      </c>
      <c r="EU176" s="61">
        <v>847.83351176578708</v>
      </c>
      <c r="EV176" s="61">
        <v>847.83351176578708</v>
      </c>
      <c r="EW176" s="61">
        <v>847.83351176578708</v>
      </c>
      <c r="EX176" s="61">
        <v>866.66048699819453</v>
      </c>
      <c r="EY176" s="61">
        <v>866.66048699819453</v>
      </c>
      <c r="EZ176" s="61">
        <v>866.66048699819453</v>
      </c>
      <c r="FA176" s="61">
        <v>866.66048699819453</v>
      </c>
      <c r="FB176" s="61">
        <v>885.92544013881218</v>
      </c>
      <c r="FC176" s="61">
        <v>885.92544013881218</v>
      </c>
      <c r="FD176" s="61">
        <v>885.92544013881218</v>
      </c>
      <c r="FE176" s="61">
        <v>885.92544013881218</v>
      </c>
      <c r="FF176" s="61">
        <v>905.37069961017221</v>
      </c>
      <c r="FG176" s="61">
        <v>905.37069961017221</v>
      </c>
      <c r="FH176" s="61">
        <v>905.37069961017221</v>
      </c>
      <c r="FI176" s="61">
        <v>905.37069961017221</v>
      </c>
      <c r="FJ176" s="61">
        <v>927.32882729180619</v>
      </c>
      <c r="FK176" s="61">
        <v>927.32882729180619</v>
      </c>
      <c r="FL176" s="61">
        <v>927.32882729180619</v>
      </c>
      <c r="FM176" s="61">
        <v>927.32882729180619</v>
      </c>
      <c r="FN176" s="1" t="s">
        <v>593</v>
      </c>
    </row>
    <row r="177" spans="2:170" x14ac:dyDescent="0.2">
      <c r="B177" s="1" t="s">
        <v>270</v>
      </c>
      <c r="C177" s="1" t="s">
        <v>64</v>
      </c>
      <c r="D177" s="1" t="s">
        <v>57</v>
      </c>
      <c r="E177" s="61" t="s">
        <v>443</v>
      </c>
      <c r="F177" s="61">
        <v>401.74931279581784</v>
      </c>
      <c r="G177" s="61">
        <v>400.67045382439869</v>
      </c>
      <c r="H177" s="61">
        <v>400.1564541456969</v>
      </c>
      <c r="I177" s="61">
        <v>407.40704131375065</v>
      </c>
      <c r="J177" s="61">
        <v>411.34950447429941</v>
      </c>
      <c r="K177" s="61">
        <v>415.56840928497604</v>
      </c>
      <c r="L177" s="61">
        <v>424.45211896400275</v>
      </c>
      <c r="M177" s="61">
        <v>418.66955040502302</v>
      </c>
      <c r="N177" s="61">
        <v>471.39264582568285</v>
      </c>
      <c r="O177" s="61">
        <v>477.924204211774</v>
      </c>
      <c r="P177" s="61">
        <v>468.19590962392061</v>
      </c>
      <c r="Q177" s="61">
        <v>475.46302596382236</v>
      </c>
      <c r="R177" s="61">
        <v>444.15053753870291</v>
      </c>
      <c r="S177" s="61">
        <v>448.83687200053009</v>
      </c>
      <c r="T177" s="61">
        <v>451.27311641331659</v>
      </c>
      <c r="U177" s="61">
        <v>453.70638808340806</v>
      </c>
      <c r="V177" s="61">
        <v>425.08658817113132</v>
      </c>
      <c r="W177" s="61">
        <v>427.29508073227868</v>
      </c>
      <c r="X177" s="61">
        <v>416.5219376352378</v>
      </c>
      <c r="Y177" s="61">
        <v>401.96789122223345</v>
      </c>
      <c r="Z177" s="61">
        <v>423.13309703110895</v>
      </c>
      <c r="AA177" s="61">
        <v>417.55021494836643</v>
      </c>
      <c r="AB177" s="61">
        <v>434.25575553056393</v>
      </c>
      <c r="AC177" s="61">
        <v>387.38489036123019</v>
      </c>
      <c r="AD177" s="61">
        <v>168.02383805756722</v>
      </c>
      <c r="AE177" s="61">
        <v>123.8967137450238</v>
      </c>
      <c r="AF177" s="61">
        <v>192.95041769727123</v>
      </c>
      <c r="AG177" s="61">
        <v>197.86441405643902</v>
      </c>
      <c r="AH177" s="61">
        <v>368.09500823352761</v>
      </c>
      <c r="AI177" s="61">
        <v>285.51968724992332</v>
      </c>
      <c r="AJ177" s="61">
        <v>210.01449808359828</v>
      </c>
      <c r="AK177" s="61">
        <v>222.70687664401686</v>
      </c>
      <c r="AL177" s="61">
        <v>506.86114844871844</v>
      </c>
      <c r="AM177" s="61">
        <v>289.22016292337656</v>
      </c>
      <c r="AN177" s="61">
        <v>324.47566880805965</v>
      </c>
      <c r="AO177" s="61">
        <v>231.09769693758594</v>
      </c>
      <c r="AP177" s="61">
        <v>803.84900487230743</v>
      </c>
      <c r="AQ177" s="61">
        <v>587.24511236964975</v>
      </c>
      <c r="AR177" s="61">
        <v>462.27307059092931</v>
      </c>
      <c r="AS177" s="61">
        <v>408.92592248195649</v>
      </c>
      <c r="AT177" s="61">
        <v>932.10873064475265</v>
      </c>
      <c r="AU177" s="61">
        <v>503.13683066131273</v>
      </c>
      <c r="AV177" s="61">
        <v>501.08320716960594</v>
      </c>
      <c r="AW177" s="61">
        <v>438.4319308878616</v>
      </c>
      <c r="AX177" s="61">
        <v>876.35213599448309</v>
      </c>
      <c r="AY177" s="61">
        <v>784.05700264903373</v>
      </c>
      <c r="AZ177" s="61">
        <v>813.47097130650116</v>
      </c>
      <c r="BA177" s="61">
        <v>925.98582556487861</v>
      </c>
      <c r="BB177" s="61">
        <v>1226.0174908263705</v>
      </c>
      <c r="BC177" s="61">
        <v>1281.311468312394</v>
      </c>
      <c r="BD177" s="61">
        <v>1112.4218929864683</v>
      </c>
      <c r="BE177" s="61">
        <v>896.11416775601549</v>
      </c>
      <c r="BF177" s="61">
        <v>927.92710697021403</v>
      </c>
      <c r="BG177" s="61">
        <v>804.33957625756477</v>
      </c>
      <c r="BH177" s="61">
        <v>738.96318258009933</v>
      </c>
      <c r="BI177" s="61">
        <v>714.27964021086461</v>
      </c>
      <c r="BJ177" s="61">
        <v>779.76091505028376</v>
      </c>
      <c r="BK177" s="61">
        <v>720.70350284232802</v>
      </c>
      <c r="BL177" s="61">
        <v>716.6393781465124</v>
      </c>
      <c r="BM177" s="61">
        <v>797.9844695489021</v>
      </c>
      <c r="BN177" s="61">
        <v>831.78682328687694</v>
      </c>
      <c r="BO177" s="61">
        <v>766.43481788083977</v>
      </c>
      <c r="BP177" s="61">
        <v>742.14739232831357</v>
      </c>
      <c r="BQ177" s="61">
        <v>748.54482173610813</v>
      </c>
      <c r="BR177" s="61">
        <v>816.33291757913946</v>
      </c>
      <c r="BS177" s="61">
        <v>808.9893619723764</v>
      </c>
      <c r="BT177" s="61">
        <v>801.86782921809504</v>
      </c>
      <c r="BU177" s="61">
        <v>794.98471922575573</v>
      </c>
      <c r="BV177" s="61">
        <v>874.65953997917518</v>
      </c>
      <c r="BW177" s="61">
        <v>874.65953997917518</v>
      </c>
      <c r="BX177" s="61">
        <v>874.65953997917518</v>
      </c>
      <c r="BY177" s="61">
        <v>874.65953997917518</v>
      </c>
      <c r="BZ177" s="61">
        <v>884.13684206379878</v>
      </c>
      <c r="CA177" s="61">
        <v>884.13684206379878</v>
      </c>
      <c r="CB177" s="61">
        <v>884.13684206379878</v>
      </c>
      <c r="CC177" s="61">
        <v>884.13684206379878</v>
      </c>
      <c r="CD177" s="61">
        <v>891.9812944068791</v>
      </c>
      <c r="CE177" s="61">
        <v>891.9812944068791</v>
      </c>
      <c r="CF177" s="61">
        <v>891.9812944068791</v>
      </c>
      <c r="CG177" s="61">
        <v>891.9812944068791</v>
      </c>
      <c r="CH177" s="61">
        <v>932.16450962187332</v>
      </c>
      <c r="CI177" s="61">
        <v>932.16450962187332</v>
      </c>
      <c r="CJ177" s="61">
        <v>932.16450962187332</v>
      </c>
      <c r="CK177" s="61">
        <v>932.16450962187332</v>
      </c>
      <c r="CL177" s="61">
        <v>957.90826993247072</v>
      </c>
      <c r="CM177" s="61">
        <v>957.90826993247072</v>
      </c>
      <c r="CN177" s="61">
        <v>957.90826993247072</v>
      </c>
      <c r="CO177" s="61">
        <v>957.90826993247072</v>
      </c>
      <c r="CP177" s="61">
        <v>976.89347867990637</v>
      </c>
      <c r="CQ177" s="61">
        <v>976.89347867990637</v>
      </c>
      <c r="CR177" s="61">
        <v>976.89347867990637</v>
      </c>
      <c r="CS177" s="61">
        <v>976.89347867990637</v>
      </c>
      <c r="CT177" s="61">
        <v>997.5882843682881</v>
      </c>
      <c r="CU177" s="61">
        <v>997.5882843682881</v>
      </c>
      <c r="CV177" s="61">
        <v>997.5882843682881</v>
      </c>
      <c r="CW177" s="61">
        <v>997.5882843682881</v>
      </c>
      <c r="CX177" s="61">
        <v>1025.4074942857289</v>
      </c>
      <c r="CY177" s="61">
        <v>1025.4074942857289</v>
      </c>
      <c r="CZ177" s="61">
        <v>1025.4074942857289</v>
      </c>
      <c r="DA177" s="61">
        <v>1025.4074942857289</v>
      </c>
      <c r="DB177" s="61">
        <v>1050.7957374825426</v>
      </c>
      <c r="DC177" s="61">
        <v>1050.7957374825426</v>
      </c>
      <c r="DD177" s="61">
        <v>1050.7957374825426</v>
      </c>
      <c r="DE177" s="61">
        <v>1050.7957374825426</v>
      </c>
      <c r="DF177" s="61">
        <v>1062.3122998712772</v>
      </c>
      <c r="DG177" s="61">
        <v>1062.3122998712772</v>
      </c>
      <c r="DH177" s="61">
        <v>1062.3122998712772</v>
      </c>
      <c r="DI177" s="61">
        <v>1062.3122998712772</v>
      </c>
      <c r="DJ177" s="61">
        <v>1074.4381663680419</v>
      </c>
      <c r="DK177" s="61">
        <v>1074.4381663680419</v>
      </c>
      <c r="DL177" s="61">
        <v>1074.4381663680419</v>
      </c>
      <c r="DM177" s="61">
        <v>1074.4381663680419</v>
      </c>
      <c r="DN177" s="61">
        <v>1087.4660897742233</v>
      </c>
      <c r="DO177" s="61">
        <v>1087.4660897742233</v>
      </c>
      <c r="DP177" s="61">
        <v>1087.4660897742233</v>
      </c>
      <c r="DQ177" s="61">
        <v>1087.4660897742233</v>
      </c>
      <c r="DR177" s="61">
        <v>1099.0323569211871</v>
      </c>
      <c r="DS177" s="61">
        <v>1099.0323569211871</v>
      </c>
      <c r="DT177" s="61">
        <v>1099.0323569211871</v>
      </c>
      <c r="DU177" s="61">
        <v>1099.0323569211871</v>
      </c>
      <c r="DV177" s="61">
        <v>1114.8297542633595</v>
      </c>
      <c r="DW177" s="61">
        <v>1114.8297542633595</v>
      </c>
      <c r="DX177" s="61">
        <v>1114.8297542633595</v>
      </c>
      <c r="DY177" s="61">
        <v>1114.8297542633595</v>
      </c>
      <c r="DZ177" s="61">
        <v>1129.1091567558942</v>
      </c>
      <c r="EA177" s="61">
        <v>1129.1091567558942</v>
      </c>
      <c r="EB177" s="61">
        <v>1129.1091567558942</v>
      </c>
      <c r="EC177" s="61">
        <v>1129.1091567558942</v>
      </c>
      <c r="ED177" s="61">
        <v>1139.4636249200562</v>
      </c>
      <c r="EE177" s="61">
        <v>1139.4636249200562</v>
      </c>
      <c r="EF177" s="61">
        <v>1139.4636249200562</v>
      </c>
      <c r="EG177" s="61">
        <v>1139.4636249200562</v>
      </c>
      <c r="EH177" s="61">
        <v>1153.7678179511213</v>
      </c>
      <c r="EI177" s="61">
        <v>1153.7678179511213</v>
      </c>
      <c r="EJ177" s="61">
        <v>1153.7678179511213</v>
      </c>
      <c r="EK177" s="61">
        <v>1153.7678179511213</v>
      </c>
      <c r="EL177" s="61">
        <v>1171.967580132105</v>
      </c>
      <c r="EM177" s="61">
        <v>1171.967580132105</v>
      </c>
      <c r="EN177" s="61">
        <v>1171.967580132105</v>
      </c>
      <c r="EO177" s="61">
        <v>1171.967580132105</v>
      </c>
      <c r="EP177" s="61">
        <v>1190.5078275610038</v>
      </c>
      <c r="EQ177" s="61">
        <v>1190.5078275610038</v>
      </c>
      <c r="ER177" s="61">
        <v>1190.5078275610038</v>
      </c>
      <c r="ES177" s="61">
        <v>1190.5078275610038</v>
      </c>
      <c r="ET177" s="61">
        <v>1204.9736456681617</v>
      </c>
      <c r="EU177" s="61">
        <v>1204.9736456681617</v>
      </c>
      <c r="EV177" s="61">
        <v>1204.9736456681617</v>
      </c>
      <c r="EW177" s="61">
        <v>1204.9736456681617</v>
      </c>
      <c r="EX177" s="61">
        <v>1223.3625649430628</v>
      </c>
      <c r="EY177" s="61">
        <v>1223.3625649430628</v>
      </c>
      <c r="EZ177" s="61">
        <v>1223.3625649430628</v>
      </c>
      <c r="FA177" s="61">
        <v>1223.3625649430628</v>
      </c>
      <c r="FB177" s="61">
        <v>1242.6366876568436</v>
      </c>
      <c r="FC177" s="61">
        <v>1242.6366876568436</v>
      </c>
      <c r="FD177" s="61">
        <v>1242.6366876568436</v>
      </c>
      <c r="FE177" s="61">
        <v>1242.6366876568436</v>
      </c>
      <c r="FF177" s="61">
        <v>1261.8927512426951</v>
      </c>
      <c r="FG177" s="61">
        <v>1261.8927512426951</v>
      </c>
      <c r="FH177" s="61">
        <v>1261.8927512426951</v>
      </c>
      <c r="FI177" s="61">
        <v>1261.8927512426951</v>
      </c>
      <c r="FJ177" s="61">
        <v>1285.7796512248883</v>
      </c>
      <c r="FK177" s="61">
        <v>1285.7796512248883</v>
      </c>
      <c r="FL177" s="61">
        <v>1285.7796512248883</v>
      </c>
      <c r="FM177" s="61">
        <v>1285.7796512248883</v>
      </c>
      <c r="FN177" s="1" t="s">
        <v>594</v>
      </c>
    </row>
    <row r="178" spans="2:170" x14ac:dyDescent="0.2">
      <c r="B178" s="1" t="s">
        <v>271</v>
      </c>
      <c r="C178" s="1" t="s">
        <v>60</v>
      </c>
      <c r="D178" s="1" t="s">
        <v>57</v>
      </c>
      <c r="E178" s="61" t="s">
        <v>443</v>
      </c>
      <c r="F178" s="61">
        <v>555.6794170992431</v>
      </c>
      <c r="G178" s="61">
        <v>568.86862902701102</v>
      </c>
      <c r="H178" s="61">
        <v>574.51655463163524</v>
      </c>
      <c r="I178" s="61">
        <v>591.15215081599888</v>
      </c>
      <c r="J178" s="61">
        <v>576.03926504144033</v>
      </c>
      <c r="K178" s="61">
        <v>610.71250562189425</v>
      </c>
      <c r="L178" s="61">
        <v>622.10155049098898</v>
      </c>
      <c r="M178" s="61">
        <v>644.05066737750451</v>
      </c>
      <c r="N178" s="61">
        <v>545.4899457150741</v>
      </c>
      <c r="O178" s="61">
        <v>548.83705002888553</v>
      </c>
      <c r="P178" s="61">
        <v>619.33639603707854</v>
      </c>
      <c r="Q178" s="61">
        <v>530.44148976558677</v>
      </c>
      <c r="R178" s="61">
        <v>540.05444812233702</v>
      </c>
      <c r="S178" s="61">
        <v>532.60798291203969</v>
      </c>
      <c r="T178" s="61">
        <v>455.18722467542131</v>
      </c>
      <c r="U178" s="61">
        <v>464.70845950368533</v>
      </c>
      <c r="V178" s="61">
        <v>561.2947836518648</v>
      </c>
      <c r="W178" s="61">
        <v>559.71175136761769</v>
      </c>
      <c r="X178" s="61">
        <v>560.08867481028472</v>
      </c>
      <c r="Y178" s="61">
        <v>573.77295703144455</v>
      </c>
      <c r="Z178" s="61">
        <v>475.70411508060675</v>
      </c>
      <c r="AA178" s="61">
        <v>470.54915004717287</v>
      </c>
      <c r="AB178" s="61">
        <v>470.30720350253046</v>
      </c>
      <c r="AC178" s="61">
        <v>447.12220136728706</v>
      </c>
      <c r="AD178" s="61">
        <v>414.85314982461239</v>
      </c>
      <c r="AE178" s="61">
        <v>373.39850037934127</v>
      </c>
      <c r="AF178" s="61">
        <v>375.49650586307678</v>
      </c>
      <c r="AG178" s="61">
        <v>379.32672676586651</v>
      </c>
      <c r="AH178" s="61">
        <v>517.93943563919277</v>
      </c>
      <c r="AI178" s="61">
        <v>512.75964145708633</v>
      </c>
      <c r="AJ178" s="61">
        <v>503.97252516868758</v>
      </c>
      <c r="AK178" s="61">
        <v>560.31385528837416</v>
      </c>
      <c r="AL178" s="61">
        <v>567.87747528803129</v>
      </c>
      <c r="AM178" s="61">
        <v>543.21671065159558</v>
      </c>
      <c r="AN178" s="61">
        <v>562.56468882224044</v>
      </c>
      <c r="AO178" s="61">
        <v>585.62192401785876</v>
      </c>
      <c r="AP178" s="61">
        <v>565.33382788316442</v>
      </c>
      <c r="AQ178" s="61">
        <v>434.69589989817302</v>
      </c>
      <c r="AR178" s="61">
        <v>406.01122426247446</v>
      </c>
      <c r="AS178" s="61">
        <v>463.17734303917484</v>
      </c>
      <c r="AT178" s="61">
        <v>397.22477255502736</v>
      </c>
      <c r="AU178" s="61">
        <v>412.27162978748271</v>
      </c>
      <c r="AV178" s="61">
        <v>462.7496669827741</v>
      </c>
      <c r="AW178" s="61">
        <v>434.97832979270913</v>
      </c>
      <c r="AX178" s="61">
        <v>651.73123314689337</v>
      </c>
      <c r="AY178" s="61">
        <v>757.85504258559195</v>
      </c>
      <c r="AZ178" s="61">
        <v>832.70698610035754</v>
      </c>
      <c r="BA178" s="61">
        <v>982.28499095941572</v>
      </c>
      <c r="BB178" s="61">
        <v>1105.262593563039</v>
      </c>
      <c r="BC178" s="61">
        <v>1379.6833332749356</v>
      </c>
      <c r="BD178" s="61">
        <v>1479.2866319938857</v>
      </c>
      <c r="BE178" s="61">
        <v>1049.8219658981022</v>
      </c>
      <c r="BF178" s="61">
        <v>999.00145112149539</v>
      </c>
      <c r="BG178" s="61">
        <v>827.59312817882289</v>
      </c>
      <c r="BH178" s="61">
        <v>754.55175270105406</v>
      </c>
      <c r="BI178" s="61">
        <v>769.10831836818738</v>
      </c>
      <c r="BJ178" s="61">
        <v>760.11612148863594</v>
      </c>
      <c r="BK178" s="61">
        <v>768.55325433388043</v>
      </c>
      <c r="BL178" s="61">
        <v>816.14431671962154</v>
      </c>
      <c r="BM178" s="61">
        <v>836.30214226498993</v>
      </c>
      <c r="BN178" s="61">
        <v>859.99263197067387</v>
      </c>
      <c r="BO178" s="61">
        <v>819.28322608015742</v>
      </c>
      <c r="BP178" s="61">
        <v>799.21360222529688</v>
      </c>
      <c r="BQ178" s="61">
        <v>791.99965397178016</v>
      </c>
      <c r="BR178" s="61">
        <v>745.29394519568791</v>
      </c>
      <c r="BS178" s="61">
        <v>739.55182451917437</v>
      </c>
      <c r="BT178" s="61">
        <v>733.61365008051052</v>
      </c>
      <c r="BU178" s="61">
        <v>727.69385120349625</v>
      </c>
      <c r="BV178" s="61">
        <v>669.85931003635642</v>
      </c>
      <c r="BW178" s="61">
        <v>669.85931003635642</v>
      </c>
      <c r="BX178" s="61">
        <v>669.85931003635642</v>
      </c>
      <c r="BY178" s="61">
        <v>669.85931003635642</v>
      </c>
      <c r="BZ178" s="61">
        <v>708.59606292147782</v>
      </c>
      <c r="CA178" s="61">
        <v>708.59606292147782</v>
      </c>
      <c r="CB178" s="61">
        <v>708.59606292147782</v>
      </c>
      <c r="CC178" s="61">
        <v>708.59606292147782</v>
      </c>
      <c r="CD178" s="61">
        <v>768.27742876149568</v>
      </c>
      <c r="CE178" s="61">
        <v>768.27742876149568</v>
      </c>
      <c r="CF178" s="61">
        <v>768.27742876149568</v>
      </c>
      <c r="CG178" s="61">
        <v>768.27742876149568</v>
      </c>
      <c r="CH178" s="61">
        <v>849.44564238991177</v>
      </c>
      <c r="CI178" s="61">
        <v>849.44564238991177</v>
      </c>
      <c r="CJ178" s="61">
        <v>849.44564238991177</v>
      </c>
      <c r="CK178" s="61">
        <v>849.44564238991177</v>
      </c>
      <c r="CL178" s="61">
        <v>838.6746462461706</v>
      </c>
      <c r="CM178" s="61">
        <v>838.6746462461706</v>
      </c>
      <c r="CN178" s="61">
        <v>838.6746462461706</v>
      </c>
      <c r="CO178" s="61">
        <v>838.6746462461706</v>
      </c>
      <c r="CP178" s="61">
        <v>890.69076996373826</v>
      </c>
      <c r="CQ178" s="61">
        <v>890.69076996373826</v>
      </c>
      <c r="CR178" s="61">
        <v>890.69076996373826</v>
      </c>
      <c r="CS178" s="61">
        <v>890.69076996373826</v>
      </c>
      <c r="CT178" s="61">
        <v>932.38544379037057</v>
      </c>
      <c r="CU178" s="61">
        <v>932.38544379037057</v>
      </c>
      <c r="CV178" s="61">
        <v>932.38544379037057</v>
      </c>
      <c r="CW178" s="61">
        <v>932.38544379037057</v>
      </c>
      <c r="CX178" s="61">
        <v>951.07176073110895</v>
      </c>
      <c r="CY178" s="61">
        <v>951.07176073110895</v>
      </c>
      <c r="CZ178" s="61">
        <v>951.07176073110895</v>
      </c>
      <c r="DA178" s="61">
        <v>951.07176073110895</v>
      </c>
      <c r="DB178" s="61">
        <v>986.07182887356134</v>
      </c>
      <c r="DC178" s="61">
        <v>986.07182887356134</v>
      </c>
      <c r="DD178" s="61">
        <v>986.07182887356134</v>
      </c>
      <c r="DE178" s="61">
        <v>986.07182887356134</v>
      </c>
      <c r="DF178" s="61">
        <v>1064.5907298744498</v>
      </c>
      <c r="DG178" s="61">
        <v>1064.5907298744498</v>
      </c>
      <c r="DH178" s="61">
        <v>1064.5907298744498</v>
      </c>
      <c r="DI178" s="61">
        <v>1064.5907298744498</v>
      </c>
      <c r="DJ178" s="61">
        <v>1103.8710324305491</v>
      </c>
      <c r="DK178" s="61">
        <v>1103.8710324305491</v>
      </c>
      <c r="DL178" s="61">
        <v>1103.8710324305491</v>
      </c>
      <c r="DM178" s="61">
        <v>1103.8710324305491</v>
      </c>
      <c r="DN178" s="61">
        <v>1127.5311772057969</v>
      </c>
      <c r="DO178" s="61">
        <v>1127.5311772057969</v>
      </c>
      <c r="DP178" s="61">
        <v>1127.5311772057969</v>
      </c>
      <c r="DQ178" s="61">
        <v>1127.5311772057969</v>
      </c>
      <c r="DR178" s="61">
        <v>1147.1036437897646</v>
      </c>
      <c r="DS178" s="61">
        <v>1147.1036437897646</v>
      </c>
      <c r="DT178" s="61">
        <v>1147.1036437897646</v>
      </c>
      <c r="DU178" s="61">
        <v>1147.1036437897646</v>
      </c>
      <c r="DV178" s="61">
        <v>1204.950288404566</v>
      </c>
      <c r="DW178" s="61">
        <v>1204.950288404566</v>
      </c>
      <c r="DX178" s="61">
        <v>1204.950288404566</v>
      </c>
      <c r="DY178" s="61">
        <v>1204.950288404566</v>
      </c>
      <c r="DZ178" s="61">
        <v>1212.5899332516865</v>
      </c>
      <c r="EA178" s="61">
        <v>1212.5899332516865</v>
      </c>
      <c r="EB178" s="61">
        <v>1212.5899332516865</v>
      </c>
      <c r="EC178" s="61">
        <v>1212.5899332516865</v>
      </c>
      <c r="ED178" s="61">
        <v>1235.5882259901814</v>
      </c>
      <c r="EE178" s="61">
        <v>1235.5882259901814</v>
      </c>
      <c r="EF178" s="61">
        <v>1235.5882259901814</v>
      </c>
      <c r="EG178" s="61">
        <v>1235.5882259901814</v>
      </c>
      <c r="EH178" s="61">
        <v>1300.442585142878</v>
      </c>
      <c r="EI178" s="61">
        <v>1300.442585142878</v>
      </c>
      <c r="EJ178" s="61">
        <v>1300.442585142878</v>
      </c>
      <c r="EK178" s="61">
        <v>1300.442585142878</v>
      </c>
      <c r="EL178" s="61">
        <v>1328.9632539312538</v>
      </c>
      <c r="EM178" s="61">
        <v>1328.9632539312538</v>
      </c>
      <c r="EN178" s="61">
        <v>1328.9632539312538</v>
      </c>
      <c r="EO178" s="61">
        <v>1328.9632539312538</v>
      </c>
      <c r="EP178" s="61">
        <v>1311.7485796494843</v>
      </c>
      <c r="EQ178" s="61">
        <v>1311.7485796494843</v>
      </c>
      <c r="ER178" s="61">
        <v>1311.7485796494843</v>
      </c>
      <c r="ES178" s="61">
        <v>1311.7485796494843</v>
      </c>
      <c r="ET178" s="61">
        <v>1370.2840934140347</v>
      </c>
      <c r="EU178" s="61">
        <v>1370.2840934140347</v>
      </c>
      <c r="EV178" s="61">
        <v>1370.2840934140347</v>
      </c>
      <c r="EW178" s="61">
        <v>1370.2840934140347</v>
      </c>
      <c r="EX178" s="61">
        <v>1404.5989194350502</v>
      </c>
      <c r="EY178" s="61">
        <v>1404.5989194350502</v>
      </c>
      <c r="EZ178" s="61">
        <v>1404.5989194350502</v>
      </c>
      <c r="FA178" s="61">
        <v>1404.5989194350502</v>
      </c>
      <c r="FB178" s="61">
        <v>1436.6767482493444</v>
      </c>
      <c r="FC178" s="61">
        <v>1436.6767482493444</v>
      </c>
      <c r="FD178" s="61">
        <v>1436.6767482493444</v>
      </c>
      <c r="FE178" s="61">
        <v>1436.6767482493444</v>
      </c>
      <c r="FF178" s="61">
        <v>1478.7121427045784</v>
      </c>
      <c r="FG178" s="61">
        <v>1478.7121427045784</v>
      </c>
      <c r="FH178" s="61">
        <v>1478.7121427045784</v>
      </c>
      <c r="FI178" s="61">
        <v>1478.7121427045784</v>
      </c>
      <c r="FJ178" s="61">
        <v>1522.2538174825329</v>
      </c>
      <c r="FK178" s="61">
        <v>1522.2538174825329</v>
      </c>
      <c r="FL178" s="61">
        <v>1522.2538174825329</v>
      </c>
      <c r="FM178" s="61">
        <v>1522.2538174825329</v>
      </c>
      <c r="FN178" s="1" t="s">
        <v>595</v>
      </c>
    </row>
    <row r="179" spans="2:170" x14ac:dyDescent="0.2">
      <c r="B179" s="1" t="s">
        <v>272</v>
      </c>
      <c r="C179" s="1" t="s">
        <v>32</v>
      </c>
      <c r="D179" s="1" t="s">
        <v>31</v>
      </c>
      <c r="E179" s="61" t="s">
        <v>422</v>
      </c>
      <c r="F179" s="61">
        <v>31.5</v>
      </c>
      <c r="G179" s="61">
        <v>31.5</v>
      </c>
      <c r="H179" s="61">
        <v>31.5</v>
      </c>
      <c r="I179" s="61">
        <v>31.5</v>
      </c>
      <c r="J179" s="61">
        <v>31.5</v>
      </c>
      <c r="K179" s="61">
        <v>31.5</v>
      </c>
      <c r="L179" s="61">
        <v>31.5</v>
      </c>
      <c r="M179" s="61">
        <v>31.5</v>
      </c>
      <c r="N179" s="61">
        <v>31.5</v>
      </c>
      <c r="O179" s="61">
        <v>31.5</v>
      </c>
      <c r="P179" s="61">
        <v>31.5</v>
      </c>
      <c r="Q179" s="61">
        <v>31.5</v>
      </c>
      <c r="R179" s="61">
        <v>31.5</v>
      </c>
      <c r="S179" s="61">
        <v>31.5</v>
      </c>
      <c r="T179" s="61">
        <v>31.5</v>
      </c>
      <c r="U179" s="61">
        <v>31.5</v>
      </c>
      <c r="V179" s="61">
        <v>31.5</v>
      </c>
      <c r="W179" s="61">
        <v>31.5</v>
      </c>
      <c r="X179" s="61">
        <v>31.5</v>
      </c>
      <c r="Y179" s="61">
        <v>31.5</v>
      </c>
      <c r="Z179" s="61">
        <v>31.5</v>
      </c>
      <c r="AA179" s="61">
        <v>31.5</v>
      </c>
      <c r="AB179" s="61">
        <v>31.5</v>
      </c>
      <c r="AC179" s="61">
        <v>31.5</v>
      </c>
      <c r="AD179" s="61">
        <v>31.5</v>
      </c>
      <c r="AE179" s="61">
        <v>31.5</v>
      </c>
      <c r="AF179" s="61">
        <v>31.5</v>
      </c>
      <c r="AG179" s="61">
        <v>31.5</v>
      </c>
      <c r="AH179" s="61">
        <v>31.5</v>
      </c>
      <c r="AI179" s="61">
        <v>31.5</v>
      </c>
      <c r="AJ179" s="61">
        <v>31.5</v>
      </c>
      <c r="AK179" s="61">
        <v>31.5</v>
      </c>
      <c r="AL179" s="61">
        <v>31.5</v>
      </c>
      <c r="AM179" s="61">
        <v>31.5</v>
      </c>
      <c r="AN179" s="61">
        <v>31.5</v>
      </c>
      <c r="AO179" s="61">
        <v>31.5</v>
      </c>
      <c r="AP179" s="61">
        <v>31.5</v>
      </c>
      <c r="AQ179" s="61">
        <v>31.5</v>
      </c>
      <c r="AR179" s="61">
        <v>31.5</v>
      </c>
      <c r="AS179" s="61">
        <v>31.5</v>
      </c>
      <c r="AT179" s="61">
        <v>31.5</v>
      </c>
      <c r="AU179" s="61">
        <v>31.5</v>
      </c>
      <c r="AV179" s="61">
        <v>31.5</v>
      </c>
      <c r="AW179" s="61">
        <v>31.5</v>
      </c>
      <c r="AX179" s="61">
        <v>31.5</v>
      </c>
      <c r="AY179" s="61">
        <v>31.5</v>
      </c>
      <c r="AZ179" s="61">
        <v>31.5</v>
      </c>
      <c r="BA179" s="61">
        <v>31.5</v>
      </c>
      <c r="BB179" s="61">
        <v>31.5</v>
      </c>
      <c r="BC179" s="61">
        <v>31.5</v>
      </c>
      <c r="BD179" s="61">
        <v>31.5</v>
      </c>
      <c r="BE179" s="61">
        <v>31.5</v>
      </c>
      <c r="BF179" s="61">
        <v>31.5</v>
      </c>
      <c r="BG179" s="61">
        <v>31.5</v>
      </c>
      <c r="BH179" s="61">
        <v>31.5</v>
      </c>
      <c r="BI179" s="61">
        <v>31.5</v>
      </c>
      <c r="BJ179" s="61">
        <v>31.5</v>
      </c>
      <c r="BK179" s="61">
        <v>31.5</v>
      </c>
      <c r="BL179" s="61">
        <v>31.5</v>
      </c>
      <c r="BM179" s="61">
        <v>31.5</v>
      </c>
      <c r="BN179" s="61">
        <v>31.5</v>
      </c>
      <c r="BO179" s="61">
        <v>31.5</v>
      </c>
      <c r="BP179" s="61">
        <v>31.5</v>
      </c>
      <c r="BQ179" s="61">
        <v>31.5</v>
      </c>
      <c r="BR179" s="61">
        <v>31.5</v>
      </c>
      <c r="BS179" s="61">
        <v>31.5</v>
      </c>
      <c r="BT179" s="61">
        <v>31.5</v>
      </c>
      <c r="BU179" s="61">
        <v>31.5</v>
      </c>
      <c r="BV179" s="61">
        <v>31.5</v>
      </c>
      <c r="BW179" s="61">
        <v>31.5</v>
      </c>
      <c r="BX179" s="61">
        <v>31.5</v>
      </c>
      <c r="BY179" s="61">
        <v>31.5</v>
      </c>
      <c r="BZ179" s="61">
        <v>31.5</v>
      </c>
      <c r="CA179" s="61">
        <v>31.5</v>
      </c>
      <c r="CB179" s="61">
        <v>31.5</v>
      </c>
      <c r="CC179" s="61">
        <v>31.5</v>
      </c>
      <c r="CD179" s="61">
        <v>31.5</v>
      </c>
      <c r="CE179" s="61">
        <v>31.5</v>
      </c>
      <c r="CF179" s="61">
        <v>31.5</v>
      </c>
      <c r="CG179" s="61">
        <v>31.5</v>
      </c>
      <c r="CH179" s="61">
        <v>31.5</v>
      </c>
      <c r="CI179" s="61">
        <v>31.5</v>
      </c>
      <c r="CJ179" s="61">
        <v>31.5</v>
      </c>
      <c r="CK179" s="61">
        <v>31.5</v>
      </c>
      <c r="CL179" s="61">
        <v>31.5</v>
      </c>
      <c r="CM179" s="61">
        <v>31.5</v>
      </c>
      <c r="CN179" s="61">
        <v>31.5</v>
      </c>
      <c r="CO179" s="61">
        <v>31.5</v>
      </c>
      <c r="CP179" s="61">
        <v>31.5</v>
      </c>
      <c r="CQ179" s="61">
        <v>31.5</v>
      </c>
      <c r="CR179" s="61">
        <v>31.5</v>
      </c>
      <c r="CS179" s="61">
        <v>31.5</v>
      </c>
      <c r="CT179" s="61">
        <v>31.5</v>
      </c>
      <c r="CU179" s="61">
        <v>31.5</v>
      </c>
      <c r="CV179" s="61">
        <v>31.5</v>
      </c>
      <c r="CW179" s="61">
        <v>31.5</v>
      </c>
      <c r="CX179" s="61">
        <v>31.5</v>
      </c>
      <c r="CY179" s="61">
        <v>31.5</v>
      </c>
      <c r="CZ179" s="61">
        <v>31.5</v>
      </c>
      <c r="DA179" s="61">
        <v>31.5</v>
      </c>
      <c r="DB179" s="61">
        <v>31.5</v>
      </c>
      <c r="DC179" s="61">
        <v>31.5</v>
      </c>
      <c r="DD179" s="61">
        <v>31.5</v>
      </c>
      <c r="DE179" s="61">
        <v>31.5</v>
      </c>
      <c r="DF179" s="61">
        <v>31.5</v>
      </c>
      <c r="DG179" s="61">
        <v>31.5</v>
      </c>
      <c r="DH179" s="61">
        <v>31.5</v>
      </c>
      <c r="DI179" s="61">
        <v>31.5</v>
      </c>
      <c r="DJ179" s="61">
        <v>31.5</v>
      </c>
      <c r="DK179" s="61">
        <v>31.5</v>
      </c>
      <c r="DL179" s="61">
        <v>31.5</v>
      </c>
      <c r="DM179" s="61">
        <v>31.5</v>
      </c>
      <c r="DN179" s="61">
        <v>31.5</v>
      </c>
      <c r="DO179" s="61">
        <v>31.5</v>
      </c>
      <c r="DP179" s="61">
        <v>31.5</v>
      </c>
      <c r="DQ179" s="61">
        <v>31.5</v>
      </c>
      <c r="DR179" s="61">
        <v>31.5</v>
      </c>
      <c r="DS179" s="61">
        <v>31.5</v>
      </c>
      <c r="DT179" s="61">
        <v>31.5</v>
      </c>
      <c r="DU179" s="61">
        <v>31.5</v>
      </c>
      <c r="DV179" s="61">
        <v>31.5</v>
      </c>
      <c r="DW179" s="61">
        <v>31.5</v>
      </c>
      <c r="DX179" s="61">
        <v>31.5</v>
      </c>
      <c r="DY179" s="61">
        <v>31.5</v>
      </c>
      <c r="DZ179" s="61">
        <v>31.5</v>
      </c>
      <c r="EA179" s="61">
        <v>31.5</v>
      </c>
      <c r="EB179" s="61">
        <v>31.5</v>
      </c>
      <c r="EC179" s="61">
        <v>31.5</v>
      </c>
      <c r="ED179" s="61">
        <v>31.5</v>
      </c>
      <c r="EE179" s="61">
        <v>31.5</v>
      </c>
      <c r="EF179" s="61">
        <v>31.5</v>
      </c>
      <c r="EG179" s="61">
        <v>31.5</v>
      </c>
      <c r="EH179" s="61">
        <v>31.5</v>
      </c>
      <c r="EI179" s="61">
        <v>31.5</v>
      </c>
      <c r="EJ179" s="61">
        <v>31.5</v>
      </c>
      <c r="EK179" s="61">
        <v>31.5</v>
      </c>
      <c r="EL179" s="61">
        <v>31.5</v>
      </c>
      <c r="EM179" s="61">
        <v>31.5</v>
      </c>
      <c r="EN179" s="61">
        <v>31.5</v>
      </c>
      <c r="EO179" s="61">
        <v>31.5</v>
      </c>
      <c r="EP179" s="61">
        <v>31.5</v>
      </c>
      <c r="EQ179" s="61">
        <v>31.5</v>
      </c>
      <c r="ER179" s="61">
        <v>31.5</v>
      </c>
      <c r="ES179" s="61">
        <v>31.5</v>
      </c>
      <c r="ET179" s="61">
        <v>31.5</v>
      </c>
      <c r="EU179" s="61">
        <v>31.5</v>
      </c>
      <c r="EV179" s="61">
        <v>31.5</v>
      </c>
      <c r="EW179" s="61">
        <v>31.5</v>
      </c>
      <c r="EX179" s="61">
        <v>31.5</v>
      </c>
      <c r="EY179" s="61">
        <v>31.5</v>
      </c>
      <c r="EZ179" s="61">
        <v>31.5</v>
      </c>
      <c r="FA179" s="61">
        <v>31.5</v>
      </c>
      <c r="FB179" s="61">
        <v>31.5</v>
      </c>
      <c r="FC179" s="61">
        <v>31.5</v>
      </c>
      <c r="FD179" s="61">
        <v>31.5</v>
      </c>
      <c r="FE179" s="61">
        <v>31.5</v>
      </c>
      <c r="FF179" s="61">
        <v>31.5</v>
      </c>
      <c r="FG179" s="61">
        <v>31.5</v>
      </c>
      <c r="FH179" s="61">
        <v>31.5</v>
      </c>
      <c r="FI179" s="61">
        <v>31.5</v>
      </c>
      <c r="FJ179" s="61">
        <v>31.5</v>
      </c>
      <c r="FK179" s="61">
        <v>31.5</v>
      </c>
      <c r="FL179" s="61">
        <v>31.5</v>
      </c>
      <c r="FM179" s="61">
        <v>31.5</v>
      </c>
      <c r="FN179" s="1" t="s">
        <v>596</v>
      </c>
    </row>
    <row r="180" spans="2:170" x14ac:dyDescent="0.2">
      <c r="B180" s="1" t="s">
        <v>273</v>
      </c>
      <c r="C180" s="1" t="s">
        <v>33</v>
      </c>
      <c r="D180" s="1" t="s">
        <v>31</v>
      </c>
      <c r="E180" s="61" t="s">
        <v>422</v>
      </c>
      <c r="F180" s="61">
        <v>150</v>
      </c>
      <c r="G180" s="61">
        <v>150</v>
      </c>
      <c r="H180" s="61">
        <v>150</v>
      </c>
      <c r="I180" s="61">
        <v>150</v>
      </c>
      <c r="J180" s="61">
        <v>150</v>
      </c>
      <c r="K180" s="61">
        <v>150</v>
      </c>
      <c r="L180" s="61">
        <v>150</v>
      </c>
      <c r="M180" s="61">
        <v>150</v>
      </c>
      <c r="N180" s="61">
        <v>150</v>
      </c>
      <c r="O180" s="61">
        <v>150</v>
      </c>
      <c r="P180" s="61">
        <v>150</v>
      </c>
      <c r="Q180" s="61">
        <v>150</v>
      </c>
      <c r="R180" s="61">
        <v>150</v>
      </c>
      <c r="S180" s="61">
        <v>150</v>
      </c>
      <c r="T180" s="61">
        <v>150</v>
      </c>
      <c r="U180" s="61">
        <v>150</v>
      </c>
      <c r="V180" s="61">
        <v>150</v>
      </c>
      <c r="W180" s="61">
        <v>150</v>
      </c>
      <c r="X180" s="61">
        <v>150</v>
      </c>
      <c r="Y180" s="61">
        <v>150</v>
      </c>
      <c r="Z180" s="61">
        <v>150</v>
      </c>
      <c r="AA180" s="61">
        <v>150</v>
      </c>
      <c r="AB180" s="61">
        <v>150</v>
      </c>
      <c r="AC180" s="61">
        <v>150</v>
      </c>
      <c r="AD180" s="61">
        <v>150</v>
      </c>
      <c r="AE180" s="61">
        <v>150</v>
      </c>
      <c r="AF180" s="61">
        <v>150</v>
      </c>
      <c r="AG180" s="61">
        <v>150</v>
      </c>
      <c r="AH180" s="61">
        <v>150</v>
      </c>
      <c r="AI180" s="61">
        <v>150</v>
      </c>
      <c r="AJ180" s="61">
        <v>150</v>
      </c>
      <c r="AK180" s="61">
        <v>150</v>
      </c>
      <c r="AL180" s="61">
        <v>150</v>
      </c>
      <c r="AM180" s="61">
        <v>150</v>
      </c>
      <c r="AN180" s="61">
        <v>150</v>
      </c>
      <c r="AO180" s="61">
        <v>150</v>
      </c>
      <c r="AP180" s="61">
        <v>150</v>
      </c>
      <c r="AQ180" s="61">
        <v>150</v>
      </c>
      <c r="AR180" s="61">
        <v>150</v>
      </c>
      <c r="AS180" s="61">
        <v>150</v>
      </c>
      <c r="AT180" s="61">
        <v>150</v>
      </c>
      <c r="AU180" s="61">
        <v>150</v>
      </c>
      <c r="AV180" s="61">
        <v>150</v>
      </c>
      <c r="AW180" s="61">
        <v>150</v>
      </c>
      <c r="AX180" s="61">
        <v>150</v>
      </c>
      <c r="AY180" s="61">
        <v>150</v>
      </c>
      <c r="AZ180" s="61">
        <v>150</v>
      </c>
      <c r="BA180" s="61">
        <v>150</v>
      </c>
      <c r="BB180" s="61">
        <v>150</v>
      </c>
      <c r="BC180" s="61">
        <v>150</v>
      </c>
      <c r="BD180" s="61">
        <v>150</v>
      </c>
      <c r="BE180" s="61">
        <v>150</v>
      </c>
      <c r="BF180" s="61">
        <v>150</v>
      </c>
      <c r="BG180" s="61">
        <v>150</v>
      </c>
      <c r="BH180" s="61">
        <v>150</v>
      </c>
      <c r="BI180" s="61">
        <v>150</v>
      </c>
      <c r="BJ180" s="61">
        <v>150</v>
      </c>
      <c r="BK180" s="61">
        <v>150</v>
      </c>
      <c r="BL180" s="61">
        <v>150</v>
      </c>
      <c r="BM180" s="61">
        <v>150</v>
      </c>
      <c r="BN180" s="61">
        <v>150</v>
      </c>
      <c r="BO180" s="61">
        <v>150</v>
      </c>
      <c r="BP180" s="61">
        <v>150</v>
      </c>
      <c r="BQ180" s="61">
        <v>150</v>
      </c>
      <c r="BR180" s="61">
        <v>150</v>
      </c>
      <c r="BS180" s="61">
        <v>150</v>
      </c>
      <c r="BT180" s="61">
        <v>150</v>
      </c>
      <c r="BU180" s="61">
        <v>150</v>
      </c>
      <c r="BV180" s="61">
        <v>150</v>
      </c>
      <c r="BW180" s="61">
        <v>150</v>
      </c>
      <c r="BX180" s="61">
        <v>150</v>
      </c>
      <c r="BY180" s="61">
        <v>150</v>
      </c>
      <c r="BZ180" s="61">
        <v>150</v>
      </c>
      <c r="CA180" s="61">
        <v>150</v>
      </c>
      <c r="CB180" s="61">
        <v>150</v>
      </c>
      <c r="CC180" s="61">
        <v>150</v>
      </c>
      <c r="CD180" s="61">
        <v>150</v>
      </c>
      <c r="CE180" s="61">
        <v>150</v>
      </c>
      <c r="CF180" s="61">
        <v>150</v>
      </c>
      <c r="CG180" s="61">
        <v>150</v>
      </c>
      <c r="CH180" s="61">
        <v>150</v>
      </c>
      <c r="CI180" s="61">
        <v>150</v>
      </c>
      <c r="CJ180" s="61">
        <v>150</v>
      </c>
      <c r="CK180" s="61">
        <v>150</v>
      </c>
      <c r="CL180" s="61">
        <v>150</v>
      </c>
      <c r="CM180" s="61">
        <v>150</v>
      </c>
      <c r="CN180" s="61">
        <v>150</v>
      </c>
      <c r="CO180" s="61">
        <v>150</v>
      </c>
      <c r="CP180" s="61">
        <v>150</v>
      </c>
      <c r="CQ180" s="61">
        <v>150</v>
      </c>
      <c r="CR180" s="61">
        <v>150</v>
      </c>
      <c r="CS180" s="61">
        <v>150</v>
      </c>
      <c r="CT180" s="61">
        <v>150</v>
      </c>
      <c r="CU180" s="61">
        <v>150</v>
      </c>
      <c r="CV180" s="61">
        <v>150</v>
      </c>
      <c r="CW180" s="61">
        <v>150</v>
      </c>
      <c r="CX180" s="61">
        <v>150</v>
      </c>
      <c r="CY180" s="61">
        <v>150</v>
      </c>
      <c r="CZ180" s="61">
        <v>150</v>
      </c>
      <c r="DA180" s="61">
        <v>150</v>
      </c>
      <c r="DB180" s="61">
        <v>150</v>
      </c>
      <c r="DC180" s="61">
        <v>150</v>
      </c>
      <c r="DD180" s="61">
        <v>150</v>
      </c>
      <c r="DE180" s="61">
        <v>150</v>
      </c>
      <c r="DF180" s="61">
        <v>150</v>
      </c>
      <c r="DG180" s="61">
        <v>150</v>
      </c>
      <c r="DH180" s="61">
        <v>150</v>
      </c>
      <c r="DI180" s="61">
        <v>150</v>
      </c>
      <c r="DJ180" s="61">
        <v>150</v>
      </c>
      <c r="DK180" s="61">
        <v>150</v>
      </c>
      <c r="DL180" s="61">
        <v>150</v>
      </c>
      <c r="DM180" s="61">
        <v>150</v>
      </c>
      <c r="DN180" s="61">
        <v>150</v>
      </c>
      <c r="DO180" s="61">
        <v>150</v>
      </c>
      <c r="DP180" s="61">
        <v>150</v>
      </c>
      <c r="DQ180" s="61">
        <v>150</v>
      </c>
      <c r="DR180" s="61">
        <v>150</v>
      </c>
      <c r="DS180" s="61">
        <v>150</v>
      </c>
      <c r="DT180" s="61">
        <v>150</v>
      </c>
      <c r="DU180" s="61">
        <v>150</v>
      </c>
      <c r="DV180" s="61">
        <v>150</v>
      </c>
      <c r="DW180" s="61">
        <v>150</v>
      </c>
      <c r="DX180" s="61">
        <v>150</v>
      </c>
      <c r="DY180" s="61">
        <v>150</v>
      </c>
      <c r="DZ180" s="61">
        <v>150</v>
      </c>
      <c r="EA180" s="61">
        <v>150</v>
      </c>
      <c r="EB180" s="61">
        <v>150</v>
      </c>
      <c r="EC180" s="61">
        <v>150</v>
      </c>
      <c r="ED180" s="61">
        <v>150</v>
      </c>
      <c r="EE180" s="61">
        <v>150</v>
      </c>
      <c r="EF180" s="61">
        <v>150</v>
      </c>
      <c r="EG180" s="61">
        <v>150</v>
      </c>
      <c r="EH180" s="61">
        <v>150</v>
      </c>
      <c r="EI180" s="61">
        <v>150</v>
      </c>
      <c r="EJ180" s="61">
        <v>150</v>
      </c>
      <c r="EK180" s="61">
        <v>150</v>
      </c>
      <c r="EL180" s="61">
        <v>150</v>
      </c>
      <c r="EM180" s="61">
        <v>150</v>
      </c>
      <c r="EN180" s="61">
        <v>150</v>
      </c>
      <c r="EO180" s="61">
        <v>150</v>
      </c>
      <c r="EP180" s="61">
        <v>150</v>
      </c>
      <c r="EQ180" s="61">
        <v>150</v>
      </c>
      <c r="ER180" s="61">
        <v>150</v>
      </c>
      <c r="ES180" s="61">
        <v>150</v>
      </c>
      <c r="ET180" s="61">
        <v>150</v>
      </c>
      <c r="EU180" s="61">
        <v>150</v>
      </c>
      <c r="EV180" s="61">
        <v>150</v>
      </c>
      <c r="EW180" s="61">
        <v>150</v>
      </c>
      <c r="EX180" s="61">
        <v>150</v>
      </c>
      <c r="EY180" s="61">
        <v>150</v>
      </c>
      <c r="EZ180" s="61">
        <v>150</v>
      </c>
      <c r="FA180" s="61">
        <v>150</v>
      </c>
      <c r="FB180" s="61">
        <v>150</v>
      </c>
      <c r="FC180" s="61">
        <v>150</v>
      </c>
      <c r="FD180" s="61">
        <v>150</v>
      </c>
      <c r="FE180" s="61">
        <v>150</v>
      </c>
      <c r="FF180" s="61">
        <v>150</v>
      </c>
      <c r="FG180" s="61">
        <v>150</v>
      </c>
      <c r="FH180" s="61">
        <v>150</v>
      </c>
      <c r="FI180" s="61">
        <v>150</v>
      </c>
      <c r="FJ180" s="61">
        <v>150</v>
      </c>
      <c r="FK180" s="61">
        <v>150</v>
      </c>
      <c r="FL180" s="61">
        <v>150</v>
      </c>
      <c r="FM180" s="61">
        <v>150</v>
      </c>
      <c r="FN180" s="1" t="s">
        <v>597</v>
      </c>
    </row>
    <row r="181" spans="2:170" x14ac:dyDescent="0.2">
      <c r="B181" s="1" t="s">
        <v>274</v>
      </c>
      <c r="C181" s="1" t="s">
        <v>34</v>
      </c>
      <c r="D181" s="1" t="s">
        <v>31</v>
      </c>
      <c r="E181" s="61" t="s">
        <v>422</v>
      </c>
      <c r="F181" s="61">
        <v>0</v>
      </c>
      <c r="G181" s="61">
        <v>0</v>
      </c>
      <c r="H181" s="61">
        <v>0</v>
      </c>
      <c r="I181" s="61">
        <v>0</v>
      </c>
      <c r="J181" s="61">
        <v>0</v>
      </c>
      <c r="K181" s="61">
        <v>0</v>
      </c>
      <c r="L181" s="61">
        <v>0</v>
      </c>
      <c r="M181" s="61">
        <v>0</v>
      </c>
      <c r="N181" s="61">
        <v>0</v>
      </c>
      <c r="O181" s="61">
        <v>0</v>
      </c>
      <c r="P181" s="61">
        <v>0</v>
      </c>
      <c r="Q181" s="61">
        <v>0</v>
      </c>
      <c r="R181" s="61">
        <v>0</v>
      </c>
      <c r="S181" s="61">
        <v>0</v>
      </c>
      <c r="T181" s="61">
        <v>0</v>
      </c>
      <c r="U181" s="61">
        <v>0</v>
      </c>
      <c r="V181" s="61">
        <v>125</v>
      </c>
      <c r="W181" s="61">
        <v>125</v>
      </c>
      <c r="X181" s="61">
        <v>125</v>
      </c>
      <c r="Y181" s="61">
        <v>125</v>
      </c>
      <c r="Z181" s="61">
        <v>125</v>
      </c>
      <c r="AA181" s="61">
        <v>125</v>
      </c>
      <c r="AB181" s="61">
        <v>125</v>
      </c>
      <c r="AC181" s="61">
        <v>125</v>
      </c>
      <c r="AD181" s="61">
        <v>125</v>
      </c>
      <c r="AE181" s="61">
        <v>125</v>
      </c>
      <c r="AF181" s="61">
        <v>125</v>
      </c>
      <c r="AG181" s="61">
        <v>125</v>
      </c>
      <c r="AH181" s="61">
        <v>125</v>
      </c>
      <c r="AI181" s="61">
        <v>125</v>
      </c>
      <c r="AJ181" s="61">
        <v>125</v>
      </c>
      <c r="AK181" s="61">
        <v>125</v>
      </c>
      <c r="AL181" s="61">
        <v>125</v>
      </c>
      <c r="AM181" s="61">
        <v>125</v>
      </c>
      <c r="AN181" s="61">
        <v>125</v>
      </c>
      <c r="AO181" s="61">
        <v>125</v>
      </c>
      <c r="AP181" s="61">
        <v>125</v>
      </c>
      <c r="AQ181" s="61">
        <v>125</v>
      </c>
      <c r="AR181" s="61">
        <v>125</v>
      </c>
      <c r="AS181" s="61">
        <v>125</v>
      </c>
      <c r="AT181" s="61">
        <v>125</v>
      </c>
      <c r="AU181" s="61">
        <v>125</v>
      </c>
      <c r="AV181" s="61">
        <v>125</v>
      </c>
      <c r="AW181" s="61">
        <v>125</v>
      </c>
      <c r="AX181" s="61">
        <v>125</v>
      </c>
      <c r="AY181" s="61">
        <v>125</v>
      </c>
      <c r="AZ181" s="61">
        <v>125</v>
      </c>
      <c r="BA181" s="61">
        <v>125</v>
      </c>
      <c r="BB181" s="61">
        <v>125</v>
      </c>
      <c r="BC181" s="61">
        <v>125</v>
      </c>
      <c r="BD181" s="61">
        <v>125</v>
      </c>
      <c r="BE181" s="61">
        <v>125</v>
      </c>
      <c r="BF181" s="61">
        <v>125</v>
      </c>
      <c r="BG181" s="61">
        <v>125</v>
      </c>
      <c r="BH181" s="61">
        <v>125</v>
      </c>
      <c r="BI181" s="61">
        <v>125</v>
      </c>
      <c r="BJ181" s="61">
        <v>125</v>
      </c>
      <c r="BK181" s="61">
        <v>125</v>
      </c>
      <c r="BL181" s="61">
        <v>125</v>
      </c>
      <c r="BM181" s="61">
        <v>125</v>
      </c>
      <c r="BN181" s="61">
        <v>125</v>
      </c>
      <c r="BO181" s="61">
        <v>125</v>
      </c>
      <c r="BP181" s="61">
        <v>125</v>
      </c>
      <c r="BQ181" s="61">
        <v>125</v>
      </c>
      <c r="BR181" s="61">
        <v>125</v>
      </c>
      <c r="BS181" s="61">
        <v>125</v>
      </c>
      <c r="BT181" s="61">
        <v>125</v>
      </c>
      <c r="BU181" s="61">
        <v>125</v>
      </c>
      <c r="BV181" s="61">
        <v>125</v>
      </c>
      <c r="BW181" s="61">
        <v>125</v>
      </c>
      <c r="BX181" s="61">
        <v>125</v>
      </c>
      <c r="BY181" s="61">
        <v>125</v>
      </c>
      <c r="BZ181" s="61">
        <v>125</v>
      </c>
      <c r="CA181" s="61">
        <v>125</v>
      </c>
      <c r="CB181" s="61">
        <v>125</v>
      </c>
      <c r="CC181" s="61">
        <v>125</v>
      </c>
      <c r="CD181" s="61">
        <v>125</v>
      </c>
      <c r="CE181" s="61">
        <v>125</v>
      </c>
      <c r="CF181" s="61">
        <v>125</v>
      </c>
      <c r="CG181" s="61">
        <v>125</v>
      </c>
      <c r="CH181" s="61">
        <v>125</v>
      </c>
      <c r="CI181" s="61">
        <v>125</v>
      </c>
      <c r="CJ181" s="61">
        <v>125</v>
      </c>
      <c r="CK181" s="61">
        <v>125</v>
      </c>
      <c r="CL181" s="61">
        <v>125</v>
      </c>
      <c r="CM181" s="61">
        <v>125</v>
      </c>
      <c r="CN181" s="61">
        <v>125</v>
      </c>
      <c r="CO181" s="61">
        <v>125</v>
      </c>
      <c r="CP181" s="61">
        <v>125</v>
      </c>
      <c r="CQ181" s="61">
        <v>125</v>
      </c>
      <c r="CR181" s="61">
        <v>125</v>
      </c>
      <c r="CS181" s="61">
        <v>125</v>
      </c>
      <c r="CT181" s="61">
        <v>125</v>
      </c>
      <c r="CU181" s="61">
        <v>125</v>
      </c>
      <c r="CV181" s="61">
        <v>125</v>
      </c>
      <c r="CW181" s="61">
        <v>125</v>
      </c>
      <c r="CX181" s="61">
        <v>125</v>
      </c>
      <c r="CY181" s="61">
        <v>125</v>
      </c>
      <c r="CZ181" s="61">
        <v>125</v>
      </c>
      <c r="DA181" s="61">
        <v>125</v>
      </c>
      <c r="DB181" s="61">
        <v>125</v>
      </c>
      <c r="DC181" s="61">
        <v>125</v>
      </c>
      <c r="DD181" s="61">
        <v>125</v>
      </c>
      <c r="DE181" s="61">
        <v>125</v>
      </c>
      <c r="DF181" s="61">
        <v>125</v>
      </c>
      <c r="DG181" s="61">
        <v>125</v>
      </c>
      <c r="DH181" s="61">
        <v>125</v>
      </c>
      <c r="DI181" s="61">
        <v>125</v>
      </c>
      <c r="DJ181" s="61">
        <v>125</v>
      </c>
      <c r="DK181" s="61">
        <v>125</v>
      </c>
      <c r="DL181" s="61">
        <v>125</v>
      </c>
      <c r="DM181" s="61">
        <v>125</v>
      </c>
      <c r="DN181" s="61">
        <v>125</v>
      </c>
      <c r="DO181" s="61">
        <v>125</v>
      </c>
      <c r="DP181" s="61">
        <v>125</v>
      </c>
      <c r="DQ181" s="61">
        <v>125</v>
      </c>
      <c r="DR181" s="61">
        <v>125</v>
      </c>
      <c r="DS181" s="61">
        <v>125</v>
      </c>
      <c r="DT181" s="61">
        <v>125</v>
      </c>
      <c r="DU181" s="61">
        <v>125</v>
      </c>
      <c r="DV181" s="61">
        <v>125</v>
      </c>
      <c r="DW181" s="61">
        <v>125</v>
      </c>
      <c r="DX181" s="61">
        <v>125</v>
      </c>
      <c r="DY181" s="61">
        <v>125</v>
      </c>
      <c r="DZ181" s="61">
        <v>125</v>
      </c>
      <c r="EA181" s="61">
        <v>125</v>
      </c>
      <c r="EB181" s="61">
        <v>125</v>
      </c>
      <c r="EC181" s="61">
        <v>125</v>
      </c>
      <c r="ED181" s="61">
        <v>125</v>
      </c>
      <c r="EE181" s="61">
        <v>125</v>
      </c>
      <c r="EF181" s="61">
        <v>125</v>
      </c>
      <c r="EG181" s="61">
        <v>125</v>
      </c>
      <c r="EH181" s="61">
        <v>125</v>
      </c>
      <c r="EI181" s="61">
        <v>125</v>
      </c>
      <c r="EJ181" s="61">
        <v>125</v>
      </c>
      <c r="EK181" s="61">
        <v>125</v>
      </c>
      <c r="EL181" s="61">
        <v>125</v>
      </c>
      <c r="EM181" s="61">
        <v>125</v>
      </c>
      <c r="EN181" s="61">
        <v>125</v>
      </c>
      <c r="EO181" s="61">
        <v>125</v>
      </c>
      <c r="EP181" s="61">
        <v>125</v>
      </c>
      <c r="EQ181" s="61">
        <v>125</v>
      </c>
      <c r="ER181" s="61">
        <v>125</v>
      </c>
      <c r="ES181" s="61">
        <v>125</v>
      </c>
      <c r="ET181" s="61">
        <v>125</v>
      </c>
      <c r="EU181" s="61">
        <v>125</v>
      </c>
      <c r="EV181" s="61">
        <v>125</v>
      </c>
      <c r="EW181" s="61">
        <v>125</v>
      </c>
      <c r="EX181" s="61">
        <v>125</v>
      </c>
      <c r="EY181" s="61">
        <v>125</v>
      </c>
      <c r="EZ181" s="61">
        <v>125</v>
      </c>
      <c r="FA181" s="61">
        <v>125</v>
      </c>
      <c r="FB181" s="61">
        <v>125</v>
      </c>
      <c r="FC181" s="61">
        <v>125</v>
      </c>
      <c r="FD181" s="61">
        <v>125</v>
      </c>
      <c r="FE181" s="61">
        <v>125</v>
      </c>
      <c r="FF181" s="61">
        <v>125</v>
      </c>
      <c r="FG181" s="61">
        <v>125</v>
      </c>
      <c r="FH181" s="61">
        <v>125</v>
      </c>
      <c r="FI181" s="61">
        <v>125</v>
      </c>
      <c r="FJ181" s="61">
        <v>125</v>
      </c>
      <c r="FK181" s="61">
        <v>125</v>
      </c>
      <c r="FL181" s="61">
        <v>125</v>
      </c>
      <c r="FM181" s="61">
        <v>125</v>
      </c>
      <c r="FN181" s="1" t="s">
        <v>598</v>
      </c>
    </row>
    <row r="182" spans="2:170" x14ac:dyDescent="0.2">
      <c r="B182" s="1" t="s">
        <v>275</v>
      </c>
      <c r="C182" s="1" t="s">
        <v>34</v>
      </c>
      <c r="D182" s="1" t="s">
        <v>31</v>
      </c>
      <c r="E182" s="61" t="s">
        <v>422</v>
      </c>
      <c r="F182" s="61">
        <v>60</v>
      </c>
      <c r="G182" s="61">
        <v>60</v>
      </c>
      <c r="H182" s="61">
        <v>60</v>
      </c>
      <c r="I182" s="61">
        <v>60</v>
      </c>
      <c r="J182" s="61">
        <v>60</v>
      </c>
      <c r="K182" s="61">
        <v>60</v>
      </c>
      <c r="L182" s="61">
        <v>60</v>
      </c>
      <c r="M182" s="61">
        <v>60</v>
      </c>
      <c r="N182" s="61">
        <v>60</v>
      </c>
      <c r="O182" s="61">
        <v>60</v>
      </c>
      <c r="P182" s="61">
        <v>60</v>
      </c>
      <c r="Q182" s="61">
        <v>60</v>
      </c>
      <c r="R182" s="61">
        <v>60</v>
      </c>
      <c r="S182" s="61">
        <v>60</v>
      </c>
      <c r="T182" s="61">
        <v>60</v>
      </c>
      <c r="U182" s="61">
        <v>60</v>
      </c>
      <c r="V182" s="61">
        <v>60</v>
      </c>
      <c r="W182" s="61">
        <v>60</v>
      </c>
      <c r="X182" s="61">
        <v>60</v>
      </c>
      <c r="Y182" s="61">
        <v>60</v>
      </c>
      <c r="Z182" s="61">
        <v>60</v>
      </c>
      <c r="AA182" s="61">
        <v>60</v>
      </c>
      <c r="AB182" s="61">
        <v>60</v>
      </c>
      <c r="AC182" s="61">
        <v>60</v>
      </c>
      <c r="AD182" s="61">
        <v>60</v>
      </c>
      <c r="AE182" s="61">
        <v>60</v>
      </c>
      <c r="AF182" s="61">
        <v>60</v>
      </c>
      <c r="AG182" s="61">
        <v>60</v>
      </c>
      <c r="AH182" s="61">
        <v>60</v>
      </c>
      <c r="AI182" s="61">
        <v>60</v>
      </c>
      <c r="AJ182" s="61">
        <v>60</v>
      </c>
      <c r="AK182" s="61">
        <v>60</v>
      </c>
      <c r="AL182" s="61">
        <v>60</v>
      </c>
      <c r="AM182" s="61">
        <v>60</v>
      </c>
      <c r="AN182" s="61">
        <v>60</v>
      </c>
      <c r="AO182" s="61">
        <v>60</v>
      </c>
      <c r="AP182" s="61">
        <v>60</v>
      </c>
      <c r="AQ182" s="61">
        <v>60</v>
      </c>
      <c r="AR182" s="61">
        <v>60</v>
      </c>
      <c r="AS182" s="61">
        <v>60</v>
      </c>
      <c r="AT182" s="61">
        <v>60</v>
      </c>
      <c r="AU182" s="61">
        <v>60</v>
      </c>
      <c r="AV182" s="61">
        <v>60</v>
      </c>
      <c r="AW182" s="61">
        <v>60</v>
      </c>
      <c r="AX182" s="61">
        <v>60</v>
      </c>
      <c r="AY182" s="61">
        <v>60</v>
      </c>
      <c r="AZ182" s="61">
        <v>60</v>
      </c>
      <c r="BA182" s="61">
        <v>60</v>
      </c>
      <c r="BB182" s="61">
        <v>60</v>
      </c>
      <c r="BC182" s="61">
        <v>60</v>
      </c>
      <c r="BD182" s="61">
        <v>60</v>
      </c>
      <c r="BE182" s="61">
        <v>60</v>
      </c>
      <c r="BF182" s="61">
        <v>60</v>
      </c>
      <c r="BG182" s="61">
        <v>60</v>
      </c>
      <c r="BH182" s="61">
        <v>60</v>
      </c>
      <c r="BI182" s="61">
        <v>60</v>
      </c>
      <c r="BJ182" s="61">
        <v>60</v>
      </c>
      <c r="BK182" s="61">
        <v>60</v>
      </c>
      <c r="BL182" s="61">
        <v>60</v>
      </c>
      <c r="BM182" s="61">
        <v>60</v>
      </c>
      <c r="BN182" s="61">
        <v>60</v>
      </c>
      <c r="BO182" s="61">
        <v>60</v>
      </c>
      <c r="BP182" s="61">
        <v>60</v>
      </c>
      <c r="BQ182" s="61">
        <v>60</v>
      </c>
      <c r="BR182" s="61">
        <v>60</v>
      </c>
      <c r="BS182" s="61">
        <v>60</v>
      </c>
      <c r="BT182" s="61">
        <v>60</v>
      </c>
      <c r="BU182" s="61">
        <v>60</v>
      </c>
      <c r="BV182" s="61">
        <v>60</v>
      </c>
      <c r="BW182" s="61">
        <v>60</v>
      </c>
      <c r="BX182" s="61">
        <v>60</v>
      </c>
      <c r="BY182" s="61">
        <v>60</v>
      </c>
      <c r="BZ182" s="61">
        <v>60</v>
      </c>
      <c r="CA182" s="61">
        <v>60</v>
      </c>
      <c r="CB182" s="61">
        <v>60</v>
      </c>
      <c r="CC182" s="61">
        <v>60</v>
      </c>
      <c r="CD182" s="61">
        <v>60</v>
      </c>
      <c r="CE182" s="61">
        <v>60</v>
      </c>
      <c r="CF182" s="61">
        <v>60</v>
      </c>
      <c r="CG182" s="61">
        <v>60</v>
      </c>
      <c r="CH182" s="61">
        <v>60</v>
      </c>
      <c r="CI182" s="61">
        <v>60</v>
      </c>
      <c r="CJ182" s="61">
        <v>60</v>
      </c>
      <c r="CK182" s="61">
        <v>60</v>
      </c>
      <c r="CL182" s="61">
        <v>60</v>
      </c>
      <c r="CM182" s="61">
        <v>60</v>
      </c>
      <c r="CN182" s="61">
        <v>60</v>
      </c>
      <c r="CO182" s="61">
        <v>60</v>
      </c>
      <c r="CP182" s="61">
        <v>60</v>
      </c>
      <c r="CQ182" s="61">
        <v>60</v>
      </c>
      <c r="CR182" s="61">
        <v>60</v>
      </c>
      <c r="CS182" s="61">
        <v>60</v>
      </c>
      <c r="CT182" s="61">
        <v>60</v>
      </c>
      <c r="CU182" s="61">
        <v>60</v>
      </c>
      <c r="CV182" s="61">
        <v>60</v>
      </c>
      <c r="CW182" s="61">
        <v>60</v>
      </c>
      <c r="CX182" s="61">
        <v>60</v>
      </c>
      <c r="CY182" s="61">
        <v>60</v>
      </c>
      <c r="CZ182" s="61">
        <v>60</v>
      </c>
      <c r="DA182" s="61">
        <v>60</v>
      </c>
      <c r="DB182" s="61">
        <v>60</v>
      </c>
      <c r="DC182" s="61">
        <v>60</v>
      </c>
      <c r="DD182" s="61">
        <v>60</v>
      </c>
      <c r="DE182" s="61">
        <v>60</v>
      </c>
      <c r="DF182" s="61">
        <v>60</v>
      </c>
      <c r="DG182" s="61">
        <v>60</v>
      </c>
      <c r="DH182" s="61">
        <v>60</v>
      </c>
      <c r="DI182" s="61">
        <v>60</v>
      </c>
      <c r="DJ182" s="61">
        <v>60</v>
      </c>
      <c r="DK182" s="61">
        <v>60</v>
      </c>
      <c r="DL182" s="61">
        <v>60</v>
      </c>
      <c r="DM182" s="61">
        <v>60</v>
      </c>
      <c r="DN182" s="61">
        <v>60</v>
      </c>
      <c r="DO182" s="61">
        <v>60</v>
      </c>
      <c r="DP182" s="61">
        <v>60</v>
      </c>
      <c r="DQ182" s="61">
        <v>60</v>
      </c>
      <c r="DR182" s="61">
        <v>60</v>
      </c>
      <c r="DS182" s="61">
        <v>60</v>
      </c>
      <c r="DT182" s="61">
        <v>60</v>
      </c>
      <c r="DU182" s="61">
        <v>60</v>
      </c>
      <c r="DV182" s="61">
        <v>60</v>
      </c>
      <c r="DW182" s="61">
        <v>60</v>
      </c>
      <c r="DX182" s="61">
        <v>60</v>
      </c>
      <c r="DY182" s="61">
        <v>60</v>
      </c>
      <c r="DZ182" s="61">
        <v>60</v>
      </c>
      <c r="EA182" s="61">
        <v>60</v>
      </c>
      <c r="EB182" s="61">
        <v>60</v>
      </c>
      <c r="EC182" s="61">
        <v>60</v>
      </c>
      <c r="ED182" s="61">
        <v>60</v>
      </c>
      <c r="EE182" s="61">
        <v>60</v>
      </c>
      <c r="EF182" s="61">
        <v>60</v>
      </c>
      <c r="EG182" s="61">
        <v>60</v>
      </c>
      <c r="EH182" s="61">
        <v>60</v>
      </c>
      <c r="EI182" s="61">
        <v>60</v>
      </c>
      <c r="EJ182" s="61">
        <v>60</v>
      </c>
      <c r="EK182" s="61">
        <v>60</v>
      </c>
      <c r="EL182" s="61">
        <v>60</v>
      </c>
      <c r="EM182" s="61">
        <v>60</v>
      </c>
      <c r="EN182" s="61">
        <v>60</v>
      </c>
      <c r="EO182" s="61">
        <v>60</v>
      </c>
      <c r="EP182" s="61">
        <v>60</v>
      </c>
      <c r="EQ182" s="61">
        <v>60</v>
      </c>
      <c r="ER182" s="61">
        <v>60</v>
      </c>
      <c r="ES182" s="61">
        <v>60</v>
      </c>
      <c r="ET182" s="61">
        <v>60</v>
      </c>
      <c r="EU182" s="61">
        <v>60</v>
      </c>
      <c r="EV182" s="61">
        <v>60</v>
      </c>
      <c r="EW182" s="61">
        <v>60</v>
      </c>
      <c r="EX182" s="61">
        <v>60</v>
      </c>
      <c r="EY182" s="61">
        <v>60</v>
      </c>
      <c r="EZ182" s="61">
        <v>60</v>
      </c>
      <c r="FA182" s="61">
        <v>60</v>
      </c>
      <c r="FB182" s="61">
        <v>60</v>
      </c>
      <c r="FC182" s="61">
        <v>60</v>
      </c>
      <c r="FD182" s="61">
        <v>60</v>
      </c>
      <c r="FE182" s="61">
        <v>60</v>
      </c>
      <c r="FF182" s="61">
        <v>60</v>
      </c>
      <c r="FG182" s="61">
        <v>60</v>
      </c>
      <c r="FH182" s="61">
        <v>60</v>
      </c>
      <c r="FI182" s="61">
        <v>60</v>
      </c>
      <c r="FJ182" s="61">
        <v>60</v>
      </c>
      <c r="FK182" s="61">
        <v>60</v>
      </c>
      <c r="FL182" s="61">
        <v>60</v>
      </c>
      <c r="FM182" s="61">
        <v>60</v>
      </c>
      <c r="FN182" s="1" t="s">
        <v>599</v>
      </c>
    </row>
    <row r="183" spans="2:170" x14ac:dyDescent="0.2">
      <c r="B183" s="1" t="s">
        <v>276</v>
      </c>
      <c r="C183" s="1" t="s">
        <v>34</v>
      </c>
      <c r="D183" s="1" t="s">
        <v>31</v>
      </c>
      <c r="E183" s="61" t="s">
        <v>422</v>
      </c>
      <c r="F183" s="61">
        <v>115</v>
      </c>
      <c r="G183" s="61">
        <v>115</v>
      </c>
      <c r="H183" s="61">
        <v>115</v>
      </c>
      <c r="I183" s="61">
        <v>115</v>
      </c>
      <c r="J183" s="61">
        <v>115</v>
      </c>
      <c r="K183" s="61">
        <v>115</v>
      </c>
      <c r="L183" s="61">
        <v>115</v>
      </c>
      <c r="M183" s="61">
        <v>115</v>
      </c>
      <c r="N183" s="61">
        <v>115</v>
      </c>
      <c r="O183" s="61">
        <v>115</v>
      </c>
      <c r="P183" s="61">
        <v>115</v>
      </c>
      <c r="Q183" s="61">
        <v>115</v>
      </c>
      <c r="R183" s="61">
        <v>115</v>
      </c>
      <c r="S183" s="61">
        <v>115</v>
      </c>
      <c r="T183" s="61">
        <v>115</v>
      </c>
      <c r="U183" s="61">
        <v>115</v>
      </c>
      <c r="V183" s="61">
        <v>115</v>
      </c>
      <c r="W183" s="61">
        <v>115</v>
      </c>
      <c r="X183" s="61">
        <v>115</v>
      </c>
      <c r="Y183" s="61">
        <v>115</v>
      </c>
      <c r="Z183" s="61">
        <v>115</v>
      </c>
      <c r="AA183" s="61">
        <v>115</v>
      </c>
      <c r="AB183" s="61">
        <v>115</v>
      </c>
      <c r="AC183" s="61">
        <v>115</v>
      </c>
      <c r="AD183" s="61">
        <v>115</v>
      </c>
      <c r="AE183" s="61">
        <v>115</v>
      </c>
      <c r="AF183" s="61">
        <v>115</v>
      </c>
      <c r="AG183" s="61">
        <v>115</v>
      </c>
      <c r="AH183" s="61">
        <v>115</v>
      </c>
      <c r="AI183" s="61">
        <v>115</v>
      </c>
      <c r="AJ183" s="61">
        <v>115</v>
      </c>
      <c r="AK183" s="61">
        <v>115</v>
      </c>
      <c r="AL183" s="61">
        <v>115</v>
      </c>
      <c r="AM183" s="61">
        <v>115</v>
      </c>
      <c r="AN183" s="61">
        <v>115</v>
      </c>
      <c r="AO183" s="61">
        <v>115</v>
      </c>
      <c r="AP183" s="61">
        <v>115</v>
      </c>
      <c r="AQ183" s="61">
        <v>115</v>
      </c>
      <c r="AR183" s="61">
        <v>115</v>
      </c>
      <c r="AS183" s="61">
        <v>115</v>
      </c>
      <c r="AT183" s="61">
        <v>115</v>
      </c>
      <c r="AU183" s="61">
        <v>115</v>
      </c>
      <c r="AV183" s="61">
        <v>115</v>
      </c>
      <c r="AW183" s="61">
        <v>115</v>
      </c>
      <c r="AX183" s="61">
        <v>115</v>
      </c>
      <c r="AY183" s="61">
        <v>115</v>
      </c>
      <c r="AZ183" s="61">
        <v>115</v>
      </c>
      <c r="BA183" s="61">
        <v>115</v>
      </c>
      <c r="BB183" s="61">
        <v>115</v>
      </c>
      <c r="BC183" s="61">
        <v>115</v>
      </c>
      <c r="BD183" s="61">
        <v>115</v>
      </c>
      <c r="BE183" s="61">
        <v>115</v>
      </c>
      <c r="BF183" s="61">
        <v>115</v>
      </c>
      <c r="BG183" s="61">
        <v>115</v>
      </c>
      <c r="BH183" s="61">
        <v>115</v>
      </c>
      <c r="BI183" s="61">
        <v>115</v>
      </c>
      <c r="BJ183" s="61">
        <v>115</v>
      </c>
      <c r="BK183" s="61">
        <v>115</v>
      </c>
      <c r="BL183" s="61">
        <v>115</v>
      </c>
      <c r="BM183" s="61">
        <v>115</v>
      </c>
      <c r="BN183" s="61">
        <v>115</v>
      </c>
      <c r="BO183" s="61">
        <v>115</v>
      </c>
      <c r="BP183" s="61">
        <v>115</v>
      </c>
      <c r="BQ183" s="61">
        <v>115</v>
      </c>
      <c r="BR183" s="61">
        <v>115</v>
      </c>
      <c r="BS183" s="61">
        <v>115</v>
      </c>
      <c r="BT183" s="61">
        <v>115</v>
      </c>
      <c r="BU183" s="61">
        <v>115</v>
      </c>
      <c r="BV183" s="61">
        <v>115</v>
      </c>
      <c r="BW183" s="61">
        <v>115</v>
      </c>
      <c r="BX183" s="61">
        <v>115</v>
      </c>
      <c r="BY183" s="61">
        <v>115</v>
      </c>
      <c r="BZ183" s="61">
        <v>115</v>
      </c>
      <c r="CA183" s="61">
        <v>115</v>
      </c>
      <c r="CB183" s="61">
        <v>115</v>
      </c>
      <c r="CC183" s="61">
        <v>115</v>
      </c>
      <c r="CD183" s="61">
        <v>115</v>
      </c>
      <c r="CE183" s="61">
        <v>115</v>
      </c>
      <c r="CF183" s="61">
        <v>115</v>
      </c>
      <c r="CG183" s="61">
        <v>115</v>
      </c>
      <c r="CH183" s="61">
        <v>115</v>
      </c>
      <c r="CI183" s="61">
        <v>115</v>
      </c>
      <c r="CJ183" s="61">
        <v>115</v>
      </c>
      <c r="CK183" s="61">
        <v>115</v>
      </c>
      <c r="CL183" s="61">
        <v>115</v>
      </c>
      <c r="CM183" s="61">
        <v>115</v>
      </c>
      <c r="CN183" s="61">
        <v>115</v>
      </c>
      <c r="CO183" s="61">
        <v>115</v>
      </c>
      <c r="CP183" s="61">
        <v>115</v>
      </c>
      <c r="CQ183" s="61">
        <v>115</v>
      </c>
      <c r="CR183" s="61">
        <v>115</v>
      </c>
      <c r="CS183" s="61">
        <v>115</v>
      </c>
      <c r="CT183" s="61">
        <v>115</v>
      </c>
      <c r="CU183" s="61">
        <v>115</v>
      </c>
      <c r="CV183" s="61">
        <v>115</v>
      </c>
      <c r="CW183" s="61">
        <v>115</v>
      </c>
      <c r="CX183" s="61">
        <v>115</v>
      </c>
      <c r="CY183" s="61">
        <v>115</v>
      </c>
      <c r="CZ183" s="61">
        <v>115</v>
      </c>
      <c r="DA183" s="61">
        <v>115</v>
      </c>
      <c r="DB183" s="61">
        <v>115</v>
      </c>
      <c r="DC183" s="61">
        <v>115</v>
      </c>
      <c r="DD183" s="61">
        <v>115</v>
      </c>
      <c r="DE183" s="61">
        <v>115</v>
      </c>
      <c r="DF183" s="61">
        <v>115</v>
      </c>
      <c r="DG183" s="61">
        <v>115</v>
      </c>
      <c r="DH183" s="61">
        <v>115</v>
      </c>
      <c r="DI183" s="61">
        <v>115</v>
      </c>
      <c r="DJ183" s="61">
        <v>115</v>
      </c>
      <c r="DK183" s="61">
        <v>115</v>
      </c>
      <c r="DL183" s="61">
        <v>115</v>
      </c>
      <c r="DM183" s="61">
        <v>115</v>
      </c>
      <c r="DN183" s="61">
        <v>115</v>
      </c>
      <c r="DO183" s="61">
        <v>115</v>
      </c>
      <c r="DP183" s="61">
        <v>115</v>
      </c>
      <c r="DQ183" s="61">
        <v>115</v>
      </c>
      <c r="DR183" s="61">
        <v>115</v>
      </c>
      <c r="DS183" s="61">
        <v>115</v>
      </c>
      <c r="DT183" s="61">
        <v>115</v>
      </c>
      <c r="DU183" s="61">
        <v>115</v>
      </c>
      <c r="DV183" s="61">
        <v>115</v>
      </c>
      <c r="DW183" s="61">
        <v>115</v>
      </c>
      <c r="DX183" s="61">
        <v>115</v>
      </c>
      <c r="DY183" s="61">
        <v>115</v>
      </c>
      <c r="DZ183" s="61">
        <v>115</v>
      </c>
      <c r="EA183" s="61">
        <v>115</v>
      </c>
      <c r="EB183" s="61">
        <v>115</v>
      </c>
      <c r="EC183" s="61">
        <v>115</v>
      </c>
      <c r="ED183" s="61">
        <v>115</v>
      </c>
      <c r="EE183" s="61">
        <v>115</v>
      </c>
      <c r="EF183" s="61">
        <v>115</v>
      </c>
      <c r="EG183" s="61">
        <v>115</v>
      </c>
      <c r="EH183" s="61">
        <v>115</v>
      </c>
      <c r="EI183" s="61">
        <v>115</v>
      </c>
      <c r="EJ183" s="61">
        <v>115</v>
      </c>
      <c r="EK183" s="61">
        <v>115</v>
      </c>
      <c r="EL183" s="61">
        <v>115</v>
      </c>
      <c r="EM183" s="61">
        <v>115</v>
      </c>
      <c r="EN183" s="61">
        <v>115</v>
      </c>
      <c r="EO183" s="61">
        <v>115</v>
      </c>
      <c r="EP183" s="61">
        <v>115</v>
      </c>
      <c r="EQ183" s="61">
        <v>115</v>
      </c>
      <c r="ER183" s="61">
        <v>115</v>
      </c>
      <c r="ES183" s="61">
        <v>115</v>
      </c>
      <c r="ET183" s="61">
        <v>115</v>
      </c>
      <c r="EU183" s="61">
        <v>115</v>
      </c>
      <c r="EV183" s="61">
        <v>115</v>
      </c>
      <c r="EW183" s="61">
        <v>115</v>
      </c>
      <c r="EX183" s="61">
        <v>115</v>
      </c>
      <c r="EY183" s="61">
        <v>115</v>
      </c>
      <c r="EZ183" s="61">
        <v>115</v>
      </c>
      <c r="FA183" s="61">
        <v>115</v>
      </c>
      <c r="FB183" s="61">
        <v>115</v>
      </c>
      <c r="FC183" s="61">
        <v>115</v>
      </c>
      <c r="FD183" s="61">
        <v>115</v>
      </c>
      <c r="FE183" s="61">
        <v>115</v>
      </c>
      <c r="FF183" s="61">
        <v>115</v>
      </c>
      <c r="FG183" s="61">
        <v>115</v>
      </c>
      <c r="FH183" s="61">
        <v>115</v>
      </c>
      <c r="FI183" s="61">
        <v>115</v>
      </c>
      <c r="FJ183" s="61">
        <v>115</v>
      </c>
      <c r="FK183" s="61">
        <v>115</v>
      </c>
      <c r="FL183" s="61">
        <v>115</v>
      </c>
      <c r="FM183" s="61">
        <v>115</v>
      </c>
      <c r="FN183" s="1" t="s">
        <v>600</v>
      </c>
    </row>
    <row r="184" spans="2:170" x14ac:dyDescent="0.2">
      <c r="B184" s="1" t="s">
        <v>277</v>
      </c>
      <c r="C184" s="1" t="s">
        <v>34</v>
      </c>
      <c r="D184" s="1" t="s">
        <v>31</v>
      </c>
      <c r="E184" s="61" t="s">
        <v>422</v>
      </c>
      <c r="F184" s="61">
        <v>0</v>
      </c>
      <c r="G184" s="61">
        <v>0</v>
      </c>
      <c r="H184" s="61">
        <v>0</v>
      </c>
      <c r="I184" s="61">
        <v>0</v>
      </c>
      <c r="J184" s="61">
        <v>0</v>
      </c>
      <c r="K184" s="61">
        <v>0</v>
      </c>
      <c r="L184" s="61">
        <v>0</v>
      </c>
      <c r="M184" s="61">
        <v>0</v>
      </c>
      <c r="N184" s="61">
        <v>0</v>
      </c>
      <c r="O184" s="61">
        <v>0</v>
      </c>
      <c r="P184" s="61">
        <v>0</v>
      </c>
      <c r="Q184" s="61">
        <v>0</v>
      </c>
      <c r="R184" s="61">
        <v>0</v>
      </c>
      <c r="S184" s="61">
        <v>0</v>
      </c>
      <c r="T184" s="61">
        <v>0</v>
      </c>
      <c r="U184" s="61">
        <v>0</v>
      </c>
      <c r="V184" s="61">
        <v>0</v>
      </c>
      <c r="W184" s="61">
        <v>0</v>
      </c>
      <c r="X184" s="61">
        <v>0</v>
      </c>
      <c r="Y184" s="61">
        <v>0</v>
      </c>
      <c r="Z184" s="61">
        <v>0</v>
      </c>
      <c r="AA184" s="61">
        <v>0</v>
      </c>
      <c r="AB184" s="61">
        <v>0</v>
      </c>
      <c r="AC184" s="61">
        <v>0</v>
      </c>
      <c r="AD184" s="61">
        <v>0</v>
      </c>
      <c r="AE184" s="61">
        <v>0</v>
      </c>
      <c r="AF184" s="61">
        <v>0</v>
      </c>
      <c r="AG184" s="61">
        <v>0</v>
      </c>
      <c r="AH184" s="61">
        <v>0</v>
      </c>
      <c r="AI184" s="61">
        <v>0</v>
      </c>
      <c r="AJ184" s="61">
        <v>0</v>
      </c>
      <c r="AK184" s="61">
        <v>0</v>
      </c>
      <c r="AL184" s="61">
        <v>0</v>
      </c>
      <c r="AM184" s="61">
        <v>0</v>
      </c>
      <c r="AN184" s="61">
        <v>0</v>
      </c>
      <c r="AO184" s="61">
        <v>0</v>
      </c>
      <c r="AP184" s="61">
        <v>0</v>
      </c>
      <c r="AQ184" s="61">
        <v>0</v>
      </c>
      <c r="AR184" s="61">
        <v>0</v>
      </c>
      <c r="AS184" s="61">
        <v>0</v>
      </c>
      <c r="AT184" s="61">
        <v>0</v>
      </c>
      <c r="AU184" s="61">
        <v>0</v>
      </c>
      <c r="AV184" s="61">
        <v>0</v>
      </c>
      <c r="AW184" s="61">
        <v>0</v>
      </c>
      <c r="AX184" s="61">
        <v>0</v>
      </c>
      <c r="AY184" s="61">
        <v>0</v>
      </c>
      <c r="AZ184" s="61">
        <v>0</v>
      </c>
      <c r="BA184" s="61">
        <v>0</v>
      </c>
      <c r="BB184" s="61">
        <v>0</v>
      </c>
      <c r="BC184" s="61">
        <v>0</v>
      </c>
      <c r="BD184" s="61">
        <v>0</v>
      </c>
      <c r="BE184" s="61">
        <v>0</v>
      </c>
      <c r="BF184" s="61">
        <v>0</v>
      </c>
      <c r="BG184" s="61">
        <v>0</v>
      </c>
      <c r="BH184" s="61">
        <v>0</v>
      </c>
      <c r="BI184" s="61">
        <v>0</v>
      </c>
      <c r="BJ184" s="61">
        <v>0</v>
      </c>
      <c r="BK184" s="61">
        <v>0</v>
      </c>
      <c r="BL184" s="61">
        <v>0</v>
      </c>
      <c r="BM184" s="61">
        <v>0</v>
      </c>
      <c r="BN184" s="61">
        <v>0</v>
      </c>
      <c r="BO184" s="61">
        <v>0</v>
      </c>
      <c r="BP184" s="61">
        <v>0</v>
      </c>
      <c r="BQ184" s="61">
        <v>0</v>
      </c>
      <c r="BR184" s="61">
        <v>0</v>
      </c>
      <c r="BS184" s="61">
        <v>0</v>
      </c>
      <c r="BT184" s="61">
        <v>0</v>
      </c>
      <c r="BU184" s="61">
        <v>0</v>
      </c>
      <c r="BV184" s="61">
        <v>0</v>
      </c>
      <c r="BW184" s="61">
        <v>0</v>
      </c>
      <c r="BX184" s="61">
        <v>0</v>
      </c>
      <c r="BY184" s="61">
        <v>0</v>
      </c>
      <c r="BZ184" s="61">
        <v>0</v>
      </c>
      <c r="CA184" s="61">
        <v>0</v>
      </c>
      <c r="CB184" s="61">
        <v>0</v>
      </c>
      <c r="CC184" s="61">
        <v>0</v>
      </c>
      <c r="CD184" s="61">
        <v>0</v>
      </c>
      <c r="CE184" s="61">
        <v>0</v>
      </c>
      <c r="CF184" s="61">
        <v>0</v>
      </c>
      <c r="CG184" s="61">
        <v>0</v>
      </c>
      <c r="CH184" s="61">
        <v>0</v>
      </c>
      <c r="CI184" s="61">
        <v>0</v>
      </c>
      <c r="CJ184" s="61">
        <v>0</v>
      </c>
      <c r="CK184" s="61">
        <v>0</v>
      </c>
      <c r="CL184" s="61">
        <v>0</v>
      </c>
      <c r="CM184" s="61">
        <v>0</v>
      </c>
      <c r="CN184" s="61">
        <v>0</v>
      </c>
      <c r="CO184" s="61">
        <v>0</v>
      </c>
      <c r="CP184" s="61">
        <v>0</v>
      </c>
      <c r="CQ184" s="61">
        <v>0</v>
      </c>
      <c r="CR184" s="61">
        <v>0</v>
      </c>
      <c r="CS184" s="61">
        <v>0</v>
      </c>
      <c r="CT184" s="61">
        <v>0</v>
      </c>
      <c r="CU184" s="61">
        <v>0</v>
      </c>
      <c r="CV184" s="61">
        <v>0</v>
      </c>
      <c r="CW184" s="61">
        <v>0</v>
      </c>
      <c r="CX184" s="61">
        <v>0</v>
      </c>
      <c r="CY184" s="61">
        <v>0</v>
      </c>
      <c r="CZ184" s="61">
        <v>0</v>
      </c>
      <c r="DA184" s="61">
        <v>0</v>
      </c>
      <c r="DB184" s="61">
        <v>0</v>
      </c>
      <c r="DC184" s="61">
        <v>0</v>
      </c>
      <c r="DD184" s="61">
        <v>0</v>
      </c>
      <c r="DE184" s="61">
        <v>0</v>
      </c>
      <c r="DF184" s="61">
        <v>0</v>
      </c>
      <c r="DG184" s="61">
        <v>0</v>
      </c>
      <c r="DH184" s="61">
        <v>0</v>
      </c>
      <c r="DI184" s="61">
        <v>0</v>
      </c>
      <c r="DJ184" s="61">
        <v>0</v>
      </c>
      <c r="DK184" s="61">
        <v>0</v>
      </c>
      <c r="DL184" s="61">
        <v>0</v>
      </c>
      <c r="DM184" s="61">
        <v>0</v>
      </c>
      <c r="DN184" s="61">
        <v>0</v>
      </c>
      <c r="DO184" s="61">
        <v>0</v>
      </c>
      <c r="DP184" s="61">
        <v>0</v>
      </c>
      <c r="DQ184" s="61">
        <v>0</v>
      </c>
      <c r="DR184" s="61">
        <v>0</v>
      </c>
      <c r="DS184" s="61">
        <v>0</v>
      </c>
      <c r="DT184" s="61">
        <v>0</v>
      </c>
      <c r="DU184" s="61">
        <v>0</v>
      </c>
      <c r="DV184" s="61">
        <v>0</v>
      </c>
      <c r="DW184" s="61">
        <v>0</v>
      </c>
      <c r="DX184" s="61">
        <v>0</v>
      </c>
      <c r="DY184" s="61">
        <v>0</v>
      </c>
      <c r="DZ184" s="61">
        <v>0</v>
      </c>
      <c r="EA184" s="61">
        <v>0</v>
      </c>
      <c r="EB184" s="61">
        <v>0</v>
      </c>
      <c r="EC184" s="61">
        <v>0</v>
      </c>
      <c r="ED184" s="61">
        <v>0</v>
      </c>
      <c r="EE184" s="61">
        <v>0</v>
      </c>
      <c r="EF184" s="61">
        <v>0</v>
      </c>
      <c r="EG184" s="61">
        <v>0</v>
      </c>
      <c r="EH184" s="61">
        <v>0</v>
      </c>
      <c r="EI184" s="61">
        <v>0</v>
      </c>
      <c r="EJ184" s="61">
        <v>0</v>
      </c>
      <c r="EK184" s="61">
        <v>0</v>
      </c>
      <c r="EL184" s="61">
        <v>0</v>
      </c>
      <c r="EM184" s="61">
        <v>0</v>
      </c>
      <c r="EN184" s="61">
        <v>0</v>
      </c>
      <c r="EO184" s="61">
        <v>0</v>
      </c>
      <c r="EP184" s="61">
        <v>0</v>
      </c>
      <c r="EQ184" s="61">
        <v>0</v>
      </c>
      <c r="ER184" s="61">
        <v>0</v>
      </c>
      <c r="ES184" s="61">
        <v>0</v>
      </c>
      <c r="ET184" s="61">
        <v>0</v>
      </c>
      <c r="EU184" s="61">
        <v>0</v>
      </c>
      <c r="EV184" s="61">
        <v>0</v>
      </c>
      <c r="EW184" s="61">
        <v>0</v>
      </c>
      <c r="EX184" s="61">
        <v>0</v>
      </c>
      <c r="EY184" s="61">
        <v>0</v>
      </c>
      <c r="EZ184" s="61">
        <v>0</v>
      </c>
      <c r="FA184" s="61">
        <v>0</v>
      </c>
      <c r="FB184" s="61">
        <v>0</v>
      </c>
      <c r="FC184" s="61">
        <v>0</v>
      </c>
      <c r="FD184" s="61">
        <v>0</v>
      </c>
      <c r="FE184" s="61">
        <v>0</v>
      </c>
      <c r="FF184" s="61">
        <v>0</v>
      </c>
      <c r="FG184" s="61">
        <v>0</v>
      </c>
      <c r="FH184" s="61">
        <v>0</v>
      </c>
      <c r="FI184" s="61">
        <v>0</v>
      </c>
      <c r="FJ184" s="61">
        <v>0</v>
      </c>
      <c r="FK184" s="61">
        <v>0</v>
      </c>
      <c r="FL184" s="61">
        <v>0</v>
      </c>
      <c r="FM184" s="61">
        <v>0</v>
      </c>
      <c r="FN184" s="1" t="s">
        <v>601</v>
      </c>
    </row>
    <row r="185" spans="2:170" x14ac:dyDescent="0.2">
      <c r="B185" s="1" t="s">
        <v>278</v>
      </c>
      <c r="C185" s="1" t="s">
        <v>35</v>
      </c>
      <c r="D185" s="1" t="s">
        <v>31</v>
      </c>
      <c r="E185" s="61" t="s">
        <v>422</v>
      </c>
      <c r="F185" s="61">
        <v>40</v>
      </c>
      <c r="G185" s="61">
        <v>40</v>
      </c>
      <c r="H185" s="61">
        <v>40</v>
      </c>
      <c r="I185" s="61">
        <v>40</v>
      </c>
      <c r="J185" s="61">
        <v>40</v>
      </c>
      <c r="K185" s="61">
        <v>40</v>
      </c>
      <c r="L185" s="61">
        <v>40</v>
      </c>
      <c r="M185" s="61">
        <v>40</v>
      </c>
      <c r="N185" s="61">
        <v>40</v>
      </c>
      <c r="O185" s="61">
        <v>40</v>
      </c>
      <c r="P185" s="61">
        <v>40</v>
      </c>
      <c r="Q185" s="61">
        <v>40</v>
      </c>
      <c r="R185" s="61">
        <v>40</v>
      </c>
      <c r="S185" s="61">
        <v>40</v>
      </c>
      <c r="T185" s="61">
        <v>40</v>
      </c>
      <c r="U185" s="61">
        <v>40</v>
      </c>
      <c r="V185" s="61">
        <v>40</v>
      </c>
      <c r="W185" s="61">
        <v>40</v>
      </c>
      <c r="X185" s="61">
        <v>40</v>
      </c>
      <c r="Y185" s="61">
        <v>40</v>
      </c>
      <c r="Z185" s="61">
        <v>40</v>
      </c>
      <c r="AA185" s="61">
        <v>40</v>
      </c>
      <c r="AB185" s="61">
        <v>40</v>
      </c>
      <c r="AC185" s="61">
        <v>40</v>
      </c>
      <c r="AD185" s="61">
        <v>40</v>
      </c>
      <c r="AE185" s="61">
        <v>40</v>
      </c>
      <c r="AF185" s="61">
        <v>40</v>
      </c>
      <c r="AG185" s="61">
        <v>40</v>
      </c>
      <c r="AH185" s="61">
        <v>40</v>
      </c>
      <c r="AI185" s="61">
        <v>40</v>
      </c>
      <c r="AJ185" s="61">
        <v>40</v>
      </c>
      <c r="AK185" s="61">
        <v>40</v>
      </c>
      <c r="AL185" s="61">
        <v>40</v>
      </c>
      <c r="AM185" s="61">
        <v>40</v>
      </c>
      <c r="AN185" s="61">
        <v>40</v>
      </c>
      <c r="AO185" s="61">
        <v>40</v>
      </c>
      <c r="AP185" s="61">
        <v>40</v>
      </c>
      <c r="AQ185" s="61">
        <v>40</v>
      </c>
      <c r="AR185" s="61">
        <v>40</v>
      </c>
      <c r="AS185" s="61">
        <v>40</v>
      </c>
      <c r="AT185" s="61">
        <v>40</v>
      </c>
      <c r="AU185" s="61">
        <v>40</v>
      </c>
      <c r="AV185" s="61">
        <v>40</v>
      </c>
      <c r="AW185" s="61">
        <v>40</v>
      </c>
      <c r="AX185" s="61">
        <v>40</v>
      </c>
      <c r="AY185" s="61">
        <v>40</v>
      </c>
      <c r="AZ185" s="61">
        <v>40</v>
      </c>
      <c r="BA185" s="61">
        <v>40</v>
      </c>
      <c r="BB185" s="61">
        <v>40</v>
      </c>
      <c r="BC185" s="61">
        <v>40</v>
      </c>
      <c r="BD185" s="61">
        <v>40</v>
      </c>
      <c r="BE185" s="61">
        <v>40</v>
      </c>
      <c r="BF185" s="61">
        <v>40</v>
      </c>
      <c r="BG185" s="61">
        <v>40</v>
      </c>
      <c r="BH185" s="61">
        <v>40</v>
      </c>
      <c r="BI185" s="61">
        <v>40</v>
      </c>
      <c r="BJ185" s="61">
        <v>40</v>
      </c>
      <c r="BK185" s="61">
        <v>40</v>
      </c>
      <c r="BL185" s="61">
        <v>40</v>
      </c>
      <c r="BM185" s="61">
        <v>40</v>
      </c>
      <c r="BN185" s="61">
        <v>40</v>
      </c>
      <c r="BO185" s="61">
        <v>40</v>
      </c>
      <c r="BP185" s="61">
        <v>40</v>
      </c>
      <c r="BQ185" s="61">
        <v>40</v>
      </c>
      <c r="BR185" s="61">
        <v>40</v>
      </c>
      <c r="BS185" s="61">
        <v>40</v>
      </c>
      <c r="BT185" s="61">
        <v>40</v>
      </c>
      <c r="BU185" s="61">
        <v>40</v>
      </c>
      <c r="BV185" s="61">
        <v>40</v>
      </c>
      <c r="BW185" s="61">
        <v>40</v>
      </c>
      <c r="BX185" s="61">
        <v>40</v>
      </c>
      <c r="BY185" s="61">
        <v>40</v>
      </c>
      <c r="BZ185" s="61">
        <v>40</v>
      </c>
      <c r="CA185" s="61">
        <v>40</v>
      </c>
      <c r="CB185" s="61">
        <v>40</v>
      </c>
      <c r="CC185" s="61">
        <v>40</v>
      </c>
      <c r="CD185" s="61">
        <v>40</v>
      </c>
      <c r="CE185" s="61">
        <v>40</v>
      </c>
      <c r="CF185" s="61">
        <v>40</v>
      </c>
      <c r="CG185" s="61">
        <v>40</v>
      </c>
      <c r="CH185" s="61">
        <v>40</v>
      </c>
      <c r="CI185" s="61">
        <v>40</v>
      </c>
      <c r="CJ185" s="61">
        <v>40</v>
      </c>
      <c r="CK185" s="61">
        <v>40</v>
      </c>
      <c r="CL185" s="61">
        <v>40</v>
      </c>
      <c r="CM185" s="61">
        <v>40</v>
      </c>
      <c r="CN185" s="61">
        <v>40</v>
      </c>
      <c r="CO185" s="61">
        <v>40</v>
      </c>
      <c r="CP185" s="61">
        <v>40</v>
      </c>
      <c r="CQ185" s="61">
        <v>40</v>
      </c>
      <c r="CR185" s="61">
        <v>40</v>
      </c>
      <c r="CS185" s="61">
        <v>40</v>
      </c>
      <c r="CT185" s="61">
        <v>40</v>
      </c>
      <c r="CU185" s="61">
        <v>40</v>
      </c>
      <c r="CV185" s="61">
        <v>40</v>
      </c>
      <c r="CW185" s="61">
        <v>40</v>
      </c>
      <c r="CX185" s="61">
        <v>40</v>
      </c>
      <c r="CY185" s="61">
        <v>40</v>
      </c>
      <c r="CZ185" s="61">
        <v>40</v>
      </c>
      <c r="DA185" s="61">
        <v>40</v>
      </c>
      <c r="DB185" s="61">
        <v>40</v>
      </c>
      <c r="DC185" s="61">
        <v>40</v>
      </c>
      <c r="DD185" s="61">
        <v>40</v>
      </c>
      <c r="DE185" s="61">
        <v>40</v>
      </c>
      <c r="DF185" s="61">
        <v>40</v>
      </c>
      <c r="DG185" s="61">
        <v>40</v>
      </c>
      <c r="DH185" s="61">
        <v>40</v>
      </c>
      <c r="DI185" s="61">
        <v>40</v>
      </c>
      <c r="DJ185" s="61">
        <v>40</v>
      </c>
      <c r="DK185" s="61">
        <v>40</v>
      </c>
      <c r="DL185" s="61">
        <v>40</v>
      </c>
      <c r="DM185" s="61">
        <v>40</v>
      </c>
      <c r="DN185" s="61">
        <v>40</v>
      </c>
      <c r="DO185" s="61">
        <v>40</v>
      </c>
      <c r="DP185" s="61">
        <v>40</v>
      </c>
      <c r="DQ185" s="61">
        <v>40</v>
      </c>
      <c r="DR185" s="61">
        <v>40</v>
      </c>
      <c r="DS185" s="61">
        <v>40</v>
      </c>
      <c r="DT185" s="61">
        <v>40</v>
      </c>
      <c r="DU185" s="61">
        <v>40</v>
      </c>
      <c r="DV185" s="61">
        <v>40</v>
      </c>
      <c r="DW185" s="61">
        <v>40</v>
      </c>
      <c r="DX185" s="61">
        <v>40</v>
      </c>
      <c r="DY185" s="61">
        <v>40</v>
      </c>
      <c r="DZ185" s="61">
        <v>40</v>
      </c>
      <c r="EA185" s="61">
        <v>40</v>
      </c>
      <c r="EB185" s="61">
        <v>40</v>
      </c>
      <c r="EC185" s="61">
        <v>40</v>
      </c>
      <c r="ED185" s="61">
        <v>40</v>
      </c>
      <c r="EE185" s="61">
        <v>40</v>
      </c>
      <c r="EF185" s="61">
        <v>40</v>
      </c>
      <c r="EG185" s="61">
        <v>40</v>
      </c>
      <c r="EH185" s="61">
        <v>40</v>
      </c>
      <c r="EI185" s="61">
        <v>40</v>
      </c>
      <c r="EJ185" s="61">
        <v>40</v>
      </c>
      <c r="EK185" s="61">
        <v>40</v>
      </c>
      <c r="EL185" s="61">
        <v>40</v>
      </c>
      <c r="EM185" s="61">
        <v>40</v>
      </c>
      <c r="EN185" s="61">
        <v>40</v>
      </c>
      <c r="EO185" s="61">
        <v>40</v>
      </c>
      <c r="EP185" s="61">
        <v>40</v>
      </c>
      <c r="EQ185" s="61">
        <v>40</v>
      </c>
      <c r="ER185" s="61">
        <v>40</v>
      </c>
      <c r="ES185" s="61">
        <v>40</v>
      </c>
      <c r="ET185" s="61">
        <v>40</v>
      </c>
      <c r="EU185" s="61">
        <v>40</v>
      </c>
      <c r="EV185" s="61">
        <v>40</v>
      </c>
      <c r="EW185" s="61">
        <v>40</v>
      </c>
      <c r="EX185" s="61">
        <v>40</v>
      </c>
      <c r="EY185" s="61">
        <v>40</v>
      </c>
      <c r="EZ185" s="61">
        <v>40</v>
      </c>
      <c r="FA185" s="61">
        <v>40</v>
      </c>
      <c r="FB185" s="61">
        <v>40</v>
      </c>
      <c r="FC185" s="61">
        <v>40</v>
      </c>
      <c r="FD185" s="61">
        <v>40</v>
      </c>
      <c r="FE185" s="61">
        <v>40</v>
      </c>
      <c r="FF185" s="61">
        <v>40</v>
      </c>
      <c r="FG185" s="61">
        <v>40</v>
      </c>
      <c r="FH185" s="61">
        <v>40</v>
      </c>
      <c r="FI185" s="61">
        <v>40</v>
      </c>
      <c r="FJ185" s="61">
        <v>40</v>
      </c>
      <c r="FK185" s="61">
        <v>40</v>
      </c>
      <c r="FL185" s="61">
        <v>40</v>
      </c>
      <c r="FM185" s="61">
        <v>40</v>
      </c>
      <c r="FN185" s="1" t="s">
        <v>602</v>
      </c>
    </row>
    <row r="186" spans="2:170" x14ac:dyDescent="0.2">
      <c r="B186" s="1" t="s">
        <v>279</v>
      </c>
      <c r="C186" s="1" t="s">
        <v>36</v>
      </c>
      <c r="D186" s="1" t="s">
        <v>31</v>
      </c>
      <c r="E186" s="61" t="s">
        <v>422</v>
      </c>
      <c r="F186" s="61">
        <v>0</v>
      </c>
      <c r="G186" s="61">
        <v>0</v>
      </c>
      <c r="H186" s="61">
        <v>0</v>
      </c>
      <c r="I186" s="61">
        <v>0</v>
      </c>
      <c r="J186" s="61">
        <v>0</v>
      </c>
      <c r="K186" s="61">
        <v>0</v>
      </c>
      <c r="L186" s="61">
        <v>0</v>
      </c>
      <c r="M186" s="61">
        <v>0</v>
      </c>
      <c r="N186" s="61">
        <v>0</v>
      </c>
      <c r="O186" s="61">
        <v>0</v>
      </c>
      <c r="P186" s="61">
        <v>0</v>
      </c>
      <c r="Q186" s="61">
        <v>0</v>
      </c>
      <c r="R186" s="61">
        <v>0</v>
      </c>
      <c r="S186" s="61">
        <v>0</v>
      </c>
      <c r="T186" s="61">
        <v>0</v>
      </c>
      <c r="U186" s="61">
        <v>0</v>
      </c>
      <c r="V186" s="61">
        <v>0</v>
      </c>
      <c r="W186" s="61">
        <v>0</v>
      </c>
      <c r="X186" s="61">
        <v>0</v>
      </c>
      <c r="Y186" s="61">
        <v>0</v>
      </c>
      <c r="Z186" s="61">
        <v>0</v>
      </c>
      <c r="AA186" s="61">
        <v>0</v>
      </c>
      <c r="AB186" s="61">
        <v>0</v>
      </c>
      <c r="AC186" s="61">
        <v>0</v>
      </c>
      <c r="AD186" s="61">
        <v>0</v>
      </c>
      <c r="AE186" s="61">
        <v>0</v>
      </c>
      <c r="AF186" s="61">
        <v>0</v>
      </c>
      <c r="AG186" s="61">
        <v>0</v>
      </c>
      <c r="AH186" s="61">
        <v>0</v>
      </c>
      <c r="AI186" s="61">
        <v>0</v>
      </c>
      <c r="AJ186" s="61">
        <v>0</v>
      </c>
      <c r="AK186" s="61">
        <v>0</v>
      </c>
      <c r="AL186" s="61">
        <v>0</v>
      </c>
      <c r="AM186" s="61">
        <v>0</v>
      </c>
      <c r="AN186" s="61">
        <v>0</v>
      </c>
      <c r="AO186" s="61">
        <v>0</v>
      </c>
      <c r="AP186" s="61">
        <v>0</v>
      </c>
      <c r="AQ186" s="61">
        <v>0</v>
      </c>
      <c r="AR186" s="61">
        <v>0</v>
      </c>
      <c r="AS186" s="61">
        <v>0</v>
      </c>
      <c r="AT186" s="61">
        <v>0</v>
      </c>
      <c r="AU186" s="61">
        <v>0</v>
      </c>
      <c r="AV186" s="61">
        <v>0</v>
      </c>
      <c r="AW186" s="61">
        <v>0</v>
      </c>
      <c r="AX186" s="61">
        <v>0</v>
      </c>
      <c r="AY186" s="61">
        <v>0</v>
      </c>
      <c r="AZ186" s="61">
        <v>0</v>
      </c>
      <c r="BA186" s="61">
        <v>0</v>
      </c>
      <c r="BB186" s="61">
        <v>0</v>
      </c>
      <c r="BC186" s="61">
        <v>0</v>
      </c>
      <c r="BD186" s="61">
        <v>0</v>
      </c>
      <c r="BE186" s="61">
        <v>0</v>
      </c>
      <c r="BF186" s="61">
        <v>0</v>
      </c>
      <c r="BG186" s="61">
        <v>0</v>
      </c>
      <c r="BH186" s="61">
        <v>0</v>
      </c>
      <c r="BI186" s="61">
        <v>0</v>
      </c>
      <c r="BJ186" s="61">
        <v>0</v>
      </c>
      <c r="BK186" s="61">
        <v>0</v>
      </c>
      <c r="BL186" s="61">
        <v>0</v>
      </c>
      <c r="BM186" s="61">
        <v>0</v>
      </c>
      <c r="BN186" s="61">
        <v>0</v>
      </c>
      <c r="BO186" s="61">
        <v>0</v>
      </c>
      <c r="BP186" s="61">
        <v>0</v>
      </c>
      <c r="BQ186" s="61">
        <v>0</v>
      </c>
      <c r="BR186" s="61">
        <v>0</v>
      </c>
      <c r="BS186" s="61">
        <v>0</v>
      </c>
      <c r="BT186" s="61">
        <v>0</v>
      </c>
      <c r="BU186" s="61">
        <v>0</v>
      </c>
      <c r="BV186" s="61">
        <v>375</v>
      </c>
      <c r="BW186" s="61">
        <v>375</v>
      </c>
      <c r="BX186" s="61">
        <v>375</v>
      </c>
      <c r="BY186" s="61">
        <v>375</v>
      </c>
      <c r="BZ186" s="61">
        <v>375</v>
      </c>
      <c r="CA186" s="61">
        <v>375</v>
      </c>
      <c r="CB186" s="61">
        <v>375</v>
      </c>
      <c r="CC186" s="61">
        <v>375</v>
      </c>
      <c r="CD186" s="61">
        <v>375</v>
      </c>
      <c r="CE186" s="61">
        <v>375</v>
      </c>
      <c r="CF186" s="61">
        <v>375</v>
      </c>
      <c r="CG186" s="61">
        <v>375</v>
      </c>
      <c r="CH186" s="61">
        <v>375</v>
      </c>
      <c r="CI186" s="61">
        <v>375</v>
      </c>
      <c r="CJ186" s="61">
        <v>375</v>
      </c>
      <c r="CK186" s="61">
        <v>375</v>
      </c>
      <c r="CL186" s="61">
        <v>375</v>
      </c>
      <c r="CM186" s="61">
        <v>375</v>
      </c>
      <c r="CN186" s="61">
        <v>375</v>
      </c>
      <c r="CO186" s="61">
        <v>375</v>
      </c>
      <c r="CP186" s="61">
        <v>375</v>
      </c>
      <c r="CQ186" s="61">
        <v>375</v>
      </c>
      <c r="CR186" s="61">
        <v>375</v>
      </c>
      <c r="CS186" s="61">
        <v>375</v>
      </c>
      <c r="CT186" s="61">
        <v>375</v>
      </c>
      <c r="CU186" s="61">
        <v>375</v>
      </c>
      <c r="CV186" s="61">
        <v>375</v>
      </c>
      <c r="CW186" s="61">
        <v>375</v>
      </c>
      <c r="CX186" s="61">
        <v>375</v>
      </c>
      <c r="CY186" s="61">
        <v>375</v>
      </c>
      <c r="CZ186" s="61">
        <v>375</v>
      </c>
      <c r="DA186" s="61">
        <v>375</v>
      </c>
      <c r="DB186" s="61">
        <v>375</v>
      </c>
      <c r="DC186" s="61">
        <v>375</v>
      </c>
      <c r="DD186" s="61">
        <v>375</v>
      </c>
      <c r="DE186" s="61">
        <v>375</v>
      </c>
      <c r="DF186" s="61">
        <v>375</v>
      </c>
      <c r="DG186" s="61">
        <v>375</v>
      </c>
      <c r="DH186" s="61">
        <v>375</v>
      </c>
      <c r="DI186" s="61">
        <v>375</v>
      </c>
      <c r="DJ186" s="61">
        <v>375</v>
      </c>
      <c r="DK186" s="61">
        <v>375</v>
      </c>
      <c r="DL186" s="61">
        <v>375</v>
      </c>
      <c r="DM186" s="61">
        <v>375</v>
      </c>
      <c r="DN186" s="61">
        <v>375</v>
      </c>
      <c r="DO186" s="61">
        <v>375</v>
      </c>
      <c r="DP186" s="61">
        <v>375</v>
      </c>
      <c r="DQ186" s="61">
        <v>375</v>
      </c>
      <c r="DR186" s="61">
        <v>375</v>
      </c>
      <c r="DS186" s="61">
        <v>375</v>
      </c>
      <c r="DT186" s="61">
        <v>375</v>
      </c>
      <c r="DU186" s="61">
        <v>375</v>
      </c>
      <c r="DV186" s="61">
        <v>375</v>
      </c>
      <c r="DW186" s="61">
        <v>375</v>
      </c>
      <c r="DX186" s="61">
        <v>375</v>
      </c>
      <c r="DY186" s="61">
        <v>375</v>
      </c>
      <c r="DZ186" s="61">
        <v>375</v>
      </c>
      <c r="EA186" s="61">
        <v>375</v>
      </c>
      <c r="EB186" s="61">
        <v>375</v>
      </c>
      <c r="EC186" s="61">
        <v>375</v>
      </c>
      <c r="ED186" s="61">
        <v>375</v>
      </c>
      <c r="EE186" s="61">
        <v>375</v>
      </c>
      <c r="EF186" s="61">
        <v>375</v>
      </c>
      <c r="EG186" s="61">
        <v>375</v>
      </c>
      <c r="EH186" s="61">
        <v>375</v>
      </c>
      <c r="EI186" s="61">
        <v>375</v>
      </c>
      <c r="EJ186" s="61">
        <v>375</v>
      </c>
      <c r="EK186" s="61">
        <v>375</v>
      </c>
      <c r="EL186" s="61">
        <v>375</v>
      </c>
      <c r="EM186" s="61">
        <v>375</v>
      </c>
      <c r="EN186" s="61">
        <v>375</v>
      </c>
      <c r="EO186" s="61">
        <v>375</v>
      </c>
      <c r="EP186" s="61">
        <v>375</v>
      </c>
      <c r="EQ186" s="61">
        <v>375</v>
      </c>
      <c r="ER186" s="61">
        <v>375</v>
      </c>
      <c r="ES186" s="61">
        <v>375</v>
      </c>
      <c r="ET186" s="61">
        <v>375</v>
      </c>
      <c r="EU186" s="61">
        <v>375</v>
      </c>
      <c r="EV186" s="61">
        <v>375</v>
      </c>
      <c r="EW186" s="61">
        <v>375</v>
      </c>
      <c r="EX186" s="61">
        <v>375</v>
      </c>
      <c r="EY186" s="61">
        <v>375</v>
      </c>
      <c r="EZ186" s="61">
        <v>375</v>
      </c>
      <c r="FA186" s="61">
        <v>375</v>
      </c>
      <c r="FB186" s="61">
        <v>375</v>
      </c>
      <c r="FC186" s="61">
        <v>375</v>
      </c>
      <c r="FD186" s="61">
        <v>375</v>
      </c>
      <c r="FE186" s="61">
        <v>375</v>
      </c>
      <c r="FF186" s="61">
        <v>375</v>
      </c>
      <c r="FG186" s="61">
        <v>375</v>
      </c>
      <c r="FH186" s="61">
        <v>375</v>
      </c>
      <c r="FI186" s="61">
        <v>375</v>
      </c>
      <c r="FJ186" s="61">
        <v>375</v>
      </c>
      <c r="FK186" s="61">
        <v>375</v>
      </c>
      <c r="FL186" s="61">
        <v>375</v>
      </c>
      <c r="FM186" s="61">
        <v>375</v>
      </c>
      <c r="FN186" s="1" t="s">
        <v>603</v>
      </c>
    </row>
    <row r="187" spans="2:170" x14ac:dyDescent="0.2">
      <c r="B187" s="1" t="s">
        <v>280</v>
      </c>
      <c r="C187" s="1" t="s">
        <v>36</v>
      </c>
      <c r="D187" s="1" t="s">
        <v>31</v>
      </c>
      <c r="E187" s="61" t="s">
        <v>422</v>
      </c>
      <c r="F187" s="61">
        <v>375</v>
      </c>
      <c r="G187" s="61">
        <v>375</v>
      </c>
      <c r="H187" s="61">
        <v>375</v>
      </c>
      <c r="I187" s="61">
        <v>375</v>
      </c>
      <c r="J187" s="61">
        <v>375</v>
      </c>
      <c r="K187" s="61">
        <v>375</v>
      </c>
      <c r="L187" s="61">
        <v>375</v>
      </c>
      <c r="M187" s="61">
        <v>375</v>
      </c>
      <c r="N187" s="61">
        <v>375</v>
      </c>
      <c r="O187" s="61">
        <v>375</v>
      </c>
      <c r="P187" s="61">
        <v>375</v>
      </c>
      <c r="Q187" s="61">
        <v>375</v>
      </c>
      <c r="R187" s="61">
        <v>375</v>
      </c>
      <c r="S187" s="61">
        <v>375</v>
      </c>
      <c r="T187" s="61">
        <v>375</v>
      </c>
      <c r="U187" s="61">
        <v>375</v>
      </c>
      <c r="V187" s="61">
        <v>375</v>
      </c>
      <c r="W187" s="61">
        <v>375</v>
      </c>
      <c r="X187" s="61">
        <v>375</v>
      </c>
      <c r="Y187" s="61">
        <v>375</v>
      </c>
      <c r="Z187" s="61">
        <v>375</v>
      </c>
      <c r="AA187" s="61">
        <v>375</v>
      </c>
      <c r="AB187" s="61">
        <v>375</v>
      </c>
      <c r="AC187" s="61">
        <v>375</v>
      </c>
      <c r="AD187" s="61">
        <v>375</v>
      </c>
      <c r="AE187" s="61">
        <v>375</v>
      </c>
      <c r="AF187" s="61">
        <v>375</v>
      </c>
      <c r="AG187" s="61">
        <v>375</v>
      </c>
      <c r="AH187" s="61">
        <v>375</v>
      </c>
      <c r="AI187" s="61">
        <v>375</v>
      </c>
      <c r="AJ187" s="61">
        <v>375</v>
      </c>
      <c r="AK187" s="61">
        <v>375</v>
      </c>
      <c r="AL187" s="61">
        <v>375</v>
      </c>
      <c r="AM187" s="61">
        <v>375</v>
      </c>
      <c r="AN187" s="61">
        <v>375</v>
      </c>
      <c r="AO187" s="61">
        <v>375</v>
      </c>
      <c r="AP187" s="61">
        <v>375</v>
      </c>
      <c r="AQ187" s="61">
        <v>375</v>
      </c>
      <c r="AR187" s="61">
        <v>375</v>
      </c>
      <c r="AS187" s="61">
        <v>375</v>
      </c>
      <c r="AT187" s="61">
        <v>375</v>
      </c>
      <c r="AU187" s="61">
        <v>375</v>
      </c>
      <c r="AV187" s="61">
        <v>375</v>
      </c>
      <c r="AW187" s="61">
        <v>375</v>
      </c>
      <c r="AX187" s="61">
        <v>375</v>
      </c>
      <c r="AY187" s="61">
        <v>375</v>
      </c>
      <c r="AZ187" s="61">
        <v>375</v>
      </c>
      <c r="BA187" s="61">
        <v>375</v>
      </c>
      <c r="BB187" s="61">
        <v>375</v>
      </c>
      <c r="BC187" s="61">
        <v>375</v>
      </c>
      <c r="BD187" s="61">
        <v>375</v>
      </c>
      <c r="BE187" s="61">
        <v>375</v>
      </c>
      <c r="BF187" s="61">
        <v>375</v>
      </c>
      <c r="BG187" s="61">
        <v>375</v>
      </c>
      <c r="BH187" s="61">
        <v>375</v>
      </c>
      <c r="BI187" s="61">
        <v>375</v>
      </c>
      <c r="BJ187" s="61">
        <v>375</v>
      </c>
      <c r="BK187" s="61">
        <v>375</v>
      </c>
      <c r="BL187" s="61">
        <v>375</v>
      </c>
      <c r="BM187" s="61">
        <v>375</v>
      </c>
      <c r="BN187" s="61">
        <v>375</v>
      </c>
      <c r="BO187" s="61">
        <v>375</v>
      </c>
      <c r="BP187" s="61">
        <v>375</v>
      </c>
      <c r="BQ187" s="61">
        <v>375</v>
      </c>
      <c r="BR187" s="61">
        <v>375</v>
      </c>
      <c r="BS187" s="61">
        <v>375</v>
      </c>
      <c r="BT187" s="61">
        <v>375</v>
      </c>
      <c r="BU187" s="61">
        <v>375</v>
      </c>
      <c r="BV187" s="61">
        <v>375</v>
      </c>
      <c r="BW187" s="61">
        <v>375</v>
      </c>
      <c r="BX187" s="61">
        <v>375</v>
      </c>
      <c r="BY187" s="61">
        <v>375</v>
      </c>
      <c r="BZ187" s="61">
        <v>375</v>
      </c>
      <c r="CA187" s="61">
        <v>375</v>
      </c>
      <c r="CB187" s="61">
        <v>375</v>
      </c>
      <c r="CC187" s="61">
        <v>375</v>
      </c>
      <c r="CD187" s="61">
        <v>375</v>
      </c>
      <c r="CE187" s="61">
        <v>375</v>
      </c>
      <c r="CF187" s="61">
        <v>375</v>
      </c>
      <c r="CG187" s="61">
        <v>375</v>
      </c>
      <c r="CH187" s="61">
        <v>375</v>
      </c>
      <c r="CI187" s="61">
        <v>375</v>
      </c>
      <c r="CJ187" s="61">
        <v>375</v>
      </c>
      <c r="CK187" s="61">
        <v>375</v>
      </c>
      <c r="CL187" s="61">
        <v>375</v>
      </c>
      <c r="CM187" s="61">
        <v>375</v>
      </c>
      <c r="CN187" s="61">
        <v>375</v>
      </c>
      <c r="CO187" s="61">
        <v>375</v>
      </c>
      <c r="CP187" s="61">
        <v>375</v>
      </c>
      <c r="CQ187" s="61">
        <v>375</v>
      </c>
      <c r="CR187" s="61">
        <v>375</v>
      </c>
      <c r="CS187" s="61">
        <v>375</v>
      </c>
      <c r="CT187" s="61">
        <v>375</v>
      </c>
      <c r="CU187" s="61">
        <v>375</v>
      </c>
      <c r="CV187" s="61">
        <v>375</v>
      </c>
      <c r="CW187" s="61">
        <v>375</v>
      </c>
      <c r="CX187" s="61">
        <v>375</v>
      </c>
      <c r="CY187" s="61">
        <v>375</v>
      </c>
      <c r="CZ187" s="61">
        <v>375</v>
      </c>
      <c r="DA187" s="61">
        <v>375</v>
      </c>
      <c r="DB187" s="61">
        <v>375</v>
      </c>
      <c r="DC187" s="61">
        <v>375</v>
      </c>
      <c r="DD187" s="61">
        <v>375</v>
      </c>
      <c r="DE187" s="61">
        <v>375</v>
      </c>
      <c r="DF187" s="61">
        <v>375</v>
      </c>
      <c r="DG187" s="61">
        <v>375</v>
      </c>
      <c r="DH187" s="61">
        <v>375</v>
      </c>
      <c r="DI187" s="61">
        <v>375</v>
      </c>
      <c r="DJ187" s="61">
        <v>375</v>
      </c>
      <c r="DK187" s="61">
        <v>375</v>
      </c>
      <c r="DL187" s="61">
        <v>375</v>
      </c>
      <c r="DM187" s="61">
        <v>375</v>
      </c>
      <c r="DN187" s="61">
        <v>375</v>
      </c>
      <c r="DO187" s="61">
        <v>375</v>
      </c>
      <c r="DP187" s="61">
        <v>375</v>
      </c>
      <c r="DQ187" s="61">
        <v>375</v>
      </c>
      <c r="DR187" s="61">
        <v>375</v>
      </c>
      <c r="DS187" s="61">
        <v>375</v>
      </c>
      <c r="DT187" s="61">
        <v>375</v>
      </c>
      <c r="DU187" s="61">
        <v>375</v>
      </c>
      <c r="DV187" s="61">
        <v>375</v>
      </c>
      <c r="DW187" s="61">
        <v>375</v>
      </c>
      <c r="DX187" s="61">
        <v>375</v>
      </c>
      <c r="DY187" s="61">
        <v>375</v>
      </c>
      <c r="DZ187" s="61">
        <v>375</v>
      </c>
      <c r="EA187" s="61">
        <v>375</v>
      </c>
      <c r="EB187" s="61">
        <v>375</v>
      </c>
      <c r="EC187" s="61">
        <v>375</v>
      </c>
      <c r="ED187" s="61">
        <v>375</v>
      </c>
      <c r="EE187" s="61">
        <v>375</v>
      </c>
      <c r="EF187" s="61">
        <v>375</v>
      </c>
      <c r="EG187" s="61">
        <v>375</v>
      </c>
      <c r="EH187" s="61">
        <v>375</v>
      </c>
      <c r="EI187" s="61">
        <v>375</v>
      </c>
      <c r="EJ187" s="61">
        <v>375</v>
      </c>
      <c r="EK187" s="61">
        <v>375</v>
      </c>
      <c r="EL187" s="61">
        <v>375</v>
      </c>
      <c r="EM187" s="61">
        <v>375</v>
      </c>
      <c r="EN187" s="61">
        <v>375</v>
      </c>
      <c r="EO187" s="61">
        <v>375</v>
      </c>
      <c r="EP187" s="61">
        <v>375</v>
      </c>
      <c r="EQ187" s="61">
        <v>375</v>
      </c>
      <c r="ER187" s="61">
        <v>375</v>
      </c>
      <c r="ES187" s="61">
        <v>375</v>
      </c>
      <c r="ET187" s="61">
        <v>375</v>
      </c>
      <c r="EU187" s="61">
        <v>375</v>
      </c>
      <c r="EV187" s="61">
        <v>375</v>
      </c>
      <c r="EW187" s="61">
        <v>375</v>
      </c>
      <c r="EX187" s="61">
        <v>375</v>
      </c>
      <c r="EY187" s="61">
        <v>375</v>
      </c>
      <c r="EZ187" s="61">
        <v>375</v>
      </c>
      <c r="FA187" s="61">
        <v>375</v>
      </c>
      <c r="FB187" s="61">
        <v>375</v>
      </c>
      <c r="FC187" s="61">
        <v>375</v>
      </c>
      <c r="FD187" s="61">
        <v>375</v>
      </c>
      <c r="FE187" s="61">
        <v>375</v>
      </c>
      <c r="FF187" s="61">
        <v>375</v>
      </c>
      <c r="FG187" s="61">
        <v>375</v>
      </c>
      <c r="FH187" s="61">
        <v>375</v>
      </c>
      <c r="FI187" s="61">
        <v>375</v>
      </c>
      <c r="FJ187" s="61">
        <v>375</v>
      </c>
      <c r="FK187" s="61">
        <v>375</v>
      </c>
      <c r="FL187" s="61">
        <v>375</v>
      </c>
      <c r="FM187" s="61">
        <v>375</v>
      </c>
      <c r="FN187" s="1" t="s">
        <v>604</v>
      </c>
    </row>
    <row r="188" spans="2:170" x14ac:dyDescent="0.2">
      <c r="B188" s="1" t="s">
        <v>281</v>
      </c>
      <c r="C188" s="1" t="s">
        <v>36</v>
      </c>
      <c r="D188" s="1" t="s">
        <v>31</v>
      </c>
      <c r="E188" s="61" t="s">
        <v>422</v>
      </c>
      <c r="F188" s="61">
        <v>0</v>
      </c>
      <c r="G188" s="61">
        <v>0</v>
      </c>
      <c r="H188" s="61">
        <v>0</v>
      </c>
      <c r="I188" s="61">
        <v>0</v>
      </c>
      <c r="J188" s="61">
        <v>0</v>
      </c>
      <c r="K188" s="61">
        <v>0</v>
      </c>
      <c r="L188" s="61">
        <v>0</v>
      </c>
      <c r="M188" s="61">
        <v>0</v>
      </c>
      <c r="N188" s="61">
        <v>0</v>
      </c>
      <c r="O188" s="61">
        <v>0</v>
      </c>
      <c r="P188" s="61">
        <v>0</v>
      </c>
      <c r="Q188" s="61">
        <v>0</v>
      </c>
      <c r="R188" s="61">
        <v>0</v>
      </c>
      <c r="S188" s="61">
        <v>0</v>
      </c>
      <c r="T188" s="61">
        <v>0</v>
      </c>
      <c r="U188" s="61">
        <v>0</v>
      </c>
      <c r="V188" s="61">
        <v>0</v>
      </c>
      <c r="W188" s="61">
        <v>0</v>
      </c>
      <c r="X188" s="61">
        <v>0</v>
      </c>
      <c r="Y188" s="61">
        <v>0</v>
      </c>
      <c r="Z188" s="61">
        <v>0</v>
      </c>
      <c r="AA188" s="61">
        <v>0</v>
      </c>
      <c r="AB188" s="61">
        <v>0</v>
      </c>
      <c r="AC188" s="61">
        <v>0</v>
      </c>
      <c r="AD188" s="61">
        <v>0</v>
      </c>
      <c r="AE188" s="61">
        <v>0</v>
      </c>
      <c r="AF188" s="61">
        <v>0</v>
      </c>
      <c r="AG188" s="61">
        <v>0</v>
      </c>
      <c r="AH188" s="61">
        <v>0</v>
      </c>
      <c r="AI188" s="61">
        <v>0</v>
      </c>
      <c r="AJ188" s="61">
        <v>0</v>
      </c>
      <c r="AK188" s="61">
        <v>0</v>
      </c>
      <c r="AL188" s="61">
        <v>0</v>
      </c>
      <c r="AM188" s="61">
        <v>0</v>
      </c>
      <c r="AN188" s="61">
        <v>0</v>
      </c>
      <c r="AO188" s="61">
        <v>0</v>
      </c>
      <c r="AP188" s="61">
        <v>0</v>
      </c>
      <c r="AQ188" s="61">
        <v>0</v>
      </c>
      <c r="AR188" s="61">
        <v>0</v>
      </c>
      <c r="AS188" s="61">
        <v>0</v>
      </c>
      <c r="AT188" s="61">
        <v>0</v>
      </c>
      <c r="AU188" s="61">
        <v>0</v>
      </c>
      <c r="AV188" s="61">
        <v>0</v>
      </c>
      <c r="AW188" s="61">
        <v>0</v>
      </c>
      <c r="AX188" s="61">
        <v>0</v>
      </c>
      <c r="AY188" s="61">
        <v>0</v>
      </c>
      <c r="AZ188" s="61">
        <v>0</v>
      </c>
      <c r="BA188" s="61">
        <v>0</v>
      </c>
      <c r="BB188" s="61">
        <v>0</v>
      </c>
      <c r="BC188" s="61">
        <v>0</v>
      </c>
      <c r="BD188" s="61">
        <v>0</v>
      </c>
      <c r="BE188" s="61">
        <v>0</v>
      </c>
      <c r="BF188" s="61">
        <v>0</v>
      </c>
      <c r="BG188" s="61">
        <v>0</v>
      </c>
      <c r="BH188" s="61">
        <v>0</v>
      </c>
      <c r="BI188" s="61">
        <v>0</v>
      </c>
      <c r="BJ188" s="61">
        <v>0</v>
      </c>
      <c r="BK188" s="61">
        <v>0</v>
      </c>
      <c r="BL188" s="61">
        <v>0</v>
      </c>
      <c r="BM188" s="61">
        <v>0</v>
      </c>
      <c r="BN188" s="61">
        <v>0</v>
      </c>
      <c r="BO188" s="61">
        <v>0</v>
      </c>
      <c r="BP188" s="61">
        <v>0</v>
      </c>
      <c r="BQ188" s="61">
        <v>0</v>
      </c>
      <c r="BR188" s="61">
        <v>0</v>
      </c>
      <c r="BS188" s="61">
        <v>0</v>
      </c>
      <c r="BT188" s="61">
        <v>0</v>
      </c>
      <c r="BU188" s="61">
        <v>0</v>
      </c>
      <c r="BV188" s="61">
        <v>0</v>
      </c>
      <c r="BW188" s="61">
        <v>0</v>
      </c>
      <c r="BX188" s="61">
        <v>0</v>
      </c>
      <c r="BY188" s="61">
        <v>0</v>
      </c>
      <c r="BZ188" s="61">
        <v>0</v>
      </c>
      <c r="CA188" s="61">
        <v>0</v>
      </c>
      <c r="CB188" s="61">
        <v>0</v>
      </c>
      <c r="CC188" s="61">
        <v>0</v>
      </c>
      <c r="CD188" s="61">
        <v>0</v>
      </c>
      <c r="CE188" s="61">
        <v>0</v>
      </c>
      <c r="CF188" s="61">
        <v>0</v>
      </c>
      <c r="CG188" s="61">
        <v>0</v>
      </c>
      <c r="CH188" s="61">
        <v>0</v>
      </c>
      <c r="CI188" s="61">
        <v>0</v>
      </c>
      <c r="CJ188" s="61">
        <v>0</v>
      </c>
      <c r="CK188" s="61">
        <v>0</v>
      </c>
      <c r="CL188" s="61">
        <v>0</v>
      </c>
      <c r="CM188" s="61">
        <v>0</v>
      </c>
      <c r="CN188" s="61">
        <v>0</v>
      </c>
      <c r="CO188" s="61">
        <v>0</v>
      </c>
      <c r="CP188" s="61">
        <v>0</v>
      </c>
      <c r="CQ188" s="61">
        <v>0</v>
      </c>
      <c r="CR188" s="61">
        <v>0</v>
      </c>
      <c r="CS188" s="61">
        <v>0</v>
      </c>
      <c r="CT188" s="61">
        <v>0</v>
      </c>
      <c r="CU188" s="61">
        <v>0</v>
      </c>
      <c r="CV188" s="61">
        <v>0</v>
      </c>
      <c r="CW188" s="61">
        <v>0</v>
      </c>
      <c r="CX188" s="61">
        <v>0</v>
      </c>
      <c r="CY188" s="61">
        <v>0</v>
      </c>
      <c r="CZ188" s="61">
        <v>0</v>
      </c>
      <c r="DA188" s="61">
        <v>0</v>
      </c>
      <c r="DB188" s="61">
        <v>0</v>
      </c>
      <c r="DC188" s="61">
        <v>0</v>
      </c>
      <c r="DD188" s="61">
        <v>0</v>
      </c>
      <c r="DE188" s="61">
        <v>0</v>
      </c>
      <c r="DF188" s="61">
        <v>0</v>
      </c>
      <c r="DG188" s="61">
        <v>0</v>
      </c>
      <c r="DH188" s="61">
        <v>0</v>
      </c>
      <c r="DI188" s="61">
        <v>0</v>
      </c>
      <c r="DJ188" s="61">
        <v>0</v>
      </c>
      <c r="DK188" s="61">
        <v>0</v>
      </c>
      <c r="DL188" s="61">
        <v>0</v>
      </c>
      <c r="DM188" s="61">
        <v>0</v>
      </c>
      <c r="DN188" s="61">
        <v>0</v>
      </c>
      <c r="DO188" s="61">
        <v>0</v>
      </c>
      <c r="DP188" s="61">
        <v>0</v>
      </c>
      <c r="DQ188" s="61">
        <v>0</v>
      </c>
      <c r="DR188" s="61">
        <v>0</v>
      </c>
      <c r="DS188" s="61">
        <v>0</v>
      </c>
      <c r="DT188" s="61">
        <v>0</v>
      </c>
      <c r="DU188" s="61">
        <v>0</v>
      </c>
      <c r="DV188" s="61">
        <v>0</v>
      </c>
      <c r="DW188" s="61">
        <v>0</v>
      </c>
      <c r="DX188" s="61">
        <v>0</v>
      </c>
      <c r="DY188" s="61">
        <v>0</v>
      </c>
      <c r="DZ188" s="61">
        <v>0</v>
      </c>
      <c r="EA188" s="61">
        <v>0</v>
      </c>
      <c r="EB188" s="61">
        <v>0</v>
      </c>
      <c r="EC188" s="61">
        <v>0</v>
      </c>
      <c r="ED188" s="61">
        <v>0</v>
      </c>
      <c r="EE188" s="61">
        <v>0</v>
      </c>
      <c r="EF188" s="61">
        <v>0</v>
      </c>
      <c r="EG188" s="61">
        <v>0</v>
      </c>
      <c r="EH188" s="61">
        <v>0</v>
      </c>
      <c r="EI188" s="61">
        <v>0</v>
      </c>
      <c r="EJ188" s="61">
        <v>0</v>
      </c>
      <c r="EK188" s="61">
        <v>0</v>
      </c>
      <c r="EL188" s="61">
        <v>0</v>
      </c>
      <c r="EM188" s="61">
        <v>0</v>
      </c>
      <c r="EN188" s="61">
        <v>0</v>
      </c>
      <c r="EO188" s="61">
        <v>0</v>
      </c>
      <c r="EP188" s="61">
        <v>0</v>
      </c>
      <c r="EQ188" s="61">
        <v>0</v>
      </c>
      <c r="ER188" s="61">
        <v>0</v>
      </c>
      <c r="ES188" s="61">
        <v>0</v>
      </c>
      <c r="ET188" s="61">
        <v>0</v>
      </c>
      <c r="EU188" s="61">
        <v>0</v>
      </c>
      <c r="EV188" s="61">
        <v>0</v>
      </c>
      <c r="EW188" s="61">
        <v>0</v>
      </c>
      <c r="EX188" s="61">
        <v>0</v>
      </c>
      <c r="EY188" s="61">
        <v>0</v>
      </c>
      <c r="EZ188" s="61">
        <v>0</v>
      </c>
      <c r="FA188" s="61">
        <v>0</v>
      </c>
      <c r="FB188" s="61">
        <v>0</v>
      </c>
      <c r="FC188" s="61">
        <v>0</v>
      </c>
      <c r="FD188" s="61">
        <v>0</v>
      </c>
      <c r="FE188" s="61">
        <v>0</v>
      </c>
      <c r="FF188" s="61">
        <v>0</v>
      </c>
      <c r="FG188" s="61">
        <v>0</v>
      </c>
      <c r="FH188" s="61">
        <v>0</v>
      </c>
      <c r="FI188" s="61">
        <v>0</v>
      </c>
      <c r="FJ188" s="61">
        <v>0</v>
      </c>
      <c r="FK188" s="61">
        <v>0</v>
      </c>
      <c r="FL188" s="61">
        <v>0</v>
      </c>
      <c r="FM188" s="61">
        <v>0</v>
      </c>
      <c r="FN188" s="1" t="s">
        <v>605</v>
      </c>
    </row>
    <row r="189" spans="2:170" x14ac:dyDescent="0.2">
      <c r="B189" s="1" t="s">
        <v>282</v>
      </c>
      <c r="C189" s="1" t="s">
        <v>36</v>
      </c>
      <c r="D189" s="1" t="s">
        <v>31</v>
      </c>
      <c r="E189" s="61" t="s">
        <v>422</v>
      </c>
      <c r="F189" s="61">
        <v>0</v>
      </c>
      <c r="G189" s="61">
        <v>0</v>
      </c>
      <c r="H189" s="61">
        <v>0</v>
      </c>
      <c r="I189" s="61">
        <v>0</v>
      </c>
      <c r="J189" s="61">
        <v>0</v>
      </c>
      <c r="K189" s="61">
        <v>0</v>
      </c>
      <c r="L189" s="61">
        <v>0</v>
      </c>
      <c r="M189" s="61">
        <v>0</v>
      </c>
      <c r="N189" s="61">
        <v>0</v>
      </c>
      <c r="O189" s="61">
        <v>0</v>
      </c>
      <c r="P189" s="61">
        <v>0</v>
      </c>
      <c r="Q189" s="61">
        <v>0</v>
      </c>
      <c r="R189" s="61">
        <v>0</v>
      </c>
      <c r="S189" s="61">
        <v>0</v>
      </c>
      <c r="T189" s="61">
        <v>0</v>
      </c>
      <c r="U189" s="61">
        <v>0</v>
      </c>
      <c r="V189" s="61">
        <v>0</v>
      </c>
      <c r="W189" s="61">
        <v>0</v>
      </c>
      <c r="X189" s="61">
        <v>0</v>
      </c>
      <c r="Y189" s="61">
        <v>0</v>
      </c>
      <c r="Z189" s="61">
        <v>0</v>
      </c>
      <c r="AA189" s="61">
        <v>0</v>
      </c>
      <c r="AB189" s="61">
        <v>0</v>
      </c>
      <c r="AC189" s="61">
        <v>0</v>
      </c>
      <c r="AD189" s="61">
        <v>0</v>
      </c>
      <c r="AE189" s="61">
        <v>0</v>
      </c>
      <c r="AF189" s="61">
        <v>0</v>
      </c>
      <c r="AG189" s="61">
        <v>0</v>
      </c>
      <c r="AH189" s="61">
        <v>0</v>
      </c>
      <c r="AI189" s="61">
        <v>0</v>
      </c>
      <c r="AJ189" s="61">
        <v>375</v>
      </c>
      <c r="AK189" s="61">
        <v>375</v>
      </c>
      <c r="AL189" s="61">
        <v>375</v>
      </c>
      <c r="AM189" s="61">
        <v>375</v>
      </c>
      <c r="AN189" s="61">
        <v>375</v>
      </c>
      <c r="AO189" s="61">
        <v>375</v>
      </c>
      <c r="AP189" s="61">
        <v>375</v>
      </c>
      <c r="AQ189" s="61">
        <v>375</v>
      </c>
      <c r="AR189" s="61">
        <v>375</v>
      </c>
      <c r="AS189" s="61">
        <v>375</v>
      </c>
      <c r="AT189" s="61">
        <v>375</v>
      </c>
      <c r="AU189" s="61">
        <v>375</v>
      </c>
      <c r="AV189" s="61">
        <v>375</v>
      </c>
      <c r="AW189" s="61">
        <v>375</v>
      </c>
      <c r="AX189" s="61">
        <v>375</v>
      </c>
      <c r="AY189" s="61">
        <v>375</v>
      </c>
      <c r="AZ189" s="61">
        <v>375</v>
      </c>
      <c r="BA189" s="61">
        <v>375</v>
      </c>
      <c r="BB189" s="61">
        <v>375</v>
      </c>
      <c r="BC189" s="61">
        <v>375</v>
      </c>
      <c r="BD189" s="61">
        <v>375</v>
      </c>
      <c r="BE189" s="61">
        <v>375</v>
      </c>
      <c r="BF189" s="61">
        <v>375</v>
      </c>
      <c r="BG189" s="61">
        <v>375</v>
      </c>
      <c r="BH189" s="61">
        <v>375</v>
      </c>
      <c r="BI189" s="61">
        <v>375</v>
      </c>
      <c r="BJ189" s="61">
        <v>375</v>
      </c>
      <c r="BK189" s="61">
        <v>375</v>
      </c>
      <c r="BL189" s="61">
        <v>375</v>
      </c>
      <c r="BM189" s="61">
        <v>375</v>
      </c>
      <c r="BN189" s="61">
        <v>375</v>
      </c>
      <c r="BO189" s="61">
        <v>375</v>
      </c>
      <c r="BP189" s="61">
        <v>375</v>
      </c>
      <c r="BQ189" s="61">
        <v>375</v>
      </c>
      <c r="BR189" s="61">
        <v>375</v>
      </c>
      <c r="BS189" s="61">
        <v>375</v>
      </c>
      <c r="BT189" s="61">
        <v>375</v>
      </c>
      <c r="BU189" s="61">
        <v>375</v>
      </c>
      <c r="BV189" s="61">
        <v>375</v>
      </c>
      <c r="BW189" s="61">
        <v>375</v>
      </c>
      <c r="BX189" s="61">
        <v>375</v>
      </c>
      <c r="BY189" s="61">
        <v>375</v>
      </c>
      <c r="BZ189" s="61">
        <v>375</v>
      </c>
      <c r="CA189" s="61">
        <v>375</v>
      </c>
      <c r="CB189" s="61">
        <v>375</v>
      </c>
      <c r="CC189" s="61">
        <v>375</v>
      </c>
      <c r="CD189" s="61">
        <v>375</v>
      </c>
      <c r="CE189" s="61">
        <v>375</v>
      </c>
      <c r="CF189" s="61">
        <v>375</v>
      </c>
      <c r="CG189" s="61">
        <v>375</v>
      </c>
      <c r="CH189" s="61">
        <v>375</v>
      </c>
      <c r="CI189" s="61">
        <v>375</v>
      </c>
      <c r="CJ189" s="61">
        <v>375</v>
      </c>
      <c r="CK189" s="61">
        <v>375</v>
      </c>
      <c r="CL189" s="61">
        <v>375</v>
      </c>
      <c r="CM189" s="61">
        <v>375</v>
      </c>
      <c r="CN189" s="61">
        <v>375</v>
      </c>
      <c r="CO189" s="61">
        <v>375</v>
      </c>
      <c r="CP189" s="61">
        <v>375</v>
      </c>
      <c r="CQ189" s="61">
        <v>375</v>
      </c>
      <c r="CR189" s="61">
        <v>375</v>
      </c>
      <c r="CS189" s="61">
        <v>375</v>
      </c>
      <c r="CT189" s="61">
        <v>375</v>
      </c>
      <c r="CU189" s="61">
        <v>375</v>
      </c>
      <c r="CV189" s="61">
        <v>375</v>
      </c>
      <c r="CW189" s="61">
        <v>375</v>
      </c>
      <c r="CX189" s="61">
        <v>375</v>
      </c>
      <c r="CY189" s="61">
        <v>375</v>
      </c>
      <c r="CZ189" s="61">
        <v>375</v>
      </c>
      <c r="DA189" s="61">
        <v>375</v>
      </c>
      <c r="DB189" s="61">
        <v>375</v>
      </c>
      <c r="DC189" s="61">
        <v>375</v>
      </c>
      <c r="DD189" s="61">
        <v>375</v>
      </c>
      <c r="DE189" s="61">
        <v>375</v>
      </c>
      <c r="DF189" s="61">
        <v>375</v>
      </c>
      <c r="DG189" s="61">
        <v>375</v>
      </c>
      <c r="DH189" s="61">
        <v>375</v>
      </c>
      <c r="DI189" s="61">
        <v>375</v>
      </c>
      <c r="DJ189" s="61">
        <v>375</v>
      </c>
      <c r="DK189" s="61">
        <v>375</v>
      </c>
      <c r="DL189" s="61">
        <v>375</v>
      </c>
      <c r="DM189" s="61">
        <v>375</v>
      </c>
      <c r="DN189" s="61">
        <v>375</v>
      </c>
      <c r="DO189" s="61">
        <v>375</v>
      </c>
      <c r="DP189" s="61">
        <v>375</v>
      </c>
      <c r="DQ189" s="61">
        <v>375</v>
      </c>
      <c r="DR189" s="61">
        <v>375</v>
      </c>
      <c r="DS189" s="61">
        <v>375</v>
      </c>
      <c r="DT189" s="61">
        <v>375</v>
      </c>
      <c r="DU189" s="61">
        <v>375</v>
      </c>
      <c r="DV189" s="61">
        <v>375</v>
      </c>
      <c r="DW189" s="61">
        <v>375</v>
      </c>
      <c r="DX189" s="61">
        <v>375</v>
      </c>
      <c r="DY189" s="61">
        <v>375</v>
      </c>
      <c r="DZ189" s="61">
        <v>375</v>
      </c>
      <c r="EA189" s="61">
        <v>375</v>
      </c>
      <c r="EB189" s="61">
        <v>375</v>
      </c>
      <c r="EC189" s="61">
        <v>375</v>
      </c>
      <c r="ED189" s="61">
        <v>375</v>
      </c>
      <c r="EE189" s="61">
        <v>375</v>
      </c>
      <c r="EF189" s="61">
        <v>375</v>
      </c>
      <c r="EG189" s="61">
        <v>375</v>
      </c>
      <c r="EH189" s="61">
        <v>375</v>
      </c>
      <c r="EI189" s="61">
        <v>375</v>
      </c>
      <c r="EJ189" s="61">
        <v>375</v>
      </c>
      <c r="EK189" s="61">
        <v>375</v>
      </c>
      <c r="EL189" s="61">
        <v>375</v>
      </c>
      <c r="EM189" s="61">
        <v>375</v>
      </c>
      <c r="EN189" s="61">
        <v>375</v>
      </c>
      <c r="EO189" s="61">
        <v>375</v>
      </c>
      <c r="EP189" s="61">
        <v>375</v>
      </c>
      <c r="EQ189" s="61">
        <v>375</v>
      </c>
      <c r="ER189" s="61">
        <v>375</v>
      </c>
      <c r="ES189" s="61">
        <v>375</v>
      </c>
      <c r="ET189" s="61">
        <v>375</v>
      </c>
      <c r="EU189" s="61">
        <v>375</v>
      </c>
      <c r="EV189" s="61">
        <v>375</v>
      </c>
      <c r="EW189" s="61">
        <v>375</v>
      </c>
      <c r="EX189" s="61">
        <v>375</v>
      </c>
      <c r="EY189" s="61">
        <v>375</v>
      </c>
      <c r="EZ189" s="61">
        <v>375</v>
      </c>
      <c r="FA189" s="61">
        <v>375</v>
      </c>
      <c r="FB189" s="61">
        <v>375</v>
      </c>
      <c r="FC189" s="61">
        <v>375</v>
      </c>
      <c r="FD189" s="61">
        <v>375</v>
      </c>
      <c r="FE189" s="61">
        <v>375</v>
      </c>
      <c r="FF189" s="61">
        <v>375</v>
      </c>
      <c r="FG189" s="61">
        <v>375</v>
      </c>
      <c r="FH189" s="61">
        <v>375</v>
      </c>
      <c r="FI189" s="61">
        <v>375</v>
      </c>
      <c r="FJ189" s="61">
        <v>375</v>
      </c>
      <c r="FK189" s="61">
        <v>375</v>
      </c>
      <c r="FL189" s="61">
        <v>375</v>
      </c>
      <c r="FM189" s="61">
        <v>375</v>
      </c>
      <c r="FN189" s="1" t="s">
        <v>606</v>
      </c>
    </row>
    <row r="190" spans="2:170" x14ac:dyDescent="0.2">
      <c r="B190" s="1" t="s">
        <v>283</v>
      </c>
      <c r="C190" s="1" t="s">
        <v>37</v>
      </c>
      <c r="D190" s="1" t="s">
        <v>31</v>
      </c>
      <c r="E190" s="61" t="s">
        <v>422</v>
      </c>
      <c r="F190" s="61">
        <v>40</v>
      </c>
      <c r="G190" s="61">
        <v>40</v>
      </c>
      <c r="H190" s="61">
        <v>40</v>
      </c>
      <c r="I190" s="61">
        <v>40</v>
      </c>
      <c r="J190" s="61">
        <v>40</v>
      </c>
      <c r="K190" s="61">
        <v>40</v>
      </c>
      <c r="L190" s="61">
        <v>40</v>
      </c>
      <c r="M190" s="61">
        <v>40</v>
      </c>
      <c r="N190" s="61">
        <v>40</v>
      </c>
      <c r="O190" s="61">
        <v>40</v>
      </c>
      <c r="P190" s="61">
        <v>40</v>
      </c>
      <c r="Q190" s="61">
        <v>40</v>
      </c>
      <c r="R190" s="61">
        <v>40</v>
      </c>
      <c r="S190" s="61">
        <v>40</v>
      </c>
      <c r="T190" s="61">
        <v>40</v>
      </c>
      <c r="U190" s="61">
        <v>40</v>
      </c>
      <c r="V190" s="61">
        <v>40</v>
      </c>
      <c r="W190" s="61">
        <v>40</v>
      </c>
      <c r="X190" s="61">
        <v>40</v>
      </c>
      <c r="Y190" s="61">
        <v>40</v>
      </c>
      <c r="Z190" s="61">
        <v>0</v>
      </c>
      <c r="AA190" s="61">
        <v>0</v>
      </c>
      <c r="AB190" s="61">
        <v>0</v>
      </c>
      <c r="AC190" s="61">
        <v>0</v>
      </c>
      <c r="AD190" s="61">
        <v>0</v>
      </c>
      <c r="AE190" s="61">
        <v>0</v>
      </c>
      <c r="AF190" s="61">
        <v>0</v>
      </c>
      <c r="AG190" s="61">
        <v>0</v>
      </c>
      <c r="AH190" s="61">
        <v>0</v>
      </c>
      <c r="AI190" s="61">
        <v>0</v>
      </c>
      <c r="AJ190" s="61">
        <v>0</v>
      </c>
      <c r="AK190" s="61">
        <v>0</v>
      </c>
      <c r="AL190" s="61">
        <v>0</v>
      </c>
      <c r="AM190" s="61">
        <v>0</v>
      </c>
      <c r="AN190" s="61">
        <v>0</v>
      </c>
      <c r="AO190" s="61">
        <v>40</v>
      </c>
      <c r="AP190" s="61">
        <v>40</v>
      </c>
      <c r="AQ190" s="61">
        <v>40</v>
      </c>
      <c r="AR190" s="61">
        <v>40</v>
      </c>
      <c r="AS190" s="61">
        <v>40</v>
      </c>
      <c r="AT190" s="61">
        <v>40</v>
      </c>
      <c r="AU190" s="61">
        <v>40</v>
      </c>
      <c r="AV190" s="61">
        <v>40</v>
      </c>
      <c r="AW190" s="61">
        <v>40</v>
      </c>
      <c r="AX190" s="61">
        <v>40</v>
      </c>
      <c r="AY190" s="61">
        <v>40</v>
      </c>
      <c r="AZ190" s="61">
        <v>40</v>
      </c>
      <c r="BA190" s="61">
        <v>40</v>
      </c>
      <c r="BB190" s="61">
        <v>40</v>
      </c>
      <c r="BC190" s="61">
        <v>40</v>
      </c>
      <c r="BD190" s="61">
        <v>40</v>
      </c>
      <c r="BE190" s="61">
        <v>40</v>
      </c>
      <c r="BF190" s="61">
        <v>40</v>
      </c>
      <c r="BG190" s="61">
        <v>40</v>
      </c>
      <c r="BH190" s="61">
        <v>40</v>
      </c>
      <c r="BI190" s="61">
        <v>40</v>
      </c>
      <c r="BJ190" s="61">
        <v>40</v>
      </c>
      <c r="BK190" s="61">
        <v>40</v>
      </c>
      <c r="BL190" s="61">
        <v>40</v>
      </c>
      <c r="BM190" s="61">
        <v>40</v>
      </c>
      <c r="BN190" s="61">
        <v>40</v>
      </c>
      <c r="BO190" s="61">
        <v>40</v>
      </c>
      <c r="BP190" s="61">
        <v>40</v>
      </c>
      <c r="BQ190" s="61">
        <v>40</v>
      </c>
      <c r="BR190" s="61">
        <v>40</v>
      </c>
      <c r="BS190" s="61">
        <v>40</v>
      </c>
      <c r="BT190" s="61">
        <v>40</v>
      </c>
      <c r="BU190" s="61">
        <v>40</v>
      </c>
      <c r="BV190" s="61">
        <v>40</v>
      </c>
      <c r="BW190" s="61">
        <v>40</v>
      </c>
      <c r="BX190" s="61">
        <v>40</v>
      </c>
      <c r="BY190" s="61">
        <v>40</v>
      </c>
      <c r="BZ190" s="61">
        <v>40</v>
      </c>
      <c r="CA190" s="61">
        <v>40</v>
      </c>
      <c r="CB190" s="61">
        <v>40</v>
      </c>
      <c r="CC190" s="61">
        <v>40</v>
      </c>
      <c r="CD190" s="61">
        <v>40</v>
      </c>
      <c r="CE190" s="61">
        <v>40</v>
      </c>
      <c r="CF190" s="61">
        <v>40</v>
      </c>
      <c r="CG190" s="61">
        <v>40</v>
      </c>
      <c r="CH190" s="61">
        <v>40</v>
      </c>
      <c r="CI190" s="61">
        <v>40</v>
      </c>
      <c r="CJ190" s="61">
        <v>40</v>
      </c>
      <c r="CK190" s="61">
        <v>40</v>
      </c>
      <c r="CL190" s="61">
        <v>40</v>
      </c>
      <c r="CM190" s="61">
        <v>40</v>
      </c>
      <c r="CN190" s="61">
        <v>40</v>
      </c>
      <c r="CO190" s="61">
        <v>40</v>
      </c>
      <c r="CP190" s="61">
        <v>40</v>
      </c>
      <c r="CQ190" s="61">
        <v>40</v>
      </c>
      <c r="CR190" s="61">
        <v>40</v>
      </c>
      <c r="CS190" s="61">
        <v>40</v>
      </c>
      <c r="CT190" s="61">
        <v>40</v>
      </c>
      <c r="CU190" s="61">
        <v>40</v>
      </c>
      <c r="CV190" s="61">
        <v>40</v>
      </c>
      <c r="CW190" s="61">
        <v>40</v>
      </c>
      <c r="CX190" s="61">
        <v>40</v>
      </c>
      <c r="CY190" s="61">
        <v>40</v>
      </c>
      <c r="CZ190" s="61">
        <v>40</v>
      </c>
      <c r="DA190" s="61">
        <v>40</v>
      </c>
      <c r="DB190" s="61">
        <v>40</v>
      </c>
      <c r="DC190" s="61">
        <v>40</v>
      </c>
      <c r="DD190" s="61">
        <v>40</v>
      </c>
      <c r="DE190" s="61">
        <v>40</v>
      </c>
      <c r="DF190" s="61">
        <v>40</v>
      </c>
      <c r="DG190" s="61">
        <v>40</v>
      </c>
      <c r="DH190" s="61">
        <v>40</v>
      </c>
      <c r="DI190" s="61">
        <v>40</v>
      </c>
      <c r="DJ190" s="61">
        <v>40</v>
      </c>
      <c r="DK190" s="61">
        <v>40</v>
      </c>
      <c r="DL190" s="61">
        <v>40</v>
      </c>
      <c r="DM190" s="61">
        <v>40</v>
      </c>
      <c r="DN190" s="61">
        <v>40</v>
      </c>
      <c r="DO190" s="61">
        <v>40</v>
      </c>
      <c r="DP190" s="61">
        <v>40</v>
      </c>
      <c r="DQ190" s="61">
        <v>40</v>
      </c>
      <c r="DR190" s="61">
        <v>40</v>
      </c>
      <c r="DS190" s="61">
        <v>40</v>
      </c>
      <c r="DT190" s="61">
        <v>40</v>
      </c>
      <c r="DU190" s="61">
        <v>40</v>
      </c>
      <c r="DV190" s="61">
        <v>40</v>
      </c>
      <c r="DW190" s="61">
        <v>40</v>
      </c>
      <c r="DX190" s="61">
        <v>40</v>
      </c>
      <c r="DY190" s="61">
        <v>40</v>
      </c>
      <c r="DZ190" s="61">
        <v>40</v>
      </c>
      <c r="EA190" s="61">
        <v>40</v>
      </c>
      <c r="EB190" s="61">
        <v>40</v>
      </c>
      <c r="EC190" s="61">
        <v>40</v>
      </c>
      <c r="ED190" s="61">
        <v>40</v>
      </c>
      <c r="EE190" s="61">
        <v>40</v>
      </c>
      <c r="EF190" s="61">
        <v>40</v>
      </c>
      <c r="EG190" s="61">
        <v>40</v>
      </c>
      <c r="EH190" s="61">
        <v>40</v>
      </c>
      <c r="EI190" s="61">
        <v>40</v>
      </c>
      <c r="EJ190" s="61">
        <v>40</v>
      </c>
      <c r="EK190" s="61">
        <v>40</v>
      </c>
      <c r="EL190" s="61">
        <v>40</v>
      </c>
      <c r="EM190" s="61">
        <v>40</v>
      </c>
      <c r="EN190" s="61">
        <v>40</v>
      </c>
      <c r="EO190" s="61">
        <v>40</v>
      </c>
      <c r="EP190" s="61">
        <v>40</v>
      </c>
      <c r="EQ190" s="61">
        <v>40</v>
      </c>
      <c r="ER190" s="61">
        <v>40</v>
      </c>
      <c r="ES190" s="61">
        <v>40</v>
      </c>
      <c r="ET190" s="61">
        <v>40</v>
      </c>
      <c r="EU190" s="61">
        <v>40</v>
      </c>
      <c r="EV190" s="61">
        <v>40</v>
      </c>
      <c r="EW190" s="61">
        <v>40</v>
      </c>
      <c r="EX190" s="61">
        <v>40</v>
      </c>
      <c r="EY190" s="61">
        <v>40</v>
      </c>
      <c r="EZ190" s="61">
        <v>40</v>
      </c>
      <c r="FA190" s="61">
        <v>40</v>
      </c>
      <c r="FB190" s="61">
        <v>40</v>
      </c>
      <c r="FC190" s="61">
        <v>40</v>
      </c>
      <c r="FD190" s="61">
        <v>40</v>
      </c>
      <c r="FE190" s="61">
        <v>40</v>
      </c>
      <c r="FF190" s="61">
        <v>40</v>
      </c>
      <c r="FG190" s="61">
        <v>40</v>
      </c>
      <c r="FH190" s="61">
        <v>40</v>
      </c>
      <c r="FI190" s="61">
        <v>40</v>
      </c>
      <c r="FJ190" s="61">
        <v>40</v>
      </c>
      <c r="FK190" s="61">
        <v>40</v>
      </c>
      <c r="FL190" s="61">
        <v>40</v>
      </c>
      <c r="FM190" s="61">
        <v>40</v>
      </c>
      <c r="FN190" s="1" t="s">
        <v>607</v>
      </c>
    </row>
    <row r="191" spans="2:170" x14ac:dyDescent="0.2">
      <c r="B191" s="1" t="s">
        <v>284</v>
      </c>
      <c r="C191" s="1" t="s">
        <v>38</v>
      </c>
      <c r="D191" s="1" t="s">
        <v>31</v>
      </c>
      <c r="E191" s="61" t="s">
        <v>422</v>
      </c>
      <c r="F191" s="61">
        <v>41.25</v>
      </c>
      <c r="G191" s="61">
        <v>41.25</v>
      </c>
      <c r="H191" s="61">
        <v>41.25</v>
      </c>
      <c r="I191" s="61">
        <v>41.25</v>
      </c>
      <c r="J191" s="61">
        <v>41.25</v>
      </c>
      <c r="K191" s="61">
        <v>41.25</v>
      </c>
      <c r="L191" s="61">
        <v>41.25</v>
      </c>
      <c r="M191" s="61">
        <v>41.25</v>
      </c>
      <c r="N191" s="61">
        <v>41.25</v>
      </c>
      <c r="O191" s="61">
        <v>41.25</v>
      </c>
      <c r="P191" s="61">
        <v>41.25</v>
      </c>
      <c r="Q191" s="61">
        <v>41.25</v>
      </c>
      <c r="R191" s="61">
        <v>41.25</v>
      </c>
      <c r="S191" s="61">
        <v>41.25</v>
      </c>
      <c r="T191" s="61">
        <v>41.25</v>
      </c>
      <c r="U191" s="61">
        <v>41.25</v>
      </c>
      <c r="V191" s="61">
        <v>41.25</v>
      </c>
      <c r="W191" s="61">
        <v>41.25</v>
      </c>
      <c r="X191" s="61">
        <v>41.25</v>
      </c>
      <c r="Y191" s="61">
        <v>41.25</v>
      </c>
      <c r="Z191" s="61">
        <v>41.25</v>
      </c>
      <c r="AA191" s="61">
        <v>41.25</v>
      </c>
      <c r="AB191" s="61">
        <v>41.25</v>
      </c>
      <c r="AC191" s="61">
        <v>41.25</v>
      </c>
      <c r="AD191" s="61">
        <v>41.25</v>
      </c>
      <c r="AE191" s="61">
        <v>41.25</v>
      </c>
      <c r="AF191" s="61">
        <v>41.25</v>
      </c>
      <c r="AG191" s="61">
        <v>41.25</v>
      </c>
      <c r="AH191" s="61">
        <v>41.25</v>
      </c>
      <c r="AI191" s="61">
        <v>41.25</v>
      </c>
      <c r="AJ191" s="61">
        <v>41.25</v>
      </c>
      <c r="AK191" s="61">
        <v>41.25</v>
      </c>
      <c r="AL191" s="61">
        <v>41.25</v>
      </c>
      <c r="AM191" s="61">
        <v>41.25</v>
      </c>
      <c r="AN191" s="61">
        <v>41.25</v>
      </c>
      <c r="AO191" s="61">
        <v>41.25</v>
      </c>
      <c r="AP191" s="61">
        <v>41.25</v>
      </c>
      <c r="AQ191" s="61">
        <v>41.25</v>
      </c>
      <c r="AR191" s="61">
        <v>41.25</v>
      </c>
      <c r="AS191" s="61">
        <v>41.25</v>
      </c>
      <c r="AT191" s="61">
        <v>41.25</v>
      </c>
      <c r="AU191" s="61">
        <v>41.25</v>
      </c>
      <c r="AV191" s="61">
        <v>41.25</v>
      </c>
      <c r="AW191" s="61">
        <v>41.25</v>
      </c>
      <c r="AX191" s="61">
        <v>41.25</v>
      </c>
      <c r="AY191" s="61">
        <v>41.25</v>
      </c>
      <c r="AZ191" s="61">
        <v>41.25</v>
      </c>
      <c r="BA191" s="61">
        <v>41.25</v>
      </c>
      <c r="BB191" s="61">
        <v>41.25</v>
      </c>
      <c r="BC191" s="61">
        <v>41.25</v>
      </c>
      <c r="BD191" s="61">
        <v>41.25</v>
      </c>
      <c r="BE191" s="61">
        <v>41.25</v>
      </c>
      <c r="BF191" s="61">
        <v>41.25</v>
      </c>
      <c r="BG191" s="61">
        <v>41.25</v>
      </c>
      <c r="BH191" s="61">
        <v>41.25</v>
      </c>
      <c r="BI191" s="61">
        <v>41.25</v>
      </c>
      <c r="BJ191" s="61">
        <v>41.25</v>
      </c>
      <c r="BK191" s="61">
        <v>41.25</v>
      </c>
      <c r="BL191" s="61">
        <v>41.25</v>
      </c>
      <c r="BM191" s="61">
        <v>41.25</v>
      </c>
      <c r="BN191" s="61">
        <v>41.25</v>
      </c>
      <c r="BO191" s="61">
        <v>41.25</v>
      </c>
      <c r="BP191" s="61">
        <v>41.25</v>
      </c>
      <c r="BQ191" s="61">
        <v>41.25</v>
      </c>
      <c r="BR191" s="61">
        <v>41.25</v>
      </c>
      <c r="BS191" s="61">
        <v>41.25</v>
      </c>
      <c r="BT191" s="61">
        <v>41.25</v>
      </c>
      <c r="BU191" s="61">
        <v>41.25</v>
      </c>
      <c r="BV191" s="61">
        <v>41.25</v>
      </c>
      <c r="BW191" s="61">
        <v>41.25</v>
      </c>
      <c r="BX191" s="61">
        <v>41.25</v>
      </c>
      <c r="BY191" s="61">
        <v>41.25</v>
      </c>
      <c r="BZ191" s="61">
        <v>41.25</v>
      </c>
      <c r="CA191" s="61">
        <v>41.25</v>
      </c>
      <c r="CB191" s="61">
        <v>41.25</v>
      </c>
      <c r="CC191" s="61">
        <v>41.25</v>
      </c>
      <c r="CD191" s="61">
        <v>41.25</v>
      </c>
      <c r="CE191" s="61">
        <v>41.25</v>
      </c>
      <c r="CF191" s="61">
        <v>41.25</v>
      </c>
      <c r="CG191" s="61">
        <v>41.25</v>
      </c>
      <c r="CH191" s="61">
        <v>41.25</v>
      </c>
      <c r="CI191" s="61">
        <v>41.25</v>
      </c>
      <c r="CJ191" s="61">
        <v>41.25</v>
      </c>
      <c r="CK191" s="61">
        <v>41.25</v>
      </c>
      <c r="CL191" s="61">
        <v>41.25</v>
      </c>
      <c r="CM191" s="61">
        <v>41.25</v>
      </c>
      <c r="CN191" s="61">
        <v>41.25</v>
      </c>
      <c r="CO191" s="61">
        <v>41.25</v>
      </c>
      <c r="CP191" s="61">
        <v>41.25</v>
      </c>
      <c r="CQ191" s="61">
        <v>41.25</v>
      </c>
      <c r="CR191" s="61">
        <v>41.25</v>
      </c>
      <c r="CS191" s="61">
        <v>41.25</v>
      </c>
      <c r="CT191" s="61">
        <v>41.25</v>
      </c>
      <c r="CU191" s="61">
        <v>41.25</v>
      </c>
      <c r="CV191" s="61">
        <v>41.25</v>
      </c>
      <c r="CW191" s="61">
        <v>41.25</v>
      </c>
      <c r="CX191" s="61">
        <v>41.25</v>
      </c>
      <c r="CY191" s="61">
        <v>41.25</v>
      </c>
      <c r="CZ191" s="61">
        <v>41.25</v>
      </c>
      <c r="DA191" s="61">
        <v>41.25</v>
      </c>
      <c r="DB191" s="61">
        <v>41.25</v>
      </c>
      <c r="DC191" s="61">
        <v>41.25</v>
      </c>
      <c r="DD191" s="61">
        <v>41.25</v>
      </c>
      <c r="DE191" s="61">
        <v>41.25</v>
      </c>
      <c r="DF191" s="61">
        <v>41.25</v>
      </c>
      <c r="DG191" s="61">
        <v>41.25</v>
      </c>
      <c r="DH191" s="61">
        <v>41.25</v>
      </c>
      <c r="DI191" s="61">
        <v>41.25</v>
      </c>
      <c r="DJ191" s="61">
        <v>41.25</v>
      </c>
      <c r="DK191" s="61">
        <v>41.25</v>
      </c>
      <c r="DL191" s="61">
        <v>41.25</v>
      </c>
      <c r="DM191" s="61">
        <v>41.25</v>
      </c>
      <c r="DN191" s="61">
        <v>41.25</v>
      </c>
      <c r="DO191" s="61">
        <v>41.25</v>
      </c>
      <c r="DP191" s="61">
        <v>41.25</v>
      </c>
      <c r="DQ191" s="61">
        <v>41.25</v>
      </c>
      <c r="DR191" s="61">
        <v>41.25</v>
      </c>
      <c r="DS191" s="61">
        <v>41.25</v>
      </c>
      <c r="DT191" s="61">
        <v>41.25</v>
      </c>
      <c r="DU191" s="61">
        <v>41.25</v>
      </c>
      <c r="DV191" s="61">
        <v>41.25</v>
      </c>
      <c r="DW191" s="61">
        <v>41.25</v>
      </c>
      <c r="DX191" s="61">
        <v>41.25</v>
      </c>
      <c r="DY191" s="61">
        <v>41.25</v>
      </c>
      <c r="DZ191" s="61">
        <v>41.25</v>
      </c>
      <c r="EA191" s="61">
        <v>41.25</v>
      </c>
      <c r="EB191" s="61">
        <v>41.25</v>
      </c>
      <c r="EC191" s="61">
        <v>41.25</v>
      </c>
      <c r="ED191" s="61">
        <v>41.25</v>
      </c>
      <c r="EE191" s="61">
        <v>41.25</v>
      </c>
      <c r="EF191" s="61">
        <v>41.25</v>
      </c>
      <c r="EG191" s="61">
        <v>41.25</v>
      </c>
      <c r="EH191" s="61">
        <v>41.25</v>
      </c>
      <c r="EI191" s="61">
        <v>41.25</v>
      </c>
      <c r="EJ191" s="61">
        <v>41.25</v>
      </c>
      <c r="EK191" s="61">
        <v>41.25</v>
      </c>
      <c r="EL191" s="61">
        <v>41.25</v>
      </c>
      <c r="EM191" s="61">
        <v>41.25</v>
      </c>
      <c r="EN191" s="61">
        <v>41.25</v>
      </c>
      <c r="EO191" s="61">
        <v>41.25</v>
      </c>
      <c r="EP191" s="61">
        <v>41.25</v>
      </c>
      <c r="EQ191" s="61">
        <v>41.25</v>
      </c>
      <c r="ER191" s="61">
        <v>41.25</v>
      </c>
      <c r="ES191" s="61">
        <v>41.25</v>
      </c>
      <c r="ET191" s="61">
        <v>41.25</v>
      </c>
      <c r="EU191" s="61">
        <v>41.25</v>
      </c>
      <c r="EV191" s="61">
        <v>41.25</v>
      </c>
      <c r="EW191" s="61">
        <v>41.25</v>
      </c>
      <c r="EX191" s="61">
        <v>41.25</v>
      </c>
      <c r="EY191" s="61">
        <v>41.25</v>
      </c>
      <c r="EZ191" s="61">
        <v>41.25</v>
      </c>
      <c r="FA191" s="61">
        <v>41.25</v>
      </c>
      <c r="FB191" s="61">
        <v>41.25</v>
      </c>
      <c r="FC191" s="61">
        <v>41.25</v>
      </c>
      <c r="FD191" s="61">
        <v>41.25</v>
      </c>
      <c r="FE191" s="61">
        <v>41.25</v>
      </c>
      <c r="FF191" s="61">
        <v>41.25</v>
      </c>
      <c r="FG191" s="61">
        <v>41.25</v>
      </c>
      <c r="FH191" s="61">
        <v>41.25</v>
      </c>
      <c r="FI191" s="61">
        <v>41.25</v>
      </c>
      <c r="FJ191" s="61">
        <v>41.25</v>
      </c>
      <c r="FK191" s="61">
        <v>41.25</v>
      </c>
      <c r="FL191" s="61">
        <v>41.25</v>
      </c>
      <c r="FM191" s="61">
        <v>41.25</v>
      </c>
      <c r="FN191" s="1" t="s">
        <v>608</v>
      </c>
    </row>
    <row r="192" spans="2:170" x14ac:dyDescent="0.2">
      <c r="B192" s="1" t="s">
        <v>285</v>
      </c>
      <c r="C192" s="1" t="s">
        <v>38</v>
      </c>
      <c r="D192" s="1" t="s">
        <v>31</v>
      </c>
      <c r="E192" s="61" t="s">
        <v>422</v>
      </c>
      <c r="F192" s="61">
        <v>0</v>
      </c>
      <c r="G192" s="61">
        <v>0</v>
      </c>
      <c r="H192" s="61">
        <v>0</v>
      </c>
      <c r="I192" s="61">
        <v>0</v>
      </c>
      <c r="J192" s="61">
        <v>0</v>
      </c>
      <c r="K192" s="61">
        <v>0</v>
      </c>
      <c r="L192" s="61">
        <v>0</v>
      </c>
      <c r="M192" s="61">
        <v>0</v>
      </c>
      <c r="N192" s="61">
        <v>0</v>
      </c>
      <c r="O192" s="61">
        <v>0</v>
      </c>
      <c r="P192" s="61">
        <v>0</v>
      </c>
      <c r="Q192" s="61">
        <v>0</v>
      </c>
      <c r="R192" s="61">
        <v>0</v>
      </c>
      <c r="S192" s="61">
        <v>0</v>
      </c>
      <c r="T192" s="61">
        <v>0</v>
      </c>
      <c r="U192" s="61">
        <v>0</v>
      </c>
      <c r="V192" s="61">
        <v>0</v>
      </c>
      <c r="W192" s="61">
        <v>0</v>
      </c>
      <c r="X192" s="61">
        <v>0</v>
      </c>
      <c r="Y192" s="61">
        <v>0</v>
      </c>
      <c r="Z192" s="61">
        <v>0</v>
      </c>
      <c r="AA192" s="61">
        <v>0</v>
      </c>
      <c r="AB192" s="61">
        <v>0</v>
      </c>
      <c r="AC192" s="61">
        <v>0</v>
      </c>
      <c r="AD192" s="61">
        <v>0</v>
      </c>
      <c r="AE192" s="61">
        <v>0</v>
      </c>
      <c r="AF192" s="61">
        <v>0</v>
      </c>
      <c r="AG192" s="61">
        <v>0</v>
      </c>
      <c r="AH192" s="61">
        <v>0</v>
      </c>
      <c r="AI192" s="61">
        <v>0</v>
      </c>
      <c r="AJ192" s="61">
        <v>0</v>
      </c>
      <c r="AK192" s="61">
        <v>0</v>
      </c>
      <c r="AL192" s="61">
        <v>0</v>
      </c>
      <c r="AM192" s="61">
        <v>0</v>
      </c>
      <c r="AN192" s="61">
        <v>0</v>
      </c>
      <c r="AO192" s="61">
        <v>0</v>
      </c>
      <c r="AP192" s="61">
        <v>0</v>
      </c>
      <c r="AQ192" s="61">
        <v>0</v>
      </c>
      <c r="AR192" s="61">
        <v>0</v>
      </c>
      <c r="AS192" s="61">
        <v>0</v>
      </c>
      <c r="AT192" s="61">
        <v>0</v>
      </c>
      <c r="AU192" s="61">
        <v>0</v>
      </c>
      <c r="AV192" s="61">
        <v>0</v>
      </c>
      <c r="AW192" s="61">
        <v>0</v>
      </c>
      <c r="AX192" s="61">
        <v>0</v>
      </c>
      <c r="AY192" s="61">
        <v>0</v>
      </c>
      <c r="AZ192" s="61">
        <v>0</v>
      </c>
      <c r="BA192" s="61">
        <v>0</v>
      </c>
      <c r="BB192" s="61">
        <v>0</v>
      </c>
      <c r="BC192" s="61">
        <v>0</v>
      </c>
      <c r="BD192" s="61">
        <v>0</v>
      </c>
      <c r="BE192" s="61">
        <v>0</v>
      </c>
      <c r="BF192" s="61">
        <v>0</v>
      </c>
      <c r="BG192" s="61">
        <v>0</v>
      </c>
      <c r="BH192" s="61">
        <v>0</v>
      </c>
      <c r="BI192" s="61">
        <v>0</v>
      </c>
      <c r="BJ192" s="61">
        <v>0</v>
      </c>
      <c r="BK192" s="61">
        <v>0</v>
      </c>
      <c r="BL192" s="61">
        <v>0</v>
      </c>
      <c r="BM192" s="61">
        <v>0</v>
      </c>
      <c r="BN192" s="61">
        <v>0</v>
      </c>
      <c r="BO192" s="61">
        <v>0</v>
      </c>
      <c r="BP192" s="61">
        <v>0</v>
      </c>
      <c r="BQ192" s="61">
        <v>0</v>
      </c>
      <c r="BR192" s="61">
        <v>0</v>
      </c>
      <c r="BS192" s="61">
        <v>0</v>
      </c>
      <c r="BT192" s="61">
        <v>0</v>
      </c>
      <c r="BU192" s="61">
        <v>0</v>
      </c>
      <c r="BV192" s="61">
        <v>0</v>
      </c>
      <c r="BW192" s="61">
        <v>0</v>
      </c>
      <c r="BX192" s="61">
        <v>0</v>
      </c>
      <c r="BY192" s="61">
        <v>0</v>
      </c>
      <c r="BZ192" s="61">
        <v>0</v>
      </c>
      <c r="CA192" s="61">
        <v>0</v>
      </c>
      <c r="CB192" s="61">
        <v>0</v>
      </c>
      <c r="CC192" s="61">
        <v>0</v>
      </c>
      <c r="CD192" s="61">
        <v>0</v>
      </c>
      <c r="CE192" s="61">
        <v>0</v>
      </c>
      <c r="CF192" s="61">
        <v>0</v>
      </c>
      <c r="CG192" s="61">
        <v>0</v>
      </c>
      <c r="CH192" s="61">
        <v>0</v>
      </c>
      <c r="CI192" s="61">
        <v>0</v>
      </c>
      <c r="CJ192" s="61">
        <v>0</v>
      </c>
      <c r="CK192" s="61">
        <v>0</v>
      </c>
      <c r="CL192" s="61">
        <v>0</v>
      </c>
      <c r="CM192" s="61">
        <v>0</v>
      </c>
      <c r="CN192" s="61">
        <v>0</v>
      </c>
      <c r="CO192" s="61">
        <v>0</v>
      </c>
      <c r="CP192" s="61">
        <v>0</v>
      </c>
      <c r="CQ192" s="61">
        <v>0</v>
      </c>
      <c r="CR192" s="61">
        <v>0</v>
      </c>
      <c r="CS192" s="61">
        <v>0</v>
      </c>
      <c r="CT192" s="61">
        <v>0</v>
      </c>
      <c r="CU192" s="61">
        <v>0</v>
      </c>
      <c r="CV192" s="61">
        <v>0</v>
      </c>
      <c r="CW192" s="61">
        <v>0</v>
      </c>
      <c r="CX192" s="61">
        <v>0</v>
      </c>
      <c r="CY192" s="61">
        <v>0</v>
      </c>
      <c r="CZ192" s="61">
        <v>0</v>
      </c>
      <c r="DA192" s="61">
        <v>0</v>
      </c>
      <c r="DB192" s="61">
        <v>0</v>
      </c>
      <c r="DC192" s="61">
        <v>0</v>
      </c>
      <c r="DD192" s="61">
        <v>0</v>
      </c>
      <c r="DE192" s="61">
        <v>0</v>
      </c>
      <c r="DF192" s="61">
        <v>0</v>
      </c>
      <c r="DG192" s="61">
        <v>0</v>
      </c>
      <c r="DH192" s="61">
        <v>0</v>
      </c>
      <c r="DI192" s="61">
        <v>0</v>
      </c>
      <c r="DJ192" s="61">
        <v>0</v>
      </c>
      <c r="DK192" s="61">
        <v>0</v>
      </c>
      <c r="DL192" s="61">
        <v>0</v>
      </c>
      <c r="DM192" s="61">
        <v>0</v>
      </c>
      <c r="DN192" s="61">
        <v>0</v>
      </c>
      <c r="DO192" s="61">
        <v>0</v>
      </c>
      <c r="DP192" s="61">
        <v>0</v>
      </c>
      <c r="DQ192" s="61">
        <v>0</v>
      </c>
      <c r="DR192" s="61">
        <v>0</v>
      </c>
      <c r="DS192" s="61">
        <v>0</v>
      </c>
      <c r="DT192" s="61">
        <v>0</v>
      </c>
      <c r="DU192" s="61">
        <v>0</v>
      </c>
      <c r="DV192" s="61">
        <v>0</v>
      </c>
      <c r="DW192" s="61">
        <v>0</v>
      </c>
      <c r="DX192" s="61">
        <v>0</v>
      </c>
      <c r="DY192" s="61">
        <v>0</v>
      </c>
      <c r="DZ192" s="61">
        <v>0</v>
      </c>
      <c r="EA192" s="61">
        <v>0</v>
      </c>
      <c r="EB192" s="61">
        <v>0</v>
      </c>
      <c r="EC192" s="61">
        <v>0</v>
      </c>
      <c r="ED192" s="61">
        <v>0</v>
      </c>
      <c r="EE192" s="61">
        <v>0</v>
      </c>
      <c r="EF192" s="61">
        <v>0</v>
      </c>
      <c r="EG192" s="61">
        <v>0</v>
      </c>
      <c r="EH192" s="61">
        <v>0</v>
      </c>
      <c r="EI192" s="61">
        <v>0</v>
      </c>
      <c r="EJ192" s="61">
        <v>0</v>
      </c>
      <c r="EK192" s="61">
        <v>0</v>
      </c>
      <c r="EL192" s="61">
        <v>0</v>
      </c>
      <c r="EM192" s="61">
        <v>0</v>
      </c>
      <c r="EN192" s="61">
        <v>0</v>
      </c>
      <c r="EO192" s="61">
        <v>0</v>
      </c>
      <c r="EP192" s="61">
        <v>0</v>
      </c>
      <c r="EQ192" s="61">
        <v>0</v>
      </c>
      <c r="ER192" s="61">
        <v>0</v>
      </c>
      <c r="ES192" s="61">
        <v>0</v>
      </c>
      <c r="ET192" s="61">
        <v>0</v>
      </c>
      <c r="EU192" s="61">
        <v>0</v>
      </c>
      <c r="EV192" s="61">
        <v>0</v>
      </c>
      <c r="EW192" s="61">
        <v>0</v>
      </c>
      <c r="EX192" s="61">
        <v>0</v>
      </c>
      <c r="EY192" s="61">
        <v>0</v>
      </c>
      <c r="EZ192" s="61">
        <v>0</v>
      </c>
      <c r="FA192" s="61">
        <v>0</v>
      </c>
      <c r="FB192" s="61">
        <v>0</v>
      </c>
      <c r="FC192" s="61">
        <v>0</v>
      </c>
      <c r="FD192" s="61">
        <v>0</v>
      </c>
      <c r="FE192" s="61">
        <v>0</v>
      </c>
      <c r="FF192" s="61">
        <v>0</v>
      </c>
      <c r="FG192" s="61">
        <v>0</v>
      </c>
      <c r="FH192" s="61">
        <v>0</v>
      </c>
      <c r="FI192" s="61">
        <v>0</v>
      </c>
      <c r="FJ192" s="61">
        <v>0</v>
      </c>
      <c r="FK192" s="61">
        <v>0</v>
      </c>
      <c r="FL192" s="61">
        <v>0</v>
      </c>
      <c r="FM192" s="61">
        <v>0</v>
      </c>
      <c r="FN192" s="1" t="s">
        <v>609</v>
      </c>
    </row>
    <row r="193" spans="2:170" x14ac:dyDescent="0.2">
      <c r="B193" s="1" t="s">
        <v>286</v>
      </c>
      <c r="C193" s="1" t="s">
        <v>38</v>
      </c>
      <c r="D193" s="1" t="s">
        <v>31</v>
      </c>
      <c r="E193" s="61" t="s">
        <v>422</v>
      </c>
      <c r="F193" s="61">
        <v>0</v>
      </c>
      <c r="G193" s="61">
        <v>0</v>
      </c>
      <c r="H193" s="61">
        <v>0</v>
      </c>
      <c r="I193" s="61">
        <v>0</v>
      </c>
      <c r="J193" s="61">
        <v>0</v>
      </c>
      <c r="K193" s="61">
        <v>0</v>
      </c>
      <c r="L193" s="61">
        <v>0</v>
      </c>
      <c r="M193" s="61">
        <v>0</v>
      </c>
      <c r="N193" s="61">
        <v>0</v>
      </c>
      <c r="O193" s="61">
        <v>0</v>
      </c>
      <c r="P193" s="61">
        <v>0</v>
      </c>
      <c r="Q193" s="61">
        <v>0</v>
      </c>
      <c r="R193" s="61">
        <v>0</v>
      </c>
      <c r="S193" s="61">
        <v>0</v>
      </c>
      <c r="T193" s="61">
        <v>0</v>
      </c>
      <c r="U193" s="61">
        <v>0</v>
      </c>
      <c r="V193" s="61">
        <v>0</v>
      </c>
      <c r="W193" s="61">
        <v>0</v>
      </c>
      <c r="X193" s="61">
        <v>0</v>
      </c>
      <c r="Y193" s="61">
        <v>0</v>
      </c>
      <c r="Z193" s="61">
        <v>0</v>
      </c>
      <c r="AA193" s="61">
        <v>0</v>
      </c>
      <c r="AB193" s="61">
        <v>0</v>
      </c>
      <c r="AC193" s="61">
        <v>0</v>
      </c>
      <c r="AD193" s="61">
        <v>0</v>
      </c>
      <c r="AE193" s="61">
        <v>0</v>
      </c>
      <c r="AF193" s="61">
        <v>0</v>
      </c>
      <c r="AG193" s="61">
        <v>0</v>
      </c>
      <c r="AH193" s="61">
        <v>0</v>
      </c>
      <c r="AI193" s="61">
        <v>0</v>
      </c>
      <c r="AJ193" s="61">
        <v>0</v>
      </c>
      <c r="AK193" s="61">
        <v>0</v>
      </c>
      <c r="AL193" s="61">
        <v>0</v>
      </c>
      <c r="AM193" s="61">
        <v>0</v>
      </c>
      <c r="AN193" s="61">
        <v>0</v>
      </c>
      <c r="AO193" s="61">
        <v>50</v>
      </c>
      <c r="AP193" s="61">
        <v>50</v>
      </c>
      <c r="AQ193" s="61">
        <v>50</v>
      </c>
      <c r="AR193" s="61">
        <v>50</v>
      </c>
      <c r="AS193" s="61">
        <v>50</v>
      </c>
      <c r="AT193" s="61">
        <v>50</v>
      </c>
      <c r="AU193" s="61">
        <v>50</v>
      </c>
      <c r="AV193" s="61">
        <v>50</v>
      </c>
      <c r="AW193" s="61">
        <v>50</v>
      </c>
      <c r="AX193" s="61">
        <v>50</v>
      </c>
      <c r="AY193" s="61">
        <v>50</v>
      </c>
      <c r="AZ193" s="61">
        <v>50</v>
      </c>
      <c r="BA193" s="61">
        <v>50</v>
      </c>
      <c r="BB193" s="61">
        <v>50</v>
      </c>
      <c r="BC193" s="61">
        <v>50</v>
      </c>
      <c r="BD193" s="61">
        <v>50</v>
      </c>
      <c r="BE193" s="61">
        <v>50</v>
      </c>
      <c r="BF193" s="61">
        <v>50</v>
      </c>
      <c r="BG193" s="61">
        <v>50</v>
      </c>
      <c r="BH193" s="61">
        <v>50</v>
      </c>
      <c r="BI193" s="61">
        <v>50</v>
      </c>
      <c r="BJ193" s="61">
        <v>50</v>
      </c>
      <c r="BK193" s="61">
        <v>50</v>
      </c>
      <c r="BL193" s="61">
        <v>50</v>
      </c>
      <c r="BM193" s="61">
        <v>50</v>
      </c>
      <c r="BN193" s="61">
        <v>50</v>
      </c>
      <c r="BO193" s="61">
        <v>50</v>
      </c>
      <c r="BP193" s="61">
        <v>50</v>
      </c>
      <c r="BQ193" s="61">
        <v>50</v>
      </c>
      <c r="BR193" s="61">
        <v>50</v>
      </c>
      <c r="BS193" s="61">
        <v>50</v>
      </c>
      <c r="BT193" s="61">
        <v>50</v>
      </c>
      <c r="BU193" s="61">
        <v>50</v>
      </c>
      <c r="BV193" s="61">
        <v>50</v>
      </c>
      <c r="BW193" s="61">
        <v>50</v>
      </c>
      <c r="BX193" s="61">
        <v>50</v>
      </c>
      <c r="BY193" s="61">
        <v>50</v>
      </c>
      <c r="BZ193" s="61">
        <v>50</v>
      </c>
      <c r="CA193" s="61">
        <v>50</v>
      </c>
      <c r="CB193" s="61">
        <v>50</v>
      </c>
      <c r="CC193" s="61">
        <v>50</v>
      </c>
      <c r="CD193" s="61">
        <v>50</v>
      </c>
      <c r="CE193" s="61">
        <v>50</v>
      </c>
      <c r="CF193" s="61">
        <v>50</v>
      </c>
      <c r="CG193" s="61">
        <v>50</v>
      </c>
      <c r="CH193" s="61">
        <v>50</v>
      </c>
      <c r="CI193" s="61">
        <v>50</v>
      </c>
      <c r="CJ193" s="61">
        <v>50</v>
      </c>
      <c r="CK193" s="61">
        <v>50</v>
      </c>
      <c r="CL193" s="61">
        <v>50</v>
      </c>
      <c r="CM193" s="61">
        <v>50</v>
      </c>
      <c r="CN193" s="61">
        <v>50</v>
      </c>
      <c r="CO193" s="61">
        <v>50</v>
      </c>
      <c r="CP193" s="61">
        <v>50</v>
      </c>
      <c r="CQ193" s="61">
        <v>50</v>
      </c>
      <c r="CR193" s="61">
        <v>50</v>
      </c>
      <c r="CS193" s="61">
        <v>50</v>
      </c>
      <c r="CT193" s="61">
        <v>50</v>
      </c>
      <c r="CU193" s="61">
        <v>50</v>
      </c>
      <c r="CV193" s="61">
        <v>50</v>
      </c>
      <c r="CW193" s="61">
        <v>50</v>
      </c>
      <c r="CX193" s="61">
        <v>50</v>
      </c>
      <c r="CY193" s="61">
        <v>50</v>
      </c>
      <c r="CZ193" s="61">
        <v>50</v>
      </c>
      <c r="DA193" s="61">
        <v>50</v>
      </c>
      <c r="DB193" s="61">
        <v>50</v>
      </c>
      <c r="DC193" s="61">
        <v>50</v>
      </c>
      <c r="DD193" s="61">
        <v>50</v>
      </c>
      <c r="DE193" s="61">
        <v>50</v>
      </c>
      <c r="DF193" s="61">
        <v>50</v>
      </c>
      <c r="DG193" s="61">
        <v>50</v>
      </c>
      <c r="DH193" s="61">
        <v>50</v>
      </c>
      <c r="DI193" s="61">
        <v>50</v>
      </c>
      <c r="DJ193" s="61">
        <v>50</v>
      </c>
      <c r="DK193" s="61">
        <v>50</v>
      </c>
      <c r="DL193" s="61">
        <v>50</v>
      </c>
      <c r="DM193" s="61">
        <v>50</v>
      </c>
      <c r="DN193" s="61">
        <v>50</v>
      </c>
      <c r="DO193" s="61">
        <v>50</v>
      </c>
      <c r="DP193" s="61">
        <v>50</v>
      </c>
      <c r="DQ193" s="61">
        <v>50</v>
      </c>
      <c r="DR193" s="61">
        <v>50</v>
      </c>
      <c r="DS193" s="61">
        <v>50</v>
      </c>
      <c r="DT193" s="61">
        <v>50</v>
      </c>
      <c r="DU193" s="61">
        <v>50</v>
      </c>
      <c r="DV193" s="61">
        <v>50</v>
      </c>
      <c r="DW193" s="61">
        <v>50</v>
      </c>
      <c r="DX193" s="61">
        <v>50</v>
      </c>
      <c r="DY193" s="61">
        <v>50</v>
      </c>
      <c r="DZ193" s="61">
        <v>50</v>
      </c>
      <c r="EA193" s="61">
        <v>50</v>
      </c>
      <c r="EB193" s="61">
        <v>50</v>
      </c>
      <c r="EC193" s="61">
        <v>50</v>
      </c>
      <c r="ED193" s="61">
        <v>50</v>
      </c>
      <c r="EE193" s="61">
        <v>50</v>
      </c>
      <c r="EF193" s="61">
        <v>50</v>
      </c>
      <c r="EG193" s="61">
        <v>50</v>
      </c>
      <c r="EH193" s="61">
        <v>50</v>
      </c>
      <c r="EI193" s="61">
        <v>50</v>
      </c>
      <c r="EJ193" s="61">
        <v>50</v>
      </c>
      <c r="EK193" s="61">
        <v>50</v>
      </c>
      <c r="EL193" s="61">
        <v>50</v>
      </c>
      <c r="EM193" s="61">
        <v>50</v>
      </c>
      <c r="EN193" s="61">
        <v>50</v>
      </c>
      <c r="EO193" s="61">
        <v>50</v>
      </c>
      <c r="EP193" s="61">
        <v>50</v>
      </c>
      <c r="EQ193" s="61">
        <v>50</v>
      </c>
      <c r="ER193" s="61">
        <v>50</v>
      </c>
      <c r="ES193" s="61">
        <v>50</v>
      </c>
      <c r="ET193" s="61">
        <v>50</v>
      </c>
      <c r="EU193" s="61">
        <v>50</v>
      </c>
      <c r="EV193" s="61">
        <v>50</v>
      </c>
      <c r="EW193" s="61">
        <v>50</v>
      </c>
      <c r="EX193" s="61">
        <v>50</v>
      </c>
      <c r="EY193" s="61">
        <v>50</v>
      </c>
      <c r="EZ193" s="61">
        <v>50</v>
      </c>
      <c r="FA193" s="61">
        <v>50</v>
      </c>
      <c r="FB193" s="61">
        <v>50</v>
      </c>
      <c r="FC193" s="61">
        <v>50</v>
      </c>
      <c r="FD193" s="61">
        <v>50</v>
      </c>
      <c r="FE193" s="61">
        <v>50</v>
      </c>
      <c r="FF193" s="61">
        <v>50</v>
      </c>
      <c r="FG193" s="61">
        <v>50</v>
      </c>
      <c r="FH193" s="61">
        <v>50</v>
      </c>
      <c r="FI193" s="61">
        <v>50</v>
      </c>
      <c r="FJ193" s="61">
        <v>50</v>
      </c>
      <c r="FK193" s="61">
        <v>50</v>
      </c>
      <c r="FL193" s="61">
        <v>50</v>
      </c>
      <c r="FM193" s="61">
        <v>50</v>
      </c>
      <c r="FN193" s="1" t="s">
        <v>610</v>
      </c>
    </row>
    <row r="194" spans="2:170" x14ac:dyDescent="0.2">
      <c r="B194" s="1" t="s">
        <v>287</v>
      </c>
      <c r="C194" s="1" t="s">
        <v>38</v>
      </c>
      <c r="D194" s="1" t="s">
        <v>31</v>
      </c>
      <c r="E194" s="61" t="s">
        <v>422</v>
      </c>
      <c r="F194" s="61">
        <v>0</v>
      </c>
      <c r="G194" s="61">
        <v>0</v>
      </c>
      <c r="H194" s="61">
        <v>0</v>
      </c>
      <c r="I194" s="61">
        <v>0</v>
      </c>
      <c r="J194" s="61">
        <v>0</v>
      </c>
      <c r="K194" s="61">
        <v>0</v>
      </c>
      <c r="L194" s="61">
        <v>0</v>
      </c>
      <c r="M194" s="61">
        <v>0</v>
      </c>
      <c r="N194" s="61">
        <v>0</v>
      </c>
      <c r="O194" s="61">
        <v>0</v>
      </c>
      <c r="P194" s="61">
        <v>0</v>
      </c>
      <c r="Q194" s="61">
        <v>0</v>
      </c>
      <c r="R194" s="61">
        <v>0</v>
      </c>
      <c r="S194" s="61">
        <v>0</v>
      </c>
      <c r="T194" s="61">
        <v>0</v>
      </c>
      <c r="U194" s="61">
        <v>0</v>
      </c>
      <c r="V194" s="61">
        <v>0</v>
      </c>
      <c r="W194" s="61">
        <v>0</v>
      </c>
      <c r="X194" s="61">
        <v>0</v>
      </c>
      <c r="Y194" s="61">
        <v>0</v>
      </c>
      <c r="Z194" s="61">
        <v>0</v>
      </c>
      <c r="AA194" s="61">
        <v>0</v>
      </c>
      <c r="AB194" s="61">
        <v>0</v>
      </c>
      <c r="AC194" s="61">
        <v>0</v>
      </c>
      <c r="AD194" s="61">
        <v>0</v>
      </c>
      <c r="AE194" s="61">
        <v>0</v>
      </c>
      <c r="AF194" s="61">
        <v>0</v>
      </c>
      <c r="AG194" s="61">
        <v>0</v>
      </c>
      <c r="AH194" s="61">
        <v>0</v>
      </c>
      <c r="AI194" s="61">
        <v>0</v>
      </c>
      <c r="AJ194" s="61">
        <v>0</v>
      </c>
      <c r="AK194" s="61">
        <v>0</v>
      </c>
      <c r="AL194" s="61">
        <v>0</v>
      </c>
      <c r="AM194" s="61">
        <v>0</v>
      </c>
      <c r="AN194" s="61">
        <v>0</v>
      </c>
      <c r="AO194" s="61">
        <v>0</v>
      </c>
      <c r="AP194" s="61">
        <v>0</v>
      </c>
      <c r="AQ194" s="61">
        <v>0</v>
      </c>
      <c r="AR194" s="61">
        <v>0</v>
      </c>
      <c r="AS194" s="61">
        <v>0</v>
      </c>
      <c r="AT194" s="61">
        <v>0</v>
      </c>
      <c r="AU194" s="61">
        <v>0</v>
      </c>
      <c r="AV194" s="61">
        <v>0</v>
      </c>
      <c r="AW194" s="61">
        <v>0</v>
      </c>
      <c r="AX194" s="61">
        <v>0</v>
      </c>
      <c r="AY194" s="61">
        <v>0</v>
      </c>
      <c r="AZ194" s="61">
        <v>0</v>
      </c>
      <c r="BA194" s="61">
        <v>0</v>
      </c>
      <c r="BB194" s="61">
        <v>0</v>
      </c>
      <c r="BC194" s="61">
        <v>0</v>
      </c>
      <c r="BD194" s="61">
        <v>0</v>
      </c>
      <c r="BE194" s="61">
        <v>0</v>
      </c>
      <c r="BF194" s="61">
        <v>0</v>
      </c>
      <c r="BG194" s="61">
        <v>0</v>
      </c>
      <c r="BH194" s="61">
        <v>0</v>
      </c>
      <c r="BI194" s="61">
        <v>0</v>
      </c>
      <c r="BJ194" s="61">
        <v>0</v>
      </c>
      <c r="BK194" s="61">
        <v>0</v>
      </c>
      <c r="BL194" s="61">
        <v>0</v>
      </c>
      <c r="BM194" s="61">
        <v>0</v>
      </c>
      <c r="BN194" s="61">
        <v>0</v>
      </c>
      <c r="BO194" s="61">
        <v>0</v>
      </c>
      <c r="BP194" s="61">
        <v>0</v>
      </c>
      <c r="BQ194" s="61">
        <v>0</v>
      </c>
      <c r="BR194" s="61">
        <v>0</v>
      </c>
      <c r="BS194" s="61">
        <v>0</v>
      </c>
      <c r="BT194" s="61">
        <v>0</v>
      </c>
      <c r="BU194" s="61">
        <v>0</v>
      </c>
      <c r="BV194" s="61">
        <v>0</v>
      </c>
      <c r="BW194" s="61">
        <v>0</v>
      </c>
      <c r="BX194" s="61">
        <v>0</v>
      </c>
      <c r="BY194" s="61">
        <v>0</v>
      </c>
      <c r="BZ194" s="61">
        <v>0</v>
      </c>
      <c r="CA194" s="61">
        <v>0</v>
      </c>
      <c r="CB194" s="61">
        <v>0</v>
      </c>
      <c r="CC194" s="61">
        <v>0</v>
      </c>
      <c r="CD194" s="61">
        <v>0</v>
      </c>
      <c r="CE194" s="61">
        <v>0</v>
      </c>
      <c r="CF194" s="61">
        <v>0</v>
      </c>
      <c r="CG194" s="61">
        <v>0</v>
      </c>
      <c r="CH194" s="61">
        <v>0</v>
      </c>
      <c r="CI194" s="61">
        <v>0</v>
      </c>
      <c r="CJ194" s="61">
        <v>0</v>
      </c>
      <c r="CK194" s="61">
        <v>0</v>
      </c>
      <c r="CL194" s="61">
        <v>0</v>
      </c>
      <c r="CM194" s="61">
        <v>0</v>
      </c>
      <c r="CN194" s="61">
        <v>0</v>
      </c>
      <c r="CO194" s="61">
        <v>0</v>
      </c>
      <c r="CP194" s="61">
        <v>0</v>
      </c>
      <c r="CQ194" s="61">
        <v>0</v>
      </c>
      <c r="CR194" s="61">
        <v>0</v>
      </c>
      <c r="CS194" s="61">
        <v>0</v>
      </c>
      <c r="CT194" s="61">
        <v>0</v>
      </c>
      <c r="CU194" s="61">
        <v>0</v>
      </c>
      <c r="CV194" s="61">
        <v>0</v>
      </c>
      <c r="CW194" s="61">
        <v>0</v>
      </c>
      <c r="CX194" s="61">
        <v>0</v>
      </c>
      <c r="CY194" s="61">
        <v>0</v>
      </c>
      <c r="CZ194" s="61">
        <v>0</v>
      </c>
      <c r="DA194" s="61">
        <v>0</v>
      </c>
      <c r="DB194" s="61">
        <v>0</v>
      </c>
      <c r="DC194" s="61">
        <v>0</v>
      </c>
      <c r="DD194" s="61">
        <v>0</v>
      </c>
      <c r="DE194" s="61">
        <v>0</v>
      </c>
      <c r="DF194" s="61">
        <v>0</v>
      </c>
      <c r="DG194" s="61">
        <v>0</v>
      </c>
      <c r="DH194" s="61">
        <v>0</v>
      </c>
      <c r="DI194" s="61">
        <v>0</v>
      </c>
      <c r="DJ194" s="61">
        <v>0</v>
      </c>
      <c r="DK194" s="61">
        <v>0</v>
      </c>
      <c r="DL194" s="61">
        <v>0</v>
      </c>
      <c r="DM194" s="61">
        <v>0</v>
      </c>
      <c r="DN194" s="61">
        <v>0</v>
      </c>
      <c r="DO194" s="61">
        <v>0</v>
      </c>
      <c r="DP194" s="61">
        <v>0</v>
      </c>
      <c r="DQ194" s="61">
        <v>0</v>
      </c>
      <c r="DR194" s="61">
        <v>0</v>
      </c>
      <c r="DS194" s="61">
        <v>0</v>
      </c>
      <c r="DT194" s="61">
        <v>0</v>
      </c>
      <c r="DU194" s="61">
        <v>0</v>
      </c>
      <c r="DV194" s="61">
        <v>0</v>
      </c>
      <c r="DW194" s="61">
        <v>0</v>
      </c>
      <c r="DX194" s="61">
        <v>0</v>
      </c>
      <c r="DY194" s="61">
        <v>0</v>
      </c>
      <c r="DZ194" s="61">
        <v>0</v>
      </c>
      <c r="EA194" s="61">
        <v>0</v>
      </c>
      <c r="EB194" s="61">
        <v>0</v>
      </c>
      <c r="EC194" s="61">
        <v>0</v>
      </c>
      <c r="ED194" s="61">
        <v>0</v>
      </c>
      <c r="EE194" s="61">
        <v>0</v>
      </c>
      <c r="EF194" s="61">
        <v>0</v>
      </c>
      <c r="EG194" s="61">
        <v>0</v>
      </c>
      <c r="EH194" s="61">
        <v>0</v>
      </c>
      <c r="EI194" s="61">
        <v>0</v>
      </c>
      <c r="EJ194" s="61">
        <v>0</v>
      </c>
      <c r="EK194" s="61">
        <v>0</v>
      </c>
      <c r="EL194" s="61">
        <v>0</v>
      </c>
      <c r="EM194" s="61">
        <v>0</v>
      </c>
      <c r="EN194" s="61">
        <v>0</v>
      </c>
      <c r="EO194" s="61">
        <v>0</v>
      </c>
      <c r="EP194" s="61">
        <v>0</v>
      </c>
      <c r="EQ194" s="61">
        <v>0</v>
      </c>
      <c r="ER194" s="61">
        <v>0</v>
      </c>
      <c r="ES194" s="61">
        <v>0</v>
      </c>
      <c r="ET194" s="61">
        <v>0</v>
      </c>
      <c r="EU194" s="61">
        <v>0</v>
      </c>
      <c r="EV194" s="61">
        <v>0</v>
      </c>
      <c r="EW194" s="61">
        <v>0</v>
      </c>
      <c r="EX194" s="61">
        <v>0</v>
      </c>
      <c r="EY194" s="61">
        <v>0</v>
      </c>
      <c r="EZ194" s="61">
        <v>0</v>
      </c>
      <c r="FA194" s="61">
        <v>0</v>
      </c>
      <c r="FB194" s="61">
        <v>0</v>
      </c>
      <c r="FC194" s="61">
        <v>0</v>
      </c>
      <c r="FD194" s="61">
        <v>0</v>
      </c>
      <c r="FE194" s="61">
        <v>0</v>
      </c>
      <c r="FF194" s="61">
        <v>0</v>
      </c>
      <c r="FG194" s="61">
        <v>0</v>
      </c>
      <c r="FH194" s="61">
        <v>0</v>
      </c>
      <c r="FI194" s="61">
        <v>0</v>
      </c>
      <c r="FJ194" s="61">
        <v>0</v>
      </c>
      <c r="FK194" s="61">
        <v>0</v>
      </c>
      <c r="FL194" s="61">
        <v>0</v>
      </c>
      <c r="FM194" s="61">
        <v>0</v>
      </c>
      <c r="FN194" s="1" t="s">
        <v>611</v>
      </c>
    </row>
    <row r="195" spans="2:170" x14ac:dyDescent="0.2">
      <c r="B195" s="1" t="s">
        <v>288</v>
      </c>
      <c r="C195" s="1" t="s">
        <v>38</v>
      </c>
      <c r="D195" s="1" t="s">
        <v>31</v>
      </c>
      <c r="E195" s="61" t="s">
        <v>422</v>
      </c>
      <c r="F195" s="61">
        <v>18</v>
      </c>
      <c r="G195" s="61">
        <v>18</v>
      </c>
      <c r="H195" s="61">
        <v>18</v>
      </c>
      <c r="I195" s="61">
        <v>18</v>
      </c>
      <c r="J195" s="61">
        <v>18</v>
      </c>
      <c r="K195" s="61">
        <v>18</v>
      </c>
      <c r="L195" s="61">
        <v>18</v>
      </c>
      <c r="M195" s="61">
        <v>18</v>
      </c>
      <c r="N195" s="61">
        <v>18</v>
      </c>
      <c r="O195" s="61">
        <v>18</v>
      </c>
      <c r="P195" s="61">
        <v>18</v>
      </c>
      <c r="Q195" s="61">
        <v>18</v>
      </c>
      <c r="R195" s="61">
        <v>18</v>
      </c>
      <c r="S195" s="61">
        <v>18</v>
      </c>
      <c r="T195" s="61">
        <v>18</v>
      </c>
      <c r="U195" s="61">
        <v>18</v>
      </c>
      <c r="V195" s="61">
        <v>18</v>
      </c>
      <c r="W195" s="61">
        <v>18</v>
      </c>
      <c r="X195" s="61">
        <v>18</v>
      </c>
      <c r="Y195" s="61">
        <v>18</v>
      </c>
      <c r="Z195" s="61">
        <v>18</v>
      </c>
      <c r="AA195" s="61">
        <v>18</v>
      </c>
      <c r="AB195" s="61">
        <v>18</v>
      </c>
      <c r="AC195" s="61">
        <v>18</v>
      </c>
      <c r="AD195" s="61">
        <v>18</v>
      </c>
      <c r="AE195" s="61">
        <v>18</v>
      </c>
      <c r="AF195" s="61">
        <v>18</v>
      </c>
      <c r="AG195" s="61">
        <v>18</v>
      </c>
      <c r="AH195" s="61">
        <v>18</v>
      </c>
      <c r="AI195" s="61">
        <v>18</v>
      </c>
      <c r="AJ195" s="61">
        <v>18</v>
      </c>
      <c r="AK195" s="61">
        <v>18</v>
      </c>
      <c r="AL195" s="61">
        <v>18</v>
      </c>
      <c r="AM195" s="61">
        <v>18</v>
      </c>
      <c r="AN195" s="61">
        <v>18</v>
      </c>
      <c r="AO195" s="61">
        <v>18</v>
      </c>
      <c r="AP195" s="61">
        <v>18</v>
      </c>
      <c r="AQ195" s="61">
        <v>18</v>
      </c>
      <c r="AR195" s="61">
        <v>18</v>
      </c>
      <c r="AS195" s="61">
        <v>18</v>
      </c>
      <c r="AT195" s="61">
        <v>18</v>
      </c>
      <c r="AU195" s="61">
        <v>18</v>
      </c>
      <c r="AV195" s="61">
        <v>18</v>
      </c>
      <c r="AW195" s="61">
        <v>18</v>
      </c>
      <c r="AX195" s="61">
        <v>18</v>
      </c>
      <c r="AY195" s="61">
        <v>18</v>
      </c>
      <c r="AZ195" s="61">
        <v>18</v>
      </c>
      <c r="BA195" s="61">
        <v>18</v>
      </c>
      <c r="BB195" s="61">
        <v>18</v>
      </c>
      <c r="BC195" s="61">
        <v>18</v>
      </c>
      <c r="BD195" s="61">
        <v>18</v>
      </c>
      <c r="BE195" s="61">
        <v>18</v>
      </c>
      <c r="BF195" s="61">
        <v>18</v>
      </c>
      <c r="BG195" s="61">
        <v>18</v>
      </c>
      <c r="BH195" s="61">
        <v>18</v>
      </c>
      <c r="BI195" s="61">
        <v>18</v>
      </c>
      <c r="BJ195" s="61">
        <v>18</v>
      </c>
      <c r="BK195" s="61">
        <v>18</v>
      </c>
      <c r="BL195" s="61">
        <v>18</v>
      </c>
      <c r="BM195" s="61">
        <v>18</v>
      </c>
      <c r="BN195" s="61">
        <v>18</v>
      </c>
      <c r="BO195" s="61">
        <v>18</v>
      </c>
      <c r="BP195" s="61">
        <v>18</v>
      </c>
      <c r="BQ195" s="61">
        <v>18</v>
      </c>
      <c r="BR195" s="61">
        <v>18</v>
      </c>
      <c r="BS195" s="61">
        <v>18</v>
      </c>
      <c r="BT195" s="61">
        <v>18</v>
      </c>
      <c r="BU195" s="61">
        <v>18</v>
      </c>
      <c r="BV195" s="61">
        <v>18</v>
      </c>
      <c r="BW195" s="61">
        <v>18</v>
      </c>
      <c r="BX195" s="61">
        <v>18</v>
      </c>
      <c r="BY195" s="61">
        <v>18</v>
      </c>
      <c r="BZ195" s="61">
        <v>18</v>
      </c>
      <c r="CA195" s="61">
        <v>18</v>
      </c>
      <c r="CB195" s="61">
        <v>18</v>
      </c>
      <c r="CC195" s="61">
        <v>18</v>
      </c>
      <c r="CD195" s="61">
        <v>18</v>
      </c>
      <c r="CE195" s="61">
        <v>18</v>
      </c>
      <c r="CF195" s="61">
        <v>18</v>
      </c>
      <c r="CG195" s="61">
        <v>18</v>
      </c>
      <c r="CH195" s="61">
        <v>18</v>
      </c>
      <c r="CI195" s="61">
        <v>18</v>
      </c>
      <c r="CJ195" s="61">
        <v>18</v>
      </c>
      <c r="CK195" s="61">
        <v>18</v>
      </c>
      <c r="CL195" s="61">
        <v>18</v>
      </c>
      <c r="CM195" s="61">
        <v>18</v>
      </c>
      <c r="CN195" s="61">
        <v>18</v>
      </c>
      <c r="CO195" s="61">
        <v>18</v>
      </c>
      <c r="CP195" s="61">
        <v>18</v>
      </c>
      <c r="CQ195" s="61">
        <v>18</v>
      </c>
      <c r="CR195" s="61">
        <v>18</v>
      </c>
      <c r="CS195" s="61">
        <v>18</v>
      </c>
      <c r="CT195" s="61">
        <v>18</v>
      </c>
      <c r="CU195" s="61">
        <v>18</v>
      </c>
      <c r="CV195" s="61">
        <v>18</v>
      </c>
      <c r="CW195" s="61">
        <v>18</v>
      </c>
      <c r="CX195" s="61">
        <v>18</v>
      </c>
      <c r="CY195" s="61">
        <v>18</v>
      </c>
      <c r="CZ195" s="61">
        <v>18</v>
      </c>
      <c r="DA195" s="61">
        <v>18</v>
      </c>
      <c r="DB195" s="61">
        <v>18</v>
      </c>
      <c r="DC195" s="61">
        <v>18</v>
      </c>
      <c r="DD195" s="61">
        <v>18</v>
      </c>
      <c r="DE195" s="61">
        <v>18</v>
      </c>
      <c r="DF195" s="61">
        <v>18</v>
      </c>
      <c r="DG195" s="61">
        <v>18</v>
      </c>
      <c r="DH195" s="61">
        <v>18</v>
      </c>
      <c r="DI195" s="61">
        <v>18</v>
      </c>
      <c r="DJ195" s="61">
        <v>18</v>
      </c>
      <c r="DK195" s="61">
        <v>18</v>
      </c>
      <c r="DL195" s="61">
        <v>18</v>
      </c>
      <c r="DM195" s="61">
        <v>18</v>
      </c>
      <c r="DN195" s="61">
        <v>18</v>
      </c>
      <c r="DO195" s="61">
        <v>18</v>
      </c>
      <c r="DP195" s="61">
        <v>18</v>
      </c>
      <c r="DQ195" s="61">
        <v>18</v>
      </c>
      <c r="DR195" s="61">
        <v>18</v>
      </c>
      <c r="DS195" s="61">
        <v>18</v>
      </c>
      <c r="DT195" s="61">
        <v>18</v>
      </c>
      <c r="DU195" s="61">
        <v>18</v>
      </c>
      <c r="DV195" s="61">
        <v>18</v>
      </c>
      <c r="DW195" s="61">
        <v>18</v>
      </c>
      <c r="DX195" s="61">
        <v>18</v>
      </c>
      <c r="DY195" s="61">
        <v>18</v>
      </c>
      <c r="DZ195" s="61">
        <v>18</v>
      </c>
      <c r="EA195" s="61">
        <v>18</v>
      </c>
      <c r="EB195" s="61">
        <v>18</v>
      </c>
      <c r="EC195" s="61">
        <v>18</v>
      </c>
      <c r="ED195" s="61">
        <v>18</v>
      </c>
      <c r="EE195" s="61">
        <v>18</v>
      </c>
      <c r="EF195" s="61">
        <v>18</v>
      </c>
      <c r="EG195" s="61">
        <v>18</v>
      </c>
      <c r="EH195" s="61">
        <v>18</v>
      </c>
      <c r="EI195" s="61">
        <v>18</v>
      </c>
      <c r="EJ195" s="61">
        <v>18</v>
      </c>
      <c r="EK195" s="61">
        <v>18</v>
      </c>
      <c r="EL195" s="61">
        <v>18</v>
      </c>
      <c r="EM195" s="61">
        <v>18</v>
      </c>
      <c r="EN195" s="61">
        <v>18</v>
      </c>
      <c r="EO195" s="61">
        <v>18</v>
      </c>
      <c r="EP195" s="61">
        <v>18</v>
      </c>
      <c r="EQ195" s="61">
        <v>18</v>
      </c>
      <c r="ER195" s="61">
        <v>18</v>
      </c>
      <c r="ES195" s="61">
        <v>18</v>
      </c>
      <c r="ET195" s="61">
        <v>18</v>
      </c>
      <c r="EU195" s="61">
        <v>18</v>
      </c>
      <c r="EV195" s="61">
        <v>18</v>
      </c>
      <c r="EW195" s="61">
        <v>18</v>
      </c>
      <c r="EX195" s="61">
        <v>18</v>
      </c>
      <c r="EY195" s="61">
        <v>18</v>
      </c>
      <c r="EZ195" s="61">
        <v>18</v>
      </c>
      <c r="FA195" s="61">
        <v>18</v>
      </c>
      <c r="FB195" s="61">
        <v>18</v>
      </c>
      <c r="FC195" s="61">
        <v>18</v>
      </c>
      <c r="FD195" s="61">
        <v>18</v>
      </c>
      <c r="FE195" s="61">
        <v>18</v>
      </c>
      <c r="FF195" s="61">
        <v>18</v>
      </c>
      <c r="FG195" s="61">
        <v>18</v>
      </c>
      <c r="FH195" s="61">
        <v>18</v>
      </c>
      <c r="FI195" s="61">
        <v>18</v>
      </c>
      <c r="FJ195" s="61">
        <v>18</v>
      </c>
      <c r="FK195" s="61">
        <v>18</v>
      </c>
      <c r="FL195" s="61">
        <v>18</v>
      </c>
      <c r="FM195" s="61">
        <v>18</v>
      </c>
      <c r="FN195" s="1" t="s">
        <v>612</v>
      </c>
    </row>
    <row r="196" spans="2:170" x14ac:dyDescent="0.2">
      <c r="B196" s="1" t="s">
        <v>289</v>
      </c>
      <c r="C196" s="1" t="s">
        <v>38</v>
      </c>
      <c r="D196" s="1" t="s">
        <v>31</v>
      </c>
      <c r="E196" s="61" t="s">
        <v>422</v>
      </c>
      <c r="F196" s="61">
        <v>22</v>
      </c>
      <c r="G196" s="61">
        <v>22</v>
      </c>
      <c r="H196" s="61">
        <v>22</v>
      </c>
      <c r="I196" s="61">
        <v>22</v>
      </c>
      <c r="J196" s="61">
        <v>22</v>
      </c>
      <c r="K196" s="61">
        <v>22</v>
      </c>
      <c r="L196" s="61">
        <v>22</v>
      </c>
      <c r="M196" s="61">
        <v>22</v>
      </c>
      <c r="N196" s="61">
        <v>22</v>
      </c>
      <c r="O196" s="61">
        <v>22</v>
      </c>
      <c r="P196" s="61">
        <v>22</v>
      </c>
      <c r="Q196" s="61">
        <v>22</v>
      </c>
      <c r="R196" s="61">
        <v>22</v>
      </c>
      <c r="S196" s="61">
        <v>22</v>
      </c>
      <c r="T196" s="61">
        <v>22</v>
      </c>
      <c r="U196" s="61">
        <v>22</v>
      </c>
      <c r="V196" s="61">
        <v>22</v>
      </c>
      <c r="W196" s="61">
        <v>22</v>
      </c>
      <c r="X196" s="61">
        <v>22</v>
      </c>
      <c r="Y196" s="61">
        <v>22</v>
      </c>
      <c r="Z196" s="61">
        <v>22</v>
      </c>
      <c r="AA196" s="61">
        <v>22</v>
      </c>
      <c r="AB196" s="61">
        <v>22</v>
      </c>
      <c r="AC196" s="61">
        <v>22</v>
      </c>
      <c r="AD196" s="61">
        <v>22</v>
      </c>
      <c r="AE196" s="61">
        <v>22</v>
      </c>
      <c r="AF196" s="61">
        <v>22</v>
      </c>
      <c r="AG196" s="61">
        <v>22</v>
      </c>
      <c r="AH196" s="61">
        <v>22</v>
      </c>
      <c r="AI196" s="61">
        <v>22</v>
      </c>
      <c r="AJ196" s="61">
        <v>22</v>
      </c>
      <c r="AK196" s="61">
        <v>22</v>
      </c>
      <c r="AL196" s="61">
        <v>22</v>
      </c>
      <c r="AM196" s="61">
        <v>22</v>
      </c>
      <c r="AN196" s="61">
        <v>22</v>
      </c>
      <c r="AO196" s="61">
        <v>22</v>
      </c>
      <c r="AP196" s="61">
        <v>22</v>
      </c>
      <c r="AQ196" s="61">
        <v>22</v>
      </c>
      <c r="AR196" s="61">
        <v>22</v>
      </c>
      <c r="AS196" s="61">
        <v>22</v>
      </c>
      <c r="AT196" s="61">
        <v>22</v>
      </c>
      <c r="AU196" s="61">
        <v>22</v>
      </c>
      <c r="AV196" s="61">
        <v>22</v>
      </c>
      <c r="AW196" s="61">
        <v>22</v>
      </c>
      <c r="AX196" s="61">
        <v>22</v>
      </c>
      <c r="AY196" s="61">
        <v>22</v>
      </c>
      <c r="AZ196" s="61">
        <v>22</v>
      </c>
      <c r="BA196" s="61">
        <v>22</v>
      </c>
      <c r="BB196" s="61">
        <v>22</v>
      </c>
      <c r="BC196" s="61">
        <v>22</v>
      </c>
      <c r="BD196" s="61">
        <v>22</v>
      </c>
      <c r="BE196" s="61">
        <v>22</v>
      </c>
      <c r="BF196" s="61">
        <v>22</v>
      </c>
      <c r="BG196" s="61">
        <v>22</v>
      </c>
      <c r="BH196" s="61">
        <v>22</v>
      </c>
      <c r="BI196" s="61">
        <v>22</v>
      </c>
      <c r="BJ196" s="61">
        <v>22</v>
      </c>
      <c r="BK196" s="61">
        <v>22</v>
      </c>
      <c r="BL196" s="61">
        <v>22</v>
      </c>
      <c r="BM196" s="61">
        <v>22</v>
      </c>
      <c r="BN196" s="61">
        <v>22</v>
      </c>
      <c r="BO196" s="61">
        <v>22</v>
      </c>
      <c r="BP196" s="61">
        <v>22</v>
      </c>
      <c r="BQ196" s="61">
        <v>22</v>
      </c>
      <c r="BR196" s="61">
        <v>22</v>
      </c>
      <c r="BS196" s="61">
        <v>22</v>
      </c>
      <c r="BT196" s="61">
        <v>22</v>
      </c>
      <c r="BU196" s="61">
        <v>22</v>
      </c>
      <c r="BV196" s="61">
        <v>22</v>
      </c>
      <c r="BW196" s="61">
        <v>22</v>
      </c>
      <c r="BX196" s="61">
        <v>22</v>
      </c>
      <c r="BY196" s="61">
        <v>22</v>
      </c>
      <c r="BZ196" s="61">
        <v>22</v>
      </c>
      <c r="CA196" s="61">
        <v>22</v>
      </c>
      <c r="CB196" s="61">
        <v>22</v>
      </c>
      <c r="CC196" s="61">
        <v>22</v>
      </c>
      <c r="CD196" s="61">
        <v>22</v>
      </c>
      <c r="CE196" s="61">
        <v>22</v>
      </c>
      <c r="CF196" s="61">
        <v>22</v>
      </c>
      <c r="CG196" s="61">
        <v>22</v>
      </c>
      <c r="CH196" s="61">
        <v>22</v>
      </c>
      <c r="CI196" s="61">
        <v>22</v>
      </c>
      <c r="CJ196" s="61">
        <v>22</v>
      </c>
      <c r="CK196" s="61">
        <v>22</v>
      </c>
      <c r="CL196" s="61">
        <v>22</v>
      </c>
      <c r="CM196" s="61">
        <v>22</v>
      </c>
      <c r="CN196" s="61">
        <v>22</v>
      </c>
      <c r="CO196" s="61">
        <v>22</v>
      </c>
      <c r="CP196" s="61">
        <v>22</v>
      </c>
      <c r="CQ196" s="61">
        <v>22</v>
      </c>
      <c r="CR196" s="61">
        <v>22</v>
      </c>
      <c r="CS196" s="61">
        <v>22</v>
      </c>
      <c r="CT196" s="61">
        <v>22</v>
      </c>
      <c r="CU196" s="61">
        <v>22</v>
      </c>
      <c r="CV196" s="61">
        <v>22</v>
      </c>
      <c r="CW196" s="61">
        <v>22</v>
      </c>
      <c r="CX196" s="61">
        <v>22</v>
      </c>
      <c r="CY196" s="61">
        <v>22</v>
      </c>
      <c r="CZ196" s="61">
        <v>22</v>
      </c>
      <c r="DA196" s="61">
        <v>22</v>
      </c>
      <c r="DB196" s="61">
        <v>22</v>
      </c>
      <c r="DC196" s="61">
        <v>22</v>
      </c>
      <c r="DD196" s="61">
        <v>22</v>
      </c>
      <c r="DE196" s="61">
        <v>22</v>
      </c>
      <c r="DF196" s="61">
        <v>22</v>
      </c>
      <c r="DG196" s="61">
        <v>22</v>
      </c>
      <c r="DH196" s="61">
        <v>22</v>
      </c>
      <c r="DI196" s="61">
        <v>22</v>
      </c>
      <c r="DJ196" s="61">
        <v>22</v>
      </c>
      <c r="DK196" s="61">
        <v>22</v>
      </c>
      <c r="DL196" s="61">
        <v>22</v>
      </c>
      <c r="DM196" s="61">
        <v>22</v>
      </c>
      <c r="DN196" s="61">
        <v>22</v>
      </c>
      <c r="DO196" s="61">
        <v>22</v>
      </c>
      <c r="DP196" s="61">
        <v>22</v>
      </c>
      <c r="DQ196" s="61">
        <v>22</v>
      </c>
      <c r="DR196" s="61">
        <v>22</v>
      </c>
      <c r="DS196" s="61">
        <v>22</v>
      </c>
      <c r="DT196" s="61">
        <v>22</v>
      </c>
      <c r="DU196" s="61">
        <v>22</v>
      </c>
      <c r="DV196" s="61">
        <v>22</v>
      </c>
      <c r="DW196" s="61">
        <v>22</v>
      </c>
      <c r="DX196" s="61">
        <v>22</v>
      </c>
      <c r="DY196" s="61">
        <v>22</v>
      </c>
      <c r="DZ196" s="61">
        <v>22</v>
      </c>
      <c r="EA196" s="61">
        <v>22</v>
      </c>
      <c r="EB196" s="61">
        <v>22</v>
      </c>
      <c r="EC196" s="61">
        <v>22</v>
      </c>
      <c r="ED196" s="61">
        <v>22</v>
      </c>
      <c r="EE196" s="61">
        <v>22</v>
      </c>
      <c r="EF196" s="61">
        <v>22</v>
      </c>
      <c r="EG196" s="61">
        <v>22</v>
      </c>
      <c r="EH196" s="61">
        <v>22</v>
      </c>
      <c r="EI196" s="61">
        <v>22</v>
      </c>
      <c r="EJ196" s="61">
        <v>22</v>
      </c>
      <c r="EK196" s="61">
        <v>22</v>
      </c>
      <c r="EL196" s="61">
        <v>22</v>
      </c>
      <c r="EM196" s="61">
        <v>22</v>
      </c>
      <c r="EN196" s="61">
        <v>22</v>
      </c>
      <c r="EO196" s="61">
        <v>22</v>
      </c>
      <c r="EP196" s="61">
        <v>22</v>
      </c>
      <c r="EQ196" s="61">
        <v>22</v>
      </c>
      <c r="ER196" s="61">
        <v>22</v>
      </c>
      <c r="ES196" s="61">
        <v>22</v>
      </c>
      <c r="ET196" s="61">
        <v>22</v>
      </c>
      <c r="EU196" s="61">
        <v>22</v>
      </c>
      <c r="EV196" s="61">
        <v>22</v>
      </c>
      <c r="EW196" s="61">
        <v>22</v>
      </c>
      <c r="EX196" s="61">
        <v>22</v>
      </c>
      <c r="EY196" s="61">
        <v>22</v>
      </c>
      <c r="EZ196" s="61">
        <v>22</v>
      </c>
      <c r="FA196" s="61">
        <v>22</v>
      </c>
      <c r="FB196" s="61">
        <v>22</v>
      </c>
      <c r="FC196" s="61">
        <v>22</v>
      </c>
      <c r="FD196" s="61">
        <v>22</v>
      </c>
      <c r="FE196" s="61">
        <v>22</v>
      </c>
      <c r="FF196" s="61">
        <v>22</v>
      </c>
      <c r="FG196" s="61">
        <v>22</v>
      </c>
      <c r="FH196" s="61">
        <v>22</v>
      </c>
      <c r="FI196" s="61">
        <v>22</v>
      </c>
      <c r="FJ196" s="61">
        <v>22</v>
      </c>
      <c r="FK196" s="61">
        <v>22</v>
      </c>
      <c r="FL196" s="61">
        <v>22</v>
      </c>
      <c r="FM196" s="61">
        <v>22</v>
      </c>
      <c r="FN196" s="1" t="s">
        <v>613</v>
      </c>
    </row>
    <row r="197" spans="2:170" x14ac:dyDescent="0.2">
      <c r="B197" s="1" t="s">
        <v>272</v>
      </c>
      <c r="C197" s="1" t="s">
        <v>32</v>
      </c>
      <c r="D197" s="1" t="s">
        <v>31</v>
      </c>
      <c r="E197" s="61" t="s">
        <v>443</v>
      </c>
      <c r="F197" s="61">
        <v>509.57144229921283</v>
      </c>
      <c r="G197" s="61">
        <v>561.43408239740813</v>
      </c>
      <c r="H197" s="61">
        <v>555.01443102339135</v>
      </c>
      <c r="I197" s="61">
        <v>629.13020728258152</v>
      </c>
      <c r="J197" s="61">
        <v>708.55716834726525</v>
      </c>
      <c r="K197" s="61">
        <v>765.69108335539329</v>
      </c>
      <c r="L197" s="61">
        <v>827.73258750577031</v>
      </c>
      <c r="M197" s="61">
        <v>848.40887767708773</v>
      </c>
      <c r="N197" s="61">
        <v>900.18431228347765</v>
      </c>
      <c r="O197" s="61">
        <v>807.6584831673606</v>
      </c>
      <c r="P197" s="61">
        <v>799.00205634699955</v>
      </c>
      <c r="Q197" s="61">
        <v>782.75114436284241</v>
      </c>
      <c r="R197" s="61">
        <v>710.560774367607</v>
      </c>
      <c r="S197" s="61">
        <v>660.89260958290743</v>
      </c>
      <c r="T197" s="61">
        <v>596.1780808267988</v>
      </c>
      <c r="U197" s="61">
        <v>538.4788651910942</v>
      </c>
      <c r="V197" s="61">
        <v>550.71114147074491</v>
      </c>
      <c r="W197" s="61">
        <v>591.93261617695862</v>
      </c>
      <c r="X197" s="61">
        <v>606.43769220606589</v>
      </c>
      <c r="Y197" s="61">
        <v>626.07005534209713</v>
      </c>
      <c r="Z197" s="61">
        <v>627.98155811786978</v>
      </c>
      <c r="AA197" s="61">
        <v>612.69963846489122</v>
      </c>
      <c r="AB197" s="61">
        <v>623.58186323888776</v>
      </c>
      <c r="AC197" s="61">
        <v>605.56962916907423</v>
      </c>
      <c r="AD197" s="61">
        <v>560.4508903802124</v>
      </c>
      <c r="AE197" s="61">
        <v>508.37441452562268</v>
      </c>
      <c r="AF197" s="61">
        <v>475.7637734323057</v>
      </c>
      <c r="AG197" s="61">
        <v>442.15101014988022</v>
      </c>
      <c r="AH197" s="61">
        <v>436.85787173694638</v>
      </c>
      <c r="AI197" s="61">
        <v>435.95750608291007</v>
      </c>
      <c r="AJ197" s="61">
        <v>449.55927996539145</v>
      </c>
      <c r="AK197" s="61">
        <v>471.40843639457484</v>
      </c>
      <c r="AL197" s="61">
        <v>493.37561936407275</v>
      </c>
      <c r="AM197" s="61">
        <v>513.68838910773388</v>
      </c>
      <c r="AN197" s="61">
        <v>535.98024880367473</v>
      </c>
      <c r="AO197" s="61">
        <v>585.27642852331246</v>
      </c>
      <c r="AP197" s="61">
        <v>455.23235372629404</v>
      </c>
      <c r="AQ197" s="61">
        <v>419.26471147739966</v>
      </c>
      <c r="AR197" s="61">
        <v>415.63148203614708</v>
      </c>
      <c r="AS197" s="61">
        <v>382.08686683660909</v>
      </c>
      <c r="AT197" s="61">
        <v>373.39592440266989</v>
      </c>
      <c r="AU197" s="61">
        <v>378.05741713676048</v>
      </c>
      <c r="AV197" s="61">
        <v>370.52246478887321</v>
      </c>
      <c r="AW197" s="61">
        <v>397.27065273831056</v>
      </c>
      <c r="AX197" s="61">
        <v>356.44768691534227</v>
      </c>
      <c r="AY197" s="61">
        <v>436.48455979640022</v>
      </c>
      <c r="AZ197" s="61">
        <v>510.17170152623493</v>
      </c>
      <c r="BA197" s="61">
        <v>550.66068468653361</v>
      </c>
      <c r="BB197" s="61">
        <v>763.03175963632248</v>
      </c>
      <c r="BC197" s="61">
        <v>1068.5993190221495</v>
      </c>
      <c r="BD197" s="61">
        <v>932.67443053833119</v>
      </c>
      <c r="BE197" s="61">
        <v>528.83952455157896</v>
      </c>
      <c r="BF197" s="61">
        <v>650.97902802852104</v>
      </c>
      <c r="BG197" s="61">
        <v>534.29710110181895</v>
      </c>
      <c r="BH197" s="61">
        <v>437.53846401973573</v>
      </c>
      <c r="BI197" s="61">
        <v>440.50669322797404</v>
      </c>
      <c r="BJ197" s="61">
        <v>474.15011474276395</v>
      </c>
      <c r="BK197" s="61">
        <v>490.95834106969556</v>
      </c>
      <c r="BL197" s="61">
        <v>633.22754426675442</v>
      </c>
      <c r="BM197" s="61">
        <v>578.42803759292167</v>
      </c>
      <c r="BN197" s="61">
        <v>513.65681180027514</v>
      </c>
      <c r="BO197" s="61">
        <v>506.34237872668257</v>
      </c>
      <c r="BP197" s="61">
        <v>495.25537021475429</v>
      </c>
      <c r="BQ197" s="61">
        <v>485.11737621267275</v>
      </c>
      <c r="BR197" s="61">
        <v>515.05669163519542</v>
      </c>
      <c r="BS197" s="61">
        <v>515.04448130299465</v>
      </c>
      <c r="BT197" s="61">
        <v>515.03244261826683</v>
      </c>
      <c r="BU197" s="61">
        <v>515.02050430983161</v>
      </c>
      <c r="BV197" s="61">
        <v>337.51717005227556</v>
      </c>
      <c r="BW197" s="61">
        <v>337.51717005227556</v>
      </c>
      <c r="BX197" s="61">
        <v>337.51717005227556</v>
      </c>
      <c r="BY197" s="61">
        <v>337.51717005227556</v>
      </c>
      <c r="BZ197" s="61">
        <v>403.90808485508597</v>
      </c>
      <c r="CA197" s="61">
        <v>403.90808485508597</v>
      </c>
      <c r="CB197" s="61">
        <v>403.90808485508597</v>
      </c>
      <c r="CC197" s="61">
        <v>403.90808485508597</v>
      </c>
      <c r="CD197" s="61">
        <v>501.51041163312175</v>
      </c>
      <c r="CE197" s="61">
        <v>501.51041163312175</v>
      </c>
      <c r="CF197" s="61">
        <v>501.51041163312175</v>
      </c>
      <c r="CG197" s="61">
        <v>501.51041163312175</v>
      </c>
      <c r="CH197" s="61">
        <v>624.76661836421829</v>
      </c>
      <c r="CI197" s="61">
        <v>624.76661836421829</v>
      </c>
      <c r="CJ197" s="61">
        <v>624.76661836421829</v>
      </c>
      <c r="CK197" s="61">
        <v>624.76661836421829</v>
      </c>
      <c r="CL197" s="61">
        <v>559.90579488373976</v>
      </c>
      <c r="CM197" s="61">
        <v>559.90579488373976</v>
      </c>
      <c r="CN197" s="61">
        <v>559.90579488373976</v>
      </c>
      <c r="CO197" s="61">
        <v>559.90579488373976</v>
      </c>
      <c r="CP197" s="61">
        <v>635.90532462870783</v>
      </c>
      <c r="CQ197" s="61">
        <v>635.90532462870783</v>
      </c>
      <c r="CR197" s="61">
        <v>635.90532462870783</v>
      </c>
      <c r="CS197" s="61">
        <v>635.90532462870783</v>
      </c>
      <c r="CT197" s="61">
        <v>688.01864906639958</v>
      </c>
      <c r="CU197" s="61">
        <v>688.01864906639958</v>
      </c>
      <c r="CV197" s="61">
        <v>688.01864906639958</v>
      </c>
      <c r="CW197" s="61">
        <v>688.01864906639958</v>
      </c>
      <c r="CX197" s="61">
        <v>684.39344063504848</v>
      </c>
      <c r="CY197" s="61">
        <v>684.39344063504848</v>
      </c>
      <c r="CZ197" s="61">
        <v>684.39344063504848</v>
      </c>
      <c r="DA197" s="61">
        <v>684.39344063504848</v>
      </c>
      <c r="DB197" s="61">
        <v>719.16997125404203</v>
      </c>
      <c r="DC197" s="61">
        <v>719.16997125404203</v>
      </c>
      <c r="DD197" s="61">
        <v>719.16997125404203</v>
      </c>
      <c r="DE197" s="61">
        <v>719.16997125404203</v>
      </c>
      <c r="DF197" s="61">
        <v>866.60566252630917</v>
      </c>
      <c r="DG197" s="61">
        <v>866.60566252630917</v>
      </c>
      <c r="DH197" s="61">
        <v>866.60566252630917</v>
      </c>
      <c r="DI197" s="61">
        <v>866.60566252630917</v>
      </c>
      <c r="DJ197" s="61">
        <v>927.58534972222674</v>
      </c>
      <c r="DK197" s="61">
        <v>927.58534972222674</v>
      </c>
      <c r="DL197" s="61">
        <v>927.58534972222674</v>
      </c>
      <c r="DM197" s="61">
        <v>927.58534972222674</v>
      </c>
      <c r="DN197" s="61">
        <v>952.90282273500986</v>
      </c>
      <c r="DO197" s="61">
        <v>952.90282273500986</v>
      </c>
      <c r="DP197" s="61">
        <v>952.90282273500986</v>
      </c>
      <c r="DQ197" s="61">
        <v>952.90282273500986</v>
      </c>
      <c r="DR197" s="61">
        <v>970.17653436367618</v>
      </c>
      <c r="DS197" s="61">
        <v>970.17653436367618</v>
      </c>
      <c r="DT197" s="61">
        <v>970.17653436367618</v>
      </c>
      <c r="DU197" s="61">
        <v>970.17653436367618</v>
      </c>
      <c r="DV197" s="61">
        <v>1066.7563632339566</v>
      </c>
      <c r="DW197" s="61">
        <v>1066.7563632339566</v>
      </c>
      <c r="DX197" s="61">
        <v>1066.7563632339566</v>
      </c>
      <c r="DY197" s="61">
        <v>1066.7563632339566</v>
      </c>
      <c r="DZ197" s="61">
        <v>1053.9649729688967</v>
      </c>
      <c r="EA197" s="61">
        <v>1053.9649729688967</v>
      </c>
      <c r="EB197" s="61">
        <v>1053.9649729688967</v>
      </c>
      <c r="EC197" s="61">
        <v>1053.9649729688967</v>
      </c>
      <c r="ED197" s="61">
        <v>1078.1808449611744</v>
      </c>
      <c r="EE197" s="61">
        <v>1078.1808449611744</v>
      </c>
      <c r="EF197" s="61">
        <v>1078.1808449611744</v>
      </c>
      <c r="EG197" s="61">
        <v>1078.1808449611744</v>
      </c>
      <c r="EH197" s="61">
        <v>1191.1043700594987</v>
      </c>
      <c r="EI197" s="61">
        <v>1191.1043700594987</v>
      </c>
      <c r="EJ197" s="61">
        <v>1191.1043700594987</v>
      </c>
      <c r="EK197" s="61">
        <v>1191.1043700594987</v>
      </c>
      <c r="EL197" s="61">
        <v>1222.2221977984047</v>
      </c>
      <c r="EM197" s="61">
        <v>1222.2221977984047</v>
      </c>
      <c r="EN197" s="61">
        <v>1222.2221977984047</v>
      </c>
      <c r="EO197" s="61">
        <v>1222.2221977984047</v>
      </c>
      <c r="EP197" s="61">
        <v>1152.7090969197338</v>
      </c>
      <c r="EQ197" s="61">
        <v>1152.7090969197338</v>
      </c>
      <c r="ER197" s="61">
        <v>1152.7090969197338</v>
      </c>
      <c r="ES197" s="61">
        <v>1152.7090969197338</v>
      </c>
      <c r="ET197" s="61">
        <v>1251.2774233455175</v>
      </c>
      <c r="EU197" s="61">
        <v>1251.2774233455175</v>
      </c>
      <c r="EV197" s="61">
        <v>1251.2774233455175</v>
      </c>
      <c r="EW197" s="61">
        <v>1251.2774233455175</v>
      </c>
      <c r="EX197" s="61">
        <v>1293.5942194444876</v>
      </c>
      <c r="EY197" s="61">
        <v>1293.5942194444876</v>
      </c>
      <c r="EZ197" s="61">
        <v>1293.5942194444876</v>
      </c>
      <c r="FA197" s="61">
        <v>1293.5942194444876</v>
      </c>
      <c r="FB197" s="61">
        <v>1330.1990046577239</v>
      </c>
      <c r="FC197" s="61">
        <v>1330.1990046577239</v>
      </c>
      <c r="FD197" s="61">
        <v>1330.1990046577239</v>
      </c>
      <c r="FE197" s="61">
        <v>1330.1990046577239</v>
      </c>
      <c r="FF197" s="61">
        <v>1388.1116701799101</v>
      </c>
      <c r="FG197" s="61">
        <v>1388.1116701799101</v>
      </c>
      <c r="FH197" s="61">
        <v>1388.1116701799101</v>
      </c>
      <c r="FI197" s="61">
        <v>1388.1116701799101</v>
      </c>
      <c r="FJ197" s="61">
        <v>1445.4060955269151</v>
      </c>
      <c r="FK197" s="61">
        <v>1445.4060955269151</v>
      </c>
      <c r="FL197" s="61">
        <v>1445.4060955269151</v>
      </c>
      <c r="FM197" s="61">
        <v>1445.4060955269151</v>
      </c>
      <c r="FN197" s="1" t="s">
        <v>614</v>
      </c>
    </row>
    <row r="198" spans="2:170" x14ac:dyDescent="0.2">
      <c r="B198" s="1" t="s">
        <v>273</v>
      </c>
      <c r="C198" s="1" t="s">
        <v>33</v>
      </c>
      <c r="D198" s="1" t="s">
        <v>31</v>
      </c>
      <c r="E198" s="61" t="s">
        <v>443</v>
      </c>
      <c r="F198" s="61">
        <v>436.44763875819291</v>
      </c>
      <c r="G198" s="61">
        <v>457.12004903120601</v>
      </c>
      <c r="H198" s="61">
        <v>455.83611246224234</v>
      </c>
      <c r="I198" s="61">
        <v>471.37612470100385</v>
      </c>
      <c r="J198" s="61">
        <v>508.90538104779677</v>
      </c>
      <c r="K198" s="61">
        <v>520.72568252571045</v>
      </c>
      <c r="L198" s="61">
        <v>549.82169052326242</v>
      </c>
      <c r="M198" s="61">
        <v>576.80755495511494</v>
      </c>
      <c r="N198" s="61">
        <v>551.69846630797542</v>
      </c>
      <c r="O198" s="61">
        <v>534.31943280014241</v>
      </c>
      <c r="P198" s="61">
        <v>516.18220830625955</v>
      </c>
      <c r="Q198" s="61">
        <v>529.14587045414476</v>
      </c>
      <c r="R198" s="61">
        <v>490.09416726181013</v>
      </c>
      <c r="S198" s="61">
        <v>482.05762355767854</v>
      </c>
      <c r="T198" s="61">
        <v>446.40479142959987</v>
      </c>
      <c r="U198" s="61">
        <v>440.89494936133838</v>
      </c>
      <c r="V198" s="61">
        <v>497.75509967350541</v>
      </c>
      <c r="W198" s="61">
        <v>490.74428180387025</v>
      </c>
      <c r="X198" s="61">
        <v>488.90055582448576</v>
      </c>
      <c r="Y198" s="61">
        <v>482.73090218983413</v>
      </c>
      <c r="Z198" s="61">
        <v>455.70922770832044</v>
      </c>
      <c r="AA198" s="61">
        <v>449.24494430990455</v>
      </c>
      <c r="AB198" s="61">
        <v>440.77527749321979</v>
      </c>
      <c r="AC198" s="61">
        <v>407.84612926090284</v>
      </c>
      <c r="AD198" s="61">
        <v>390.40511069699704</v>
      </c>
      <c r="AE198" s="61">
        <v>365.4351436114062</v>
      </c>
      <c r="AF198" s="61">
        <v>358.22799539131159</v>
      </c>
      <c r="AG198" s="61">
        <v>380.25516211276403</v>
      </c>
      <c r="AH198" s="61">
        <v>406.85277980406249</v>
      </c>
      <c r="AI198" s="61">
        <v>399.98057655029595</v>
      </c>
      <c r="AJ198" s="61">
        <v>410.84556959041601</v>
      </c>
      <c r="AK198" s="61">
        <v>463.68173002679322</v>
      </c>
      <c r="AL198" s="61">
        <v>477.90753879840992</v>
      </c>
      <c r="AM198" s="61">
        <v>460.59013404985336</v>
      </c>
      <c r="AN198" s="61">
        <v>478.02047778300079</v>
      </c>
      <c r="AO198" s="61">
        <v>497.22735640752148</v>
      </c>
      <c r="AP198" s="61">
        <v>497.79251223474358</v>
      </c>
      <c r="AQ198" s="61">
        <v>435.46318365761493</v>
      </c>
      <c r="AR198" s="61">
        <v>412.33194595710029</v>
      </c>
      <c r="AS198" s="61">
        <v>397.41323837579711</v>
      </c>
      <c r="AT198" s="61">
        <v>425.51167258258744</v>
      </c>
      <c r="AU198" s="61">
        <v>321.21901455876719</v>
      </c>
      <c r="AV198" s="61">
        <v>396.82600938567754</v>
      </c>
      <c r="AW198" s="61">
        <v>468.99156973557899</v>
      </c>
      <c r="AX198" s="61">
        <v>489.00976666930291</v>
      </c>
      <c r="AY198" s="61">
        <v>586.29550486547043</v>
      </c>
      <c r="AZ198" s="61">
        <v>679.00012638923295</v>
      </c>
      <c r="BA198" s="61">
        <v>835.30258304047004</v>
      </c>
      <c r="BB198" s="61">
        <v>816.9451338742108</v>
      </c>
      <c r="BC198" s="61">
        <v>934.77871990202152</v>
      </c>
      <c r="BD198" s="61">
        <v>855.15139530768317</v>
      </c>
      <c r="BE198" s="61">
        <v>674.55509371691403</v>
      </c>
      <c r="BF198" s="61">
        <v>656.82101763100582</v>
      </c>
      <c r="BG198" s="61">
        <v>572.42391079080426</v>
      </c>
      <c r="BH198" s="61">
        <v>523.8387079300096</v>
      </c>
      <c r="BI198" s="61">
        <v>562.01666500834949</v>
      </c>
      <c r="BJ198" s="61">
        <v>593.93335640714474</v>
      </c>
      <c r="BK198" s="61">
        <v>555.0232987756192</v>
      </c>
      <c r="BL198" s="61">
        <v>549.90062886781038</v>
      </c>
      <c r="BM198" s="61">
        <v>621.85007779884199</v>
      </c>
      <c r="BN198" s="61">
        <v>662.17277047673497</v>
      </c>
      <c r="BO198" s="61">
        <v>598.70258163393294</v>
      </c>
      <c r="BP198" s="61">
        <v>577.24903016670828</v>
      </c>
      <c r="BQ198" s="61">
        <v>591.62841987332297</v>
      </c>
      <c r="BR198" s="61">
        <v>596.73084093854709</v>
      </c>
      <c r="BS198" s="61">
        <v>596.9026246461292</v>
      </c>
      <c r="BT198" s="61">
        <v>596.94222711638884</v>
      </c>
      <c r="BU198" s="61">
        <v>597.02060500925677</v>
      </c>
      <c r="BV198" s="61">
        <v>605.7728572758474</v>
      </c>
      <c r="BW198" s="61">
        <v>605.7728572758474</v>
      </c>
      <c r="BX198" s="61">
        <v>605.7728572758474</v>
      </c>
      <c r="BY198" s="61">
        <v>605.7728572758474</v>
      </c>
      <c r="BZ198" s="61">
        <v>615.10793843257727</v>
      </c>
      <c r="CA198" s="61">
        <v>615.10793843257727</v>
      </c>
      <c r="CB198" s="61">
        <v>615.10793843257727</v>
      </c>
      <c r="CC198" s="61">
        <v>615.10793843257727</v>
      </c>
      <c r="CD198" s="61">
        <v>637.2199705804112</v>
      </c>
      <c r="CE198" s="61">
        <v>637.2199705804112</v>
      </c>
      <c r="CF198" s="61">
        <v>637.2199705804112</v>
      </c>
      <c r="CG198" s="61">
        <v>637.2199705804112</v>
      </c>
      <c r="CH198" s="61">
        <v>675.36232399841504</v>
      </c>
      <c r="CI198" s="61">
        <v>675.36232399841504</v>
      </c>
      <c r="CJ198" s="61">
        <v>675.36232399841504</v>
      </c>
      <c r="CK198" s="61">
        <v>675.36232399841504</v>
      </c>
      <c r="CL198" s="61">
        <v>704.30162883338676</v>
      </c>
      <c r="CM198" s="61">
        <v>704.30162883338676</v>
      </c>
      <c r="CN198" s="61">
        <v>704.30162883338676</v>
      </c>
      <c r="CO198" s="61">
        <v>704.30162883338676</v>
      </c>
      <c r="CP198" s="61">
        <v>731.09169771958364</v>
      </c>
      <c r="CQ198" s="61">
        <v>731.09169771958364</v>
      </c>
      <c r="CR198" s="61">
        <v>731.09169771958364</v>
      </c>
      <c r="CS198" s="61">
        <v>731.09169771958364</v>
      </c>
      <c r="CT198" s="61">
        <v>757.89451050529942</v>
      </c>
      <c r="CU198" s="61">
        <v>757.89451050529942</v>
      </c>
      <c r="CV198" s="61">
        <v>757.89451050529942</v>
      </c>
      <c r="CW198" s="61">
        <v>757.89451050529942</v>
      </c>
      <c r="CX198" s="61">
        <v>790.64894513404568</v>
      </c>
      <c r="CY198" s="61">
        <v>790.64894513404568</v>
      </c>
      <c r="CZ198" s="61">
        <v>790.64894513404568</v>
      </c>
      <c r="DA198" s="61">
        <v>790.64894513404568</v>
      </c>
      <c r="DB198" s="61">
        <v>822.64019175749752</v>
      </c>
      <c r="DC198" s="61">
        <v>822.64019175749752</v>
      </c>
      <c r="DD198" s="61">
        <v>822.64019175749752</v>
      </c>
      <c r="DE198" s="61">
        <v>822.64019175749752</v>
      </c>
      <c r="DF198" s="61">
        <v>839.50148047727419</v>
      </c>
      <c r="DG198" s="61">
        <v>839.50148047727419</v>
      </c>
      <c r="DH198" s="61">
        <v>839.50148047727419</v>
      </c>
      <c r="DI198" s="61">
        <v>839.50148047727419</v>
      </c>
      <c r="DJ198" s="61">
        <v>857.44691746546494</v>
      </c>
      <c r="DK198" s="61">
        <v>857.44691746546494</v>
      </c>
      <c r="DL198" s="61">
        <v>857.44691746546494</v>
      </c>
      <c r="DM198" s="61">
        <v>857.44691746546494</v>
      </c>
      <c r="DN198" s="61">
        <v>876.57226768079647</v>
      </c>
      <c r="DO198" s="61">
        <v>876.57226768079647</v>
      </c>
      <c r="DP198" s="61">
        <v>876.57226768079647</v>
      </c>
      <c r="DQ198" s="61">
        <v>876.57226768079647</v>
      </c>
      <c r="DR198" s="61">
        <v>894.80517886203916</v>
      </c>
      <c r="DS198" s="61">
        <v>894.80517886203916</v>
      </c>
      <c r="DT198" s="61">
        <v>894.80517886203916</v>
      </c>
      <c r="DU198" s="61">
        <v>894.80517886203916</v>
      </c>
      <c r="DV198" s="61">
        <v>916.54843877567021</v>
      </c>
      <c r="DW198" s="61">
        <v>916.54843877567021</v>
      </c>
      <c r="DX198" s="61">
        <v>916.54843877567021</v>
      </c>
      <c r="DY198" s="61">
        <v>916.54843877567021</v>
      </c>
      <c r="DZ198" s="61">
        <v>938.13240960039059</v>
      </c>
      <c r="EA198" s="61">
        <v>938.13240960039059</v>
      </c>
      <c r="EB198" s="61">
        <v>938.13240960039059</v>
      </c>
      <c r="EC198" s="61">
        <v>938.13240960039059</v>
      </c>
      <c r="ED198" s="61">
        <v>956.5594369540562</v>
      </c>
      <c r="EE198" s="61">
        <v>956.5594369540562</v>
      </c>
      <c r="EF198" s="61">
        <v>956.5594369540562</v>
      </c>
      <c r="EG198" s="61">
        <v>956.5594369540562</v>
      </c>
      <c r="EH198" s="61">
        <v>977.19047366471796</v>
      </c>
      <c r="EI198" s="61">
        <v>977.19047366471796</v>
      </c>
      <c r="EJ198" s="61">
        <v>977.19047366471796</v>
      </c>
      <c r="EK198" s="61">
        <v>977.19047366471796</v>
      </c>
      <c r="EL198" s="61">
        <v>1000.0477335136568</v>
      </c>
      <c r="EM198" s="61">
        <v>1000.0477335136568</v>
      </c>
      <c r="EN198" s="61">
        <v>1000.0477335136568</v>
      </c>
      <c r="EO198" s="61">
        <v>1000.0477335136568</v>
      </c>
      <c r="EP198" s="61">
        <v>1023.415725928184</v>
      </c>
      <c r="EQ198" s="61">
        <v>1023.415725928184</v>
      </c>
      <c r="ER198" s="61">
        <v>1023.415725928184</v>
      </c>
      <c r="ES198" s="61">
        <v>1023.415725928184</v>
      </c>
      <c r="ET198" s="61">
        <v>1044.3102663449013</v>
      </c>
      <c r="EU198" s="61">
        <v>1044.3102663449013</v>
      </c>
      <c r="EV198" s="61">
        <v>1044.3102663449013</v>
      </c>
      <c r="EW198" s="61">
        <v>1044.3102663449013</v>
      </c>
      <c r="EX198" s="61">
        <v>1068.0355080200454</v>
      </c>
      <c r="EY198" s="61">
        <v>1068.0355080200454</v>
      </c>
      <c r="EZ198" s="61">
        <v>1068.0355080200454</v>
      </c>
      <c r="FA198" s="61">
        <v>1068.0355080200454</v>
      </c>
      <c r="FB198" s="61">
        <v>1092.2861171057059</v>
      </c>
      <c r="FC198" s="61">
        <v>1092.2861171057059</v>
      </c>
      <c r="FD198" s="61">
        <v>1092.2861171057059</v>
      </c>
      <c r="FE198" s="61">
        <v>1092.2861171057059</v>
      </c>
      <c r="FF198" s="61">
        <v>1116.7763778606702</v>
      </c>
      <c r="FG198" s="61">
        <v>1116.7763778606702</v>
      </c>
      <c r="FH198" s="61">
        <v>1116.7763778606702</v>
      </c>
      <c r="FI198" s="61">
        <v>1116.7763778606702</v>
      </c>
      <c r="FJ198" s="61">
        <v>1144.4115414678752</v>
      </c>
      <c r="FK198" s="61">
        <v>1144.4115414678752</v>
      </c>
      <c r="FL198" s="61">
        <v>1144.4115414678752</v>
      </c>
      <c r="FM198" s="61">
        <v>1144.4115414678752</v>
      </c>
      <c r="FN198" s="1" t="s">
        <v>615</v>
      </c>
    </row>
    <row r="199" spans="2:170" x14ac:dyDescent="0.2">
      <c r="B199" s="1" t="s">
        <v>274</v>
      </c>
      <c r="C199" s="1" t="s">
        <v>34</v>
      </c>
      <c r="D199" s="1" t="s">
        <v>31</v>
      </c>
      <c r="E199" s="61" t="s">
        <v>443</v>
      </c>
      <c r="F199" s="61">
        <v>0</v>
      </c>
      <c r="G199" s="61">
        <v>0</v>
      </c>
      <c r="H199" s="61">
        <v>0</v>
      </c>
      <c r="I199" s="61">
        <v>0</v>
      </c>
      <c r="J199" s="61">
        <v>0</v>
      </c>
      <c r="K199" s="61">
        <v>0</v>
      </c>
      <c r="L199" s="61">
        <v>0</v>
      </c>
      <c r="M199" s="61">
        <v>0</v>
      </c>
      <c r="N199" s="61">
        <v>0</v>
      </c>
      <c r="O199" s="61">
        <v>0</v>
      </c>
      <c r="P199" s="61">
        <v>0</v>
      </c>
      <c r="Q199" s="61">
        <v>0</v>
      </c>
      <c r="R199" s="61">
        <v>0</v>
      </c>
      <c r="S199" s="61">
        <v>0</v>
      </c>
      <c r="T199" s="61">
        <v>0</v>
      </c>
      <c r="U199" s="61">
        <v>0</v>
      </c>
      <c r="V199" s="61">
        <v>657.04310507431489</v>
      </c>
      <c r="W199" s="61">
        <v>633.51939660014455</v>
      </c>
      <c r="X199" s="61">
        <v>646.38666608494793</v>
      </c>
      <c r="Y199" s="61">
        <v>670.98988608400123</v>
      </c>
      <c r="Z199" s="61">
        <v>696.27048105286372</v>
      </c>
      <c r="AA199" s="61">
        <v>651.3455569224011</v>
      </c>
      <c r="AB199" s="61">
        <v>566.90383918038822</v>
      </c>
      <c r="AC199" s="61">
        <v>567.38855205644074</v>
      </c>
      <c r="AD199" s="61">
        <v>525.65682858253558</v>
      </c>
      <c r="AE199" s="61">
        <v>503.08672543775293</v>
      </c>
      <c r="AF199" s="61">
        <v>473.92424853609799</v>
      </c>
      <c r="AG199" s="61">
        <v>452.1680004419523</v>
      </c>
      <c r="AH199" s="61">
        <v>425.29083627710594</v>
      </c>
      <c r="AI199" s="61">
        <v>414.96198975164958</v>
      </c>
      <c r="AJ199" s="61">
        <v>429.93166837335764</v>
      </c>
      <c r="AK199" s="61">
        <v>446.51457870800857</v>
      </c>
      <c r="AL199" s="61">
        <v>600.8649034008655</v>
      </c>
      <c r="AM199" s="61">
        <v>592.25181284507471</v>
      </c>
      <c r="AN199" s="61">
        <v>598.86574669429194</v>
      </c>
      <c r="AO199" s="61">
        <v>626.4117587332953</v>
      </c>
      <c r="AP199" s="61">
        <v>645.24299476892054</v>
      </c>
      <c r="AQ199" s="61">
        <v>600.93092511109626</v>
      </c>
      <c r="AR199" s="61">
        <v>526.923476548145</v>
      </c>
      <c r="AS199" s="61">
        <v>577.86305175204188</v>
      </c>
      <c r="AT199" s="61">
        <v>489.18787352938057</v>
      </c>
      <c r="AU199" s="61">
        <v>435.69621106765078</v>
      </c>
      <c r="AV199" s="61">
        <v>465.41719693624958</v>
      </c>
      <c r="AW199" s="61">
        <v>555.63091590700753</v>
      </c>
      <c r="AX199" s="61">
        <v>522.25420753299022</v>
      </c>
      <c r="AY199" s="61">
        <v>618.02375214702317</v>
      </c>
      <c r="AZ199" s="61">
        <v>728.15316107263038</v>
      </c>
      <c r="BA199" s="61">
        <v>871.48457505473425</v>
      </c>
      <c r="BB199" s="61">
        <v>894.73692699091748</v>
      </c>
      <c r="BC199" s="61">
        <v>1171.7547671402606</v>
      </c>
      <c r="BD199" s="61">
        <v>1220.4759601503849</v>
      </c>
      <c r="BE199" s="61">
        <v>1007.7310414088824</v>
      </c>
      <c r="BF199" s="61">
        <v>974.9710750283233</v>
      </c>
      <c r="BG199" s="61">
        <v>809.9744308134093</v>
      </c>
      <c r="BH199" s="61">
        <v>778.55216392093644</v>
      </c>
      <c r="BI199" s="61">
        <v>804.87138743365074</v>
      </c>
      <c r="BJ199" s="61">
        <v>828.50825284391738</v>
      </c>
      <c r="BK199" s="61">
        <v>796.27500953026686</v>
      </c>
      <c r="BL199" s="61">
        <v>857.15026943299563</v>
      </c>
      <c r="BM199" s="61">
        <v>815.77691533144457</v>
      </c>
      <c r="BN199" s="61">
        <v>759.98404831940695</v>
      </c>
      <c r="BO199" s="61">
        <v>734.22949005398755</v>
      </c>
      <c r="BP199" s="61">
        <v>718.56379186686183</v>
      </c>
      <c r="BQ199" s="61">
        <v>712.06407324586371</v>
      </c>
      <c r="BR199" s="61">
        <v>679.5669805579555</v>
      </c>
      <c r="BS199" s="61">
        <v>679.5669805579555</v>
      </c>
      <c r="BT199" s="61">
        <v>679.5669805579555</v>
      </c>
      <c r="BU199" s="61">
        <v>679.5669805579555</v>
      </c>
      <c r="BV199" s="61">
        <v>509.38806415921209</v>
      </c>
      <c r="BW199" s="61">
        <v>509.38806415921209</v>
      </c>
      <c r="BX199" s="61">
        <v>509.38806415921209</v>
      </c>
      <c r="BY199" s="61">
        <v>509.38806415921209</v>
      </c>
      <c r="BZ199" s="61">
        <v>584.52408295304701</v>
      </c>
      <c r="CA199" s="61">
        <v>584.52408295304701</v>
      </c>
      <c r="CB199" s="61">
        <v>584.52408295304701</v>
      </c>
      <c r="CC199" s="61">
        <v>584.52408295304701</v>
      </c>
      <c r="CD199" s="61">
        <v>693.92643173392889</v>
      </c>
      <c r="CE199" s="61">
        <v>693.92643173392889</v>
      </c>
      <c r="CF199" s="61">
        <v>693.92643173392889</v>
      </c>
      <c r="CG199" s="61">
        <v>693.92643173392889</v>
      </c>
      <c r="CH199" s="61">
        <v>831.84545500070635</v>
      </c>
      <c r="CI199" s="61">
        <v>831.84545500070635</v>
      </c>
      <c r="CJ199" s="61">
        <v>831.84545500070635</v>
      </c>
      <c r="CK199" s="61">
        <v>831.84545500070635</v>
      </c>
      <c r="CL199" s="61">
        <v>762.26064662421243</v>
      </c>
      <c r="CM199" s="61">
        <v>762.26064662421243</v>
      </c>
      <c r="CN199" s="61">
        <v>762.26064662421243</v>
      </c>
      <c r="CO199" s="61">
        <v>762.26064662421243</v>
      </c>
      <c r="CP199" s="61">
        <v>848.17585140977701</v>
      </c>
      <c r="CQ199" s="61">
        <v>848.17585140977701</v>
      </c>
      <c r="CR199" s="61">
        <v>848.17585140977701</v>
      </c>
      <c r="CS199" s="61">
        <v>848.17585140977701</v>
      </c>
      <c r="CT199" s="61">
        <v>907.81323782021298</v>
      </c>
      <c r="CU199" s="61">
        <v>907.81323782021298</v>
      </c>
      <c r="CV199" s="61">
        <v>907.81323782021298</v>
      </c>
      <c r="CW199" s="61">
        <v>907.81323782021298</v>
      </c>
      <c r="CX199" s="61">
        <v>905.57311769660373</v>
      </c>
      <c r="CY199" s="61">
        <v>905.57311769660373</v>
      </c>
      <c r="CZ199" s="61">
        <v>905.57311769660373</v>
      </c>
      <c r="DA199" s="61">
        <v>905.57311769660373</v>
      </c>
      <c r="DB199" s="61">
        <v>945.77178766087695</v>
      </c>
      <c r="DC199" s="61">
        <v>945.77178766087695</v>
      </c>
      <c r="DD199" s="61">
        <v>945.77178766087695</v>
      </c>
      <c r="DE199" s="61">
        <v>945.77178766087695</v>
      </c>
      <c r="DF199" s="61">
        <v>1111.8449348619065</v>
      </c>
      <c r="DG199" s="61">
        <v>1111.8449348619065</v>
      </c>
      <c r="DH199" s="61">
        <v>1111.8449348619065</v>
      </c>
      <c r="DI199" s="61">
        <v>1111.8449348619065</v>
      </c>
      <c r="DJ199" s="61">
        <v>1182.46654882708</v>
      </c>
      <c r="DK199" s="61">
        <v>1182.46654882708</v>
      </c>
      <c r="DL199" s="61">
        <v>1182.46654882708</v>
      </c>
      <c r="DM199" s="61">
        <v>1182.46654882708</v>
      </c>
      <c r="DN199" s="61">
        <v>1213.7219496653699</v>
      </c>
      <c r="DO199" s="61">
        <v>1213.7219496653699</v>
      </c>
      <c r="DP199" s="61">
        <v>1213.7219496653699</v>
      </c>
      <c r="DQ199" s="61">
        <v>1213.7219496653699</v>
      </c>
      <c r="DR199" s="61">
        <v>1236.2043002269816</v>
      </c>
      <c r="DS199" s="61">
        <v>1236.2043002269816</v>
      </c>
      <c r="DT199" s="61">
        <v>1236.2043002269816</v>
      </c>
      <c r="DU199" s="61">
        <v>1236.2043002269816</v>
      </c>
      <c r="DV199" s="61">
        <v>1346.3546745914905</v>
      </c>
      <c r="DW199" s="61">
        <v>1346.3546745914905</v>
      </c>
      <c r="DX199" s="61">
        <v>1346.3546745914905</v>
      </c>
      <c r="DY199" s="61">
        <v>1346.3546745914905</v>
      </c>
      <c r="DZ199" s="61">
        <v>1335.6184318302624</v>
      </c>
      <c r="EA199" s="61">
        <v>1335.6184318302624</v>
      </c>
      <c r="EB199" s="61">
        <v>1335.6184318302624</v>
      </c>
      <c r="EC199" s="61">
        <v>1335.6184318302624</v>
      </c>
      <c r="ED199" s="61">
        <v>1366.0441341781054</v>
      </c>
      <c r="EE199" s="61">
        <v>1366.0441341781054</v>
      </c>
      <c r="EF199" s="61">
        <v>1366.0441341781054</v>
      </c>
      <c r="EG199" s="61">
        <v>1366.0441341781054</v>
      </c>
      <c r="EH199" s="61">
        <v>1494.5588126818254</v>
      </c>
      <c r="EI199" s="61">
        <v>1494.5588126818254</v>
      </c>
      <c r="EJ199" s="61">
        <v>1494.5588126818254</v>
      </c>
      <c r="EK199" s="61">
        <v>1494.5588126818254</v>
      </c>
      <c r="EL199" s="61">
        <v>1532.5967246332957</v>
      </c>
      <c r="EM199" s="61">
        <v>1532.5967246332957</v>
      </c>
      <c r="EN199" s="61">
        <v>1532.5967246332957</v>
      </c>
      <c r="EO199" s="61">
        <v>1532.5967246332957</v>
      </c>
      <c r="EP199" s="61">
        <v>1459.5563615965193</v>
      </c>
      <c r="EQ199" s="61">
        <v>1459.5563615965193</v>
      </c>
      <c r="ER199" s="61">
        <v>1459.5563615965193</v>
      </c>
      <c r="ES199" s="61">
        <v>1459.5563615965193</v>
      </c>
      <c r="ET199" s="61">
        <v>1572.4494973194676</v>
      </c>
      <c r="EU199" s="61">
        <v>1572.4494973194676</v>
      </c>
      <c r="EV199" s="61">
        <v>1572.4494973194676</v>
      </c>
      <c r="EW199" s="61">
        <v>1572.4494973194676</v>
      </c>
      <c r="EX199" s="61">
        <v>1623.2359156875189</v>
      </c>
      <c r="EY199" s="61">
        <v>1623.2359156875189</v>
      </c>
      <c r="EZ199" s="61">
        <v>1623.2359156875189</v>
      </c>
      <c r="FA199" s="61">
        <v>1623.2359156875189</v>
      </c>
      <c r="FB199" s="61">
        <v>1667.8449748377673</v>
      </c>
      <c r="FC199" s="61">
        <v>1667.8449748377673</v>
      </c>
      <c r="FD199" s="61">
        <v>1667.8449748377673</v>
      </c>
      <c r="FE199" s="61">
        <v>1667.8449748377673</v>
      </c>
      <c r="FF199" s="61">
        <v>1736.1187077670406</v>
      </c>
      <c r="FG199" s="61">
        <v>1736.1187077670406</v>
      </c>
      <c r="FH199" s="61">
        <v>1736.1187077670406</v>
      </c>
      <c r="FI199" s="61">
        <v>1736.1187077670406</v>
      </c>
      <c r="FJ199" s="61">
        <v>1803.8408277865233</v>
      </c>
      <c r="FK199" s="61">
        <v>1803.8408277865233</v>
      </c>
      <c r="FL199" s="61">
        <v>1803.8408277865233</v>
      </c>
      <c r="FM199" s="61">
        <v>1803.8408277865233</v>
      </c>
      <c r="FN199" s="1" t="s">
        <v>616</v>
      </c>
    </row>
    <row r="200" spans="2:170" x14ac:dyDescent="0.2">
      <c r="B200" s="1" t="s">
        <v>275</v>
      </c>
      <c r="C200" s="1" t="s">
        <v>34</v>
      </c>
      <c r="D200" s="1" t="s">
        <v>31</v>
      </c>
      <c r="E200" s="61" t="s">
        <v>443</v>
      </c>
      <c r="F200" s="61">
        <v>356.32771949153209</v>
      </c>
      <c r="G200" s="61">
        <v>381.31738868046097</v>
      </c>
      <c r="H200" s="61">
        <v>399.17219964587889</v>
      </c>
      <c r="I200" s="61">
        <v>406.27960711764541</v>
      </c>
      <c r="J200" s="61">
        <v>386.09870614502017</v>
      </c>
      <c r="K200" s="61">
        <v>386.78546953221962</v>
      </c>
      <c r="L200" s="61">
        <v>378.85797994622169</v>
      </c>
      <c r="M200" s="61">
        <v>377.45275368595651</v>
      </c>
      <c r="N200" s="61">
        <v>380.19794746096585</v>
      </c>
      <c r="O200" s="61">
        <v>376.83782589341286</v>
      </c>
      <c r="P200" s="61">
        <v>404.74851932580083</v>
      </c>
      <c r="Q200" s="61">
        <v>399.63270857605755</v>
      </c>
      <c r="R200" s="61">
        <v>386.37562685482698</v>
      </c>
      <c r="S200" s="61">
        <v>386.58210593436547</v>
      </c>
      <c r="T200" s="61">
        <v>403.12731485066064</v>
      </c>
      <c r="U200" s="61">
        <v>417.11259264108458</v>
      </c>
      <c r="V200" s="61">
        <v>399.31179553367525</v>
      </c>
      <c r="W200" s="61">
        <v>375.07501178144861</v>
      </c>
      <c r="X200" s="61">
        <v>379.49104417716825</v>
      </c>
      <c r="Y200" s="61">
        <v>379.0917692199472</v>
      </c>
      <c r="Z200" s="61">
        <v>377.61567203670631</v>
      </c>
      <c r="AA200" s="61">
        <v>355.83030175643171</v>
      </c>
      <c r="AB200" s="61">
        <v>246.13139076088035</v>
      </c>
      <c r="AC200" s="61">
        <v>234.26513280394059</v>
      </c>
      <c r="AD200" s="61">
        <v>229.96518453427552</v>
      </c>
      <c r="AE200" s="61">
        <v>233.35753465589298</v>
      </c>
      <c r="AF200" s="61">
        <v>230.26900016561797</v>
      </c>
      <c r="AG200" s="61">
        <v>251.07350917120661</v>
      </c>
      <c r="AH200" s="61">
        <v>253.80963191828491</v>
      </c>
      <c r="AI200" s="61">
        <v>243.90720896143222</v>
      </c>
      <c r="AJ200" s="61">
        <v>250.6310285947641</v>
      </c>
      <c r="AK200" s="61">
        <v>264.36953468335059</v>
      </c>
      <c r="AL200" s="61">
        <v>433.66579752243615</v>
      </c>
      <c r="AM200" s="61">
        <v>395.28997161839641</v>
      </c>
      <c r="AN200" s="61">
        <v>382.26176368042934</v>
      </c>
      <c r="AO200" s="61">
        <v>383.44269545987572</v>
      </c>
      <c r="AP200" s="61">
        <v>415.53588652313778</v>
      </c>
      <c r="AQ200" s="61">
        <v>389.74025843985265</v>
      </c>
      <c r="AR200" s="61">
        <v>335.40568718106124</v>
      </c>
      <c r="AS200" s="61">
        <v>382.69667145946846</v>
      </c>
      <c r="AT200" s="61">
        <v>330.87433310042695</v>
      </c>
      <c r="AU200" s="61">
        <v>252.84944702935377</v>
      </c>
      <c r="AV200" s="61">
        <v>312.10251622731846</v>
      </c>
      <c r="AW200" s="61">
        <v>384.87524780841147</v>
      </c>
      <c r="AX200" s="61">
        <v>377.81296999187521</v>
      </c>
      <c r="AY200" s="61">
        <v>434.58373343983556</v>
      </c>
      <c r="AZ200" s="61">
        <v>515.8122972310025</v>
      </c>
      <c r="BA200" s="61">
        <v>652.65603810263906</v>
      </c>
      <c r="BB200" s="61">
        <v>624.49059777745242</v>
      </c>
      <c r="BC200" s="61">
        <v>754.54349414161788</v>
      </c>
      <c r="BD200" s="61">
        <v>833.41798026545735</v>
      </c>
      <c r="BE200" s="61">
        <v>542.4363059663433</v>
      </c>
      <c r="BF200" s="61">
        <v>611.76715403279115</v>
      </c>
      <c r="BG200" s="61">
        <v>432.89508784219032</v>
      </c>
      <c r="BH200" s="61">
        <v>423.37199457369172</v>
      </c>
      <c r="BI200" s="61">
        <v>470.09512514078261</v>
      </c>
      <c r="BJ200" s="61">
        <v>483.08693865809317</v>
      </c>
      <c r="BK200" s="61">
        <v>459.17204306395274</v>
      </c>
      <c r="BL200" s="61">
        <v>469.94226914637477</v>
      </c>
      <c r="BM200" s="61">
        <v>537.33867376117655</v>
      </c>
      <c r="BN200" s="61">
        <v>540.47631537518316</v>
      </c>
      <c r="BO200" s="61">
        <v>481.28875754191353</v>
      </c>
      <c r="BP200" s="61">
        <v>464.28208385646116</v>
      </c>
      <c r="BQ200" s="61">
        <v>471.74752009142998</v>
      </c>
      <c r="BR200" s="61">
        <v>441.10493832356235</v>
      </c>
      <c r="BS200" s="61">
        <v>441.10493832356235</v>
      </c>
      <c r="BT200" s="61">
        <v>441.10493832356235</v>
      </c>
      <c r="BU200" s="61">
        <v>441.10493832356235</v>
      </c>
      <c r="BV200" s="61">
        <v>451.61586415918083</v>
      </c>
      <c r="BW200" s="61">
        <v>451.61586415918083</v>
      </c>
      <c r="BX200" s="61">
        <v>451.61586415918083</v>
      </c>
      <c r="BY200" s="61">
        <v>451.61586415918083</v>
      </c>
      <c r="BZ200" s="61">
        <v>459.10881497771283</v>
      </c>
      <c r="CA200" s="61">
        <v>459.10881497771283</v>
      </c>
      <c r="CB200" s="61">
        <v>459.10881497771283</v>
      </c>
      <c r="CC200" s="61">
        <v>459.10881497771283</v>
      </c>
      <c r="CD200" s="61">
        <v>476.97657434607578</v>
      </c>
      <c r="CE200" s="61">
        <v>476.97657434607578</v>
      </c>
      <c r="CF200" s="61">
        <v>476.97657434607578</v>
      </c>
      <c r="CG200" s="61">
        <v>476.97657434607578</v>
      </c>
      <c r="CH200" s="61">
        <v>507.34547729337919</v>
      </c>
      <c r="CI200" s="61">
        <v>507.34547729337919</v>
      </c>
      <c r="CJ200" s="61">
        <v>507.34547729337919</v>
      </c>
      <c r="CK200" s="61">
        <v>507.34547729337919</v>
      </c>
      <c r="CL200" s="61">
        <v>529.97444617902829</v>
      </c>
      <c r="CM200" s="61">
        <v>529.97444617902829</v>
      </c>
      <c r="CN200" s="61">
        <v>529.97444617902829</v>
      </c>
      <c r="CO200" s="61">
        <v>529.97444617902829</v>
      </c>
      <c r="CP200" s="61">
        <v>551.2630940803067</v>
      </c>
      <c r="CQ200" s="61">
        <v>551.2630940803067</v>
      </c>
      <c r="CR200" s="61">
        <v>551.2630940803067</v>
      </c>
      <c r="CS200" s="61">
        <v>551.2630940803067</v>
      </c>
      <c r="CT200" s="61">
        <v>572.63487307029197</v>
      </c>
      <c r="CU200" s="61">
        <v>572.63487307029197</v>
      </c>
      <c r="CV200" s="61">
        <v>572.63487307029197</v>
      </c>
      <c r="CW200" s="61">
        <v>572.63487307029197</v>
      </c>
      <c r="CX200" s="61">
        <v>599.16395969108669</v>
      </c>
      <c r="CY200" s="61">
        <v>599.16395969108669</v>
      </c>
      <c r="CZ200" s="61">
        <v>599.16395969108669</v>
      </c>
      <c r="DA200" s="61">
        <v>599.16395969108669</v>
      </c>
      <c r="DB200" s="61">
        <v>625.1943561811604</v>
      </c>
      <c r="DC200" s="61">
        <v>625.1943561811604</v>
      </c>
      <c r="DD200" s="61">
        <v>625.1943561811604</v>
      </c>
      <c r="DE200" s="61">
        <v>625.1943561811604</v>
      </c>
      <c r="DF200" s="61">
        <v>638.04961317373193</v>
      </c>
      <c r="DG200" s="61">
        <v>638.04961317373193</v>
      </c>
      <c r="DH200" s="61">
        <v>638.04961317373193</v>
      </c>
      <c r="DI200" s="61">
        <v>638.04961317373193</v>
      </c>
      <c r="DJ200" s="61">
        <v>651.60252446343543</v>
      </c>
      <c r="DK200" s="61">
        <v>651.60252446343543</v>
      </c>
      <c r="DL200" s="61">
        <v>651.60252446343543</v>
      </c>
      <c r="DM200" s="61">
        <v>651.60252446343543</v>
      </c>
      <c r="DN200" s="61">
        <v>666.15387877627734</v>
      </c>
      <c r="DO200" s="61">
        <v>666.15387877627734</v>
      </c>
      <c r="DP200" s="61">
        <v>666.15387877627734</v>
      </c>
      <c r="DQ200" s="61">
        <v>666.15387877627734</v>
      </c>
      <c r="DR200" s="61">
        <v>679.99084460729784</v>
      </c>
      <c r="DS200" s="61">
        <v>679.99084460729784</v>
      </c>
      <c r="DT200" s="61">
        <v>679.99084460729784</v>
      </c>
      <c r="DU200" s="61">
        <v>679.99084460729784</v>
      </c>
      <c r="DV200" s="61">
        <v>696.61758118089688</v>
      </c>
      <c r="DW200" s="61">
        <v>696.61758118089688</v>
      </c>
      <c r="DX200" s="61">
        <v>696.61758118089688</v>
      </c>
      <c r="DY200" s="61">
        <v>696.61758118089688</v>
      </c>
      <c r="DZ200" s="61">
        <v>713.16598149974334</v>
      </c>
      <c r="EA200" s="61">
        <v>713.16598149974334</v>
      </c>
      <c r="EB200" s="61">
        <v>713.16598149974334</v>
      </c>
      <c r="EC200" s="61">
        <v>713.16598149974334</v>
      </c>
      <c r="ED200" s="61">
        <v>727.07453785287521</v>
      </c>
      <c r="EE200" s="61">
        <v>727.07453785287521</v>
      </c>
      <c r="EF200" s="61">
        <v>727.07453785287521</v>
      </c>
      <c r="EG200" s="61">
        <v>727.07453785287521</v>
      </c>
      <c r="EH200" s="61">
        <v>742.73247915084494</v>
      </c>
      <c r="EI200" s="61">
        <v>742.73247915084494</v>
      </c>
      <c r="EJ200" s="61">
        <v>742.73247915084494</v>
      </c>
      <c r="EK200" s="61">
        <v>742.73247915084494</v>
      </c>
      <c r="EL200" s="61">
        <v>760.19704686879868</v>
      </c>
      <c r="EM200" s="61">
        <v>760.19704686879868</v>
      </c>
      <c r="EN200" s="61">
        <v>760.19704686879868</v>
      </c>
      <c r="EO200" s="61">
        <v>760.19704686879868</v>
      </c>
      <c r="EP200" s="61">
        <v>778.02274817745297</v>
      </c>
      <c r="EQ200" s="61">
        <v>778.02274817745297</v>
      </c>
      <c r="ER200" s="61">
        <v>778.02274817745297</v>
      </c>
      <c r="ES200" s="61">
        <v>778.02274817745297</v>
      </c>
      <c r="ET200" s="61">
        <v>793.89875777262239</v>
      </c>
      <c r="EU200" s="61">
        <v>793.89875777262239</v>
      </c>
      <c r="EV200" s="61">
        <v>793.89875777262239</v>
      </c>
      <c r="EW200" s="61">
        <v>793.89875777262239</v>
      </c>
      <c r="EX200" s="61">
        <v>811.97173205918443</v>
      </c>
      <c r="EY200" s="61">
        <v>811.97173205918443</v>
      </c>
      <c r="EZ200" s="61">
        <v>811.97173205918443</v>
      </c>
      <c r="FA200" s="61">
        <v>811.97173205918443</v>
      </c>
      <c r="FB200" s="61">
        <v>830.44375927350222</v>
      </c>
      <c r="FC200" s="61">
        <v>830.44375927350222</v>
      </c>
      <c r="FD200" s="61">
        <v>830.44375927350222</v>
      </c>
      <c r="FE200" s="61">
        <v>830.44375927350222</v>
      </c>
      <c r="FF200" s="61">
        <v>849.09512362787666</v>
      </c>
      <c r="FG200" s="61">
        <v>849.09512362787666</v>
      </c>
      <c r="FH200" s="61">
        <v>849.09512362787666</v>
      </c>
      <c r="FI200" s="61">
        <v>849.09512362787666</v>
      </c>
      <c r="FJ200" s="61">
        <v>870.17821183879573</v>
      </c>
      <c r="FK200" s="61">
        <v>870.17821183879573</v>
      </c>
      <c r="FL200" s="61">
        <v>870.17821183879573</v>
      </c>
      <c r="FM200" s="61">
        <v>870.17821183879573</v>
      </c>
      <c r="FN200" s="1" t="s">
        <v>617</v>
      </c>
    </row>
    <row r="201" spans="2:170" x14ac:dyDescent="0.2">
      <c r="B201" s="1" t="s">
        <v>276</v>
      </c>
      <c r="C201" s="1" t="s">
        <v>34</v>
      </c>
      <c r="D201" s="1" t="s">
        <v>31</v>
      </c>
      <c r="E201" s="61" t="s">
        <v>443</v>
      </c>
      <c r="F201" s="61">
        <v>462.16540458002851</v>
      </c>
      <c r="G201" s="61">
        <v>489.07864911427674</v>
      </c>
      <c r="H201" s="61">
        <v>507.58551328727845</v>
      </c>
      <c r="I201" s="61">
        <v>514.21808094612766</v>
      </c>
      <c r="J201" s="61">
        <v>441.11229210209757</v>
      </c>
      <c r="K201" s="61">
        <v>441.41572715481834</v>
      </c>
      <c r="L201" s="61">
        <v>432.97277287784027</v>
      </c>
      <c r="M201" s="61">
        <v>431.65085867073913</v>
      </c>
      <c r="N201" s="61">
        <v>417.91823054707044</v>
      </c>
      <c r="O201" s="61">
        <v>414.21385281821529</v>
      </c>
      <c r="P201" s="61">
        <v>445.1593299300859</v>
      </c>
      <c r="Q201" s="61">
        <v>438.48863665708853</v>
      </c>
      <c r="R201" s="61">
        <v>428.96415604932082</v>
      </c>
      <c r="S201" s="61">
        <v>429.51701971700163</v>
      </c>
      <c r="T201" s="61">
        <v>448.07486004859783</v>
      </c>
      <c r="U201" s="61">
        <v>463.09537819845059</v>
      </c>
      <c r="V201" s="61">
        <v>437.6776337993025</v>
      </c>
      <c r="W201" s="61">
        <v>412.84438365172429</v>
      </c>
      <c r="X201" s="61">
        <v>418.29179215428638</v>
      </c>
      <c r="Y201" s="61">
        <v>416.86369904448588</v>
      </c>
      <c r="Z201" s="61">
        <v>411.24687120332845</v>
      </c>
      <c r="AA201" s="61">
        <v>387.37552261826465</v>
      </c>
      <c r="AB201" s="61">
        <v>266.38988309282871</v>
      </c>
      <c r="AC201" s="61">
        <v>254.32339919539024</v>
      </c>
      <c r="AD201" s="61">
        <v>250.27614271985084</v>
      </c>
      <c r="AE201" s="61">
        <v>253.72617443528887</v>
      </c>
      <c r="AF201" s="61">
        <v>250.58348397649104</v>
      </c>
      <c r="AG201" s="61">
        <v>271.73486486264852</v>
      </c>
      <c r="AH201" s="61">
        <v>285.89957157958401</v>
      </c>
      <c r="AI201" s="61">
        <v>275.83204633301568</v>
      </c>
      <c r="AJ201" s="61">
        <v>282.66797166229037</v>
      </c>
      <c r="AK201" s="61">
        <v>296.63553874154354</v>
      </c>
      <c r="AL201" s="61">
        <v>489.27772186288979</v>
      </c>
      <c r="AM201" s="61">
        <v>447.0190442663951</v>
      </c>
      <c r="AN201" s="61">
        <v>431.74151057199958</v>
      </c>
      <c r="AO201" s="61">
        <v>433.12165411340084</v>
      </c>
      <c r="AP201" s="61">
        <v>464.08761830523196</v>
      </c>
      <c r="AQ201" s="61">
        <v>438.37797873744017</v>
      </c>
      <c r="AR201" s="61">
        <v>379.73878834367474</v>
      </c>
      <c r="AS201" s="61">
        <v>430.93561767829902</v>
      </c>
      <c r="AT201" s="61">
        <v>364.02610276484052</v>
      </c>
      <c r="AU201" s="61">
        <v>287.85535736867899</v>
      </c>
      <c r="AV201" s="61">
        <v>346.79953936324955</v>
      </c>
      <c r="AW201" s="61">
        <v>422.06865140417074</v>
      </c>
      <c r="AX201" s="61">
        <v>465.048195937554</v>
      </c>
      <c r="AY201" s="61">
        <v>525.21837078055364</v>
      </c>
      <c r="AZ201" s="61">
        <v>607.18209949295169</v>
      </c>
      <c r="BA201" s="61">
        <v>746.57953134955164</v>
      </c>
      <c r="BB201" s="61">
        <v>706.37421824838168</v>
      </c>
      <c r="BC201" s="61">
        <v>850.70146850409787</v>
      </c>
      <c r="BD201" s="61">
        <v>923.8868019453605</v>
      </c>
      <c r="BE201" s="61">
        <v>613.21880386202815</v>
      </c>
      <c r="BF201" s="61">
        <v>668.29663513231958</v>
      </c>
      <c r="BG201" s="61">
        <v>476.18075128323591</v>
      </c>
      <c r="BH201" s="61">
        <v>466.28516681975111</v>
      </c>
      <c r="BI201" s="61">
        <v>514.67887627066943</v>
      </c>
      <c r="BJ201" s="61">
        <v>524.40352039780532</v>
      </c>
      <c r="BK201" s="61">
        <v>502.07115647737248</v>
      </c>
      <c r="BL201" s="61">
        <v>515.10126422820451</v>
      </c>
      <c r="BM201" s="61">
        <v>583.09209944021222</v>
      </c>
      <c r="BN201" s="61">
        <v>586.13845243957917</v>
      </c>
      <c r="BO201" s="61">
        <v>526.47831151458888</v>
      </c>
      <c r="BP201" s="61">
        <v>509.19494251413238</v>
      </c>
      <c r="BQ201" s="61">
        <v>515.87787919061998</v>
      </c>
      <c r="BR201" s="61">
        <v>483.11655966828249</v>
      </c>
      <c r="BS201" s="61">
        <v>483.11655966828249</v>
      </c>
      <c r="BT201" s="61">
        <v>483.11655966828249</v>
      </c>
      <c r="BU201" s="61">
        <v>483.11655966828249</v>
      </c>
      <c r="BV201" s="61">
        <v>496.09136806073315</v>
      </c>
      <c r="BW201" s="61">
        <v>496.09136806073315</v>
      </c>
      <c r="BX201" s="61">
        <v>496.09136806073315</v>
      </c>
      <c r="BY201" s="61">
        <v>496.09136806073315</v>
      </c>
      <c r="BZ201" s="61">
        <v>506.18760142412833</v>
      </c>
      <c r="CA201" s="61">
        <v>506.18760142412833</v>
      </c>
      <c r="CB201" s="61">
        <v>506.18760142412833</v>
      </c>
      <c r="CC201" s="61">
        <v>506.18760142412833</v>
      </c>
      <c r="CD201" s="61">
        <v>526.86890176474139</v>
      </c>
      <c r="CE201" s="61">
        <v>526.86890176474139</v>
      </c>
      <c r="CF201" s="61">
        <v>526.86890176474139</v>
      </c>
      <c r="CG201" s="61">
        <v>526.86890176474139</v>
      </c>
      <c r="CH201" s="61">
        <v>559.99340103146994</v>
      </c>
      <c r="CI201" s="61">
        <v>559.99340103146994</v>
      </c>
      <c r="CJ201" s="61">
        <v>559.99340103146994</v>
      </c>
      <c r="CK201" s="61">
        <v>559.99340103146994</v>
      </c>
      <c r="CL201" s="61">
        <v>585.13767963850751</v>
      </c>
      <c r="CM201" s="61">
        <v>585.13767963850751</v>
      </c>
      <c r="CN201" s="61">
        <v>585.13767963850751</v>
      </c>
      <c r="CO201" s="61">
        <v>585.13767963850751</v>
      </c>
      <c r="CP201" s="61">
        <v>609.33774393793192</v>
      </c>
      <c r="CQ201" s="61">
        <v>609.33774393793192</v>
      </c>
      <c r="CR201" s="61">
        <v>609.33774393793192</v>
      </c>
      <c r="CS201" s="61">
        <v>609.33774393793192</v>
      </c>
      <c r="CT201" s="61">
        <v>633.50472155090245</v>
      </c>
      <c r="CU201" s="61">
        <v>633.50472155090245</v>
      </c>
      <c r="CV201" s="61">
        <v>633.50472155090245</v>
      </c>
      <c r="CW201" s="61">
        <v>633.50472155090245</v>
      </c>
      <c r="CX201" s="61">
        <v>663.26207031500917</v>
      </c>
      <c r="CY201" s="61">
        <v>663.26207031500917</v>
      </c>
      <c r="CZ201" s="61">
        <v>663.26207031500917</v>
      </c>
      <c r="DA201" s="61">
        <v>663.26207031500917</v>
      </c>
      <c r="DB201" s="61">
        <v>692.66600397530863</v>
      </c>
      <c r="DC201" s="61">
        <v>692.66600397530863</v>
      </c>
      <c r="DD201" s="61">
        <v>692.66600397530863</v>
      </c>
      <c r="DE201" s="61">
        <v>692.66600397530863</v>
      </c>
      <c r="DF201" s="61">
        <v>707.67582277082374</v>
      </c>
      <c r="DG201" s="61">
        <v>707.67582277082374</v>
      </c>
      <c r="DH201" s="61">
        <v>707.67582277082374</v>
      </c>
      <c r="DI201" s="61">
        <v>707.67582277082374</v>
      </c>
      <c r="DJ201" s="61">
        <v>723.34578818005014</v>
      </c>
      <c r="DK201" s="61">
        <v>723.34578818005014</v>
      </c>
      <c r="DL201" s="61">
        <v>723.34578818005014</v>
      </c>
      <c r="DM201" s="61">
        <v>723.34578818005014</v>
      </c>
      <c r="DN201" s="61">
        <v>740.07964101035486</v>
      </c>
      <c r="DO201" s="61">
        <v>740.07964101035486</v>
      </c>
      <c r="DP201" s="61">
        <v>740.07964101035486</v>
      </c>
      <c r="DQ201" s="61">
        <v>740.07964101035486</v>
      </c>
      <c r="DR201" s="61">
        <v>756.09177616190561</v>
      </c>
      <c r="DS201" s="61">
        <v>756.09177616190561</v>
      </c>
      <c r="DT201" s="61">
        <v>756.09177616190561</v>
      </c>
      <c r="DU201" s="61">
        <v>756.09177616190561</v>
      </c>
      <c r="DV201" s="61">
        <v>775.02219127930948</v>
      </c>
      <c r="DW201" s="61">
        <v>775.02219127930948</v>
      </c>
      <c r="DX201" s="61">
        <v>775.02219127930948</v>
      </c>
      <c r="DY201" s="61">
        <v>775.02219127930948</v>
      </c>
      <c r="DZ201" s="61">
        <v>793.98947150181357</v>
      </c>
      <c r="EA201" s="61">
        <v>793.98947150181357</v>
      </c>
      <c r="EB201" s="61">
        <v>793.98947150181357</v>
      </c>
      <c r="EC201" s="61">
        <v>793.98947150181357</v>
      </c>
      <c r="ED201" s="61">
        <v>810.18531462481883</v>
      </c>
      <c r="EE201" s="61">
        <v>810.18531462481883</v>
      </c>
      <c r="EF201" s="61">
        <v>810.18531462481883</v>
      </c>
      <c r="EG201" s="61">
        <v>810.18531462481883</v>
      </c>
      <c r="EH201" s="61">
        <v>828.2187147971797</v>
      </c>
      <c r="EI201" s="61">
        <v>828.2187147971797</v>
      </c>
      <c r="EJ201" s="61">
        <v>828.2187147971797</v>
      </c>
      <c r="EK201" s="61">
        <v>828.2187147971797</v>
      </c>
      <c r="EL201" s="61">
        <v>848.10542077317632</v>
      </c>
      <c r="EM201" s="61">
        <v>848.10542077317632</v>
      </c>
      <c r="EN201" s="61">
        <v>848.10542077317632</v>
      </c>
      <c r="EO201" s="61">
        <v>848.10542077317632</v>
      </c>
      <c r="EP201" s="61">
        <v>868.47467983827823</v>
      </c>
      <c r="EQ201" s="61">
        <v>868.47467983827823</v>
      </c>
      <c r="ER201" s="61">
        <v>868.47467983827823</v>
      </c>
      <c r="ES201" s="61">
        <v>868.47467983827823</v>
      </c>
      <c r="ET201" s="61">
        <v>886.94857844131855</v>
      </c>
      <c r="EU201" s="61">
        <v>886.94857844131855</v>
      </c>
      <c r="EV201" s="61">
        <v>886.94857844131855</v>
      </c>
      <c r="EW201" s="61">
        <v>886.94857844131855</v>
      </c>
      <c r="EX201" s="61">
        <v>907.72310058944686</v>
      </c>
      <c r="EY201" s="61">
        <v>907.72310058944686</v>
      </c>
      <c r="EZ201" s="61">
        <v>907.72310058944686</v>
      </c>
      <c r="FA201" s="61">
        <v>907.72310058944686</v>
      </c>
      <c r="FB201" s="61">
        <v>928.9372794192584</v>
      </c>
      <c r="FC201" s="61">
        <v>928.9372794192584</v>
      </c>
      <c r="FD201" s="61">
        <v>928.9372794192584</v>
      </c>
      <c r="FE201" s="61">
        <v>928.9372794192584</v>
      </c>
      <c r="FF201" s="61">
        <v>950.41288813953872</v>
      </c>
      <c r="FG201" s="61">
        <v>950.41288813953872</v>
      </c>
      <c r="FH201" s="61">
        <v>950.41288813953872</v>
      </c>
      <c r="FI201" s="61">
        <v>950.41288813953872</v>
      </c>
      <c r="FJ201" s="61">
        <v>974.41213719148607</v>
      </c>
      <c r="FK201" s="61">
        <v>974.41213719148607</v>
      </c>
      <c r="FL201" s="61">
        <v>974.41213719148607</v>
      </c>
      <c r="FM201" s="61">
        <v>974.41213719148607</v>
      </c>
      <c r="FN201" s="1" t="s">
        <v>618</v>
      </c>
    </row>
    <row r="202" spans="2:170" x14ac:dyDescent="0.2">
      <c r="B202" s="1" t="s">
        <v>277</v>
      </c>
      <c r="C202" s="1" t="s">
        <v>34</v>
      </c>
      <c r="D202" s="1" t="s">
        <v>31</v>
      </c>
      <c r="E202" s="61" t="s">
        <v>443</v>
      </c>
      <c r="F202" s="61">
        <v>0</v>
      </c>
      <c r="G202" s="61">
        <v>0</v>
      </c>
      <c r="H202" s="61">
        <v>0</v>
      </c>
      <c r="I202" s="61">
        <v>0</v>
      </c>
      <c r="J202" s="61">
        <v>0</v>
      </c>
      <c r="K202" s="61">
        <v>0</v>
      </c>
      <c r="L202" s="61">
        <v>0</v>
      </c>
      <c r="M202" s="61">
        <v>0</v>
      </c>
      <c r="N202" s="61">
        <v>0</v>
      </c>
      <c r="O202" s="61">
        <v>0</v>
      </c>
      <c r="P202" s="61">
        <v>0</v>
      </c>
      <c r="Q202" s="61">
        <v>0</v>
      </c>
      <c r="R202" s="61">
        <v>0</v>
      </c>
      <c r="S202" s="61">
        <v>0</v>
      </c>
      <c r="T202" s="61">
        <v>0</v>
      </c>
      <c r="U202" s="61">
        <v>0</v>
      </c>
      <c r="V202" s="61">
        <v>0</v>
      </c>
      <c r="W202" s="61">
        <v>0</v>
      </c>
      <c r="X202" s="61">
        <v>0</v>
      </c>
      <c r="Y202" s="61">
        <v>0</v>
      </c>
      <c r="Z202" s="61">
        <v>0</v>
      </c>
      <c r="AA202" s="61">
        <v>0</v>
      </c>
      <c r="AB202" s="61">
        <v>0</v>
      </c>
      <c r="AC202" s="61">
        <v>0</v>
      </c>
      <c r="AD202" s="61">
        <v>0</v>
      </c>
      <c r="AE202" s="61">
        <v>0</v>
      </c>
      <c r="AF202" s="61">
        <v>0</v>
      </c>
      <c r="AG202" s="61">
        <v>0</v>
      </c>
      <c r="AH202" s="61">
        <v>0</v>
      </c>
      <c r="AI202" s="61">
        <v>0</v>
      </c>
      <c r="AJ202" s="61">
        <v>0</v>
      </c>
      <c r="AK202" s="61">
        <v>0</v>
      </c>
      <c r="AL202" s="61">
        <v>0</v>
      </c>
      <c r="AM202" s="61">
        <v>0</v>
      </c>
      <c r="AN202" s="61">
        <v>0</v>
      </c>
      <c r="AO202" s="61">
        <v>0</v>
      </c>
      <c r="AP202" s="61">
        <v>0</v>
      </c>
      <c r="AQ202" s="61">
        <v>0</v>
      </c>
      <c r="AR202" s="61">
        <v>0</v>
      </c>
      <c r="AS202" s="61">
        <v>0</v>
      </c>
      <c r="AT202" s="61">
        <v>0</v>
      </c>
      <c r="AU202" s="61">
        <v>0</v>
      </c>
      <c r="AV202" s="61">
        <v>0</v>
      </c>
      <c r="AW202" s="61">
        <v>0</v>
      </c>
      <c r="AX202" s="61">
        <v>0</v>
      </c>
      <c r="AY202" s="61">
        <v>0</v>
      </c>
      <c r="AZ202" s="61">
        <v>0</v>
      </c>
      <c r="BA202" s="61">
        <v>0</v>
      </c>
      <c r="BB202" s="61">
        <v>0</v>
      </c>
      <c r="BC202" s="61">
        <v>0</v>
      </c>
      <c r="BD202" s="61">
        <v>0</v>
      </c>
      <c r="BE202" s="61">
        <v>0</v>
      </c>
      <c r="BF202" s="61">
        <v>0</v>
      </c>
      <c r="BG202" s="61">
        <v>0</v>
      </c>
      <c r="BH202" s="61">
        <v>0</v>
      </c>
      <c r="BI202" s="61">
        <v>0</v>
      </c>
      <c r="BJ202" s="61">
        <v>0</v>
      </c>
      <c r="BK202" s="61">
        <v>0</v>
      </c>
      <c r="BL202" s="61">
        <v>0</v>
      </c>
      <c r="BM202" s="61">
        <v>0</v>
      </c>
      <c r="BN202" s="61">
        <v>0</v>
      </c>
      <c r="BO202" s="61">
        <v>0</v>
      </c>
      <c r="BP202" s="61">
        <v>0</v>
      </c>
      <c r="BQ202" s="61">
        <v>0</v>
      </c>
      <c r="BR202" s="61">
        <v>0</v>
      </c>
      <c r="BS202" s="61">
        <v>0</v>
      </c>
      <c r="BT202" s="61">
        <v>0</v>
      </c>
      <c r="BU202" s="61">
        <v>0</v>
      </c>
      <c r="BV202" s="61">
        <v>0</v>
      </c>
      <c r="BW202" s="61">
        <v>0</v>
      </c>
      <c r="BX202" s="61">
        <v>0</v>
      </c>
      <c r="BY202" s="61">
        <v>0</v>
      </c>
      <c r="BZ202" s="61">
        <v>0</v>
      </c>
      <c r="CA202" s="61">
        <v>0</v>
      </c>
      <c r="CB202" s="61">
        <v>0</v>
      </c>
      <c r="CC202" s="61">
        <v>0</v>
      </c>
      <c r="CD202" s="61">
        <v>0</v>
      </c>
      <c r="CE202" s="61">
        <v>0</v>
      </c>
      <c r="CF202" s="61">
        <v>0</v>
      </c>
      <c r="CG202" s="61">
        <v>0</v>
      </c>
      <c r="CH202" s="61">
        <v>0</v>
      </c>
      <c r="CI202" s="61">
        <v>0</v>
      </c>
      <c r="CJ202" s="61">
        <v>0</v>
      </c>
      <c r="CK202" s="61">
        <v>0</v>
      </c>
      <c r="CL202" s="61">
        <v>0</v>
      </c>
      <c r="CM202" s="61">
        <v>0</v>
      </c>
      <c r="CN202" s="61">
        <v>0</v>
      </c>
      <c r="CO202" s="61">
        <v>0</v>
      </c>
      <c r="CP202" s="61">
        <v>0</v>
      </c>
      <c r="CQ202" s="61">
        <v>0</v>
      </c>
      <c r="CR202" s="61">
        <v>0</v>
      </c>
      <c r="CS202" s="61">
        <v>0</v>
      </c>
      <c r="CT202" s="61">
        <v>0</v>
      </c>
      <c r="CU202" s="61">
        <v>0</v>
      </c>
      <c r="CV202" s="61">
        <v>0</v>
      </c>
      <c r="CW202" s="61">
        <v>0</v>
      </c>
      <c r="CX202" s="61">
        <v>0</v>
      </c>
      <c r="CY202" s="61">
        <v>0</v>
      </c>
      <c r="CZ202" s="61">
        <v>0</v>
      </c>
      <c r="DA202" s="61">
        <v>0</v>
      </c>
      <c r="DB202" s="61">
        <v>0</v>
      </c>
      <c r="DC202" s="61">
        <v>0</v>
      </c>
      <c r="DD202" s="61">
        <v>0</v>
      </c>
      <c r="DE202" s="61">
        <v>0</v>
      </c>
      <c r="DF202" s="61">
        <v>0</v>
      </c>
      <c r="DG202" s="61">
        <v>0</v>
      </c>
      <c r="DH202" s="61">
        <v>0</v>
      </c>
      <c r="DI202" s="61">
        <v>0</v>
      </c>
      <c r="DJ202" s="61">
        <v>0</v>
      </c>
      <c r="DK202" s="61">
        <v>0</v>
      </c>
      <c r="DL202" s="61">
        <v>0</v>
      </c>
      <c r="DM202" s="61">
        <v>0</v>
      </c>
      <c r="DN202" s="61">
        <v>0</v>
      </c>
      <c r="DO202" s="61">
        <v>0</v>
      </c>
      <c r="DP202" s="61">
        <v>0</v>
      </c>
      <c r="DQ202" s="61">
        <v>0</v>
      </c>
      <c r="DR202" s="61">
        <v>0</v>
      </c>
      <c r="DS202" s="61">
        <v>0</v>
      </c>
      <c r="DT202" s="61">
        <v>0</v>
      </c>
      <c r="DU202" s="61">
        <v>0</v>
      </c>
      <c r="DV202" s="61">
        <v>0</v>
      </c>
      <c r="DW202" s="61">
        <v>0</v>
      </c>
      <c r="DX202" s="61">
        <v>0</v>
      </c>
      <c r="DY202" s="61">
        <v>0</v>
      </c>
      <c r="DZ202" s="61">
        <v>0</v>
      </c>
      <c r="EA202" s="61">
        <v>0</v>
      </c>
      <c r="EB202" s="61">
        <v>0</v>
      </c>
      <c r="EC202" s="61">
        <v>0</v>
      </c>
      <c r="ED202" s="61">
        <v>0</v>
      </c>
      <c r="EE202" s="61">
        <v>0</v>
      </c>
      <c r="EF202" s="61">
        <v>0</v>
      </c>
      <c r="EG202" s="61">
        <v>0</v>
      </c>
      <c r="EH202" s="61">
        <v>0</v>
      </c>
      <c r="EI202" s="61">
        <v>0</v>
      </c>
      <c r="EJ202" s="61">
        <v>0</v>
      </c>
      <c r="EK202" s="61">
        <v>0</v>
      </c>
      <c r="EL202" s="61">
        <v>0</v>
      </c>
      <c r="EM202" s="61">
        <v>0</v>
      </c>
      <c r="EN202" s="61">
        <v>0</v>
      </c>
      <c r="EO202" s="61">
        <v>0</v>
      </c>
      <c r="EP202" s="61">
        <v>0</v>
      </c>
      <c r="EQ202" s="61">
        <v>0</v>
      </c>
      <c r="ER202" s="61">
        <v>0</v>
      </c>
      <c r="ES202" s="61">
        <v>0</v>
      </c>
      <c r="ET202" s="61">
        <v>0</v>
      </c>
      <c r="EU202" s="61">
        <v>0</v>
      </c>
      <c r="EV202" s="61">
        <v>0</v>
      </c>
      <c r="EW202" s="61">
        <v>0</v>
      </c>
      <c r="EX202" s="61">
        <v>0</v>
      </c>
      <c r="EY202" s="61">
        <v>0</v>
      </c>
      <c r="EZ202" s="61">
        <v>0</v>
      </c>
      <c r="FA202" s="61">
        <v>0</v>
      </c>
      <c r="FB202" s="61">
        <v>0</v>
      </c>
      <c r="FC202" s="61">
        <v>0</v>
      </c>
      <c r="FD202" s="61">
        <v>0</v>
      </c>
      <c r="FE202" s="61">
        <v>0</v>
      </c>
      <c r="FF202" s="61">
        <v>0</v>
      </c>
      <c r="FG202" s="61">
        <v>0</v>
      </c>
      <c r="FH202" s="61">
        <v>0</v>
      </c>
      <c r="FI202" s="61">
        <v>0</v>
      </c>
      <c r="FJ202" s="61">
        <v>0</v>
      </c>
      <c r="FK202" s="61">
        <v>0</v>
      </c>
      <c r="FL202" s="61">
        <v>0</v>
      </c>
      <c r="FM202" s="61">
        <v>0</v>
      </c>
      <c r="FN202" s="1" t="s">
        <v>619</v>
      </c>
    </row>
    <row r="203" spans="2:170" x14ac:dyDescent="0.2">
      <c r="B203" s="1" t="s">
        <v>278</v>
      </c>
      <c r="C203" s="1" t="s">
        <v>35</v>
      </c>
      <c r="D203" s="1" t="s">
        <v>31</v>
      </c>
      <c r="E203" s="61" t="s">
        <v>443</v>
      </c>
      <c r="F203" s="61">
        <v>681.65656385721582</v>
      </c>
      <c r="G203" s="61">
        <v>759.23378640260478</v>
      </c>
      <c r="H203" s="61">
        <v>772.80014108064404</v>
      </c>
      <c r="I203" s="61">
        <v>837.84521837976342</v>
      </c>
      <c r="J203" s="61">
        <v>817.96635337277553</v>
      </c>
      <c r="K203" s="61">
        <v>857.0639483063286</v>
      </c>
      <c r="L203" s="61">
        <v>970.57104005884764</v>
      </c>
      <c r="M203" s="61">
        <v>1012.6124690931467</v>
      </c>
      <c r="N203" s="61">
        <v>906.51924291692808</v>
      </c>
      <c r="O203" s="61">
        <v>800.03073091994929</v>
      </c>
      <c r="P203" s="61">
        <v>811.59210357202244</v>
      </c>
      <c r="Q203" s="61">
        <v>822.96725212056037</v>
      </c>
      <c r="R203" s="61">
        <v>759.96881216292365</v>
      </c>
      <c r="S203" s="61">
        <v>756.08458794519834</v>
      </c>
      <c r="T203" s="61">
        <v>648.94612565201635</v>
      </c>
      <c r="U203" s="61">
        <v>639.7981423316761</v>
      </c>
      <c r="V203" s="61">
        <v>682.91163595111686</v>
      </c>
      <c r="W203" s="61">
        <v>655.75888390038835</v>
      </c>
      <c r="X203" s="61">
        <v>654.97249194122287</v>
      </c>
      <c r="Y203" s="61">
        <v>589.68180299125095</v>
      </c>
      <c r="Z203" s="61">
        <v>641.74010776523869</v>
      </c>
      <c r="AA203" s="61">
        <v>609.62801591742209</v>
      </c>
      <c r="AB203" s="61">
        <v>660.65082302031306</v>
      </c>
      <c r="AC203" s="61">
        <v>624.45809292603508</v>
      </c>
      <c r="AD203" s="61">
        <v>595.51959575167973</v>
      </c>
      <c r="AE203" s="61">
        <v>560.61661832694881</v>
      </c>
      <c r="AF203" s="61">
        <v>505.33527471100507</v>
      </c>
      <c r="AG203" s="61">
        <v>521.00142558981065</v>
      </c>
      <c r="AH203" s="61">
        <v>536.36507104363864</v>
      </c>
      <c r="AI203" s="61">
        <v>473.48777506115277</v>
      </c>
      <c r="AJ203" s="61">
        <v>489.37416317555648</v>
      </c>
      <c r="AK203" s="61">
        <v>527.33409454219168</v>
      </c>
      <c r="AL203" s="61">
        <v>536.55826575472202</v>
      </c>
      <c r="AM203" s="61">
        <v>540.60750828715459</v>
      </c>
      <c r="AN203" s="61">
        <v>570.92052172163869</v>
      </c>
      <c r="AO203" s="61">
        <v>606.97188882188823</v>
      </c>
      <c r="AP203" s="61">
        <v>592.41395524183565</v>
      </c>
      <c r="AQ203" s="61">
        <v>519.2532654377776</v>
      </c>
      <c r="AR203" s="61">
        <v>482.97370687420613</v>
      </c>
      <c r="AS203" s="61">
        <v>470.86517472849926</v>
      </c>
      <c r="AT203" s="61">
        <v>444.06459993821807</v>
      </c>
      <c r="AU203" s="61">
        <v>392.99376770007382</v>
      </c>
      <c r="AV203" s="61">
        <v>421.60852654907467</v>
      </c>
      <c r="AW203" s="61">
        <v>500.3909328302525</v>
      </c>
      <c r="AX203" s="61">
        <v>594.70454183776496</v>
      </c>
      <c r="AY203" s="61">
        <v>703.56836008111725</v>
      </c>
      <c r="AZ203" s="61">
        <v>787.47202819746622</v>
      </c>
      <c r="BA203" s="61">
        <v>911.99158494929361</v>
      </c>
      <c r="BB203" s="61">
        <v>802.21171516512038</v>
      </c>
      <c r="BC203" s="61">
        <v>949.80319419825332</v>
      </c>
      <c r="BD203" s="61">
        <v>867.54571374987006</v>
      </c>
      <c r="BE203" s="61">
        <v>853.0439042713233</v>
      </c>
      <c r="BF203" s="61">
        <v>884.15742327790815</v>
      </c>
      <c r="BG203" s="61">
        <v>774.35221663139873</v>
      </c>
      <c r="BH203" s="61">
        <v>576.09115356759276</v>
      </c>
      <c r="BI203" s="61">
        <v>645.84815556077797</v>
      </c>
      <c r="BJ203" s="61">
        <v>648.56282440839277</v>
      </c>
      <c r="BK203" s="61">
        <v>631.61947847892088</v>
      </c>
      <c r="BL203" s="61">
        <v>585.97075649106398</v>
      </c>
      <c r="BM203" s="61">
        <v>579.3709270643069</v>
      </c>
      <c r="BN203" s="61">
        <v>593.13402993543593</v>
      </c>
      <c r="BO203" s="61">
        <v>564.59258884994097</v>
      </c>
      <c r="BP203" s="61">
        <v>549.3743922437576</v>
      </c>
      <c r="BQ203" s="61">
        <v>550.10658232968069</v>
      </c>
      <c r="BR203" s="61">
        <v>562.23418091662666</v>
      </c>
      <c r="BS203" s="61">
        <v>562.19110301998558</v>
      </c>
      <c r="BT203" s="61">
        <v>562.14987793610328</v>
      </c>
      <c r="BU203" s="61">
        <v>562.11038864522664</v>
      </c>
      <c r="BV203" s="61">
        <v>469.58048897324147</v>
      </c>
      <c r="BW203" s="61">
        <v>469.58048897324147</v>
      </c>
      <c r="BX203" s="61">
        <v>469.58048897324147</v>
      </c>
      <c r="BY203" s="61">
        <v>469.58048897324147</v>
      </c>
      <c r="BZ203" s="61">
        <v>514.7379834425526</v>
      </c>
      <c r="CA203" s="61">
        <v>514.7379834425526</v>
      </c>
      <c r="CB203" s="61">
        <v>514.7379834425526</v>
      </c>
      <c r="CC203" s="61">
        <v>514.7379834425526</v>
      </c>
      <c r="CD203" s="61">
        <v>576.79913427819952</v>
      </c>
      <c r="CE203" s="61">
        <v>576.79913427819952</v>
      </c>
      <c r="CF203" s="61">
        <v>576.79913427819952</v>
      </c>
      <c r="CG203" s="61">
        <v>576.79913427819952</v>
      </c>
      <c r="CH203" s="61">
        <v>651.84493991260342</v>
      </c>
      <c r="CI203" s="61">
        <v>651.84493991260342</v>
      </c>
      <c r="CJ203" s="61">
        <v>651.84493991260342</v>
      </c>
      <c r="CK203" s="61">
        <v>651.84493991260342</v>
      </c>
      <c r="CL203" s="61">
        <v>634.34929109452628</v>
      </c>
      <c r="CM203" s="61">
        <v>634.34929109452628</v>
      </c>
      <c r="CN203" s="61">
        <v>634.34929109452628</v>
      </c>
      <c r="CO203" s="61">
        <v>634.34929109452628</v>
      </c>
      <c r="CP203" s="61">
        <v>686.633218579659</v>
      </c>
      <c r="CQ203" s="61">
        <v>686.633218579659</v>
      </c>
      <c r="CR203" s="61">
        <v>686.633218579659</v>
      </c>
      <c r="CS203" s="61">
        <v>686.633218579659</v>
      </c>
      <c r="CT203" s="61">
        <v>726.75410833316494</v>
      </c>
      <c r="CU203" s="61">
        <v>726.75410833316494</v>
      </c>
      <c r="CV203" s="61">
        <v>726.75410833316494</v>
      </c>
      <c r="CW203" s="61">
        <v>726.75410833316494</v>
      </c>
      <c r="CX203" s="61">
        <v>742.54989902137186</v>
      </c>
      <c r="CY203" s="61">
        <v>742.54989902137186</v>
      </c>
      <c r="CZ203" s="61">
        <v>742.54989902137186</v>
      </c>
      <c r="DA203" s="61">
        <v>742.54989902137186</v>
      </c>
      <c r="DB203" s="61">
        <v>777.60299906200009</v>
      </c>
      <c r="DC203" s="61">
        <v>777.60299906200009</v>
      </c>
      <c r="DD203" s="61">
        <v>777.60299906200009</v>
      </c>
      <c r="DE203" s="61">
        <v>777.60299906200009</v>
      </c>
      <c r="DF203" s="61">
        <v>859.9475397504583</v>
      </c>
      <c r="DG203" s="61">
        <v>859.9475397504583</v>
      </c>
      <c r="DH203" s="61">
        <v>859.9475397504583</v>
      </c>
      <c r="DI203" s="61">
        <v>859.9475397504583</v>
      </c>
      <c r="DJ203" s="61">
        <v>900.44160112436236</v>
      </c>
      <c r="DK203" s="61">
        <v>900.44160112436236</v>
      </c>
      <c r="DL203" s="61">
        <v>900.44160112436236</v>
      </c>
      <c r="DM203" s="61">
        <v>900.44160112436236</v>
      </c>
      <c r="DN203" s="61">
        <v>924.0971824876998</v>
      </c>
      <c r="DO203" s="61">
        <v>924.0971824876998</v>
      </c>
      <c r="DP203" s="61">
        <v>924.0971824876998</v>
      </c>
      <c r="DQ203" s="61">
        <v>924.0971824876998</v>
      </c>
      <c r="DR203" s="61">
        <v>943.75889687083099</v>
      </c>
      <c r="DS203" s="61">
        <v>943.75889687083099</v>
      </c>
      <c r="DT203" s="61">
        <v>943.75889687083099</v>
      </c>
      <c r="DU203" s="61">
        <v>943.75889687083099</v>
      </c>
      <c r="DV203" s="61">
        <v>1002.4713928789593</v>
      </c>
      <c r="DW203" s="61">
        <v>1002.4713928789593</v>
      </c>
      <c r="DX203" s="61">
        <v>1002.4713928789593</v>
      </c>
      <c r="DY203" s="61">
        <v>1002.4713928789593</v>
      </c>
      <c r="DZ203" s="61">
        <v>1008.9601746455126</v>
      </c>
      <c r="EA203" s="61">
        <v>1008.9601746455126</v>
      </c>
      <c r="EB203" s="61">
        <v>1008.9601746455126</v>
      </c>
      <c r="EC203" s="61">
        <v>1008.9601746455126</v>
      </c>
      <c r="ED203" s="61">
        <v>1032.440056848013</v>
      </c>
      <c r="EE203" s="61">
        <v>1032.440056848013</v>
      </c>
      <c r="EF203" s="61">
        <v>1032.440056848013</v>
      </c>
      <c r="EG203" s="61">
        <v>1032.440056848013</v>
      </c>
      <c r="EH203" s="61">
        <v>1099.2616403204688</v>
      </c>
      <c r="EI203" s="61">
        <v>1099.2616403204688</v>
      </c>
      <c r="EJ203" s="61">
        <v>1099.2616403204688</v>
      </c>
      <c r="EK203" s="61">
        <v>1099.2616403204688</v>
      </c>
      <c r="EL203" s="61">
        <v>1127.033801448594</v>
      </c>
      <c r="EM203" s="61">
        <v>1127.033801448594</v>
      </c>
      <c r="EN203" s="61">
        <v>1127.033801448594</v>
      </c>
      <c r="EO203" s="61">
        <v>1127.033801448594</v>
      </c>
      <c r="EP203" s="61">
        <v>1106.7654680480034</v>
      </c>
      <c r="EQ203" s="61">
        <v>1106.7654680480034</v>
      </c>
      <c r="ER203" s="61">
        <v>1106.7654680480034</v>
      </c>
      <c r="ES203" s="61">
        <v>1106.7654680480034</v>
      </c>
      <c r="ET203" s="61">
        <v>1167.6610117877335</v>
      </c>
      <c r="EU203" s="61">
        <v>1167.6610117877335</v>
      </c>
      <c r="EV203" s="61">
        <v>1167.6610117877335</v>
      </c>
      <c r="EW203" s="61">
        <v>1167.6610117877335</v>
      </c>
      <c r="EX203" s="61">
        <v>1202.0370204093315</v>
      </c>
      <c r="EY203" s="61">
        <v>1202.0370204093315</v>
      </c>
      <c r="EZ203" s="61">
        <v>1202.0370204093315</v>
      </c>
      <c r="FA203" s="61">
        <v>1202.0370204093315</v>
      </c>
      <c r="FB203" s="61">
        <v>1233.8344836156089</v>
      </c>
      <c r="FC203" s="61">
        <v>1233.8344836156089</v>
      </c>
      <c r="FD203" s="61">
        <v>1233.8344836156089</v>
      </c>
      <c r="FE203" s="61">
        <v>1233.8344836156089</v>
      </c>
      <c r="FF203" s="61">
        <v>1276.2798689681688</v>
      </c>
      <c r="FG203" s="61">
        <v>1276.2798689681688</v>
      </c>
      <c r="FH203" s="61">
        <v>1276.2798689681688</v>
      </c>
      <c r="FI203" s="61">
        <v>1276.2798689681688</v>
      </c>
      <c r="FJ203" s="61">
        <v>1318.9771570270825</v>
      </c>
      <c r="FK203" s="61">
        <v>1318.9771570270825</v>
      </c>
      <c r="FL203" s="61">
        <v>1318.9771570270825</v>
      </c>
      <c r="FM203" s="61">
        <v>1318.9771570270825</v>
      </c>
      <c r="FN203" s="1" t="s">
        <v>620</v>
      </c>
    </row>
    <row r="204" spans="2:170" x14ac:dyDescent="0.2">
      <c r="B204" s="1" t="s">
        <v>279</v>
      </c>
      <c r="C204" s="1" t="s">
        <v>36</v>
      </c>
      <c r="D204" s="1" t="s">
        <v>31</v>
      </c>
      <c r="E204" s="61" t="s">
        <v>443</v>
      </c>
      <c r="F204" s="61">
        <v>0</v>
      </c>
      <c r="G204" s="61">
        <v>0</v>
      </c>
      <c r="H204" s="61">
        <v>0</v>
      </c>
      <c r="I204" s="61">
        <v>0</v>
      </c>
      <c r="J204" s="61">
        <v>0</v>
      </c>
      <c r="K204" s="61">
        <v>0</v>
      </c>
      <c r="L204" s="61">
        <v>0</v>
      </c>
      <c r="M204" s="61">
        <v>0</v>
      </c>
      <c r="N204" s="61">
        <v>0</v>
      </c>
      <c r="O204" s="61">
        <v>0</v>
      </c>
      <c r="P204" s="61">
        <v>0</v>
      </c>
      <c r="Q204" s="61">
        <v>0</v>
      </c>
      <c r="R204" s="61">
        <v>0</v>
      </c>
      <c r="S204" s="61">
        <v>0</v>
      </c>
      <c r="T204" s="61">
        <v>0</v>
      </c>
      <c r="U204" s="61">
        <v>0</v>
      </c>
      <c r="V204" s="61">
        <v>0</v>
      </c>
      <c r="W204" s="61">
        <v>0</v>
      </c>
      <c r="X204" s="61">
        <v>0</v>
      </c>
      <c r="Y204" s="61">
        <v>0</v>
      </c>
      <c r="Z204" s="61">
        <v>0</v>
      </c>
      <c r="AA204" s="61">
        <v>0</v>
      </c>
      <c r="AB204" s="61">
        <v>0</v>
      </c>
      <c r="AC204" s="61">
        <v>0</v>
      </c>
      <c r="AD204" s="61">
        <v>0</v>
      </c>
      <c r="AE204" s="61">
        <v>0</v>
      </c>
      <c r="AF204" s="61">
        <v>0</v>
      </c>
      <c r="AG204" s="61">
        <v>0</v>
      </c>
      <c r="AH204" s="61">
        <v>0</v>
      </c>
      <c r="AI204" s="61">
        <v>0</v>
      </c>
      <c r="AJ204" s="61">
        <v>0</v>
      </c>
      <c r="AK204" s="61">
        <v>0</v>
      </c>
      <c r="AL204" s="61">
        <v>0</v>
      </c>
      <c r="AM204" s="61">
        <v>0</v>
      </c>
      <c r="AN204" s="61">
        <v>0</v>
      </c>
      <c r="AO204" s="61">
        <v>0</v>
      </c>
      <c r="AP204" s="61">
        <v>0</v>
      </c>
      <c r="AQ204" s="61">
        <v>0</v>
      </c>
      <c r="AR204" s="61">
        <v>0</v>
      </c>
      <c r="AS204" s="61">
        <v>0</v>
      </c>
      <c r="AT204" s="61">
        <v>0</v>
      </c>
      <c r="AU204" s="61">
        <v>0</v>
      </c>
      <c r="AV204" s="61">
        <v>0</v>
      </c>
      <c r="AW204" s="61">
        <v>0</v>
      </c>
      <c r="AX204" s="61">
        <v>0</v>
      </c>
      <c r="AY204" s="61">
        <v>0</v>
      </c>
      <c r="AZ204" s="61">
        <v>0</v>
      </c>
      <c r="BA204" s="61">
        <v>0</v>
      </c>
      <c r="BB204" s="61">
        <v>0</v>
      </c>
      <c r="BC204" s="61">
        <v>0</v>
      </c>
      <c r="BD204" s="61">
        <v>0</v>
      </c>
      <c r="BE204" s="61">
        <v>0</v>
      </c>
      <c r="BF204" s="61">
        <v>0</v>
      </c>
      <c r="BG204" s="61">
        <v>0</v>
      </c>
      <c r="BH204" s="61">
        <v>0</v>
      </c>
      <c r="BI204" s="61">
        <v>0</v>
      </c>
      <c r="BJ204" s="61">
        <v>0</v>
      </c>
      <c r="BK204" s="61">
        <v>0</v>
      </c>
      <c r="BL204" s="61">
        <v>0</v>
      </c>
      <c r="BM204" s="61">
        <v>0</v>
      </c>
      <c r="BN204" s="61">
        <v>0</v>
      </c>
      <c r="BO204" s="61">
        <v>0</v>
      </c>
      <c r="BP204" s="61">
        <v>0</v>
      </c>
      <c r="BQ204" s="61">
        <v>0</v>
      </c>
      <c r="BR204" s="61">
        <v>0</v>
      </c>
      <c r="BS204" s="61">
        <v>0</v>
      </c>
      <c r="BT204" s="61">
        <v>0</v>
      </c>
      <c r="BU204" s="61">
        <v>0</v>
      </c>
      <c r="BV204" s="61">
        <v>350.76450348977164</v>
      </c>
      <c r="BW204" s="61">
        <v>350.76450348977164</v>
      </c>
      <c r="BX204" s="61">
        <v>350.76450348977164</v>
      </c>
      <c r="BY204" s="61">
        <v>350.76450348977164</v>
      </c>
      <c r="BZ204" s="61">
        <v>357.37734523097657</v>
      </c>
      <c r="CA204" s="61">
        <v>357.37734523097657</v>
      </c>
      <c r="CB204" s="61">
        <v>357.37734523097657</v>
      </c>
      <c r="CC204" s="61">
        <v>357.37734523097657</v>
      </c>
      <c r="CD204" s="61">
        <v>373.18243275641174</v>
      </c>
      <c r="CE204" s="61">
        <v>373.18243275641174</v>
      </c>
      <c r="CF204" s="61">
        <v>373.18243275641174</v>
      </c>
      <c r="CG204" s="61">
        <v>373.18243275641174</v>
      </c>
      <c r="CH204" s="61">
        <v>399.76860721847493</v>
      </c>
      <c r="CI204" s="61">
        <v>399.76860721847493</v>
      </c>
      <c r="CJ204" s="61">
        <v>399.76860721847493</v>
      </c>
      <c r="CK204" s="61">
        <v>399.76860721847493</v>
      </c>
      <c r="CL204" s="61">
        <v>419.70866749656466</v>
      </c>
      <c r="CM204" s="61">
        <v>419.70866749656466</v>
      </c>
      <c r="CN204" s="61">
        <v>419.70866749656466</v>
      </c>
      <c r="CO204" s="61">
        <v>419.70866749656466</v>
      </c>
      <c r="CP204" s="61">
        <v>438.70168132350028</v>
      </c>
      <c r="CQ204" s="61">
        <v>438.70168132350028</v>
      </c>
      <c r="CR204" s="61">
        <v>438.70168132350028</v>
      </c>
      <c r="CS204" s="61">
        <v>438.70168132350028</v>
      </c>
      <c r="CT204" s="61">
        <v>457.48663909174076</v>
      </c>
      <c r="CU204" s="61">
        <v>457.48663909174076</v>
      </c>
      <c r="CV204" s="61">
        <v>457.48663909174076</v>
      </c>
      <c r="CW204" s="61">
        <v>457.48663909174076</v>
      </c>
      <c r="CX204" s="61">
        <v>481.06738732638001</v>
      </c>
      <c r="CY204" s="61">
        <v>481.06738732638001</v>
      </c>
      <c r="CZ204" s="61">
        <v>481.06738732638001</v>
      </c>
      <c r="DA204" s="61">
        <v>481.06738732638001</v>
      </c>
      <c r="DB204" s="61">
        <v>504.31759314581694</v>
      </c>
      <c r="DC204" s="61">
        <v>504.31759314581694</v>
      </c>
      <c r="DD204" s="61">
        <v>504.31759314581694</v>
      </c>
      <c r="DE204" s="61">
        <v>504.31759314581694</v>
      </c>
      <c r="DF204" s="61">
        <v>515.17605105542873</v>
      </c>
      <c r="DG204" s="61">
        <v>515.17605105542873</v>
      </c>
      <c r="DH204" s="61">
        <v>515.17605105542873</v>
      </c>
      <c r="DI204" s="61">
        <v>515.17605105542873</v>
      </c>
      <c r="DJ204" s="61">
        <v>526.60490901840365</v>
      </c>
      <c r="DK204" s="61">
        <v>526.60490901840365</v>
      </c>
      <c r="DL204" s="61">
        <v>526.60490901840365</v>
      </c>
      <c r="DM204" s="61">
        <v>526.60490901840365</v>
      </c>
      <c r="DN204" s="61">
        <v>538.89371808735882</v>
      </c>
      <c r="DO204" s="61">
        <v>538.89371808735882</v>
      </c>
      <c r="DP204" s="61">
        <v>538.89371808735882</v>
      </c>
      <c r="DQ204" s="61">
        <v>538.89371808735882</v>
      </c>
      <c r="DR204" s="61">
        <v>550.52100664215664</v>
      </c>
      <c r="DS204" s="61">
        <v>550.52100664215664</v>
      </c>
      <c r="DT204" s="61">
        <v>550.52100664215664</v>
      </c>
      <c r="DU204" s="61">
        <v>550.52100664215664</v>
      </c>
      <c r="DV204" s="61">
        <v>564.6625260870901</v>
      </c>
      <c r="DW204" s="61">
        <v>564.6625260870901</v>
      </c>
      <c r="DX204" s="61">
        <v>564.6625260870901</v>
      </c>
      <c r="DY204" s="61">
        <v>564.6625260870901</v>
      </c>
      <c r="DZ204" s="61">
        <v>578.77680420048546</v>
      </c>
      <c r="EA204" s="61">
        <v>578.77680420048546</v>
      </c>
      <c r="EB204" s="61">
        <v>578.77680420048546</v>
      </c>
      <c r="EC204" s="61">
        <v>578.77680420048546</v>
      </c>
      <c r="ED204" s="61">
        <v>590.44765851450768</v>
      </c>
      <c r="EE204" s="61">
        <v>590.44765851450768</v>
      </c>
      <c r="EF204" s="61">
        <v>590.44765851450768</v>
      </c>
      <c r="EG204" s="61">
        <v>590.44765851450768</v>
      </c>
      <c r="EH204" s="61">
        <v>603.70309446953274</v>
      </c>
      <c r="EI204" s="61">
        <v>603.70309446953274</v>
      </c>
      <c r="EJ204" s="61">
        <v>603.70309446953274</v>
      </c>
      <c r="EK204" s="61">
        <v>603.70309446953274</v>
      </c>
      <c r="EL204" s="61">
        <v>618.51420717748863</v>
      </c>
      <c r="EM204" s="61">
        <v>618.51420717748863</v>
      </c>
      <c r="EN204" s="61">
        <v>618.51420717748863</v>
      </c>
      <c r="EO204" s="61">
        <v>618.51420717748863</v>
      </c>
      <c r="EP204" s="61">
        <v>633.67480581029554</v>
      </c>
      <c r="EQ204" s="61">
        <v>633.67480581029554</v>
      </c>
      <c r="ER204" s="61">
        <v>633.67480581029554</v>
      </c>
      <c r="ES204" s="61">
        <v>633.67480581029554</v>
      </c>
      <c r="ET204" s="61">
        <v>647.13492696671665</v>
      </c>
      <c r="EU204" s="61">
        <v>647.13492696671665</v>
      </c>
      <c r="EV204" s="61">
        <v>647.13492696671665</v>
      </c>
      <c r="EW204" s="61">
        <v>647.13492696671665</v>
      </c>
      <c r="EX204" s="61">
        <v>662.53532195827972</v>
      </c>
      <c r="EY204" s="61">
        <v>662.53532195827972</v>
      </c>
      <c r="EZ204" s="61">
        <v>662.53532195827972</v>
      </c>
      <c r="FA204" s="61">
        <v>662.53532195827972</v>
      </c>
      <c r="FB204" s="61">
        <v>678.25532622175581</v>
      </c>
      <c r="FC204" s="61">
        <v>678.25532622175581</v>
      </c>
      <c r="FD204" s="61">
        <v>678.25532622175581</v>
      </c>
      <c r="FE204" s="61">
        <v>678.25532622175581</v>
      </c>
      <c r="FF204" s="61">
        <v>694.15829898452967</v>
      </c>
      <c r="FG204" s="61">
        <v>694.15829898452967</v>
      </c>
      <c r="FH204" s="61">
        <v>694.15829898452967</v>
      </c>
      <c r="FI204" s="61">
        <v>694.15829898452967</v>
      </c>
      <c r="FJ204" s="61">
        <v>712.2240286160195</v>
      </c>
      <c r="FK204" s="61">
        <v>712.2240286160195</v>
      </c>
      <c r="FL204" s="61">
        <v>712.2240286160195</v>
      </c>
      <c r="FM204" s="61">
        <v>712.2240286160195</v>
      </c>
      <c r="FN204" s="1" t="s">
        <v>621</v>
      </c>
    </row>
    <row r="205" spans="2:170" x14ac:dyDescent="0.2">
      <c r="B205" s="1" t="s">
        <v>280</v>
      </c>
      <c r="C205" s="1" t="s">
        <v>36</v>
      </c>
      <c r="D205" s="1" t="s">
        <v>31</v>
      </c>
      <c r="E205" s="61" t="s">
        <v>443</v>
      </c>
      <c r="F205" s="61">
        <v>445.29499910567262</v>
      </c>
      <c r="G205" s="61">
        <v>448.48582902432855</v>
      </c>
      <c r="H205" s="61">
        <v>419.92200094192475</v>
      </c>
      <c r="I205" s="61">
        <v>484.29112679540509</v>
      </c>
      <c r="J205" s="61">
        <v>404.441155468131</v>
      </c>
      <c r="K205" s="61">
        <v>443.41326072025623</v>
      </c>
      <c r="L205" s="61">
        <v>439.35342701848674</v>
      </c>
      <c r="M205" s="61">
        <v>439.75475019161615</v>
      </c>
      <c r="N205" s="61">
        <v>373.6912383904392</v>
      </c>
      <c r="O205" s="61">
        <v>373.20662753143051</v>
      </c>
      <c r="P205" s="61">
        <v>381.92573225815863</v>
      </c>
      <c r="Q205" s="61">
        <v>371.92347487830722</v>
      </c>
      <c r="R205" s="61">
        <v>358.32370252437124</v>
      </c>
      <c r="S205" s="61">
        <v>356.07535726031512</v>
      </c>
      <c r="T205" s="61">
        <v>317.16580536844253</v>
      </c>
      <c r="U205" s="61">
        <v>300.50347072210155</v>
      </c>
      <c r="V205" s="61">
        <v>310.79208596268603</v>
      </c>
      <c r="W205" s="61">
        <v>350.33057868577339</v>
      </c>
      <c r="X205" s="61">
        <v>356.77584316847771</v>
      </c>
      <c r="Y205" s="61">
        <v>350.78014482049235</v>
      </c>
      <c r="Z205" s="61">
        <v>314.95163974588388</v>
      </c>
      <c r="AA205" s="61">
        <v>321.98108081433134</v>
      </c>
      <c r="AB205" s="61">
        <v>310.37521979773345</v>
      </c>
      <c r="AC205" s="61">
        <v>286.13597195620304</v>
      </c>
      <c r="AD205" s="61">
        <v>278.55943907182223</v>
      </c>
      <c r="AE205" s="61">
        <v>254.45612972076646</v>
      </c>
      <c r="AF205" s="61">
        <v>248.80443775058254</v>
      </c>
      <c r="AG205" s="61">
        <v>253.05851139649312</v>
      </c>
      <c r="AH205" s="61">
        <v>294.50163610109752</v>
      </c>
      <c r="AI205" s="61">
        <v>295.68461973916249</v>
      </c>
      <c r="AJ205" s="61">
        <v>299.48863277712871</v>
      </c>
      <c r="AK205" s="61">
        <v>314.3034494497611</v>
      </c>
      <c r="AL205" s="61">
        <v>357.21363148695707</v>
      </c>
      <c r="AM205" s="61">
        <v>349.28627848078787</v>
      </c>
      <c r="AN205" s="61">
        <v>352.7016475750998</v>
      </c>
      <c r="AO205" s="61">
        <v>374.34222483809964</v>
      </c>
      <c r="AP205" s="61">
        <v>353.20389616372557</v>
      </c>
      <c r="AQ205" s="61">
        <v>327.05575545723627</v>
      </c>
      <c r="AR205" s="61">
        <v>318.43549124319838</v>
      </c>
      <c r="AS205" s="61">
        <v>285.31828016536355</v>
      </c>
      <c r="AT205" s="61">
        <v>302.51093184374901</v>
      </c>
      <c r="AU205" s="61">
        <v>248.64428393772391</v>
      </c>
      <c r="AV205" s="61">
        <v>293.3632421371538</v>
      </c>
      <c r="AW205" s="61">
        <v>308.77227980896367</v>
      </c>
      <c r="AX205" s="61">
        <v>414.35833075100084</v>
      </c>
      <c r="AY205" s="61">
        <v>498.52974219134182</v>
      </c>
      <c r="AZ205" s="61">
        <v>551.65193575114279</v>
      </c>
      <c r="BA205" s="61">
        <v>619.03684308644017</v>
      </c>
      <c r="BB205" s="61">
        <v>642.18673591386232</v>
      </c>
      <c r="BC205" s="61">
        <v>750.30854756622034</v>
      </c>
      <c r="BD205" s="61">
        <v>707.66673668878434</v>
      </c>
      <c r="BE205" s="61">
        <v>529.79232417220214</v>
      </c>
      <c r="BF205" s="61">
        <v>493.5233847665445</v>
      </c>
      <c r="BG205" s="61">
        <v>448.26123747821202</v>
      </c>
      <c r="BH205" s="61">
        <v>398.3123291967197</v>
      </c>
      <c r="BI205" s="61">
        <v>431.20682916062998</v>
      </c>
      <c r="BJ205" s="61">
        <v>441.07810654879677</v>
      </c>
      <c r="BK205" s="61">
        <v>420.95559239318163</v>
      </c>
      <c r="BL205" s="61">
        <v>408.39123134484788</v>
      </c>
      <c r="BM205" s="61">
        <v>451.97885354769409</v>
      </c>
      <c r="BN205" s="61">
        <v>445.25153686847716</v>
      </c>
      <c r="BO205" s="61">
        <v>412.86412246687564</v>
      </c>
      <c r="BP205" s="61">
        <v>401.89662423887989</v>
      </c>
      <c r="BQ205" s="61">
        <v>403.63912606340978</v>
      </c>
      <c r="BR205" s="61">
        <v>439.98339116069178</v>
      </c>
      <c r="BS205" s="61">
        <v>439.98339116069178</v>
      </c>
      <c r="BT205" s="61">
        <v>439.98339116069178</v>
      </c>
      <c r="BU205" s="61">
        <v>439.98339116069178</v>
      </c>
      <c r="BV205" s="61">
        <v>450.13508290021122</v>
      </c>
      <c r="BW205" s="61">
        <v>450.13508290021122</v>
      </c>
      <c r="BX205" s="61">
        <v>450.13508290021122</v>
      </c>
      <c r="BY205" s="61">
        <v>450.13508290021122</v>
      </c>
      <c r="BZ205" s="61">
        <v>457.15571722499436</v>
      </c>
      <c r="CA205" s="61">
        <v>457.15571722499436</v>
      </c>
      <c r="CB205" s="61">
        <v>457.15571722499436</v>
      </c>
      <c r="CC205" s="61">
        <v>457.15571722499436</v>
      </c>
      <c r="CD205" s="61">
        <v>474.7681667757073</v>
      </c>
      <c r="CE205" s="61">
        <v>474.7681667757073</v>
      </c>
      <c r="CF205" s="61">
        <v>474.7681667757073</v>
      </c>
      <c r="CG205" s="61">
        <v>474.7681667757073</v>
      </c>
      <c r="CH205" s="61">
        <v>505.33590803823245</v>
      </c>
      <c r="CI205" s="61">
        <v>505.33590803823245</v>
      </c>
      <c r="CJ205" s="61">
        <v>505.33590803823245</v>
      </c>
      <c r="CK205" s="61">
        <v>505.33590803823245</v>
      </c>
      <c r="CL205" s="61">
        <v>528.38575878556333</v>
      </c>
      <c r="CM205" s="61">
        <v>528.38575878556333</v>
      </c>
      <c r="CN205" s="61">
        <v>528.38575878556333</v>
      </c>
      <c r="CO205" s="61">
        <v>528.38575878556333</v>
      </c>
      <c r="CP205" s="61">
        <v>549.86794775174951</v>
      </c>
      <c r="CQ205" s="61">
        <v>549.86794775174951</v>
      </c>
      <c r="CR205" s="61">
        <v>549.86794775174951</v>
      </c>
      <c r="CS205" s="61">
        <v>549.86794775174951</v>
      </c>
      <c r="CT205" s="61">
        <v>571.3530957426799</v>
      </c>
      <c r="CU205" s="61">
        <v>571.3530957426799</v>
      </c>
      <c r="CV205" s="61">
        <v>571.3530957426799</v>
      </c>
      <c r="CW205" s="61">
        <v>571.3530957426799</v>
      </c>
      <c r="CX205" s="61">
        <v>597.97645735773176</v>
      </c>
      <c r="CY205" s="61">
        <v>597.97645735773176</v>
      </c>
      <c r="CZ205" s="61">
        <v>597.97645735773176</v>
      </c>
      <c r="DA205" s="61">
        <v>597.97645735773176</v>
      </c>
      <c r="DB205" s="61">
        <v>624.02854639446059</v>
      </c>
      <c r="DC205" s="61">
        <v>624.02854639446059</v>
      </c>
      <c r="DD205" s="61">
        <v>624.02854639446059</v>
      </c>
      <c r="DE205" s="61">
        <v>624.02854639446059</v>
      </c>
      <c r="DF205" s="61">
        <v>637.14696141920911</v>
      </c>
      <c r="DG205" s="61">
        <v>637.14696141920911</v>
      </c>
      <c r="DH205" s="61">
        <v>637.14696141920911</v>
      </c>
      <c r="DI205" s="61">
        <v>637.14696141920911</v>
      </c>
      <c r="DJ205" s="61">
        <v>651.04046743124786</v>
      </c>
      <c r="DK205" s="61">
        <v>651.04046743124786</v>
      </c>
      <c r="DL205" s="61">
        <v>651.04046743124786</v>
      </c>
      <c r="DM205" s="61">
        <v>651.04046743124786</v>
      </c>
      <c r="DN205" s="61">
        <v>665.94853234913842</v>
      </c>
      <c r="DO205" s="61">
        <v>665.94853234913842</v>
      </c>
      <c r="DP205" s="61">
        <v>665.94853234913842</v>
      </c>
      <c r="DQ205" s="61">
        <v>665.94853234913842</v>
      </c>
      <c r="DR205" s="61">
        <v>680.15199544962093</v>
      </c>
      <c r="DS205" s="61">
        <v>680.15199544962093</v>
      </c>
      <c r="DT205" s="61">
        <v>680.15199544962093</v>
      </c>
      <c r="DU205" s="61">
        <v>680.15199544962093</v>
      </c>
      <c r="DV205" s="61">
        <v>697.25323417525328</v>
      </c>
      <c r="DW205" s="61">
        <v>697.25323417525328</v>
      </c>
      <c r="DX205" s="61">
        <v>697.25323417525328</v>
      </c>
      <c r="DY205" s="61">
        <v>697.25323417525328</v>
      </c>
      <c r="DZ205" s="61">
        <v>714.24249631428472</v>
      </c>
      <c r="EA205" s="61">
        <v>714.24249631428472</v>
      </c>
      <c r="EB205" s="61">
        <v>714.24249631428472</v>
      </c>
      <c r="EC205" s="61">
        <v>714.24249631428472</v>
      </c>
      <c r="ED205" s="61">
        <v>728.58140531678066</v>
      </c>
      <c r="EE205" s="61">
        <v>728.58140531678066</v>
      </c>
      <c r="EF205" s="61">
        <v>728.58140531678066</v>
      </c>
      <c r="EG205" s="61">
        <v>728.58140531678066</v>
      </c>
      <c r="EH205" s="61">
        <v>744.74336667329828</v>
      </c>
      <c r="EI205" s="61">
        <v>744.74336667329828</v>
      </c>
      <c r="EJ205" s="61">
        <v>744.74336667329828</v>
      </c>
      <c r="EK205" s="61">
        <v>744.74336667329828</v>
      </c>
      <c r="EL205" s="61">
        <v>762.66783847540444</v>
      </c>
      <c r="EM205" s="61">
        <v>762.66783847540444</v>
      </c>
      <c r="EN205" s="61">
        <v>762.66783847540444</v>
      </c>
      <c r="EO205" s="61">
        <v>762.66783847540444</v>
      </c>
      <c r="EP205" s="61">
        <v>781.04773924753408</v>
      </c>
      <c r="EQ205" s="61">
        <v>781.04773924753408</v>
      </c>
      <c r="ER205" s="61">
        <v>781.04773924753408</v>
      </c>
      <c r="ES205" s="61">
        <v>781.04773924753408</v>
      </c>
      <c r="ET205" s="61">
        <v>797.44729333171131</v>
      </c>
      <c r="EU205" s="61">
        <v>797.44729333171131</v>
      </c>
      <c r="EV205" s="61">
        <v>797.44729333171131</v>
      </c>
      <c r="EW205" s="61">
        <v>797.44729333171131</v>
      </c>
      <c r="EX205" s="61">
        <v>816.13162388027172</v>
      </c>
      <c r="EY205" s="61">
        <v>816.13162388027172</v>
      </c>
      <c r="EZ205" s="61">
        <v>816.13162388027172</v>
      </c>
      <c r="FA205" s="61">
        <v>816.13162388027172</v>
      </c>
      <c r="FB205" s="61">
        <v>835.2587818946389</v>
      </c>
      <c r="FC205" s="61">
        <v>835.2587818946389</v>
      </c>
      <c r="FD205" s="61">
        <v>835.2587818946389</v>
      </c>
      <c r="FE205" s="61">
        <v>835.2587818946389</v>
      </c>
      <c r="FF205" s="61">
        <v>854.6089056842809</v>
      </c>
      <c r="FG205" s="61">
        <v>854.6089056842809</v>
      </c>
      <c r="FH205" s="61">
        <v>854.6089056842809</v>
      </c>
      <c r="FI205" s="61">
        <v>854.6089056842809</v>
      </c>
      <c r="FJ205" s="61">
        <v>876.54993557011755</v>
      </c>
      <c r="FK205" s="61">
        <v>876.54993557011755</v>
      </c>
      <c r="FL205" s="61">
        <v>876.54993557011755</v>
      </c>
      <c r="FM205" s="61">
        <v>876.54993557011755</v>
      </c>
      <c r="FN205" s="1" t="s">
        <v>622</v>
      </c>
    </row>
    <row r="206" spans="2:170" x14ac:dyDescent="0.2">
      <c r="B206" s="1" t="s">
        <v>281</v>
      </c>
      <c r="C206" s="1" t="s">
        <v>36</v>
      </c>
      <c r="D206" s="1" t="s">
        <v>31</v>
      </c>
      <c r="E206" s="61" t="s">
        <v>443</v>
      </c>
      <c r="F206" s="61">
        <v>0</v>
      </c>
      <c r="G206" s="61">
        <v>0</v>
      </c>
      <c r="H206" s="61">
        <v>0</v>
      </c>
      <c r="I206" s="61">
        <v>0</v>
      </c>
      <c r="J206" s="61">
        <v>0</v>
      </c>
      <c r="K206" s="61">
        <v>0</v>
      </c>
      <c r="L206" s="61">
        <v>0</v>
      </c>
      <c r="M206" s="61">
        <v>0</v>
      </c>
      <c r="N206" s="61">
        <v>0</v>
      </c>
      <c r="O206" s="61">
        <v>0</v>
      </c>
      <c r="P206" s="61">
        <v>0</v>
      </c>
      <c r="Q206" s="61">
        <v>0</v>
      </c>
      <c r="R206" s="61">
        <v>0</v>
      </c>
      <c r="S206" s="61">
        <v>0</v>
      </c>
      <c r="T206" s="61">
        <v>0</v>
      </c>
      <c r="U206" s="61">
        <v>0</v>
      </c>
      <c r="V206" s="61">
        <v>0</v>
      </c>
      <c r="W206" s="61">
        <v>0</v>
      </c>
      <c r="X206" s="61">
        <v>0</v>
      </c>
      <c r="Y206" s="61">
        <v>0</v>
      </c>
      <c r="Z206" s="61">
        <v>0</v>
      </c>
      <c r="AA206" s="61">
        <v>0</v>
      </c>
      <c r="AB206" s="61">
        <v>0</v>
      </c>
      <c r="AC206" s="61">
        <v>0</v>
      </c>
      <c r="AD206" s="61">
        <v>0</v>
      </c>
      <c r="AE206" s="61">
        <v>0</v>
      </c>
      <c r="AF206" s="61">
        <v>0</v>
      </c>
      <c r="AG206" s="61">
        <v>0</v>
      </c>
      <c r="AH206" s="61">
        <v>0</v>
      </c>
      <c r="AI206" s="61">
        <v>0</v>
      </c>
      <c r="AJ206" s="61">
        <v>0</v>
      </c>
      <c r="AK206" s="61">
        <v>0</v>
      </c>
      <c r="AL206" s="61">
        <v>0</v>
      </c>
      <c r="AM206" s="61">
        <v>0</v>
      </c>
      <c r="AN206" s="61">
        <v>0</v>
      </c>
      <c r="AO206" s="61">
        <v>0</v>
      </c>
      <c r="AP206" s="61">
        <v>0</v>
      </c>
      <c r="AQ206" s="61">
        <v>0</v>
      </c>
      <c r="AR206" s="61">
        <v>0</v>
      </c>
      <c r="AS206" s="61">
        <v>0</v>
      </c>
      <c r="AT206" s="61">
        <v>0</v>
      </c>
      <c r="AU206" s="61">
        <v>0</v>
      </c>
      <c r="AV206" s="61">
        <v>0</v>
      </c>
      <c r="AW206" s="61">
        <v>0</v>
      </c>
      <c r="AX206" s="61">
        <v>0</v>
      </c>
      <c r="AY206" s="61">
        <v>0</v>
      </c>
      <c r="AZ206" s="61">
        <v>0</v>
      </c>
      <c r="BA206" s="61">
        <v>0</v>
      </c>
      <c r="BB206" s="61">
        <v>0</v>
      </c>
      <c r="BC206" s="61">
        <v>0</v>
      </c>
      <c r="BD206" s="61">
        <v>0</v>
      </c>
      <c r="BE206" s="61">
        <v>0</v>
      </c>
      <c r="BF206" s="61">
        <v>0</v>
      </c>
      <c r="BG206" s="61">
        <v>0</v>
      </c>
      <c r="BH206" s="61">
        <v>0</v>
      </c>
      <c r="BI206" s="61">
        <v>0</v>
      </c>
      <c r="BJ206" s="61">
        <v>0</v>
      </c>
      <c r="BK206" s="61">
        <v>0</v>
      </c>
      <c r="BL206" s="61">
        <v>0</v>
      </c>
      <c r="BM206" s="61">
        <v>0</v>
      </c>
      <c r="BN206" s="61">
        <v>0</v>
      </c>
      <c r="BO206" s="61">
        <v>0</v>
      </c>
      <c r="BP206" s="61">
        <v>0</v>
      </c>
      <c r="BQ206" s="61">
        <v>0</v>
      </c>
      <c r="BR206" s="61">
        <v>0</v>
      </c>
      <c r="BS206" s="61">
        <v>0</v>
      </c>
      <c r="BT206" s="61">
        <v>0</v>
      </c>
      <c r="BU206" s="61">
        <v>0</v>
      </c>
      <c r="BV206" s="61">
        <v>0</v>
      </c>
      <c r="BW206" s="61">
        <v>0</v>
      </c>
      <c r="BX206" s="61">
        <v>0</v>
      </c>
      <c r="BY206" s="61">
        <v>0</v>
      </c>
      <c r="BZ206" s="61">
        <v>0</v>
      </c>
      <c r="CA206" s="61">
        <v>0</v>
      </c>
      <c r="CB206" s="61">
        <v>0</v>
      </c>
      <c r="CC206" s="61">
        <v>0</v>
      </c>
      <c r="CD206" s="61">
        <v>0</v>
      </c>
      <c r="CE206" s="61">
        <v>0</v>
      </c>
      <c r="CF206" s="61">
        <v>0</v>
      </c>
      <c r="CG206" s="61">
        <v>0</v>
      </c>
      <c r="CH206" s="61">
        <v>0</v>
      </c>
      <c r="CI206" s="61">
        <v>0</v>
      </c>
      <c r="CJ206" s="61">
        <v>0</v>
      </c>
      <c r="CK206" s="61">
        <v>0</v>
      </c>
      <c r="CL206" s="61">
        <v>0</v>
      </c>
      <c r="CM206" s="61">
        <v>0</v>
      </c>
      <c r="CN206" s="61">
        <v>0</v>
      </c>
      <c r="CO206" s="61">
        <v>0</v>
      </c>
      <c r="CP206" s="61">
        <v>0</v>
      </c>
      <c r="CQ206" s="61">
        <v>0</v>
      </c>
      <c r="CR206" s="61">
        <v>0</v>
      </c>
      <c r="CS206" s="61">
        <v>0</v>
      </c>
      <c r="CT206" s="61">
        <v>0</v>
      </c>
      <c r="CU206" s="61">
        <v>0</v>
      </c>
      <c r="CV206" s="61">
        <v>0</v>
      </c>
      <c r="CW206" s="61">
        <v>0</v>
      </c>
      <c r="CX206" s="61">
        <v>0</v>
      </c>
      <c r="CY206" s="61">
        <v>0</v>
      </c>
      <c r="CZ206" s="61">
        <v>0</v>
      </c>
      <c r="DA206" s="61">
        <v>0</v>
      </c>
      <c r="DB206" s="61">
        <v>0</v>
      </c>
      <c r="DC206" s="61">
        <v>0</v>
      </c>
      <c r="DD206" s="61">
        <v>0</v>
      </c>
      <c r="DE206" s="61">
        <v>0</v>
      </c>
      <c r="DF206" s="61">
        <v>0</v>
      </c>
      <c r="DG206" s="61">
        <v>0</v>
      </c>
      <c r="DH206" s="61">
        <v>0</v>
      </c>
      <c r="DI206" s="61">
        <v>0</v>
      </c>
      <c r="DJ206" s="61">
        <v>0</v>
      </c>
      <c r="DK206" s="61">
        <v>0</v>
      </c>
      <c r="DL206" s="61">
        <v>0</v>
      </c>
      <c r="DM206" s="61">
        <v>0</v>
      </c>
      <c r="DN206" s="61">
        <v>0</v>
      </c>
      <c r="DO206" s="61">
        <v>0</v>
      </c>
      <c r="DP206" s="61">
        <v>0</v>
      </c>
      <c r="DQ206" s="61">
        <v>0</v>
      </c>
      <c r="DR206" s="61">
        <v>0</v>
      </c>
      <c r="DS206" s="61">
        <v>0</v>
      </c>
      <c r="DT206" s="61">
        <v>0</v>
      </c>
      <c r="DU206" s="61">
        <v>0</v>
      </c>
      <c r="DV206" s="61">
        <v>0</v>
      </c>
      <c r="DW206" s="61">
        <v>0</v>
      </c>
      <c r="DX206" s="61">
        <v>0</v>
      </c>
      <c r="DY206" s="61">
        <v>0</v>
      </c>
      <c r="DZ206" s="61">
        <v>0</v>
      </c>
      <c r="EA206" s="61">
        <v>0</v>
      </c>
      <c r="EB206" s="61">
        <v>0</v>
      </c>
      <c r="EC206" s="61">
        <v>0</v>
      </c>
      <c r="ED206" s="61">
        <v>0</v>
      </c>
      <c r="EE206" s="61">
        <v>0</v>
      </c>
      <c r="EF206" s="61">
        <v>0</v>
      </c>
      <c r="EG206" s="61">
        <v>0</v>
      </c>
      <c r="EH206" s="61">
        <v>0</v>
      </c>
      <c r="EI206" s="61">
        <v>0</v>
      </c>
      <c r="EJ206" s="61">
        <v>0</v>
      </c>
      <c r="EK206" s="61">
        <v>0</v>
      </c>
      <c r="EL206" s="61">
        <v>0</v>
      </c>
      <c r="EM206" s="61">
        <v>0</v>
      </c>
      <c r="EN206" s="61">
        <v>0</v>
      </c>
      <c r="EO206" s="61">
        <v>0</v>
      </c>
      <c r="EP206" s="61">
        <v>0</v>
      </c>
      <c r="EQ206" s="61">
        <v>0</v>
      </c>
      <c r="ER206" s="61">
        <v>0</v>
      </c>
      <c r="ES206" s="61">
        <v>0</v>
      </c>
      <c r="ET206" s="61">
        <v>0</v>
      </c>
      <c r="EU206" s="61">
        <v>0</v>
      </c>
      <c r="EV206" s="61">
        <v>0</v>
      </c>
      <c r="EW206" s="61">
        <v>0</v>
      </c>
      <c r="EX206" s="61">
        <v>0</v>
      </c>
      <c r="EY206" s="61">
        <v>0</v>
      </c>
      <c r="EZ206" s="61">
        <v>0</v>
      </c>
      <c r="FA206" s="61">
        <v>0</v>
      </c>
      <c r="FB206" s="61">
        <v>0</v>
      </c>
      <c r="FC206" s="61">
        <v>0</v>
      </c>
      <c r="FD206" s="61">
        <v>0</v>
      </c>
      <c r="FE206" s="61">
        <v>0</v>
      </c>
      <c r="FF206" s="61">
        <v>0</v>
      </c>
      <c r="FG206" s="61">
        <v>0</v>
      </c>
      <c r="FH206" s="61">
        <v>0</v>
      </c>
      <c r="FI206" s="61">
        <v>0</v>
      </c>
      <c r="FJ206" s="61">
        <v>0</v>
      </c>
      <c r="FK206" s="61">
        <v>0</v>
      </c>
      <c r="FL206" s="61">
        <v>0</v>
      </c>
      <c r="FM206" s="61">
        <v>0</v>
      </c>
      <c r="FN206" s="1" t="s">
        <v>623</v>
      </c>
    </row>
    <row r="207" spans="2:170" x14ac:dyDescent="0.2">
      <c r="B207" s="1" t="s">
        <v>282</v>
      </c>
      <c r="C207" s="1" t="s">
        <v>36</v>
      </c>
      <c r="D207" s="1" t="s">
        <v>31</v>
      </c>
      <c r="E207" s="61" t="s">
        <v>443</v>
      </c>
      <c r="F207" s="61">
        <v>0</v>
      </c>
      <c r="G207" s="61">
        <v>0</v>
      </c>
      <c r="H207" s="61">
        <v>0</v>
      </c>
      <c r="I207" s="61">
        <v>0</v>
      </c>
      <c r="J207" s="61">
        <v>0</v>
      </c>
      <c r="K207" s="61">
        <v>0</v>
      </c>
      <c r="L207" s="61">
        <v>0</v>
      </c>
      <c r="M207" s="61">
        <v>0</v>
      </c>
      <c r="N207" s="61">
        <v>0</v>
      </c>
      <c r="O207" s="61">
        <v>0</v>
      </c>
      <c r="P207" s="61">
        <v>0</v>
      </c>
      <c r="Q207" s="61">
        <v>0</v>
      </c>
      <c r="R207" s="61">
        <v>0</v>
      </c>
      <c r="S207" s="61">
        <v>0</v>
      </c>
      <c r="T207" s="61">
        <v>0</v>
      </c>
      <c r="U207" s="61">
        <v>0</v>
      </c>
      <c r="V207" s="61">
        <v>0</v>
      </c>
      <c r="W207" s="61">
        <v>0</v>
      </c>
      <c r="X207" s="61">
        <v>0</v>
      </c>
      <c r="Y207" s="61">
        <v>0</v>
      </c>
      <c r="Z207" s="61">
        <v>0</v>
      </c>
      <c r="AA207" s="61">
        <v>0</v>
      </c>
      <c r="AB207" s="61">
        <v>0</v>
      </c>
      <c r="AC207" s="61">
        <v>0</v>
      </c>
      <c r="AD207" s="61">
        <v>0</v>
      </c>
      <c r="AE207" s="61">
        <v>0</v>
      </c>
      <c r="AF207" s="61">
        <v>0</v>
      </c>
      <c r="AG207" s="61">
        <v>0</v>
      </c>
      <c r="AH207" s="61">
        <v>0</v>
      </c>
      <c r="AI207" s="61">
        <v>0</v>
      </c>
      <c r="AJ207" s="61">
        <v>227.94073121899038</v>
      </c>
      <c r="AK207" s="61">
        <v>242.34911544269346</v>
      </c>
      <c r="AL207" s="61">
        <v>275.33480186011292</v>
      </c>
      <c r="AM207" s="61">
        <v>267.64666502717364</v>
      </c>
      <c r="AN207" s="61">
        <v>270.99530750709766</v>
      </c>
      <c r="AO207" s="61">
        <v>291.95620606346398</v>
      </c>
      <c r="AP207" s="61">
        <v>299.32839966175385</v>
      </c>
      <c r="AQ207" s="61">
        <v>273.47904294558765</v>
      </c>
      <c r="AR207" s="61">
        <v>265.78670532009846</v>
      </c>
      <c r="AS207" s="61">
        <v>233.22490546839936</v>
      </c>
      <c r="AT207" s="61">
        <v>250.56199944582752</v>
      </c>
      <c r="AU207" s="61">
        <v>212.64796455296724</v>
      </c>
      <c r="AV207" s="61">
        <v>245.51712640286161</v>
      </c>
      <c r="AW207" s="61">
        <v>260.08822022471423</v>
      </c>
      <c r="AX207" s="61">
        <v>283.64531732258206</v>
      </c>
      <c r="AY207" s="61">
        <v>374.91635745969586</v>
      </c>
      <c r="AZ207" s="61">
        <v>422.4225950215249</v>
      </c>
      <c r="BA207" s="61">
        <v>477.23448971567365</v>
      </c>
      <c r="BB207" s="61">
        <v>538.74482361291086</v>
      </c>
      <c r="BC207" s="61">
        <v>663.12066587226377</v>
      </c>
      <c r="BD207" s="61">
        <v>601.34379689917921</v>
      </c>
      <c r="BE207" s="61">
        <v>414.69804874139993</v>
      </c>
      <c r="BF207" s="61">
        <v>424.66508013301541</v>
      </c>
      <c r="BG207" s="61">
        <v>377.80716912739433</v>
      </c>
      <c r="BH207" s="61">
        <v>325.17806927858373</v>
      </c>
      <c r="BI207" s="61">
        <v>351.93507545478383</v>
      </c>
      <c r="BJ207" s="61">
        <v>362.42997512148457</v>
      </c>
      <c r="BK207" s="61">
        <v>349.22736169519675</v>
      </c>
      <c r="BL207" s="61">
        <v>352.29343492039237</v>
      </c>
      <c r="BM207" s="61">
        <v>380.45653538455394</v>
      </c>
      <c r="BN207" s="61">
        <v>367.02474273820417</v>
      </c>
      <c r="BO207" s="61">
        <v>341.82157875927527</v>
      </c>
      <c r="BP207" s="61">
        <v>332.27864338625886</v>
      </c>
      <c r="BQ207" s="61">
        <v>331.64273693974866</v>
      </c>
      <c r="BR207" s="61">
        <v>366.85872973643319</v>
      </c>
      <c r="BS207" s="61">
        <v>366.85872973643319</v>
      </c>
      <c r="BT207" s="61">
        <v>366.85872973643319</v>
      </c>
      <c r="BU207" s="61">
        <v>366.85872973643319</v>
      </c>
      <c r="BV207" s="61">
        <v>358.87686446277201</v>
      </c>
      <c r="BW207" s="61">
        <v>358.87686446277201</v>
      </c>
      <c r="BX207" s="61">
        <v>358.87686446277201</v>
      </c>
      <c r="BY207" s="61">
        <v>358.87686446277201</v>
      </c>
      <c r="BZ207" s="61">
        <v>371.43410336992048</v>
      </c>
      <c r="CA207" s="61">
        <v>371.43410336992048</v>
      </c>
      <c r="CB207" s="61">
        <v>371.43410336992048</v>
      </c>
      <c r="CC207" s="61">
        <v>371.43410336992048</v>
      </c>
      <c r="CD207" s="61">
        <v>395.21254847505156</v>
      </c>
      <c r="CE207" s="61">
        <v>395.21254847505156</v>
      </c>
      <c r="CF207" s="61">
        <v>395.21254847505156</v>
      </c>
      <c r="CG207" s="61">
        <v>395.21254847505156</v>
      </c>
      <c r="CH207" s="61">
        <v>431.10686456506693</v>
      </c>
      <c r="CI207" s="61">
        <v>431.10686456506693</v>
      </c>
      <c r="CJ207" s="61">
        <v>431.10686456506693</v>
      </c>
      <c r="CK207" s="61">
        <v>431.10686456506693</v>
      </c>
      <c r="CL207" s="61">
        <v>443.44305464891801</v>
      </c>
      <c r="CM207" s="61">
        <v>443.44305464891801</v>
      </c>
      <c r="CN207" s="61">
        <v>443.44305464891801</v>
      </c>
      <c r="CO207" s="61">
        <v>443.44305464891801</v>
      </c>
      <c r="CP207" s="61">
        <v>468.13726175154454</v>
      </c>
      <c r="CQ207" s="61">
        <v>468.13726175154454</v>
      </c>
      <c r="CR207" s="61">
        <v>468.13726175154454</v>
      </c>
      <c r="CS207" s="61">
        <v>468.13726175154454</v>
      </c>
      <c r="CT207" s="61">
        <v>490.38166452084835</v>
      </c>
      <c r="CU207" s="61">
        <v>490.38166452084835</v>
      </c>
      <c r="CV207" s="61">
        <v>490.38166452084835</v>
      </c>
      <c r="CW207" s="61">
        <v>490.38166452084835</v>
      </c>
      <c r="CX207" s="61">
        <v>511.78563691986261</v>
      </c>
      <c r="CY207" s="61">
        <v>511.78563691986261</v>
      </c>
      <c r="CZ207" s="61">
        <v>511.78563691986261</v>
      </c>
      <c r="DA207" s="61">
        <v>511.78563691986261</v>
      </c>
      <c r="DB207" s="61">
        <v>536.5052158156916</v>
      </c>
      <c r="DC207" s="61">
        <v>536.5052158156916</v>
      </c>
      <c r="DD207" s="61">
        <v>536.5052158156916</v>
      </c>
      <c r="DE207" s="61">
        <v>536.5052158156916</v>
      </c>
      <c r="DF207" s="61">
        <v>560.49653078117217</v>
      </c>
      <c r="DG207" s="61">
        <v>560.49653078117217</v>
      </c>
      <c r="DH207" s="61">
        <v>560.49653078117217</v>
      </c>
      <c r="DI207" s="61">
        <v>560.49653078117217</v>
      </c>
      <c r="DJ207" s="61">
        <v>576.92050462842587</v>
      </c>
      <c r="DK207" s="61">
        <v>576.92050462842587</v>
      </c>
      <c r="DL207" s="61">
        <v>576.92050462842587</v>
      </c>
      <c r="DM207" s="61">
        <v>576.92050462842587</v>
      </c>
      <c r="DN207" s="61">
        <v>590.79450151498168</v>
      </c>
      <c r="DO207" s="61">
        <v>590.79450151498168</v>
      </c>
      <c r="DP207" s="61">
        <v>590.79450151498168</v>
      </c>
      <c r="DQ207" s="61">
        <v>590.79450151498168</v>
      </c>
      <c r="DR207" s="61">
        <v>603.32511985855479</v>
      </c>
      <c r="DS207" s="61">
        <v>603.32511985855479</v>
      </c>
      <c r="DT207" s="61">
        <v>603.32511985855479</v>
      </c>
      <c r="DU207" s="61">
        <v>603.32511985855479</v>
      </c>
      <c r="DV207" s="61">
        <v>625.55837185728228</v>
      </c>
      <c r="DW207" s="61">
        <v>625.55837185728228</v>
      </c>
      <c r="DX207" s="61">
        <v>625.55837185728228</v>
      </c>
      <c r="DY207" s="61">
        <v>625.55837185728228</v>
      </c>
      <c r="DZ207" s="61">
        <v>637.55558364186425</v>
      </c>
      <c r="EA207" s="61">
        <v>637.55558364186425</v>
      </c>
      <c r="EB207" s="61">
        <v>637.55558364186425</v>
      </c>
      <c r="EC207" s="61">
        <v>637.55558364186425</v>
      </c>
      <c r="ED207" s="61">
        <v>650.80501209867987</v>
      </c>
      <c r="EE207" s="61">
        <v>650.80501209867987</v>
      </c>
      <c r="EF207" s="61">
        <v>650.80501209867987</v>
      </c>
      <c r="EG207" s="61">
        <v>650.80501209867987</v>
      </c>
      <c r="EH207" s="61">
        <v>673.79448292320512</v>
      </c>
      <c r="EI207" s="61">
        <v>673.79448292320512</v>
      </c>
      <c r="EJ207" s="61">
        <v>673.79448292320512</v>
      </c>
      <c r="EK207" s="61">
        <v>673.79448292320512</v>
      </c>
      <c r="EL207" s="61">
        <v>690.53558768579364</v>
      </c>
      <c r="EM207" s="61">
        <v>690.53558768579364</v>
      </c>
      <c r="EN207" s="61">
        <v>690.53558768579364</v>
      </c>
      <c r="EO207" s="61">
        <v>690.53558768579364</v>
      </c>
      <c r="EP207" s="61">
        <v>698.20948450506717</v>
      </c>
      <c r="EQ207" s="61">
        <v>698.20948450506717</v>
      </c>
      <c r="ER207" s="61">
        <v>698.20948450506717</v>
      </c>
      <c r="ES207" s="61">
        <v>698.20948450506717</v>
      </c>
      <c r="ET207" s="61">
        <v>720.08284096176044</v>
      </c>
      <c r="EU207" s="61">
        <v>720.08284096176044</v>
      </c>
      <c r="EV207" s="61">
        <v>720.08284096176044</v>
      </c>
      <c r="EW207" s="61">
        <v>720.08284096176044</v>
      </c>
      <c r="EX207" s="61">
        <v>738.46360888516836</v>
      </c>
      <c r="EY207" s="61">
        <v>738.46360888516836</v>
      </c>
      <c r="EZ207" s="61">
        <v>738.46360888516836</v>
      </c>
      <c r="FA207" s="61">
        <v>738.46360888516836</v>
      </c>
      <c r="FB207" s="61">
        <v>756.61047128380619</v>
      </c>
      <c r="FC207" s="61">
        <v>756.61047128380619</v>
      </c>
      <c r="FD207" s="61">
        <v>756.61047128380619</v>
      </c>
      <c r="FE207" s="61">
        <v>756.61047128380619</v>
      </c>
      <c r="FF207" s="61">
        <v>776.9339059346745</v>
      </c>
      <c r="FG207" s="61">
        <v>776.9339059346745</v>
      </c>
      <c r="FH207" s="61">
        <v>776.9339059346745</v>
      </c>
      <c r="FI207" s="61">
        <v>776.9339059346745</v>
      </c>
      <c r="FJ207" s="61">
        <v>799.17299148629661</v>
      </c>
      <c r="FK207" s="61">
        <v>799.17299148629661</v>
      </c>
      <c r="FL207" s="61">
        <v>799.17299148629661</v>
      </c>
      <c r="FM207" s="61">
        <v>799.17299148629661</v>
      </c>
      <c r="FN207" s="1" t="s">
        <v>624</v>
      </c>
    </row>
    <row r="208" spans="2:170" x14ac:dyDescent="0.2">
      <c r="B208" s="1" t="s">
        <v>283</v>
      </c>
      <c r="C208" s="1" t="s">
        <v>37</v>
      </c>
      <c r="D208" s="1" t="s">
        <v>31</v>
      </c>
      <c r="E208" s="61" t="s">
        <v>443</v>
      </c>
      <c r="F208" s="61">
        <v>389.28589281703324</v>
      </c>
      <c r="G208" s="61">
        <v>404.79524176176176</v>
      </c>
      <c r="H208" s="61">
        <v>398.01388506440281</v>
      </c>
      <c r="I208" s="61">
        <v>404.88496188868078</v>
      </c>
      <c r="J208" s="61">
        <v>437.9276056697866</v>
      </c>
      <c r="K208" s="61">
        <v>444.93145273795699</v>
      </c>
      <c r="L208" s="61">
        <v>472.93582166034139</v>
      </c>
      <c r="M208" s="61">
        <v>499.19047104322914</v>
      </c>
      <c r="N208" s="61">
        <v>461.63291827323422</v>
      </c>
      <c r="O208" s="61">
        <v>446.83796035153051</v>
      </c>
      <c r="P208" s="61">
        <v>432.5088755660617</v>
      </c>
      <c r="Q208" s="61">
        <v>438.20245489610107</v>
      </c>
      <c r="R208" s="61">
        <v>383.58189792137807</v>
      </c>
      <c r="S208" s="61">
        <v>377.05572852217915</v>
      </c>
      <c r="T208" s="61">
        <v>346.31239780720284</v>
      </c>
      <c r="U208" s="61">
        <v>338.79909920246797</v>
      </c>
      <c r="V208" s="61">
        <v>370.08653627453486</v>
      </c>
      <c r="W208" s="61">
        <v>372.39783307926837</v>
      </c>
      <c r="X208" s="61">
        <v>373.93465041214114</v>
      </c>
      <c r="Y208" s="61">
        <v>367.66981785914868</v>
      </c>
      <c r="Z208" s="61">
        <v>0</v>
      </c>
      <c r="AA208" s="61">
        <v>0</v>
      </c>
      <c r="AB208" s="61">
        <v>0</v>
      </c>
      <c r="AC208" s="61">
        <v>0</v>
      </c>
      <c r="AD208" s="61">
        <v>0</v>
      </c>
      <c r="AE208" s="61">
        <v>0</v>
      </c>
      <c r="AF208" s="61">
        <v>0</v>
      </c>
      <c r="AG208" s="61">
        <v>0</v>
      </c>
      <c r="AH208" s="61">
        <v>0</v>
      </c>
      <c r="AI208" s="61">
        <v>0</v>
      </c>
      <c r="AJ208" s="61">
        <v>0</v>
      </c>
      <c r="AK208" s="61">
        <v>0</v>
      </c>
      <c r="AL208" s="61">
        <v>0</v>
      </c>
      <c r="AM208" s="61">
        <v>0</v>
      </c>
      <c r="AN208" s="61">
        <v>0</v>
      </c>
      <c r="AO208" s="61">
        <v>390.50673175996019</v>
      </c>
      <c r="AP208" s="61">
        <v>382.63684272947194</v>
      </c>
      <c r="AQ208" s="61">
        <v>336.60596290199658</v>
      </c>
      <c r="AR208" s="61">
        <v>320.26562242397478</v>
      </c>
      <c r="AS208" s="61">
        <v>302.97567344850904</v>
      </c>
      <c r="AT208" s="61">
        <v>314.19757390328607</v>
      </c>
      <c r="AU208" s="61">
        <v>237.74864913422147</v>
      </c>
      <c r="AV208" s="61">
        <v>293.14478686433699</v>
      </c>
      <c r="AW208" s="61">
        <v>342.20537399079637</v>
      </c>
      <c r="AX208" s="61">
        <v>380.56838675333211</v>
      </c>
      <c r="AY208" s="61">
        <v>462.36754195276586</v>
      </c>
      <c r="AZ208" s="61">
        <v>531.62232682167883</v>
      </c>
      <c r="BA208" s="61">
        <v>648.54816492271141</v>
      </c>
      <c r="BB208" s="61">
        <v>648.57000501530706</v>
      </c>
      <c r="BC208" s="61">
        <v>755.35899671338427</v>
      </c>
      <c r="BD208" s="61">
        <v>672.33780156681917</v>
      </c>
      <c r="BE208" s="61">
        <v>525.28237443276225</v>
      </c>
      <c r="BF208" s="61">
        <v>502.90570181909703</v>
      </c>
      <c r="BG208" s="61">
        <v>435.84853902247636</v>
      </c>
      <c r="BH208" s="61">
        <v>394.98839839749553</v>
      </c>
      <c r="BI208" s="61">
        <v>427.64588636867063</v>
      </c>
      <c r="BJ208" s="61">
        <v>447.99540286040599</v>
      </c>
      <c r="BK208" s="61">
        <v>417.20326176121438</v>
      </c>
      <c r="BL208" s="61">
        <v>413.18726935012268</v>
      </c>
      <c r="BM208" s="61">
        <v>469.23000147017893</v>
      </c>
      <c r="BN208" s="61">
        <v>501.24136186501102</v>
      </c>
      <c r="BO208" s="61">
        <v>451.39361639275398</v>
      </c>
      <c r="BP208" s="61">
        <v>433.96294460109812</v>
      </c>
      <c r="BQ208" s="61">
        <v>444.76790915595308</v>
      </c>
      <c r="BR208" s="61">
        <v>447.76764819506406</v>
      </c>
      <c r="BS208" s="61">
        <v>447.76764819506406</v>
      </c>
      <c r="BT208" s="61">
        <v>447.76764819506406</v>
      </c>
      <c r="BU208" s="61">
        <v>447.76764819506406</v>
      </c>
      <c r="BV208" s="61">
        <v>454.02414562633368</v>
      </c>
      <c r="BW208" s="61">
        <v>454.02414562633368</v>
      </c>
      <c r="BX208" s="61">
        <v>454.02414562633368</v>
      </c>
      <c r="BY208" s="61">
        <v>454.02414562633368</v>
      </c>
      <c r="BZ208" s="61">
        <v>461.53223232353446</v>
      </c>
      <c r="CA208" s="61">
        <v>461.53223232353446</v>
      </c>
      <c r="CB208" s="61">
        <v>461.53223232353446</v>
      </c>
      <c r="CC208" s="61">
        <v>461.53223232353446</v>
      </c>
      <c r="CD208" s="61">
        <v>479.39527771981591</v>
      </c>
      <c r="CE208" s="61">
        <v>479.39527771981591</v>
      </c>
      <c r="CF208" s="61">
        <v>479.39527771981591</v>
      </c>
      <c r="CG208" s="61">
        <v>479.39527771981591</v>
      </c>
      <c r="CH208" s="61">
        <v>509.76838781737615</v>
      </c>
      <c r="CI208" s="61">
        <v>509.76838781737615</v>
      </c>
      <c r="CJ208" s="61">
        <v>509.76838781737615</v>
      </c>
      <c r="CK208" s="61">
        <v>509.76838781737615</v>
      </c>
      <c r="CL208" s="61">
        <v>532.36811414124656</v>
      </c>
      <c r="CM208" s="61">
        <v>532.36811414124656</v>
      </c>
      <c r="CN208" s="61">
        <v>532.36811414124656</v>
      </c>
      <c r="CO208" s="61">
        <v>532.36811414124656</v>
      </c>
      <c r="CP208" s="61">
        <v>553.60549416182278</v>
      </c>
      <c r="CQ208" s="61">
        <v>553.60549416182278</v>
      </c>
      <c r="CR208" s="61">
        <v>553.60549416182278</v>
      </c>
      <c r="CS208" s="61">
        <v>553.60549416182278</v>
      </c>
      <c r="CT208" s="61">
        <v>574.90492016513292</v>
      </c>
      <c r="CU208" s="61">
        <v>574.90492016513292</v>
      </c>
      <c r="CV208" s="61">
        <v>574.90492016513292</v>
      </c>
      <c r="CW208" s="61">
        <v>574.90492016513292</v>
      </c>
      <c r="CX208" s="61">
        <v>601.35167712878865</v>
      </c>
      <c r="CY208" s="61">
        <v>601.35167712878865</v>
      </c>
      <c r="CZ208" s="61">
        <v>601.35167712878865</v>
      </c>
      <c r="DA208" s="61">
        <v>601.35167712878865</v>
      </c>
      <c r="DB208" s="61">
        <v>627.29062493140293</v>
      </c>
      <c r="DC208" s="61">
        <v>627.29062493140293</v>
      </c>
      <c r="DD208" s="61">
        <v>627.29062493140293</v>
      </c>
      <c r="DE208" s="61">
        <v>627.29062493140293</v>
      </c>
      <c r="DF208" s="61">
        <v>640.76741238952127</v>
      </c>
      <c r="DG208" s="61">
        <v>640.76741238952127</v>
      </c>
      <c r="DH208" s="61">
        <v>640.76741238952127</v>
      </c>
      <c r="DI208" s="61">
        <v>640.76741238952127</v>
      </c>
      <c r="DJ208" s="61">
        <v>654.94933223961209</v>
      </c>
      <c r="DK208" s="61">
        <v>654.94933223961209</v>
      </c>
      <c r="DL208" s="61">
        <v>654.94933223961209</v>
      </c>
      <c r="DM208" s="61">
        <v>654.94933223961209</v>
      </c>
      <c r="DN208" s="61">
        <v>670.13661513945556</v>
      </c>
      <c r="DO208" s="61">
        <v>670.13661513945556</v>
      </c>
      <c r="DP208" s="61">
        <v>670.13661513945556</v>
      </c>
      <c r="DQ208" s="61">
        <v>670.13661513945556</v>
      </c>
      <c r="DR208" s="61">
        <v>684.61582474771205</v>
      </c>
      <c r="DS208" s="61">
        <v>684.61582474771205</v>
      </c>
      <c r="DT208" s="61">
        <v>684.61582474771205</v>
      </c>
      <c r="DU208" s="61">
        <v>684.61582474771205</v>
      </c>
      <c r="DV208" s="61">
        <v>701.8976338987128</v>
      </c>
      <c r="DW208" s="61">
        <v>701.8976338987128</v>
      </c>
      <c r="DX208" s="61">
        <v>701.8976338987128</v>
      </c>
      <c r="DY208" s="61">
        <v>701.8976338987128</v>
      </c>
      <c r="DZ208" s="61">
        <v>719.1080554622755</v>
      </c>
      <c r="EA208" s="61">
        <v>719.1080554622755</v>
      </c>
      <c r="EB208" s="61">
        <v>719.1080554622755</v>
      </c>
      <c r="EC208" s="61">
        <v>719.1080554622755</v>
      </c>
      <c r="ED208" s="61">
        <v>733.67938377474843</v>
      </c>
      <c r="EE208" s="61">
        <v>733.67938377474843</v>
      </c>
      <c r="EF208" s="61">
        <v>733.67938377474843</v>
      </c>
      <c r="EG208" s="61">
        <v>733.67938377474843</v>
      </c>
      <c r="EH208" s="61">
        <v>750.00717995117554</v>
      </c>
      <c r="EI208" s="61">
        <v>750.00717995117554</v>
      </c>
      <c r="EJ208" s="61">
        <v>750.00717995117554</v>
      </c>
      <c r="EK208" s="61">
        <v>750.00717995117554</v>
      </c>
      <c r="EL208" s="61">
        <v>768.12552163950181</v>
      </c>
      <c r="EM208" s="61">
        <v>768.12552163950181</v>
      </c>
      <c r="EN208" s="61">
        <v>768.12552163950181</v>
      </c>
      <c r="EO208" s="61">
        <v>768.12552163950181</v>
      </c>
      <c r="EP208" s="61">
        <v>786.63917850178348</v>
      </c>
      <c r="EQ208" s="61">
        <v>786.63917850178348</v>
      </c>
      <c r="ER208" s="61">
        <v>786.63917850178348</v>
      </c>
      <c r="ES208" s="61">
        <v>786.63917850178348</v>
      </c>
      <c r="ET208" s="61">
        <v>803.21755181093147</v>
      </c>
      <c r="EU208" s="61">
        <v>803.21755181093147</v>
      </c>
      <c r="EV208" s="61">
        <v>803.21755181093147</v>
      </c>
      <c r="EW208" s="61">
        <v>803.21755181093147</v>
      </c>
      <c r="EX208" s="61">
        <v>822.01133975004075</v>
      </c>
      <c r="EY208" s="61">
        <v>822.01133975004075</v>
      </c>
      <c r="EZ208" s="61">
        <v>822.01133975004075</v>
      </c>
      <c r="FA208" s="61">
        <v>822.01133975004075</v>
      </c>
      <c r="FB208" s="61">
        <v>841.2131439893484</v>
      </c>
      <c r="FC208" s="61">
        <v>841.2131439893484</v>
      </c>
      <c r="FD208" s="61">
        <v>841.2131439893484</v>
      </c>
      <c r="FE208" s="61">
        <v>841.2131439893484</v>
      </c>
      <c r="FF208" s="61">
        <v>860.60960265251197</v>
      </c>
      <c r="FG208" s="61">
        <v>860.60960265251197</v>
      </c>
      <c r="FH208" s="61">
        <v>860.60960265251197</v>
      </c>
      <c r="FI208" s="61">
        <v>860.60960265251197</v>
      </c>
      <c r="FJ208" s="61">
        <v>882.45489135321759</v>
      </c>
      <c r="FK208" s="61">
        <v>882.45489135321759</v>
      </c>
      <c r="FL208" s="61">
        <v>882.45489135321759</v>
      </c>
      <c r="FM208" s="61">
        <v>882.45489135321759</v>
      </c>
      <c r="FN208" s="1" t="s">
        <v>625</v>
      </c>
    </row>
    <row r="209" spans="2:170" x14ac:dyDescent="0.2">
      <c r="B209" s="1" t="s">
        <v>284</v>
      </c>
      <c r="C209" s="1" t="s">
        <v>38</v>
      </c>
      <c r="D209" s="1" t="s">
        <v>31</v>
      </c>
      <c r="E209" s="61" t="s">
        <v>443</v>
      </c>
      <c r="F209" s="61">
        <v>533.92843160038115</v>
      </c>
      <c r="G209" s="61">
        <v>591.19057836373008</v>
      </c>
      <c r="H209" s="61">
        <v>639.94663146596679</v>
      </c>
      <c r="I209" s="61">
        <v>653.16945117789442</v>
      </c>
      <c r="J209" s="61">
        <v>682.61536904479442</v>
      </c>
      <c r="K209" s="61">
        <v>763.96963974907248</v>
      </c>
      <c r="L209" s="61">
        <v>843.66215773043098</v>
      </c>
      <c r="M209" s="61">
        <v>891.09533972267855</v>
      </c>
      <c r="N209" s="61">
        <v>821.88660002312974</v>
      </c>
      <c r="O209" s="61">
        <v>868.26905557564305</v>
      </c>
      <c r="P209" s="61">
        <v>822.02445805830189</v>
      </c>
      <c r="Q209" s="61">
        <v>840.75649202288616</v>
      </c>
      <c r="R209" s="61">
        <v>790.22343423216739</v>
      </c>
      <c r="S209" s="61">
        <v>740.42976039957216</v>
      </c>
      <c r="T209" s="61">
        <v>627.15483622736701</v>
      </c>
      <c r="U209" s="61">
        <v>625.39358154783577</v>
      </c>
      <c r="V209" s="61">
        <v>647.04722011768331</v>
      </c>
      <c r="W209" s="61">
        <v>668.16432794758543</v>
      </c>
      <c r="X209" s="61">
        <v>676.26081454295638</v>
      </c>
      <c r="Y209" s="61">
        <v>677.68931268822325</v>
      </c>
      <c r="Z209" s="61">
        <v>662.20156684058315</v>
      </c>
      <c r="AA209" s="61">
        <v>664.72465728362533</v>
      </c>
      <c r="AB209" s="61">
        <v>641.14398873275093</v>
      </c>
      <c r="AC209" s="61">
        <v>599.58517197407855</v>
      </c>
      <c r="AD209" s="61">
        <v>585.79110257664672</v>
      </c>
      <c r="AE209" s="61">
        <v>559.98137122388266</v>
      </c>
      <c r="AF209" s="61">
        <v>507.42078112245366</v>
      </c>
      <c r="AG209" s="61">
        <v>514.7316424482874</v>
      </c>
      <c r="AH209" s="61">
        <v>523.80663162794042</v>
      </c>
      <c r="AI209" s="61">
        <v>515.97071371692903</v>
      </c>
      <c r="AJ209" s="61">
        <v>520.16502994508096</v>
      </c>
      <c r="AK209" s="61">
        <v>551.87269795609552</v>
      </c>
      <c r="AL209" s="61">
        <v>562.50900509133419</v>
      </c>
      <c r="AM209" s="61">
        <v>545.52372979264624</v>
      </c>
      <c r="AN209" s="61">
        <v>552.23332674842777</v>
      </c>
      <c r="AO209" s="61">
        <v>574.43369204091312</v>
      </c>
      <c r="AP209" s="61">
        <v>569.30246618650654</v>
      </c>
      <c r="AQ209" s="61">
        <v>519.5285802797963</v>
      </c>
      <c r="AR209" s="61">
        <v>486.2595533892798</v>
      </c>
      <c r="AS209" s="61">
        <v>472.40370547874716</v>
      </c>
      <c r="AT209" s="61">
        <v>454.4138237177749</v>
      </c>
      <c r="AU209" s="61">
        <v>434.24297036345217</v>
      </c>
      <c r="AV209" s="61">
        <v>452.7604618926502</v>
      </c>
      <c r="AW209" s="61">
        <v>520.37777536627846</v>
      </c>
      <c r="AX209" s="61">
        <v>532.64932292603589</v>
      </c>
      <c r="AY209" s="61">
        <v>646.48352693965273</v>
      </c>
      <c r="AZ209" s="61">
        <v>676.79806938676495</v>
      </c>
      <c r="BA209" s="61">
        <v>916.23468996438385</v>
      </c>
      <c r="BB209" s="61">
        <v>926.96333220661313</v>
      </c>
      <c r="BC209" s="61">
        <v>1018.8812243021507</v>
      </c>
      <c r="BD209" s="61">
        <v>891.2030817666498</v>
      </c>
      <c r="BE209" s="61">
        <v>759.78710385508725</v>
      </c>
      <c r="BF209" s="61">
        <v>734.87687187733968</v>
      </c>
      <c r="BG209" s="61">
        <v>697.35840389906957</v>
      </c>
      <c r="BH209" s="61">
        <v>708.18434422047142</v>
      </c>
      <c r="BI209" s="61">
        <v>681.54901672412552</v>
      </c>
      <c r="BJ209" s="61">
        <v>624.78957864671031</v>
      </c>
      <c r="BK209" s="61">
        <v>625.69955714718287</v>
      </c>
      <c r="BL209" s="61">
        <v>576.45775140789556</v>
      </c>
      <c r="BM209" s="61">
        <v>566.67160811030033</v>
      </c>
      <c r="BN209" s="61">
        <v>582.81721081023898</v>
      </c>
      <c r="BO209" s="61">
        <v>553.98193965238579</v>
      </c>
      <c r="BP209" s="61">
        <v>537.96225340006447</v>
      </c>
      <c r="BQ209" s="61">
        <v>537.84178229819793</v>
      </c>
      <c r="BR209" s="61">
        <v>552.3648217355277</v>
      </c>
      <c r="BS209" s="61">
        <v>551.70534610559457</v>
      </c>
      <c r="BT209" s="61">
        <v>551.02811269199913</v>
      </c>
      <c r="BU209" s="61">
        <v>550.29364614345866</v>
      </c>
      <c r="BV209" s="61">
        <v>448.81349912596596</v>
      </c>
      <c r="BW209" s="61">
        <v>448.81349912596596</v>
      </c>
      <c r="BX209" s="61">
        <v>448.81349912596596</v>
      </c>
      <c r="BY209" s="61">
        <v>448.81349912596596</v>
      </c>
      <c r="BZ209" s="61">
        <v>494.6723460056956</v>
      </c>
      <c r="CA209" s="61">
        <v>494.6723460056956</v>
      </c>
      <c r="CB209" s="61">
        <v>494.6723460056956</v>
      </c>
      <c r="CC209" s="61">
        <v>494.6723460056956</v>
      </c>
      <c r="CD209" s="61">
        <v>558.68437594198224</v>
      </c>
      <c r="CE209" s="61">
        <v>558.68437594198224</v>
      </c>
      <c r="CF209" s="61">
        <v>558.68437594198224</v>
      </c>
      <c r="CG209" s="61">
        <v>558.68437594198224</v>
      </c>
      <c r="CH209" s="61">
        <v>637.19507486963141</v>
      </c>
      <c r="CI209" s="61">
        <v>637.19507486963141</v>
      </c>
      <c r="CJ209" s="61">
        <v>637.19507486963141</v>
      </c>
      <c r="CK209" s="61">
        <v>637.19507486963141</v>
      </c>
      <c r="CL209" s="61">
        <v>618.92080292757123</v>
      </c>
      <c r="CM209" s="61">
        <v>618.92080292757123</v>
      </c>
      <c r="CN209" s="61">
        <v>618.92080292757123</v>
      </c>
      <c r="CO209" s="61">
        <v>618.92080292757123</v>
      </c>
      <c r="CP209" s="61">
        <v>673.6801347995164</v>
      </c>
      <c r="CQ209" s="61">
        <v>673.6801347995164</v>
      </c>
      <c r="CR209" s="61">
        <v>673.6801347995164</v>
      </c>
      <c r="CS209" s="61">
        <v>673.6801347995164</v>
      </c>
      <c r="CT209" s="61">
        <v>715.7003854702532</v>
      </c>
      <c r="CU209" s="61">
        <v>715.7003854702532</v>
      </c>
      <c r="CV209" s="61">
        <v>715.7003854702532</v>
      </c>
      <c r="CW209" s="61">
        <v>715.7003854702532</v>
      </c>
      <c r="CX209" s="61">
        <v>731.9180804029196</v>
      </c>
      <c r="CY209" s="61">
        <v>731.9180804029196</v>
      </c>
      <c r="CZ209" s="61">
        <v>731.9180804029196</v>
      </c>
      <c r="DA209" s="61">
        <v>731.9180804029196</v>
      </c>
      <c r="DB209" s="61">
        <v>768.31741311553708</v>
      </c>
      <c r="DC209" s="61">
        <v>768.31741311553708</v>
      </c>
      <c r="DD209" s="61">
        <v>768.31741311553708</v>
      </c>
      <c r="DE209" s="61">
        <v>768.31741311553708</v>
      </c>
      <c r="DF209" s="61">
        <v>854.97193672181004</v>
      </c>
      <c r="DG209" s="61">
        <v>854.97193672181004</v>
      </c>
      <c r="DH209" s="61">
        <v>854.97193672181004</v>
      </c>
      <c r="DI209" s="61">
        <v>854.97193672181004</v>
      </c>
      <c r="DJ209" s="61">
        <v>897.78813231204367</v>
      </c>
      <c r="DK209" s="61">
        <v>897.78813231204367</v>
      </c>
      <c r="DL209" s="61">
        <v>897.78813231204367</v>
      </c>
      <c r="DM209" s="61">
        <v>897.78813231204367</v>
      </c>
      <c r="DN209" s="61">
        <v>922.91564499336278</v>
      </c>
      <c r="DO209" s="61">
        <v>922.91564499336278</v>
      </c>
      <c r="DP209" s="61">
        <v>922.91564499336278</v>
      </c>
      <c r="DQ209" s="61">
        <v>922.91564499336278</v>
      </c>
      <c r="DR209" s="61">
        <v>943.91807787873233</v>
      </c>
      <c r="DS209" s="61">
        <v>943.91807787873233</v>
      </c>
      <c r="DT209" s="61">
        <v>943.91807787873233</v>
      </c>
      <c r="DU209" s="61">
        <v>943.91807787873233</v>
      </c>
      <c r="DV209" s="61">
        <v>1005.797517709253</v>
      </c>
      <c r="DW209" s="61">
        <v>1005.797517709253</v>
      </c>
      <c r="DX209" s="61">
        <v>1005.797517709253</v>
      </c>
      <c r="DY209" s="61">
        <v>1005.797517709253</v>
      </c>
      <c r="DZ209" s="61">
        <v>1012.6022029495524</v>
      </c>
      <c r="EA209" s="61">
        <v>1012.6022029495524</v>
      </c>
      <c r="EB209" s="61">
        <v>1012.6022029495524</v>
      </c>
      <c r="EC209" s="61">
        <v>1012.6022029495524</v>
      </c>
      <c r="ED209" s="61">
        <v>1037.2642124967258</v>
      </c>
      <c r="EE209" s="61">
        <v>1037.2642124967258</v>
      </c>
      <c r="EF209" s="61">
        <v>1037.2642124967258</v>
      </c>
      <c r="EG209" s="61">
        <v>1037.2642124967258</v>
      </c>
      <c r="EH209" s="61">
        <v>1107.6204787640174</v>
      </c>
      <c r="EI209" s="61">
        <v>1107.6204787640174</v>
      </c>
      <c r="EJ209" s="61">
        <v>1107.6204787640174</v>
      </c>
      <c r="EK209" s="61">
        <v>1107.6204787640174</v>
      </c>
      <c r="EL209" s="61">
        <v>1137.0867707727682</v>
      </c>
      <c r="EM209" s="61">
        <v>1137.0867707727682</v>
      </c>
      <c r="EN209" s="61">
        <v>1137.0867707727682</v>
      </c>
      <c r="EO209" s="61">
        <v>1137.0867707727682</v>
      </c>
      <c r="EP209" s="61">
        <v>1116.0028781610499</v>
      </c>
      <c r="EQ209" s="61">
        <v>1116.0028781610499</v>
      </c>
      <c r="ER209" s="61">
        <v>1116.0028781610499</v>
      </c>
      <c r="ES209" s="61">
        <v>1116.0028781610499</v>
      </c>
      <c r="ET209" s="61">
        <v>1180.1433576607619</v>
      </c>
      <c r="EU209" s="61">
        <v>1180.1433576607619</v>
      </c>
      <c r="EV209" s="61">
        <v>1180.1433576607619</v>
      </c>
      <c r="EW209" s="61">
        <v>1180.1433576607619</v>
      </c>
      <c r="EX209" s="61">
        <v>1216.4074238167216</v>
      </c>
      <c r="EY209" s="61">
        <v>1216.4074238167216</v>
      </c>
      <c r="EZ209" s="61">
        <v>1216.4074238167216</v>
      </c>
      <c r="FA209" s="61">
        <v>1216.4074238167216</v>
      </c>
      <c r="FB209" s="61">
        <v>1249.886539232428</v>
      </c>
      <c r="FC209" s="61">
        <v>1249.886539232428</v>
      </c>
      <c r="FD209" s="61">
        <v>1249.886539232428</v>
      </c>
      <c r="FE209" s="61">
        <v>1249.886539232428</v>
      </c>
      <c r="FF209" s="61">
        <v>1294.6869377784924</v>
      </c>
      <c r="FG209" s="61">
        <v>1294.6869377784924</v>
      </c>
      <c r="FH209" s="61">
        <v>1294.6869377784924</v>
      </c>
      <c r="FI209" s="61">
        <v>1294.6869377784924</v>
      </c>
      <c r="FJ209" s="61">
        <v>1339.8579944504429</v>
      </c>
      <c r="FK209" s="61">
        <v>1339.8579944504429</v>
      </c>
      <c r="FL209" s="61">
        <v>1339.8579944504429</v>
      </c>
      <c r="FM209" s="61">
        <v>1339.8579944504429</v>
      </c>
      <c r="FN209" s="1" t="s">
        <v>626</v>
      </c>
    </row>
    <row r="210" spans="2:170" x14ac:dyDescent="0.2">
      <c r="B210" s="1" t="s">
        <v>285</v>
      </c>
      <c r="C210" s="1" t="s">
        <v>38</v>
      </c>
      <c r="D210" s="1" t="s">
        <v>31</v>
      </c>
      <c r="E210" s="61" t="s">
        <v>443</v>
      </c>
      <c r="F210" s="61">
        <v>0</v>
      </c>
      <c r="G210" s="61">
        <v>0</v>
      </c>
      <c r="H210" s="61">
        <v>0</v>
      </c>
      <c r="I210" s="61">
        <v>0</v>
      </c>
      <c r="J210" s="61">
        <v>0</v>
      </c>
      <c r="K210" s="61">
        <v>0</v>
      </c>
      <c r="L210" s="61">
        <v>0</v>
      </c>
      <c r="M210" s="61">
        <v>0</v>
      </c>
      <c r="N210" s="61">
        <v>0</v>
      </c>
      <c r="O210" s="61">
        <v>0</v>
      </c>
      <c r="P210" s="61">
        <v>0</v>
      </c>
      <c r="Q210" s="61">
        <v>0</v>
      </c>
      <c r="R210" s="61">
        <v>0</v>
      </c>
      <c r="S210" s="61">
        <v>0</v>
      </c>
      <c r="T210" s="61">
        <v>0</v>
      </c>
      <c r="U210" s="61">
        <v>0</v>
      </c>
      <c r="V210" s="61">
        <v>0</v>
      </c>
      <c r="W210" s="61">
        <v>0</v>
      </c>
      <c r="X210" s="61">
        <v>0</v>
      </c>
      <c r="Y210" s="61">
        <v>0</v>
      </c>
      <c r="Z210" s="61">
        <v>0</v>
      </c>
      <c r="AA210" s="61">
        <v>0</v>
      </c>
      <c r="AB210" s="61">
        <v>0</v>
      </c>
      <c r="AC210" s="61">
        <v>0</v>
      </c>
      <c r="AD210" s="61">
        <v>0</v>
      </c>
      <c r="AE210" s="61">
        <v>0</v>
      </c>
      <c r="AF210" s="61">
        <v>0</v>
      </c>
      <c r="AG210" s="61">
        <v>0</v>
      </c>
      <c r="AH210" s="61">
        <v>0</v>
      </c>
      <c r="AI210" s="61">
        <v>0</v>
      </c>
      <c r="AJ210" s="61">
        <v>0</v>
      </c>
      <c r="AK210" s="61">
        <v>0</v>
      </c>
      <c r="AL210" s="61">
        <v>0</v>
      </c>
      <c r="AM210" s="61">
        <v>0</v>
      </c>
      <c r="AN210" s="61">
        <v>0</v>
      </c>
      <c r="AO210" s="61">
        <v>0</v>
      </c>
      <c r="AP210" s="61">
        <v>0</v>
      </c>
      <c r="AQ210" s="61">
        <v>0</v>
      </c>
      <c r="AR210" s="61">
        <v>0</v>
      </c>
      <c r="AS210" s="61">
        <v>0</v>
      </c>
      <c r="AT210" s="61">
        <v>0</v>
      </c>
      <c r="AU210" s="61">
        <v>0</v>
      </c>
      <c r="AV210" s="61">
        <v>0</v>
      </c>
      <c r="AW210" s="61">
        <v>0</v>
      </c>
      <c r="AX210" s="61">
        <v>0</v>
      </c>
      <c r="AY210" s="61">
        <v>0</v>
      </c>
      <c r="AZ210" s="61">
        <v>0</v>
      </c>
      <c r="BA210" s="61">
        <v>0</v>
      </c>
      <c r="BB210" s="61">
        <v>0</v>
      </c>
      <c r="BC210" s="61">
        <v>0</v>
      </c>
      <c r="BD210" s="61">
        <v>0</v>
      </c>
      <c r="BE210" s="61">
        <v>0</v>
      </c>
      <c r="BF210" s="61">
        <v>0</v>
      </c>
      <c r="BG210" s="61">
        <v>0</v>
      </c>
      <c r="BH210" s="61">
        <v>0</v>
      </c>
      <c r="BI210" s="61">
        <v>0</v>
      </c>
      <c r="BJ210" s="61">
        <v>0</v>
      </c>
      <c r="BK210" s="61">
        <v>0</v>
      </c>
      <c r="BL210" s="61">
        <v>0</v>
      </c>
      <c r="BM210" s="61">
        <v>0</v>
      </c>
      <c r="BN210" s="61">
        <v>0</v>
      </c>
      <c r="BO210" s="61">
        <v>0</v>
      </c>
      <c r="BP210" s="61">
        <v>0</v>
      </c>
      <c r="BQ210" s="61">
        <v>0</v>
      </c>
      <c r="BR210" s="61">
        <v>0</v>
      </c>
      <c r="BS210" s="61">
        <v>0</v>
      </c>
      <c r="BT210" s="61">
        <v>0</v>
      </c>
      <c r="BU210" s="61">
        <v>0</v>
      </c>
      <c r="BV210" s="61">
        <v>0</v>
      </c>
      <c r="BW210" s="61">
        <v>0</v>
      </c>
      <c r="BX210" s="61">
        <v>0</v>
      </c>
      <c r="BY210" s="61">
        <v>0</v>
      </c>
      <c r="BZ210" s="61">
        <v>0</v>
      </c>
      <c r="CA210" s="61">
        <v>0</v>
      </c>
      <c r="CB210" s="61">
        <v>0</v>
      </c>
      <c r="CC210" s="61">
        <v>0</v>
      </c>
      <c r="CD210" s="61">
        <v>0</v>
      </c>
      <c r="CE210" s="61">
        <v>0</v>
      </c>
      <c r="CF210" s="61">
        <v>0</v>
      </c>
      <c r="CG210" s="61">
        <v>0</v>
      </c>
      <c r="CH210" s="61">
        <v>0</v>
      </c>
      <c r="CI210" s="61">
        <v>0</v>
      </c>
      <c r="CJ210" s="61">
        <v>0</v>
      </c>
      <c r="CK210" s="61">
        <v>0</v>
      </c>
      <c r="CL210" s="61">
        <v>0</v>
      </c>
      <c r="CM210" s="61">
        <v>0</v>
      </c>
      <c r="CN210" s="61">
        <v>0</v>
      </c>
      <c r="CO210" s="61">
        <v>0</v>
      </c>
      <c r="CP210" s="61">
        <v>0</v>
      </c>
      <c r="CQ210" s="61">
        <v>0</v>
      </c>
      <c r="CR210" s="61">
        <v>0</v>
      </c>
      <c r="CS210" s="61">
        <v>0</v>
      </c>
      <c r="CT210" s="61">
        <v>0</v>
      </c>
      <c r="CU210" s="61">
        <v>0</v>
      </c>
      <c r="CV210" s="61">
        <v>0</v>
      </c>
      <c r="CW210" s="61">
        <v>0</v>
      </c>
      <c r="CX210" s="61">
        <v>0</v>
      </c>
      <c r="CY210" s="61">
        <v>0</v>
      </c>
      <c r="CZ210" s="61">
        <v>0</v>
      </c>
      <c r="DA210" s="61">
        <v>0</v>
      </c>
      <c r="DB210" s="61">
        <v>0</v>
      </c>
      <c r="DC210" s="61">
        <v>0</v>
      </c>
      <c r="DD210" s="61">
        <v>0</v>
      </c>
      <c r="DE210" s="61">
        <v>0</v>
      </c>
      <c r="DF210" s="61">
        <v>0</v>
      </c>
      <c r="DG210" s="61">
        <v>0</v>
      </c>
      <c r="DH210" s="61">
        <v>0</v>
      </c>
      <c r="DI210" s="61">
        <v>0</v>
      </c>
      <c r="DJ210" s="61">
        <v>0</v>
      </c>
      <c r="DK210" s="61">
        <v>0</v>
      </c>
      <c r="DL210" s="61">
        <v>0</v>
      </c>
      <c r="DM210" s="61">
        <v>0</v>
      </c>
      <c r="DN210" s="61">
        <v>0</v>
      </c>
      <c r="DO210" s="61">
        <v>0</v>
      </c>
      <c r="DP210" s="61">
        <v>0</v>
      </c>
      <c r="DQ210" s="61">
        <v>0</v>
      </c>
      <c r="DR210" s="61">
        <v>0</v>
      </c>
      <c r="DS210" s="61">
        <v>0</v>
      </c>
      <c r="DT210" s="61">
        <v>0</v>
      </c>
      <c r="DU210" s="61">
        <v>0</v>
      </c>
      <c r="DV210" s="61">
        <v>0</v>
      </c>
      <c r="DW210" s="61">
        <v>0</v>
      </c>
      <c r="DX210" s="61">
        <v>0</v>
      </c>
      <c r="DY210" s="61">
        <v>0</v>
      </c>
      <c r="DZ210" s="61">
        <v>0</v>
      </c>
      <c r="EA210" s="61">
        <v>0</v>
      </c>
      <c r="EB210" s="61">
        <v>0</v>
      </c>
      <c r="EC210" s="61">
        <v>0</v>
      </c>
      <c r="ED210" s="61">
        <v>0</v>
      </c>
      <c r="EE210" s="61">
        <v>0</v>
      </c>
      <c r="EF210" s="61">
        <v>0</v>
      </c>
      <c r="EG210" s="61">
        <v>0</v>
      </c>
      <c r="EH210" s="61">
        <v>0</v>
      </c>
      <c r="EI210" s="61">
        <v>0</v>
      </c>
      <c r="EJ210" s="61">
        <v>0</v>
      </c>
      <c r="EK210" s="61">
        <v>0</v>
      </c>
      <c r="EL210" s="61">
        <v>0</v>
      </c>
      <c r="EM210" s="61">
        <v>0</v>
      </c>
      <c r="EN210" s="61">
        <v>0</v>
      </c>
      <c r="EO210" s="61">
        <v>0</v>
      </c>
      <c r="EP210" s="61">
        <v>0</v>
      </c>
      <c r="EQ210" s="61">
        <v>0</v>
      </c>
      <c r="ER210" s="61">
        <v>0</v>
      </c>
      <c r="ES210" s="61">
        <v>0</v>
      </c>
      <c r="ET210" s="61">
        <v>0</v>
      </c>
      <c r="EU210" s="61">
        <v>0</v>
      </c>
      <c r="EV210" s="61">
        <v>0</v>
      </c>
      <c r="EW210" s="61">
        <v>0</v>
      </c>
      <c r="EX210" s="61">
        <v>0</v>
      </c>
      <c r="EY210" s="61">
        <v>0</v>
      </c>
      <c r="EZ210" s="61">
        <v>0</v>
      </c>
      <c r="FA210" s="61">
        <v>0</v>
      </c>
      <c r="FB210" s="61">
        <v>0</v>
      </c>
      <c r="FC210" s="61">
        <v>0</v>
      </c>
      <c r="FD210" s="61">
        <v>0</v>
      </c>
      <c r="FE210" s="61">
        <v>0</v>
      </c>
      <c r="FF210" s="61">
        <v>0</v>
      </c>
      <c r="FG210" s="61">
        <v>0</v>
      </c>
      <c r="FH210" s="61">
        <v>0</v>
      </c>
      <c r="FI210" s="61">
        <v>0</v>
      </c>
      <c r="FJ210" s="61">
        <v>0</v>
      </c>
      <c r="FK210" s="61">
        <v>0</v>
      </c>
      <c r="FL210" s="61">
        <v>0</v>
      </c>
      <c r="FM210" s="61">
        <v>0</v>
      </c>
      <c r="FN210" s="1" t="s">
        <v>627</v>
      </c>
    </row>
    <row r="211" spans="2:170" x14ac:dyDescent="0.2">
      <c r="B211" s="1" t="s">
        <v>286</v>
      </c>
      <c r="C211" s="1" t="s">
        <v>38</v>
      </c>
      <c r="D211" s="1" t="s">
        <v>31</v>
      </c>
      <c r="E211" s="61" t="s">
        <v>443</v>
      </c>
      <c r="F211" s="61">
        <v>0</v>
      </c>
      <c r="G211" s="61">
        <v>0</v>
      </c>
      <c r="H211" s="61">
        <v>0</v>
      </c>
      <c r="I211" s="61">
        <v>0</v>
      </c>
      <c r="J211" s="61">
        <v>0</v>
      </c>
      <c r="K211" s="61">
        <v>0</v>
      </c>
      <c r="L211" s="61">
        <v>0</v>
      </c>
      <c r="M211" s="61">
        <v>0</v>
      </c>
      <c r="N211" s="61">
        <v>0</v>
      </c>
      <c r="O211" s="61">
        <v>0</v>
      </c>
      <c r="P211" s="61">
        <v>0</v>
      </c>
      <c r="Q211" s="61">
        <v>0</v>
      </c>
      <c r="R211" s="61">
        <v>0</v>
      </c>
      <c r="S211" s="61">
        <v>0</v>
      </c>
      <c r="T211" s="61">
        <v>0</v>
      </c>
      <c r="U211" s="61">
        <v>0</v>
      </c>
      <c r="V211" s="61">
        <v>0</v>
      </c>
      <c r="W211" s="61">
        <v>0</v>
      </c>
      <c r="X211" s="61">
        <v>0</v>
      </c>
      <c r="Y211" s="61">
        <v>0</v>
      </c>
      <c r="Z211" s="61">
        <v>0</v>
      </c>
      <c r="AA211" s="61">
        <v>0</v>
      </c>
      <c r="AB211" s="61">
        <v>0</v>
      </c>
      <c r="AC211" s="61">
        <v>0</v>
      </c>
      <c r="AD211" s="61">
        <v>0</v>
      </c>
      <c r="AE211" s="61">
        <v>0</v>
      </c>
      <c r="AF211" s="61">
        <v>0</v>
      </c>
      <c r="AG211" s="61">
        <v>0</v>
      </c>
      <c r="AH211" s="61">
        <v>0</v>
      </c>
      <c r="AI211" s="61">
        <v>0</v>
      </c>
      <c r="AJ211" s="61">
        <v>0</v>
      </c>
      <c r="AK211" s="61">
        <v>0</v>
      </c>
      <c r="AL211" s="61">
        <v>0</v>
      </c>
      <c r="AM211" s="61">
        <v>0</v>
      </c>
      <c r="AN211" s="61">
        <v>0</v>
      </c>
      <c r="AO211" s="61">
        <v>271.76294456221882</v>
      </c>
      <c r="AP211" s="61">
        <v>305.05192121770489</v>
      </c>
      <c r="AQ211" s="61">
        <v>271.8397201875373</v>
      </c>
      <c r="AR211" s="61">
        <v>256.01032513312953</v>
      </c>
      <c r="AS211" s="61">
        <v>268.13342537993776</v>
      </c>
      <c r="AT211" s="61">
        <v>296.72050919610797</v>
      </c>
      <c r="AU211" s="61">
        <v>199.80342921876831</v>
      </c>
      <c r="AV211" s="61">
        <v>260.91395257724974</v>
      </c>
      <c r="AW211" s="61">
        <v>317.38599945362029</v>
      </c>
      <c r="AX211" s="61">
        <v>253.0090698330892</v>
      </c>
      <c r="AY211" s="61">
        <v>275.66742733565263</v>
      </c>
      <c r="AZ211" s="61">
        <v>351.5574314010758</v>
      </c>
      <c r="BA211" s="61">
        <v>466.19963624653133</v>
      </c>
      <c r="BB211" s="61">
        <v>395.13789768035065</v>
      </c>
      <c r="BC211" s="61">
        <v>387.6678231718443</v>
      </c>
      <c r="BD211" s="61">
        <v>520.52860110023562</v>
      </c>
      <c r="BE211" s="61">
        <v>409.40157412676746</v>
      </c>
      <c r="BF211" s="61">
        <v>422.51563066372825</v>
      </c>
      <c r="BG211" s="61">
        <v>362.9915055268491</v>
      </c>
      <c r="BH211" s="61">
        <v>351.6771886418274</v>
      </c>
      <c r="BI211" s="61">
        <v>382.83897282129578</v>
      </c>
      <c r="BJ211" s="61">
        <v>421.31963602523172</v>
      </c>
      <c r="BK211" s="61">
        <v>379.89478383017604</v>
      </c>
      <c r="BL211" s="61">
        <v>368.42317260347238</v>
      </c>
      <c r="BM211" s="61">
        <v>431.23437032092448</v>
      </c>
      <c r="BN211" s="61">
        <v>451.30361346895643</v>
      </c>
      <c r="BO211" s="61">
        <v>392.80984059227251</v>
      </c>
      <c r="BP211" s="61">
        <v>377.23153159195545</v>
      </c>
      <c r="BQ211" s="61">
        <v>391.93352166262486</v>
      </c>
      <c r="BR211" s="61">
        <v>395.47418566580075</v>
      </c>
      <c r="BS211" s="61">
        <v>394.82671918483805</v>
      </c>
      <c r="BT211" s="61">
        <v>394.16181829208568</v>
      </c>
      <c r="BU211" s="61">
        <v>393.44072648825875</v>
      </c>
      <c r="BV211" s="61">
        <v>391.85340942978752</v>
      </c>
      <c r="BW211" s="61">
        <v>391.85340942978752</v>
      </c>
      <c r="BX211" s="61">
        <v>391.85340942978752</v>
      </c>
      <c r="BY211" s="61">
        <v>391.85340942978752</v>
      </c>
      <c r="BZ211" s="61">
        <v>384.9867796522077</v>
      </c>
      <c r="CA211" s="61">
        <v>384.9867796522077</v>
      </c>
      <c r="CB211" s="61">
        <v>384.9867796522077</v>
      </c>
      <c r="CC211" s="61">
        <v>384.9867796522077</v>
      </c>
      <c r="CD211" s="61">
        <v>386.51355800860335</v>
      </c>
      <c r="CE211" s="61">
        <v>386.51355800860335</v>
      </c>
      <c r="CF211" s="61">
        <v>386.51355800860335</v>
      </c>
      <c r="CG211" s="61">
        <v>386.51355800860335</v>
      </c>
      <c r="CH211" s="61">
        <v>401.50911356763277</v>
      </c>
      <c r="CI211" s="61">
        <v>401.50911356763277</v>
      </c>
      <c r="CJ211" s="61">
        <v>401.50911356763277</v>
      </c>
      <c r="CK211" s="61">
        <v>401.50911356763277</v>
      </c>
      <c r="CL211" s="61">
        <v>411.96385607190433</v>
      </c>
      <c r="CM211" s="61">
        <v>411.96385607190433</v>
      </c>
      <c r="CN211" s="61">
        <v>411.96385607190433</v>
      </c>
      <c r="CO211" s="61">
        <v>411.96385607190433</v>
      </c>
      <c r="CP211" s="61">
        <v>417.91070859427305</v>
      </c>
      <c r="CQ211" s="61">
        <v>417.91070859427305</v>
      </c>
      <c r="CR211" s="61">
        <v>417.91070859427305</v>
      </c>
      <c r="CS211" s="61">
        <v>417.91070859427305</v>
      </c>
      <c r="CT211" s="61">
        <v>425.10773567720423</v>
      </c>
      <c r="CU211" s="61">
        <v>425.10773567720423</v>
      </c>
      <c r="CV211" s="61">
        <v>425.10773567720423</v>
      </c>
      <c r="CW211" s="61">
        <v>425.10773567720423</v>
      </c>
      <c r="CX211" s="61">
        <v>433.46342827387741</v>
      </c>
      <c r="CY211" s="61">
        <v>433.46342827387741</v>
      </c>
      <c r="CZ211" s="61">
        <v>433.46342827387741</v>
      </c>
      <c r="DA211" s="61">
        <v>433.46342827387741</v>
      </c>
      <c r="DB211" s="61">
        <v>440.1805338048398</v>
      </c>
      <c r="DC211" s="61">
        <v>440.1805338048398</v>
      </c>
      <c r="DD211" s="61">
        <v>440.1805338048398</v>
      </c>
      <c r="DE211" s="61">
        <v>440.1805338048398</v>
      </c>
      <c r="DF211" s="61">
        <v>445.5873269893109</v>
      </c>
      <c r="DG211" s="61">
        <v>445.5873269893109</v>
      </c>
      <c r="DH211" s="61">
        <v>445.5873269893109</v>
      </c>
      <c r="DI211" s="61">
        <v>445.5873269893109</v>
      </c>
      <c r="DJ211" s="61">
        <v>452.27095442253886</v>
      </c>
      <c r="DK211" s="61">
        <v>452.27095442253886</v>
      </c>
      <c r="DL211" s="61">
        <v>452.27095442253886</v>
      </c>
      <c r="DM211" s="61">
        <v>452.27095442253886</v>
      </c>
      <c r="DN211" s="61">
        <v>459.6302408978446</v>
      </c>
      <c r="DO211" s="61">
        <v>459.6302408978446</v>
      </c>
      <c r="DP211" s="61">
        <v>459.6302408978446</v>
      </c>
      <c r="DQ211" s="61">
        <v>459.6302408978446</v>
      </c>
      <c r="DR211" s="61">
        <v>466.69408894120369</v>
      </c>
      <c r="DS211" s="61">
        <v>466.69408894120369</v>
      </c>
      <c r="DT211" s="61">
        <v>466.69408894120369</v>
      </c>
      <c r="DU211" s="61">
        <v>466.69408894120369</v>
      </c>
      <c r="DV211" s="61">
        <v>475.5112856552729</v>
      </c>
      <c r="DW211" s="61">
        <v>475.5112856552729</v>
      </c>
      <c r="DX211" s="61">
        <v>475.5112856552729</v>
      </c>
      <c r="DY211" s="61">
        <v>475.5112856552729</v>
      </c>
      <c r="DZ211" s="61">
        <v>483.3462727043256</v>
      </c>
      <c r="EA211" s="61">
        <v>483.3462727043256</v>
      </c>
      <c r="EB211" s="61">
        <v>483.3462727043256</v>
      </c>
      <c r="EC211" s="61">
        <v>483.3462727043256</v>
      </c>
      <c r="ED211" s="61">
        <v>490.03859243936517</v>
      </c>
      <c r="EE211" s="61">
        <v>490.03859243936517</v>
      </c>
      <c r="EF211" s="61">
        <v>490.03859243936517</v>
      </c>
      <c r="EG211" s="61">
        <v>490.03859243936517</v>
      </c>
      <c r="EH211" s="61">
        <v>498.06675330088689</v>
      </c>
      <c r="EI211" s="61">
        <v>498.06675330088689</v>
      </c>
      <c r="EJ211" s="61">
        <v>498.06675330088689</v>
      </c>
      <c r="EK211" s="61">
        <v>498.06675330088689</v>
      </c>
      <c r="EL211" s="61">
        <v>507.47298428145206</v>
      </c>
      <c r="EM211" s="61">
        <v>507.47298428145206</v>
      </c>
      <c r="EN211" s="61">
        <v>507.47298428145206</v>
      </c>
      <c r="EO211" s="61">
        <v>507.47298428145206</v>
      </c>
      <c r="EP211" s="61">
        <v>516.82840195364292</v>
      </c>
      <c r="EQ211" s="61">
        <v>516.82840195364292</v>
      </c>
      <c r="ER211" s="61">
        <v>516.82840195364292</v>
      </c>
      <c r="ES211" s="61">
        <v>516.82840195364292</v>
      </c>
      <c r="ET211" s="61">
        <v>524.25761738373569</v>
      </c>
      <c r="EU211" s="61">
        <v>524.25761738373569</v>
      </c>
      <c r="EV211" s="61">
        <v>524.25761738373569</v>
      </c>
      <c r="EW211" s="61">
        <v>524.25761738373569</v>
      </c>
      <c r="EX211" s="61">
        <v>533.31098589052954</v>
      </c>
      <c r="EY211" s="61">
        <v>533.31098589052954</v>
      </c>
      <c r="EZ211" s="61">
        <v>533.31098589052954</v>
      </c>
      <c r="FA211" s="61">
        <v>533.31098589052954</v>
      </c>
      <c r="FB211" s="61">
        <v>542.73889543680912</v>
      </c>
      <c r="FC211" s="61">
        <v>542.73889543680912</v>
      </c>
      <c r="FD211" s="61">
        <v>542.73889543680912</v>
      </c>
      <c r="FE211" s="61">
        <v>542.73889543680912</v>
      </c>
      <c r="FF211" s="61">
        <v>552.21358861061412</v>
      </c>
      <c r="FG211" s="61">
        <v>552.21358861061412</v>
      </c>
      <c r="FH211" s="61">
        <v>552.21358861061412</v>
      </c>
      <c r="FI211" s="61">
        <v>552.21358861061412</v>
      </c>
      <c r="FJ211" s="61">
        <v>563.86531658755939</v>
      </c>
      <c r="FK211" s="61">
        <v>563.86531658755939</v>
      </c>
      <c r="FL211" s="61">
        <v>563.86531658755939</v>
      </c>
      <c r="FM211" s="61">
        <v>563.86531658755939</v>
      </c>
      <c r="FN211" s="1" t="s">
        <v>628</v>
      </c>
    </row>
    <row r="212" spans="2:170" x14ac:dyDescent="0.2">
      <c r="B212" s="1" t="s">
        <v>287</v>
      </c>
      <c r="C212" s="1" t="s">
        <v>38</v>
      </c>
      <c r="D212" s="1" t="s">
        <v>31</v>
      </c>
      <c r="E212" s="61" t="s">
        <v>443</v>
      </c>
      <c r="F212" s="61">
        <v>0</v>
      </c>
      <c r="G212" s="61">
        <v>0</v>
      </c>
      <c r="H212" s="61">
        <v>0</v>
      </c>
      <c r="I212" s="61">
        <v>0</v>
      </c>
      <c r="J212" s="61">
        <v>0</v>
      </c>
      <c r="K212" s="61">
        <v>0</v>
      </c>
      <c r="L212" s="61">
        <v>0</v>
      </c>
      <c r="M212" s="61">
        <v>0</v>
      </c>
      <c r="N212" s="61">
        <v>0</v>
      </c>
      <c r="O212" s="61">
        <v>0</v>
      </c>
      <c r="P212" s="61">
        <v>0</v>
      </c>
      <c r="Q212" s="61">
        <v>0</v>
      </c>
      <c r="R212" s="61">
        <v>0</v>
      </c>
      <c r="S212" s="61">
        <v>0</v>
      </c>
      <c r="T212" s="61">
        <v>0</v>
      </c>
      <c r="U212" s="61">
        <v>0</v>
      </c>
      <c r="V212" s="61">
        <v>0</v>
      </c>
      <c r="W212" s="61">
        <v>0</v>
      </c>
      <c r="X212" s="61">
        <v>0</v>
      </c>
      <c r="Y212" s="61">
        <v>0</v>
      </c>
      <c r="Z212" s="61">
        <v>0</v>
      </c>
      <c r="AA212" s="61">
        <v>0</v>
      </c>
      <c r="AB212" s="61">
        <v>0</v>
      </c>
      <c r="AC212" s="61">
        <v>0</v>
      </c>
      <c r="AD212" s="61">
        <v>0</v>
      </c>
      <c r="AE212" s="61">
        <v>0</v>
      </c>
      <c r="AF212" s="61">
        <v>0</v>
      </c>
      <c r="AG212" s="61">
        <v>0</v>
      </c>
      <c r="AH212" s="61">
        <v>0</v>
      </c>
      <c r="AI212" s="61">
        <v>0</v>
      </c>
      <c r="AJ212" s="61">
        <v>0</v>
      </c>
      <c r="AK212" s="61">
        <v>0</v>
      </c>
      <c r="AL212" s="61">
        <v>0</v>
      </c>
      <c r="AM212" s="61">
        <v>0</v>
      </c>
      <c r="AN212" s="61">
        <v>0</v>
      </c>
      <c r="AO212" s="61">
        <v>0</v>
      </c>
      <c r="AP212" s="61">
        <v>0</v>
      </c>
      <c r="AQ212" s="61">
        <v>0</v>
      </c>
      <c r="AR212" s="61">
        <v>0</v>
      </c>
      <c r="AS212" s="61">
        <v>0</v>
      </c>
      <c r="AT212" s="61">
        <v>0</v>
      </c>
      <c r="AU212" s="61">
        <v>0</v>
      </c>
      <c r="AV212" s="61">
        <v>0</v>
      </c>
      <c r="AW212" s="61">
        <v>0</v>
      </c>
      <c r="AX212" s="61">
        <v>0</v>
      </c>
      <c r="AY212" s="61">
        <v>0</v>
      </c>
      <c r="AZ212" s="61">
        <v>0</v>
      </c>
      <c r="BA212" s="61">
        <v>0</v>
      </c>
      <c r="BB212" s="61">
        <v>0</v>
      </c>
      <c r="BC212" s="61">
        <v>0</v>
      </c>
      <c r="BD212" s="61">
        <v>0</v>
      </c>
      <c r="BE212" s="61">
        <v>0</v>
      </c>
      <c r="BF212" s="61">
        <v>0</v>
      </c>
      <c r="BG212" s="61">
        <v>0</v>
      </c>
      <c r="BH212" s="61">
        <v>0</v>
      </c>
      <c r="BI212" s="61">
        <v>0</v>
      </c>
      <c r="BJ212" s="61">
        <v>0</v>
      </c>
      <c r="BK212" s="61">
        <v>0</v>
      </c>
      <c r="BL212" s="61">
        <v>0</v>
      </c>
      <c r="BM212" s="61">
        <v>0</v>
      </c>
      <c r="BN212" s="61">
        <v>0</v>
      </c>
      <c r="BO212" s="61">
        <v>0</v>
      </c>
      <c r="BP212" s="61">
        <v>0</v>
      </c>
      <c r="BQ212" s="61">
        <v>0</v>
      </c>
      <c r="BR212" s="61">
        <v>0</v>
      </c>
      <c r="BS212" s="61">
        <v>0</v>
      </c>
      <c r="BT212" s="61">
        <v>0</v>
      </c>
      <c r="BU212" s="61">
        <v>0</v>
      </c>
      <c r="BV212" s="61">
        <v>0</v>
      </c>
      <c r="BW212" s="61">
        <v>0</v>
      </c>
      <c r="BX212" s="61">
        <v>0</v>
      </c>
      <c r="BY212" s="61">
        <v>0</v>
      </c>
      <c r="BZ212" s="61">
        <v>0</v>
      </c>
      <c r="CA212" s="61">
        <v>0</v>
      </c>
      <c r="CB212" s="61">
        <v>0</v>
      </c>
      <c r="CC212" s="61">
        <v>0</v>
      </c>
      <c r="CD212" s="61">
        <v>0</v>
      </c>
      <c r="CE212" s="61">
        <v>0</v>
      </c>
      <c r="CF212" s="61">
        <v>0</v>
      </c>
      <c r="CG212" s="61">
        <v>0</v>
      </c>
      <c r="CH212" s="61">
        <v>0</v>
      </c>
      <c r="CI212" s="61">
        <v>0</v>
      </c>
      <c r="CJ212" s="61">
        <v>0</v>
      </c>
      <c r="CK212" s="61">
        <v>0</v>
      </c>
      <c r="CL212" s="61">
        <v>0</v>
      </c>
      <c r="CM212" s="61">
        <v>0</v>
      </c>
      <c r="CN212" s="61">
        <v>0</v>
      </c>
      <c r="CO212" s="61">
        <v>0</v>
      </c>
      <c r="CP212" s="61">
        <v>0</v>
      </c>
      <c r="CQ212" s="61">
        <v>0</v>
      </c>
      <c r="CR212" s="61">
        <v>0</v>
      </c>
      <c r="CS212" s="61">
        <v>0</v>
      </c>
      <c r="CT212" s="61">
        <v>0</v>
      </c>
      <c r="CU212" s="61">
        <v>0</v>
      </c>
      <c r="CV212" s="61">
        <v>0</v>
      </c>
      <c r="CW212" s="61">
        <v>0</v>
      </c>
      <c r="CX212" s="61">
        <v>0</v>
      </c>
      <c r="CY212" s="61">
        <v>0</v>
      </c>
      <c r="CZ212" s="61">
        <v>0</v>
      </c>
      <c r="DA212" s="61">
        <v>0</v>
      </c>
      <c r="DB212" s="61">
        <v>0</v>
      </c>
      <c r="DC212" s="61">
        <v>0</v>
      </c>
      <c r="DD212" s="61">
        <v>0</v>
      </c>
      <c r="DE212" s="61">
        <v>0</v>
      </c>
      <c r="DF212" s="61">
        <v>0</v>
      </c>
      <c r="DG212" s="61">
        <v>0</v>
      </c>
      <c r="DH212" s="61">
        <v>0</v>
      </c>
      <c r="DI212" s="61">
        <v>0</v>
      </c>
      <c r="DJ212" s="61">
        <v>0</v>
      </c>
      <c r="DK212" s="61">
        <v>0</v>
      </c>
      <c r="DL212" s="61">
        <v>0</v>
      </c>
      <c r="DM212" s="61">
        <v>0</v>
      </c>
      <c r="DN212" s="61">
        <v>0</v>
      </c>
      <c r="DO212" s="61">
        <v>0</v>
      </c>
      <c r="DP212" s="61">
        <v>0</v>
      </c>
      <c r="DQ212" s="61">
        <v>0</v>
      </c>
      <c r="DR212" s="61">
        <v>0</v>
      </c>
      <c r="DS212" s="61">
        <v>0</v>
      </c>
      <c r="DT212" s="61">
        <v>0</v>
      </c>
      <c r="DU212" s="61">
        <v>0</v>
      </c>
      <c r="DV212" s="61">
        <v>0</v>
      </c>
      <c r="DW212" s="61">
        <v>0</v>
      </c>
      <c r="DX212" s="61">
        <v>0</v>
      </c>
      <c r="DY212" s="61">
        <v>0</v>
      </c>
      <c r="DZ212" s="61">
        <v>0</v>
      </c>
      <c r="EA212" s="61">
        <v>0</v>
      </c>
      <c r="EB212" s="61">
        <v>0</v>
      </c>
      <c r="EC212" s="61">
        <v>0</v>
      </c>
      <c r="ED212" s="61">
        <v>0</v>
      </c>
      <c r="EE212" s="61">
        <v>0</v>
      </c>
      <c r="EF212" s="61">
        <v>0</v>
      </c>
      <c r="EG212" s="61">
        <v>0</v>
      </c>
      <c r="EH212" s="61">
        <v>0</v>
      </c>
      <c r="EI212" s="61">
        <v>0</v>
      </c>
      <c r="EJ212" s="61">
        <v>0</v>
      </c>
      <c r="EK212" s="61">
        <v>0</v>
      </c>
      <c r="EL212" s="61">
        <v>0</v>
      </c>
      <c r="EM212" s="61">
        <v>0</v>
      </c>
      <c r="EN212" s="61">
        <v>0</v>
      </c>
      <c r="EO212" s="61">
        <v>0</v>
      </c>
      <c r="EP212" s="61">
        <v>0</v>
      </c>
      <c r="EQ212" s="61">
        <v>0</v>
      </c>
      <c r="ER212" s="61">
        <v>0</v>
      </c>
      <c r="ES212" s="61">
        <v>0</v>
      </c>
      <c r="ET212" s="61">
        <v>0</v>
      </c>
      <c r="EU212" s="61">
        <v>0</v>
      </c>
      <c r="EV212" s="61">
        <v>0</v>
      </c>
      <c r="EW212" s="61">
        <v>0</v>
      </c>
      <c r="EX212" s="61">
        <v>0</v>
      </c>
      <c r="EY212" s="61">
        <v>0</v>
      </c>
      <c r="EZ212" s="61">
        <v>0</v>
      </c>
      <c r="FA212" s="61">
        <v>0</v>
      </c>
      <c r="FB212" s="61">
        <v>0</v>
      </c>
      <c r="FC212" s="61">
        <v>0</v>
      </c>
      <c r="FD212" s="61">
        <v>0</v>
      </c>
      <c r="FE212" s="61">
        <v>0</v>
      </c>
      <c r="FF212" s="61">
        <v>0</v>
      </c>
      <c r="FG212" s="61">
        <v>0</v>
      </c>
      <c r="FH212" s="61">
        <v>0</v>
      </c>
      <c r="FI212" s="61">
        <v>0</v>
      </c>
      <c r="FJ212" s="61">
        <v>0</v>
      </c>
      <c r="FK212" s="61">
        <v>0</v>
      </c>
      <c r="FL212" s="61">
        <v>0</v>
      </c>
      <c r="FM212" s="61">
        <v>0</v>
      </c>
      <c r="FN212" s="1" t="s">
        <v>629</v>
      </c>
    </row>
    <row r="213" spans="2:170" x14ac:dyDescent="0.2">
      <c r="B213" s="1" t="s">
        <v>288</v>
      </c>
      <c r="C213" s="1" t="s">
        <v>38</v>
      </c>
      <c r="D213" s="1" t="s">
        <v>31</v>
      </c>
      <c r="E213" s="61" t="s">
        <v>443</v>
      </c>
      <c r="F213" s="61">
        <v>538.05834717603204</v>
      </c>
      <c r="G213" s="61">
        <v>592.2820446135969</v>
      </c>
      <c r="H213" s="61">
        <v>640.73923269518866</v>
      </c>
      <c r="I213" s="61">
        <v>651.25201831038066</v>
      </c>
      <c r="J213" s="61">
        <v>647.38934771829452</v>
      </c>
      <c r="K213" s="61">
        <v>727.09082552439395</v>
      </c>
      <c r="L213" s="61">
        <v>803.55362217369111</v>
      </c>
      <c r="M213" s="61">
        <v>847.48260772773233</v>
      </c>
      <c r="N213" s="61">
        <v>771.26257065286222</v>
      </c>
      <c r="O213" s="61">
        <v>790.14011343258233</v>
      </c>
      <c r="P213" s="61">
        <v>770.02133730043056</v>
      </c>
      <c r="Q213" s="61">
        <v>785.41015491018595</v>
      </c>
      <c r="R213" s="61">
        <v>756.50527774835712</v>
      </c>
      <c r="S213" s="61">
        <v>697.11994225376657</v>
      </c>
      <c r="T213" s="61">
        <v>617.04953293460846</v>
      </c>
      <c r="U213" s="61">
        <v>586.12821002748524</v>
      </c>
      <c r="V213" s="61">
        <v>568.32669448849879</v>
      </c>
      <c r="W213" s="61">
        <v>595.38619620806355</v>
      </c>
      <c r="X213" s="61">
        <v>626.22187871909546</v>
      </c>
      <c r="Y213" s="61">
        <v>634.78447448347697</v>
      </c>
      <c r="Z213" s="61">
        <v>610.00227384857146</v>
      </c>
      <c r="AA213" s="61">
        <v>664.7945357911866</v>
      </c>
      <c r="AB213" s="61">
        <v>618.46479149717527</v>
      </c>
      <c r="AC213" s="61">
        <v>539.69251906845409</v>
      </c>
      <c r="AD213" s="61">
        <v>548.28974507158989</v>
      </c>
      <c r="AE213" s="61">
        <v>561.64258154671597</v>
      </c>
      <c r="AF213" s="61">
        <v>514.30988661866184</v>
      </c>
      <c r="AG213" s="61">
        <v>532.68866889037838</v>
      </c>
      <c r="AH213" s="61">
        <v>538.33922584959817</v>
      </c>
      <c r="AI213" s="61">
        <v>530.56294265043277</v>
      </c>
      <c r="AJ213" s="61">
        <v>543.29942914274625</v>
      </c>
      <c r="AK213" s="61">
        <v>544.34871745112707</v>
      </c>
      <c r="AL213" s="61">
        <v>542.64232237627118</v>
      </c>
      <c r="AM213" s="61">
        <v>531.47431239794582</v>
      </c>
      <c r="AN213" s="61">
        <v>532.51743210194479</v>
      </c>
      <c r="AO213" s="61">
        <v>559.24577722137576</v>
      </c>
      <c r="AP213" s="61">
        <v>546.84370937939207</v>
      </c>
      <c r="AQ213" s="61">
        <v>508.48353607222953</v>
      </c>
      <c r="AR213" s="61">
        <v>478.01151085144551</v>
      </c>
      <c r="AS213" s="61">
        <v>444.88050290149431</v>
      </c>
      <c r="AT213" s="61">
        <v>424.55854113891758</v>
      </c>
      <c r="AU213" s="61">
        <v>420.08546253413147</v>
      </c>
      <c r="AV213" s="61">
        <v>432.389133853521</v>
      </c>
      <c r="AW213" s="61">
        <v>493.83250773602214</v>
      </c>
      <c r="AX213" s="61">
        <v>538.32165351414358</v>
      </c>
      <c r="AY213" s="61">
        <v>631.68575995197546</v>
      </c>
      <c r="AZ213" s="61">
        <v>654.35377492910914</v>
      </c>
      <c r="BA213" s="61">
        <v>902.23985129762991</v>
      </c>
      <c r="BB213" s="61">
        <v>1177.9217708602271</v>
      </c>
      <c r="BC213" s="61">
        <v>1046.368739090897</v>
      </c>
      <c r="BD213" s="61">
        <v>1282.2726874518842</v>
      </c>
      <c r="BE213" s="61">
        <v>911.69973159946358</v>
      </c>
      <c r="BF213" s="61">
        <v>903.62445050042584</v>
      </c>
      <c r="BG213" s="61">
        <v>791.15467980673043</v>
      </c>
      <c r="BH213" s="61">
        <v>816.89165192908649</v>
      </c>
      <c r="BI213" s="61">
        <v>797.89683020153939</v>
      </c>
      <c r="BJ213" s="61">
        <v>758.5167582247484</v>
      </c>
      <c r="BK213" s="61">
        <v>818.57540409022931</v>
      </c>
      <c r="BL213" s="61">
        <v>855.52733259487968</v>
      </c>
      <c r="BM213" s="61">
        <v>865.25327275907262</v>
      </c>
      <c r="BN213" s="61">
        <v>804.09678537177581</v>
      </c>
      <c r="BO213" s="61">
        <v>769.2065662335292</v>
      </c>
      <c r="BP213" s="61">
        <v>748.85522671704655</v>
      </c>
      <c r="BQ213" s="61">
        <v>718.95938721431685</v>
      </c>
      <c r="BR213" s="61">
        <v>793.45462435730815</v>
      </c>
      <c r="BS213" s="61">
        <v>780.75157264531072</v>
      </c>
      <c r="BT213" s="61">
        <v>754.08370015556432</v>
      </c>
      <c r="BU213" s="61">
        <v>757.00521646638106</v>
      </c>
      <c r="BV213" s="61">
        <v>673.43169160756088</v>
      </c>
      <c r="BW213" s="61">
        <v>672.76594762459183</v>
      </c>
      <c r="BX213" s="61">
        <v>680.84628574733506</v>
      </c>
      <c r="BY213" s="61">
        <v>679.44767677229368</v>
      </c>
      <c r="BZ213" s="61">
        <v>729.18023621424913</v>
      </c>
      <c r="CA213" s="61">
        <v>739.28212914776554</v>
      </c>
      <c r="CB213" s="61">
        <v>748.1963640463398</v>
      </c>
      <c r="CC213" s="61">
        <v>754.77604655421806</v>
      </c>
      <c r="CD213" s="61">
        <v>770.58064688585011</v>
      </c>
      <c r="CE213" s="61">
        <v>780.0607128168075</v>
      </c>
      <c r="CF213" s="61">
        <v>791.53535161849493</v>
      </c>
      <c r="CG213" s="61">
        <v>790.84818533081113</v>
      </c>
      <c r="CH213" s="61">
        <v>902.0641439297118</v>
      </c>
      <c r="CI213" s="61">
        <v>901.86162186716672</v>
      </c>
      <c r="CJ213" s="61">
        <v>899.84238760573089</v>
      </c>
      <c r="CK213" s="61">
        <v>918.32173766045855</v>
      </c>
      <c r="CL213" s="61">
        <v>862.15072463448018</v>
      </c>
      <c r="CM213" s="61">
        <v>874.83595942505121</v>
      </c>
      <c r="CN213" s="61">
        <v>892.31282330122508</v>
      </c>
      <c r="CO213" s="61">
        <v>891.30825521874954</v>
      </c>
      <c r="CP213" s="61">
        <v>958.00994705883249</v>
      </c>
      <c r="CQ213" s="61">
        <v>965.1013427240382</v>
      </c>
      <c r="CR213" s="61">
        <v>967.32175885494303</v>
      </c>
      <c r="CS213" s="61">
        <v>982.77257248124226</v>
      </c>
      <c r="CT213" s="61">
        <v>976.31435326286271</v>
      </c>
      <c r="CU213" s="61">
        <v>986.55259517150319</v>
      </c>
      <c r="CV213" s="61">
        <v>1000.9046825073373</v>
      </c>
      <c r="CW213" s="61">
        <v>999.84536520386803</v>
      </c>
      <c r="CX213" s="61">
        <v>979.84764048783939</v>
      </c>
      <c r="CY213" s="61">
        <v>982.60795254646121</v>
      </c>
      <c r="CZ213" s="61">
        <v>981.24073187264082</v>
      </c>
      <c r="DA213" s="61">
        <v>984.03748031442308</v>
      </c>
      <c r="DB213" s="61">
        <v>1007.5020595625384</v>
      </c>
      <c r="DC213" s="61">
        <v>1004.4994985394022</v>
      </c>
      <c r="DD213" s="61">
        <v>1002.4609539525792</v>
      </c>
      <c r="DE213" s="61">
        <v>1006.5404799359904</v>
      </c>
      <c r="DF213" s="61">
        <v>1093.9428544844086</v>
      </c>
      <c r="DG213" s="61">
        <v>1096.4138312191296</v>
      </c>
      <c r="DH213" s="61">
        <v>1099.2055023392577</v>
      </c>
      <c r="DI213" s="61">
        <v>1102.182647996895</v>
      </c>
      <c r="DJ213" s="61">
        <v>1131.4095827967978</v>
      </c>
      <c r="DK213" s="61">
        <v>1136.962666820637</v>
      </c>
      <c r="DL213" s="61">
        <v>1142.2401557630326</v>
      </c>
      <c r="DM213" s="61">
        <v>1143.8401643621471</v>
      </c>
      <c r="DN213" s="61">
        <v>1159.888667265476</v>
      </c>
      <c r="DO213" s="61">
        <v>1162.8806571424373</v>
      </c>
      <c r="DP213" s="61">
        <v>1165.5283627547678</v>
      </c>
      <c r="DQ213" s="61">
        <v>1169.4217426768801</v>
      </c>
      <c r="DR213" s="61">
        <v>1181.4867646628957</v>
      </c>
      <c r="DS213" s="61">
        <v>1184.0824252157722</v>
      </c>
      <c r="DT213" s="61">
        <v>1187.2514285993982</v>
      </c>
      <c r="DU213" s="61">
        <v>1190.368495233658</v>
      </c>
      <c r="DV213" s="61">
        <v>1242.9675637765231</v>
      </c>
      <c r="DW213" s="61">
        <v>1246.115872522586</v>
      </c>
      <c r="DX213" s="61">
        <v>1249.0701029466854</v>
      </c>
      <c r="DY213" s="61">
        <v>1252.2314231178457</v>
      </c>
      <c r="DZ213" s="61">
        <v>1249.2234918198258</v>
      </c>
      <c r="EA213" s="61">
        <v>1252.4692807994004</v>
      </c>
      <c r="EB213" s="61">
        <v>1255.7261331632003</v>
      </c>
      <c r="EC213" s="61">
        <v>1259.0288689559882</v>
      </c>
      <c r="ED213" s="61">
        <v>1274.6217273285531</v>
      </c>
      <c r="EE213" s="61">
        <v>1278.024488664644</v>
      </c>
      <c r="EF213" s="61">
        <v>1281.4626039061418</v>
      </c>
      <c r="EG213" s="61">
        <v>1284.649876112305</v>
      </c>
      <c r="EH213" s="61">
        <v>1345.9645665518433</v>
      </c>
      <c r="EI213" s="61">
        <v>1349.2363975665596</v>
      </c>
      <c r="EJ213" s="61">
        <v>1352.4793626846204</v>
      </c>
      <c r="EK213" s="61">
        <v>1355.9484153825761</v>
      </c>
      <c r="EL213" s="61">
        <v>1375.7448853912178</v>
      </c>
      <c r="EM213" s="61">
        <v>1379.1324179779704</v>
      </c>
      <c r="EN213" s="61">
        <v>1382.5903956876714</v>
      </c>
      <c r="EO213" s="61">
        <v>1386.083911861434</v>
      </c>
      <c r="EP213" s="61">
        <v>1354.8261070876399</v>
      </c>
      <c r="EQ213" s="61">
        <v>1358.4023018023215</v>
      </c>
      <c r="ER213" s="61">
        <v>1361.9846123859552</v>
      </c>
      <c r="ES213" s="61">
        <v>1365.5600355095992</v>
      </c>
      <c r="ET213" s="61">
        <v>1419.4742970484722</v>
      </c>
      <c r="EU213" s="61">
        <v>1423.1279689225817</v>
      </c>
      <c r="EV213" s="61">
        <v>1426.8021175341614</v>
      </c>
      <c r="EW213" s="61">
        <v>1430.4372167977278</v>
      </c>
      <c r="EX213" s="61">
        <v>1456.2146178877028</v>
      </c>
      <c r="EY213" s="61">
        <v>1459.8920459481126</v>
      </c>
      <c r="EZ213" s="61">
        <v>1463.5843930435033</v>
      </c>
      <c r="FA213" s="61">
        <v>1467.4179650967008</v>
      </c>
      <c r="FB213" s="61">
        <v>1490.1000945148353</v>
      </c>
      <c r="FC213" s="61">
        <v>1493.9441552355604</v>
      </c>
      <c r="FD213" s="61">
        <v>1497.8378341536934</v>
      </c>
      <c r="FE213" s="61">
        <v>1501.6589221560307</v>
      </c>
      <c r="FF213" s="61">
        <v>1535.4261395316018</v>
      </c>
      <c r="FG213" s="61">
        <v>1539.3392186547042</v>
      </c>
      <c r="FH213" s="61">
        <v>1543.2491767650915</v>
      </c>
      <c r="FI213" s="61">
        <v>1547.2126455609953</v>
      </c>
      <c r="FJ213" s="61">
        <v>1580.9892555173958</v>
      </c>
      <c r="FK213" s="61">
        <v>1584.9740487119573</v>
      </c>
      <c r="FL213" s="61">
        <v>1588.9944371049105</v>
      </c>
      <c r="FM213" s="61">
        <v>1593.0976611668536</v>
      </c>
      <c r="FN213" s="1" t="s">
        <v>630</v>
      </c>
    </row>
    <row r="214" spans="2:170" x14ac:dyDescent="0.2">
      <c r="B214" s="1" t="s">
        <v>289</v>
      </c>
      <c r="C214" s="1" t="s">
        <v>38</v>
      </c>
      <c r="D214" s="1" t="s">
        <v>31</v>
      </c>
      <c r="E214" s="61" t="s">
        <v>443</v>
      </c>
      <c r="F214" s="61">
        <v>520.17843160038115</v>
      </c>
      <c r="G214" s="61">
        <v>577.44057836372997</v>
      </c>
      <c r="H214" s="61">
        <v>626.19663146596679</v>
      </c>
      <c r="I214" s="61">
        <v>639.41945117789442</v>
      </c>
      <c r="J214" s="61">
        <v>668.86536904479442</v>
      </c>
      <c r="K214" s="61">
        <v>750.21963974907248</v>
      </c>
      <c r="L214" s="61">
        <v>829.91215773043098</v>
      </c>
      <c r="M214" s="61">
        <v>877.34533972267855</v>
      </c>
      <c r="N214" s="61">
        <v>808.13660002312974</v>
      </c>
      <c r="O214" s="61">
        <v>854.51905557564294</v>
      </c>
      <c r="P214" s="61">
        <v>808.27445805830189</v>
      </c>
      <c r="Q214" s="61">
        <v>827.00649202288616</v>
      </c>
      <c r="R214" s="61">
        <v>776.47343423216739</v>
      </c>
      <c r="S214" s="61">
        <v>726.67976039957216</v>
      </c>
      <c r="T214" s="61">
        <v>613.40483622736701</v>
      </c>
      <c r="U214" s="61">
        <v>611.64358154783577</v>
      </c>
      <c r="V214" s="61">
        <v>633.29722011768331</v>
      </c>
      <c r="W214" s="61">
        <v>654.41432794758543</v>
      </c>
      <c r="X214" s="61">
        <v>662.51081454295638</v>
      </c>
      <c r="Y214" s="61">
        <v>663.93931268822325</v>
      </c>
      <c r="Z214" s="61">
        <v>648.45156684058315</v>
      </c>
      <c r="AA214" s="61">
        <v>650.97465728362533</v>
      </c>
      <c r="AB214" s="61">
        <v>627.39398873275093</v>
      </c>
      <c r="AC214" s="61">
        <v>585.83517197407855</v>
      </c>
      <c r="AD214" s="61">
        <v>572.04110257664672</v>
      </c>
      <c r="AE214" s="61">
        <v>546.23137122388266</v>
      </c>
      <c r="AF214" s="61">
        <v>493.67078112245366</v>
      </c>
      <c r="AG214" s="61">
        <v>500.9816424482874</v>
      </c>
      <c r="AH214" s="61">
        <v>510.05663162794048</v>
      </c>
      <c r="AI214" s="61">
        <v>502.22071371692903</v>
      </c>
      <c r="AJ214" s="61">
        <v>506.4150299450809</v>
      </c>
      <c r="AK214" s="61">
        <v>538.12269795609552</v>
      </c>
      <c r="AL214" s="61">
        <v>548.75900509133419</v>
      </c>
      <c r="AM214" s="61">
        <v>531.77372979264624</v>
      </c>
      <c r="AN214" s="61">
        <v>538.48332674842777</v>
      </c>
      <c r="AO214" s="61">
        <v>560.68369204091312</v>
      </c>
      <c r="AP214" s="61">
        <v>555.55246618650654</v>
      </c>
      <c r="AQ214" s="61">
        <v>505.7785802797963</v>
      </c>
      <c r="AR214" s="61">
        <v>472.5095533892798</v>
      </c>
      <c r="AS214" s="61">
        <v>458.6537054787471</v>
      </c>
      <c r="AT214" s="61">
        <v>440.6638237177749</v>
      </c>
      <c r="AU214" s="61">
        <v>420.49297036345217</v>
      </c>
      <c r="AV214" s="61">
        <v>439.0104618926502</v>
      </c>
      <c r="AW214" s="61">
        <v>506.62777536627851</v>
      </c>
      <c r="AX214" s="61">
        <v>518.89932292603589</v>
      </c>
      <c r="AY214" s="61">
        <v>632.73352693965273</v>
      </c>
      <c r="AZ214" s="61">
        <v>663.04806938676495</v>
      </c>
      <c r="BA214" s="61">
        <v>902.48468996438385</v>
      </c>
      <c r="BB214" s="61">
        <v>913.21333220661313</v>
      </c>
      <c r="BC214" s="61">
        <v>1005.1312243021507</v>
      </c>
      <c r="BD214" s="61">
        <v>877.4530817666498</v>
      </c>
      <c r="BE214" s="61">
        <v>746.03710385508725</v>
      </c>
      <c r="BF214" s="61">
        <v>721.12687187733968</v>
      </c>
      <c r="BG214" s="61">
        <v>683.60840389906957</v>
      </c>
      <c r="BH214" s="61">
        <v>694.43434422047142</v>
      </c>
      <c r="BI214" s="61">
        <v>667.79901672412552</v>
      </c>
      <c r="BJ214" s="61">
        <v>611.03957864671031</v>
      </c>
      <c r="BK214" s="61">
        <v>611.94955714718287</v>
      </c>
      <c r="BL214" s="61">
        <v>562.70775140789556</v>
      </c>
      <c r="BM214" s="61">
        <v>552.92160811030033</v>
      </c>
      <c r="BN214" s="61">
        <v>569.06721081023898</v>
      </c>
      <c r="BO214" s="61">
        <v>540.23193965238579</v>
      </c>
      <c r="BP214" s="61">
        <v>524.21225340006447</v>
      </c>
      <c r="BQ214" s="61">
        <v>524.09178229819793</v>
      </c>
      <c r="BR214" s="61">
        <v>538.6148217355277</v>
      </c>
      <c r="BS214" s="61">
        <v>537.95534610559457</v>
      </c>
      <c r="BT214" s="61">
        <v>537.27811269199913</v>
      </c>
      <c r="BU214" s="61">
        <v>536.54364614345866</v>
      </c>
      <c r="BV214" s="61">
        <v>435.06349912596596</v>
      </c>
      <c r="BW214" s="61">
        <v>435.06349912596596</v>
      </c>
      <c r="BX214" s="61">
        <v>435.06349912596596</v>
      </c>
      <c r="BY214" s="61">
        <v>435.06349912596596</v>
      </c>
      <c r="BZ214" s="61">
        <v>480.9223460056956</v>
      </c>
      <c r="CA214" s="61">
        <v>480.9223460056956</v>
      </c>
      <c r="CB214" s="61">
        <v>480.9223460056956</v>
      </c>
      <c r="CC214" s="61">
        <v>480.9223460056956</v>
      </c>
      <c r="CD214" s="61">
        <v>544.93437594198224</v>
      </c>
      <c r="CE214" s="61">
        <v>544.93437594198224</v>
      </c>
      <c r="CF214" s="61">
        <v>544.93437594198224</v>
      </c>
      <c r="CG214" s="61">
        <v>544.93437594198224</v>
      </c>
      <c r="CH214" s="61">
        <v>623.44507486963141</v>
      </c>
      <c r="CI214" s="61">
        <v>623.44507486963141</v>
      </c>
      <c r="CJ214" s="61">
        <v>623.44507486963141</v>
      </c>
      <c r="CK214" s="61">
        <v>623.44507486963141</v>
      </c>
      <c r="CL214" s="61">
        <v>605.17080292757123</v>
      </c>
      <c r="CM214" s="61">
        <v>605.17080292757123</v>
      </c>
      <c r="CN214" s="61">
        <v>605.17080292757123</v>
      </c>
      <c r="CO214" s="61">
        <v>605.17080292757123</v>
      </c>
      <c r="CP214" s="61">
        <v>659.9301347995164</v>
      </c>
      <c r="CQ214" s="61">
        <v>659.9301347995164</v>
      </c>
      <c r="CR214" s="61">
        <v>659.9301347995164</v>
      </c>
      <c r="CS214" s="61">
        <v>659.9301347995164</v>
      </c>
      <c r="CT214" s="61">
        <v>701.9503854702532</v>
      </c>
      <c r="CU214" s="61">
        <v>701.9503854702532</v>
      </c>
      <c r="CV214" s="61">
        <v>701.9503854702532</v>
      </c>
      <c r="CW214" s="61">
        <v>701.9503854702532</v>
      </c>
      <c r="CX214" s="61">
        <v>718.1680804029196</v>
      </c>
      <c r="CY214" s="61">
        <v>718.1680804029196</v>
      </c>
      <c r="CZ214" s="61">
        <v>718.1680804029196</v>
      </c>
      <c r="DA214" s="61">
        <v>718.1680804029196</v>
      </c>
      <c r="DB214" s="61">
        <v>754.56741311553708</v>
      </c>
      <c r="DC214" s="61">
        <v>754.56741311553708</v>
      </c>
      <c r="DD214" s="61">
        <v>754.56741311553708</v>
      </c>
      <c r="DE214" s="61">
        <v>754.56741311553708</v>
      </c>
      <c r="DF214" s="61">
        <v>841.22193672181004</v>
      </c>
      <c r="DG214" s="61">
        <v>841.22193672181004</v>
      </c>
      <c r="DH214" s="61">
        <v>841.22193672181004</v>
      </c>
      <c r="DI214" s="61">
        <v>841.22193672181004</v>
      </c>
      <c r="DJ214" s="61">
        <v>884.03813231204367</v>
      </c>
      <c r="DK214" s="61">
        <v>884.03813231204367</v>
      </c>
      <c r="DL214" s="61">
        <v>884.03813231204367</v>
      </c>
      <c r="DM214" s="61">
        <v>884.03813231204367</v>
      </c>
      <c r="DN214" s="61">
        <v>909.16564499336278</v>
      </c>
      <c r="DO214" s="61">
        <v>909.16564499336278</v>
      </c>
      <c r="DP214" s="61">
        <v>909.16564499336278</v>
      </c>
      <c r="DQ214" s="61">
        <v>909.16564499336278</v>
      </c>
      <c r="DR214" s="61">
        <v>930.16807787873233</v>
      </c>
      <c r="DS214" s="61">
        <v>930.16807787873233</v>
      </c>
      <c r="DT214" s="61">
        <v>930.16807787873233</v>
      </c>
      <c r="DU214" s="61">
        <v>930.16807787873233</v>
      </c>
      <c r="DV214" s="61">
        <v>992.04751770925316</v>
      </c>
      <c r="DW214" s="61">
        <v>992.04751770925316</v>
      </c>
      <c r="DX214" s="61">
        <v>992.04751770925316</v>
      </c>
      <c r="DY214" s="61">
        <v>992.04751770925316</v>
      </c>
      <c r="DZ214" s="61">
        <v>998.85220294955252</v>
      </c>
      <c r="EA214" s="61">
        <v>998.85220294955252</v>
      </c>
      <c r="EB214" s="61">
        <v>998.85220294955252</v>
      </c>
      <c r="EC214" s="61">
        <v>998.85220294955252</v>
      </c>
      <c r="ED214" s="61">
        <v>1023.5142124967258</v>
      </c>
      <c r="EE214" s="61">
        <v>1023.5142124967258</v>
      </c>
      <c r="EF214" s="61">
        <v>1023.5142124967258</v>
      </c>
      <c r="EG214" s="61">
        <v>1023.5142124967258</v>
      </c>
      <c r="EH214" s="61">
        <v>1093.8704787640174</v>
      </c>
      <c r="EI214" s="61">
        <v>1093.8704787640174</v>
      </c>
      <c r="EJ214" s="61">
        <v>1093.8704787640174</v>
      </c>
      <c r="EK214" s="61">
        <v>1093.8704787640174</v>
      </c>
      <c r="EL214" s="61">
        <v>1123.3367707727682</v>
      </c>
      <c r="EM214" s="61">
        <v>1123.3367707727682</v>
      </c>
      <c r="EN214" s="61">
        <v>1123.3367707727682</v>
      </c>
      <c r="EO214" s="61">
        <v>1123.3367707727682</v>
      </c>
      <c r="EP214" s="61">
        <v>1102.2528781610499</v>
      </c>
      <c r="EQ214" s="61">
        <v>1102.2528781610499</v>
      </c>
      <c r="ER214" s="61">
        <v>1102.2528781610499</v>
      </c>
      <c r="ES214" s="61">
        <v>1102.2528781610499</v>
      </c>
      <c r="ET214" s="61">
        <v>1166.3933576607619</v>
      </c>
      <c r="EU214" s="61">
        <v>1166.3933576607619</v>
      </c>
      <c r="EV214" s="61">
        <v>1166.3933576607619</v>
      </c>
      <c r="EW214" s="61">
        <v>1166.3933576607619</v>
      </c>
      <c r="EX214" s="61">
        <v>1202.6574238167216</v>
      </c>
      <c r="EY214" s="61">
        <v>1202.6574238167216</v>
      </c>
      <c r="EZ214" s="61">
        <v>1202.6574238167216</v>
      </c>
      <c r="FA214" s="61">
        <v>1202.6574238167216</v>
      </c>
      <c r="FB214" s="61">
        <v>1236.136539232428</v>
      </c>
      <c r="FC214" s="61">
        <v>1236.136539232428</v>
      </c>
      <c r="FD214" s="61">
        <v>1236.136539232428</v>
      </c>
      <c r="FE214" s="61">
        <v>1236.136539232428</v>
      </c>
      <c r="FF214" s="61">
        <v>1280.9369377784924</v>
      </c>
      <c r="FG214" s="61">
        <v>1280.9369377784924</v>
      </c>
      <c r="FH214" s="61">
        <v>1280.9369377784924</v>
      </c>
      <c r="FI214" s="61">
        <v>1280.9369377784924</v>
      </c>
      <c r="FJ214" s="61">
        <v>1326.1079944504429</v>
      </c>
      <c r="FK214" s="61">
        <v>1326.1079944504429</v>
      </c>
      <c r="FL214" s="61">
        <v>1326.1079944504429</v>
      </c>
      <c r="FM214" s="61">
        <v>1326.1079944504429</v>
      </c>
      <c r="FN214" s="1" t="s">
        <v>631</v>
      </c>
    </row>
    <row r="215" spans="2:170" x14ac:dyDescent="0.2">
      <c r="B215" s="1" t="s">
        <v>290</v>
      </c>
      <c r="C215" s="1" t="s">
        <v>56</v>
      </c>
      <c r="D215" s="1" t="s">
        <v>54</v>
      </c>
      <c r="E215" s="61" t="s">
        <v>422</v>
      </c>
      <c r="F215" s="61">
        <v>97.5</v>
      </c>
      <c r="G215" s="61">
        <v>97.5</v>
      </c>
      <c r="H215" s="61">
        <v>97.5</v>
      </c>
      <c r="I215" s="61">
        <v>97.5</v>
      </c>
      <c r="J215" s="61">
        <v>97.5</v>
      </c>
      <c r="K215" s="61">
        <v>97.5</v>
      </c>
      <c r="L215" s="61">
        <v>97.5</v>
      </c>
      <c r="M215" s="61">
        <v>97.5</v>
      </c>
      <c r="N215" s="61">
        <v>97.5</v>
      </c>
      <c r="O215" s="61">
        <v>97.5</v>
      </c>
      <c r="P215" s="61">
        <v>97.5</v>
      </c>
      <c r="Q215" s="61">
        <v>97.5</v>
      </c>
      <c r="R215" s="61">
        <v>97.5</v>
      </c>
      <c r="S215" s="61">
        <v>97.5</v>
      </c>
      <c r="T215" s="61">
        <v>97.5</v>
      </c>
      <c r="U215" s="61">
        <v>97.5</v>
      </c>
      <c r="V215" s="61">
        <v>97.5</v>
      </c>
      <c r="W215" s="61">
        <v>97.5</v>
      </c>
      <c r="X215" s="61">
        <v>97.5</v>
      </c>
      <c r="Y215" s="61">
        <v>97.5</v>
      </c>
      <c r="Z215" s="61">
        <v>0</v>
      </c>
      <c r="AA215" s="61">
        <v>0</v>
      </c>
      <c r="AB215" s="61">
        <v>0</v>
      </c>
      <c r="AC215" s="61">
        <v>0</v>
      </c>
      <c r="AD215" s="61">
        <v>0</v>
      </c>
      <c r="AE215" s="61">
        <v>0</v>
      </c>
      <c r="AF215" s="61">
        <v>0</v>
      </c>
      <c r="AG215" s="61">
        <v>0</v>
      </c>
      <c r="AH215" s="61">
        <v>0</v>
      </c>
      <c r="AI215" s="61">
        <v>0</v>
      </c>
      <c r="AJ215" s="61">
        <v>0</v>
      </c>
      <c r="AK215" s="61">
        <v>0</v>
      </c>
      <c r="AL215" s="61">
        <v>0</v>
      </c>
      <c r="AM215" s="61">
        <v>0</v>
      </c>
      <c r="AN215" s="61">
        <v>0</v>
      </c>
      <c r="AO215" s="61">
        <v>0</v>
      </c>
      <c r="AP215" s="61">
        <v>0</v>
      </c>
      <c r="AQ215" s="61">
        <v>0</v>
      </c>
      <c r="AR215" s="61">
        <v>0</v>
      </c>
      <c r="AS215" s="61">
        <v>0</v>
      </c>
      <c r="AT215" s="61">
        <v>0</v>
      </c>
      <c r="AU215" s="61">
        <v>0</v>
      </c>
      <c r="AV215" s="61">
        <v>0</v>
      </c>
      <c r="AW215" s="61">
        <v>0</v>
      </c>
      <c r="AX215" s="61">
        <v>0</v>
      </c>
      <c r="AY215" s="61">
        <v>0</v>
      </c>
      <c r="AZ215" s="61">
        <v>0</v>
      </c>
      <c r="BA215" s="61">
        <v>0</v>
      </c>
      <c r="BB215" s="61">
        <v>0</v>
      </c>
      <c r="BC215" s="61">
        <v>0</v>
      </c>
      <c r="BD215" s="61">
        <v>0</v>
      </c>
      <c r="BE215" s="61">
        <v>0</v>
      </c>
      <c r="BF215" s="61">
        <v>0</v>
      </c>
      <c r="BG215" s="61">
        <v>0</v>
      </c>
      <c r="BH215" s="61">
        <v>0</v>
      </c>
      <c r="BI215" s="61">
        <v>0</v>
      </c>
      <c r="BJ215" s="61">
        <v>0</v>
      </c>
      <c r="BK215" s="61">
        <v>0</v>
      </c>
      <c r="BL215" s="61">
        <v>0</v>
      </c>
      <c r="BM215" s="61">
        <v>0</v>
      </c>
      <c r="BN215" s="61">
        <v>0</v>
      </c>
      <c r="BO215" s="61">
        <v>0</v>
      </c>
      <c r="BP215" s="61">
        <v>0</v>
      </c>
      <c r="BQ215" s="61">
        <v>0</v>
      </c>
      <c r="BR215" s="61">
        <v>0</v>
      </c>
      <c r="BS215" s="61">
        <v>0</v>
      </c>
      <c r="BT215" s="61">
        <v>0</v>
      </c>
      <c r="BU215" s="61">
        <v>0</v>
      </c>
      <c r="BV215" s="61">
        <v>0</v>
      </c>
      <c r="BW215" s="61">
        <v>0</v>
      </c>
      <c r="BX215" s="61">
        <v>0</v>
      </c>
      <c r="BY215" s="61">
        <v>0</v>
      </c>
      <c r="BZ215" s="61">
        <v>0</v>
      </c>
      <c r="CA215" s="61">
        <v>0</v>
      </c>
      <c r="CB215" s="61">
        <v>0</v>
      </c>
      <c r="CC215" s="61">
        <v>0</v>
      </c>
      <c r="CD215" s="61">
        <v>0</v>
      </c>
      <c r="CE215" s="61">
        <v>0</v>
      </c>
      <c r="CF215" s="61">
        <v>0</v>
      </c>
      <c r="CG215" s="61">
        <v>0</v>
      </c>
      <c r="CH215" s="61">
        <v>0</v>
      </c>
      <c r="CI215" s="61">
        <v>0</v>
      </c>
      <c r="CJ215" s="61">
        <v>0</v>
      </c>
      <c r="CK215" s="61">
        <v>0</v>
      </c>
      <c r="CL215" s="61">
        <v>0</v>
      </c>
      <c r="CM215" s="61">
        <v>0</v>
      </c>
      <c r="CN215" s="61">
        <v>0</v>
      </c>
      <c r="CO215" s="61">
        <v>0</v>
      </c>
      <c r="CP215" s="61">
        <v>0</v>
      </c>
      <c r="CQ215" s="61">
        <v>0</v>
      </c>
      <c r="CR215" s="61">
        <v>0</v>
      </c>
      <c r="CS215" s="61">
        <v>0</v>
      </c>
      <c r="CT215" s="61">
        <v>0</v>
      </c>
      <c r="CU215" s="61">
        <v>0</v>
      </c>
      <c r="CV215" s="61">
        <v>0</v>
      </c>
      <c r="CW215" s="61">
        <v>0</v>
      </c>
      <c r="CX215" s="61">
        <v>0</v>
      </c>
      <c r="CY215" s="61">
        <v>0</v>
      </c>
      <c r="CZ215" s="61">
        <v>0</v>
      </c>
      <c r="DA215" s="61">
        <v>0</v>
      </c>
      <c r="DB215" s="61">
        <v>0</v>
      </c>
      <c r="DC215" s="61">
        <v>0</v>
      </c>
      <c r="DD215" s="61">
        <v>0</v>
      </c>
      <c r="DE215" s="61">
        <v>0</v>
      </c>
      <c r="DF215" s="61">
        <v>0</v>
      </c>
      <c r="DG215" s="61">
        <v>0</v>
      </c>
      <c r="DH215" s="61">
        <v>0</v>
      </c>
      <c r="DI215" s="61">
        <v>0</v>
      </c>
      <c r="DJ215" s="61">
        <v>0</v>
      </c>
      <c r="DK215" s="61">
        <v>0</v>
      </c>
      <c r="DL215" s="61">
        <v>0</v>
      </c>
      <c r="DM215" s="61">
        <v>0</v>
      </c>
      <c r="DN215" s="61">
        <v>0</v>
      </c>
      <c r="DO215" s="61">
        <v>0</v>
      </c>
      <c r="DP215" s="61">
        <v>0</v>
      </c>
      <c r="DQ215" s="61">
        <v>0</v>
      </c>
      <c r="DR215" s="61">
        <v>0</v>
      </c>
      <c r="DS215" s="61">
        <v>0</v>
      </c>
      <c r="DT215" s="61">
        <v>0</v>
      </c>
      <c r="DU215" s="61">
        <v>0</v>
      </c>
      <c r="DV215" s="61">
        <v>0</v>
      </c>
      <c r="DW215" s="61">
        <v>0</v>
      </c>
      <c r="DX215" s="61">
        <v>0</v>
      </c>
      <c r="DY215" s="61">
        <v>0</v>
      </c>
      <c r="DZ215" s="61">
        <v>0</v>
      </c>
      <c r="EA215" s="61">
        <v>0</v>
      </c>
      <c r="EB215" s="61">
        <v>0</v>
      </c>
      <c r="EC215" s="61">
        <v>0</v>
      </c>
      <c r="ED215" s="61">
        <v>0</v>
      </c>
      <c r="EE215" s="61">
        <v>0</v>
      </c>
      <c r="EF215" s="61">
        <v>0</v>
      </c>
      <c r="EG215" s="61">
        <v>0</v>
      </c>
      <c r="EH215" s="61">
        <v>0</v>
      </c>
      <c r="EI215" s="61">
        <v>0</v>
      </c>
      <c r="EJ215" s="61">
        <v>0</v>
      </c>
      <c r="EK215" s="61">
        <v>0</v>
      </c>
      <c r="EL215" s="61">
        <v>0</v>
      </c>
      <c r="EM215" s="61">
        <v>0</v>
      </c>
      <c r="EN215" s="61">
        <v>0</v>
      </c>
      <c r="EO215" s="61">
        <v>0</v>
      </c>
      <c r="EP215" s="61">
        <v>0</v>
      </c>
      <c r="EQ215" s="61">
        <v>0</v>
      </c>
      <c r="ER215" s="61">
        <v>0</v>
      </c>
      <c r="ES215" s="61">
        <v>0</v>
      </c>
      <c r="ET215" s="61">
        <v>0</v>
      </c>
      <c r="EU215" s="61">
        <v>0</v>
      </c>
      <c r="EV215" s="61">
        <v>0</v>
      </c>
      <c r="EW215" s="61">
        <v>0</v>
      </c>
      <c r="EX215" s="61">
        <v>0</v>
      </c>
      <c r="EY215" s="61">
        <v>0</v>
      </c>
      <c r="EZ215" s="61">
        <v>0</v>
      </c>
      <c r="FA215" s="61">
        <v>0</v>
      </c>
      <c r="FB215" s="61">
        <v>0</v>
      </c>
      <c r="FC215" s="61">
        <v>0</v>
      </c>
      <c r="FD215" s="61">
        <v>0</v>
      </c>
      <c r="FE215" s="61">
        <v>0</v>
      </c>
      <c r="FF215" s="61">
        <v>0</v>
      </c>
      <c r="FG215" s="61">
        <v>0</v>
      </c>
      <c r="FH215" s="61">
        <v>0</v>
      </c>
      <c r="FI215" s="61">
        <v>0</v>
      </c>
      <c r="FJ215" s="61">
        <v>0</v>
      </c>
      <c r="FK215" s="61">
        <v>0</v>
      </c>
      <c r="FL215" s="61">
        <v>0</v>
      </c>
      <c r="FM215" s="61">
        <v>0</v>
      </c>
      <c r="FN215" s="1" t="s">
        <v>632</v>
      </c>
    </row>
    <row r="216" spans="2:170" x14ac:dyDescent="0.2">
      <c r="B216" s="1" t="s">
        <v>291</v>
      </c>
      <c r="C216" s="1" t="s">
        <v>56</v>
      </c>
      <c r="D216" s="1" t="s">
        <v>54</v>
      </c>
      <c r="E216" s="61" t="s">
        <v>422</v>
      </c>
      <c r="F216" s="61">
        <v>250</v>
      </c>
      <c r="G216" s="61">
        <v>250</v>
      </c>
      <c r="H216" s="61">
        <v>250</v>
      </c>
      <c r="I216" s="61">
        <v>250</v>
      </c>
      <c r="J216" s="61">
        <v>250</v>
      </c>
      <c r="K216" s="61">
        <v>250</v>
      </c>
      <c r="L216" s="61">
        <v>250</v>
      </c>
      <c r="M216" s="61">
        <v>250</v>
      </c>
      <c r="N216" s="61">
        <v>250</v>
      </c>
      <c r="O216" s="61">
        <v>250</v>
      </c>
      <c r="P216" s="61">
        <v>250</v>
      </c>
      <c r="Q216" s="61">
        <v>250</v>
      </c>
      <c r="R216" s="61">
        <v>250</v>
      </c>
      <c r="S216" s="61">
        <v>250</v>
      </c>
      <c r="T216" s="61">
        <v>250</v>
      </c>
      <c r="U216" s="61">
        <v>250</v>
      </c>
      <c r="V216" s="61">
        <v>250</v>
      </c>
      <c r="W216" s="61">
        <v>250</v>
      </c>
      <c r="X216" s="61">
        <v>250</v>
      </c>
      <c r="Y216" s="61">
        <v>250</v>
      </c>
      <c r="Z216" s="61">
        <v>250</v>
      </c>
      <c r="AA216" s="61">
        <v>250</v>
      </c>
      <c r="AB216" s="61">
        <v>250</v>
      </c>
      <c r="AC216" s="61">
        <v>250</v>
      </c>
      <c r="AD216" s="61">
        <v>250</v>
      </c>
      <c r="AE216" s="61">
        <v>250</v>
      </c>
      <c r="AF216" s="61">
        <v>250</v>
      </c>
      <c r="AG216" s="61">
        <v>250</v>
      </c>
      <c r="AH216" s="61">
        <v>250</v>
      </c>
      <c r="AI216" s="61">
        <v>250</v>
      </c>
      <c r="AJ216" s="61">
        <v>250</v>
      </c>
      <c r="AK216" s="61">
        <v>250</v>
      </c>
      <c r="AL216" s="61">
        <v>250</v>
      </c>
      <c r="AM216" s="61">
        <v>250</v>
      </c>
      <c r="AN216" s="61">
        <v>250</v>
      </c>
      <c r="AO216" s="61">
        <v>250</v>
      </c>
      <c r="AP216" s="61">
        <v>250</v>
      </c>
      <c r="AQ216" s="61">
        <v>250</v>
      </c>
      <c r="AR216" s="61">
        <v>250</v>
      </c>
      <c r="AS216" s="61">
        <v>250</v>
      </c>
      <c r="AT216" s="61">
        <v>0</v>
      </c>
      <c r="AU216" s="61">
        <v>250</v>
      </c>
      <c r="AV216" s="61">
        <v>250</v>
      </c>
      <c r="AW216" s="61">
        <v>250</v>
      </c>
      <c r="AX216" s="61">
        <v>250</v>
      </c>
      <c r="AY216" s="61">
        <v>250</v>
      </c>
      <c r="AZ216" s="61">
        <v>250</v>
      </c>
      <c r="BA216" s="61">
        <v>250</v>
      </c>
      <c r="BB216" s="61">
        <v>250</v>
      </c>
      <c r="BC216" s="61">
        <v>250</v>
      </c>
      <c r="BD216" s="61">
        <v>250</v>
      </c>
      <c r="BE216" s="61">
        <v>250</v>
      </c>
      <c r="BF216" s="61">
        <v>250</v>
      </c>
      <c r="BG216" s="61">
        <v>250</v>
      </c>
      <c r="BH216" s="61">
        <v>250</v>
      </c>
      <c r="BI216" s="61">
        <v>250</v>
      </c>
      <c r="BJ216" s="61">
        <v>250</v>
      </c>
      <c r="BK216" s="61">
        <v>250</v>
      </c>
      <c r="BL216" s="61">
        <v>250</v>
      </c>
      <c r="BM216" s="61">
        <v>250</v>
      </c>
      <c r="BN216" s="61">
        <v>250</v>
      </c>
      <c r="BO216" s="61">
        <v>250</v>
      </c>
      <c r="BP216" s="61">
        <v>250</v>
      </c>
      <c r="BQ216" s="61">
        <v>250</v>
      </c>
      <c r="BR216" s="61">
        <v>250</v>
      </c>
      <c r="BS216" s="61">
        <v>250</v>
      </c>
      <c r="BT216" s="61">
        <v>250</v>
      </c>
      <c r="BU216" s="61">
        <v>250</v>
      </c>
      <c r="BV216" s="61">
        <v>250</v>
      </c>
      <c r="BW216" s="61">
        <v>250</v>
      </c>
      <c r="BX216" s="61">
        <v>250</v>
      </c>
      <c r="BY216" s="61">
        <v>250</v>
      </c>
      <c r="BZ216" s="61">
        <v>250</v>
      </c>
      <c r="CA216" s="61">
        <v>250</v>
      </c>
      <c r="CB216" s="61">
        <v>250</v>
      </c>
      <c r="CC216" s="61">
        <v>250</v>
      </c>
      <c r="CD216" s="61">
        <v>250</v>
      </c>
      <c r="CE216" s="61">
        <v>250</v>
      </c>
      <c r="CF216" s="61">
        <v>250</v>
      </c>
      <c r="CG216" s="61">
        <v>250</v>
      </c>
      <c r="CH216" s="61">
        <v>250</v>
      </c>
      <c r="CI216" s="61">
        <v>250</v>
      </c>
      <c r="CJ216" s="61">
        <v>250</v>
      </c>
      <c r="CK216" s="61">
        <v>250</v>
      </c>
      <c r="CL216" s="61">
        <v>250</v>
      </c>
      <c r="CM216" s="61">
        <v>250</v>
      </c>
      <c r="CN216" s="61">
        <v>250</v>
      </c>
      <c r="CO216" s="61">
        <v>250</v>
      </c>
      <c r="CP216" s="61">
        <v>250</v>
      </c>
      <c r="CQ216" s="61">
        <v>250</v>
      </c>
      <c r="CR216" s="61">
        <v>250</v>
      </c>
      <c r="CS216" s="61">
        <v>250</v>
      </c>
      <c r="CT216" s="61">
        <v>250</v>
      </c>
      <c r="CU216" s="61">
        <v>250</v>
      </c>
      <c r="CV216" s="61">
        <v>250</v>
      </c>
      <c r="CW216" s="61">
        <v>250</v>
      </c>
      <c r="CX216" s="61">
        <v>250</v>
      </c>
      <c r="CY216" s="61">
        <v>250</v>
      </c>
      <c r="CZ216" s="61">
        <v>250</v>
      </c>
      <c r="DA216" s="61">
        <v>250</v>
      </c>
      <c r="DB216" s="61">
        <v>250</v>
      </c>
      <c r="DC216" s="61">
        <v>250</v>
      </c>
      <c r="DD216" s="61">
        <v>250</v>
      </c>
      <c r="DE216" s="61">
        <v>250</v>
      </c>
      <c r="DF216" s="61">
        <v>250</v>
      </c>
      <c r="DG216" s="61">
        <v>250</v>
      </c>
      <c r="DH216" s="61">
        <v>250</v>
      </c>
      <c r="DI216" s="61">
        <v>250</v>
      </c>
      <c r="DJ216" s="61">
        <v>250</v>
      </c>
      <c r="DK216" s="61">
        <v>250</v>
      </c>
      <c r="DL216" s="61">
        <v>250</v>
      </c>
      <c r="DM216" s="61">
        <v>250</v>
      </c>
      <c r="DN216" s="61">
        <v>250</v>
      </c>
      <c r="DO216" s="61">
        <v>250</v>
      </c>
      <c r="DP216" s="61">
        <v>250</v>
      </c>
      <c r="DQ216" s="61">
        <v>250</v>
      </c>
      <c r="DR216" s="61">
        <v>250</v>
      </c>
      <c r="DS216" s="61">
        <v>250</v>
      </c>
      <c r="DT216" s="61">
        <v>250</v>
      </c>
      <c r="DU216" s="61">
        <v>250</v>
      </c>
      <c r="DV216" s="61">
        <v>250</v>
      </c>
      <c r="DW216" s="61">
        <v>250</v>
      </c>
      <c r="DX216" s="61">
        <v>250</v>
      </c>
      <c r="DY216" s="61">
        <v>250</v>
      </c>
      <c r="DZ216" s="61">
        <v>250</v>
      </c>
      <c r="EA216" s="61">
        <v>250</v>
      </c>
      <c r="EB216" s="61">
        <v>250</v>
      </c>
      <c r="EC216" s="61">
        <v>250</v>
      </c>
      <c r="ED216" s="61">
        <v>250</v>
      </c>
      <c r="EE216" s="61">
        <v>250</v>
      </c>
      <c r="EF216" s="61">
        <v>250</v>
      </c>
      <c r="EG216" s="61">
        <v>250</v>
      </c>
      <c r="EH216" s="61">
        <v>250</v>
      </c>
      <c r="EI216" s="61">
        <v>250</v>
      </c>
      <c r="EJ216" s="61">
        <v>250</v>
      </c>
      <c r="EK216" s="61">
        <v>250</v>
      </c>
      <c r="EL216" s="61">
        <v>250</v>
      </c>
      <c r="EM216" s="61">
        <v>250</v>
      </c>
      <c r="EN216" s="61">
        <v>250</v>
      </c>
      <c r="EO216" s="61">
        <v>250</v>
      </c>
      <c r="EP216" s="61">
        <v>250</v>
      </c>
      <c r="EQ216" s="61">
        <v>250</v>
      </c>
      <c r="ER216" s="61">
        <v>250</v>
      </c>
      <c r="ES216" s="61">
        <v>250</v>
      </c>
      <c r="ET216" s="61">
        <v>250</v>
      </c>
      <c r="EU216" s="61">
        <v>250</v>
      </c>
      <c r="EV216" s="61">
        <v>250</v>
      </c>
      <c r="EW216" s="61">
        <v>250</v>
      </c>
      <c r="EX216" s="61">
        <v>250</v>
      </c>
      <c r="EY216" s="61">
        <v>250</v>
      </c>
      <c r="EZ216" s="61">
        <v>250</v>
      </c>
      <c r="FA216" s="61">
        <v>250</v>
      </c>
      <c r="FB216" s="61">
        <v>250</v>
      </c>
      <c r="FC216" s="61">
        <v>250</v>
      </c>
      <c r="FD216" s="61">
        <v>250</v>
      </c>
      <c r="FE216" s="61">
        <v>250</v>
      </c>
      <c r="FF216" s="61">
        <v>250</v>
      </c>
      <c r="FG216" s="61">
        <v>250</v>
      </c>
      <c r="FH216" s="61">
        <v>250</v>
      </c>
      <c r="FI216" s="61">
        <v>250</v>
      </c>
      <c r="FJ216" s="61">
        <v>250</v>
      </c>
      <c r="FK216" s="61">
        <v>250</v>
      </c>
      <c r="FL216" s="61">
        <v>250</v>
      </c>
      <c r="FM216" s="61">
        <v>250</v>
      </c>
      <c r="FN216" s="1" t="s">
        <v>633</v>
      </c>
    </row>
    <row r="217" spans="2:170" x14ac:dyDescent="0.2">
      <c r="B217" s="1" t="s">
        <v>292</v>
      </c>
      <c r="C217" s="1" t="s">
        <v>56</v>
      </c>
      <c r="D217" s="1" t="s">
        <v>54</v>
      </c>
      <c r="E217" s="61" t="s">
        <v>422</v>
      </c>
      <c r="F217" s="61">
        <v>200</v>
      </c>
      <c r="G217" s="61">
        <v>200</v>
      </c>
      <c r="H217" s="61">
        <v>200</v>
      </c>
      <c r="I217" s="61">
        <v>200</v>
      </c>
      <c r="J217" s="61">
        <v>200</v>
      </c>
      <c r="K217" s="61">
        <v>200</v>
      </c>
      <c r="L217" s="61">
        <v>200</v>
      </c>
      <c r="M217" s="61">
        <v>200</v>
      </c>
      <c r="N217" s="61">
        <v>200</v>
      </c>
      <c r="O217" s="61">
        <v>200</v>
      </c>
      <c r="P217" s="61">
        <v>200</v>
      </c>
      <c r="Q217" s="61">
        <v>200</v>
      </c>
      <c r="R217" s="61">
        <v>200</v>
      </c>
      <c r="S217" s="61">
        <v>200</v>
      </c>
      <c r="T217" s="61">
        <v>200</v>
      </c>
      <c r="U217" s="61">
        <v>200</v>
      </c>
      <c r="V217" s="61">
        <v>200</v>
      </c>
      <c r="W217" s="61">
        <v>200</v>
      </c>
      <c r="X217" s="61">
        <v>200</v>
      </c>
      <c r="Y217" s="61">
        <v>200</v>
      </c>
      <c r="Z217" s="61">
        <v>200</v>
      </c>
      <c r="AA217" s="61">
        <v>200</v>
      </c>
      <c r="AB217" s="61">
        <v>200</v>
      </c>
      <c r="AC217" s="61">
        <v>200</v>
      </c>
      <c r="AD217" s="61">
        <v>200</v>
      </c>
      <c r="AE217" s="61">
        <v>200</v>
      </c>
      <c r="AF217" s="61">
        <v>200</v>
      </c>
      <c r="AG217" s="61">
        <v>200</v>
      </c>
      <c r="AH217" s="61">
        <v>200</v>
      </c>
      <c r="AI217" s="61">
        <v>200</v>
      </c>
      <c r="AJ217" s="61">
        <v>200</v>
      </c>
      <c r="AK217" s="61">
        <v>200</v>
      </c>
      <c r="AL217" s="61">
        <v>200</v>
      </c>
      <c r="AM217" s="61">
        <v>200</v>
      </c>
      <c r="AN217" s="61">
        <v>200</v>
      </c>
      <c r="AO217" s="61">
        <v>200</v>
      </c>
      <c r="AP217" s="61">
        <v>200</v>
      </c>
      <c r="AQ217" s="61">
        <v>200</v>
      </c>
      <c r="AR217" s="61">
        <v>200</v>
      </c>
      <c r="AS217" s="61">
        <v>0</v>
      </c>
      <c r="AT217" s="61">
        <v>200</v>
      </c>
      <c r="AU217" s="61">
        <v>200</v>
      </c>
      <c r="AV217" s="61">
        <v>200</v>
      </c>
      <c r="AW217" s="61">
        <v>200</v>
      </c>
      <c r="AX217" s="61">
        <v>200</v>
      </c>
      <c r="AY217" s="61">
        <v>200</v>
      </c>
      <c r="AZ217" s="61">
        <v>200</v>
      </c>
      <c r="BA217" s="61">
        <v>200</v>
      </c>
      <c r="BB217" s="61">
        <v>200</v>
      </c>
      <c r="BC217" s="61">
        <v>200</v>
      </c>
      <c r="BD217" s="61">
        <v>200</v>
      </c>
      <c r="BE217" s="61">
        <v>200</v>
      </c>
      <c r="BF217" s="61">
        <v>200</v>
      </c>
      <c r="BG217" s="61">
        <v>200</v>
      </c>
      <c r="BH217" s="61">
        <v>200</v>
      </c>
      <c r="BI217" s="61">
        <v>200</v>
      </c>
      <c r="BJ217" s="61">
        <v>200</v>
      </c>
      <c r="BK217" s="61">
        <v>200</v>
      </c>
      <c r="BL217" s="61">
        <v>200</v>
      </c>
      <c r="BM217" s="61">
        <v>200</v>
      </c>
      <c r="BN217" s="61">
        <v>200</v>
      </c>
      <c r="BO217" s="61">
        <v>200</v>
      </c>
      <c r="BP217" s="61">
        <v>200</v>
      </c>
      <c r="BQ217" s="61">
        <v>200</v>
      </c>
      <c r="BR217" s="61">
        <v>200</v>
      </c>
      <c r="BS217" s="61">
        <v>200</v>
      </c>
      <c r="BT217" s="61">
        <v>200</v>
      </c>
      <c r="BU217" s="61">
        <v>200</v>
      </c>
      <c r="BV217" s="61">
        <v>200</v>
      </c>
      <c r="BW217" s="61">
        <v>200</v>
      </c>
      <c r="BX217" s="61">
        <v>200</v>
      </c>
      <c r="BY217" s="61">
        <v>200</v>
      </c>
      <c r="BZ217" s="61">
        <v>200</v>
      </c>
      <c r="CA217" s="61">
        <v>200</v>
      </c>
      <c r="CB217" s="61">
        <v>200</v>
      </c>
      <c r="CC217" s="61">
        <v>200</v>
      </c>
      <c r="CD217" s="61">
        <v>200</v>
      </c>
      <c r="CE217" s="61">
        <v>200</v>
      </c>
      <c r="CF217" s="61">
        <v>200</v>
      </c>
      <c r="CG217" s="61">
        <v>200</v>
      </c>
      <c r="CH217" s="61">
        <v>200</v>
      </c>
      <c r="CI217" s="61">
        <v>200</v>
      </c>
      <c r="CJ217" s="61">
        <v>200</v>
      </c>
      <c r="CK217" s="61">
        <v>200</v>
      </c>
      <c r="CL217" s="61">
        <v>200</v>
      </c>
      <c r="CM217" s="61">
        <v>200</v>
      </c>
      <c r="CN217" s="61">
        <v>200</v>
      </c>
      <c r="CO217" s="61">
        <v>200</v>
      </c>
      <c r="CP217" s="61">
        <v>200</v>
      </c>
      <c r="CQ217" s="61">
        <v>200</v>
      </c>
      <c r="CR217" s="61">
        <v>200</v>
      </c>
      <c r="CS217" s="61">
        <v>200</v>
      </c>
      <c r="CT217" s="61">
        <v>200</v>
      </c>
      <c r="CU217" s="61">
        <v>200</v>
      </c>
      <c r="CV217" s="61">
        <v>200</v>
      </c>
      <c r="CW217" s="61">
        <v>200</v>
      </c>
      <c r="CX217" s="61">
        <v>200</v>
      </c>
      <c r="CY217" s="61">
        <v>200</v>
      </c>
      <c r="CZ217" s="61">
        <v>200</v>
      </c>
      <c r="DA217" s="61">
        <v>200</v>
      </c>
      <c r="DB217" s="61">
        <v>200</v>
      </c>
      <c r="DC217" s="61">
        <v>200</v>
      </c>
      <c r="DD217" s="61">
        <v>200</v>
      </c>
      <c r="DE217" s="61">
        <v>200</v>
      </c>
      <c r="DF217" s="61">
        <v>200</v>
      </c>
      <c r="DG217" s="61">
        <v>200</v>
      </c>
      <c r="DH217" s="61">
        <v>200</v>
      </c>
      <c r="DI217" s="61">
        <v>200</v>
      </c>
      <c r="DJ217" s="61">
        <v>200</v>
      </c>
      <c r="DK217" s="61">
        <v>200</v>
      </c>
      <c r="DL217" s="61">
        <v>200</v>
      </c>
      <c r="DM217" s="61">
        <v>200</v>
      </c>
      <c r="DN217" s="61">
        <v>200</v>
      </c>
      <c r="DO217" s="61">
        <v>200</v>
      </c>
      <c r="DP217" s="61">
        <v>200</v>
      </c>
      <c r="DQ217" s="61">
        <v>200</v>
      </c>
      <c r="DR217" s="61">
        <v>200</v>
      </c>
      <c r="DS217" s="61">
        <v>200</v>
      </c>
      <c r="DT217" s="61">
        <v>200</v>
      </c>
      <c r="DU217" s="61">
        <v>200</v>
      </c>
      <c r="DV217" s="61">
        <v>200</v>
      </c>
      <c r="DW217" s="61">
        <v>200</v>
      </c>
      <c r="DX217" s="61">
        <v>200</v>
      </c>
      <c r="DY217" s="61">
        <v>200</v>
      </c>
      <c r="DZ217" s="61">
        <v>200</v>
      </c>
      <c r="EA217" s="61">
        <v>200</v>
      </c>
      <c r="EB217" s="61">
        <v>200</v>
      </c>
      <c r="EC217" s="61">
        <v>200</v>
      </c>
      <c r="ED217" s="61">
        <v>200</v>
      </c>
      <c r="EE217" s="61">
        <v>200</v>
      </c>
      <c r="EF217" s="61">
        <v>200</v>
      </c>
      <c r="EG217" s="61">
        <v>200</v>
      </c>
      <c r="EH217" s="61">
        <v>200</v>
      </c>
      <c r="EI217" s="61">
        <v>200</v>
      </c>
      <c r="EJ217" s="61">
        <v>200</v>
      </c>
      <c r="EK217" s="61">
        <v>200</v>
      </c>
      <c r="EL217" s="61">
        <v>200</v>
      </c>
      <c r="EM217" s="61">
        <v>200</v>
      </c>
      <c r="EN217" s="61">
        <v>200</v>
      </c>
      <c r="EO217" s="61">
        <v>200</v>
      </c>
      <c r="EP217" s="61">
        <v>200</v>
      </c>
      <c r="EQ217" s="61">
        <v>200</v>
      </c>
      <c r="ER217" s="61">
        <v>200</v>
      </c>
      <c r="ES217" s="61">
        <v>200</v>
      </c>
      <c r="ET217" s="61">
        <v>200</v>
      </c>
      <c r="EU217" s="61">
        <v>200</v>
      </c>
      <c r="EV217" s="61">
        <v>200</v>
      </c>
      <c r="EW217" s="61">
        <v>200</v>
      </c>
      <c r="EX217" s="61">
        <v>200</v>
      </c>
      <c r="EY217" s="61">
        <v>200</v>
      </c>
      <c r="EZ217" s="61">
        <v>200</v>
      </c>
      <c r="FA217" s="61">
        <v>200</v>
      </c>
      <c r="FB217" s="61">
        <v>200</v>
      </c>
      <c r="FC217" s="61">
        <v>200</v>
      </c>
      <c r="FD217" s="61">
        <v>200</v>
      </c>
      <c r="FE217" s="61">
        <v>200</v>
      </c>
      <c r="FF217" s="61">
        <v>200</v>
      </c>
      <c r="FG217" s="61">
        <v>200</v>
      </c>
      <c r="FH217" s="61">
        <v>200</v>
      </c>
      <c r="FI217" s="61">
        <v>200</v>
      </c>
      <c r="FJ217" s="61">
        <v>200</v>
      </c>
      <c r="FK217" s="61">
        <v>200</v>
      </c>
      <c r="FL217" s="61">
        <v>200</v>
      </c>
      <c r="FM217" s="61">
        <v>200</v>
      </c>
      <c r="FN217" s="1" t="s">
        <v>634</v>
      </c>
    </row>
    <row r="218" spans="2:170" x14ac:dyDescent="0.2">
      <c r="B218" s="1" t="s">
        <v>293</v>
      </c>
      <c r="C218" s="1" t="s">
        <v>56</v>
      </c>
      <c r="D218" s="1" t="s">
        <v>54</v>
      </c>
      <c r="E218" s="61" t="s">
        <v>422</v>
      </c>
      <c r="F218" s="61">
        <v>425</v>
      </c>
      <c r="G218" s="61">
        <v>425</v>
      </c>
      <c r="H218" s="61">
        <v>425</v>
      </c>
      <c r="I218" s="61">
        <v>425</v>
      </c>
      <c r="J218" s="61">
        <v>425</v>
      </c>
      <c r="K218" s="61">
        <v>425</v>
      </c>
      <c r="L218" s="61">
        <v>425</v>
      </c>
      <c r="M218" s="61">
        <v>425</v>
      </c>
      <c r="N218" s="61">
        <v>425</v>
      </c>
      <c r="O218" s="61">
        <v>425</v>
      </c>
      <c r="P218" s="61">
        <v>425</v>
      </c>
      <c r="Q218" s="61">
        <v>425</v>
      </c>
      <c r="R218" s="61">
        <v>425</v>
      </c>
      <c r="S218" s="61">
        <v>425</v>
      </c>
      <c r="T218" s="61">
        <v>425</v>
      </c>
      <c r="U218" s="61">
        <v>425</v>
      </c>
      <c r="V218" s="61">
        <v>425</v>
      </c>
      <c r="W218" s="61">
        <v>425</v>
      </c>
      <c r="X218" s="61">
        <v>425</v>
      </c>
      <c r="Y218" s="61">
        <v>425</v>
      </c>
      <c r="Z218" s="61">
        <v>425</v>
      </c>
      <c r="AA218" s="61">
        <v>425</v>
      </c>
      <c r="AB218" s="61">
        <v>425</v>
      </c>
      <c r="AC218" s="61">
        <v>425</v>
      </c>
      <c r="AD218" s="61">
        <v>425</v>
      </c>
      <c r="AE218" s="61">
        <v>425</v>
      </c>
      <c r="AF218" s="61">
        <v>425</v>
      </c>
      <c r="AG218" s="61">
        <v>425</v>
      </c>
      <c r="AH218" s="61">
        <v>425</v>
      </c>
      <c r="AI218" s="61">
        <v>425</v>
      </c>
      <c r="AJ218" s="61">
        <v>425</v>
      </c>
      <c r="AK218" s="61">
        <v>425</v>
      </c>
      <c r="AL218" s="61">
        <v>425</v>
      </c>
      <c r="AM218" s="61">
        <v>425</v>
      </c>
      <c r="AN218" s="61">
        <v>425</v>
      </c>
      <c r="AO218" s="61">
        <v>425</v>
      </c>
      <c r="AP218" s="61">
        <v>425</v>
      </c>
      <c r="AQ218" s="61">
        <v>425</v>
      </c>
      <c r="AR218" s="61">
        <v>425</v>
      </c>
      <c r="AS218" s="61">
        <v>425</v>
      </c>
      <c r="AT218" s="61">
        <v>425</v>
      </c>
      <c r="AU218" s="61">
        <v>425</v>
      </c>
      <c r="AV218" s="61">
        <v>425</v>
      </c>
      <c r="AW218" s="61">
        <v>425</v>
      </c>
      <c r="AX218" s="61">
        <v>425</v>
      </c>
      <c r="AY218" s="61">
        <v>425</v>
      </c>
      <c r="AZ218" s="61">
        <v>425</v>
      </c>
      <c r="BA218" s="61">
        <v>425</v>
      </c>
      <c r="BB218" s="61">
        <v>425</v>
      </c>
      <c r="BC218" s="61">
        <v>425</v>
      </c>
      <c r="BD218" s="61">
        <v>425</v>
      </c>
      <c r="BE218" s="61">
        <v>425</v>
      </c>
      <c r="BF218" s="61">
        <v>425</v>
      </c>
      <c r="BG218" s="61">
        <v>425</v>
      </c>
      <c r="BH218" s="61">
        <v>425</v>
      </c>
      <c r="BI218" s="61">
        <v>425</v>
      </c>
      <c r="BJ218" s="61">
        <v>425</v>
      </c>
      <c r="BK218" s="61">
        <v>425</v>
      </c>
      <c r="BL218" s="61">
        <v>425</v>
      </c>
      <c r="BM218" s="61">
        <v>425</v>
      </c>
      <c r="BN218" s="61">
        <v>425</v>
      </c>
      <c r="BO218" s="61">
        <v>425</v>
      </c>
      <c r="BP218" s="61">
        <v>425</v>
      </c>
      <c r="BQ218" s="61">
        <v>425</v>
      </c>
      <c r="BR218" s="61">
        <v>425</v>
      </c>
      <c r="BS218" s="61">
        <v>425</v>
      </c>
      <c r="BT218" s="61">
        <v>425</v>
      </c>
      <c r="BU218" s="61">
        <v>425</v>
      </c>
      <c r="BV218" s="61">
        <v>425</v>
      </c>
      <c r="BW218" s="61">
        <v>425</v>
      </c>
      <c r="BX218" s="61">
        <v>425</v>
      </c>
      <c r="BY218" s="61">
        <v>425</v>
      </c>
      <c r="BZ218" s="61">
        <v>425</v>
      </c>
      <c r="CA218" s="61">
        <v>425</v>
      </c>
      <c r="CB218" s="61">
        <v>425</v>
      </c>
      <c r="CC218" s="61">
        <v>425</v>
      </c>
      <c r="CD218" s="61">
        <v>425</v>
      </c>
      <c r="CE218" s="61">
        <v>425</v>
      </c>
      <c r="CF218" s="61">
        <v>425</v>
      </c>
      <c r="CG218" s="61">
        <v>425</v>
      </c>
      <c r="CH218" s="61">
        <v>425</v>
      </c>
      <c r="CI218" s="61">
        <v>425</v>
      </c>
      <c r="CJ218" s="61">
        <v>425</v>
      </c>
      <c r="CK218" s="61">
        <v>425</v>
      </c>
      <c r="CL218" s="61">
        <v>425</v>
      </c>
      <c r="CM218" s="61">
        <v>425</v>
      </c>
      <c r="CN218" s="61">
        <v>425</v>
      </c>
      <c r="CO218" s="61">
        <v>425</v>
      </c>
      <c r="CP218" s="61">
        <v>425</v>
      </c>
      <c r="CQ218" s="61">
        <v>425</v>
      </c>
      <c r="CR218" s="61">
        <v>425</v>
      </c>
      <c r="CS218" s="61">
        <v>425</v>
      </c>
      <c r="CT218" s="61">
        <v>425</v>
      </c>
      <c r="CU218" s="61">
        <v>425</v>
      </c>
      <c r="CV218" s="61">
        <v>425</v>
      </c>
      <c r="CW218" s="61">
        <v>425</v>
      </c>
      <c r="CX218" s="61">
        <v>425</v>
      </c>
      <c r="CY218" s="61">
        <v>425</v>
      </c>
      <c r="CZ218" s="61">
        <v>425</v>
      </c>
      <c r="DA218" s="61">
        <v>425</v>
      </c>
      <c r="DB218" s="61">
        <v>425</v>
      </c>
      <c r="DC218" s="61">
        <v>425</v>
      </c>
      <c r="DD218" s="61">
        <v>425</v>
      </c>
      <c r="DE218" s="61">
        <v>425</v>
      </c>
      <c r="DF218" s="61">
        <v>425</v>
      </c>
      <c r="DG218" s="61">
        <v>425</v>
      </c>
      <c r="DH218" s="61">
        <v>425</v>
      </c>
      <c r="DI218" s="61">
        <v>425</v>
      </c>
      <c r="DJ218" s="61">
        <v>425</v>
      </c>
      <c r="DK218" s="61">
        <v>425</v>
      </c>
      <c r="DL218" s="61">
        <v>425</v>
      </c>
      <c r="DM218" s="61">
        <v>425</v>
      </c>
      <c r="DN218" s="61">
        <v>425</v>
      </c>
      <c r="DO218" s="61">
        <v>425</v>
      </c>
      <c r="DP218" s="61">
        <v>425</v>
      </c>
      <c r="DQ218" s="61">
        <v>425</v>
      </c>
      <c r="DR218" s="61">
        <v>425</v>
      </c>
      <c r="DS218" s="61">
        <v>425</v>
      </c>
      <c r="DT218" s="61">
        <v>425</v>
      </c>
      <c r="DU218" s="61">
        <v>425</v>
      </c>
      <c r="DV218" s="61">
        <v>425</v>
      </c>
      <c r="DW218" s="61">
        <v>425</v>
      </c>
      <c r="DX218" s="61">
        <v>425</v>
      </c>
      <c r="DY218" s="61">
        <v>425</v>
      </c>
      <c r="DZ218" s="61">
        <v>425</v>
      </c>
      <c r="EA218" s="61">
        <v>425</v>
      </c>
      <c r="EB218" s="61">
        <v>425</v>
      </c>
      <c r="EC218" s="61">
        <v>425</v>
      </c>
      <c r="ED218" s="61">
        <v>425</v>
      </c>
      <c r="EE218" s="61">
        <v>425</v>
      </c>
      <c r="EF218" s="61">
        <v>425</v>
      </c>
      <c r="EG218" s="61">
        <v>425</v>
      </c>
      <c r="EH218" s="61">
        <v>425</v>
      </c>
      <c r="EI218" s="61">
        <v>425</v>
      </c>
      <c r="EJ218" s="61">
        <v>425</v>
      </c>
      <c r="EK218" s="61">
        <v>425</v>
      </c>
      <c r="EL218" s="61">
        <v>425</v>
      </c>
      <c r="EM218" s="61">
        <v>425</v>
      </c>
      <c r="EN218" s="61">
        <v>425</v>
      </c>
      <c r="EO218" s="61">
        <v>425</v>
      </c>
      <c r="EP218" s="61">
        <v>425</v>
      </c>
      <c r="EQ218" s="61">
        <v>425</v>
      </c>
      <c r="ER218" s="61">
        <v>425</v>
      </c>
      <c r="ES218" s="61">
        <v>425</v>
      </c>
      <c r="ET218" s="61">
        <v>425</v>
      </c>
      <c r="EU218" s="61">
        <v>425</v>
      </c>
      <c r="EV218" s="61">
        <v>425</v>
      </c>
      <c r="EW218" s="61">
        <v>425</v>
      </c>
      <c r="EX218" s="61">
        <v>425</v>
      </c>
      <c r="EY218" s="61">
        <v>425</v>
      </c>
      <c r="EZ218" s="61">
        <v>425</v>
      </c>
      <c r="FA218" s="61">
        <v>425</v>
      </c>
      <c r="FB218" s="61">
        <v>425</v>
      </c>
      <c r="FC218" s="61">
        <v>425</v>
      </c>
      <c r="FD218" s="61">
        <v>425</v>
      </c>
      <c r="FE218" s="61">
        <v>425</v>
      </c>
      <c r="FF218" s="61">
        <v>425</v>
      </c>
      <c r="FG218" s="61">
        <v>425</v>
      </c>
      <c r="FH218" s="61">
        <v>425</v>
      </c>
      <c r="FI218" s="61">
        <v>425</v>
      </c>
      <c r="FJ218" s="61">
        <v>425</v>
      </c>
      <c r="FK218" s="61">
        <v>425</v>
      </c>
      <c r="FL218" s="61">
        <v>425</v>
      </c>
      <c r="FM218" s="61">
        <v>425</v>
      </c>
      <c r="FN218" s="1" t="s">
        <v>635</v>
      </c>
    </row>
    <row r="219" spans="2:170" x14ac:dyDescent="0.2">
      <c r="B219" s="1" t="s">
        <v>294</v>
      </c>
      <c r="C219" s="1" t="s">
        <v>56</v>
      </c>
      <c r="D219" s="1" t="s">
        <v>54</v>
      </c>
      <c r="E219" s="61" t="s">
        <v>422</v>
      </c>
      <c r="F219" s="61">
        <v>225</v>
      </c>
      <c r="G219" s="61">
        <v>225</v>
      </c>
      <c r="H219" s="61">
        <v>225</v>
      </c>
      <c r="I219" s="61">
        <v>225</v>
      </c>
      <c r="J219" s="61">
        <v>225</v>
      </c>
      <c r="K219" s="61">
        <v>225</v>
      </c>
      <c r="L219" s="61">
        <v>225</v>
      </c>
      <c r="M219" s="61">
        <v>225</v>
      </c>
      <c r="N219" s="61">
        <v>225</v>
      </c>
      <c r="O219" s="61">
        <v>225</v>
      </c>
      <c r="P219" s="61">
        <v>225</v>
      </c>
      <c r="Q219" s="61">
        <v>225</v>
      </c>
      <c r="R219" s="61">
        <v>225</v>
      </c>
      <c r="S219" s="61">
        <v>225</v>
      </c>
      <c r="T219" s="61">
        <v>225</v>
      </c>
      <c r="U219" s="61">
        <v>225</v>
      </c>
      <c r="V219" s="61">
        <v>225</v>
      </c>
      <c r="W219" s="61">
        <v>225</v>
      </c>
      <c r="X219" s="61">
        <v>225</v>
      </c>
      <c r="Y219" s="61">
        <v>225</v>
      </c>
      <c r="Z219" s="61">
        <v>225</v>
      </c>
      <c r="AA219" s="61">
        <v>225</v>
      </c>
      <c r="AB219" s="61">
        <v>225</v>
      </c>
      <c r="AC219" s="61">
        <v>225</v>
      </c>
      <c r="AD219" s="61">
        <v>225</v>
      </c>
      <c r="AE219" s="61">
        <v>225</v>
      </c>
      <c r="AF219" s="61">
        <v>225</v>
      </c>
      <c r="AG219" s="61">
        <v>225</v>
      </c>
      <c r="AH219" s="61">
        <v>225</v>
      </c>
      <c r="AI219" s="61">
        <v>225</v>
      </c>
      <c r="AJ219" s="61">
        <v>225</v>
      </c>
      <c r="AK219" s="61">
        <v>225</v>
      </c>
      <c r="AL219" s="61">
        <v>225</v>
      </c>
      <c r="AM219" s="61">
        <v>225</v>
      </c>
      <c r="AN219" s="61">
        <v>225</v>
      </c>
      <c r="AO219" s="61">
        <v>225</v>
      </c>
      <c r="AP219" s="61">
        <v>225</v>
      </c>
      <c r="AQ219" s="61">
        <v>225</v>
      </c>
      <c r="AR219" s="61">
        <v>225</v>
      </c>
      <c r="AS219" s="61">
        <v>225</v>
      </c>
      <c r="AT219" s="61">
        <v>225</v>
      </c>
      <c r="AU219" s="61">
        <v>225</v>
      </c>
      <c r="AV219" s="61">
        <v>225</v>
      </c>
      <c r="AW219" s="61">
        <v>225</v>
      </c>
      <c r="AX219" s="61">
        <v>225</v>
      </c>
      <c r="AY219" s="61">
        <v>225</v>
      </c>
      <c r="AZ219" s="61">
        <v>225</v>
      </c>
      <c r="BA219" s="61">
        <v>225</v>
      </c>
      <c r="BB219" s="61">
        <v>225</v>
      </c>
      <c r="BC219" s="61">
        <v>225</v>
      </c>
      <c r="BD219" s="61">
        <v>225</v>
      </c>
      <c r="BE219" s="61">
        <v>225</v>
      </c>
      <c r="BF219" s="61">
        <v>225</v>
      </c>
      <c r="BG219" s="61">
        <v>225</v>
      </c>
      <c r="BH219" s="61">
        <v>225</v>
      </c>
      <c r="BI219" s="61">
        <v>225</v>
      </c>
      <c r="BJ219" s="61">
        <v>225</v>
      </c>
      <c r="BK219" s="61">
        <v>225</v>
      </c>
      <c r="BL219" s="61">
        <v>225</v>
      </c>
      <c r="BM219" s="61">
        <v>225</v>
      </c>
      <c r="BN219" s="61">
        <v>225</v>
      </c>
      <c r="BO219" s="61">
        <v>225</v>
      </c>
      <c r="BP219" s="61">
        <v>225</v>
      </c>
      <c r="BQ219" s="61">
        <v>225</v>
      </c>
      <c r="BR219" s="61">
        <v>225</v>
      </c>
      <c r="BS219" s="61">
        <v>225</v>
      </c>
      <c r="BT219" s="61">
        <v>225</v>
      </c>
      <c r="BU219" s="61">
        <v>225</v>
      </c>
      <c r="BV219" s="61">
        <v>225</v>
      </c>
      <c r="BW219" s="61">
        <v>225</v>
      </c>
      <c r="BX219" s="61">
        <v>225</v>
      </c>
      <c r="BY219" s="61">
        <v>225</v>
      </c>
      <c r="BZ219" s="61">
        <v>225</v>
      </c>
      <c r="CA219" s="61">
        <v>225</v>
      </c>
      <c r="CB219" s="61">
        <v>225</v>
      </c>
      <c r="CC219" s="61">
        <v>225</v>
      </c>
      <c r="CD219" s="61">
        <v>225</v>
      </c>
      <c r="CE219" s="61">
        <v>225</v>
      </c>
      <c r="CF219" s="61">
        <v>225</v>
      </c>
      <c r="CG219" s="61">
        <v>225</v>
      </c>
      <c r="CH219" s="61">
        <v>225</v>
      </c>
      <c r="CI219" s="61">
        <v>225</v>
      </c>
      <c r="CJ219" s="61">
        <v>225</v>
      </c>
      <c r="CK219" s="61">
        <v>225</v>
      </c>
      <c r="CL219" s="61">
        <v>225</v>
      </c>
      <c r="CM219" s="61">
        <v>225</v>
      </c>
      <c r="CN219" s="61">
        <v>225</v>
      </c>
      <c r="CO219" s="61">
        <v>225</v>
      </c>
      <c r="CP219" s="61">
        <v>225</v>
      </c>
      <c r="CQ219" s="61">
        <v>225</v>
      </c>
      <c r="CR219" s="61">
        <v>225</v>
      </c>
      <c r="CS219" s="61">
        <v>225</v>
      </c>
      <c r="CT219" s="61">
        <v>225</v>
      </c>
      <c r="CU219" s="61">
        <v>225</v>
      </c>
      <c r="CV219" s="61">
        <v>225</v>
      </c>
      <c r="CW219" s="61">
        <v>225</v>
      </c>
      <c r="CX219" s="61">
        <v>225</v>
      </c>
      <c r="CY219" s="61">
        <v>225</v>
      </c>
      <c r="CZ219" s="61">
        <v>225</v>
      </c>
      <c r="DA219" s="61">
        <v>225</v>
      </c>
      <c r="DB219" s="61">
        <v>225</v>
      </c>
      <c r="DC219" s="61">
        <v>225</v>
      </c>
      <c r="DD219" s="61">
        <v>225</v>
      </c>
      <c r="DE219" s="61">
        <v>225</v>
      </c>
      <c r="DF219" s="61">
        <v>225</v>
      </c>
      <c r="DG219" s="61">
        <v>225</v>
      </c>
      <c r="DH219" s="61">
        <v>225</v>
      </c>
      <c r="DI219" s="61">
        <v>225</v>
      </c>
      <c r="DJ219" s="61">
        <v>225</v>
      </c>
      <c r="DK219" s="61">
        <v>225</v>
      </c>
      <c r="DL219" s="61">
        <v>225</v>
      </c>
      <c r="DM219" s="61">
        <v>225</v>
      </c>
      <c r="DN219" s="61">
        <v>225</v>
      </c>
      <c r="DO219" s="61">
        <v>225</v>
      </c>
      <c r="DP219" s="61">
        <v>225</v>
      </c>
      <c r="DQ219" s="61">
        <v>225</v>
      </c>
      <c r="DR219" s="61">
        <v>225</v>
      </c>
      <c r="DS219" s="61">
        <v>225</v>
      </c>
      <c r="DT219" s="61">
        <v>225</v>
      </c>
      <c r="DU219" s="61">
        <v>225</v>
      </c>
      <c r="DV219" s="61">
        <v>225</v>
      </c>
      <c r="DW219" s="61">
        <v>225</v>
      </c>
      <c r="DX219" s="61">
        <v>225</v>
      </c>
      <c r="DY219" s="61">
        <v>225</v>
      </c>
      <c r="DZ219" s="61">
        <v>225</v>
      </c>
      <c r="EA219" s="61">
        <v>225</v>
      </c>
      <c r="EB219" s="61">
        <v>225</v>
      </c>
      <c r="EC219" s="61">
        <v>225</v>
      </c>
      <c r="ED219" s="61">
        <v>225</v>
      </c>
      <c r="EE219" s="61">
        <v>225</v>
      </c>
      <c r="EF219" s="61">
        <v>225</v>
      </c>
      <c r="EG219" s="61">
        <v>225</v>
      </c>
      <c r="EH219" s="61">
        <v>225</v>
      </c>
      <c r="EI219" s="61">
        <v>225</v>
      </c>
      <c r="EJ219" s="61">
        <v>225</v>
      </c>
      <c r="EK219" s="61">
        <v>225</v>
      </c>
      <c r="EL219" s="61">
        <v>225</v>
      </c>
      <c r="EM219" s="61">
        <v>225</v>
      </c>
      <c r="EN219" s="61">
        <v>225</v>
      </c>
      <c r="EO219" s="61">
        <v>225</v>
      </c>
      <c r="EP219" s="61">
        <v>225</v>
      </c>
      <c r="EQ219" s="61">
        <v>225</v>
      </c>
      <c r="ER219" s="61">
        <v>225</v>
      </c>
      <c r="ES219" s="61">
        <v>225</v>
      </c>
      <c r="ET219" s="61">
        <v>225</v>
      </c>
      <c r="EU219" s="61">
        <v>225</v>
      </c>
      <c r="EV219" s="61">
        <v>225</v>
      </c>
      <c r="EW219" s="61">
        <v>225</v>
      </c>
      <c r="EX219" s="61">
        <v>225</v>
      </c>
      <c r="EY219" s="61">
        <v>225</v>
      </c>
      <c r="EZ219" s="61">
        <v>225</v>
      </c>
      <c r="FA219" s="61">
        <v>225</v>
      </c>
      <c r="FB219" s="61">
        <v>225</v>
      </c>
      <c r="FC219" s="61">
        <v>225</v>
      </c>
      <c r="FD219" s="61">
        <v>225</v>
      </c>
      <c r="FE219" s="61">
        <v>225</v>
      </c>
      <c r="FF219" s="61">
        <v>225</v>
      </c>
      <c r="FG219" s="61">
        <v>225</v>
      </c>
      <c r="FH219" s="61">
        <v>225</v>
      </c>
      <c r="FI219" s="61">
        <v>225</v>
      </c>
      <c r="FJ219" s="61">
        <v>225</v>
      </c>
      <c r="FK219" s="61">
        <v>225</v>
      </c>
      <c r="FL219" s="61">
        <v>225</v>
      </c>
      <c r="FM219" s="61">
        <v>225</v>
      </c>
      <c r="FN219" s="1" t="s">
        <v>636</v>
      </c>
    </row>
    <row r="220" spans="2:170" x14ac:dyDescent="0.2">
      <c r="B220" s="1" t="s">
        <v>295</v>
      </c>
      <c r="C220" s="1" t="s">
        <v>56</v>
      </c>
      <c r="D220" s="1" t="s">
        <v>54</v>
      </c>
      <c r="E220" s="61" t="s">
        <v>422</v>
      </c>
      <c r="F220" s="61">
        <v>250</v>
      </c>
      <c r="G220" s="61">
        <v>250</v>
      </c>
      <c r="H220" s="61">
        <v>250</v>
      </c>
      <c r="I220" s="61">
        <v>250</v>
      </c>
      <c r="J220" s="61">
        <v>250</v>
      </c>
      <c r="K220" s="61">
        <v>250</v>
      </c>
      <c r="L220" s="61">
        <v>250</v>
      </c>
      <c r="M220" s="61">
        <v>250</v>
      </c>
      <c r="N220" s="61">
        <v>250</v>
      </c>
      <c r="O220" s="61">
        <v>250</v>
      </c>
      <c r="P220" s="61">
        <v>250</v>
      </c>
      <c r="Q220" s="61">
        <v>250</v>
      </c>
      <c r="R220" s="61">
        <v>250</v>
      </c>
      <c r="S220" s="61">
        <v>250</v>
      </c>
      <c r="T220" s="61">
        <v>250</v>
      </c>
      <c r="U220" s="61">
        <v>250</v>
      </c>
      <c r="V220" s="61">
        <v>250</v>
      </c>
      <c r="W220" s="61">
        <v>250</v>
      </c>
      <c r="X220" s="61">
        <v>250</v>
      </c>
      <c r="Y220" s="61">
        <v>250</v>
      </c>
      <c r="Z220" s="61">
        <v>250</v>
      </c>
      <c r="AA220" s="61">
        <v>250</v>
      </c>
      <c r="AB220" s="61">
        <v>250</v>
      </c>
      <c r="AC220" s="61">
        <v>250</v>
      </c>
      <c r="AD220" s="61">
        <v>250</v>
      </c>
      <c r="AE220" s="61">
        <v>250</v>
      </c>
      <c r="AF220" s="61">
        <v>250</v>
      </c>
      <c r="AG220" s="61">
        <v>250</v>
      </c>
      <c r="AH220" s="61">
        <v>250</v>
      </c>
      <c r="AI220" s="61">
        <v>250</v>
      </c>
      <c r="AJ220" s="61">
        <v>250</v>
      </c>
      <c r="AK220" s="61">
        <v>250</v>
      </c>
      <c r="AL220" s="61">
        <v>0</v>
      </c>
      <c r="AM220" s="61">
        <v>0</v>
      </c>
      <c r="AN220" s="61">
        <v>0</v>
      </c>
      <c r="AO220" s="61">
        <v>0</v>
      </c>
      <c r="AP220" s="61">
        <v>0</v>
      </c>
      <c r="AQ220" s="61">
        <v>0</v>
      </c>
      <c r="AR220" s="61">
        <v>0</v>
      </c>
      <c r="AS220" s="61">
        <v>0</v>
      </c>
      <c r="AT220" s="61">
        <v>0</v>
      </c>
      <c r="AU220" s="61">
        <v>0</v>
      </c>
      <c r="AV220" s="61">
        <v>0</v>
      </c>
      <c r="AW220" s="61">
        <v>0</v>
      </c>
      <c r="AX220" s="61">
        <v>0</v>
      </c>
      <c r="AY220" s="61">
        <v>0</v>
      </c>
      <c r="AZ220" s="61">
        <v>0</v>
      </c>
      <c r="BA220" s="61">
        <v>0</v>
      </c>
      <c r="BB220" s="61">
        <v>0</v>
      </c>
      <c r="BC220" s="61">
        <v>0</v>
      </c>
      <c r="BD220" s="61">
        <v>0</v>
      </c>
      <c r="BE220" s="61">
        <v>0</v>
      </c>
      <c r="BF220" s="61">
        <v>0</v>
      </c>
      <c r="BG220" s="61">
        <v>0</v>
      </c>
      <c r="BH220" s="61">
        <v>0</v>
      </c>
      <c r="BI220" s="61">
        <v>0</v>
      </c>
      <c r="BJ220" s="61">
        <v>0</v>
      </c>
      <c r="BK220" s="61">
        <v>0</v>
      </c>
      <c r="BL220" s="61">
        <v>0</v>
      </c>
      <c r="BM220" s="61">
        <v>0</v>
      </c>
      <c r="BN220" s="61">
        <v>0</v>
      </c>
      <c r="BO220" s="61">
        <v>0</v>
      </c>
      <c r="BP220" s="61">
        <v>0</v>
      </c>
      <c r="BQ220" s="61">
        <v>0</v>
      </c>
      <c r="BR220" s="61">
        <v>0</v>
      </c>
      <c r="BS220" s="61">
        <v>0</v>
      </c>
      <c r="BT220" s="61">
        <v>0</v>
      </c>
      <c r="BU220" s="61">
        <v>0</v>
      </c>
      <c r="BV220" s="61">
        <v>0</v>
      </c>
      <c r="BW220" s="61">
        <v>0</v>
      </c>
      <c r="BX220" s="61">
        <v>0</v>
      </c>
      <c r="BY220" s="61">
        <v>0</v>
      </c>
      <c r="BZ220" s="61">
        <v>0</v>
      </c>
      <c r="CA220" s="61">
        <v>0</v>
      </c>
      <c r="CB220" s="61">
        <v>0</v>
      </c>
      <c r="CC220" s="61">
        <v>0</v>
      </c>
      <c r="CD220" s="61">
        <v>0</v>
      </c>
      <c r="CE220" s="61">
        <v>0</v>
      </c>
      <c r="CF220" s="61">
        <v>0</v>
      </c>
      <c r="CG220" s="61">
        <v>0</v>
      </c>
      <c r="CH220" s="61">
        <v>0</v>
      </c>
      <c r="CI220" s="61">
        <v>0</v>
      </c>
      <c r="CJ220" s="61">
        <v>0</v>
      </c>
      <c r="CK220" s="61">
        <v>0</v>
      </c>
      <c r="CL220" s="61">
        <v>0</v>
      </c>
      <c r="CM220" s="61">
        <v>0</v>
      </c>
      <c r="CN220" s="61">
        <v>0</v>
      </c>
      <c r="CO220" s="61">
        <v>0</v>
      </c>
      <c r="CP220" s="61">
        <v>0</v>
      </c>
      <c r="CQ220" s="61">
        <v>0</v>
      </c>
      <c r="CR220" s="61">
        <v>0</v>
      </c>
      <c r="CS220" s="61">
        <v>0</v>
      </c>
      <c r="CT220" s="61">
        <v>0</v>
      </c>
      <c r="CU220" s="61">
        <v>0</v>
      </c>
      <c r="CV220" s="61">
        <v>0</v>
      </c>
      <c r="CW220" s="61">
        <v>0</v>
      </c>
      <c r="CX220" s="61">
        <v>0</v>
      </c>
      <c r="CY220" s="61">
        <v>0</v>
      </c>
      <c r="CZ220" s="61">
        <v>0</v>
      </c>
      <c r="DA220" s="61">
        <v>0</v>
      </c>
      <c r="DB220" s="61">
        <v>0</v>
      </c>
      <c r="DC220" s="61">
        <v>0</v>
      </c>
      <c r="DD220" s="61">
        <v>0</v>
      </c>
      <c r="DE220" s="61">
        <v>0</v>
      </c>
      <c r="DF220" s="61">
        <v>0</v>
      </c>
      <c r="DG220" s="61">
        <v>0</v>
      </c>
      <c r="DH220" s="61">
        <v>0</v>
      </c>
      <c r="DI220" s="61">
        <v>0</v>
      </c>
      <c r="DJ220" s="61">
        <v>0</v>
      </c>
      <c r="DK220" s="61">
        <v>0</v>
      </c>
      <c r="DL220" s="61">
        <v>0</v>
      </c>
      <c r="DM220" s="61">
        <v>0</v>
      </c>
      <c r="DN220" s="61">
        <v>0</v>
      </c>
      <c r="DO220" s="61">
        <v>0</v>
      </c>
      <c r="DP220" s="61">
        <v>0</v>
      </c>
      <c r="DQ220" s="61">
        <v>0</v>
      </c>
      <c r="DR220" s="61">
        <v>0</v>
      </c>
      <c r="DS220" s="61">
        <v>0</v>
      </c>
      <c r="DT220" s="61">
        <v>0</v>
      </c>
      <c r="DU220" s="61">
        <v>0</v>
      </c>
      <c r="DV220" s="61">
        <v>0</v>
      </c>
      <c r="DW220" s="61">
        <v>0</v>
      </c>
      <c r="DX220" s="61">
        <v>0</v>
      </c>
      <c r="DY220" s="61">
        <v>0</v>
      </c>
      <c r="DZ220" s="61">
        <v>0</v>
      </c>
      <c r="EA220" s="61">
        <v>0</v>
      </c>
      <c r="EB220" s="61">
        <v>0</v>
      </c>
      <c r="EC220" s="61">
        <v>0</v>
      </c>
      <c r="ED220" s="61">
        <v>0</v>
      </c>
      <c r="EE220" s="61">
        <v>0</v>
      </c>
      <c r="EF220" s="61">
        <v>0</v>
      </c>
      <c r="EG220" s="61">
        <v>0</v>
      </c>
      <c r="EH220" s="61">
        <v>0</v>
      </c>
      <c r="EI220" s="61">
        <v>0</v>
      </c>
      <c r="EJ220" s="61">
        <v>0</v>
      </c>
      <c r="EK220" s="61">
        <v>0</v>
      </c>
      <c r="EL220" s="61">
        <v>0</v>
      </c>
      <c r="EM220" s="61">
        <v>0</v>
      </c>
      <c r="EN220" s="61">
        <v>0</v>
      </c>
      <c r="EO220" s="61">
        <v>0</v>
      </c>
      <c r="EP220" s="61">
        <v>0</v>
      </c>
      <c r="EQ220" s="61">
        <v>0</v>
      </c>
      <c r="ER220" s="61">
        <v>0</v>
      </c>
      <c r="ES220" s="61">
        <v>0</v>
      </c>
      <c r="ET220" s="61">
        <v>0</v>
      </c>
      <c r="EU220" s="61">
        <v>0</v>
      </c>
      <c r="EV220" s="61">
        <v>0</v>
      </c>
      <c r="EW220" s="61">
        <v>0</v>
      </c>
      <c r="EX220" s="61">
        <v>0</v>
      </c>
      <c r="EY220" s="61">
        <v>0</v>
      </c>
      <c r="EZ220" s="61">
        <v>0</v>
      </c>
      <c r="FA220" s="61">
        <v>0</v>
      </c>
      <c r="FB220" s="61">
        <v>0</v>
      </c>
      <c r="FC220" s="61">
        <v>0</v>
      </c>
      <c r="FD220" s="61">
        <v>0</v>
      </c>
      <c r="FE220" s="61">
        <v>0</v>
      </c>
      <c r="FF220" s="61">
        <v>0</v>
      </c>
      <c r="FG220" s="61">
        <v>0</v>
      </c>
      <c r="FH220" s="61">
        <v>0</v>
      </c>
      <c r="FI220" s="61">
        <v>0</v>
      </c>
      <c r="FJ220" s="61">
        <v>0</v>
      </c>
      <c r="FK220" s="61">
        <v>0</v>
      </c>
      <c r="FL220" s="61">
        <v>0</v>
      </c>
      <c r="FM220" s="61">
        <v>0</v>
      </c>
      <c r="FN220" s="1" t="s">
        <v>637</v>
      </c>
    </row>
    <row r="221" spans="2:170" x14ac:dyDescent="0.2">
      <c r="B221" s="1" t="s">
        <v>296</v>
      </c>
      <c r="C221" s="1" t="s">
        <v>56</v>
      </c>
      <c r="D221" s="1" t="s">
        <v>54</v>
      </c>
      <c r="E221" s="61" t="s">
        <v>422</v>
      </c>
      <c r="F221" s="61">
        <v>300</v>
      </c>
      <c r="G221" s="61">
        <v>300</v>
      </c>
      <c r="H221" s="61">
        <v>300</v>
      </c>
      <c r="I221" s="61">
        <v>300</v>
      </c>
      <c r="J221" s="61">
        <v>300</v>
      </c>
      <c r="K221" s="61">
        <v>300</v>
      </c>
      <c r="L221" s="61">
        <v>300</v>
      </c>
      <c r="M221" s="61">
        <v>300</v>
      </c>
      <c r="N221" s="61">
        <v>300</v>
      </c>
      <c r="O221" s="61">
        <v>300</v>
      </c>
      <c r="P221" s="61">
        <v>300</v>
      </c>
      <c r="Q221" s="61">
        <v>300</v>
      </c>
      <c r="R221" s="61">
        <v>300</v>
      </c>
      <c r="S221" s="61">
        <v>300</v>
      </c>
      <c r="T221" s="61">
        <v>300</v>
      </c>
      <c r="U221" s="61">
        <v>300</v>
      </c>
      <c r="V221" s="61">
        <v>300</v>
      </c>
      <c r="W221" s="61">
        <v>300</v>
      </c>
      <c r="X221" s="61">
        <v>300</v>
      </c>
      <c r="Y221" s="61">
        <v>300</v>
      </c>
      <c r="Z221" s="61">
        <v>300</v>
      </c>
      <c r="AA221" s="61">
        <v>300</v>
      </c>
      <c r="AB221" s="61">
        <v>300</v>
      </c>
      <c r="AC221" s="61">
        <v>300</v>
      </c>
      <c r="AD221" s="61">
        <v>300</v>
      </c>
      <c r="AE221" s="61">
        <v>300</v>
      </c>
      <c r="AF221" s="61">
        <v>300</v>
      </c>
      <c r="AG221" s="61">
        <v>300</v>
      </c>
      <c r="AH221" s="61">
        <v>300</v>
      </c>
      <c r="AI221" s="61">
        <v>300</v>
      </c>
      <c r="AJ221" s="61">
        <v>300</v>
      </c>
      <c r="AK221" s="61">
        <v>300</v>
      </c>
      <c r="AL221" s="61">
        <v>300</v>
      </c>
      <c r="AM221" s="61">
        <v>300</v>
      </c>
      <c r="AN221" s="61">
        <v>300</v>
      </c>
      <c r="AO221" s="61">
        <v>300</v>
      </c>
      <c r="AP221" s="61">
        <v>300</v>
      </c>
      <c r="AQ221" s="61">
        <v>300</v>
      </c>
      <c r="AR221" s="61">
        <v>300</v>
      </c>
      <c r="AS221" s="61">
        <v>300</v>
      </c>
      <c r="AT221" s="61">
        <v>300</v>
      </c>
      <c r="AU221" s="61">
        <v>300</v>
      </c>
      <c r="AV221" s="61">
        <v>300</v>
      </c>
      <c r="AW221" s="61">
        <v>300</v>
      </c>
      <c r="AX221" s="61">
        <v>300</v>
      </c>
      <c r="AY221" s="61">
        <v>300</v>
      </c>
      <c r="AZ221" s="61">
        <v>300</v>
      </c>
      <c r="BA221" s="61">
        <v>300</v>
      </c>
      <c r="BB221" s="61">
        <v>300</v>
      </c>
      <c r="BC221" s="61">
        <v>300</v>
      </c>
      <c r="BD221" s="61">
        <v>300</v>
      </c>
      <c r="BE221" s="61">
        <v>300</v>
      </c>
      <c r="BF221" s="61">
        <v>300</v>
      </c>
      <c r="BG221" s="61">
        <v>300</v>
      </c>
      <c r="BH221" s="61">
        <v>300</v>
      </c>
      <c r="BI221" s="61">
        <v>300</v>
      </c>
      <c r="BJ221" s="61">
        <v>300</v>
      </c>
      <c r="BK221" s="61">
        <v>300</v>
      </c>
      <c r="BL221" s="61">
        <v>300</v>
      </c>
      <c r="BM221" s="61">
        <v>300</v>
      </c>
      <c r="BN221" s="61">
        <v>300</v>
      </c>
      <c r="BO221" s="61">
        <v>300</v>
      </c>
      <c r="BP221" s="61">
        <v>300</v>
      </c>
      <c r="BQ221" s="61">
        <v>300</v>
      </c>
      <c r="BR221" s="61">
        <v>300</v>
      </c>
      <c r="BS221" s="61">
        <v>300</v>
      </c>
      <c r="BT221" s="61">
        <v>300</v>
      </c>
      <c r="BU221" s="61">
        <v>300</v>
      </c>
      <c r="BV221" s="61">
        <v>300</v>
      </c>
      <c r="BW221" s="61">
        <v>300</v>
      </c>
      <c r="BX221" s="61">
        <v>300</v>
      </c>
      <c r="BY221" s="61">
        <v>300</v>
      </c>
      <c r="BZ221" s="61">
        <v>300</v>
      </c>
      <c r="CA221" s="61">
        <v>300</v>
      </c>
      <c r="CB221" s="61">
        <v>300</v>
      </c>
      <c r="CC221" s="61">
        <v>300</v>
      </c>
      <c r="CD221" s="61">
        <v>300</v>
      </c>
      <c r="CE221" s="61">
        <v>300</v>
      </c>
      <c r="CF221" s="61">
        <v>300</v>
      </c>
      <c r="CG221" s="61">
        <v>300</v>
      </c>
      <c r="CH221" s="61">
        <v>300</v>
      </c>
      <c r="CI221" s="61">
        <v>300</v>
      </c>
      <c r="CJ221" s="61">
        <v>300</v>
      </c>
      <c r="CK221" s="61">
        <v>300</v>
      </c>
      <c r="CL221" s="61">
        <v>300</v>
      </c>
      <c r="CM221" s="61">
        <v>300</v>
      </c>
      <c r="CN221" s="61">
        <v>300</v>
      </c>
      <c r="CO221" s="61">
        <v>300</v>
      </c>
      <c r="CP221" s="61">
        <v>300</v>
      </c>
      <c r="CQ221" s="61">
        <v>300</v>
      </c>
      <c r="CR221" s="61">
        <v>300</v>
      </c>
      <c r="CS221" s="61">
        <v>300</v>
      </c>
      <c r="CT221" s="61">
        <v>300</v>
      </c>
      <c r="CU221" s="61">
        <v>300</v>
      </c>
      <c r="CV221" s="61">
        <v>300</v>
      </c>
      <c r="CW221" s="61">
        <v>300</v>
      </c>
      <c r="CX221" s="61">
        <v>300</v>
      </c>
      <c r="CY221" s="61">
        <v>300</v>
      </c>
      <c r="CZ221" s="61">
        <v>300</v>
      </c>
      <c r="DA221" s="61">
        <v>300</v>
      </c>
      <c r="DB221" s="61">
        <v>300</v>
      </c>
      <c r="DC221" s="61">
        <v>300</v>
      </c>
      <c r="DD221" s="61">
        <v>300</v>
      </c>
      <c r="DE221" s="61">
        <v>300</v>
      </c>
      <c r="DF221" s="61">
        <v>300</v>
      </c>
      <c r="DG221" s="61">
        <v>300</v>
      </c>
      <c r="DH221" s="61">
        <v>300</v>
      </c>
      <c r="DI221" s="61">
        <v>300</v>
      </c>
      <c r="DJ221" s="61">
        <v>300</v>
      </c>
      <c r="DK221" s="61">
        <v>300</v>
      </c>
      <c r="DL221" s="61">
        <v>300</v>
      </c>
      <c r="DM221" s="61">
        <v>300</v>
      </c>
      <c r="DN221" s="61">
        <v>300</v>
      </c>
      <c r="DO221" s="61">
        <v>300</v>
      </c>
      <c r="DP221" s="61">
        <v>300</v>
      </c>
      <c r="DQ221" s="61">
        <v>300</v>
      </c>
      <c r="DR221" s="61">
        <v>300</v>
      </c>
      <c r="DS221" s="61">
        <v>300</v>
      </c>
      <c r="DT221" s="61">
        <v>300</v>
      </c>
      <c r="DU221" s="61">
        <v>300</v>
      </c>
      <c r="DV221" s="61">
        <v>300</v>
      </c>
      <c r="DW221" s="61">
        <v>300</v>
      </c>
      <c r="DX221" s="61">
        <v>300</v>
      </c>
      <c r="DY221" s="61">
        <v>300</v>
      </c>
      <c r="DZ221" s="61">
        <v>300</v>
      </c>
      <c r="EA221" s="61">
        <v>300</v>
      </c>
      <c r="EB221" s="61">
        <v>300</v>
      </c>
      <c r="EC221" s="61">
        <v>300</v>
      </c>
      <c r="ED221" s="61">
        <v>300</v>
      </c>
      <c r="EE221" s="61">
        <v>300</v>
      </c>
      <c r="EF221" s="61">
        <v>300</v>
      </c>
      <c r="EG221" s="61">
        <v>300</v>
      </c>
      <c r="EH221" s="61">
        <v>300</v>
      </c>
      <c r="EI221" s="61">
        <v>300</v>
      </c>
      <c r="EJ221" s="61">
        <v>300</v>
      </c>
      <c r="EK221" s="61">
        <v>300</v>
      </c>
      <c r="EL221" s="61">
        <v>300</v>
      </c>
      <c r="EM221" s="61">
        <v>300</v>
      </c>
      <c r="EN221" s="61">
        <v>300</v>
      </c>
      <c r="EO221" s="61">
        <v>300</v>
      </c>
      <c r="EP221" s="61">
        <v>300</v>
      </c>
      <c r="EQ221" s="61">
        <v>300</v>
      </c>
      <c r="ER221" s="61">
        <v>300</v>
      </c>
      <c r="ES221" s="61">
        <v>300</v>
      </c>
      <c r="ET221" s="61">
        <v>300</v>
      </c>
      <c r="EU221" s="61">
        <v>300</v>
      </c>
      <c r="EV221" s="61">
        <v>300</v>
      </c>
      <c r="EW221" s="61">
        <v>300</v>
      </c>
      <c r="EX221" s="61">
        <v>300</v>
      </c>
      <c r="EY221" s="61">
        <v>300</v>
      </c>
      <c r="EZ221" s="61">
        <v>300</v>
      </c>
      <c r="FA221" s="61">
        <v>300</v>
      </c>
      <c r="FB221" s="61">
        <v>300</v>
      </c>
      <c r="FC221" s="61">
        <v>300</v>
      </c>
      <c r="FD221" s="61">
        <v>300</v>
      </c>
      <c r="FE221" s="61">
        <v>300</v>
      </c>
      <c r="FF221" s="61">
        <v>300</v>
      </c>
      <c r="FG221" s="61">
        <v>300</v>
      </c>
      <c r="FH221" s="61">
        <v>300</v>
      </c>
      <c r="FI221" s="61">
        <v>300</v>
      </c>
      <c r="FJ221" s="61">
        <v>300</v>
      </c>
      <c r="FK221" s="61">
        <v>300</v>
      </c>
      <c r="FL221" s="61">
        <v>300</v>
      </c>
      <c r="FM221" s="61">
        <v>300</v>
      </c>
      <c r="FN221" s="1" t="s">
        <v>638</v>
      </c>
    </row>
    <row r="222" spans="2:170" x14ac:dyDescent="0.2">
      <c r="B222" s="1" t="s">
        <v>297</v>
      </c>
      <c r="C222" s="1" t="s">
        <v>56</v>
      </c>
      <c r="D222" s="1" t="s">
        <v>54</v>
      </c>
      <c r="E222" s="61" t="s">
        <v>422</v>
      </c>
      <c r="F222" s="61">
        <v>50</v>
      </c>
      <c r="G222" s="61">
        <v>50</v>
      </c>
      <c r="H222" s="61">
        <v>50</v>
      </c>
      <c r="I222" s="61">
        <v>50</v>
      </c>
      <c r="J222" s="61">
        <v>50</v>
      </c>
      <c r="K222" s="61">
        <v>50</v>
      </c>
      <c r="L222" s="61">
        <v>50</v>
      </c>
      <c r="M222" s="61">
        <v>50</v>
      </c>
      <c r="N222" s="61">
        <v>50</v>
      </c>
      <c r="O222" s="61">
        <v>50</v>
      </c>
      <c r="P222" s="61">
        <v>50</v>
      </c>
      <c r="Q222" s="61">
        <v>50</v>
      </c>
      <c r="R222" s="61">
        <v>50</v>
      </c>
      <c r="S222" s="61">
        <v>50</v>
      </c>
      <c r="T222" s="61">
        <v>50</v>
      </c>
      <c r="U222" s="61">
        <v>50</v>
      </c>
      <c r="V222" s="61">
        <v>50</v>
      </c>
      <c r="W222" s="61">
        <v>50</v>
      </c>
      <c r="X222" s="61">
        <v>50</v>
      </c>
      <c r="Y222" s="61">
        <v>50</v>
      </c>
      <c r="Z222" s="61">
        <v>50</v>
      </c>
      <c r="AA222" s="61">
        <v>50</v>
      </c>
      <c r="AB222" s="61">
        <v>50</v>
      </c>
      <c r="AC222" s="61">
        <v>50</v>
      </c>
      <c r="AD222" s="61">
        <v>50</v>
      </c>
      <c r="AE222" s="61">
        <v>50</v>
      </c>
      <c r="AF222" s="61">
        <v>50</v>
      </c>
      <c r="AG222" s="61">
        <v>50</v>
      </c>
      <c r="AH222" s="61">
        <v>50</v>
      </c>
      <c r="AI222" s="61">
        <v>50</v>
      </c>
      <c r="AJ222" s="61">
        <v>50</v>
      </c>
      <c r="AK222" s="61">
        <v>50</v>
      </c>
      <c r="AL222" s="61">
        <v>50</v>
      </c>
      <c r="AM222" s="61">
        <v>50</v>
      </c>
      <c r="AN222" s="61">
        <v>50</v>
      </c>
      <c r="AO222" s="61">
        <v>50</v>
      </c>
      <c r="AP222" s="61">
        <v>0</v>
      </c>
      <c r="AQ222" s="61">
        <v>0</v>
      </c>
      <c r="AR222" s="61">
        <v>0</v>
      </c>
      <c r="AS222" s="61">
        <v>0</v>
      </c>
      <c r="AT222" s="61">
        <v>0</v>
      </c>
      <c r="AU222" s="61">
        <v>0</v>
      </c>
      <c r="AV222" s="61">
        <v>0</v>
      </c>
      <c r="AW222" s="61">
        <v>0</v>
      </c>
      <c r="AX222" s="61">
        <v>0</v>
      </c>
      <c r="AY222" s="61">
        <v>0</v>
      </c>
      <c r="AZ222" s="61">
        <v>0</v>
      </c>
      <c r="BA222" s="61">
        <v>0</v>
      </c>
      <c r="BB222" s="61">
        <v>0</v>
      </c>
      <c r="BC222" s="61">
        <v>0</v>
      </c>
      <c r="BD222" s="61">
        <v>0</v>
      </c>
      <c r="BE222" s="61">
        <v>0</v>
      </c>
      <c r="BF222" s="61">
        <v>0</v>
      </c>
      <c r="BG222" s="61">
        <v>0</v>
      </c>
      <c r="BH222" s="61">
        <v>0</v>
      </c>
      <c r="BI222" s="61">
        <v>0</v>
      </c>
      <c r="BJ222" s="61">
        <v>0</v>
      </c>
      <c r="BK222" s="61">
        <v>0</v>
      </c>
      <c r="BL222" s="61">
        <v>0</v>
      </c>
      <c r="BM222" s="61">
        <v>0</v>
      </c>
      <c r="BN222" s="61">
        <v>0</v>
      </c>
      <c r="BO222" s="61">
        <v>0</v>
      </c>
      <c r="BP222" s="61">
        <v>0</v>
      </c>
      <c r="BQ222" s="61">
        <v>0</v>
      </c>
      <c r="BR222" s="61">
        <v>0</v>
      </c>
      <c r="BS222" s="61">
        <v>0</v>
      </c>
      <c r="BT222" s="61">
        <v>0</v>
      </c>
      <c r="BU222" s="61">
        <v>0</v>
      </c>
      <c r="BV222" s="61">
        <v>0</v>
      </c>
      <c r="BW222" s="61">
        <v>0</v>
      </c>
      <c r="BX222" s="61">
        <v>0</v>
      </c>
      <c r="BY222" s="61">
        <v>0</v>
      </c>
      <c r="BZ222" s="61">
        <v>0</v>
      </c>
      <c r="CA222" s="61">
        <v>0</v>
      </c>
      <c r="CB222" s="61">
        <v>0</v>
      </c>
      <c r="CC222" s="61">
        <v>0</v>
      </c>
      <c r="CD222" s="61">
        <v>0</v>
      </c>
      <c r="CE222" s="61">
        <v>0</v>
      </c>
      <c r="CF222" s="61">
        <v>0</v>
      </c>
      <c r="CG222" s="61">
        <v>0</v>
      </c>
      <c r="CH222" s="61">
        <v>0</v>
      </c>
      <c r="CI222" s="61">
        <v>0</v>
      </c>
      <c r="CJ222" s="61">
        <v>0</v>
      </c>
      <c r="CK222" s="61">
        <v>0</v>
      </c>
      <c r="CL222" s="61">
        <v>0</v>
      </c>
      <c r="CM222" s="61">
        <v>0</v>
      </c>
      <c r="CN222" s="61">
        <v>0</v>
      </c>
      <c r="CO222" s="61">
        <v>0</v>
      </c>
      <c r="CP222" s="61">
        <v>0</v>
      </c>
      <c r="CQ222" s="61">
        <v>0</v>
      </c>
      <c r="CR222" s="61">
        <v>0</v>
      </c>
      <c r="CS222" s="61">
        <v>0</v>
      </c>
      <c r="CT222" s="61">
        <v>0</v>
      </c>
      <c r="CU222" s="61">
        <v>0</v>
      </c>
      <c r="CV222" s="61">
        <v>0</v>
      </c>
      <c r="CW222" s="61">
        <v>0</v>
      </c>
      <c r="CX222" s="61">
        <v>0</v>
      </c>
      <c r="CY222" s="61">
        <v>0</v>
      </c>
      <c r="CZ222" s="61">
        <v>0</v>
      </c>
      <c r="DA222" s="61">
        <v>0</v>
      </c>
      <c r="DB222" s="61">
        <v>0</v>
      </c>
      <c r="DC222" s="61">
        <v>0</v>
      </c>
      <c r="DD222" s="61">
        <v>0</v>
      </c>
      <c r="DE222" s="61">
        <v>0</v>
      </c>
      <c r="DF222" s="61">
        <v>0</v>
      </c>
      <c r="DG222" s="61">
        <v>0</v>
      </c>
      <c r="DH222" s="61">
        <v>0</v>
      </c>
      <c r="DI222" s="61">
        <v>0</v>
      </c>
      <c r="DJ222" s="61">
        <v>0</v>
      </c>
      <c r="DK222" s="61">
        <v>0</v>
      </c>
      <c r="DL222" s="61">
        <v>0</v>
      </c>
      <c r="DM222" s="61">
        <v>0</v>
      </c>
      <c r="DN222" s="61">
        <v>0</v>
      </c>
      <c r="DO222" s="61">
        <v>0</v>
      </c>
      <c r="DP222" s="61">
        <v>0</v>
      </c>
      <c r="DQ222" s="61">
        <v>0</v>
      </c>
      <c r="DR222" s="61">
        <v>0</v>
      </c>
      <c r="DS222" s="61">
        <v>0</v>
      </c>
      <c r="DT222" s="61">
        <v>0</v>
      </c>
      <c r="DU222" s="61">
        <v>0</v>
      </c>
      <c r="DV222" s="61">
        <v>0</v>
      </c>
      <c r="DW222" s="61">
        <v>0</v>
      </c>
      <c r="DX222" s="61">
        <v>0</v>
      </c>
      <c r="DY222" s="61">
        <v>0</v>
      </c>
      <c r="DZ222" s="61">
        <v>0</v>
      </c>
      <c r="EA222" s="61">
        <v>0</v>
      </c>
      <c r="EB222" s="61">
        <v>0</v>
      </c>
      <c r="EC222" s="61">
        <v>0</v>
      </c>
      <c r="ED222" s="61">
        <v>0</v>
      </c>
      <c r="EE222" s="61">
        <v>0</v>
      </c>
      <c r="EF222" s="61">
        <v>0</v>
      </c>
      <c r="EG222" s="61">
        <v>0</v>
      </c>
      <c r="EH222" s="61">
        <v>0</v>
      </c>
      <c r="EI222" s="61">
        <v>0</v>
      </c>
      <c r="EJ222" s="61">
        <v>0</v>
      </c>
      <c r="EK222" s="61">
        <v>0</v>
      </c>
      <c r="EL222" s="61">
        <v>0</v>
      </c>
      <c r="EM222" s="61">
        <v>0</v>
      </c>
      <c r="EN222" s="61">
        <v>0</v>
      </c>
      <c r="EO222" s="61">
        <v>0</v>
      </c>
      <c r="EP222" s="61">
        <v>0</v>
      </c>
      <c r="EQ222" s="61">
        <v>0</v>
      </c>
      <c r="ER222" s="61">
        <v>0</v>
      </c>
      <c r="ES222" s="61">
        <v>0</v>
      </c>
      <c r="ET222" s="61">
        <v>0</v>
      </c>
      <c r="EU222" s="61">
        <v>0</v>
      </c>
      <c r="EV222" s="61">
        <v>0</v>
      </c>
      <c r="EW222" s="61">
        <v>0</v>
      </c>
      <c r="EX222" s="61">
        <v>0</v>
      </c>
      <c r="EY222" s="61">
        <v>0</v>
      </c>
      <c r="EZ222" s="61">
        <v>0</v>
      </c>
      <c r="FA222" s="61">
        <v>0</v>
      </c>
      <c r="FB222" s="61">
        <v>0</v>
      </c>
      <c r="FC222" s="61">
        <v>0</v>
      </c>
      <c r="FD222" s="61">
        <v>0</v>
      </c>
      <c r="FE222" s="61">
        <v>0</v>
      </c>
      <c r="FF222" s="61">
        <v>0</v>
      </c>
      <c r="FG222" s="61">
        <v>0</v>
      </c>
      <c r="FH222" s="61">
        <v>0</v>
      </c>
      <c r="FI222" s="61">
        <v>0</v>
      </c>
      <c r="FJ222" s="61">
        <v>0</v>
      </c>
      <c r="FK222" s="61">
        <v>0</v>
      </c>
      <c r="FL222" s="61">
        <v>0</v>
      </c>
      <c r="FM222" s="61">
        <v>0</v>
      </c>
      <c r="FN222" s="1" t="s">
        <v>639</v>
      </c>
    </row>
    <row r="223" spans="2:170" x14ac:dyDescent="0.2">
      <c r="B223" s="1" t="s">
        <v>298</v>
      </c>
      <c r="C223" s="1" t="s">
        <v>56</v>
      </c>
      <c r="D223" s="1" t="s">
        <v>54</v>
      </c>
      <c r="E223" s="61" t="s">
        <v>422</v>
      </c>
      <c r="F223" s="61">
        <v>206.5</v>
      </c>
      <c r="G223" s="61">
        <v>206.5</v>
      </c>
      <c r="H223" s="61">
        <v>206.5</v>
      </c>
      <c r="I223" s="61">
        <v>206.5</v>
      </c>
      <c r="J223" s="61">
        <v>206.5</v>
      </c>
      <c r="K223" s="61">
        <v>206.5</v>
      </c>
      <c r="L223" s="61">
        <v>206.5</v>
      </c>
      <c r="M223" s="61">
        <v>206.5</v>
      </c>
      <c r="N223" s="61">
        <v>206.5</v>
      </c>
      <c r="O223" s="61">
        <v>206.5</v>
      </c>
      <c r="P223" s="61">
        <v>206.5</v>
      </c>
      <c r="Q223" s="61">
        <v>206.5</v>
      </c>
      <c r="R223" s="61">
        <v>206.5</v>
      </c>
      <c r="S223" s="61">
        <v>206.5</v>
      </c>
      <c r="T223" s="61">
        <v>206.5</v>
      </c>
      <c r="U223" s="61">
        <v>206.5</v>
      </c>
      <c r="V223" s="61">
        <v>206.5</v>
      </c>
      <c r="W223" s="61">
        <v>135</v>
      </c>
      <c r="X223" s="61">
        <v>135</v>
      </c>
      <c r="Y223" s="61">
        <v>135</v>
      </c>
      <c r="Z223" s="61">
        <v>135</v>
      </c>
      <c r="AA223" s="61">
        <v>135</v>
      </c>
      <c r="AB223" s="61">
        <v>135</v>
      </c>
      <c r="AC223" s="61">
        <v>135</v>
      </c>
      <c r="AD223" s="61">
        <v>135</v>
      </c>
      <c r="AE223" s="61">
        <v>135</v>
      </c>
      <c r="AF223" s="61">
        <v>135</v>
      </c>
      <c r="AG223" s="61">
        <v>135</v>
      </c>
      <c r="AH223" s="61">
        <v>135</v>
      </c>
      <c r="AI223" s="61">
        <v>135</v>
      </c>
      <c r="AJ223" s="61">
        <v>135</v>
      </c>
      <c r="AK223" s="61">
        <v>135</v>
      </c>
      <c r="AL223" s="61">
        <v>135</v>
      </c>
      <c r="AM223" s="61">
        <v>135</v>
      </c>
      <c r="AN223" s="61">
        <v>135</v>
      </c>
      <c r="AO223" s="61">
        <v>135</v>
      </c>
      <c r="AP223" s="61">
        <v>135</v>
      </c>
      <c r="AQ223" s="61">
        <v>135</v>
      </c>
      <c r="AR223" s="61">
        <v>135</v>
      </c>
      <c r="AS223" s="61">
        <v>135</v>
      </c>
      <c r="AT223" s="61">
        <v>135</v>
      </c>
      <c r="AU223" s="61">
        <v>135</v>
      </c>
      <c r="AV223" s="61">
        <v>135</v>
      </c>
      <c r="AW223" s="61">
        <v>135</v>
      </c>
      <c r="AX223" s="61">
        <v>135</v>
      </c>
      <c r="AY223" s="61">
        <v>135</v>
      </c>
      <c r="AZ223" s="61">
        <v>135</v>
      </c>
      <c r="BA223" s="61">
        <v>135</v>
      </c>
      <c r="BB223" s="61">
        <v>135</v>
      </c>
      <c r="BC223" s="61">
        <v>135</v>
      </c>
      <c r="BD223" s="61">
        <v>135</v>
      </c>
      <c r="BE223" s="61">
        <v>135</v>
      </c>
      <c r="BF223" s="61">
        <v>135</v>
      </c>
      <c r="BG223" s="61">
        <v>135</v>
      </c>
      <c r="BH223" s="61">
        <v>135</v>
      </c>
      <c r="BI223" s="61">
        <v>135</v>
      </c>
      <c r="BJ223" s="61">
        <v>135</v>
      </c>
      <c r="BK223" s="61">
        <v>135</v>
      </c>
      <c r="BL223" s="61">
        <v>135</v>
      </c>
      <c r="BM223" s="61">
        <v>135</v>
      </c>
      <c r="BN223" s="61">
        <v>135</v>
      </c>
      <c r="BO223" s="61">
        <v>135</v>
      </c>
      <c r="BP223" s="61">
        <v>135</v>
      </c>
      <c r="BQ223" s="61">
        <v>135</v>
      </c>
      <c r="BR223" s="61">
        <v>135</v>
      </c>
      <c r="BS223" s="61">
        <v>135</v>
      </c>
      <c r="BT223" s="61">
        <v>135</v>
      </c>
      <c r="BU223" s="61">
        <v>135</v>
      </c>
      <c r="BV223" s="61">
        <v>135</v>
      </c>
      <c r="BW223" s="61">
        <v>135</v>
      </c>
      <c r="BX223" s="61">
        <v>135</v>
      </c>
      <c r="BY223" s="61">
        <v>135</v>
      </c>
      <c r="BZ223" s="61">
        <v>135</v>
      </c>
      <c r="CA223" s="61">
        <v>135</v>
      </c>
      <c r="CB223" s="61">
        <v>135</v>
      </c>
      <c r="CC223" s="61">
        <v>135</v>
      </c>
      <c r="CD223" s="61">
        <v>135</v>
      </c>
      <c r="CE223" s="61">
        <v>135</v>
      </c>
      <c r="CF223" s="61">
        <v>135</v>
      </c>
      <c r="CG223" s="61">
        <v>135</v>
      </c>
      <c r="CH223" s="61">
        <v>135</v>
      </c>
      <c r="CI223" s="61">
        <v>135</v>
      </c>
      <c r="CJ223" s="61">
        <v>135</v>
      </c>
      <c r="CK223" s="61">
        <v>135</v>
      </c>
      <c r="CL223" s="61">
        <v>135</v>
      </c>
      <c r="CM223" s="61">
        <v>135</v>
      </c>
      <c r="CN223" s="61">
        <v>135</v>
      </c>
      <c r="CO223" s="61">
        <v>135</v>
      </c>
      <c r="CP223" s="61">
        <v>135</v>
      </c>
      <c r="CQ223" s="61">
        <v>135</v>
      </c>
      <c r="CR223" s="61">
        <v>135</v>
      </c>
      <c r="CS223" s="61">
        <v>135</v>
      </c>
      <c r="CT223" s="61">
        <v>135</v>
      </c>
      <c r="CU223" s="61">
        <v>135</v>
      </c>
      <c r="CV223" s="61">
        <v>135</v>
      </c>
      <c r="CW223" s="61">
        <v>135</v>
      </c>
      <c r="CX223" s="61">
        <v>135</v>
      </c>
      <c r="CY223" s="61">
        <v>135</v>
      </c>
      <c r="CZ223" s="61">
        <v>135</v>
      </c>
      <c r="DA223" s="61">
        <v>135</v>
      </c>
      <c r="DB223" s="61">
        <v>135</v>
      </c>
      <c r="DC223" s="61">
        <v>135</v>
      </c>
      <c r="DD223" s="61">
        <v>135</v>
      </c>
      <c r="DE223" s="61">
        <v>135</v>
      </c>
      <c r="DF223" s="61">
        <v>135</v>
      </c>
      <c r="DG223" s="61">
        <v>135</v>
      </c>
      <c r="DH223" s="61">
        <v>135</v>
      </c>
      <c r="DI223" s="61">
        <v>135</v>
      </c>
      <c r="DJ223" s="61">
        <v>135</v>
      </c>
      <c r="DK223" s="61">
        <v>135</v>
      </c>
      <c r="DL223" s="61">
        <v>135</v>
      </c>
      <c r="DM223" s="61">
        <v>135</v>
      </c>
      <c r="DN223" s="61">
        <v>135</v>
      </c>
      <c r="DO223" s="61">
        <v>135</v>
      </c>
      <c r="DP223" s="61">
        <v>135</v>
      </c>
      <c r="DQ223" s="61">
        <v>135</v>
      </c>
      <c r="DR223" s="61">
        <v>135</v>
      </c>
      <c r="DS223" s="61">
        <v>135</v>
      </c>
      <c r="DT223" s="61">
        <v>135</v>
      </c>
      <c r="DU223" s="61">
        <v>135</v>
      </c>
      <c r="DV223" s="61">
        <v>135</v>
      </c>
      <c r="DW223" s="61">
        <v>135</v>
      </c>
      <c r="DX223" s="61">
        <v>135</v>
      </c>
      <c r="DY223" s="61">
        <v>135</v>
      </c>
      <c r="DZ223" s="61">
        <v>135</v>
      </c>
      <c r="EA223" s="61">
        <v>135</v>
      </c>
      <c r="EB223" s="61">
        <v>135</v>
      </c>
      <c r="EC223" s="61">
        <v>135</v>
      </c>
      <c r="ED223" s="61">
        <v>135</v>
      </c>
      <c r="EE223" s="61">
        <v>135</v>
      </c>
      <c r="EF223" s="61">
        <v>135</v>
      </c>
      <c r="EG223" s="61">
        <v>135</v>
      </c>
      <c r="EH223" s="61">
        <v>135</v>
      </c>
      <c r="EI223" s="61">
        <v>135</v>
      </c>
      <c r="EJ223" s="61">
        <v>135</v>
      </c>
      <c r="EK223" s="61">
        <v>135</v>
      </c>
      <c r="EL223" s="61">
        <v>135</v>
      </c>
      <c r="EM223" s="61">
        <v>135</v>
      </c>
      <c r="EN223" s="61">
        <v>135</v>
      </c>
      <c r="EO223" s="61">
        <v>135</v>
      </c>
      <c r="EP223" s="61">
        <v>135</v>
      </c>
      <c r="EQ223" s="61">
        <v>135</v>
      </c>
      <c r="ER223" s="61">
        <v>135</v>
      </c>
      <c r="ES223" s="61">
        <v>135</v>
      </c>
      <c r="ET223" s="61">
        <v>135</v>
      </c>
      <c r="EU223" s="61">
        <v>135</v>
      </c>
      <c r="EV223" s="61">
        <v>135</v>
      </c>
      <c r="EW223" s="61">
        <v>135</v>
      </c>
      <c r="EX223" s="61">
        <v>135</v>
      </c>
      <c r="EY223" s="61">
        <v>135</v>
      </c>
      <c r="EZ223" s="61">
        <v>135</v>
      </c>
      <c r="FA223" s="61">
        <v>135</v>
      </c>
      <c r="FB223" s="61">
        <v>135</v>
      </c>
      <c r="FC223" s="61">
        <v>135</v>
      </c>
      <c r="FD223" s="61">
        <v>135</v>
      </c>
      <c r="FE223" s="61">
        <v>135</v>
      </c>
      <c r="FF223" s="61">
        <v>135</v>
      </c>
      <c r="FG223" s="61">
        <v>135</v>
      </c>
      <c r="FH223" s="61">
        <v>135</v>
      </c>
      <c r="FI223" s="61">
        <v>135</v>
      </c>
      <c r="FJ223" s="61">
        <v>135</v>
      </c>
      <c r="FK223" s="61">
        <v>135</v>
      </c>
      <c r="FL223" s="61">
        <v>135</v>
      </c>
      <c r="FM223" s="61">
        <v>135</v>
      </c>
      <c r="FN223" s="1" t="s">
        <v>640</v>
      </c>
    </row>
    <row r="224" spans="2:170" x14ac:dyDescent="0.2">
      <c r="B224" s="1" t="s">
        <v>299</v>
      </c>
      <c r="C224" s="1" t="s">
        <v>56</v>
      </c>
      <c r="D224" s="1" t="s">
        <v>54</v>
      </c>
      <c r="E224" s="61" t="s">
        <v>422</v>
      </c>
      <c r="F224" s="61">
        <v>86.25</v>
      </c>
      <c r="G224" s="61">
        <v>86.25</v>
      </c>
      <c r="H224" s="61">
        <v>86.25</v>
      </c>
      <c r="I224" s="61">
        <v>86.25</v>
      </c>
      <c r="J224" s="61">
        <v>86.25</v>
      </c>
      <c r="K224" s="61">
        <v>86.25</v>
      </c>
      <c r="L224" s="61">
        <v>86.25</v>
      </c>
      <c r="M224" s="61">
        <v>86.25</v>
      </c>
      <c r="N224" s="61">
        <v>86.25</v>
      </c>
      <c r="O224" s="61">
        <v>86.25</v>
      </c>
      <c r="P224" s="61">
        <v>86.25</v>
      </c>
      <c r="Q224" s="61">
        <v>86.25</v>
      </c>
      <c r="R224" s="61">
        <v>86.25</v>
      </c>
      <c r="S224" s="61">
        <v>86.25</v>
      </c>
      <c r="T224" s="61">
        <v>86.25</v>
      </c>
      <c r="U224" s="61">
        <v>86.25</v>
      </c>
      <c r="V224" s="61">
        <v>86.25</v>
      </c>
      <c r="W224" s="61">
        <v>86.25</v>
      </c>
      <c r="X224" s="61">
        <v>86.25</v>
      </c>
      <c r="Y224" s="61">
        <v>86.25</v>
      </c>
      <c r="Z224" s="61">
        <v>86.25</v>
      </c>
      <c r="AA224" s="61">
        <v>86.25</v>
      </c>
      <c r="AB224" s="61">
        <v>86.25</v>
      </c>
      <c r="AC224" s="61">
        <v>86.25</v>
      </c>
      <c r="AD224" s="61">
        <v>86.25</v>
      </c>
      <c r="AE224" s="61">
        <v>86.25</v>
      </c>
      <c r="AF224" s="61">
        <v>86.25</v>
      </c>
      <c r="AG224" s="61">
        <v>86.25</v>
      </c>
      <c r="AH224" s="61">
        <v>86.25</v>
      </c>
      <c r="AI224" s="61">
        <v>86.25</v>
      </c>
      <c r="AJ224" s="61">
        <v>86.25</v>
      </c>
      <c r="AK224" s="61">
        <v>86.25</v>
      </c>
      <c r="AL224" s="61">
        <v>86.25</v>
      </c>
      <c r="AM224" s="61">
        <v>86.25</v>
      </c>
      <c r="AN224" s="61">
        <v>86.25</v>
      </c>
      <c r="AO224" s="61">
        <v>86.25</v>
      </c>
      <c r="AP224" s="61">
        <v>86.25</v>
      </c>
      <c r="AQ224" s="61">
        <v>0</v>
      </c>
      <c r="AR224" s="61">
        <v>0</v>
      </c>
      <c r="AS224" s="61">
        <v>0</v>
      </c>
      <c r="AT224" s="61">
        <v>0</v>
      </c>
      <c r="AU224" s="61">
        <v>0</v>
      </c>
      <c r="AV224" s="61">
        <v>0</v>
      </c>
      <c r="AW224" s="61">
        <v>0</v>
      </c>
      <c r="AX224" s="61">
        <v>0</v>
      </c>
      <c r="AY224" s="61">
        <v>0</v>
      </c>
      <c r="AZ224" s="61">
        <v>0</v>
      </c>
      <c r="BA224" s="61">
        <v>0</v>
      </c>
      <c r="BB224" s="61">
        <v>0</v>
      </c>
      <c r="BC224" s="61">
        <v>0</v>
      </c>
      <c r="BD224" s="61">
        <v>0</v>
      </c>
      <c r="BE224" s="61">
        <v>0</v>
      </c>
      <c r="BF224" s="61">
        <v>0</v>
      </c>
      <c r="BG224" s="61">
        <v>0</v>
      </c>
      <c r="BH224" s="61">
        <v>0</v>
      </c>
      <c r="BI224" s="61">
        <v>0</v>
      </c>
      <c r="BJ224" s="61">
        <v>0</v>
      </c>
      <c r="BK224" s="61">
        <v>0</v>
      </c>
      <c r="BL224" s="61">
        <v>0</v>
      </c>
      <c r="BM224" s="61">
        <v>0</v>
      </c>
      <c r="BN224" s="61">
        <v>0</v>
      </c>
      <c r="BO224" s="61">
        <v>0</v>
      </c>
      <c r="BP224" s="61">
        <v>0</v>
      </c>
      <c r="BQ224" s="61">
        <v>0</v>
      </c>
      <c r="BR224" s="61">
        <v>0</v>
      </c>
      <c r="BS224" s="61">
        <v>0</v>
      </c>
      <c r="BT224" s="61">
        <v>0</v>
      </c>
      <c r="BU224" s="61">
        <v>0</v>
      </c>
      <c r="BV224" s="61">
        <v>0</v>
      </c>
      <c r="BW224" s="61">
        <v>0</v>
      </c>
      <c r="BX224" s="61">
        <v>0</v>
      </c>
      <c r="BY224" s="61">
        <v>0</v>
      </c>
      <c r="BZ224" s="61">
        <v>0</v>
      </c>
      <c r="CA224" s="61">
        <v>0</v>
      </c>
      <c r="CB224" s="61">
        <v>0</v>
      </c>
      <c r="CC224" s="61">
        <v>0</v>
      </c>
      <c r="CD224" s="61">
        <v>0</v>
      </c>
      <c r="CE224" s="61">
        <v>0</v>
      </c>
      <c r="CF224" s="61">
        <v>0</v>
      </c>
      <c r="CG224" s="61">
        <v>0</v>
      </c>
      <c r="CH224" s="61">
        <v>0</v>
      </c>
      <c r="CI224" s="61">
        <v>0</v>
      </c>
      <c r="CJ224" s="61">
        <v>0</v>
      </c>
      <c r="CK224" s="61">
        <v>0</v>
      </c>
      <c r="CL224" s="61">
        <v>0</v>
      </c>
      <c r="CM224" s="61">
        <v>0</v>
      </c>
      <c r="CN224" s="61">
        <v>0</v>
      </c>
      <c r="CO224" s="61">
        <v>0</v>
      </c>
      <c r="CP224" s="61">
        <v>0</v>
      </c>
      <c r="CQ224" s="61">
        <v>0</v>
      </c>
      <c r="CR224" s="61">
        <v>0</v>
      </c>
      <c r="CS224" s="61">
        <v>0</v>
      </c>
      <c r="CT224" s="61">
        <v>0</v>
      </c>
      <c r="CU224" s="61">
        <v>0</v>
      </c>
      <c r="CV224" s="61">
        <v>0</v>
      </c>
      <c r="CW224" s="61">
        <v>0</v>
      </c>
      <c r="CX224" s="61">
        <v>0</v>
      </c>
      <c r="CY224" s="61">
        <v>0</v>
      </c>
      <c r="CZ224" s="61">
        <v>0</v>
      </c>
      <c r="DA224" s="61">
        <v>0</v>
      </c>
      <c r="DB224" s="61">
        <v>0</v>
      </c>
      <c r="DC224" s="61">
        <v>0</v>
      </c>
      <c r="DD224" s="61">
        <v>0</v>
      </c>
      <c r="DE224" s="61">
        <v>0</v>
      </c>
      <c r="DF224" s="61">
        <v>0</v>
      </c>
      <c r="DG224" s="61">
        <v>0</v>
      </c>
      <c r="DH224" s="61">
        <v>0</v>
      </c>
      <c r="DI224" s="61">
        <v>0</v>
      </c>
      <c r="DJ224" s="61">
        <v>0</v>
      </c>
      <c r="DK224" s="61">
        <v>0</v>
      </c>
      <c r="DL224" s="61">
        <v>0</v>
      </c>
      <c r="DM224" s="61">
        <v>0</v>
      </c>
      <c r="DN224" s="61">
        <v>0</v>
      </c>
      <c r="DO224" s="61">
        <v>0</v>
      </c>
      <c r="DP224" s="61">
        <v>0</v>
      </c>
      <c r="DQ224" s="61">
        <v>0</v>
      </c>
      <c r="DR224" s="61">
        <v>0</v>
      </c>
      <c r="DS224" s="61">
        <v>0</v>
      </c>
      <c r="DT224" s="61">
        <v>0</v>
      </c>
      <c r="DU224" s="61">
        <v>0</v>
      </c>
      <c r="DV224" s="61">
        <v>0</v>
      </c>
      <c r="DW224" s="61">
        <v>0</v>
      </c>
      <c r="DX224" s="61">
        <v>0</v>
      </c>
      <c r="DY224" s="61">
        <v>0</v>
      </c>
      <c r="DZ224" s="61">
        <v>0</v>
      </c>
      <c r="EA224" s="61">
        <v>0</v>
      </c>
      <c r="EB224" s="61">
        <v>0</v>
      </c>
      <c r="EC224" s="61">
        <v>0</v>
      </c>
      <c r="ED224" s="61">
        <v>0</v>
      </c>
      <c r="EE224" s="61">
        <v>0</v>
      </c>
      <c r="EF224" s="61">
        <v>0</v>
      </c>
      <c r="EG224" s="61">
        <v>0</v>
      </c>
      <c r="EH224" s="61">
        <v>0</v>
      </c>
      <c r="EI224" s="61">
        <v>0</v>
      </c>
      <c r="EJ224" s="61">
        <v>0</v>
      </c>
      <c r="EK224" s="61">
        <v>0</v>
      </c>
      <c r="EL224" s="61">
        <v>0</v>
      </c>
      <c r="EM224" s="61">
        <v>0</v>
      </c>
      <c r="EN224" s="61">
        <v>0</v>
      </c>
      <c r="EO224" s="61">
        <v>0</v>
      </c>
      <c r="EP224" s="61">
        <v>0</v>
      </c>
      <c r="EQ224" s="61">
        <v>0</v>
      </c>
      <c r="ER224" s="61">
        <v>0</v>
      </c>
      <c r="ES224" s="61">
        <v>0</v>
      </c>
      <c r="ET224" s="61">
        <v>0</v>
      </c>
      <c r="EU224" s="61">
        <v>0</v>
      </c>
      <c r="EV224" s="61">
        <v>0</v>
      </c>
      <c r="EW224" s="61">
        <v>0</v>
      </c>
      <c r="EX224" s="61">
        <v>0</v>
      </c>
      <c r="EY224" s="61">
        <v>0</v>
      </c>
      <c r="EZ224" s="61">
        <v>0</v>
      </c>
      <c r="FA224" s="61">
        <v>0</v>
      </c>
      <c r="FB224" s="61">
        <v>0</v>
      </c>
      <c r="FC224" s="61">
        <v>0</v>
      </c>
      <c r="FD224" s="61">
        <v>0</v>
      </c>
      <c r="FE224" s="61">
        <v>0</v>
      </c>
      <c r="FF224" s="61">
        <v>0</v>
      </c>
      <c r="FG224" s="61">
        <v>0</v>
      </c>
      <c r="FH224" s="61">
        <v>0</v>
      </c>
      <c r="FI224" s="61">
        <v>0</v>
      </c>
      <c r="FJ224" s="61">
        <v>0</v>
      </c>
      <c r="FK224" s="61">
        <v>0</v>
      </c>
      <c r="FL224" s="61">
        <v>0</v>
      </c>
      <c r="FM224" s="61">
        <v>0</v>
      </c>
      <c r="FN224" s="1" t="s">
        <v>641</v>
      </c>
    </row>
    <row r="225" spans="2:170" x14ac:dyDescent="0.2">
      <c r="B225" s="1" t="s">
        <v>300</v>
      </c>
      <c r="C225" s="1" t="s">
        <v>56</v>
      </c>
      <c r="D225" s="1" t="s">
        <v>54</v>
      </c>
      <c r="E225" s="61" t="s">
        <v>422</v>
      </c>
      <c r="F225" s="61">
        <v>105</v>
      </c>
      <c r="G225" s="61">
        <v>105</v>
      </c>
      <c r="H225" s="61">
        <v>105</v>
      </c>
      <c r="I225" s="61">
        <v>105</v>
      </c>
      <c r="J225" s="61">
        <v>105</v>
      </c>
      <c r="K225" s="61">
        <v>105</v>
      </c>
      <c r="L225" s="61">
        <v>105</v>
      </c>
      <c r="M225" s="61">
        <v>105</v>
      </c>
      <c r="N225" s="61">
        <v>105</v>
      </c>
      <c r="O225" s="61">
        <v>105</v>
      </c>
      <c r="P225" s="61">
        <v>105</v>
      </c>
      <c r="Q225" s="61">
        <v>105</v>
      </c>
      <c r="R225" s="61">
        <v>105</v>
      </c>
      <c r="S225" s="61">
        <v>105</v>
      </c>
      <c r="T225" s="61">
        <v>105</v>
      </c>
      <c r="U225" s="61">
        <v>105</v>
      </c>
      <c r="V225" s="61">
        <v>105</v>
      </c>
      <c r="W225" s="61">
        <v>105</v>
      </c>
      <c r="X225" s="61">
        <v>105</v>
      </c>
      <c r="Y225" s="61">
        <v>105</v>
      </c>
      <c r="Z225" s="61">
        <v>105</v>
      </c>
      <c r="AA225" s="61">
        <v>105</v>
      </c>
      <c r="AB225" s="61">
        <v>105</v>
      </c>
      <c r="AC225" s="61">
        <v>105</v>
      </c>
      <c r="AD225" s="61">
        <v>105</v>
      </c>
      <c r="AE225" s="61">
        <v>105</v>
      </c>
      <c r="AF225" s="61">
        <v>105</v>
      </c>
      <c r="AG225" s="61">
        <v>105</v>
      </c>
      <c r="AH225" s="61">
        <v>105</v>
      </c>
      <c r="AI225" s="61">
        <v>105</v>
      </c>
      <c r="AJ225" s="61">
        <v>105</v>
      </c>
      <c r="AK225" s="61">
        <v>105</v>
      </c>
      <c r="AL225" s="61">
        <v>105</v>
      </c>
      <c r="AM225" s="61">
        <v>105</v>
      </c>
      <c r="AN225" s="61">
        <v>105</v>
      </c>
      <c r="AO225" s="61">
        <v>105</v>
      </c>
      <c r="AP225" s="61">
        <v>105</v>
      </c>
      <c r="AQ225" s="61">
        <v>105</v>
      </c>
      <c r="AR225" s="61">
        <v>105</v>
      </c>
      <c r="AS225" s="61">
        <v>105</v>
      </c>
      <c r="AT225" s="61">
        <v>105</v>
      </c>
      <c r="AU225" s="61">
        <v>105</v>
      </c>
      <c r="AV225" s="61">
        <v>105</v>
      </c>
      <c r="AW225" s="61">
        <v>105</v>
      </c>
      <c r="AX225" s="61">
        <v>105</v>
      </c>
      <c r="AY225" s="61">
        <v>105</v>
      </c>
      <c r="AZ225" s="61">
        <v>105</v>
      </c>
      <c r="BA225" s="61">
        <v>105</v>
      </c>
      <c r="BB225" s="61">
        <v>105</v>
      </c>
      <c r="BC225" s="61">
        <v>105</v>
      </c>
      <c r="BD225" s="61">
        <v>105</v>
      </c>
      <c r="BE225" s="61">
        <v>105</v>
      </c>
      <c r="BF225" s="61">
        <v>105</v>
      </c>
      <c r="BG225" s="61">
        <v>105</v>
      </c>
      <c r="BH225" s="61">
        <v>105</v>
      </c>
      <c r="BI225" s="61">
        <v>105</v>
      </c>
      <c r="BJ225" s="61">
        <v>105</v>
      </c>
      <c r="BK225" s="61">
        <v>105</v>
      </c>
      <c r="BL225" s="61">
        <v>105</v>
      </c>
      <c r="BM225" s="61">
        <v>105</v>
      </c>
      <c r="BN225" s="61">
        <v>105</v>
      </c>
      <c r="BO225" s="61">
        <v>105</v>
      </c>
      <c r="BP225" s="61">
        <v>105</v>
      </c>
      <c r="BQ225" s="61">
        <v>105</v>
      </c>
      <c r="BR225" s="61">
        <v>105</v>
      </c>
      <c r="BS225" s="61">
        <v>105</v>
      </c>
      <c r="BT225" s="61">
        <v>105</v>
      </c>
      <c r="BU225" s="61">
        <v>105</v>
      </c>
      <c r="BV225" s="61">
        <v>105</v>
      </c>
      <c r="BW225" s="61">
        <v>105</v>
      </c>
      <c r="BX225" s="61">
        <v>105</v>
      </c>
      <c r="BY225" s="61">
        <v>105</v>
      </c>
      <c r="BZ225" s="61">
        <v>105</v>
      </c>
      <c r="CA225" s="61">
        <v>105</v>
      </c>
      <c r="CB225" s="61">
        <v>105</v>
      </c>
      <c r="CC225" s="61">
        <v>105</v>
      </c>
      <c r="CD225" s="61">
        <v>105</v>
      </c>
      <c r="CE225" s="61">
        <v>105</v>
      </c>
      <c r="CF225" s="61">
        <v>105</v>
      </c>
      <c r="CG225" s="61">
        <v>105</v>
      </c>
      <c r="CH225" s="61">
        <v>105</v>
      </c>
      <c r="CI225" s="61">
        <v>105</v>
      </c>
      <c r="CJ225" s="61">
        <v>105</v>
      </c>
      <c r="CK225" s="61">
        <v>105</v>
      </c>
      <c r="CL225" s="61">
        <v>105</v>
      </c>
      <c r="CM225" s="61">
        <v>105</v>
      </c>
      <c r="CN225" s="61">
        <v>105</v>
      </c>
      <c r="CO225" s="61">
        <v>105</v>
      </c>
      <c r="CP225" s="61">
        <v>105</v>
      </c>
      <c r="CQ225" s="61">
        <v>105</v>
      </c>
      <c r="CR225" s="61">
        <v>105</v>
      </c>
      <c r="CS225" s="61">
        <v>105</v>
      </c>
      <c r="CT225" s="61">
        <v>105</v>
      </c>
      <c r="CU225" s="61">
        <v>105</v>
      </c>
      <c r="CV225" s="61">
        <v>105</v>
      </c>
      <c r="CW225" s="61">
        <v>105</v>
      </c>
      <c r="CX225" s="61">
        <v>105</v>
      </c>
      <c r="CY225" s="61">
        <v>105</v>
      </c>
      <c r="CZ225" s="61">
        <v>105</v>
      </c>
      <c r="DA225" s="61">
        <v>105</v>
      </c>
      <c r="DB225" s="61">
        <v>105</v>
      </c>
      <c r="DC225" s="61">
        <v>105</v>
      </c>
      <c r="DD225" s="61">
        <v>105</v>
      </c>
      <c r="DE225" s="61">
        <v>105</v>
      </c>
      <c r="DF225" s="61">
        <v>105</v>
      </c>
      <c r="DG225" s="61">
        <v>105</v>
      </c>
      <c r="DH225" s="61">
        <v>105</v>
      </c>
      <c r="DI225" s="61">
        <v>105</v>
      </c>
      <c r="DJ225" s="61">
        <v>105</v>
      </c>
      <c r="DK225" s="61">
        <v>105</v>
      </c>
      <c r="DL225" s="61">
        <v>105</v>
      </c>
      <c r="DM225" s="61">
        <v>105</v>
      </c>
      <c r="DN225" s="61">
        <v>105</v>
      </c>
      <c r="DO225" s="61">
        <v>105</v>
      </c>
      <c r="DP225" s="61">
        <v>105</v>
      </c>
      <c r="DQ225" s="61">
        <v>105</v>
      </c>
      <c r="DR225" s="61">
        <v>105</v>
      </c>
      <c r="DS225" s="61">
        <v>105</v>
      </c>
      <c r="DT225" s="61">
        <v>105</v>
      </c>
      <c r="DU225" s="61">
        <v>105</v>
      </c>
      <c r="DV225" s="61">
        <v>105</v>
      </c>
      <c r="DW225" s="61">
        <v>105</v>
      </c>
      <c r="DX225" s="61">
        <v>105</v>
      </c>
      <c r="DY225" s="61">
        <v>105</v>
      </c>
      <c r="DZ225" s="61">
        <v>105</v>
      </c>
      <c r="EA225" s="61">
        <v>105</v>
      </c>
      <c r="EB225" s="61">
        <v>105</v>
      </c>
      <c r="EC225" s="61">
        <v>105</v>
      </c>
      <c r="ED225" s="61">
        <v>105</v>
      </c>
      <c r="EE225" s="61">
        <v>105</v>
      </c>
      <c r="EF225" s="61">
        <v>105</v>
      </c>
      <c r="EG225" s="61">
        <v>105</v>
      </c>
      <c r="EH225" s="61">
        <v>105</v>
      </c>
      <c r="EI225" s="61">
        <v>105</v>
      </c>
      <c r="EJ225" s="61">
        <v>105</v>
      </c>
      <c r="EK225" s="61">
        <v>105</v>
      </c>
      <c r="EL225" s="61">
        <v>105</v>
      </c>
      <c r="EM225" s="61">
        <v>105</v>
      </c>
      <c r="EN225" s="61">
        <v>105</v>
      </c>
      <c r="EO225" s="61">
        <v>105</v>
      </c>
      <c r="EP225" s="61">
        <v>105</v>
      </c>
      <c r="EQ225" s="61">
        <v>105</v>
      </c>
      <c r="ER225" s="61">
        <v>105</v>
      </c>
      <c r="ES225" s="61">
        <v>105</v>
      </c>
      <c r="ET225" s="61">
        <v>105</v>
      </c>
      <c r="EU225" s="61">
        <v>105</v>
      </c>
      <c r="EV225" s="61">
        <v>105</v>
      </c>
      <c r="EW225" s="61">
        <v>105</v>
      </c>
      <c r="EX225" s="61">
        <v>105</v>
      </c>
      <c r="EY225" s="61">
        <v>105</v>
      </c>
      <c r="EZ225" s="61">
        <v>105</v>
      </c>
      <c r="FA225" s="61">
        <v>105</v>
      </c>
      <c r="FB225" s="61">
        <v>105</v>
      </c>
      <c r="FC225" s="61">
        <v>105</v>
      </c>
      <c r="FD225" s="61">
        <v>105</v>
      </c>
      <c r="FE225" s="61">
        <v>105</v>
      </c>
      <c r="FF225" s="61">
        <v>105</v>
      </c>
      <c r="FG225" s="61">
        <v>105</v>
      </c>
      <c r="FH225" s="61">
        <v>105</v>
      </c>
      <c r="FI225" s="61">
        <v>105</v>
      </c>
      <c r="FJ225" s="61">
        <v>105</v>
      </c>
      <c r="FK225" s="61">
        <v>105</v>
      </c>
      <c r="FL225" s="61">
        <v>105</v>
      </c>
      <c r="FM225" s="61">
        <v>105</v>
      </c>
      <c r="FN225" s="1" t="s">
        <v>642</v>
      </c>
    </row>
    <row r="226" spans="2:170" x14ac:dyDescent="0.2">
      <c r="B226" s="1" t="s">
        <v>301</v>
      </c>
      <c r="C226" s="1" t="s">
        <v>56</v>
      </c>
      <c r="D226" s="1" t="s">
        <v>54</v>
      </c>
      <c r="E226" s="61" t="s">
        <v>422</v>
      </c>
      <c r="F226" s="61">
        <v>81.25</v>
      </c>
      <c r="G226" s="61">
        <v>81.25</v>
      </c>
      <c r="H226" s="61">
        <v>81.25</v>
      </c>
      <c r="I226" s="61">
        <v>81.25</v>
      </c>
      <c r="J226" s="61">
        <v>81.25</v>
      </c>
      <c r="K226" s="61">
        <v>81.25</v>
      </c>
      <c r="L226" s="61">
        <v>81.25</v>
      </c>
      <c r="M226" s="61">
        <v>81.25</v>
      </c>
      <c r="N226" s="61">
        <v>81.25</v>
      </c>
      <c r="O226" s="61">
        <v>81.25</v>
      </c>
      <c r="P226" s="61">
        <v>81.25</v>
      </c>
      <c r="Q226" s="61">
        <v>81.25</v>
      </c>
      <c r="R226" s="61">
        <v>81.25</v>
      </c>
      <c r="S226" s="61">
        <v>81.25</v>
      </c>
      <c r="T226" s="61">
        <v>81.25</v>
      </c>
      <c r="U226" s="61">
        <v>81.25</v>
      </c>
      <c r="V226" s="61">
        <v>81.25</v>
      </c>
      <c r="W226" s="61">
        <v>81.25</v>
      </c>
      <c r="X226" s="61">
        <v>81.25</v>
      </c>
      <c r="Y226" s="61">
        <v>81.25</v>
      </c>
      <c r="Z226" s="61">
        <v>81.25</v>
      </c>
      <c r="AA226" s="61">
        <v>81.25</v>
      </c>
      <c r="AB226" s="61">
        <v>81.25</v>
      </c>
      <c r="AC226" s="61">
        <v>81.25</v>
      </c>
      <c r="AD226" s="61">
        <v>81.25</v>
      </c>
      <c r="AE226" s="61">
        <v>81.25</v>
      </c>
      <c r="AF226" s="61">
        <v>81.25</v>
      </c>
      <c r="AG226" s="61">
        <v>81.25</v>
      </c>
      <c r="AH226" s="61">
        <v>81.25</v>
      </c>
      <c r="AI226" s="61">
        <v>90</v>
      </c>
      <c r="AJ226" s="61">
        <v>90</v>
      </c>
      <c r="AK226" s="61">
        <v>90</v>
      </c>
      <c r="AL226" s="61">
        <v>90</v>
      </c>
      <c r="AM226" s="61">
        <v>90</v>
      </c>
      <c r="AN226" s="61">
        <v>90</v>
      </c>
      <c r="AO226" s="61">
        <v>90</v>
      </c>
      <c r="AP226" s="61">
        <v>90</v>
      </c>
      <c r="AQ226" s="61">
        <v>90</v>
      </c>
      <c r="AR226" s="61">
        <v>90</v>
      </c>
      <c r="AS226" s="61">
        <v>90</v>
      </c>
      <c r="AT226" s="61">
        <v>90</v>
      </c>
      <c r="AU226" s="61">
        <v>90</v>
      </c>
      <c r="AV226" s="61">
        <v>90</v>
      </c>
      <c r="AW226" s="61">
        <v>90</v>
      </c>
      <c r="AX226" s="61">
        <v>90</v>
      </c>
      <c r="AY226" s="61">
        <v>90</v>
      </c>
      <c r="AZ226" s="61">
        <v>90</v>
      </c>
      <c r="BA226" s="61">
        <v>90</v>
      </c>
      <c r="BB226" s="61">
        <v>90</v>
      </c>
      <c r="BC226" s="61">
        <v>90</v>
      </c>
      <c r="BD226" s="61">
        <v>90</v>
      </c>
      <c r="BE226" s="61">
        <v>90</v>
      </c>
      <c r="BF226" s="61">
        <v>90</v>
      </c>
      <c r="BG226" s="61">
        <v>90</v>
      </c>
      <c r="BH226" s="61">
        <v>90</v>
      </c>
      <c r="BI226" s="61">
        <v>90</v>
      </c>
      <c r="BJ226" s="61">
        <v>90</v>
      </c>
      <c r="BK226" s="61">
        <v>90</v>
      </c>
      <c r="BL226" s="61">
        <v>90</v>
      </c>
      <c r="BM226" s="61">
        <v>90</v>
      </c>
      <c r="BN226" s="61">
        <v>90</v>
      </c>
      <c r="BO226" s="61">
        <v>90</v>
      </c>
      <c r="BP226" s="61">
        <v>90</v>
      </c>
      <c r="BQ226" s="61">
        <v>90</v>
      </c>
      <c r="BR226" s="61">
        <v>90</v>
      </c>
      <c r="BS226" s="61">
        <v>90</v>
      </c>
      <c r="BT226" s="61">
        <v>90</v>
      </c>
      <c r="BU226" s="61">
        <v>90</v>
      </c>
      <c r="BV226" s="61">
        <v>90</v>
      </c>
      <c r="BW226" s="61">
        <v>90</v>
      </c>
      <c r="BX226" s="61">
        <v>90</v>
      </c>
      <c r="BY226" s="61">
        <v>90</v>
      </c>
      <c r="BZ226" s="61">
        <v>90</v>
      </c>
      <c r="CA226" s="61">
        <v>90</v>
      </c>
      <c r="CB226" s="61">
        <v>90</v>
      </c>
      <c r="CC226" s="61">
        <v>90</v>
      </c>
      <c r="CD226" s="61">
        <v>90</v>
      </c>
      <c r="CE226" s="61">
        <v>90</v>
      </c>
      <c r="CF226" s="61">
        <v>90</v>
      </c>
      <c r="CG226" s="61">
        <v>90</v>
      </c>
      <c r="CH226" s="61">
        <v>90</v>
      </c>
      <c r="CI226" s="61">
        <v>90</v>
      </c>
      <c r="CJ226" s="61">
        <v>90</v>
      </c>
      <c r="CK226" s="61">
        <v>90</v>
      </c>
      <c r="CL226" s="61">
        <v>90</v>
      </c>
      <c r="CM226" s="61">
        <v>90</v>
      </c>
      <c r="CN226" s="61">
        <v>90</v>
      </c>
      <c r="CO226" s="61">
        <v>90</v>
      </c>
      <c r="CP226" s="61">
        <v>90</v>
      </c>
      <c r="CQ226" s="61">
        <v>90</v>
      </c>
      <c r="CR226" s="61">
        <v>90</v>
      </c>
      <c r="CS226" s="61">
        <v>90</v>
      </c>
      <c r="CT226" s="61">
        <v>90</v>
      </c>
      <c r="CU226" s="61">
        <v>90</v>
      </c>
      <c r="CV226" s="61">
        <v>90</v>
      </c>
      <c r="CW226" s="61">
        <v>90</v>
      </c>
      <c r="CX226" s="61">
        <v>90</v>
      </c>
      <c r="CY226" s="61">
        <v>90</v>
      </c>
      <c r="CZ226" s="61">
        <v>90</v>
      </c>
      <c r="DA226" s="61">
        <v>90</v>
      </c>
      <c r="DB226" s="61">
        <v>90</v>
      </c>
      <c r="DC226" s="61">
        <v>90</v>
      </c>
      <c r="DD226" s="61">
        <v>90</v>
      </c>
      <c r="DE226" s="61">
        <v>90</v>
      </c>
      <c r="DF226" s="61">
        <v>90</v>
      </c>
      <c r="DG226" s="61">
        <v>90</v>
      </c>
      <c r="DH226" s="61">
        <v>90</v>
      </c>
      <c r="DI226" s="61">
        <v>90</v>
      </c>
      <c r="DJ226" s="61">
        <v>90</v>
      </c>
      <c r="DK226" s="61">
        <v>90</v>
      </c>
      <c r="DL226" s="61">
        <v>90</v>
      </c>
      <c r="DM226" s="61">
        <v>90</v>
      </c>
      <c r="DN226" s="61">
        <v>90</v>
      </c>
      <c r="DO226" s="61">
        <v>90</v>
      </c>
      <c r="DP226" s="61">
        <v>90</v>
      </c>
      <c r="DQ226" s="61">
        <v>90</v>
      </c>
      <c r="DR226" s="61">
        <v>90</v>
      </c>
      <c r="DS226" s="61">
        <v>90</v>
      </c>
      <c r="DT226" s="61">
        <v>90</v>
      </c>
      <c r="DU226" s="61">
        <v>90</v>
      </c>
      <c r="DV226" s="61">
        <v>90</v>
      </c>
      <c r="DW226" s="61">
        <v>90</v>
      </c>
      <c r="DX226" s="61">
        <v>90</v>
      </c>
      <c r="DY226" s="61">
        <v>90</v>
      </c>
      <c r="DZ226" s="61">
        <v>90</v>
      </c>
      <c r="EA226" s="61">
        <v>90</v>
      </c>
      <c r="EB226" s="61">
        <v>90</v>
      </c>
      <c r="EC226" s="61">
        <v>90</v>
      </c>
      <c r="ED226" s="61">
        <v>90</v>
      </c>
      <c r="EE226" s="61">
        <v>90</v>
      </c>
      <c r="EF226" s="61">
        <v>90</v>
      </c>
      <c r="EG226" s="61">
        <v>90</v>
      </c>
      <c r="EH226" s="61">
        <v>90</v>
      </c>
      <c r="EI226" s="61">
        <v>90</v>
      </c>
      <c r="EJ226" s="61">
        <v>90</v>
      </c>
      <c r="EK226" s="61">
        <v>90</v>
      </c>
      <c r="EL226" s="61">
        <v>90</v>
      </c>
      <c r="EM226" s="61">
        <v>90</v>
      </c>
      <c r="EN226" s="61">
        <v>90</v>
      </c>
      <c r="EO226" s="61">
        <v>90</v>
      </c>
      <c r="EP226" s="61">
        <v>90</v>
      </c>
      <c r="EQ226" s="61">
        <v>90</v>
      </c>
      <c r="ER226" s="61">
        <v>90</v>
      </c>
      <c r="ES226" s="61">
        <v>90</v>
      </c>
      <c r="ET226" s="61">
        <v>90</v>
      </c>
      <c r="EU226" s="61">
        <v>90</v>
      </c>
      <c r="EV226" s="61">
        <v>90</v>
      </c>
      <c r="EW226" s="61">
        <v>90</v>
      </c>
      <c r="EX226" s="61">
        <v>90</v>
      </c>
      <c r="EY226" s="61">
        <v>90</v>
      </c>
      <c r="EZ226" s="61">
        <v>90</v>
      </c>
      <c r="FA226" s="61">
        <v>90</v>
      </c>
      <c r="FB226" s="61">
        <v>90</v>
      </c>
      <c r="FC226" s="61">
        <v>90</v>
      </c>
      <c r="FD226" s="61">
        <v>90</v>
      </c>
      <c r="FE226" s="61">
        <v>90</v>
      </c>
      <c r="FF226" s="61">
        <v>90</v>
      </c>
      <c r="FG226" s="61">
        <v>90</v>
      </c>
      <c r="FH226" s="61">
        <v>90</v>
      </c>
      <c r="FI226" s="61">
        <v>90</v>
      </c>
      <c r="FJ226" s="61">
        <v>90</v>
      </c>
      <c r="FK226" s="61">
        <v>90</v>
      </c>
      <c r="FL226" s="61">
        <v>90</v>
      </c>
      <c r="FM226" s="61">
        <v>90</v>
      </c>
      <c r="FN226" s="1" t="s">
        <v>643</v>
      </c>
    </row>
    <row r="227" spans="2:170" x14ac:dyDescent="0.2">
      <c r="B227" s="1" t="s">
        <v>302</v>
      </c>
      <c r="C227" s="1" t="s">
        <v>55</v>
      </c>
      <c r="D227" s="1" t="s">
        <v>54</v>
      </c>
      <c r="E227" s="61" t="s">
        <v>422</v>
      </c>
      <c r="F227" s="61">
        <v>87.5</v>
      </c>
      <c r="G227" s="61">
        <v>87.5</v>
      </c>
      <c r="H227" s="61">
        <v>87.5</v>
      </c>
      <c r="I227" s="61">
        <v>87.5</v>
      </c>
      <c r="J227" s="61">
        <v>87.5</v>
      </c>
      <c r="K227" s="61">
        <v>87.5</v>
      </c>
      <c r="L227" s="61">
        <v>87.5</v>
      </c>
      <c r="M227" s="61">
        <v>87.5</v>
      </c>
      <c r="N227" s="61">
        <v>87.5</v>
      </c>
      <c r="O227" s="61">
        <v>87.5</v>
      </c>
      <c r="P227" s="61">
        <v>87.5</v>
      </c>
      <c r="Q227" s="61">
        <v>87.5</v>
      </c>
      <c r="R227" s="61">
        <v>87.5</v>
      </c>
      <c r="S227" s="61">
        <v>87.5</v>
      </c>
      <c r="T227" s="61">
        <v>87.5</v>
      </c>
      <c r="U227" s="61">
        <v>87.5</v>
      </c>
      <c r="V227" s="61">
        <v>87.5</v>
      </c>
      <c r="W227" s="61">
        <v>87.5</v>
      </c>
      <c r="X227" s="61">
        <v>87.5</v>
      </c>
      <c r="Y227" s="61">
        <v>87.5</v>
      </c>
      <c r="Z227" s="61">
        <v>87.5</v>
      </c>
      <c r="AA227" s="61">
        <v>87.5</v>
      </c>
      <c r="AB227" s="61">
        <v>87.5</v>
      </c>
      <c r="AC227" s="61">
        <v>87.5</v>
      </c>
      <c r="AD227" s="61">
        <v>87.5</v>
      </c>
      <c r="AE227" s="61">
        <v>87.5</v>
      </c>
      <c r="AF227" s="61">
        <v>87.5</v>
      </c>
      <c r="AG227" s="61">
        <v>87.5</v>
      </c>
      <c r="AH227" s="61">
        <v>87.5</v>
      </c>
      <c r="AI227" s="61">
        <v>87.5</v>
      </c>
      <c r="AJ227" s="61">
        <v>87.5</v>
      </c>
      <c r="AK227" s="61">
        <v>87.5</v>
      </c>
      <c r="AL227" s="61">
        <v>87.5</v>
      </c>
      <c r="AM227" s="61">
        <v>87.5</v>
      </c>
      <c r="AN227" s="61">
        <v>87.5</v>
      </c>
      <c r="AO227" s="61">
        <v>87.5</v>
      </c>
      <c r="AP227" s="61">
        <v>87.5</v>
      </c>
      <c r="AQ227" s="61">
        <v>87.5</v>
      </c>
      <c r="AR227" s="61">
        <v>87.5</v>
      </c>
      <c r="AS227" s="61">
        <v>87.5</v>
      </c>
      <c r="AT227" s="61">
        <v>87.5</v>
      </c>
      <c r="AU227" s="61">
        <v>87.5</v>
      </c>
      <c r="AV227" s="61">
        <v>87.5</v>
      </c>
      <c r="AW227" s="61">
        <v>87.5</v>
      </c>
      <c r="AX227" s="61">
        <v>87.5</v>
      </c>
      <c r="AY227" s="61">
        <v>87.5</v>
      </c>
      <c r="AZ227" s="61">
        <v>87.5</v>
      </c>
      <c r="BA227" s="61">
        <v>87.5</v>
      </c>
      <c r="BB227" s="61">
        <v>87.5</v>
      </c>
      <c r="BC227" s="61">
        <v>87.5</v>
      </c>
      <c r="BD227" s="61">
        <v>87.5</v>
      </c>
      <c r="BE227" s="61">
        <v>87.5</v>
      </c>
      <c r="BF227" s="61">
        <v>87.5</v>
      </c>
      <c r="BG227" s="61">
        <v>87.5</v>
      </c>
      <c r="BH227" s="61">
        <v>87.5</v>
      </c>
      <c r="BI227" s="61">
        <v>87.5</v>
      </c>
      <c r="BJ227" s="61">
        <v>87.5</v>
      </c>
      <c r="BK227" s="61">
        <v>87.5</v>
      </c>
      <c r="BL227" s="61">
        <v>87.5</v>
      </c>
      <c r="BM227" s="61">
        <v>87.5</v>
      </c>
      <c r="BN227" s="61">
        <v>87.5</v>
      </c>
      <c r="BO227" s="61">
        <v>87.5</v>
      </c>
      <c r="BP227" s="61">
        <v>87.5</v>
      </c>
      <c r="BQ227" s="61">
        <v>87.5</v>
      </c>
      <c r="BR227" s="61">
        <v>87.5</v>
      </c>
      <c r="BS227" s="61">
        <v>87.5</v>
      </c>
      <c r="BT227" s="61">
        <v>87.5</v>
      </c>
      <c r="BU227" s="61">
        <v>87.5</v>
      </c>
      <c r="BV227" s="61">
        <v>87.5</v>
      </c>
      <c r="BW227" s="61">
        <v>87.5</v>
      </c>
      <c r="BX227" s="61">
        <v>87.5</v>
      </c>
      <c r="BY227" s="61">
        <v>87.5</v>
      </c>
      <c r="BZ227" s="61">
        <v>87.5</v>
      </c>
      <c r="CA227" s="61">
        <v>87.5</v>
      </c>
      <c r="CB227" s="61">
        <v>87.5</v>
      </c>
      <c r="CC227" s="61">
        <v>87.5</v>
      </c>
      <c r="CD227" s="61">
        <v>87.5</v>
      </c>
      <c r="CE227" s="61">
        <v>87.5</v>
      </c>
      <c r="CF227" s="61">
        <v>87.5</v>
      </c>
      <c r="CG227" s="61">
        <v>87.5</v>
      </c>
      <c r="CH227" s="61">
        <v>87.5</v>
      </c>
      <c r="CI227" s="61">
        <v>87.5</v>
      </c>
      <c r="CJ227" s="61">
        <v>87.5</v>
      </c>
      <c r="CK227" s="61">
        <v>87.5</v>
      </c>
      <c r="CL227" s="61">
        <v>87.5</v>
      </c>
      <c r="CM227" s="61">
        <v>87.5</v>
      </c>
      <c r="CN227" s="61">
        <v>87.5</v>
      </c>
      <c r="CO227" s="61">
        <v>87.5</v>
      </c>
      <c r="CP227" s="61">
        <v>87.5</v>
      </c>
      <c r="CQ227" s="61">
        <v>87.5</v>
      </c>
      <c r="CR227" s="61">
        <v>87.5</v>
      </c>
      <c r="CS227" s="61">
        <v>87.5</v>
      </c>
      <c r="CT227" s="61">
        <v>87.5</v>
      </c>
      <c r="CU227" s="61">
        <v>87.5</v>
      </c>
      <c r="CV227" s="61">
        <v>87.5</v>
      </c>
      <c r="CW227" s="61">
        <v>87.5</v>
      </c>
      <c r="CX227" s="61">
        <v>87.5</v>
      </c>
      <c r="CY227" s="61">
        <v>87.5</v>
      </c>
      <c r="CZ227" s="61">
        <v>87.5</v>
      </c>
      <c r="DA227" s="61">
        <v>87.5</v>
      </c>
      <c r="DB227" s="61">
        <v>87.5</v>
      </c>
      <c r="DC227" s="61">
        <v>87.5</v>
      </c>
      <c r="DD227" s="61">
        <v>87.5</v>
      </c>
      <c r="DE227" s="61">
        <v>87.5</v>
      </c>
      <c r="DF227" s="61">
        <v>87.5</v>
      </c>
      <c r="DG227" s="61">
        <v>87.5</v>
      </c>
      <c r="DH227" s="61">
        <v>87.5</v>
      </c>
      <c r="DI227" s="61">
        <v>87.5</v>
      </c>
      <c r="DJ227" s="61">
        <v>87.5</v>
      </c>
      <c r="DK227" s="61">
        <v>87.5</v>
      </c>
      <c r="DL227" s="61">
        <v>87.5</v>
      </c>
      <c r="DM227" s="61">
        <v>87.5</v>
      </c>
      <c r="DN227" s="61">
        <v>87.5</v>
      </c>
      <c r="DO227" s="61">
        <v>87.5</v>
      </c>
      <c r="DP227" s="61">
        <v>87.5</v>
      </c>
      <c r="DQ227" s="61">
        <v>87.5</v>
      </c>
      <c r="DR227" s="61">
        <v>87.5</v>
      </c>
      <c r="DS227" s="61">
        <v>87.5</v>
      </c>
      <c r="DT227" s="61">
        <v>87.5</v>
      </c>
      <c r="DU227" s="61">
        <v>87.5</v>
      </c>
      <c r="DV227" s="61">
        <v>87.5</v>
      </c>
      <c r="DW227" s="61">
        <v>87.5</v>
      </c>
      <c r="DX227" s="61">
        <v>87.5</v>
      </c>
      <c r="DY227" s="61">
        <v>87.5</v>
      </c>
      <c r="DZ227" s="61">
        <v>87.5</v>
      </c>
      <c r="EA227" s="61">
        <v>87.5</v>
      </c>
      <c r="EB227" s="61">
        <v>87.5</v>
      </c>
      <c r="EC227" s="61">
        <v>87.5</v>
      </c>
      <c r="ED227" s="61">
        <v>87.5</v>
      </c>
      <c r="EE227" s="61">
        <v>87.5</v>
      </c>
      <c r="EF227" s="61">
        <v>87.5</v>
      </c>
      <c r="EG227" s="61">
        <v>87.5</v>
      </c>
      <c r="EH227" s="61">
        <v>87.5</v>
      </c>
      <c r="EI227" s="61">
        <v>87.5</v>
      </c>
      <c r="EJ227" s="61">
        <v>87.5</v>
      </c>
      <c r="EK227" s="61">
        <v>87.5</v>
      </c>
      <c r="EL227" s="61">
        <v>87.5</v>
      </c>
      <c r="EM227" s="61">
        <v>87.5</v>
      </c>
      <c r="EN227" s="61">
        <v>87.5</v>
      </c>
      <c r="EO227" s="61">
        <v>87.5</v>
      </c>
      <c r="EP227" s="61">
        <v>87.5</v>
      </c>
      <c r="EQ227" s="61">
        <v>87.5</v>
      </c>
      <c r="ER227" s="61">
        <v>87.5</v>
      </c>
      <c r="ES227" s="61">
        <v>87.5</v>
      </c>
      <c r="ET227" s="61">
        <v>87.5</v>
      </c>
      <c r="EU227" s="61">
        <v>87.5</v>
      </c>
      <c r="EV227" s="61">
        <v>87.5</v>
      </c>
      <c r="EW227" s="61">
        <v>87.5</v>
      </c>
      <c r="EX227" s="61">
        <v>87.5</v>
      </c>
      <c r="EY227" s="61">
        <v>87.5</v>
      </c>
      <c r="EZ227" s="61">
        <v>87.5</v>
      </c>
      <c r="FA227" s="61">
        <v>87.5</v>
      </c>
      <c r="FB227" s="61">
        <v>87.5</v>
      </c>
      <c r="FC227" s="61">
        <v>87.5</v>
      </c>
      <c r="FD227" s="61">
        <v>87.5</v>
      </c>
      <c r="FE227" s="61">
        <v>87.5</v>
      </c>
      <c r="FF227" s="61">
        <v>87.5</v>
      </c>
      <c r="FG227" s="61">
        <v>87.5</v>
      </c>
      <c r="FH227" s="61">
        <v>87.5</v>
      </c>
      <c r="FI227" s="61">
        <v>87.5</v>
      </c>
      <c r="FJ227" s="61">
        <v>87.5</v>
      </c>
      <c r="FK227" s="61">
        <v>87.5</v>
      </c>
      <c r="FL227" s="61">
        <v>87.5</v>
      </c>
      <c r="FM227" s="61">
        <v>87.5</v>
      </c>
      <c r="FN227" s="1" t="s">
        <v>644</v>
      </c>
    </row>
    <row r="228" spans="2:170" x14ac:dyDescent="0.2">
      <c r="B228" s="1" t="s">
        <v>290</v>
      </c>
      <c r="C228" s="1" t="s">
        <v>56</v>
      </c>
      <c r="D228" s="1" t="s">
        <v>54</v>
      </c>
      <c r="E228" s="61" t="s">
        <v>443</v>
      </c>
      <c r="F228" s="61">
        <v>511.89980091498677</v>
      </c>
      <c r="G228" s="61">
        <v>625.01242526519127</v>
      </c>
      <c r="H228" s="61">
        <v>626.7357705841863</v>
      </c>
      <c r="I228" s="61">
        <v>684.6529522793079</v>
      </c>
      <c r="J228" s="61">
        <v>704.18409296587129</v>
      </c>
      <c r="K228" s="61">
        <v>766.64888467190701</v>
      </c>
      <c r="L228" s="61">
        <v>844.0105471398482</v>
      </c>
      <c r="M228" s="61">
        <v>839.57512218590909</v>
      </c>
      <c r="N228" s="61">
        <v>762.99169885142157</v>
      </c>
      <c r="O228" s="61">
        <v>675.70708339220312</v>
      </c>
      <c r="P228" s="61">
        <v>692.53580080901304</v>
      </c>
      <c r="Q228" s="61">
        <v>695.31067337286493</v>
      </c>
      <c r="R228" s="61">
        <v>679.1366065475388</v>
      </c>
      <c r="S228" s="61">
        <v>673.01004447835112</v>
      </c>
      <c r="T228" s="61">
        <v>586.12456613410382</v>
      </c>
      <c r="U228" s="61">
        <v>563.86246095407967</v>
      </c>
      <c r="V228" s="61">
        <v>581.06642497441453</v>
      </c>
      <c r="W228" s="61">
        <v>559.513656609495</v>
      </c>
      <c r="X228" s="61">
        <v>552.87774683362966</v>
      </c>
      <c r="Y228" s="61">
        <v>486.41677648258172</v>
      </c>
      <c r="Z228" s="61">
        <v>0</v>
      </c>
      <c r="AA228" s="61">
        <v>0</v>
      </c>
      <c r="AB228" s="61">
        <v>0</v>
      </c>
      <c r="AC228" s="61">
        <v>0</v>
      </c>
      <c r="AD228" s="61">
        <v>0</v>
      </c>
      <c r="AE228" s="61">
        <v>0</v>
      </c>
      <c r="AF228" s="61">
        <v>0</v>
      </c>
      <c r="AG228" s="61">
        <v>0</v>
      </c>
      <c r="AH228" s="61">
        <v>0</v>
      </c>
      <c r="AI228" s="61">
        <v>0</v>
      </c>
      <c r="AJ228" s="61">
        <v>0</v>
      </c>
      <c r="AK228" s="61">
        <v>0</v>
      </c>
      <c r="AL228" s="61">
        <v>0</v>
      </c>
      <c r="AM228" s="61">
        <v>0</v>
      </c>
      <c r="AN228" s="61">
        <v>0</v>
      </c>
      <c r="AO228" s="61">
        <v>0</v>
      </c>
      <c r="AP228" s="61">
        <v>0</v>
      </c>
      <c r="AQ228" s="61">
        <v>0</v>
      </c>
      <c r="AR228" s="61">
        <v>0</v>
      </c>
      <c r="AS228" s="61">
        <v>0</v>
      </c>
      <c r="AT228" s="61">
        <v>0</v>
      </c>
      <c r="AU228" s="61">
        <v>0</v>
      </c>
      <c r="AV228" s="61">
        <v>0</v>
      </c>
      <c r="AW228" s="61">
        <v>0</v>
      </c>
      <c r="AX228" s="61">
        <v>0</v>
      </c>
      <c r="AY228" s="61">
        <v>0</v>
      </c>
      <c r="AZ228" s="61">
        <v>0</v>
      </c>
      <c r="BA228" s="61">
        <v>0</v>
      </c>
      <c r="BB228" s="61">
        <v>0</v>
      </c>
      <c r="BC228" s="61">
        <v>0</v>
      </c>
      <c r="BD228" s="61">
        <v>0</v>
      </c>
      <c r="BE228" s="61">
        <v>0</v>
      </c>
      <c r="BF228" s="61">
        <v>0</v>
      </c>
      <c r="BG228" s="61">
        <v>0</v>
      </c>
      <c r="BH228" s="61">
        <v>0</v>
      </c>
      <c r="BI228" s="61">
        <v>0</v>
      </c>
      <c r="BJ228" s="61">
        <v>0</v>
      </c>
      <c r="BK228" s="61">
        <v>0</v>
      </c>
      <c r="BL228" s="61">
        <v>0</v>
      </c>
      <c r="BM228" s="61">
        <v>0</v>
      </c>
      <c r="BN228" s="61">
        <v>0</v>
      </c>
      <c r="BO228" s="61">
        <v>0</v>
      </c>
      <c r="BP228" s="61">
        <v>0</v>
      </c>
      <c r="BQ228" s="61">
        <v>0</v>
      </c>
      <c r="BR228" s="61">
        <v>0</v>
      </c>
      <c r="BS228" s="61">
        <v>0</v>
      </c>
      <c r="BT228" s="61">
        <v>0</v>
      </c>
      <c r="BU228" s="61">
        <v>0</v>
      </c>
      <c r="BV228" s="61">
        <v>0</v>
      </c>
      <c r="BW228" s="61">
        <v>0</v>
      </c>
      <c r="BX228" s="61">
        <v>0</v>
      </c>
      <c r="BY228" s="61">
        <v>0</v>
      </c>
      <c r="BZ228" s="61">
        <v>0</v>
      </c>
      <c r="CA228" s="61">
        <v>0</v>
      </c>
      <c r="CB228" s="61">
        <v>0</v>
      </c>
      <c r="CC228" s="61">
        <v>0</v>
      </c>
      <c r="CD228" s="61">
        <v>0</v>
      </c>
      <c r="CE228" s="61">
        <v>0</v>
      </c>
      <c r="CF228" s="61">
        <v>0</v>
      </c>
      <c r="CG228" s="61">
        <v>0</v>
      </c>
      <c r="CH228" s="61">
        <v>0</v>
      </c>
      <c r="CI228" s="61">
        <v>0</v>
      </c>
      <c r="CJ228" s="61">
        <v>0</v>
      </c>
      <c r="CK228" s="61">
        <v>0</v>
      </c>
      <c r="CL228" s="61">
        <v>0</v>
      </c>
      <c r="CM228" s="61">
        <v>0</v>
      </c>
      <c r="CN228" s="61">
        <v>0</v>
      </c>
      <c r="CO228" s="61">
        <v>0</v>
      </c>
      <c r="CP228" s="61">
        <v>0</v>
      </c>
      <c r="CQ228" s="61">
        <v>0</v>
      </c>
      <c r="CR228" s="61">
        <v>0</v>
      </c>
      <c r="CS228" s="61">
        <v>0</v>
      </c>
      <c r="CT228" s="61">
        <v>0</v>
      </c>
      <c r="CU228" s="61">
        <v>0</v>
      </c>
      <c r="CV228" s="61">
        <v>0</v>
      </c>
      <c r="CW228" s="61">
        <v>0</v>
      </c>
      <c r="CX228" s="61">
        <v>0</v>
      </c>
      <c r="CY228" s="61">
        <v>0</v>
      </c>
      <c r="CZ228" s="61">
        <v>0</v>
      </c>
      <c r="DA228" s="61">
        <v>0</v>
      </c>
      <c r="DB228" s="61">
        <v>0</v>
      </c>
      <c r="DC228" s="61">
        <v>0</v>
      </c>
      <c r="DD228" s="61">
        <v>0</v>
      </c>
      <c r="DE228" s="61">
        <v>0</v>
      </c>
      <c r="DF228" s="61">
        <v>0</v>
      </c>
      <c r="DG228" s="61">
        <v>0</v>
      </c>
      <c r="DH228" s="61">
        <v>0</v>
      </c>
      <c r="DI228" s="61">
        <v>0</v>
      </c>
      <c r="DJ228" s="61">
        <v>0</v>
      </c>
      <c r="DK228" s="61">
        <v>0</v>
      </c>
      <c r="DL228" s="61">
        <v>0</v>
      </c>
      <c r="DM228" s="61">
        <v>0</v>
      </c>
      <c r="DN228" s="61">
        <v>0</v>
      </c>
      <c r="DO228" s="61">
        <v>0</v>
      </c>
      <c r="DP228" s="61">
        <v>0</v>
      </c>
      <c r="DQ228" s="61">
        <v>0</v>
      </c>
      <c r="DR228" s="61">
        <v>0</v>
      </c>
      <c r="DS228" s="61">
        <v>0</v>
      </c>
      <c r="DT228" s="61">
        <v>0</v>
      </c>
      <c r="DU228" s="61">
        <v>0</v>
      </c>
      <c r="DV228" s="61">
        <v>0</v>
      </c>
      <c r="DW228" s="61">
        <v>0</v>
      </c>
      <c r="DX228" s="61">
        <v>0</v>
      </c>
      <c r="DY228" s="61">
        <v>0</v>
      </c>
      <c r="DZ228" s="61">
        <v>0</v>
      </c>
      <c r="EA228" s="61">
        <v>0</v>
      </c>
      <c r="EB228" s="61">
        <v>0</v>
      </c>
      <c r="EC228" s="61">
        <v>0</v>
      </c>
      <c r="ED228" s="61">
        <v>0</v>
      </c>
      <c r="EE228" s="61">
        <v>0</v>
      </c>
      <c r="EF228" s="61">
        <v>0</v>
      </c>
      <c r="EG228" s="61">
        <v>0</v>
      </c>
      <c r="EH228" s="61">
        <v>0</v>
      </c>
      <c r="EI228" s="61">
        <v>0</v>
      </c>
      <c r="EJ228" s="61">
        <v>0</v>
      </c>
      <c r="EK228" s="61">
        <v>0</v>
      </c>
      <c r="EL228" s="61">
        <v>0</v>
      </c>
      <c r="EM228" s="61">
        <v>0</v>
      </c>
      <c r="EN228" s="61">
        <v>0</v>
      </c>
      <c r="EO228" s="61">
        <v>0</v>
      </c>
      <c r="EP228" s="61">
        <v>0</v>
      </c>
      <c r="EQ228" s="61">
        <v>0</v>
      </c>
      <c r="ER228" s="61">
        <v>0</v>
      </c>
      <c r="ES228" s="61">
        <v>0</v>
      </c>
      <c r="ET228" s="61">
        <v>0</v>
      </c>
      <c r="EU228" s="61">
        <v>0</v>
      </c>
      <c r="EV228" s="61">
        <v>0</v>
      </c>
      <c r="EW228" s="61">
        <v>0</v>
      </c>
      <c r="EX228" s="61">
        <v>0</v>
      </c>
      <c r="EY228" s="61">
        <v>0</v>
      </c>
      <c r="EZ228" s="61">
        <v>0</v>
      </c>
      <c r="FA228" s="61">
        <v>0</v>
      </c>
      <c r="FB228" s="61">
        <v>0</v>
      </c>
      <c r="FC228" s="61">
        <v>0</v>
      </c>
      <c r="FD228" s="61">
        <v>0</v>
      </c>
      <c r="FE228" s="61">
        <v>0</v>
      </c>
      <c r="FF228" s="61">
        <v>0</v>
      </c>
      <c r="FG228" s="61">
        <v>0</v>
      </c>
      <c r="FH228" s="61">
        <v>0</v>
      </c>
      <c r="FI228" s="61">
        <v>0</v>
      </c>
      <c r="FJ228" s="61">
        <v>0</v>
      </c>
      <c r="FK228" s="61">
        <v>0</v>
      </c>
      <c r="FL228" s="61">
        <v>0</v>
      </c>
      <c r="FM228" s="61">
        <v>0</v>
      </c>
      <c r="FN228" s="1" t="s">
        <v>645</v>
      </c>
    </row>
    <row r="229" spans="2:170" x14ac:dyDescent="0.2">
      <c r="B229" s="1" t="s">
        <v>291</v>
      </c>
      <c r="C229" s="1" t="s">
        <v>56</v>
      </c>
      <c r="D229" s="1" t="s">
        <v>54</v>
      </c>
      <c r="E229" s="61" t="s">
        <v>443</v>
      </c>
      <c r="F229" s="61">
        <v>390.92263960167526</v>
      </c>
      <c r="G229" s="61">
        <v>440.80859322461629</v>
      </c>
      <c r="H229" s="61">
        <v>431.36266250096782</v>
      </c>
      <c r="I229" s="61">
        <v>473.33463500914354</v>
      </c>
      <c r="J229" s="61">
        <v>475.3673635904666</v>
      </c>
      <c r="K229" s="61">
        <v>508.22896074546588</v>
      </c>
      <c r="L229" s="61">
        <v>511.29362421393461</v>
      </c>
      <c r="M229" s="61">
        <v>510.10523182364193</v>
      </c>
      <c r="N229" s="61">
        <v>462.42549481021092</v>
      </c>
      <c r="O229" s="61">
        <v>454.9352119393339</v>
      </c>
      <c r="P229" s="61">
        <v>449.68029765954401</v>
      </c>
      <c r="Q229" s="61">
        <v>443.8153387321147</v>
      </c>
      <c r="R229" s="61">
        <v>447.82530373263899</v>
      </c>
      <c r="S229" s="61">
        <v>447.34117655755608</v>
      </c>
      <c r="T229" s="61">
        <v>402.88499566930096</v>
      </c>
      <c r="U229" s="61">
        <v>379.70797144859966</v>
      </c>
      <c r="V229" s="61">
        <v>415.45068910430842</v>
      </c>
      <c r="W229" s="61">
        <v>425.3288763606692</v>
      </c>
      <c r="X229" s="61">
        <v>425.80210227053203</v>
      </c>
      <c r="Y229" s="61">
        <v>427.11486332835602</v>
      </c>
      <c r="Z229" s="61">
        <v>389.37085345534427</v>
      </c>
      <c r="AA229" s="61">
        <v>382.40111121730774</v>
      </c>
      <c r="AB229" s="61">
        <v>382.80262388621156</v>
      </c>
      <c r="AC229" s="61">
        <v>359.52730495750677</v>
      </c>
      <c r="AD229" s="61">
        <v>334.6106127228648</v>
      </c>
      <c r="AE229" s="61">
        <v>313.71632173819512</v>
      </c>
      <c r="AF229" s="61">
        <v>307.40299798466583</v>
      </c>
      <c r="AG229" s="61">
        <v>316.85890211228207</v>
      </c>
      <c r="AH229" s="61">
        <v>349.46383889480933</v>
      </c>
      <c r="AI229" s="61">
        <v>342.47737728025686</v>
      </c>
      <c r="AJ229" s="61">
        <v>346.97865739272862</v>
      </c>
      <c r="AK229" s="61">
        <v>374.45864672516274</v>
      </c>
      <c r="AL229" s="61">
        <v>395.43285024014426</v>
      </c>
      <c r="AM229" s="61">
        <v>395.81927713787439</v>
      </c>
      <c r="AN229" s="61">
        <v>403.6258907785143</v>
      </c>
      <c r="AO229" s="61">
        <v>418.80800111534052</v>
      </c>
      <c r="AP229" s="61">
        <v>406.17629280949438</v>
      </c>
      <c r="AQ229" s="61">
        <v>376.6805404588705</v>
      </c>
      <c r="AR229" s="61">
        <v>358.34740157044968</v>
      </c>
      <c r="AS229" s="61">
        <v>338.2437909379895</v>
      </c>
      <c r="AT229" s="61">
        <v>0</v>
      </c>
      <c r="AU229" s="61">
        <v>289.6618432914421</v>
      </c>
      <c r="AV229" s="61">
        <v>365.24898933026191</v>
      </c>
      <c r="AW229" s="61">
        <v>395.20894219315886</v>
      </c>
      <c r="AX229" s="61">
        <v>451.41484141551524</v>
      </c>
      <c r="AY229" s="61">
        <v>556.63482006188281</v>
      </c>
      <c r="AZ229" s="61">
        <v>647.41322214798561</v>
      </c>
      <c r="BA229" s="61">
        <v>755.49773732983169</v>
      </c>
      <c r="BB229" s="61">
        <v>824.65384811358024</v>
      </c>
      <c r="BC229" s="61">
        <v>977.69855912308878</v>
      </c>
      <c r="BD229" s="61">
        <v>1044.0514300812506</v>
      </c>
      <c r="BE229" s="61">
        <v>697.98410274539367</v>
      </c>
      <c r="BF229" s="61">
        <v>626.72318651429953</v>
      </c>
      <c r="BG229" s="61">
        <v>562.54867790891456</v>
      </c>
      <c r="BH229" s="61">
        <v>514.8898272798973</v>
      </c>
      <c r="BI229" s="61">
        <v>579.41232874114098</v>
      </c>
      <c r="BJ229" s="61">
        <v>596.49742661762775</v>
      </c>
      <c r="BK229" s="61">
        <v>566.63278350379267</v>
      </c>
      <c r="BL229" s="61">
        <v>551.43634135033017</v>
      </c>
      <c r="BM229" s="61">
        <v>628.57852394829581</v>
      </c>
      <c r="BN229" s="61">
        <v>625.24924480906964</v>
      </c>
      <c r="BO229" s="61">
        <v>568.14016709411044</v>
      </c>
      <c r="BP229" s="61">
        <v>550.63697936594133</v>
      </c>
      <c r="BQ229" s="61">
        <v>559.12544699013472</v>
      </c>
      <c r="BR229" s="61">
        <v>583.9018383022144</v>
      </c>
      <c r="BS229" s="61">
        <v>583.9018383022144</v>
      </c>
      <c r="BT229" s="61">
        <v>583.9018383022144</v>
      </c>
      <c r="BU229" s="61">
        <v>583.9018383022144</v>
      </c>
      <c r="BV229" s="61">
        <v>598.36555991290436</v>
      </c>
      <c r="BW229" s="61">
        <v>598.36555991290436</v>
      </c>
      <c r="BX229" s="61">
        <v>598.36555991290436</v>
      </c>
      <c r="BY229" s="61">
        <v>598.36555991290436</v>
      </c>
      <c r="BZ229" s="61">
        <v>600.84901867019528</v>
      </c>
      <c r="CA229" s="61">
        <v>600.84901867019528</v>
      </c>
      <c r="CB229" s="61">
        <v>600.84901867019528</v>
      </c>
      <c r="CC229" s="61">
        <v>600.84901867019528</v>
      </c>
      <c r="CD229" s="61">
        <v>615.00106361488179</v>
      </c>
      <c r="CE229" s="61">
        <v>615.00106361488179</v>
      </c>
      <c r="CF229" s="61">
        <v>615.00106361488179</v>
      </c>
      <c r="CG229" s="61">
        <v>615.00106361488179</v>
      </c>
      <c r="CH229" s="61">
        <v>651.17981358303507</v>
      </c>
      <c r="CI229" s="61">
        <v>651.17981358303507</v>
      </c>
      <c r="CJ229" s="61">
        <v>651.17981358303507</v>
      </c>
      <c r="CK229" s="61">
        <v>651.17981358303507</v>
      </c>
      <c r="CL229" s="61">
        <v>677.20024170432907</v>
      </c>
      <c r="CM229" s="61">
        <v>677.20024170432907</v>
      </c>
      <c r="CN229" s="61">
        <v>677.20024170432907</v>
      </c>
      <c r="CO229" s="61">
        <v>677.20024170432907</v>
      </c>
      <c r="CP229" s="61">
        <v>700.21559877303764</v>
      </c>
      <c r="CQ229" s="61">
        <v>700.21559877303764</v>
      </c>
      <c r="CR229" s="61">
        <v>700.21559877303764</v>
      </c>
      <c r="CS229" s="61">
        <v>700.21559877303764</v>
      </c>
      <c r="CT229" s="61">
        <v>725.30583526396174</v>
      </c>
      <c r="CU229" s="61">
        <v>725.30583526396174</v>
      </c>
      <c r="CV229" s="61">
        <v>725.30583526396174</v>
      </c>
      <c r="CW229" s="61">
        <v>725.30583526396174</v>
      </c>
      <c r="CX229" s="61">
        <v>758.3613851211162</v>
      </c>
      <c r="CY229" s="61">
        <v>758.3613851211162</v>
      </c>
      <c r="CZ229" s="61">
        <v>758.3613851211162</v>
      </c>
      <c r="DA229" s="61">
        <v>758.3613851211162</v>
      </c>
      <c r="DB229" s="61">
        <v>788.53404239347458</v>
      </c>
      <c r="DC229" s="61">
        <v>788.53404239347458</v>
      </c>
      <c r="DD229" s="61">
        <v>788.53404239347458</v>
      </c>
      <c r="DE229" s="61">
        <v>788.53404239347458</v>
      </c>
      <c r="DF229" s="61">
        <v>803.3387074236166</v>
      </c>
      <c r="DG229" s="61">
        <v>803.3387074236166</v>
      </c>
      <c r="DH229" s="61">
        <v>803.3387074236166</v>
      </c>
      <c r="DI229" s="61">
        <v>803.3387074236166</v>
      </c>
      <c r="DJ229" s="61">
        <v>820.15242545163517</v>
      </c>
      <c r="DK229" s="61">
        <v>820.15242545163517</v>
      </c>
      <c r="DL229" s="61">
        <v>820.15242545163517</v>
      </c>
      <c r="DM229" s="61">
        <v>820.15242545163517</v>
      </c>
      <c r="DN229" s="61">
        <v>838.45965040741987</v>
      </c>
      <c r="DO229" s="61">
        <v>838.45965040741987</v>
      </c>
      <c r="DP229" s="61">
        <v>838.45965040741987</v>
      </c>
      <c r="DQ229" s="61">
        <v>838.45965040741987</v>
      </c>
      <c r="DR229" s="61">
        <v>855.21210456509471</v>
      </c>
      <c r="DS229" s="61">
        <v>855.21210456509471</v>
      </c>
      <c r="DT229" s="61">
        <v>855.21210456509471</v>
      </c>
      <c r="DU229" s="61">
        <v>855.21210456509471</v>
      </c>
      <c r="DV229" s="61">
        <v>878.5452854665067</v>
      </c>
      <c r="DW229" s="61">
        <v>878.5452854665067</v>
      </c>
      <c r="DX229" s="61">
        <v>878.5452854665067</v>
      </c>
      <c r="DY229" s="61">
        <v>878.5452854665067</v>
      </c>
      <c r="DZ229" s="61">
        <v>900.15350796881739</v>
      </c>
      <c r="EA229" s="61">
        <v>900.15350796881739</v>
      </c>
      <c r="EB229" s="61">
        <v>900.15350796881739</v>
      </c>
      <c r="EC229" s="61">
        <v>900.15350796881739</v>
      </c>
      <c r="ED229" s="61">
        <v>916.65836431177968</v>
      </c>
      <c r="EE229" s="61">
        <v>916.65836431177968</v>
      </c>
      <c r="EF229" s="61">
        <v>916.65836431177968</v>
      </c>
      <c r="EG229" s="61">
        <v>916.65836431177968</v>
      </c>
      <c r="EH229" s="61">
        <v>936.47259556046606</v>
      </c>
      <c r="EI229" s="61">
        <v>936.47259556046606</v>
      </c>
      <c r="EJ229" s="61">
        <v>936.47259556046606</v>
      </c>
      <c r="EK229" s="61">
        <v>936.47259556046606</v>
      </c>
      <c r="EL229" s="61">
        <v>961.737623743683</v>
      </c>
      <c r="EM229" s="61">
        <v>961.737623743683</v>
      </c>
      <c r="EN229" s="61">
        <v>961.737623743683</v>
      </c>
      <c r="EO229" s="61">
        <v>961.737623743683</v>
      </c>
      <c r="EP229" s="61">
        <v>986.43144616082725</v>
      </c>
      <c r="EQ229" s="61">
        <v>986.43144616082725</v>
      </c>
      <c r="ER229" s="61">
        <v>986.43144616082725</v>
      </c>
      <c r="ES229" s="61">
        <v>986.43144616082725</v>
      </c>
      <c r="ET229" s="61">
        <v>1005.444615649977</v>
      </c>
      <c r="EU229" s="61">
        <v>1005.444615649977</v>
      </c>
      <c r="EV229" s="61">
        <v>1005.444615649977</v>
      </c>
      <c r="EW229" s="61">
        <v>1005.444615649977</v>
      </c>
      <c r="EX229" s="61">
        <v>1029.5004549441601</v>
      </c>
      <c r="EY229" s="61">
        <v>1029.5004549441601</v>
      </c>
      <c r="EZ229" s="61">
        <v>1029.5004549441601</v>
      </c>
      <c r="FA229" s="61">
        <v>1029.5004549441601</v>
      </c>
      <c r="FB229" s="61">
        <v>1054.9687467190297</v>
      </c>
      <c r="FC229" s="61">
        <v>1054.9687467190297</v>
      </c>
      <c r="FD229" s="61">
        <v>1054.9687467190297</v>
      </c>
      <c r="FE229" s="61">
        <v>1054.9687467190297</v>
      </c>
      <c r="FF229" s="61">
        <v>1081.1271368738612</v>
      </c>
      <c r="FG229" s="61">
        <v>1081.1271368738612</v>
      </c>
      <c r="FH229" s="61">
        <v>1081.1271368738612</v>
      </c>
      <c r="FI229" s="61">
        <v>1081.1271368738612</v>
      </c>
      <c r="FJ229" s="61">
        <v>1113.89671081799</v>
      </c>
      <c r="FK229" s="61">
        <v>1113.89671081799</v>
      </c>
      <c r="FL229" s="61">
        <v>1113.89671081799</v>
      </c>
      <c r="FM229" s="61">
        <v>1113.89671081799</v>
      </c>
      <c r="FN229" s="1" t="s">
        <v>646</v>
      </c>
    </row>
    <row r="230" spans="2:170" x14ac:dyDescent="0.2">
      <c r="B230" s="1" t="s">
        <v>292</v>
      </c>
      <c r="C230" s="1" t="s">
        <v>56</v>
      </c>
      <c r="D230" s="1" t="s">
        <v>54</v>
      </c>
      <c r="E230" s="61" t="s">
        <v>443</v>
      </c>
      <c r="F230" s="61">
        <v>507.47643162485474</v>
      </c>
      <c r="G230" s="61">
        <v>620.41470009319346</v>
      </c>
      <c r="H230" s="61">
        <v>624.33364786591972</v>
      </c>
      <c r="I230" s="61">
        <v>615.11186121346395</v>
      </c>
      <c r="J230" s="61">
        <v>643.87918814440843</v>
      </c>
      <c r="K230" s="61">
        <v>710.20918590099677</v>
      </c>
      <c r="L230" s="61">
        <v>780.25932993295726</v>
      </c>
      <c r="M230" s="61">
        <v>792.36554608076449</v>
      </c>
      <c r="N230" s="61">
        <v>727.27711371390615</v>
      </c>
      <c r="O230" s="61">
        <v>680.02463667585221</v>
      </c>
      <c r="P230" s="61">
        <v>696.28011191468295</v>
      </c>
      <c r="Q230" s="61">
        <v>669.81606231053252</v>
      </c>
      <c r="R230" s="61">
        <v>681.4245737068868</v>
      </c>
      <c r="S230" s="61">
        <v>661.38625241560135</v>
      </c>
      <c r="T230" s="61">
        <v>575.44429582044847</v>
      </c>
      <c r="U230" s="61">
        <v>528.97055980645393</v>
      </c>
      <c r="V230" s="61">
        <v>551.25752317689694</v>
      </c>
      <c r="W230" s="61">
        <v>492.57597544999629</v>
      </c>
      <c r="X230" s="61">
        <v>493.81211223496484</v>
      </c>
      <c r="Y230" s="61">
        <v>459.2914966132621</v>
      </c>
      <c r="Z230" s="61">
        <v>473.25520673383227</v>
      </c>
      <c r="AA230" s="61">
        <v>452.56085644822559</v>
      </c>
      <c r="AB230" s="61">
        <v>489.54029170238505</v>
      </c>
      <c r="AC230" s="61">
        <v>465.7088492962975</v>
      </c>
      <c r="AD230" s="61">
        <v>430.11728646579462</v>
      </c>
      <c r="AE230" s="61">
        <v>402.37066577152291</v>
      </c>
      <c r="AF230" s="61">
        <v>372.96371856647085</v>
      </c>
      <c r="AG230" s="61">
        <v>378.44430193773155</v>
      </c>
      <c r="AH230" s="61">
        <v>386.94307023661833</v>
      </c>
      <c r="AI230" s="61">
        <v>366.72505801283182</v>
      </c>
      <c r="AJ230" s="61">
        <v>369.49662135951564</v>
      </c>
      <c r="AK230" s="61">
        <v>393.42294831808942</v>
      </c>
      <c r="AL230" s="61">
        <v>361.11879010241421</v>
      </c>
      <c r="AM230" s="61">
        <v>362.18340241703407</v>
      </c>
      <c r="AN230" s="61">
        <v>370.57515892681585</v>
      </c>
      <c r="AO230" s="61">
        <v>384.84002925718295</v>
      </c>
      <c r="AP230" s="61">
        <v>372.02148545535113</v>
      </c>
      <c r="AQ230" s="61">
        <v>343.73482996568572</v>
      </c>
      <c r="AR230" s="61">
        <v>326.20546828832289</v>
      </c>
      <c r="AS230" s="61">
        <v>0</v>
      </c>
      <c r="AT230" s="61">
        <v>325.97765445548657</v>
      </c>
      <c r="AU230" s="61">
        <v>256.10919497916319</v>
      </c>
      <c r="AV230" s="61">
        <v>313.97597223922224</v>
      </c>
      <c r="AW230" s="61">
        <v>342.63023620287714</v>
      </c>
      <c r="AX230" s="61">
        <v>385.26092595942356</v>
      </c>
      <c r="AY230" s="61">
        <v>481.71818788702552</v>
      </c>
      <c r="AZ230" s="61">
        <v>554.84703994969595</v>
      </c>
      <c r="BA230" s="61">
        <v>640.94839110406235</v>
      </c>
      <c r="BB230" s="61">
        <v>713.97454235494433</v>
      </c>
      <c r="BC230" s="61">
        <v>864.34702121020382</v>
      </c>
      <c r="BD230" s="61">
        <v>906.05231860700167</v>
      </c>
      <c r="BE230" s="61">
        <v>593.56804585014606</v>
      </c>
      <c r="BF230" s="61">
        <v>542.3902583155583</v>
      </c>
      <c r="BG230" s="61">
        <v>487.14161136936474</v>
      </c>
      <c r="BH230" s="61">
        <v>433.60602040237666</v>
      </c>
      <c r="BI230" s="61">
        <v>491.96962370382823</v>
      </c>
      <c r="BJ230" s="61">
        <v>502.094563058711</v>
      </c>
      <c r="BK230" s="61">
        <v>479.36191350899406</v>
      </c>
      <c r="BL230" s="61">
        <v>468.10721902017292</v>
      </c>
      <c r="BM230" s="61">
        <v>525.28648292926891</v>
      </c>
      <c r="BN230" s="61">
        <v>521.65473295622098</v>
      </c>
      <c r="BO230" s="61">
        <v>474.40614974213076</v>
      </c>
      <c r="BP230" s="61">
        <v>460.45075211239737</v>
      </c>
      <c r="BQ230" s="61">
        <v>465.07875308825442</v>
      </c>
      <c r="BR230" s="61">
        <v>493.16657575397221</v>
      </c>
      <c r="BS230" s="61">
        <v>493.16657575397221</v>
      </c>
      <c r="BT230" s="61">
        <v>493.16657575397221</v>
      </c>
      <c r="BU230" s="61">
        <v>493.16657575397221</v>
      </c>
      <c r="BV230" s="61">
        <v>510.58210585789038</v>
      </c>
      <c r="BW230" s="61">
        <v>510.58210585789038</v>
      </c>
      <c r="BX230" s="61">
        <v>510.58210585789038</v>
      </c>
      <c r="BY230" s="61">
        <v>510.58210585789038</v>
      </c>
      <c r="BZ230" s="61">
        <v>516.53124382593478</v>
      </c>
      <c r="CA230" s="61">
        <v>516.53124382593478</v>
      </c>
      <c r="CB230" s="61">
        <v>516.53124382593478</v>
      </c>
      <c r="CC230" s="61">
        <v>516.53124382593478</v>
      </c>
      <c r="CD230" s="61">
        <v>530.51654667981416</v>
      </c>
      <c r="CE230" s="61">
        <v>530.51654667981416</v>
      </c>
      <c r="CF230" s="61">
        <v>530.51654667981416</v>
      </c>
      <c r="CG230" s="61">
        <v>530.51654667981416</v>
      </c>
      <c r="CH230" s="61">
        <v>561.70597681592665</v>
      </c>
      <c r="CI230" s="61">
        <v>561.70597681592665</v>
      </c>
      <c r="CJ230" s="61">
        <v>561.70597681592665</v>
      </c>
      <c r="CK230" s="61">
        <v>561.70597681592665</v>
      </c>
      <c r="CL230" s="61">
        <v>584.99722605020054</v>
      </c>
      <c r="CM230" s="61">
        <v>584.99722605020054</v>
      </c>
      <c r="CN230" s="61">
        <v>584.99722605020054</v>
      </c>
      <c r="CO230" s="61">
        <v>584.99722605020054</v>
      </c>
      <c r="CP230" s="61">
        <v>606.98578063480181</v>
      </c>
      <c r="CQ230" s="61">
        <v>606.98578063480181</v>
      </c>
      <c r="CR230" s="61">
        <v>606.98578063480181</v>
      </c>
      <c r="CS230" s="61">
        <v>606.98578063480181</v>
      </c>
      <c r="CT230" s="61">
        <v>630.54576697623656</v>
      </c>
      <c r="CU230" s="61">
        <v>630.54576697623656</v>
      </c>
      <c r="CV230" s="61">
        <v>630.54576697623656</v>
      </c>
      <c r="CW230" s="61">
        <v>630.54576697623656</v>
      </c>
      <c r="CX230" s="61">
        <v>661.53664978427594</v>
      </c>
      <c r="CY230" s="61">
        <v>661.53664978427594</v>
      </c>
      <c r="CZ230" s="61">
        <v>661.53664978427594</v>
      </c>
      <c r="DA230" s="61">
        <v>661.53664978427594</v>
      </c>
      <c r="DB230" s="61">
        <v>690.42859160488513</v>
      </c>
      <c r="DC230" s="61">
        <v>690.42859160488513</v>
      </c>
      <c r="DD230" s="61">
        <v>690.42859160488513</v>
      </c>
      <c r="DE230" s="61">
        <v>690.42859160488513</v>
      </c>
      <c r="DF230" s="61">
        <v>704.81486551274304</v>
      </c>
      <c r="DG230" s="61">
        <v>704.81486551274304</v>
      </c>
      <c r="DH230" s="61">
        <v>704.81486551274304</v>
      </c>
      <c r="DI230" s="61">
        <v>704.81486551274304</v>
      </c>
      <c r="DJ230" s="61">
        <v>720.61559885829877</v>
      </c>
      <c r="DK230" s="61">
        <v>720.61559885829877</v>
      </c>
      <c r="DL230" s="61">
        <v>720.61559885829877</v>
      </c>
      <c r="DM230" s="61">
        <v>720.61559885829877</v>
      </c>
      <c r="DN230" s="61">
        <v>737.6913051630961</v>
      </c>
      <c r="DO230" s="61">
        <v>737.6913051630961</v>
      </c>
      <c r="DP230" s="61">
        <v>737.6913051630961</v>
      </c>
      <c r="DQ230" s="61">
        <v>737.6913051630961</v>
      </c>
      <c r="DR230" s="61">
        <v>753.22621451252155</v>
      </c>
      <c r="DS230" s="61">
        <v>753.22621451252155</v>
      </c>
      <c r="DT230" s="61">
        <v>753.22621451252155</v>
      </c>
      <c r="DU230" s="61">
        <v>753.22621451252155</v>
      </c>
      <c r="DV230" s="61">
        <v>776.73333472083414</v>
      </c>
      <c r="DW230" s="61">
        <v>776.73333472083414</v>
      </c>
      <c r="DX230" s="61">
        <v>776.73333472083414</v>
      </c>
      <c r="DY230" s="61">
        <v>776.73333472083414</v>
      </c>
      <c r="DZ230" s="61">
        <v>795.7715847937958</v>
      </c>
      <c r="EA230" s="61">
        <v>795.7715847937958</v>
      </c>
      <c r="EB230" s="61">
        <v>795.7715847937958</v>
      </c>
      <c r="EC230" s="61">
        <v>795.7715847937958</v>
      </c>
      <c r="ED230" s="61">
        <v>811.33932626884427</v>
      </c>
      <c r="EE230" s="61">
        <v>811.33932626884427</v>
      </c>
      <c r="EF230" s="61">
        <v>811.33932626884427</v>
      </c>
      <c r="EG230" s="61">
        <v>811.33932626884427</v>
      </c>
      <c r="EH230" s="61">
        <v>832.22451184871716</v>
      </c>
      <c r="EI230" s="61">
        <v>832.22451184871716</v>
      </c>
      <c r="EJ230" s="61">
        <v>832.22451184871716</v>
      </c>
      <c r="EK230" s="61">
        <v>832.22451184871716</v>
      </c>
      <c r="EL230" s="61">
        <v>855.68439118226047</v>
      </c>
      <c r="EM230" s="61">
        <v>855.68439118226047</v>
      </c>
      <c r="EN230" s="61">
        <v>855.68439118226047</v>
      </c>
      <c r="EO230" s="61">
        <v>855.68439118226047</v>
      </c>
      <c r="EP230" s="61">
        <v>875.80307504140228</v>
      </c>
      <c r="EQ230" s="61">
        <v>875.80307504140228</v>
      </c>
      <c r="ER230" s="61">
        <v>875.80307504140228</v>
      </c>
      <c r="ES230" s="61">
        <v>875.80307504140228</v>
      </c>
      <c r="ET230" s="61">
        <v>895.79143019096773</v>
      </c>
      <c r="EU230" s="61">
        <v>895.79143019096773</v>
      </c>
      <c r="EV230" s="61">
        <v>895.79143019096773</v>
      </c>
      <c r="EW230" s="61">
        <v>895.79143019096773</v>
      </c>
      <c r="EX230" s="61">
        <v>918.42775692002147</v>
      </c>
      <c r="EY230" s="61">
        <v>918.42775692002147</v>
      </c>
      <c r="EZ230" s="61">
        <v>918.42775692002147</v>
      </c>
      <c r="FA230" s="61">
        <v>918.42775692002147</v>
      </c>
      <c r="FB230" s="61">
        <v>942.26649900953828</v>
      </c>
      <c r="FC230" s="61">
        <v>942.26649900953828</v>
      </c>
      <c r="FD230" s="61">
        <v>942.26649900953828</v>
      </c>
      <c r="FE230" s="61">
        <v>942.26649900953828</v>
      </c>
      <c r="FF230" s="61">
        <v>967.41781671097749</v>
      </c>
      <c r="FG230" s="61">
        <v>967.41781671097749</v>
      </c>
      <c r="FH230" s="61">
        <v>967.41781671097749</v>
      </c>
      <c r="FI230" s="61">
        <v>967.41781671097749</v>
      </c>
      <c r="FJ230" s="61">
        <v>998.23701045480448</v>
      </c>
      <c r="FK230" s="61">
        <v>998.23701045480448</v>
      </c>
      <c r="FL230" s="61">
        <v>998.23701045480448</v>
      </c>
      <c r="FM230" s="61">
        <v>998.23701045480448</v>
      </c>
      <c r="FN230" s="1" t="s">
        <v>647</v>
      </c>
    </row>
    <row r="231" spans="2:170" x14ac:dyDescent="0.2">
      <c r="B231" s="1" t="s">
        <v>293</v>
      </c>
      <c r="C231" s="1" t="s">
        <v>56</v>
      </c>
      <c r="D231" s="1" t="s">
        <v>54</v>
      </c>
      <c r="E231" s="61" t="s">
        <v>443</v>
      </c>
      <c r="F231" s="61">
        <v>395.4006277312796</v>
      </c>
      <c r="G231" s="61">
        <v>445.28658135422063</v>
      </c>
      <c r="H231" s="61">
        <v>435.84065063057216</v>
      </c>
      <c r="I231" s="61">
        <v>477.81262313874782</v>
      </c>
      <c r="J231" s="61">
        <v>480.41664410380969</v>
      </c>
      <c r="K231" s="61">
        <v>513.27824125880898</v>
      </c>
      <c r="L231" s="61">
        <v>516.34290472727776</v>
      </c>
      <c r="M231" s="61">
        <v>515.15451233698514</v>
      </c>
      <c r="N231" s="61">
        <v>467.54133170933972</v>
      </c>
      <c r="O231" s="61">
        <v>460.05104883846258</v>
      </c>
      <c r="P231" s="61">
        <v>454.79613455867275</v>
      </c>
      <c r="Q231" s="61">
        <v>448.93117563124343</v>
      </c>
      <c r="R231" s="61">
        <v>452.93485214563043</v>
      </c>
      <c r="S231" s="61">
        <v>452.45072497054764</v>
      </c>
      <c r="T231" s="61">
        <v>407.99454408229246</v>
      </c>
      <c r="U231" s="61">
        <v>384.81751986159111</v>
      </c>
      <c r="V231" s="61">
        <v>420.45755016777326</v>
      </c>
      <c r="W231" s="61">
        <v>430.33573742413404</v>
      </c>
      <c r="X231" s="61">
        <v>430.80896333399687</v>
      </c>
      <c r="Y231" s="61">
        <v>432.12172439182086</v>
      </c>
      <c r="Z231" s="61">
        <v>393.58088850746009</v>
      </c>
      <c r="AA231" s="61">
        <v>386.61114626942356</v>
      </c>
      <c r="AB231" s="61">
        <v>387.01265893832732</v>
      </c>
      <c r="AC231" s="61">
        <v>363.73734000962259</v>
      </c>
      <c r="AD231" s="61">
        <v>338.50092777037025</v>
      </c>
      <c r="AE231" s="61">
        <v>317.60663678570052</v>
      </c>
      <c r="AF231" s="61">
        <v>311.29331303217128</v>
      </c>
      <c r="AG231" s="61">
        <v>320.74921715978752</v>
      </c>
      <c r="AH231" s="61">
        <v>353.89965976264511</v>
      </c>
      <c r="AI231" s="61">
        <v>346.9131981480927</v>
      </c>
      <c r="AJ231" s="61">
        <v>351.41447826056447</v>
      </c>
      <c r="AK231" s="61">
        <v>378.89446759299858</v>
      </c>
      <c r="AL231" s="61">
        <v>400.0685381929145</v>
      </c>
      <c r="AM231" s="61">
        <v>400.45496509064458</v>
      </c>
      <c r="AN231" s="61">
        <v>408.26157873128449</v>
      </c>
      <c r="AO231" s="61">
        <v>423.4436890681107</v>
      </c>
      <c r="AP231" s="61">
        <v>411.01180376175023</v>
      </c>
      <c r="AQ231" s="61">
        <v>381.51605141112634</v>
      </c>
      <c r="AR231" s="61">
        <v>363.18291252270552</v>
      </c>
      <c r="AS231" s="61">
        <v>343.07930189024535</v>
      </c>
      <c r="AT231" s="61">
        <v>392.4697791373286</v>
      </c>
      <c r="AU231" s="61">
        <v>293.49581018633302</v>
      </c>
      <c r="AV231" s="61">
        <v>370.8754943124618</v>
      </c>
      <c r="AW231" s="61">
        <v>400.99466724948763</v>
      </c>
      <c r="AX231" s="61">
        <v>457.68567727844385</v>
      </c>
      <c r="AY231" s="61">
        <v>563.55040125950427</v>
      </c>
      <c r="AZ231" s="61">
        <v>656.1334454776827</v>
      </c>
      <c r="BA231" s="61">
        <v>766.52401619143677</v>
      </c>
      <c r="BB231" s="61">
        <v>835.6377986646412</v>
      </c>
      <c r="BC231" s="61">
        <v>988.56782621503135</v>
      </c>
      <c r="BD231" s="61">
        <v>1058.2440851402175</v>
      </c>
      <c r="BE231" s="61">
        <v>709.98048101714448</v>
      </c>
      <c r="BF231" s="61">
        <v>637.22549355399963</v>
      </c>
      <c r="BG231" s="61">
        <v>571.98396872939657</v>
      </c>
      <c r="BH231" s="61">
        <v>524.18806578410067</v>
      </c>
      <c r="BI231" s="61">
        <v>589.42726421531472</v>
      </c>
      <c r="BJ231" s="61">
        <v>607.38803102268741</v>
      </c>
      <c r="BK231" s="61">
        <v>576.70287165134926</v>
      </c>
      <c r="BL231" s="61">
        <v>561.26179233860967</v>
      </c>
      <c r="BM231" s="61">
        <v>639.87222120118179</v>
      </c>
      <c r="BN231" s="61">
        <v>636.56857973014905</v>
      </c>
      <c r="BO231" s="61">
        <v>578.37730337582354</v>
      </c>
      <c r="BP231" s="61">
        <v>560.54918663527826</v>
      </c>
      <c r="BQ231" s="61">
        <v>569.38422641211605</v>
      </c>
      <c r="BR231" s="61">
        <v>593.79045263826197</v>
      </c>
      <c r="BS231" s="61">
        <v>593.79045263826197</v>
      </c>
      <c r="BT231" s="61">
        <v>593.79045263826197</v>
      </c>
      <c r="BU231" s="61">
        <v>593.79045263826197</v>
      </c>
      <c r="BV231" s="61">
        <v>608.01453170655338</v>
      </c>
      <c r="BW231" s="61">
        <v>608.01453170655338</v>
      </c>
      <c r="BX231" s="61">
        <v>608.01453170655338</v>
      </c>
      <c r="BY231" s="61">
        <v>608.01453170655338</v>
      </c>
      <c r="BZ231" s="61">
        <v>610.09187304616069</v>
      </c>
      <c r="CA231" s="61">
        <v>610.09187304616069</v>
      </c>
      <c r="CB231" s="61">
        <v>610.09187304616069</v>
      </c>
      <c r="CC231" s="61">
        <v>610.09187304616069</v>
      </c>
      <c r="CD231" s="61">
        <v>624.17284838174328</v>
      </c>
      <c r="CE231" s="61">
        <v>624.17284838174328</v>
      </c>
      <c r="CF231" s="61">
        <v>624.17284838174328</v>
      </c>
      <c r="CG231" s="61">
        <v>624.17284838174328</v>
      </c>
      <c r="CH231" s="61">
        <v>660.81581120689918</v>
      </c>
      <c r="CI231" s="61">
        <v>660.81581120689918</v>
      </c>
      <c r="CJ231" s="61">
        <v>660.81581120689918</v>
      </c>
      <c r="CK231" s="61">
        <v>660.81581120689918</v>
      </c>
      <c r="CL231" s="61">
        <v>687.08938330124749</v>
      </c>
      <c r="CM231" s="61">
        <v>687.08938330124749</v>
      </c>
      <c r="CN231" s="61">
        <v>687.08938330124749</v>
      </c>
      <c r="CO231" s="61">
        <v>687.08938330124749</v>
      </c>
      <c r="CP231" s="61">
        <v>710.16361403031306</v>
      </c>
      <c r="CQ231" s="61">
        <v>710.16361403031306</v>
      </c>
      <c r="CR231" s="61">
        <v>710.16361403031306</v>
      </c>
      <c r="CS231" s="61">
        <v>710.16361403031306</v>
      </c>
      <c r="CT231" s="61">
        <v>735.36765464431301</v>
      </c>
      <c r="CU231" s="61">
        <v>735.36765464431301</v>
      </c>
      <c r="CV231" s="61">
        <v>735.36765464431301</v>
      </c>
      <c r="CW231" s="61">
        <v>735.36765464431301</v>
      </c>
      <c r="CX231" s="61">
        <v>768.58543110986022</v>
      </c>
      <c r="CY231" s="61">
        <v>768.58543110986022</v>
      </c>
      <c r="CZ231" s="61">
        <v>768.58543110986022</v>
      </c>
      <c r="DA231" s="61">
        <v>768.58543110986022</v>
      </c>
      <c r="DB231" s="61">
        <v>798.84705770985784</v>
      </c>
      <c r="DC231" s="61">
        <v>798.84705770985784</v>
      </c>
      <c r="DD231" s="61">
        <v>798.84705770985784</v>
      </c>
      <c r="DE231" s="61">
        <v>798.84705770985784</v>
      </c>
      <c r="DF231" s="61">
        <v>813.68311759741857</v>
      </c>
      <c r="DG231" s="61">
        <v>813.68311759741857</v>
      </c>
      <c r="DH231" s="61">
        <v>813.68311759741857</v>
      </c>
      <c r="DI231" s="61">
        <v>813.68311759741857</v>
      </c>
      <c r="DJ231" s="61">
        <v>830.57586193290274</v>
      </c>
      <c r="DK231" s="61">
        <v>830.57586193290274</v>
      </c>
      <c r="DL231" s="61">
        <v>830.57586193290274</v>
      </c>
      <c r="DM231" s="61">
        <v>830.57586193290274</v>
      </c>
      <c r="DN231" s="61">
        <v>848.98646366249534</v>
      </c>
      <c r="DO231" s="61">
        <v>848.98646366249534</v>
      </c>
      <c r="DP231" s="61">
        <v>848.98646366249534</v>
      </c>
      <c r="DQ231" s="61">
        <v>848.98646366249534</v>
      </c>
      <c r="DR231" s="61">
        <v>865.82386641638959</v>
      </c>
      <c r="DS231" s="61">
        <v>865.82386641638959</v>
      </c>
      <c r="DT231" s="61">
        <v>865.82386641638959</v>
      </c>
      <c r="DU231" s="61">
        <v>865.82386641638959</v>
      </c>
      <c r="DV231" s="61">
        <v>889.31674727754273</v>
      </c>
      <c r="DW231" s="61">
        <v>889.31674727754273</v>
      </c>
      <c r="DX231" s="61">
        <v>889.31674727754273</v>
      </c>
      <c r="DY231" s="61">
        <v>889.31674727754273</v>
      </c>
      <c r="DZ231" s="61">
        <v>911.04610568148701</v>
      </c>
      <c r="EA231" s="61">
        <v>911.04610568148701</v>
      </c>
      <c r="EB231" s="61">
        <v>911.04610568148701</v>
      </c>
      <c r="EC231" s="61">
        <v>911.04610568148701</v>
      </c>
      <c r="ED231" s="61">
        <v>927.62245100199323</v>
      </c>
      <c r="EE231" s="61">
        <v>927.62245100199323</v>
      </c>
      <c r="EF231" s="61">
        <v>927.62245100199323</v>
      </c>
      <c r="EG231" s="61">
        <v>927.62245100199323</v>
      </c>
      <c r="EH231" s="61">
        <v>947.5527443799914</v>
      </c>
      <c r="EI231" s="61">
        <v>947.5527443799914</v>
      </c>
      <c r="EJ231" s="61">
        <v>947.5527443799914</v>
      </c>
      <c r="EK231" s="61">
        <v>947.5527443799914</v>
      </c>
      <c r="EL231" s="61">
        <v>972.98466407488081</v>
      </c>
      <c r="EM231" s="61">
        <v>972.98466407488081</v>
      </c>
      <c r="EN231" s="61">
        <v>972.98466407488081</v>
      </c>
      <c r="EO231" s="61">
        <v>972.98466407488081</v>
      </c>
      <c r="EP231" s="61">
        <v>997.83853344784916</v>
      </c>
      <c r="EQ231" s="61">
        <v>997.83853344784916</v>
      </c>
      <c r="ER231" s="61">
        <v>997.83853344784916</v>
      </c>
      <c r="ES231" s="61">
        <v>997.83853344784916</v>
      </c>
      <c r="ET231" s="61">
        <v>1016.9249767619324</v>
      </c>
      <c r="EU231" s="61">
        <v>1016.9249767619324</v>
      </c>
      <c r="EV231" s="61">
        <v>1016.9249767619324</v>
      </c>
      <c r="EW231" s="61">
        <v>1016.9249767619324</v>
      </c>
      <c r="EX231" s="61">
        <v>1041.1176198158971</v>
      </c>
      <c r="EY231" s="61">
        <v>1041.1176198158971</v>
      </c>
      <c r="EZ231" s="61">
        <v>1041.1176198158971</v>
      </c>
      <c r="FA231" s="61">
        <v>1041.1176198158971</v>
      </c>
      <c r="FB231" s="61">
        <v>1066.7366356055863</v>
      </c>
      <c r="FC231" s="61">
        <v>1066.7366356055863</v>
      </c>
      <c r="FD231" s="61">
        <v>1066.7366356055863</v>
      </c>
      <c r="FE231" s="61">
        <v>1066.7366356055863</v>
      </c>
      <c r="FF231" s="61">
        <v>1093.0353915255944</v>
      </c>
      <c r="FG231" s="61">
        <v>1093.0353915255944</v>
      </c>
      <c r="FH231" s="61">
        <v>1093.0353915255944</v>
      </c>
      <c r="FI231" s="61">
        <v>1093.0353915255944</v>
      </c>
      <c r="FJ231" s="61">
        <v>1126.0266082883245</v>
      </c>
      <c r="FK231" s="61">
        <v>1126.0266082883245</v>
      </c>
      <c r="FL231" s="61">
        <v>1126.0266082883245</v>
      </c>
      <c r="FM231" s="61">
        <v>1126.0266082883245</v>
      </c>
      <c r="FN231" s="1" t="s">
        <v>648</v>
      </c>
    </row>
    <row r="232" spans="2:170" x14ac:dyDescent="0.2">
      <c r="B232" s="1" t="s">
        <v>294</v>
      </c>
      <c r="C232" s="1" t="s">
        <v>56</v>
      </c>
      <c r="D232" s="1" t="s">
        <v>54</v>
      </c>
      <c r="E232" s="61" t="s">
        <v>443</v>
      </c>
      <c r="F232" s="61">
        <v>450.15443129893549</v>
      </c>
      <c r="G232" s="61">
        <v>500.04038492187652</v>
      </c>
      <c r="H232" s="61">
        <v>490.59445419822805</v>
      </c>
      <c r="I232" s="61">
        <v>532.56642670640383</v>
      </c>
      <c r="J232" s="61">
        <v>504.31147374728522</v>
      </c>
      <c r="K232" s="61">
        <v>537.17307090228451</v>
      </c>
      <c r="L232" s="61">
        <v>540.23773437075317</v>
      </c>
      <c r="M232" s="61">
        <v>539.04934198046055</v>
      </c>
      <c r="N232" s="61">
        <v>481.5305481207173</v>
      </c>
      <c r="O232" s="61">
        <v>474.04026524984022</v>
      </c>
      <c r="P232" s="61">
        <v>468.78535097005033</v>
      </c>
      <c r="Q232" s="61">
        <v>462.92039204262102</v>
      </c>
      <c r="R232" s="61">
        <v>469.77999502101977</v>
      </c>
      <c r="S232" s="61">
        <v>469.29586784593687</v>
      </c>
      <c r="T232" s="61">
        <v>424.83968695768175</v>
      </c>
      <c r="U232" s="61">
        <v>401.66266273698045</v>
      </c>
      <c r="V232" s="61">
        <v>434.50243048106159</v>
      </c>
      <c r="W232" s="61">
        <v>444.38061773742237</v>
      </c>
      <c r="X232" s="61">
        <v>444.8538436472852</v>
      </c>
      <c r="Y232" s="61">
        <v>446.16660470510931</v>
      </c>
      <c r="Z232" s="61">
        <v>403.78971226758529</v>
      </c>
      <c r="AA232" s="61">
        <v>396.81997002954881</v>
      </c>
      <c r="AB232" s="61">
        <v>397.22148269845252</v>
      </c>
      <c r="AC232" s="61">
        <v>373.94616376974778</v>
      </c>
      <c r="AD232" s="61">
        <v>348.8354737472859</v>
      </c>
      <c r="AE232" s="61">
        <v>327.94118276261622</v>
      </c>
      <c r="AF232" s="61">
        <v>321.62785900908693</v>
      </c>
      <c r="AG232" s="61">
        <v>331.08376313670311</v>
      </c>
      <c r="AH232" s="61">
        <v>371.08022946889463</v>
      </c>
      <c r="AI232" s="61">
        <v>364.09376785434222</v>
      </c>
      <c r="AJ232" s="61">
        <v>368.59504796681398</v>
      </c>
      <c r="AK232" s="61">
        <v>396.07503729924809</v>
      </c>
      <c r="AL232" s="61">
        <v>420.10202111056128</v>
      </c>
      <c r="AM232" s="61">
        <v>420.48844800829136</v>
      </c>
      <c r="AN232" s="61">
        <v>428.29506164893127</v>
      </c>
      <c r="AO232" s="61">
        <v>443.47717198575748</v>
      </c>
      <c r="AP232" s="61">
        <v>429.97346989555285</v>
      </c>
      <c r="AQ232" s="61">
        <v>400.47771754492902</v>
      </c>
      <c r="AR232" s="61">
        <v>382.1445786565082</v>
      </c>
      <c r="AS232" s="61">
        <v>362.04096802404803</v>
      </c>
      <c r="AT232" s="61">
        <v>407.1724161439916</v>
      </c>
      <c r="AU232" s="61">
        <v>308.71300785393998</v>
      </c>
      <c r="AV232" s="61">
        <v>385.75739708603982</v>
      </c>
      <c r="AW232" s="61">
        <v>415.84678785092643</v>
      </c>
      <c r="AX232" s="61">
        <v>499.54931662145913</v>
      </c>
      <c r="AY232" s="61">
        <v>605.29344075574238</v>
      </c>
      <c r="AZ232" s="61">
        <v>697.53892601396421</v>
      </c>
      <c r="BA232" s="61">
        <v>807.49814821095845</v>
      </c>
      <c r="BB232" s="61">
        <v>866.89129275905987</v>
      </c>
      <c r="BC232" s="61">
        <v>1019.8427718917312</v>
      </c>
      <c r="BD232" s="61">
        <v>1088.8973899022219</v>
      </c>
      <c r="BE232" s="61">
        <v>741.04460014222548</v>
      </c>
      <c r="BF232" s="61">
        <v>655.21516864208604</v>
      </c>
      <c r="BG232" s="61">
        <v>590.17322958510636</v>
      </c>
      <c r="BH232" s="61">
        <v>542.4029623248698</v>
      </c>
      <c r="BI232" s="61">
        <v>607.50810233004631</v>
      </c>
      <c r="BJ232" s="61">
        <v>624.51275171745158</v>
      </c>
      <c r="BK232" s="61">
        <v>593.9810702072291</v>
      </c>
      <c r="BL232" s="61">
        <v>578.5857503631313</v>
      </c>
      <c r="BM232" s="61">
        <v>656.92154323376269</v>
      </c>
      <c r="BN232" s="61">
        <v>654.15954879545609</v>
      </c>
      <c r="BO232" s="61">
        <v>596.17069808590429</v>
      </c>
      <c r="BP232" s="61">
        <v>578.40335943400498</v>
      </c>
      <c r="BQ232" s="61">
        <v>587.17357276502446</v>
      </c>
      <c r="BR232" s="61">
        <v>612.180355155195</v>
      </c>
      <c r="BS232" s="61">
        <v>612.180355155195</v>
      </c>
      <c r="BT232" s="61">
        <v>612.180355155195</v>
      </c>
      <c r="BU232" s="61">
        <v>612.180355155195</v>
      </c>
      <c r="BV232" s="61">
        <v>626.9825191551264</v>
      </c>
      <c r="BW232" s="61">
        <v>626.9825191551264</v>
      </c>
      <c r="BX232" s="61">
        <v>626.9825191551264</v>
      </c>
      <c r="BY232" s="61">
        <v>626.9825191551264</v>
      </c>
      <c r="BZ232" s="61">
        <v>629.67635531563212</v>
      </c>
      <c r="CA232" s="61">
        <v>629.67635531563212</v>
      </c>
      <c r="CB232" s="61">
        <v>629.67635531563212</v>
      </c>
      <c r="CC232" s="61">
        <v>629.67635531563212</v>
      </c>
      <c r="CD232" s="61">
        <v>644.31698984921752</v>
      </c>
      <c r="CE232" s="61">
        <v>644.31698984921752</v>
      </c>
      <c r="CF232" s="61">
        <v>644.31698984921752</v>
      </c>
      <c r="CG232" s="61">
        <v>644.31698984921752</v>
      </c>
      <c r="CH232" s="61">
        <v>681.45123683292479</v>
      </c>
      <c r="CI232" s="61">
        <v>681.45123683292479</v>
      </c>
      <c r="CJ232" s="61">
        <v>681.45123683292479</v>
      </c>
      <c r="CK232" s="61">
        <v>681.45123683292479</v>
      </c>
      <c r="CL232" s="61">
        <v>708.26926181759404</v>
      </c>
      <c r="CM232" s="61">
        <v>708.26926181759404</v>
      </c>
      <c r="CN232" s="61">
        <v>708.26926181759404</v>
      </c>
      <c r="CO232" s="61">
        <v>708.26926181759404</v>
      </c>
      <c r="CP232" s="61">
        <v>731.93873258523649</v>
      </c>
      <c r="CQ232" s="61">
        <v>731.93873258523649</v>
      </c>
      <c r="CR232" s="61">
        <v>731.93873258523649</v>
      </c>
      <c r="CS232" s="61">
        <v>731.93873258523649</v>
      </c>
      <c r="CT232" s="61">
        <v>757.7404546853885</v>
      </c>
      <c r="CU232" s="61">
        <v>757.7404546853885</v>
      </c>
      <c r="CV232" s="61">
        <v>757.7404546853885</v>
      </c>
      <c r="CW232" s="61">
        <v>757.7404546853885</v>
      </c>
      <c r="CX232" s="61">
        <v>791.55786090630625</v>
      </c>
      <c r="CY232" s="61">
        <v>791.55786090630625</v>
      </c>
      <c r="CZ232" s="61">
        <v>791.55786090630625</v>
      </c>
      <c r="DA232" s="61">
        <v>791.55786090630625</v>
      </c>
      <c r="DB232" s="61">
        <v>822.43576575324994</v>
      </c>
      <c r="DC232" s="61">
        <v>822.43576575324994</v>
      </c>
      <c r="DD232" s="61">
        <v>822.43576575324994</v>
      </c>
      <c r="DE232" s="61">
        <v>822.43576575324994</v>
      </c>
      <c r="DF232" s="61">
        <v>837.91492480878878</v>
      </c>
      <c r="DG232" s="61">
        <v>837.91492480878878</v>
      </c>
      <c r="DH232" s="61">
        <v>837.91492480878878</v>
      </c>
      <c r="DI232" s="61">
        <v>837.91492480878878</v>
      </c>
      <c r="DJ232" s="61">
        <v>855.45338112393324</v>
      </c>
      <c r="DK232" s="61">
        <v>855.45338112393324</v>
      </c>
      <c r="DL232" s="61">
        <v>855.45338112393324</v>
      </c>
      <c r="DM232" s="61">
        <v>855.45338112393324</v>
      </c>
      <c r="DN232" s="61">
        <v>874.52210938246833</v>
      </c>
      <c r="DO232" s="61">
        <v>874.52210938246833</v>
      </c>
      <c r="DP232" s="61">
        <v>874.52210938246833</v>
      </c>
      <c r="DQ232" s="61">
        <v>874.52210938246833</v>
      </c>
      <c r="DR232" s="61">
        <v>892.03475057278013</v>
      </c>
      <c r="DS232" s="61">
        <v>892.03475057278013</v>
      </c>
      <c r="DT232" s="61">
        <v>892.03475057278013</v>
      </c>
      <c r="DU232" s="61">
        <v>892.03475057278013</v>
      </c>
      <c r="DV232" s="61">
        <v>916.21043707020885</v>
      </c>
      <c r="DW232" s="61">
        <v>916.21043707020885</v>
      </c>
      <c r="DX232" s="61">
        <v>916.21043707020885</v>
      </c>
      <c r="DY232" s="61">
        <v>916.21043707020885</v>
      </c>
      <c r="DZ232" s="61">
        <v>938.64463747613308</v>
      </c>
      <c r="EA232" s="61">
        <v>938.64463747613308</v>
      </c>
      <c r="EB232" s="61">
        <v>938.64463747613308</v>
      </c>
      <c r="EC232" s="61">
        <v>938.64463747613308</v>
      </c>
      <c r="ED232" s="61">
        <v>955.94693579512125</v>
      </c>
      <c r="EE232" s="61">
        <v>955.94693579512125</v>
      </c>
      <c r="EF232" s="61">
        <v>955.94693579512125</v>
      </c>
      <c r="EG232" s="61">
        <v>955.94693579512125</v>
      </c>
      <c r="EH232" s="61">
        <v>976.61039921601889</v>
      </c>
      <c r="EI232" s="61">
        <v>976.61039921601889</v>
      </c>
      <c r="EJ232" s="61">
        <v>976.61039921601889</v>
      </c>
      <c r="EK232" s="61">
        <v>976.61039921601889</v>
      </c>
      <c r="EL232" s="61">
        <v>1002.7629634850368</v>
      </c>
      <c r="EM232" s="61">
        <v>1002.7629634850368</v>
      </c>
      <c r="EN232" s="61">
        <v>1002.7629634850368</v>
      </c>
      <c r="EO232" s="61">
        <v>1002.7629634850368</v>
      </c>
      <c r="EP232" s="61">
        <v>1028.3805556007571</v>
      </c>
      <c r="EQ232" s="61">
        <v>1028.3805556007571</v>
      </c>
      <c r="ER232" s="61">
        <v>1028.3805556007571</v>
      </c>
      <c r="ES232" s="61">
        <v>1028.3805556007571</v>
      </c>
      <c r="ET232" s="61">
        <v>1048.2673296889116</v>
      </c>
      <c r="EU232" s="61">
        <v>1048.2673296889116</v>
      </c>
      <c r="EV232" s="61">
        <v>1048.2673296889116</v>
      </c>
      <c r="EW232" s="61">
        <v>1048.2673296889116</v>
      </c>
      <c r="EX232" s="61">
        <v>1073.2754903501427</v>
      </c>
      <c r="EY232" s="61">
        <v>1073.2754903501427</v>
      </c>
      <c r="EZ232" s="61">
        <v>1073.2754903501427</v>
      </c>
      <c r="FA232" s="61">
        <v>1073.2754903501427</v>
      </c>
      <c r="FB232" s="61">
        <v>1099.7316172129676</v>
      </c>
      <c r="FC232" s="61">
        <v>1099.7316172129676</v>
      </c>
      <c r="FD232" s="61">
        <v>1099.7316172129676</v>
      </c>
      <c r="FE232" s="61">
        <v>1099.7316172129676</v>
      </c>
      <c r="FF232" s="61">
        <v>1126.893844645891</v>
      </c>
      <c r="FG232" s="61">
        <v>1126.893844645891</v>
      </c>
      <c r="FH232" s="61">
        <v>1126.893844645891</v>
      </c>
      <c r="FI232" s="61">
        <v>1126.893844645891</v>
      </c>
      <c r="FJ232" s="61">
        <v>1160.7674091164945</v>
      </c>
      <c r="FK232" s="61">
        <v>1160.7674091164945</v>
      </c>
      <c r="FL232" s="61">
        <v>1160.7674091164945</v>
      </c>
      <c r="FM232" s="61">
        <v>1160.7674091164945</v>
      </c>
      <c r="FN232" s="1" t="s">
        <v>649</v>
      </c>
    </row>
    <row r="233" spans="2:170" x14ac:dyDescent="0.2">
      <c r="B233" s="1" t="s">
        <v>295</v>
      </c>
      <c r="C233" s="1" t="s">
        <v>56</v>
      </c>
      <c r="D233" s="1" t="s">
        <v>54</v>
      </c>
      <c r="E233" s="61" t="s">
        <v>443</v>
      </c>
      <c r="F233" s="61">
        <v>395.52949069903804</v>
      </c>
      <c r="G233" s="61">
        <v>445.41544432197901</v>
      </c>
      <c r="H233" s="61">
        <v>435.96951359833054</v>
      </c>
      <c r="I233" s="61">
        <v>477.94148610650626</v>
      </c>
      <c r="J233" s="61">
        <v>480.56194714016493</v>
      </c>
      <c r="K233" s="61">
        <v>513.42354429516422</v>
      </c>
      <c r="L233" s="61">
        <v>516.48820776363289</v>
      </c>
      <c r="M233" s="61">
        <v>515.29981537334027</v>
      </c>
      <c r="N233" s="61">
        <v>467.68855003737218</v>
      </c>
      <c r="O233" s="61">
        <v>460.1982671664951</v>
      </c>
      <c r="P233" s="61">
        <v>454.94335288670527</v>
      </c>
      <c r="Q233" s="61">
        <v>449.07839395927596</v>
      </c>
      <c r="R233" s="61">
        <v>453.08188951003308</v>
      </c>
      <c r="S233" s="61">
        <v>452.59776233495018</v>
      </c>
      <c r="T233" s="61">
        <v>408.14158144669506</v>
      </c>
      <c r="U233" s="61">
        <v>384.96455722599376</v>
      </c>
      <c r="V233" s="61">
        <v>420.60163250053478</v>
      </c>
      <c r="W233" s="61">
        <v>430.47981975689555</v>
      </c>
      <c r="X233" s="61">
        <v>430.95304566675838</v>
      </c>
      <c r="Y233" s="61">
        <v>432.26580672458243</v>
      </c>
      <c r="Z233" s="61">
        <v>393.70204059529073</v>
      </c>
      <c r="AA233" s="61">
        <v>386.73229835725419</v>
      </c>
      <c r="AB233" s="61">
        <v>387.13381102615796</v>
      </c>
      <c r="AC233" s="61">
        <v>363.85849209745322</v>
      </c>
      <c r="AD233" s="61">
        <v>338.6128792825287</v>
      </c>
      <c r="AE233" s="61">
        <v>317.71858829785896</v>
      </c>
      <c r="AF233" s="61">
        <v>311.40526454432967</v>
      </c>
      <c r="AG233" s="61">
        <v>320.8611686719459</v>
      </c>
      <c r="AH233" s="61">
        <v>354.02730928402167</v>
      </c>
      <c r="AI233" s="61">
        <v>347.04084766946926</v>
      </c>
      <c r="AJ233" s="61">
        <v>351.54212778194102</v>
      </c>
      <c r="AK233" s="61">
        <v>379.02211711437513</v>
      </c>
      <c r="AL233" s="61">
        <v>0</v>
      </c>
      <c r="AM233" s="61">
        <v>0</v>
      </c>
      <c r="AN233" s="61">
        <v>0</v>
      </c>
      <c r="AO233" s="61">
        <v>0</v>
      </c>
      <c r="AP233" s="61">
        <v>0</v>
      </c>
      <c r="AQ233" s="61">
        <v>0</v>
      </c>
      <c r="AR233" s="61">
        <v>0</v>
      </c>
      <c r="AS233" s="61">
        <v>0</v>
      </c>
      <c r="AT233" s="61">
        <v>0</v>
      </c>
      <c r="AU233" s="61">
        <v>0</v>
      </c>
      <c r="AV233" s="61">
        <v>0</v>
      </c>
      <c r="AW233" s="61">
        <v>0</v>
      </c>
      <c r="AX233" s="61">
        <v>0</v>
      </c>
      <c r="AY233" s="61">
        <v>0</v>
      </c>
      <c r="AZ233" s="61">
        <v>0</v>
      </c>
      <c r="BA233" s="61">
        <v>0</v>
      </c>
      <c r="BB233" s="61">
        <v>0</v>
      </c>
      <c r="BC233" s="61">
        <v>0</v>
      </c>
      <c r="BD233" s="61">
        <v>0</v>
      </c>
      <c r="BE233" s="61">
        <v>0</v>
      </c>
      <c r="BF233" s="61">
        <v>0</v>
      </c>
      <c r="BG233" s="61">
        <v>0</v>
      </c>
      <c r="BH233" s="61">
        <v>0</v>
      </c>
      <c r="BI233" s="61">
        <v>0</v>
      </c>
      <c r="BJ233" s="61">
        <v>0</v>
      </c>
      <c r="BK233" s="61">
        <v>0</v>
      </c>
      <c r="BL233" s="61">
        <v>0</v>
      </c>
      <c r="BM233" s="61">
        <v>0</v>
      </c>
      <c r="BN233" s="61">
        <v>0</v>
      </c>
      <c r="BO233" s="61">
        <v>0</v>
      </c>
      <c r="BP233" s="61">
        <v>0</v>
      </c>
      <c r="BQ233" s="61">
        <v>0</v>
      </c>
      <c r="BR233" s="61">
        <v>0</v>
      </c>
      <c r="BS233" s="61">
        <v>0</v>
      </c>
      <c r="BT233" s="61">
        <v>0</v>
      </c>
      <c r="BU233" s="61">
        <v>0</v>
      </c>
      <c r="BV233" s="61">
        <v>0</v>
      </c>
      <c r="BW233" s="61">
        <v>0</v>
      </c>
      <c r="BX233" s="61">
        <v>0</v>
      </c>
      <c r="BY233" s="61">
        <v>0</v>
      </c>
      <c r="BZ233" s="61">
        <v>0</v>
      </c>
      <c r="CA233" s="61">
        <v>0</v>
      </c>
      <c r="CB233" s="61">
        <v>0</v>
      </c>
      <c r="CC233" s="61">
        <v>0</v>
      </c>
      <c r="CD233" s="61">
        <v>0</v>
      </c>
      <c r="CE233" s="61">
        <v>0</v>
      </c>
      <c r="CF233" s="61">
        <v>0</v>
      </c>
      <c r="CG233" s="61">
        <v>0</v>
      </c>
      <c r="CH233" s="61">
        <v>0</v>
      </c>
      <c r="CI233" s="61">
        <v>0</v>
      </c>
      <c r="CJ233" s="61">
        <v>0</v>
      </c>
      <c r="CK233" s="61">
        <v>0</v>
      </c>
      <c r="CL233" s="61">
        <v>0</v>
      </c>
      <c r="CM233" s="61">
        <v>0</v>
      </c>
      <c r="CN233" s="61">
        <v>0</v>
      </c>
      <c r="CO233" s="61">
        <v>0</v>
      </c>
      <c r="CP233" s="61">
        <v>0</v>
      </c>
      <c r="CQ233" s="61">
        <v>0</v>
      </c>
      <c r="CR233" s="61">
        <v>0</v>
      </c>
      <c r="CS233" s="61">
        <v>0</v>
      </c>
      <c r="CT233" s="61">
        <v>0</v>
      </c>
      <c r="CU233" s="61">
        <v>0</v>
      </c>
      <c r="CV233" s="61">
        <v>0</v>
      </c>
      <c r="CW233" s="61">
        <v>0</v>
      </c>
      <c r="CX233" s="61">
        <v>0</v>
      </c>
      <c r="CY233" s="61">
        <v>0</v>
      </c>
      <c r="CZ233" s="61">
        <v>0</v>
      </c>
      <c r="DA233" s="61">
        <v>0</v>
      </c>
      <c r="DB233" s="61">
        <v>0</v>
      </c>
      <c r="DC233" s="61">
        <v>0</v>
      </c>
      <c r="DD233" s="61">
        <v>0</v>
      </c>
      <c r="DE233" s="61">
        <v>0</v>
      </c>
      <c r="DF233" s="61">
        <v>0</v>
      </c>
      <c r="DG233" s="61">
        <v>0</v>
      </c>
      <c r="DH233" s="61">
        <v>0</v>
      </c>
      <c r="DI233" s="61">
        <v>0</v>
      </c>
      <c r="DJ233" s="61">
        <v>0</v>
      </c>
      <c r="DK233" s="61">
        <v>0</v>
      </c>
      <c r="DL233" s="61">
        <v>0</v>
      </c>
      <c r="DM233" s="61">
        <v>0</v>
      </c>
      <c r="DN233" s="61">
        <v>0</v>
      </c>
      <c r="DO233" s="61">
        <v>0</v>
      </c>
      <c r="DP233" s="61">
        <v>0</v>
      </c>
      <c r="DQ233" s="61">
        <v>0</v>
      </c>
      <c r="DR233" s="61">
        <v>0</v>
      </c>
      <c r="DS233" s="61">
        <v>0</v>
      </c>
      <c r="DT233" s="61">
        <v>0</v>
      </c>
      <c r="DU233" s="61">
        <v>0</v>
      </c>
      <c r="DV233" s="61">
        <v>0</v>
      </c>
      <c r="DW233" s="61">
        <v>0</v>
      </c>
      <c r="DX233" s="61">
        <v>0</v>
      </c>
      <c r="DY233" s="61">
        <v>0</v>
      </c>
      <c r="DZ233" s="61">
        <v>0</v>
      </c>
      <c r="EA233" s="61">
        <v>0</v>
      </c>
      <c r="EB233" s="61">
        <v>0</v>
      </c>
      <c r="EC233" s="61">
        <v>0</v>
      </c>
      <c r="ED233" s="61">
        <v>0</v>
      </c>
      <c r="EE233" s="61">
        <v>0</v>
      </c>
      <c r="EF233" s="61">
        <v>0</v>
      </c>
      <c r="EG233" s="61">
        <v>0</v>
      </c>
      <c r="EH233" s="61">
        <v>0</v>
      </c>
      <c r="EI233" s="61">
        <v>0</v>
      </c>
      <c r="EJ233" s="61">
        <v>0</v>
      </c>
      <c r="EK233" s="61">
        <v>0</v>
      </c>
      <c r="EL233" s="61">
        <v>0</v>
      </c>
      <c r="EM233" s="61">
        <v>0</v>
      </c>
      <c r="EN233" s="61">
        <v>0</v>
      </c>
      <c r="EO233" s="61">
        <v>0</v>
      </c>
      <c r="EP233" s="61">
        <v>0</v>
      </c>
      <c r="EQ233" s="61">
        <v>0</v>
      </c>
      <c r="ER233" s="61">
        <v>0</v>
      </c>
      <c r="ES233" s="61">
        <v>0</v>
      </c>
      <c r="ET233" s="61">
        <v>0</v>
      </c>
      <c r="EU233" s="61">
        <v>0</v>
      </c>
      <c r="EV233" s="61">
        <v>0</v>
      </c>
      <c r="EW233" s="61">
        <v>0</v>
      </c>
      <c r="EX233" s="61">
        <v>0</v>
      </c>
      <c r="EY233" s="61">
        <v>0</v>
      </c>
      <c r="EZ233" s="61">
        <v>0</v>
      </c>
      <c r="FA233" s="61">
        <v>0</v>
      </c>
      <c r="FB233" s="61">
        <v>0</v>
      </c>
      <c r="FC233" s="61">
        <v>0</v>
      </c>
      <c r="FD233" s="61">
        <v>0</v>
      </c>
      <c r="FE233" s="61">
        <v>0</v>
      </c>
      <c r="FF233" s="61">
        <v>0</v>
      </c>
      <c r="FG233" s="61">
        <v>0</v>
      </c>
      <c r="FH233" s="61">
        <v>0</v>
      </c>
      <c r="FI233" s="61">
        <v>0</v>
      </c>
      <c r="FJ233" s="61">
        <v>0</v>
      </c>
      <c r="FK233" s="61">
        <v>0</v>
      </c>
      <c r="FL233" s="61">
        <v>0</v>
      </c>
      <c r="FM233" s="61">
        <v>0</v>
      </c>
      <c r="FN233" s="1" t="s">
        <v>650</v>
      </c>
    </row>
    <row r="234" spans="2:170" x14ac:dyDescent="0.2">
      <c r="B234" s="1" t="s">
        <v>296</v>
      </c>
      <c r="C234" s="1" t="s">
        <v>56</v>
      </c>
      <c r="D234" s="1" t="s">
        <v>54</v>
      </c>
      <c r="E234" s="61" t="s">
        <v>443</v>
      </c>
      <c r="F234" s="61">
        <v>360.48496110582045</v>
      </c>
      <c r="G234" s="61">
        <v>419.6708219170593</v>
      </c>
      <c r="H234" s="61">
        <v>404.85985914240092</v>
      </c>
      <c r="I234" s="61">
        <v>410.08650445525819</v>
      </c>
      <c r="J234" s="61">
        <v>401.58617500437617</v>
      </c>
      <c r="K234" s="61">
        <v>436.83377755729748</v>
      </c>
      <c r="L234" s="61">
        <v>425.96050034982756</v>
      </c>
      <c r="M234" s="61">
        <v>404.36480356020826</v>
      </c>
      <c r="N234" s="61">
        <v>379.73181781980583</v>
      </c>
      <c r="O234" s="61">
        <v>386.18999566142742</v>
      </c>
      <c r="P234" s="61">
        <v>373.95241854078881</v>
      </c>
      <c r="Q234" s="61">
        <v>376.71652468051195</v>
      </c>
      <c r="R234" s="61">
        <v>388.76715834406764</v>
      </c>
      <c r="S234" s="61">
        <v>376.76892148398144</v>
      </c>
      <c r="T234" s="61">
        <v>363.57412795269488</v>
      </c>
      <c r="U234" s="61">
        <v>342.9580426357328</v>
      </c>
      <c r="V234" s="61">
        <v>362.84490031804819</v>
      </c>
      <c r="W234" s="61">
        <v>361.48550285556399</v>
      </c>
      <c r="X234" s="61">
        <v>353.88789386360554</v>
      </c>
      <c r="Y234" s="61">
        <v>352.6316878015258</v>
      </c>
      <c r="Z234" s="61">
        <v>319.83414389875185</v>
      </c>
      <c r="AA234" s="61">
        <v>330.7798301149852</v>
      </c>
      <c r="AB234" s="61">
        <v>343.21883262763197</v>
      </c>
      <c r="AC234" s="61">
        <v>325.03876261267908</v>
      </c>
      <c r="AD234" s="61">
        <v>282.08278433842088</v>
      </c>
      <c r="AE234" s="61">
        <v>280.48450799688828</v>
      </c>
      <c r="AF234" s="61">
        <v>288.47052171375168</v>
      </c>
      <c r="AG234" s="61">
        <v>290.77212351383565</v>
      </c>
      <c r="AH234" s="61">
        <v>322.58491091106697</v>
      </c>
      <c r="AI234" s="61">
        <v>330.28521256749639</v>
      </c>
      <c r="AJ234" s="61">
        <v>320.20136058254803</v>
      </c>
      <c r="AK234" s="61">
        <v>347.59498865374309</v>
      </c>
      <c r="AL234" s="61">
        <v>373.15769426835868</v>
      </c>
      <c r="AM234" s="61">
        <v>369.52555686902997</v>
      </c>
      <c r="AN234" s="61">
        <v>374.05666941883709</v>
      </c>
      <c r="AO234" s="61">
        <v>385.04165550058133</v>
      </c>
      <c r="AP234" s="61">
        <v>393.28912357202375</v>
      </c>
      <c r="AQ234" s="61">
        <v>355.20653474545571</v>
      </c>
      <c r="AR234" s="61">
        <v>355.1572144318464</v>
      </c>
      <c r="AS234" s="61">
        <v>336.25963347694869</v>
      </c>
      <c r="AT234" s="61">
        <v>362.38355832320048</v>
      </c>
      <c r="AU234" s="61">
        <v>284.97312275229058</v>
      </c>
      <c r="AV234" s="61">
        <v>341.17024859864932</v>
      </c>
      <c r="AW234" s="61">
        <v>356.00055805466485</v>
      </c>
      <c r="AX234" s="61">
        <v>400.88452821241515</v>
      </c>
      <c r="AY234" s="61">
        <v>480.88518720425424</v>
      </c>
      <c r="AZ234" s="61">
        <v>561.81416233467417</v>
      </c>
      <c r="BA234" s="61">
        <v>680.68811622260318</v>
      </c>
      <c r="BB234" s="61">
        <v>741.96727814834708</v>
      </c>
      <c r="BC234" s="61">
        <v>792.8831785322584</v>
      </c>
      <c r="BD234" s="61">
        <v>931.01144517332239</v>
      </c>
      <c r="BE234" s="61">
        <v>648.61415458689305</v>
      </c>
      <c r="BF234" s="61">
        <v>586.07547801775524</v>
      </c>
      <c r="BG234" s="61">
        <v>514.45621101859331</v>
      </c>
      <c r="BH234" s="61">
        <v>481.82495002153968</v>
      </c>
      <c r="BI234" s="61">
        <v>518.29272658549769</v>
      </c>
      <c r="BJ234" s="61">
        <v>542.23807827369114</v>
      </c>
      <c r="BK234" s="61">
        <v>513.07167990929122</v>
      </c>
      <c r="BL234" s="61">
        <v>532.09145192139817</v>
      </c>
      <c r="BM234" s="61">
        <v>599.4494841618025</v>
      </c>
      <c r="BN234" s="61">
        <v>592.41119759560456</v>
      </c>
      <c r="BO234" s="61">
        <v>543.60341450355497</v>
      </c>
      <c r="BP234" s="61">
        <v>528.33658196334113</v>
      </c>
      <c r="BQ234" s="61">
        <v>532.49482690794503</v>
      </c>
      <c r="BR234" s="61">
        <v>515.3826397865837</v>
      </c>
      <c r="BS234" s="61">
        <v>515.3826397865837</v>
      </c>
      <c r="BT234" s="61">
        <v>515.3826397865837</v>
      </c>
      <c r="BU234" s="61">
        <v>515.3826397865837</v>
      </c>
      <c r="BV234" s="61">
        <v>534.81453892017578</v>
      </c>
      <c r="BW234" s="61">
        <v>534.81453892017578</v>
      </c>
      <c r="BX234" s="61">
        <v>534.81453892017578</v>
      </c>
      <c r="BY234" s="61">
        <v>534.81453892017578</v>
      </c>
      <c r="BZ234" s="61">
        <v>543.62360777780054</v>
      </c>
      <c r="CA234" s="61">
        <v>543.62360777780054</v>
      </c>
      <c r="CB234" s="61">
        <v>543.62360777780054</v>
      </c>
      <c r="CC234" s="61">
        <v>543.62360777780054</v>
      </c>
      <c r="CD234" s="61">
        <v>561.70245342321255</v>
      </c>
      <c r="CE234" s="61">
        <v>561.70245342321255</v>
      </c>
      <c r="CF234" s="61">
        <v>561.70245342321255</v>
      </c>
      <c r="CG234" s="61">
        <v>561.70245342321255</v>
      </c>
      <c r="CH234" s="61">
        <v>597.67928066955358</v>
      </c>
      <c r="CI234" s="61">
        <v>597.67928066955358</v>
      </c>
      <c r="CJ234" s="61">
        <v>597.67928066955358</v>
      </c>
      <c r="CK234" s="61">
        <v>597.67928066955358</v>
      </c>
      <c r="CL234" s="61">
        <v>624.47715755154786</v>
      </c>
      <c r="CM234" s="61">
        <v>624.47715755154786</v>
      </c>
      <c r="CN234" s="61">
        <v>624.47715755154786</v>
      </c>
      <c r="CO234" s="61">
        <v>624.47715755154786</v>
      </c>
      <c r="CP234" s="61">
        <v>650.55031406768035</v>
      </c>
      <c r="CQ234" s="61">
        <v>650.55031406768035</v>
      </c>
      <c r="CR234" s="61">
        <v>650.55031406768035</v>
      </c>
      <c r="CS234" s="61">
        <v>650.55031406768035</v>
      </c>
      <c r="CT234" s="61">
        <v>678.02406660377562</v>
      </c>
      <c r="CU234" s="61">
        <v>678.02406660377562</v>
      </c>
      <c r="CV234" s="61">
        <v>678.02406660377562</v>
      </c>
      <c r="CW234" s="61">
        <v>678.02406660377562</v>
      </c>
      <c r="CX234" s="61">
        <v>713.92703155878951</v>
      </c>
      <c r="CY234" s="61">
        <v>713.92703155878951</v>
      </c>
      <c r="CZ234" s="61">
        <v>713.92703155878951</v>
      </c>
      <c r="DA234" s="61">
        <v>713.92703155878951</v>
      </c>
      <c r="DB234" s="61">
        <v>747.75118358802365</v>
      </c>
      <c r="DC234" s="61">
        <v>747.75118358802365</v>
      </c>
      <c r="DD234" s="61">
        <v>747.75118358802365</v>
      </c>
      <c r="DE234" s="61">
        <v>747.75118358802365</v>
      </c>
      <c r="DF234" s="61">
        <v>764.25743452707263</v>
      </c>
      <c r="DG234" s="61">
        <v>764.25743452707263</v>
      </c>
      <c r="DH234" s="61">
        <v>764.25743452707263</v>
      </c>
      <c r="DI234" s="61">
        <v>764.25743452707263</v>
      </c>
      <c r="DJ234" s="61">
        <v>782.30379573892549</v>
      </c>
      <c r="DK234" s="61">
        <v>782.30379573892549</v>
      </c>
      <c r="DL234" s="61">
        <v>782.30379573892549</v>
      </c>
      <c r="DM234" s="61">
        <v>782.30379573892549</v>
      </c>
      <c r="DN234" s="61">
        <v>801.72093807862677</v>
      </c>
      <c r="DO234" s="61">
        <v>801.72093807862677</v>
      </c>
      <c r="DP234" s="61">
        <v>801.72093807862677</v>
      </c>
      <c r="DQ234" s="61">
        <v>801.72093807862677</v>
      </c>
      <c r="DR234" s="61">
        <v>819.64911030407825</v>
      </c>
      <c r="DS234" s="61">
        <v>819.64911030407825</v>
      </c>
      <c r="DT234" s="61">
        <v>819.64911030407825</v>
      </c>
      <c r="DU234" s="61">
        <v>819.64911030407825</v>
      </c>
      <c r="DV234" s="61">
        <v>843.82240755562145</v>
      </c>
      <c r="DW234" s="61">
        <v>843.82240755562145</v>
      </c>
      <c r="DX234" s="61">
        <v>843.82240755562145</v>
      </c>
      <c r="DY234" s="61">
        <v>843.82240755562145</v>
      </c>
      <c r="DZ234" s="61">
        <v>866.71059426618945</v>
      </c>
      <c r="EA234" s="61">
        <v>866.71059426618945</v>
      </c>
      <c r="EB234" s="61">
        <v>866.71059426618945</v>
      </c>
      <c r="EC234" s="61">
        <v>866.71059426618945</v>
      </c>
      <c r="ED234" s="61">
        <v>884.54406695187856</v>
      </c>
      <c r="EE234" s="61">
        <v>884.54406695187856</v>
      </c>
      <c r="EF234" s="61">
        <v>884.54406695187856</v>
      </c>
      <c r="EG234" s="61">
        <v>884.54406695187856</v>
      </c>
      <c r="EH234" s="61">
        <v>905.47531221611484</v>
      </c>
      <c r="EI234" s="61">
        <v>905.47531221611484</v>
      </c>
      <c r="EJ234" s="61">
        <v>905.47531221611484</v>
      </c>
      <c r="EK234" s="61">
        <v>905.47531221611484</v>
      </c>
      <c r="EL234" s="61">
        <v>931.65031787055909</v>
      </c>
      <c r="EM234" s="61">
        <v>931.65031787055909</v>
      </c>
      <c r="EN234" s="61">
        <v>931.65031787055909</v>
      </c>
      <c r="EO234" s="61">
        <v>931.65031787055909</v>
      </c>
      <c r="EP234" s="61">
        <v>957.36567284811917</v>
      </c>
      <c r="EQ234" s="61">
        <v>957.36567284811917</v>
      </c>
      <c r="ER234" s="61">
        <v>957.36567284811917</v>
      </c>
      <c r="ES234" s="61">
        <v>957.36567284811917</v>
      </c>
      <c r="ET234" s="61">
        <v>978.04094734777743</v>
      </c>
      <c r="EU234" s="61">
        <v>978.04094734777743</v>
      </c>
      <c r="EV234" s="61">
        <v>978.04094734777743</v>
      </c>
      <c r="EW234" s="61">
        <v>978.04094734777743</v>
      </c>
      <c r="EX234" s="61">
        <v>1003.4204253872886</v>
      </c>
      <c r="EY234" s="61">
        <v>1003.4204253872886</v>
      </c>
      <c r="EZ234" s="61">
        <v>1003.4204253872886</v>
      </c>
      <c r="FA234" s="61">
        <v>1003.4204253872886</v>
      </c>
      <c r="FB234" s="61">
        <v>1030.1230077164337</v>
      </c>
      <c r="FC234" s="61">
        <v>1030.1230077164337</v>
      </c>
      <c r="FD234" s="61">
        <v>1030.1230077164337</v>
      </c>
      <c r="FE234" s="61">
        <v>1030.1230077164337</v>
      </c>
      <c r="FF234" s="61">
        <v>1057.6907106167746</v>
      </c>
      <c r="FG234" s="61">
        <v>1057.6907106167746</v>
      </c>
      <c r="FH234" s="61">
        <v>1057.6907106167746</v>
      </c>
      <c r="FI234" s="61">
        <v>1057.6907106167746</v>
      </c>
      <c r="FJ234" s="61">
        <v>1091.3756304710059</v>
      </c>
      <c r="FK234" s="61">
        <v>1091.3756304710059</v>
      </c>
      <c r="FL234" s="61">
        <v>1091.3756304710059</v>
      </c>
      <c r="FM234" s="61">
        <v>1091.3756304710059</v>
      </c>
      <c r="FN234" s="1" t="s">
        <v>651</v>
      </c>
    </row>
    <row r="235" spans="2:170" x14ac:dyDescent="0.2">
      <c r="B235" s="1" t="s">
        <v>297</v>
      </c>
      <c r="C235" s="1" t="s">
        <v>56</v>
      </c>
      <c r="D235" s="1" t="s">
        <v>54</v>
      </c>
      <c r="E235" s="61" t="s">
        <v>443</v>
      </c>
      <c r="F235" s="61">
        <v>580.87494144754874</v>
      </c>
      <c r="G235" s="61">
        <v>677.68565260652758</v>
      </c>
      <c r="H235" s="61">
        <v>681.94208961819072</v>
      </c>
      <c r="I235" s="61">
        <v>766.36578561621832</v>
      </c>
      <c r="J235" s="61">
        <v>720.66090717785278</v>
      </c>
      <c r="K235" s="61">
        <v>777.05640454171737</v>
      </c>
      <c r="L235" s="61">
        <v>854.55771473665561</v>
      </c>
      <c r="M235" s="61">
        <v>866.54110307909798</v>
      </c>
      <c r="N235" s="61">
        <v>754.61187075257351</v>
      </c>
      <c r="O235" s="61">
        <v>667.96754417526074</v>
      </c>
      <c r="P235" s="61">
        <v>687.03966169618673</v>
      </c>
      <c r="Q235" s="61">
        <v>681.79485650486924</v>
      </c>
      <c r="R235" s="61">
        <v>668.27757086727388</v>
      </c>
      <c r="S235" s="61">
        <v>671.96923085656033</v>
      </c>
      <c r="T235" s="61">
        <v>566.68099228411984</v>
      </c>
      <c r="U235" s="61">
        <v>542.21660363615183</v>
      </c>
      <c r="V235" s="61">
        <v>569.9268000591378</v>
      </c>
      <c r="W235" s="61">
        <v>561.76251787361082</v>
      </c>
      <c r="X235" s="61">
        <v>562.47255444821678</v>
      </c>
      <c r="Y235" s="61">
        <v>507.83067238387014</v>
      </c>
      <c r="Z235" s="61">
        <v>545.23279365184874</v>
      </c>
      <c r="AA235" s="61">
        <v>516.48849029869075</v>
      </c>
      <c r="AB235" s="61">
        <v>569.25161072230776</v>
      </c>
      <c r="AC235" s="61">
        <v>543.39988317982477</v>
      </c>
      <c r="AD235" s="61">
        <v>510.79603332685843</v>
      </c>
      <c r="AE235" s="61">
        <v>482.38283334973011</v>
      </c>
      <c r="AF235" s="61">
        <v>434.0973325559213</v>
      </c>
      <c r="AG235" s="61">
        <v>437.60827615976768</v>
      </c>
      <c r="AH235" s="61">
        <v>456.43959191854134</v>
      </c>
      <c r="AI235" s="61">
        <v>401.9307204661464</v>
      </c>
      <c r="AJ235" s="61">
        <v>411.2339141176106</v>
      </c>
      <c r="AK235" s="61">
        <v>426.25350446992536</v>
      </c>
      <c r="AL235" s="61">
        <v>442.42300750470201</v>
      </c>
      <c r="AM235" s="61">
        <v>459.53601699208161</v>
      </c>
      <c r="AN235" s="61">
        <v>478.10430895360537</v>
      </c>
      <c r="AO235" s="61">
        <v>507.0756092141898</v>
      </c>
      <c r="AP235" s="61">
        <v>0</v>
      </c>
      <c r="AQ235" s="61">
        <v>0</v>
      </c>
      <c r="AR235" s="61">
        <v>0</v>
      </c>
      <c r="AS235" s="61">
        <v>0</v>
      </c>
      <c r="AT235" s="61">
        <v>0</v>
      </c>
      <c r="AU235" s="61">
        <v>0</v>
      </c>
      <c r="AV235" s="61">
        <v>0</v>
      </c>
      <c r="AW235" s="61">
        <v>0</v>
      </c>
      <c r="AX235" s="61">
        <v>0</v>
      </c>
      <c r="AY235" s="61">
        <v>0</v>
      </c>
      <c r="AZ235" s="61">
        <v>0</v>
      </c>
      <c r="BA235" s="61">
        <v>0</v>
      </c>
      <c r="BB235" s="61">
        <v>0</v>
      </c>
      <c r="BC235" s="61">
        <v>0</v>
      </c>
      <c r="BD235" s="61">
        <v>0</v>
      </c>
      <c r="BE235" s="61">
        <v>0</v>
      </c>
      <c r="BF235" s="61">
        <v>0</v>
      </c>
      <c r="BG235" s="61">
        <v>0</v>
      </c>
      <c r="BH235" s="61">
        <v>0</v>
      </c>
      <c r="BI235" s="61">
        <v>0</v>
      </c>
      <c r="BJ235" s="61">
        <v>0</v>
      </c>
      <c r="BK235" s="61">
        <v>0</v>
      </c>
      <c r="BL235" s="61">
        <v>0</v>
      </c>
      <c r="BM235" s="61">
        <v>0</v>
      </c>
      <c r="BN235" s="61">
        <v>0</v>
      </c>
      <c r="BO235" s="61">
        <v>0</v>
      </c>
      <c r="BP235" s="61">
        <v>0</v>
      </c>
      <c r="BQ235" s="61">
        <v>0</v>
      </c>
      <c r="BR235" s="61">
        <v>0</v>
      </c>
      <c r="BS235" s="61">
        <v>0</v>
      </c>
      <c r="BT235" s="61">
        <v>0</v>
      </c>
      <c r="BU235" s="61">
        <v>0</v>
      </c>
      <c r="BV235" s="61">
        <v>0</v>
      </c>
      <c r="BW235" s="61">
        <v>0</v>
      </c>
      <c r="BX235" s="61">
        <v>0</v>
      </c>
      <c r="BY235" s="61">
        <v>0</v>
      </c>
      <c r="BZ235" s="61">
        <v>0</v>
      </c>
      <c r="CA235" s="61">
        <v>0</v>
      </c>
      <c r="CB235" s="61">
        <v>0</v>
      </c>
      <c r="CC235" s="61">
        <v>0</v>
      </c>
      <c r="CD235" s="61">
        <v>0</v>
      </c>
      <c r="CE235" s="61">
        <v>0</v>
      </c>
      <c r="CF235" s="61">
        <v>0</v>
      </c>
      <c r="CG235" s="61">
        <v>0</v>
      </c>
      <c r="CH235" s="61">
        <v>0</v>
      </c>
      <c r="CI235" s="61">
        <v>0</v>
      </c>
      <c r="CJ235" s="61">
        <v>0</v>
      </c>
      <c r="CK235" s="61">
        <v>0</v>
      </c>
      <c r="CL235" s="61">
        <v>0</v>
      </c>
      <c r="CM235" s="61">
        <v>0</v>
      </c>
      <c r="CN235" s="61">
        <v>0</v>
      </c>
      <c r="CO235" s="61">
        <v>0</v>
      </c>
      <c r="CP235" s="61">
        <v>0</v>
      </c>
      <c r="CQ235" s="61">
        <v>0</v>
      </c>
      <c r="CR235" s="61">
        <v>0</v>
      </c>
      <c r="CS235" s="61">
        <v>0</v>
      </c>
      <c r="CT235" s="61">
        <v>0</v>
      </c>
      <c r="CU235" s="61">
        <v>0</v>
      </c>
      <c r="CV235" s="61">
        <v>0</v>
      </c>
      <c r="CW235" s="61">
        <v>0</v>
      </c>
      <c r="CX235" s="61">
        <v>0</v>
      </c>
      <c r="CY235" s="61">
        <v>0</v>
      </c>
      <c r="CZ235" s="61">
        <v>0</v>
      </c>
      <c r="DA235" s="61">
        <v>0</v>
      </c>
      <c r="DB235" s="61">
        <v>0</v>
      </c>
      <c r="DC235" s="61">
        <v>0</v>
      </c>
      <c r="DD235" s="61">
        <v>0</v>
      </c>
      <c r="DE235" s="61">
        <v>0</v>
      </c>
      <c r="DF235" s="61">
        <v>0</v>
      </c>
      <c r="DG235" s="61">
        <v>0</v>
      </c>
      <c r="DH235" s="61">
        <v>0</v>
      </c>
      <c r="DI235" s="61">
        <v>0</v>
      </c>
      <c r="DJ235" s="61">
        <v>0</v>
      </c>
      <c r="DK235" s="61">
        <v>0</v>
      </c>
      <c r="DL235" s="61">
        <v>0</v>
      </c>
      <c r="DM235" s="61">
        <v>0</v>
      </c>
      <c r="DN235" s="61">
        <v>0</v>
      </c>
      <c r="DO235" s="61">
        <v>0</v>
      </c>
      <c r="DP235" s="61">
        <v>0</v>
      </c>
      <c r="DQ235" s="61">
        <v>0</v>
      </c>
      <c r="DR235" s="61">
        <v>0</v>
      </c>
      <c r="DS235" s="61">
        <v>0</v>
      </c>
      <c r="DT235" s="61">
        <v>0</v>
      </c>
      <c r="DU235" s="61">
        <v>0</v>
      </c>
      <c r="DV235" s="61">
        <v>0</v>
      </c>
      <c r="DW235" s="61">
        <v>0</v>
      </c>
      <c r="DX235" s="61">
        <v>0</v>
      </c>
      <c r="DY235" s="61">
        <v>0</v>
      </c>
      <c r="DZ235" s="61">
        <v>0</v>
      </c>
      <c r="EA235" s="61">
        <v>0</v>
      </c>
      <c r="EB235" s="61">
        <v>0</v>
      </c>
      <c r="EC235" s="61">
        <v>0</v>
      </c>
      <c r="ED235" s="61">
        <v>0</v>
      </c>
      <c r="EE235" s="61">
        <v>0</v>
      </c>
      <c r="EF235" s="61">
        <v>0</v>
      </c>
      <c r="EG235" s="61">
        <v>0</v>
      </c>
      <c r="EH235" s="61">
        <v>0</v>
      </c>
      <c r="EI235" s="61">
        <v>0</v>
      </c>
      <c r="EJ235" s="61">
        <v>0</v>
      </c>
      <c r="EK235" s="61">
        <v>0</v>
      </c>
      <c r="EL235" s="61">
        <v>0</v>
      </c>
      <c r="EM235" s="61">
        <v>0</v>
      </c>
      <c r="EN235" s="61">
        <v>0</v>
      </c>
      <c r="EO235" s="61">
        <v>0</v>
      </c>
      <c r="EP235" s="61">
        <v>0</v>
      </c>
      <c r="EQ235" s="61">
        <v>0</v>
      </c>
      <c r="ER235" s="61">
        <v>0</v>
      </c>
      <c r="ES235" s="61">
        <v>0</v>
      </c>
      <c r="ET235" s="61">
        <v>0</v>
      </c>
      <c r="EU235" s="61">
        <v>0</v>
      </c>
      <c r="EV235" s="61">
        <v>0</v>
      </c>
      <c r="EW235" s="61">
        <v>0</v>
      </c>
      <c r="EX235" s="61">
        <v>0</v>
      </c>
      <c r="EY235" s="61">
        <v>0</v>
      </c>
      <c r="EZ235" s="61">
        <v>0</v>
      </c>
      <c r="FA235" s="61">
        <v>0</v>
      </c>
      <c r="FB235" s="61">
        <v>0</v>
      </c>
      <c r="FC235" s="61">
        <v>0</v>
      </c>
      <c r="FD235" s="61">
        <v>0</v>
      </c>
      <c r="FE235" s="61">
        <v>0</v>
      </c>
      <c r="FF235" s="61">
        <v>0</v>
      </c>
      <c r="FG235" s="61">
        <v>0</v>
      </c>
      <c r="FH235" s="61">
        <v>0</v>
      </c>
      <c r="FI235" s="61">
        <v>0</v>
      </c>
      <c r="FJ235" s="61">
        <v>0</v>
      </c>
      <c r="FK235" s="61">
        <v>0</v>
      </c>
      <c r="FL235" s="61">
        <v>0</v>
      </c>
      <c r="FM235" s="61">
        <v>0</v>
      </c>
      <c r="FN235" s="1" t="s">
        <v>652</v>
      </c>
    </row>
    <row r="236" spans="2:170" x14ac:dyDescent="0.2">
      <c r="B236" s="1" t="s">
        <v>298</v>
      </c>
      <c r="C236" s="1" t="s">
        <v>56</v>
      </c>
      <c r="D236" s="1" t="s">
        <v>54</v>
      </c>
      <c r="E236" s="61" t="s">
        <v>443</v>
      </c>
      <c r="F236" s="61">
        <v>348.32187395015916</v>
      </c>
      <c r="G236" s="61">
        <v>398.20782757310013</v>
      </c>
      <c r="H236" s="61">
        <v>388.76189684945166</v>
      </c>
      <c r="I236" s="61">
        <v>430.73386935762738</v>
      </c>
      <c r="J236" s="61">
        <v>450.0382911041105</v>
      </c>
      <c r="K236" s="61">
        <v>482.89988825910984</v>
      </c>
      <c r="L236" s="61">
        <v>485.96455172757851</v>
      </c>
      <c r="M236" s="61">
        <v>484.77615933728589</v>
      </c>
      <c r="N236" s="61">
        <v>442.89489844772709</v>
      </c>
      <c r="O236" s="61">
        <v>435.40461557685001</v>
      </c>
      <c r="P236" s="61">
        <v>430.14970129706012</v>
      </c>
      <c r="Q236" s="61">
        <v>424.28474236963081</v>
      </c>
      <c r="R236" s="61">
        <v>426.59484139034618</v>
      </c>
      <c r="S236" s="61">
        <v>426.11071421526333</v>
      </c>
      <c r="T236" s="61">
        <v>381.65453332700815</v>
      </c>
      <c r="U236" s="61">
        <v>358.47750910630685</v>
      </c>
      <c r="V236" s="61">
        <v>396.1239324429219</v>
      </c>
      <c r="W236" s="61">
        <v>406.00211969928267</v>
      </c>
      <c r="X236" s="61">
        <v>406.47534560914551</v>
      </c>
      <c r="Y236" s="61">
        <v>407.78810666696961</v>
      </c>
      <c r="Z236" s="61">
        <v>374.08040375487889</v>
      </c>
      <c r="AA236" s="61">
        <v>367.11066151684241</v>
      </c>
      <c r="AB236" s="61">
        <v>367.51217418574618</v>
      </c>
      <c r="AC236" s="61">
        <v>344.23685525704138</v>
      </c>
      <c r="AD236" s="61">
        <v>319.94075324193017</v>
      </c>
      <c r="AE236" s="61">
        <v>299.04646225726049</v>
      </c>
      <c r="AF236" s="61">
        <v>292.7331385037312</v>
      </c>
      <c r="AG236" s="61">
        <v>302.18904263134743</v>
      </c>
      <c r="AH236" s="61">
        <v>329.49881077892206</v>
      </c>
      <c r="AI236" s="61">
        <v>322.51234916436965</v>
      </c>
      <c r="AJ236" s="61">
        <v>327.01362927684141</v>
      </c>
      <c r="AK236" s="61">
        <v>354.49361860927553</v>
      </c>
      <c r="AL236" s="61">
        <v>373.3209678671945</v>
      </c>
      <c r="AM236" s="61">
        <v>373.70739476492463</v>
      </c>
      <c r="AN236" s="61">
        <v>381.51400840556448</v>
      </c>
      <c r="AO236" s="61">
        <v>396.69611874239069</v>
      </c>
      <c r="AP236" s="61">
        <v>384.27249014969743</v>
      </c>
      <c r="AQ236" s="61">
        <v>354.7767377990736</v>
      </c>
      <c r="AR236" s="61">
        <v>336.44359891065272</v>
      </c>
      <c r="AS236" s="61">
        <v>316.33998827819261</v>
      </c>
      <c r="AT236" s="61">
        <v>362.72815193756213</v>
      </c>
      <c r="AU236" s="61">
        <v>272.18506150818735</v>
      </c>
      <c r="AV236" s="61">
        <v>344.07106775522544</v>
      </c>
      <c r="AW236" s="61">
        <v>373.70227125643157</v>
      </c>
      <c r="AX236" s="61">
        <v>412.64518347789152</v>
      </c>
      <c r="AY236" s="61">
        <v>516.53392535406601</v>
      </c>
      <c r="AZ236" s="61">
        <v>603.58619584372479</v>
      </c>
      <c r="BA236" s="61">
        <v>706.90928701364555</v>
      </c>
      <c r="BB236" s="61">
        <v>781.98992837094988</v>
      </c>
      <c r="BC236" s="61">
        <v>935.27143184640795</v>
      </c>
      <c r="BD236" s="61">
        <v>994.76234347697232</v>
      </c>
      <c r="BE236" s="61">
        <v>653.22977468738225</v>
      </c>
      <c r="BF236" s="61">
        <v>593.06608570451738</v>
      </c>
      <c r="BG236" s="61">
        <v>531.09469691866934</v>
      </c>
      <c r="BH236" s="61">
        <v>483.71882481319147</v>
      </c>
      <c r="BI236" s="61">
        <v>546.76152749471203</v>
      </c>
      <c r="BJ236" s="61">
        <v>562.51398345996984</v>
      </c>
      <c r="BK236" s="61">
        <v>534.3434998130657</v>
      </c>
      <c r="BL236" s="61">
        <v>519.65217179422564</v>
      </c>
      <c r="BM236" s="61">
        <v>593.76279555807582</v>
      </c>
      <c r="BN236" s="61">
        <v>590.05271554888759</v>
      </c>
      <c r="BO236" s="61">
        <v>535.17810552815945</v>
      </c>
      <c r="BP236" s="61">
        <v>518.34581439388933</v>
      </c>
      <c r="BQ236" s="61">
        <v>526.11869778924142</v>
      </c>
      <c r="BR236" s="61">
        <v>551.34059680580958</v>
      </c>
      <c r="BS236" s="61">
        <v>551.34059680580958</v>
      </c>
      <c r="BT236" s="61">
        <v>551.34059680580958</v>
      </c>
      <c r="BU236" s="61">
        <v>551.34059680580958</v>
      </c>
      <c r="BV236" s="61">
        <v>565.97916410017604</v>
      </c>
      <c r="BW236" s="61">
        <v>565.97916410017604</v>
      </c>
      <c r="BX236" s="61">
        <v>565.97916410017604</v>
      </c>
      <c r="BY236" s="61">
        <v>565.97916410017604</v>
      </c>
      <c r="BZ236" s="61">
        <v>568.97683481810088</v>
      </c>
      <c r="CA236" s="61">
        <v>568.97683481810088</v>
      </c>
      <c r="CB236" s="61">
        <v>568.97683481810088</v>
      </c>
      <c r="CC236" s="61">
        <v>568.97683481810088</v>
      </c>
      <c r="CD236" s="61">
        <v>582.94780124912836</v>
      </c>
      <c r="CE236" s="61">
        <v>582.94780124912836</v>
      </c>
      <c r="CF236" s="61">
        <v>582.94780124912836</v>
      </c>
      <c r="CG236" s="61">
        <v>582.94780124912836</v>
      </c>
      <c r="CH236" s="61">
        <v>617.82119935143908</v>
      </c>
      <c r="CI236" s="61">
        <v>617.82119935143908</v>
      </c>
      <c r="CJ236" s="61">
        <v>617.82119935143908</v>
      </c>
      <c r="CK236" s="61">
        <v>617.82119935143908</v>
      </c>
      <c r="CL236" s="61">
        <v>642.96386677274006</v>
      </c>
      <c r="CM236" s="61">
        <v>642.96386677274006</v>
      </c>
      <c r="CN236" s="61">
        <v>642.96386677274006</v>
      </c>
      <c r="CO236" s="61">
        <v>642.96386677274006</v>
      </c>
      <c r="CP236" s="61">
        <v>665.49391313035994</v>
      </c>
      <c r="CQ236" s="61">
        <v>665.49391313035994</v>
      </c>
      <c r="CR236" s="61">
        <v>665.49391313035994</v>
      </c>
      <c r="CS236" s="61">
        <v>665.49391313035994</v>
      </c>
      <c r="CT236" s="61">
        <v>689.9777916098609</v>
      </c>
      <c r="CU236" s="61">
        <v>689.9777916098609</v>
      </c>
      <c r="CV236" s="61">
        <v>689.9777916098609</v>
      </c>
      <c r="CW236" s="61">
        <v>689.9777916098609</v>
      </c>
      <c r="CX236" s="61">
        <v>722.32039978861542</v>
      </c>
      <c r="CY236" s="61">
        <v>722.32039978861542</v>
      </c>
      <c r="CZ236" s="61">
        <v>722.32039978861542</v>
      </c>
      <c r="DA236" s="61">
        <v>722.32039978861542</v>
      </c>
      <c r="DB236" s="61">
        <v>751.92960580673673</v>
      </c>
      <c r="DC236" s="61">
        <v>751.92960580673673</v>
      </c>
      <c r="DD236" s="61">
        <v>751.92960580673673</v>
      </c>
      <c r="DE236" s="61">
        <v>751.92960580673673</v>
      </c>
      <c r="DF236" s="61">
        <v>766.2800654090787</v>
      </c>
      <c r="DG236" s="61">
        <v>766.2800654090787</v>
      </c>
      <c r="DH236" s="61">
        <v>766.2800654090787</v>
      </c>
      <c r="DI236" s="61">
        <v>766.2800654090787</v>
      </c>
      <c r="DJ236" s="61">
        <v>782.53431768355188</v>
      </c>
      <c r="DK236" s="61">
        <v>782.53431768355188</v>
      </c>
      <c r="DL236" s="61">
        <v>782.53431768355188</v>
      </c>
      <c r="DM236" s="61">
        <v>782.53431768355188</v>
      </c>
      <c r="DN236" s="61">
        <v>800.22161771654532</v>
      </c>
      <c r="DO236" s="61">
        <v>800.22161771654532</v>
      </c>
      <c r="DP236" s="61">
        <v>800.22161771654532</v>
      </c>
      <c r="DQ236" s="61">
        <v>800.22161771654532</v>
      </c>
      <c r="DR236" s="61">
        <v>816.38399755182252</v>
      </c>
      <c r="DS236" s="61">
        <v>816.38399755182252</v>
      </c>
      <c r="DT236" s="61">
        <v>816.38399755182252</v>
      </c>
      <c r="DU236" s="61">
        <v>816.38399755182252</v>
      </c>
      <c r="DV236" s="61">
        <v>838.95983170587419</v>
      </c>
      <c r="DW236" s="61">
        <v>838.95983170587419</v>
      </c>
      <c r="DX236" s="61">
        <v>838.95983170587419</v>
      </c>
      <c r="DY236" s="61">
        <v>838.95983170587419</v>
      </c>
      <c r="DZ236" s="61">
        <v>859.88143876358481</v>
      </c>
      <c r="EA236" s="61">
        <v>859.88143876358481</v>
      </c>
      <c r="EB236" s="61">
        <v>859.88143876358481</v>
      </c>
      <c r="EC236" s="61">
        <v>859.88143876358481</v>
      </c>
      <c r="ED236" s="61">
        <v>875.79509334627221</v>
      </c>
      <c r="EE236" s="61">
        <v>875.79509334627221</v>
      </c>
      <c r="EF236" s="61">
        <v>875.79509334627221</v>
      </c>
      <c r="EG236" s="61">
        <v>875.79509334627221</v>
      </c>
      <c r="EH236" s="61">
        <v>894.91675781864581</v>
      </c>
      <c r="EI236" s="61">
        <v>894.91675781864581</v>
      </c>
      <c r="EJ236" s="61">
        <v>894.91675781864581</v>
      </c>
      <c r="EK236" s="61">
        <v>894.91675781864581</v>
      </c>
      <c r="EL236" s="61">
        <v>919.38608003844979</v>
      </c>
      <c r="EM236" s="61">
        <v>919.38608003844979</v>
      </c>
      <c r="EN236" s="61">
        <v>919.38608003844979</v>
      </c>
      <c r="EO236" s="61">
        <v>919.38608003844979</v>
      </c>
      <c r="EP236" s="61">
        <v>943.27325004136412</v>
      </c>
      <c r="EQ236" s="61">
        <v>943.27325004136412</v>
      </c>
      <c r="ER236" s="61">
        <v>943.27325004136412</v>
      </c>
      <c r="ES236" s="61">
        <v>943.27325004136412</v>
      </c>
      <c r="ET236" s="61">
        <v>961.64670553064093</v>
      </c>
      <c r="EU236" s="61">
        <v>961.64670553064093</v>
      </c>
      <c r="EV236" s="61">
        <v>961.64670553064093</v>
      </c>
      <c r="EW236" s="61">
        <v>961.64670553064093</v>
      </c>
      <c r="EX236" s="61">
        <v>984.91541542801701</v>
      </c>
      <c r="EY236" s="61">
        <v>984.91541542801701</v>
      </c>
      <c r="EZ236" s="61">
        <v>984.91541542801701</v>
      </c>
      <c r="FA236" s="61">
        <v>984.91541542801701</v>
      </c>
      <c r="FB236" s="61">
        <v>1009.55331763178</v>
      </c>
      <c r="FC236" s="61">
        <v>1009.55331763178</v>
      </c>
      <c r="FD236" s="61">
        <v>1009.55331763178</v>
      </c>
      <c r="FE236" s="61">
        <v>1009.55331763178</v>
      </c>
      <c r="FF236" s="61">
        <v>1034.8880516375502</v>
      </c>
      <c r="FG236" s="61">
        <v>1034.8880516375502</v>
      </c>
      <c r="FH236" s="61">
        <v>1034.8880516375502</v>
      </c>
      <c r="FI236" s="61">
        <v>1034.8880516375502</v>
      </c>
      <c r="FJ236" s="61">
        <v>1066.6457053245176</v>
      </c>
      <c r="FK236" s="61">
        <v>1066.6457053245176</v>
      </c>
      <c r="FL236" s="61">
        <v>1066.6457053245176</v>
      </c>
      <c r="FM236" s="61">
        <v>1066.6457053245176</v>
      </c>
      <c r="FN236" s="1" t="s">
        <v>653</v>
      </c>
    </row>
    <row r="237" spans="2:170" x14ac:dyDescent="0.2">
      <c r="B237" s="1" t="s">
        <v>299</v>
      </c>
      <c r="C237" s="1" t="s">
        <v>56</v>
      </c>
      <c r="D237" s="1" t="s">
        <v>54</v>
      </c>
      <c r="E237" s="61" t="s">
        <v>443</v>
      </c>
      <c r="F237" s="61">
        <v>476.19974359824732</v>
      </c>
      <c r="G237" s="61">
        <v>489.04344606156667</v>
      </c>
      <c r="H237" s="61">
        <v>468.09223005604809</v>
      </c>
      <c r="I237" s="61">
        <v>494.80918467902114</v>
      </c>
      <c r="J237" s="61">
        <v>500.63804456728138</v>
      </c>
      <c r="K237" s="61">
        <v>527.28473572258258</v>
      </c>
      <c r="L237" s="61">
        <v>538.23290246737599</v>
      </c>
      <c r="M237" s="61">
        <v>551.77065054868933</v>
      </c>
      <c r="N237" s="61">
        <v>496.55379933845086</v>
      </c>
      <c r="O237" s="61">
        <v>496.5529375244202</v>
      </c>
      <c r="P237" s="61">
        <v>492.13410490151114</v>
      </c>
      <c r="Q237" s="61">
        <v>518.42682241795444</v>
      </c>
      <c r="R237" s="61">
        <v>496.32682095372138</v>
      </c>
      <c r="S237" s="61">
        <v>528.29763590977848</v>
      </c>
      <c r="T237" s="61">
        <v>444.05039025914817</v>
      </c>
      <c r="U237" s="61">
        <v>378.84819246365805</v>
      </c>
      <c r="V237" s="61">
        <v>379.83125450306676</v>
      </c>
      <c r="W237" s="61">
        <v>447.64908622698823</v>
      </c>
      <c r="X237" s="61">
        <v>448.27807618032699</v>
      </c>
      <c r="Y237" s="61">
        <v>438.42550015825987</v>
      </c>
      <c r="Z237" s="61">
        <v>416.27463744282369</v>
      </c>
      <c r="AA237" s="61">
        <v>405.45827874512736</v>
      </c>
      <c r="AB237" s="61">
        <v>420.82715274194771</v>
      </c>
      <c r="AC237" s="61">
        <v>312.77222932644224</v>
      </c>
      <c r="AD237" s="61">
        <v>328.21304028199808</v>
      </c>
      <c r="AE237" s="61">
        <v>304.85893916734813</v>
      </c>
      <c r="AF237" s="61">
        <v>447.38424728165762</v>
      </c>
      <c r="AG237" s="61">
        <v>450.39779684392272</v>
      </c>
      <c r="AH237" s="61">
        <v>409.39736777487389</v>
      </c>
      <c r="AI237" s="61">
        <v>441.59357044796599</v>
      </c>
      <c r="AJ237" s="61">
        <v>383.55642587666557</v>
      </c>
      <c r="AK237" s="61">
        <v>531.56824445326356</v>
      </c>
      <c r="AL237" s="61">
        <v>495.22383386461433</v>
      </c>
      <c r="AM237" s="61">
        <v>451.21610417236269</v>
      </c>
      <c r="AN237" s="61">
        <v>493.40427976474933</v>
      </c>
      <c r="AO237" s="61">
        <v>500.19556605259214</v>
      </c>
      <c r="AP237" s="61">
        <v>334.87107990209466</v>
      </c>
      <c r="AQ237" s="61">
        <v>0</v>
      </c>
      <c r="AR237" s="61">
        <v>0</v>
      </c>
      <c r="AS237" s="61">
        <v>0</v>
      </c>
      <c r="AT237" s="61">
        <v>0</v>
      </c>
      <c r="AU237" s="61">
        <v>0</v>
      </c>
      <c r="AV237" s="61">
        <v>0</v>
      </c>
      <c r="AW237" s="61">
        <v>0</v>
      </c>
      <c r="AX237" s="61">
        <v>0</v>
      </c>
      <c r="AY237" s="61">
        <v>0</v>
      </c>
      <c r="AZ237" s="61">
        <v>0</v>
      </c>
      <c r="BA237" s="61">
        <v>0</v>
      </c>
      <c r="BB237" s="61">
        <v>0</v>
      </c>
      <c r="BC237" s="61">
        <v>0</v>
      </c>
      <c r="BD237" s="61">
        <v>0</v>
      </c>
      <c r="BE237" s="61">
        <v>0</v>
      </c>
      <c r="BF237" s="61">
        <v>0</v>
      </c>
      <c r="BG237" s="61">
        <v>0</v>
      </c>
      <c r="BH237" s="61">
        <v>0</v>
      </c>
      <c r="BI237" s="61">
        <v>0</v>
      </c>
      <c r="BJ237" s="61">
        <v>0</v>
      </c>
      <c r="BK237" s="61">
        <v>0</v>
      </c>
      <c r="BL237" s="61">
        <v>0</v>
      </c>
      <c r="BM237" s="61">
        <v>0</v>
      </c>
      <c r="BN237" s="61">
        <v>0</v>
      </c>
      <c r="BO237" s="61">
        <v>0</v>
      </c>
      <c r="BP237" s="61">
        <v>0</v>
      </c>
      <c r="BQ237" s="61">
        <v>0</v>
      </c>
      <c r="BR237" s="61">
        <v>0</v>
      </c>
      <c r="BS237" s="61">
        <v>0</v>
      </c>
      <c r="BT237" s="61">
        <v>0</v>
      </c>
      <c r="BU237" s="61">
        <v>0</v>
      </c>
      <c r="BV237" s="61">
        <v>0</v>
      </c>
      <c r="BW237" s="61">
        <v>0</v>
      </c>
      <c r="BX237" s="61">
        <v>0</v>
      </c>
      <c r="BY237" s="61">
        <v>0</v>
      </c>
      <c r="BZ237" s="61">
        <v>0</v>
      </c>
      <c r="CA237" s="61">
        <v>0</v>
      </c>
      <c r="CB237" s="61">
        <v>0</v>
      </c>
      <c r="CC237" s="61">
        <v>0</v>
      </c>
      <c r="CD237" s="61">
        <v>0</v>
      </c>
      <c r="CE237" s="61">
        <v>0</v>
      </c>
      <c r="CF237" s="61">
        <v>0</v>
      </c>
      <c r="CG237" s="61">
        <v>0</v>
      </c>
      <c r="CH237" s="61">
        <v>0</v>
      </c>
      <c r="CI237" s="61">
        <v>0</v>
      </c>
      <c r="CJ237" s="61">
        <v>0</v>
      </c>
      <c r="CK237" s="61">
        <v>0</v>
      </c>
      <c r="CL237" s="61">
        <v>0</v>
      </c>
      <c r="CM237" s="61">
        <v>0</v>
      </c>
      <c r="CN237" s="61">
        <v>0</v>
      </c>
      <c r="CO237" s="61">
        <v>0</v>
      </c>
      <c r="CP237" s="61">
        <v>0</v>
      </c>
      <c r="CQ237" s="61">
        <v>0</v>
      </c>
      <c r="CR237" s="61">
        <v>0</v>
      </c>
      <c r="CS237" s="61">
        <v>0</v>
      </c>
      <c r="CT237" s="61">
        <v>0</v>
      </c>
      <c r="CU237" s="61">
        <v>0</v>
      </c>
      <c r="CV237" s="61">
        <v>0</v>
      </c>
      <c r="CW237" s="61">
        <v>0</v>
      </c>
      <c r="CX237" s="61">
        <v>0</v>
      </c>
      <c r="CY237" s="61">
        <v>0</v>
      </c>
      <c r="CZ237" s="61">
        <v>0</v>
      </c>
      <c r="DA237" s="61">
        <v>0</v>
      </c>
      <c r="DB237" s="61">
        <v>0</v>
      </c>
      <c r="DC237" s="61">
        <v>0</v>
      </c>
      <c r="DD237" s="61">
        <v>0</v>
      </c>
      <c r="DE237" s="61">
        <v>0</v>
      </c>
      <c r="DF237" s="61">
        <v>0</v>
      </c>
      <c r="DG237" s="61">
        <v>0</v>
      </c>
      <c r="DH237" s="61">
        <v>0</v>
      </c>
      <c r="DI237" s="61">
        <v>0</v>
      </c>
      <c r="DJ237" s="61">
        <v>0</v>
      </c>
      <c r="DK237" s="61">
        <v>0</v>
      </c>
      <c r="DL237" s="61">
        <v>0</v>
      </c>
      <c r="DM237" s="61">
        <v>0</v>
      </c>
      <c r="DN237" s="61">
        <v>0</v>
      </c>
      <c r="DO237" s="61">
        <v>0</v>
      </c>
      <c r="DP237" s="61">
        <v>0</v>
      </c>
      <c r="DQ237" s="61">
        <v>0</v>
      </c>
      <c r="DR237" s="61">
        <v>0</v>
      </c>
      <c r="DS237" s="61">
        <v>0</v>
      </c>
      <c r="DT237" s="61">
        <v>0</v>
      </c>
      <c r="DU237" s="61">
        <v>0</v>
      </c>
      <c r="DV237" s="61">
        <v>0</v>
      </c>
      <c r="DW237" s="61">
        <v>0</v>
      </c>
      <c r="DX237" s="61">
        <v>0</v>
      </c>
      <c r="DY237" s="61">
        <v>0</v>
      </c>
      <c r="DZ237" s="61">
        <v>0</v>
      </c>
      <c r="EA237" s="61">
        <v>0</v>
      </c>
      <c r="EB237" s="61">
        <v>0</v>
      </c>
      <c r="EC237" s="61">
        <v>0</v>
      </c>
      <c r="ED237" s="61">
        <v>0</v>
      </c>
      <c r="EE237" s="61">
        <v>0</v>
      </c>
      <c r="EF237" s="61">
        <v>0</v>
      </c>
      <c r="EG237" s="61">
        <v>0</v>
      </c>
      <c r="EH237" s="61">
        <v>0</v>
      </c>
      <c r="EI237" s="61">
        <v>0</v>
      </c>
      <c r="EJ237" s="61">
        <v>0</v>
      </c>
      <c r="EK237" s="61">
        <v>0</v>
      </c>
      <c r="EL237" s="61">
        <v>0</v>
      </c>
      <c r="EM237" s="61">
        <v>0</v>
      </c>
      <c r="EN237" s="61">
        <v>0</v>
      </c>
      <c r="EO237" s="61">
        <v>0</v>
      </c>
      <c r="EP237" s="61">
        <v>0</v>
      </c>
      <c r="EQ237" s="61">
        <v>0</v>
      </c>
      <c r="ER237" s="61">
        <v>0</v>
      </c>
      <c r="ES237" s="61">
        <v>0</v>
      </c>
      <c r="ET237" s="61">
        <v>0</v>
      </c>
      <c r="EU237" s="61">
        <v>0</v>
      </c>
      <c r="EV237" s="61">
        <v>0</v>
      </c>
      <c r="EW237" s="61">
        <v>0</v>
      </c>
      <c r="EX237" s="61">
        <v>0</v>
      </c>
      <c r="EY237" s="61">
        <v>0</v>
      </c>
      <c r="EZ237" s="61">
        <v>0</v>
      </c>
      <c r="FA237" s="61">
        <v>0</v>
      </c>
      <c r="FB237" s="61">
        <v>0</v>
      </c>
      <c r="FC237" s="61">
        <v>0</v>
      </c>
      <c r="FD237" s="61">
        <v>0</v>
      </c>
      <c r="FE237" s="61">
        <v>0</v>
      </c>
      <c r="FF237" s="61">
        <v>0</v>
      </c>
      <c r="FG237" s="61">
        <v>0</v>
      </c>
      <c r="FH237" s="61">
        <v>0</v>
      </c>
      <c r="FI237" s="61">
        <v>0</v>
      </c>
      <c r="FJ237" s="61">
        <v>0</v>
      </c>
      <c r="FK237" s="61">
        <v>0</v>
      </c>
      <c r="FL237" s="61">
        <v>0</v>
      </c>
      <c r="FM237" s="61">
        <v>0</v>
      </c>
      <c r="FN237" s="1" t="s">
        <v>654</v>
      </c>
    </row>
    <row r="238" spans="2:170" x14ac:dyDescent="0.2">
      <c r="B238" s="1" t="s">
        <v>300</v>
      </c>
      <c r="C238" s="1" t="s">
        <v>56</v>
      </c>
      <c r="D238" s="1" t="s">
        <v>54</v>
      </c>
      <c r="E238" s="61" t="s">
        <v>443</v>
      </c>
      <c r="F238" s="61">
        <v>442.18346690066386</v>
      </c>
      <c r="G238" s="61">
        <v>432.20986465931009</v>
      </c>
      <c r="H238" s="61">
        <v>439.41909170037798</v>
      </c>
      <c r="I238" s="61">
        <v>447.25886470881653</v>
      </c>
      <c r="J238" s="61">
        <v>379.2136610931708</v>
      </c>
      <c r="K238" s="61">
        <v>384.81425509014593</v>
      </c>
      <c r="L238" s="61">
        <v>396.18361010509301</v>
      </c>
      <c r="M238" s="61">
        <v>389.00019571944767</v>
      </c>
      <c r="N238" s="61">
        <v>398.78978092872239</v>
      </c>
      <c r="O238" s="61">
        <v>428.62494160694536</v>
      </c>
      <c r="P238" s="61">
        <v>414.47124567045</v>
      </c>
      <c r="Q238" s="61">
        <v>416.34121384571239</v>
      </c>
      <c r="R238" s="61">
        <v>428.50425813976545</v>
      </c>
      <c r="S238" s="61">
        <v>414.09188002205696</v>
      </c>
      <c r="T238" s="61">
        <v>403.15246466460684</v>
      </c>
      <c r="U238" s="61">
        <v>382.5581920791488</v>
      </c>
      <c r="V238" s="61">
        <v>387.17463637212649</v>
      </c>
      <c r="W238" s="61">
        <v>393.66038442923747</v>
      </c>
      <c r="X238" s="61">
        <v>389.44959363009571</v>
      </c>
      <c r="Y238" s="61">
        <v>393.08460620449409</v>
      </c>
      <c r="Z238" s="61">
        <v>347.36661412840834</v>
      </c>
      <c r="AA238" s="61">
        <v>349.06433492056175</v>
      </c>
      <c r="AB238" s="61">
        <v>343.46497642623928</v>
      </c>
      <c r="AC238" s="61">
        <v>335.04634335312892</v>
      </c>
      <c r="AD238" s="61">
        <v>315.18837878739669</v>
      </c>
      <c r="AE238" s="61">
        <v>300.17671226609207</v>
      </c>
      <c r="AF238" s="61">
        <v>299.95601124375054</v>
      </c>
      <c r="AG238" s="61">
        <v>306.42404586409612</v>
      </c>
      <c r="AH238" s="61">
        <v>341.90770356032795</v>
      </c>
      <c r="AI238" s="61">
        <v>338.18790363853185</v>
      </c>
      <c r="AJ238" s="61">
        <v>344.75083411010382</v>
      </c>
      <c r="AK238" s="61">
        <v>364.24090562003028</v>
      </c>
      <c r="AL238" s="61">
        <v>384.20989776927695</v>
      </c>
      <c r="AM238" s="61">
        <v>386.12290954263881</v>
      </c>
      <c r="AN238" s="61">
        <v>387.0509857683661</v>
      </c>
      <c r="AO238" s="61">
        <v>394.46316898702588</v>
      </c>
      <c r="AP238" s="61">
        <v>409.2150616682145</v>
      </c>
      <c r="AQ238" s="61">
        <v>388.2654110110679</v>
      </c>
      <c r="AR238" s="61">
        <v>373.60019944384413</v>
      </c>
      <c r="AS238" s="61">
        <v>334.99864031072798</v>
      </c>
      <c r="AT238" s="61">
        <v>390.57737777013818</v>
      </c>
      <c r="AU238" s="61">
        <v>294.16620432141906</v>
      </c>
      <c r="AV238" s="61">
        <v>360.88107700519743</v>
      </c>
      <c r="AW238" s="61">
        <v>383.36435731020953</v>
      </c>
      <c r="AX238" s="61">
        <v>499.16595223109863</v>
      </c>
      <c r="AY238" s="61">
        <v>579.31589764195257</v>
      </c>
      <c r="AZ238" s="61">
        <v>659.6142023509874</v>
      </c>
      <c r="BA238" s="61">
        <v>808.54920443411754</v>
      </c>
      <c r="BB238" s="61">
        <v>790.93280205216433</v>
      </c>
      <c r="BC238" s="61">
        <v>894.15352142318181</v>
      </c>
      <c r="BD238" s="61">
        <v>985.91999064917627</v>
      </c>
      <c r="BE238" s="61">
        <v>720.31798552852968</v>
      </c>
      <c r="BF238" s="61">
        <v>635.38914241783743</v>
      </c>
      <c r="BG238" s="61">
        <v>585.40889206395866</v>
      </c>
      <c r="BH238" s="61">
        <v>550.03431021509562</v>
      </c>
      <c r="BI238" s="61">
        <v>575.74678518462326</v>
      </c>
      <c r="BJ238" s="61">
        <v>619.24287871297508</v>
      </c>
      <c r="BK238" s="61">
        <v>585.2592000281287</v>
      </c>
      <c r="BL238" s="61">
        <v>597.65661502931073</v>
      </c>
      <c r="BM238" s="61">
        <v>669.93774786634299</v>
      </c>
      <c r="BN238" s="61">
        <v>667.97098252453509</v>
      </c>
      <c r="BO238" s="61">
        <v>614.26082517496275</v>
      </c>
      <c r="BP238" s="61">
        <v>597.82140502635411</v>
      </c>
      <c r="BQ238" s="61">
        <v>605.5036676722782</v>
      </c>
      <c r="BR238" s="61">
        <v>583.08632415144109</v>
      </c>
      <c r="BS238" s="61">
        <v>583.08632415144109</v>
      </c>
      <c r="BT238" s="61">
        <v>583.08632415144109</v>
      </c>
      <c r="BU238" s="61">
        <v>583.08632415144109</v>
      </c>
      <c r="BV238" s="61">
        <v>598.60361240599389</v>
      </c>
      <c r="BW238" s="61">
        <v>598.60361240599389</v>
      </c>
      <c r="BX238" s="61">
        <v>598.60361240599389</v>
      </c>
      <c r="BY238" s="61">
        <v>598.60361240599389</v>
      </c>
      <c r="BZ238" s="61">
        <v>602.66121980060905</v>
      </c>
      <c r="CA238" s="61">
        <v>602.66121980060905</v>
      </c>
      <c r="CB238" s="61">
        <v>602.66121980060905</v>
      </c>
      <c r="CC238" s="61">
        <v>602.66121980060905</v>
      </c>
      <c r="CD238" s="61">
        <v>617.31526657541792</v>
      </c>
      <c r="CE238" s="61">
        <v>617.31526657541792</v>
      </c>
      <c r="CF238" s="61">
        <v>617.31526657541792</v>
      </c>
      <c r="CG238" s="61">
        <v>617.31526657541792</v>
      </c>
      <c r="CH238" s="61">
        <v>652.36804349646729</v>
      </c>
      <c r="CI238" s="61">
        <v>652.36804349646729</v>
      </c>
      <c r="CJ238" s="61">
        <v>652.36804349646729</v>
      </c>
      <c r="CK238" s="61">
        <v>652.36804349646729</v>
      </c>
      <c r="CL238" s="61">
        <v>678.05472333710554</v>
      </c>
      <c r="CM238" s="61">
        <v>678.05472333710554</v>
      </c>
      <c r="CN238" s="61">
        <v>678.05472333710554</v>
      </c>
      <c r="CO238" s="61">
        <v>678.05472333710554</v>
      </c>
      <c r="CP238" s="61">
        <v>701.23553596036913</v>
      </c>
      <c r="CQ238" s="61">
        <v>701.23553596036913</v>
      </c>
      <c r="CR238" s="61">
        <v>701.23553596036913</v>
      </c>
      <c r="CS238" s="61">
        <v>701.23553596036913</v>
      </c>
      <c r="CT238" s="61">
        <v>726.38119280215233</v>
      </c>
      <c r="CU238" s="61">
        <v>726.38119280215233</v>
      </c>
      <c r="CV238" s="61">
        <v>726.38119280215233</v>
      </c>
      <c r="CW238" s="61">
        <v>726.38119280215233</v>
      </c>
      <c r="CX238" s="61">
        <v>759.21614234004153</v>
      </c>
      <c r="CY238" s="61">
        <v>759.21614234004153</v>
      </c>
      <c r="CZ238" s="61">
        <v>759.21614234004153</v>
      </c>
      <c r="DA238" s="61">
        <v>759.21614234004153</v>
      </c>
      <c r="DB238" s="61">
        <v>789.36197614436458</v>
      </c>
      <c r="DC238" s="61">
        <v>789.36197614436458</v>
      </c>
      <c r="DD238" s="61">
        <v>789.36197614436458</v>
      </c>
      <c r="DE238" s="61">
        <v>789.36197614436458</v>
      </c>
      <c r="DF238" s="61">
        <v>804.74945111174884</v>
      </c>
      <c r="DG238" s="61">
        <v>804.74945111174884</v>
      </c>
      <c r="DH238" s="61">
        <v>804.74945111174884</v>
      </c>
      <c r="DI238" s="61">
        <v>804.74945111174884</v>
      </c>
      <c r="DJ238" s="61">
        <v>822.03179158693661</v>
      </c>
      <c r="DK238" s="61">
        <v>822.03179158693661</v>
      </c>
      <c r="DL238" s="61">
        <v>822.03179158693661</v>
      </c>
      <c r="DM238" s="61">
        <v>822.03179158693661</v>
      </c>
      <c r="DN238" s="61">
        <v>840.74673682196237</v>
      </c>
      <c r="DO238" s="61">
        <v>840.74673682196237</v>
      </c>
      <c r="DP238" s="61">
        <v>840.74673682196237</v>
      </c>
      <c r="DQ238" s="61">
        <v>840.74673682196237</v>
      </c>
      <c r="DR238" s="61">
        <v>857.99880278017292</v>
      </c>
      <c r="DS238" s="61">
        <v>857.99880278017292</v>
      </c>
      <c r="DT238" s="61">
        <v>857.99880278017292</v>
      </c>
      <c r="DU238" s="61">
        <v>857.99880278017292</v>
      </c>
      <c r="DV238" s="61">
        <v>881.59018291940117</v>
      </c>
      <c r="DW238" s="61">
        <v>881.59018291940117</v>
      </c>
      <c r="DX238" s="61">
        <v>881.59018291940117</v>
      </c>
      <c r="DY238" s="61">
        <v>881.59018291940117</v>
      </c>
      <c r="DZ238" s="61">
        <v>903.57645913749502</v>
      </c>
      <c r="EA238" s="61">
        <v>903.57645913749502</v>
      </c>
      <c r="EB238" s="61">
        <v>903.57645913749502</v>
      </c>
      <c r="EC238" s="61">
        <v>903.57645913749502</v>
      </c>
      <c r="ED238" s="61">
        <v>920.68978176772021</v>
      </c>
      <c r="EE238" s="61">
        <v>920.68978176772021</v>
      </c>
      <c r="EF238" s="61">
        <v>920.68978176772021</v>
      </c>
      <c r="EG238" s="61">
        <v>920.68978176772021</v>
      </c>
      <c r="EH238" s="61">
        <v>940.97467545756126</v>
      </c>
      <c r="EI238" s="61">
        <v>940.97467545756126</v>
      </c>
      <c r="EJ238" s="61">
        <v>940.97467545756126</v>
      </c>
      <c r="EK238" s="61">
        <v>940.97467545756126</v>
      </c>
      <c r="EL238" s="61">
        <v>966.51515097724882</v>
      </c>
      <c r="EM238" s="61">
        <v>966.51515097724882</v>
      </c>
      <c r="EN238" s="61">
        <v>966.51515097724882</v>
      </c>
      <c r="EO238" s="61">
        <v>966.51515097724882</v>
      </c>
      <c r="EP238" s="61">
        <v>991.56095865760676</v>
      </c>
      <c r="EQ238" s="61">
        <v>991.56095865760676</v>
      </c>
      <c r="ER238" s="61">
        <v>991.56095865760676</v>
      </c>
      <c r="ES238" s="61">
        <v>991.56095865760676</v>
      </c>
      <c r="ET238" s="61">
        <v>1011.2345700186006</v>
      </c>
      <c r="EU238" s="61">
        <v>1011.2345700186006</v>
      </c>
      <c r="EV238" s="61">
        <v>1011.2345700186006</v>
      </c>
      <c r="EW238" s="61">
        <v>1011.2345700186006</v>
      </c>
      <c r="EX238" s="61">
        <v>1035.7682879705549</v>
      </c>
      <c r="EY238" s="61">
        <v>1035.7682879705549</v>
      </c>
      <c r="EZ238" s="61">
        <v>1035.7682879705549</v>
      </c>
      <c r="FA238" s="61">
        <v>1035.7682879705549</v>
      </c>
      <c r="FB238" s="61">
        <v>1061.705431322534</v>
      </c>
      <c r="FC238" s="61">
        <v>1061.705431322534</v>
      </c>
      <c r="FD238" s="61">
        <v>1061.705431322534</v>
      </c>
      <c r="FE238" s="61">
        <v>1061.705431322534</v>
      </c>
      <c r="FF238" s="61">
        <v>1088.3870557488749</v>
      </c>
      <c r="FG238" s="61">
        <v>1088.3870557488749</v>
      </c>
      <c r="FH238" s="61">
        <v>1088.3870557488749</v>
      </c>
      <c r="FI238" s="61">
        <v>1088.3870557488749</v>
      </c>
      <c r="FJ238" s="61">
        <v>1121.4557334089268</v>
      </c>
      <c r="FK238" s="61">
        <v>1121.4557334089268</v>
      </c>
      <c r="FL238" s="61">
        <v>1121.4557334089268</v>
      </c>
      <c r="FM238" s="61">
        <v>1121.4557334089268</v>
      </c>
      <c r="FN238" s="1" t="s">
        <v>655</v>
      </c>
    </row>
    <row r="239" spans="2:170" x14ac:dyDescent="0.2">
      <c r="B239" s="1" t="s">
        <v>301</v>
      </c>
      <c r="C239" s="1" t="s">
        <v>56</v>
      </c>
      <c r="D239" s="1" t="s">
        <v>54</v>
      </c>
      <c r="E239" s="61" t="s">
        <v>443</v>
      </c>
      <c r="F239" s="61">
        <v>382.06842435974698</v>
      </c>
      <c r="G239" s="61">
        <v>372.00284986284942</v>
      </c>
      <c r="H239" s="61">
        <v>379.22251668019715</v>
      </c>
      <c r="I239" s="61">
        <v>387.07748028789206</v>
      </c>
      <c r="J239" s="61">
        <v>347.12397660186429</v>
      </c>
      <c r="K239" s="61">
        <v>352.75031950660286</v>
      </c>
      <c r="L239" s="61">
        <v>364.20758648095403</v>
      </c>
      <c r="M239" s="61">
        <v>356.9813421876467</v>
      </c>
      <c r="N239" s="61">
        <v>376.30582209663982</v>
      </c>
      <c r="O239" s="61">
        <v>406.34766259233521</v>
      </c>
      <c r="P239" s="61">
        <v>392.09715727018693</v>
      </c>
      <c r="Q239" s="61">
        <v>393.96007176501081</v>
      </c>
      <c r="R239" s="61">
        <v>403.41957666771827</v>
      </c>
      <c r="S239" s="61">
        <v>388.91604439865853</v>
      </c>
      <c r="T239" s="61">
        <v>377.90784832937925</v>
      </c>
      <c r="U239" s="61">
        <v>357.15881505146524</v>
      </c>
      <c r="V239" s="61">
        <v>364.65093698926597</v>
      </c>
      <c r="W239" s="61">
        <v>371.24422929652172</v>
      </c>
      <c r="X239" s="61">
        <v>367.02198498011444</v>
      </c>
      <c r="Y239" s="61">
        <v>370.65104046270085</v>
      </c>
      <c r="Z239" s="61">
        <v>330.15111996488304</v>
      </c>
      <c r="AA239" s="61">
        <v>331.86510753213207</v>
      </c>
      <c r="AB239" s="61">
        <v>326.2343096936043</v>
      </c>
      <c r="AC239" s="61">
        <v>317.78010239723028</v>
      </c>
      <c r="AD239" s="61">
        <v>298.36305151052164</v>
      </c>
      <c r="AE239" s="61">
        <v>283.24130959950833</v>
      </c>
      <c r="AF239" s="61">
        <v>283.02480827551364</v>
      </c>
      <c r="AG239" s="61">
        <v>289.50003455178097</v>
      </c>
      <c r="AH239" s="61">
        <v>317.42467195047726</v>
      </c>
      <c r="AI239" s="61">
        <v>313.70049079825037</v>
      </c>
      <c r="AJ239" s="61">
        <v>320.29433479388035</v>
      </c>
      <c r="AK239" s="61">
        <v>339.88964860543257</v>
      </c>
      <c r="AL239" s="61">
        <v>356.82518832876946</v>
      </c>
      <c r="AM239" s="61">
        <v>358.75613858421241</v>
      </c>
      <c r="AN239" s="61">
        <v>359.66855439124197</v>
      </c>
      <c r="AO239" s="61">
        <v>367.13391544709577</v>
      </c>
      <c r="AP239" s="61">
        <v>382.5675556646284</v>
      </c>
      <c r="AQ239" s="61">
        <v>361.53080816361046</v>
      </c>
      <c r="AR239" s="61">
        <v>346.79396237973742</v>
      </c>
      <c r="AS239" s="61">
        <v>307.90255023135029</v>
      </c>
      <c r="AT239" s="61">
        <v>364.13494714660339</v>
      </c>
      <c r="AU239" s="61">
        <v>272.66664139422545</v>
      </c>
      <c r="AV239" s="61">
        <v>336.18774511094699</v>
      </c>
      <c r="AW239" s="61">
        <v>358.41949128840781</v>
      </c>
      <c r="AX239" s="61">
        <v>447.99763368089435</v>
      </c>
      <c r="AY239" s="61">
        <v>527.36874150190408</v>
      </c>
      <c r="AZ239" s="61">
        <v>604.47182953119602</v>
      </c>
      <c r="BA239" s="61">
        <v>749.58077876003222</v>
      </c>
      <c r="BB239" s="61">
        <v>741.41849069132763</v>
      </c>
      <c r="BC239" s="61">
        <v>845.59542031412934</v>
      </c>
      <c r="BD239" s="61">
        <v>930.9946127329008</v>
      </c>
      <c r="BE239" s="61">
        <v>668.28487073659892</v>
      </c>
      <c r="BF239" s="61">
        <v>598.74381668790318</v>
      </c>
      <c r="BG239" s="61">
        <v>550.63746294276541</v>
      </c>
      <c r="BH239" s="61">
        <v>515.30105889853519</v>
      </c>
      <c r="BI239" s="61">
        <v>539.71272257662213</v>
      </c>
      <c r="BJ239" s="61">
        <v>582.4558823252695</v>
      </c>
      <c r="BK239" s="61">
        <v>549.94402342652347</v>
      </c>
      <c r="BL239" s="61">
        <v>562.93342778136957</v>
      </c>
      <c r="BM239" s="61">
        <v>632.6808104116177</v>
      </c>
      <c r="BN239" s="61">
        <v>630.03708682226079</v>
      </c>
      <c r="BO239" s="61">
        <v>578.23175778626273</v>
      </c>
      <c r="BP239" s="61">
        <v>562.35549889997776</v>
      </c>
      <c r="BQ239" s="61">
        <v>569.37055143151167</v>
      </c>
      <c r="BR239" s="61">
        <v>546.98014323628456</v>
      </c>
      <c r="BS239" s="61">
        <v>546.98014323628456</v>
      </c>
      <c r="BT239" s="61">
        <v>546.98014323628456</v>
      </c>
      <c r="BU239" s="61">
        <v>546.98014323628456</v>
      </c>
      <c r="BV239" s="61">
        <v>562.52698892437411</v>
      </c>
      <c r="BW239" s="61">
        <v>562.52698892437411</v>
      </c>
      <c r="BX239" s="61">
        <v>562.52698892437411</v>
      </c>
      <c r="BY239" s="61">
        <v>562.52698892437411</v>
      </c>
      <c r="BZ239" s="61">
        <v>566.90311791903684</v>
      </c>
      <c r="CA239" s="61">
        <v>566.90311791903684</v>
      </c>
      <c r="CB239" s="61">
        <v>566.90311791903684</v>
      </c>
      <c r="CC239" s="61">
        <v>566.90311791903684</v>
      </c>
      <c r="CD239" s="61">
        <v>581.28634827822975</v>
      </c>
      <c r="CE239" s="61">
        <v>581.28634827822975</v>
      </c>
      <c r="CF239" s="61">
        <v>581.28634827822975</v>
      </c>
      <c r="CG239" s="61">
        <v>581.28634827822975</v>
      </c>
      <c r="CH239" s="61">
        <v>615.09562727148852</v>
      </c>
      <c r="CI239" s="61">
        <v>615.09562727148852</v>
      </c>
      <c r="CJ239" s="61">
        <v>615.09562727148852</v>
      </c>
      <c r="CK239" s="61">
        <v>615.09562727148852</v>
      </c>
      <c r="CL239" s="61">
        <v>639.87561972325068</v>
      </c>
      <c r="CM239" s="61">
        <v>639.87561972325068</v>
      </c>
      <c r="CN239" s="61">
        <v>639.87561972325068</v>
      </c>
      <c r="CO239" s="61">
        <v>639.87561972325068</v>
      </c>
      <c r="CP239" s="61">
        <v>662.5051916161168</v>
      </c>
      <c r="CQ239" s="61">
        <v>662.5051916161168</v>
      </c>
      <c r="CR239" s="61">
        <v>662.5051916161168</v>
      </c>
      <c r="CS239" s="61">
        <v>662.5051916161168</v>
      </c>
      <c r="CT239" s="61">
        <v>686.98236219057776</v>
      </c>
      <c r="CU239" s="61">
        <v>686.98236219057776</v>
      </c>
      <c r="CV239" s="61">
        <v>686.98236219057776</v>
      </c>
      <c r="CW239" s="61">
        <v>686.98236219057776</v>
      </c>
      <c r="CX239" s="61">
        <v>719.08186716085174</v>
      </c>
      <c r="CY239" s="61">
        <v>719.08186716085174</v>
      </c>
      <c r="CZ239" s="61">
        <v>719.08186716085174</v>
      </c>
      <c r="DA239" s="61">
        <v>719.08186716085174</v>
      </c>
      <c r="DB239" s="61">
        <v>748.62672557769804</v>
      </c>
      <c r="DC239" s="61">
        <v>748.62672557769804</v>
      </c>
      <c r="DD239" s="61">
        <v>748.62672557769804</v>
      </c>
      <c r="DE239" s="61">
        <v>748.62672557769804</v>
      </c>
      <c r="DF239" s="61">
        <v>763.41771700740196</v>
      </c>
      <c r="DG239" s="61">
        <v>763.41771700740196</v>
      </c>
      <c r="DH239" s="61">
        <v>763.41771700740196</v>
      </c>
      <c r="DI239" s="61">
        <v>763.41771700740196</v>
      </c>
      <c r="DJ239" s="61">
        <v>780.00540316770469</v>
      </c>
      <c r="DK239" s="61">
        <v>780.00540316770469</v>
      </c>
      <c r="DL239" s="61">
        <v>780.00540316770469</v>
      </c>
      <c r="DM239" s="61">
        <v>780.00540316770469</v>
      </c>
      <c r="DN239" s="61">
        <v>797.96913577875284</v>
      </c>
      <c r="DO239" s="61">
        <v>797.96913577875284</v>
      </c>
      <c r="DP239" s="61">
        <v>797.96913577875284</v>
      </c>
      <c r="DQ239" s="61">
        <v>797.96913577875284</v>
      </c>
      <c r="DR239" s="61">
        <v>814.48704512464076</v>
      </c>
      <c r="DS239" s="61">
        <v>814.48704512464076</v>
      </c>
      <c r="DT239" s="61">
        <v>814.48704512464076</v>
      </c>
      <c r="DU239" s="61">
        <v>814.48704512464076</v>
      </c>
      <c r="DV239" s="61">
        <v>837.2006524147946</v>
      </c>
      <c r="DW239" s="61">
        <v>837.2006524147946</v>
      </c>
      <c r="DX239" s="61">
        <v>837.2006524147946</v>
      </c>
      <c r="DY239" s="61">
        <v>837.2006524147946</v>
      </c>
      <c r="DZ239" s="61">
        <v>858.36808194535683</v>
      </c>
      <c r="EA239" s="61">
        <v>858.36808194535683</v>
      </c>
      <c r="EB239" s="61">
        <v>858.36808194535683</v>
      </c>
      <c r="EC239" s="61">
        <v>858.36808194535683</v>
      </c>
      <c r="ED239" s="61">
        <v>874.72750749546788</v>
      </c>
      <c r="EE239" s="61">
        <v>874.72750749546788</v>
      </c>
      <c r="EF239" s="61">
        <v>874.72750749546788</v>
      </c>
      <c r="EG239" s="61">
        <v>874.72750749546788</v>
      </c>
      <c r="EH239" s="61">
        <v>894.16994209919835</v>
      </c>
      <c r="EI239" s="61">
        <v>894.16994209919835</v>
      </c>
      <c r="EJ239" s="61">
        <v>894.16994209919835</v>
      </c>
      <c r="EK239" s="61">
        <v>894.16994209919835</v>
      </c>
      <c r="EL239" s="61">
        <v>918.78757311766333</v>
      </c>
      <c r="EM239" s="61">
        <v>918.78757311766333</v>
      </c>
      <c r="EN239" s="61">
        <v>918.78757311766333</v>
      </c>
      <c r="EO239" s="61">
        <v>918.78757311766333</v>
      </c>
      <c r="EP239" s="61">
        <v>942.88546576886142</v>
      </c>
      <c r="EQ239" s="61">
        <v>942.88546576886142</v>
      </c>
      <c r="ER239" s="61">
        <v>942.88546576886142</v>
      </c>
      <c r="ES239" s="61">
        <v>942.88546576886142</v>
      </c>
      <c r="ET239" s="61">
        <v>961.74395831109155</v>
      </c>
      <c r="EU239" s="61">
        <v>961.74395831109155</v>
      </c>
      <c r="EV239" s="61">
        <v>961.74395831109155</v>
      </c>
      <c r="EW239" s="61">
        <v>961.74395831109155</v>
      </c>
      <c r="EX239" s="61">
        <v>985.33048041527445</v>
      </c>
      <c r="EY239" s="61">
        <v>985.33048041527445</v>
      </c>
      <c r="EZ239" s="61">
        <v>985.33048041527445</v>
      </c>
      <c r="FA239" s="61">
        <v>985.33048041527445</v>
      </c>
      <c r="FB239" s="61">
        <v>1010.2738650359216</v>
      </c>
      <c r="FC239" s="61">
        <v>1010.2738650359216</v>
      </c>
      <c r="FD239" s="61">
        <v>1010.2738650359216</v>
      </c>
      <c r="FE239" s="61">
        <v>1010.2738650359216</v>
      </c>
      <c r="FF239" s="61">
        <v>1035.9603633683505</v>
      </c>
      <c r="FG239" s="61">
        <v>1035.9603633683505</v>
      </c>
      <c r="FH239" s="61">
        <v>1035.9603633683505</v>
      </c>
      <c r="FI239" s="61">
        <v>1035.9603633683505</v>
      </c>
      <c r="FJ239" s="61">
        <v>1067.8633748556567</v>
      </c>
      <c r="FK239" s="61">
        <v>1067.8633748556567</v>
      </c>
      <c r="FL239" s="61">
        <v>1067.8633748556567</v>
      </c>
      <c r="FM239" s="61">
        <v>1067.8633748556567</v>
      </c>
      <c r="FN239" s="1" t="s">
        <v>656</v>
      </c>
    </row>
    <row r="240" spans="2:170" x14ac:dyDescent="0.2">
      <c r="B240" s="1" t="s">
        <v>302</v>
      </c>
      <c r="C240" s="1" t="s">
        <v>55</v>
      </c>
      <c r="D240" s="1" t="s">
        <v>54</v>
      </c>
      <c r="E240" s="61" t="s">
        <v>443</v>
      </c>
      <c r="F240" s="61">
        <v>310.55536379244046</v>
      </c>
      <c r="G240" s="61">
        <v>313.72136633974122</v>
      </c>
      <c r="H240" s="61">
        <v>318.59433578910136</v>
      </c>
      <c r="I240" s="61">
        <v>324.0499790864194</v>
      </c>
      <c r="J240" s="61">
        <v>295.97434060009016</v>
      </c>
      <c r="K240" s="61">
        <v>298.06006458289932</v>
      </c>
      <c r="L240" s="61">
        <v>296.58670811605492</v>
      </c>
      <c r="M240" s="61">
        <v>294.88349295677011</v>
      </c>
      <c r="N240" s="61">
        <v>275.36330964065274</v>
      </c>
      <c r="O240" s="61">
        <v>275.16763296404037</v>
      </c>
      <c r="P240" s="61">
        <v>275.31730010902925</v>
      </c>
      <c r="Q240" s="61">
        <v>277.89475599912248</v>
      </c>
      <c r="R240" s="61">
        <v>287.35750372713596</v>
      </c>
      <c r="S240" s="61">
        <v>286.039223332277</v>
      </c>
      <c r="T240" s="61">
        <v>284.91428019225208</v>
      </c>
      <c r="U240" s="61">
        <v>286.1622204379326</v>
      </c>
      <c r="V240" s="61">
        <v>290.86989336118586</v>
      </c>
      <c r="W240" s="61">
        <v>282.6002804373644</v>
      </c>
      <c r="X240" s="61">
        <v>280.22639099803774</v>
      </c>
      <c r="Y240" s="61">
        <v>283.68893987659044</v>
      </c>
      <c r="Z240" s="61">
        <v>233.76656957990224</v>
      </c>
      <c r="AA240" s="61">
        <v>233.3880620225913</v>
      </c>
      <c r="AB240" s="61">
        <v>231.55732381141419</v>
      </c>
      <c r="AC240" s="61">
        <v>228.60796251085515</v>
      </c>
      <c r="AD240" s="61">
        <v>214.41994744135587</v>
      </c>
      <c r="AE240" s="61">
        <v>215.97227097349031</v>
      </c>
      <c r="AF240" s="61">
        <v>215.23184374251136</v>
      </c>
      <c r="AG240" s="61">
        <v>218.48470308848223</v>
      </c>
      <c r="AH240" s="61">
        <v>245.99562813404316</v>
      </c>
      <c r="AI240" s="61">
        <v>243.99533526634937</v>
      </c>
      <c r="AJ240" s="61">
        <v>246.29756893774993</v>
      </c>
      <c r="AK240" s="61">
        <v>248.48223148777211</v>
      </c>
      <c r="AL240" s="61">
        <v>253.60284537967871</v>
      </c>
      <c r="AM240" s="61">
        <v>253.01163241904766</v>
      </c>
      <c r="AN240" s="61">
        <v>254.03889886747453</v>
      </c>
      <c r="AO240" s="61">
        <v>253.76261595461486</v>
      </c>
      <c r="AP240" s="61">
        <v>264.68871945162954</v>
      </c>
      <c r="AQ240" s="61">
        <v>260.10979719925905</v>
      </c>
      <c r="AR240" s="61">
        <v>257.99789431348131</v>
      </c>
      <c r="AS240" s="61">
        <v>259.76374581557388</v>
      </c>
      <c r="AT240" s="61">
        <v>321.57967873074426</v>
      </c>
      <c r="AU240" s="61">
        <v>215.08467771607951</v>
      </c>
      <c r="AV240" s="61">
        <v>284.77677309323184</v>
      </c>
      <c r="AW240" s="61">
        <v>301.25012851866967</v>
      </c>
      <c r="AX240" s="61">
        <v>344.67284858496743</v>
      </c>
      <c r="AY240" s="61">
        <v>371.97244721115214</v>
      </c>
      <c r="AZ240" s="61">
        <v>448.33400852088118</v>
      </c>
      <c r="BA240" s="61">
        <v>553.44454652385093</v>
      </c>
      <c r="BB240" s="61">
        <v>527.96888004073242</v>
      </c>
      <c r="BC240" s="61">
        <v>522.49702604693937</v>
      </c>
      <c r="BD240" s="61">
        <v>675.31991617654433</v>
      </c>
      <c r="BE240" s="61">
        <v>561.60017420579504</v>
      </c>
      <c r="BF240" s="61">
        <v>496.74814674780544</v>
      </c>
      <c r="BG240" s="61">
        <v>445.17051410945339</v>
      </c>
      <c r="BH240" s="61">
        <v>438.99439570666152</v>
      </c>
      <c r="BI240" s="61">
        <v>471.00187625264658</v>
      </c>
      <c r="BJ240" s="61">
        <v>497.10559948225728</v>
      </c>
      <c r="BK240" s="61">
        <v>461.06066859910766</v>
      </c>
      <c r="BL240" s="61">
        <v>451.33141386464433</v>
      </c>
      <c r="BM240" s="61">
        <v>513.39099285613759</v>
      </c>
      <c r="BN240" s="61">
        <v>524.04455058064036</v>
      </c>
      <c r="BO240" s="61">
        <v>473.46964202831879</v>
      </c>
      <c r="BP240" s="61">
        <v>459.38199487400476</v>
      </c>
      <c r="BQ240" s="61">
        <v>474.56552791971558</v>
      </c>
      <c r="BR240" s="61">
        <v>460.16336194189603</v>
      </c>
      <c r="BS240" s="61">
        <v>460.20633781026038</v>
      </c>
      <c r="BT240" s="61">
        <v>460.25279579488478</v>
      </c>
      <c r="BU240" s="61">
        <v>460.30286433792025</v>
      </c>
      <c r="BV240" s="61">
        <v>452.74858758478155</v>
      </c>
      <c r="BW240" s="61">
        <v>452.74858758478155</v>
      </c>
      <c r="BX240" s="61">
        <v>452.74858758478155</v>
      </c>
      <c r="BY240" s="61">
        <v>452.74858758478155</v>
      </c>
      <c r="BZ240" s="61">
        <v>439.99857328503106</v>
      </c>
      <c r="CA240" s="61">
        <v>439.99857328503106</v>
      </c>
      <c r="CB240" s="61">
        <v>439.99857328503106</v>
      </c>
      <c r="CC240" s="61">
        <v>439.99857328503106</v>
      </c>
      <c r="CD240" s="61">
        <v>439.4650379491606</v>
      </c>
      <c r="CE240" s="61">
        <v>439.4650379491606</v>
      </c>
      <c r="CF240" s="61">
        <v>439.4650379491606</v>
      </c>
      <c r="CG240" s="61">
        <v>439.4650379491606</v>
      </c>
      <c r="CH240" s="61">
        <v>457.64825783779622</v>
      </c>
      <c r="CI240" s="61">
        <v>457.64825783779622</v>
      </c>
      <c r="CJ240" s="61">
        <v>457.64825783779622</v>
      </c>
      <c r="CK240" s="61">
        <v>457.64825783779622</v>
      </c>
      <c r="CL240" s="61">
        <v>468.65890454482945</v>
      </c>
      <c r="CM240" s="61">
        <v>468.65890454482945</v>
      </c>
      <c r="CN240" s="61">
        <v>468.65890454482945</v>
      </c>
      <c r="CO240" s="61">
        <v>468.65890454482945</v>
      </c>
      <c r="CP240" s="61">
        <v>472.72266050536894</v>
      </c>
      <c r="CQ240" s="61">
        <v>472.72266050536894</v>
      </c>
      <c r="CR240" s="61">
        <v>472.72266050536894</v>
      </c>
      <c r="CS240" s="61">
        <v>472.72266050536894</v>
      </c>
      <c r="CT240" s="61">
        <v>479.71740091496804</v>
      </c>
      <c r="CU240" s="61">
        <v>479.71740091496804</v>
      </c>
      <c r="CV240" s="61">
        <v>479.71740091496804</v>
      </c>
      <c r="CW240" s="61">
        <v>479.71740091496804</v>
      </c>
      <c r="CX240" s="61">
        <v>486.93752075349659</v>
      </c>
      <c r="CY240" s="61">
        <v>486.93752075349659</v>
      </c>
      <c r="CZ240" s="61">
        <v>486.93752075349659</v>
      </c>
      <c r="DA240" s="61">
        <v>486.93752075349659</v>
      </c>
      <c r="DB240" s="61">
        <v>491.69331509163487</v>
      </c>
      <c r="DC240" s="61">
        <v>491.69331509163487</v>
      </c>
      <c r="DD240" s="61">
        <v>491.69331509163487</v>
      </c>
      <c r="DE240" s="61">
        <v>491.69331509163487</v>
      </c>
      <c r="DF240" s="61">
        <v>494.65109130620078</v>
      </c>
      <c r="DG240" s="61">
        <v>494.65109130620078</v>
      </c>
      <c r="DH240" s="61">
        <v>494.65109130620078</v>
      </c>
      <c r="DI240" s="61">
        <v>494.65109130620078</v>
      </c>
      <c r="DJ240" s="61">
        <v>499.37848017257613</v>
      </c>
      <c r="DK240" s="61">
        <v>499.37848017257613</v>
      </c>
      <c r="DL240" s="61">
        <v>499.37848017257613</v>
      </c>
      <c r="DM240" s="61">
        <v>499.37848017257613</v>
      </c>
      <c r="DN240" s="61">
        <v>505.02951489990767</v>
      </c>
      <c r="DO240" s="61">
        <v>505.02951489990767</v>
      </c>
      <c r="DP240" s="61">
        <v>505.02951489990767</v>
      </c>
      <c r="DQ240" s="61">
        <v>505.02951489990767</v>
      </c>
      <c r="DR240" s="61">
        <v>510.03649667050462</v>
      </c>
      <c r="DS240" s="61">
        <v>510.03649667050462</v>
      </c>
      <c r="DT240" s="61">
        <v>510.03649667050462</v>
      </c>
      <c r="DU240" s="61">
        <v>510.03649667050462</v>
      </c>
      <c r="DV240" s="61">
        <v>517.76518514485815</v>
      </c>
      <c r="DW240" s="61">
        <v>517.76518514485815</v>
      </c>
      <c r="DX240" s="61">
        <v>517.76518514485815</v>
      </c>
      <c r="DY240" s="61">
        <v>517.76518514485815</v>
      </c>
      <c r="DZ240" s="61">
        <v>524.11839351325489</v>
      </c>
      <c r="EA240" s="61">
        <v>524.11839351325489</v>
      </c>
      <c r="EB240" s="61">
        <v>524.11839351325489</v>
      </c>
      <c r="EC240" s="61">
        <v>524.11839351325489</v>
      </c>
      <c r="ED240" s="61">
        <v>528.74276636518073</v>
      </c>
      <c r="EE240" s="61">
        <v>528.74276636518073</v>
      </c>
      <c r="EF240" s="61">
        <v>528.74276636518073</v>
      </c>
      <c r="EG240" s="61">
        <v>528.74276636518073</v>
      </c>
      <c r="EH240" s="61">
        <v>535.03204353481658</v>
      </c>
      <c r="EI240" s="61">
        <v>535.03204353481658</v>
      </c>
      <c r="EJ240" s="61">
        <v>535.03204353481658</v>
      </c>
      <c r="EK240" s="61">
        <v>535.03204353481658</v>
      </c>
      <c r="EL240" s="61">
        <v>543.16947192576583</v>
      </c>
      <c r="EM240" s="61">
        <v>543.16947192576583</v>
      </c>
      <c r="EN240" s="61">
        <v>543.16947192576583</v>
      </c>
      <c r="EO240" s="61">
        <v>543.16947192576583</v>
      </c>
      <c r="EP240" s="61">
        <v>551.20006273086892</v>
      </c>
      <c r="EQ240" s="61">
        <v>551.20006273086892</v>
      </c>
      <c r="ER240" s="61">
        <v>551.20006273086892</v>
      </c>
      <c r="ES240" s="61">
        <v>551.20006273086892</v>
      </c>
      <c r="ET240" s="61">
        <v>556.14413775067385</v>
      </c>
      <c r="EU240" s="61">
        <v>556.14413775067385</v>
      </c>
      <c r="EV240" s="61">
        <v>556.14413775067385</v>
      </c>
      <c r="EW240" s="61">
        <v>556.14413775067385</v>
      </c>
      <c r="EX240" s="61">
        <v>563.46382687305743</v>
      </c>
      <c r="EY240" s="61">
        <v>563.46382687305743</v>
      </c>
      <c r="EZ240" s="61">
        <v>563.46382687305743</v>
      </c>
      <c r="FA240" s="61">
        <v>563.46382687305743</v>
      </c>
      <c r="FB240" s="61">
        <v>571.35066029648988</v>
      </c>
      <c r="FC240" s="61">
        <v>571.35066029648988</v>
      </c>
      <c r="FD240" s="61">
        <v>571.35066029648988</v>
      </c>
      <c r="FE240" s="61">
        <v>571.35066029648988</v>
      </c>
      <c r="FF240" s="61">
        <v>578.92073113400238</v>
      </c>
      <c r="FG240" s="61">
        <v>578.92073113400238</v>
      </c>
      <c r="FH240" s="61">
        <v>578.92073113400238</v>
      </c>
      <c r="FI240" s="61">
        <v>578.92073113400238</v>
      </c>
      <c r="FJ240" s="61">
        <v>589.523678732549</v>
      </c>
      <c r="FK240" s="61">
        <v>589.523678732549</v>
      </c>
      <c r="FL240" s="61">
        <v>589.523678732549</v>
      </c>
      <c r="FM240" s="61">
        <v>589.523678732549</v>
      </c>
      <c r="FN240" s="1" t="s">
        <v>657</v>
      </c>
    </row>
    <row r="241" spans="2:170" x14ac:dyDescent="0.2">
      <c r="B241" s="1" t="s">
        <v>303</v>
      </c>
      <c r="C241" s="1" t="s">
        <v>53</v>
      </c>
      <c r="D241" s="1" t="s">
        <v>52</v>
      </c>
      <c r="E241" s="61" t="s">
        <v>422</v>
      </c>
      <c r="F241" s="61">
        <v>162.5</v>
      </c>
      <c r="G241" s="61">
        <v>162.5</v>
      </c>
      <c r="H241" s="61">
        <v>162.5</v>
      </c>
      <c r="I241" s="61">
        <v>162.5</v>
      </c>
      <c r="J241" s="61">
        <v>162.5</v>
      </c>
      <c r="K241" s="61">
        <v>162.5</v>
      </c>
      <c r="L241" s="61">
        <v>162.5</v>
      </c>
      <c r="M241" s="61">
        <v>162.5</v>
      </c>
      <c r="N241" s="61">
        <v>162.5</v>
      </c>
      <c r="O241" s="61">
        <v>162.5</v>
      </c>
      <c r="P241" s="61">
        <v>162.5</v>
      </c>
      <c r="Q241" s="61">
        <v>162.5</v>
      </c>
      <c r="R241" s="61">
        <v>162.5</v>
      </c>
      <c r="S241" s="61">
        <v>162.5</v>
      </c>
      <c r="T241" s="61">
        <v>162.5</v>
      </c>
      <c r="U241" s="61">
        <v>162.5</v>
      </c>
      <c r="V241" s="61">
        <v>162.5</v>
      </c>
      <c r="W241" s="61">
        <v>162.5</v>
      </c>
      <c r="X241" s="61">
        <v>162.5</v>
      </c>
      <c r="Y241" s="61">
        <v>162.5</v>
      </c>
      <c r="Z241" s="61">
        <v>162.5</v>
      </c>
      <c r="AA241" s="61">
        <v>162.5</v>
      </c>
      <c r="AB241" s="61">
        <v>162.5</v>
      </c>
      <c r="AC241" s="61">
        <v>162.5</v>
      </c>
      <c r="AD241" s="61">
        <v>162.5</v>
      </c>
      <c r="AE241" s="61">
        <v>162.5</v>
      </c>
      <c r="AF241" s="61">
        <v>162.5</v>
      </c>
      <c r="AG241" s="61">
        <v>162.5</v>
      </c>
      <c r="AH241" s="61">
        <v>162.5</v>
      </c>
      <c r="AI241" s="61">
        <v>162.5</v>
      </c>
      <c r="AJ241" s="61">
        <v>162.5</v>
      </c>
      <c r="AK241" s="61">
        <v>162.5</v>
      </c>
      <c r="AL241" s="61">
        <v>162.5</v>
      </c>
      <c r="AM241" s="61">
        <v>162.5</v>
      </c>
      <c r="AN241" s="61">
        <v>162.5</v>
      </c>
      <c r="AO241" s="61">
        <v>162.5</v>
      </c>
      <c r="AP241" s="61">
        <v>162.5</v>
      </c>
      <c r="AQ241" s="61">
        <v>162.5</v>
      </c>
      <c r="AR241" s="61">
        <v>162.5</v>
      </c>
      <c r="AS241" s="61">
        <v>162.5</v>
      </c>
      <c r="AT241" s="61">
        <v>162.5</v>
      </c>
      <c r="AU241" s="61">
        <v>162.5</v>
      </c>
      <c r="AV241" s="61">
        <v>162.5</v>
      </c>
      <c r="AW241" s="61">
        <v>162.5</v>
      </c>
      <c r="AX241" s="61">
        <v>162.5</v>
      </c>
      <c r="AY241" s="61">
        <v>162.5</v>
      </c>
      <c r="AZ241" s="61">
        <v>162.5</v>
      </c>
      <c r="BA241" s="61">
        <v>162.5</v>
      </c>
      <c r="BB241" s="61">
        <v>162.5</v>
      </c>
      <c r="BC241" s="61">
        <v>162.5</v>
      </c>
      <c r="BD241" s="61">
        <v>162.5</v>
      </c>
      <c r="BE241" s="61">
        <v>162.5</v>
      </c>
      <c r="BF241" s="61">
        <v>162.5</v>
      </c>
      <c r="BG241" s="61">
        <v>162.5</v>
      </c>
      <c r="BH241" s="61">
        <v>162.5</v>
      </c>
      <c r="BI241" s="61">
        <v>162.5</v>
      </c>
      <c r="BJ241" s="61">
        <v>162.5</v>
      </c>
      <c r="BK241" s="61">
        <v>162.5</v>
      </c>
      <c r="BL241" s="61">
        <v>162.5</v>
      </c>
      <c r="BM241" s="61">
        <v>162.5</v>
      </c>
      <c r="BN241" s="61">
        <v>162.5</v>
      </c>
      <c r="BO241" s="61">
        <v>162.5</v>
      </c>
      <c r="BP241" s="61">
        <v>162.5</v>
      </c>
      <c r="BQ241" s="61">
        <v>162.5</v>
      </c>
      <c r="BR241" s="61">
        <v>162.5</v>
      </c>
      <c r="BS241" s="61">
        <v>162.5</v>
      </c>
      <c r="BT241" s="61">
        <v>162.5</v>
      </c>
      <c r="BU241" s="61">
        <v>162.5</v>
      </c>
      <c r="BV241" s="61">
        <v>162.5</v>
      </c>
      <c r="BW241" s="61">
        <v>162.5</v>
      </c>
      <c r="BX241" s="61">
        <v>162.5</v>
      </c>
      <c r="BY241" s="61">
        <v>162.5</v>
      </c>
      <c r="BZ241" s="61">
        <v>162.5</v>
      </c>
      <c r="CA241" s="61">
        <v>162.5</v>
      </c>
      <c r="CB241" s="61">
        <v>162.5</v>
      </c>
      <c r="CC241" s="61">
        <v>162.5</v>
      </c>
      <c r="CD241" s="61">
        <v>162.5</v>
      </c>
      <c r="CE241" s="61">
        <v>162.5</v>
      </c>
      <c r="CF241" s="61">
        <v>162.5</v>
      </c>
      <c r="CG241" s="61">
        <v>162.5</v>
      </c>
      <c r="CH241" s="61">
        <v>162.5</v>
      </c>
      <c r="CI241" s="61">
        <v>162.5</v>
      </c>
      <c r="CJ241" s="61">
        <v>162.5</v>
      </c>
      <c r="CK241" s="61">
        <v>162.5</v>
      </c>
      <c r="CL241" s="61">
        <v>162.5</v>
      </c>
      <c r="CM241" s="61">
        <v>162.5</v>
      </c>
      <c r="CN241" s="61">
        <v>162.5</v>
      </c>
      <c r="CO241" s="61">
        <v>162.5</v>
      </c>
      <c r="CP241" s="61">
        <v>162.5</v>
      </c>
      <c r="CQ241" s="61">
        <v>162.5</v>
      </c>
      <c r="CR241" s="61">
        <v>162.5</v>
      </c>
      <c r="CS241" s="61">
        <v>162.5</v>
      </c>
      <c r="CT241" s="61">
        <v>162.5</v>
      </c>
      <c r="CU241" s="61">
        <v>162.5</v>
      </c>
      <c r="CV241" s="61">
        <v>162.5</v>
      </c>
      <c r="CW241" s="61">
        <v>162.5</v>
      </c>
      <c r="CX241" s="61">
        <v>162.5</v>
      </c>
      <c r="CY241" s="61">
        <v>162.5</v>
      </c>
      <c r="CZ241" s="61">
        <v>162.5</v>
      </c>
      <c r="DA241" s="61">
        <v>162.5</v>
      </c>
      <c r="DB241" s="61">
        <v>162.5</v>
      </c>
      <c r="DC241" s="61">
        <v>162.5</v>
      </c>
      <c r="DD241" s="61">
        <v>162.5</v>
      </c>
      <c r="DE241" s="61">
        <v>162.5</v>
      </c>
      <c r="DF241" s="61">
        <v>162.5</v>
      </c>
      <c r="DG241" s="61">
        <v>162.5</v>
      </c>
      <c r="DH241" s="61">
        <v>162.5</v>
      </c>
      <c r="DI241" s="61">
        <v>162.5</v>
      </c>
      <c r="DJ241" s="61">
        <v>162.5</v>
      </c>
      <c r="DK241" s="61">
        <v>162.5</v>
      </c>
      <c r="DL241" s="61">
        <v>162.5</v>
      </c>
      <c r="DM241" s="61">
        <v>162.5</v>
      </c>
      <c r="DN241" s="61">
        <v>162.5</v>
      </c>
      <c r="DO241" s="61">
        <v>162.5</v>
      </c>
      <c r="DP241" s="61">
        <v>162.5</v>
      </c>
      <c r="DQ241" s="61">
        <v>162.5</v>
      </c>
      <c r="DR241" s="61">
        <v>162.5</v>
      </c>
      <c r="DS241" s="61">
        <v>162.5</v>
      </c>
      <c r="DT241" s="61">
        <v>162.5</v>
      </c>
      <c r="DU241" s="61">
        <v>162.5</v>
      </c>
      <c r="DV241" s="61">
        <v>162.5</v>
      </c>
      <c r="DW241" s="61">
        <v>162.5</v>
      </c>
      <c r="DX241" s="61">
        <v>162.5</v>
      </c>
      <c r="DY241" s="61">
        <v>162.5</v>
      </c>
      <c r="DZ241" s="61">
        <v>162.5</v>
      </c>
      <c r="EA241" s="61">
        <v>162.5</v>
      </c>
      <c r="EB241" s="61">
        <v>162.5</v>
      </c>
      <c r="EC241" s="61">
        <v>162.5</v>
      </c>
      <c r="ED241" s="61">
        <v>162.5</v>
      </c>
      <c r="EE241" s="61">
        <v>162.5</v>
      </c>
      <c r="EF241" s="61">
        <v>162.5</v>
      </c>
      <c r="EG241" s="61">
        <v>162.5</v>
      </c>
      <c r="EH241" s="61">
        <v>162.5</v>
      </c>
      <c r="EI241" s="61">
        <v>162.5</v>
      </c>
      <c r="EJ241" s="61">
        <v>162.5</v>
      </c>
      <c r="EK241" s="61">
        <v>162.5</v>
      </c>
      <c r="EL241" s="61">
        <v>162.5</v>
      </c>
      <c r="EM241" s="61">
        <v>162.5</v>
      </c>
      <c r="EN241" s="61">
        <v>162.5</v>
      </c>
      <c r="EO241" s="61">
        <v>162.5</v>
      </c>
      <c r="EP241" s="61">
        <v>162.5</v>
      </c>
      <c r="EQ241" s="61">
        <v>162.5</v>
      </c>
      <c r="ER241" s="61">
        <v>162.5</v>
      </c>
      <c r="ES241" s="61">
        <v>162.5</v>
      </c>
      <c r="ET241" s="61">
        <v>162.5</v>
      </c>
      <c r="EU241" s="61">
        <v>162.5</v>
      </c>
      <c r="EV241" s="61">
        <v>162.5</v>
      </c>
      <c r="EW241" s="61">
        <v>162.5</v>
      </c>
      <c r="EX241" s="61">
        <v>162.5</v>
      </c>
      <c r="EY241" s="61">
        <v>162.5</v>
      </c>
      <c r="EZ241" s="61">
        <v>162.5</v>
      </c>
      <c r="FA241" s="61">
        <v>162.5</v>
      </c>
      <c r="FB241" s="61">
        <v>162.5</v>
      </c>
      <c r="FC241" s="61">
        <v>162.5</v>
      </c>
      <c r="FD241" s="61">
        <v>162.5</v>
      </c>
      <c r="FE241" s="61">
        <v>162.5</v>
      </c>
      <c r="FF241" s="61">
        <v>162.5</v>
      </c>
      <c r="FG241" s="61">
        <v>162.5</v>
      </c>
      <c r="FH241" s="61">
        <v>162.5</v>
      </c>
      <c r="FI241" s="61">
        <v>162.5</v>
      </c>
      <c r="FJ241" s="61">
        <v>162.5</v>
      </c>
      <c r="FK241" s="61">
        <v>162.5</v>
      </c>
      <c r="FL241" s="61">
        <v>162.5</v>
      </c>
      <c r="FM241" s="61">
        <v>162.5</v>
      </c>
      <c r="FN241" s="1" t="s">
        <v>658</v>
      </c>
    </row>
    <row r="242" spans="2:170" x14ac:dyDescent="0.2">
      <c r="B242" s="1" t="s">
        <v>303</v>
      </c>
      <c r="C242" s="1" t="s">
        <v>53</v>
      </c>
      <c r="D242" s="1" t="s">
        <v>52</v>
      </c>
      <c r="E242" s="61" t="s">
        <v>443</v>
      </c>
      <c r="F242" s="61">
        <v>464.34514315612523</v>
      </c>
      <c r="G242" s="61">
        <v>467.0408179821867</v>
      </c>
      <c r="H242" s="61">
        <v>466.78353352457549</v>
      </c>
      <c r="I242" s="61">
        <v>470.45415805945379</v>
      </c>
      <c r="J242" s="61">
        <v>409.46232017631132</v>
      </c>
      <c r="K242" s="61">
        <v>417.39652580229534</v>
      </c>
      <c r="L242" s="61">
        <v>428.90228651221037</v>
      </c>
      <c r="M242" s="61">
        <v>426.38074384318759</v>
      </c>
      <c r="N242" s="61">
        <v>385.25126578654175</v>
      </c>
      <c r="O242" s="61">
        <v>375.15336126289696</v>
      </c>
      <c r="P242" s="61">
        <v>379.76176021069739</v>
      </c>
      <c r="Q242" s="61">
        <v>387.48855104190557</v>
      </c>
      <c r="R242" s="61">
        <v>367.82880275189927</v>
      </c>
      <c r="S242" s="61">
        <v>361.08603187530218</v>
      </c>
      <c r="T242" s="61">
        <v>375.98729973647744</v>
      </c>
      <c r="U242" s="61">
        <v>372.22013539853907</v>
      </c>
      <c r="V242" s="61">
        <v>355.73639606668877</v>
      </c>
      <c r="W242" s="61">
        <v>340.59053655635074</v>
      </c>
      <c r="X242" s="61">
        <v>338.67424188858212</v>
      </c>
      <c r="Y242" s="61">
        <v>364.04274068819029</v>
      </c>
      <c r="Z242" s="61">
        <v>292.38374598800885</v>
      </c>
      <c r="AA242" s="61">
        <v>301.38663992001028</v>
      </c>
      <c r="AB242" s="61">
        <v>325.99444335159694</v>
      </c>
      <c r="AC242" s="61">
        <v>315.73063315396439</v>
      </c>
      <c r="AD242" s="61">
        <v>295.67802912568351</v>
      </c>
      <c r="AE242" s="61">
        <v>283.39024549307771</v>
      </c>
      <c r="AF242" s="61">
        <v>289.49236741812047</v>
      </c>
      <c r="AG242" s="61">
        <v>299.94022504412288</v>
      </c>
      <c r="AH242" s="61">
        <v>345.15918072669763</v>
      </c>
      <c r="AI242" s="61">
        <v>339.92486856461807</v>
      </c>
      <c r="AJ242" s="61">
        <v>351.33493674260842</v>
      </c>
      <c r="AK242" s="61">
        <v>367.14208878957902</v>
      </c>
      <c r="AL242" s="61">
        <v>391.35594421466948</v>
      </c>
      <c r="AM242" s="61">
        <v>383.91418608175934</v>
      </c>
      <c r="AN242" s="61">
        <v>392.56552951933543</v>
      </c>
      <c r="AO242" s="61">
        <v>402.537777690979</v>
      </c>
      <c r="AP242" s="61">
        <v>424.80371718757431</v>
      </c>
      <c r="AQ242" s="61">
        <v>396.42687092226686</v>
      </c>
      <c r="AR242" s="61">
        <v>375.44611269157599</v>
      </c>
      <c r="AS242" s="61">
        <v>374.06012195798831</v>
      </c>
      <c r="AT242" s="61">
        <v>388.82416338214858</v>
      </c>
      <c r="AU242" s="61">
        <v>285.49825683105354</v>
      </c>
      <c r="AV242" s="61">
        <v>356.59100901466934</v>
      </c>
      <c r="AW242" s="61">
        <v>403.96212845982802</v>
      </c>
      <c r="AX242" s="61">
        <v>473.6133770221897</v>
      </c>
      <c r="AY242" s="61">
        <v>533.85389335926811</v>
      </c>
      <c r="AZ242" s="61">
        <v>612.50495473949047</v>
      </c>
      <c r="BA242" s="61">
        <v>736.23639844733009</v>
      </c>
      <c r="BB242" s="61">
        <v>679.6996068379874</v>
      </c>
      <c r="BC242" s="61">
        <v>695.15212970394884</v>
      </c>
      <c r="BD242" s="61">
        <v>808.29201188457625</v>
      </c>
      <c r="BE242" s="61">
        <v>635.1356412349927</v>
      </c>
      <c r="BF242" s="61">
        <v>567.83333228173501</v>
      </c>
      <c r="BG242" s="61">
        <v>501.91394582689173</v>
      </c>
      <c r="BH242" s="61">
        <v>490.05479503636815</v>
      </c>
      <c r="BI242" s="61">
        <v>527.13918712969314</v>
      </c>
      <c r="BJ242" s="61">
        <v>551.29601495087638</v>
      </c>
      <c r="BK242" s="61">
        <v>511.34674154142539</v>
      </c>
      <c r="BL242" s="61">
        <v>512.96830945255476</v>
      </c>
      <c r="BM242" s="61">
        <v>579.54482897836067</v>
      </c>
      <c r="BN242" s="61">
        <v>586.8533332063738</v>
      </c>
      <c r="BO242" s="61">
        <v>531.93751106534842</v>
      </c>
      <c r="BP242" s="61">
        <v>516.40992468905836</v>
      </c>
      <c r="BQ242" s="61">
        <v>527.58366008510257</v>
      </c>
      <c r="BR242" s="61">
        <v>528.89886334067705</v>
      </c>
      <c r="BS242" s="61">
        <v>528.04726423244654</v>
      </c>
      <c r="BT242" s="61">
        <v>526.63611024138936</v>
      </c>
      <c r="BU242" s="61">
        <v>526.05260714451379</v>
      </c>
      <c r="BV242" s="61">
        <v>532.47935095282082</v>
      </c>
      <c r="BW242" s="61">
        <v>531.94014377995495</v>
      </c>
      <c r="BX242" s="61">
        <v>531.64922314588523</v>
      </c>
      <c r="BY242" s="61">
        <v>532.39018922801836</v>
      </c>
      <c r="BZ242" s="61">
        <v>525.91149475905331</v>
      </c>
      <c r="CA242" s="61">
        <v>526.85958128353457</v>
      </c>
      <c r="CB242" s="61">
        <v>528.08453702389829</v>
      </c>
      <c r="CC242" s="61">
        <v>527.22496625589281</v>
      </c>
      <c r="CD242" s="61">
        <v>537.55720678000273</v>
      </c>
      <c r="CE242" s="61">
        <v>537.44842852994236</v>
      </c>
      <c r="CF242" s="61">
        <v>536.93951606734731</v>
      </c>
      <c r="CG242" s="61">
        <v>537.88564045225576</v>
      </c>
      <c r="CH242" s="61">
        <v>561.44890436705691</v>
      </c>
      <c r="CI242" s="61">
        <v>561.69734550759028</v>
      </c>
      <c r="CJ242" s="61">
        <v>562.39721043635211</v>
      </c>
      <c r="CK242" s="61">
        <v>562.38339910873276</v>
      </c>
      <c r="CL242" s="61">
        <v>579.73162293280507</v>
      </c>
      <c r="CM242" s="61">
        <v>580.10931080067337</v>
      </c>
      <c r="CN242" s="61">
        <v>580.24701474040978</v>
      </c>
      <c r="CO242" s="61">
        <v>580.63824429510203</v>
      </c>
      <c r="CP242" s="61">
        <v>593.43878713625929</v>
      </c>
      <c r="CQ242" s="61">
        <v>593.72178812552897</v>
      </c>
      <c r="CR242" s="61">
        <v>594.10604933537661</v>
      </c>
      <c r="CS242" s="61">
        <v>594.5203397667558</v>
      </c>
      <c r="CT242" s="61">
        <v>607.96928305222309</v>
      </c>
      <c r="CU242" s="61">
        <v>608.42154108148065</v>
      </c>
      <c r="CV242" s="61">
        <v>608.87956432990973</v>
      </c>
      <c r="CW242" s="61">
        <v>609.22897353189705</v>
      </c>
      <c r="CX242" s="61">
        <v>626.08434154234294</v>
      </c>
      <c r="CY242" s="61">
        <v>626.49450551397263</v>
      </c>
      <c r="CZ242" s="61">
        <v>626.88844917825429</v>
      </c>
      <c r="DA242" s="61">
        <v>627.42914938571664</v>
      </c>
      <c r="DB242" s="61">
        <v>642.309438000932</v>
      </c>
      <c r="DC242" s="61">
        <v>642.82359479795048</v>
      </c>
      <c r="DD242" s="61">
        <v>643.38557434633765</v>
      </c>
      <c r="DE242" s="61">
        <v>643.88847698457641</v>
      </c>
      <c r="DF242" s="61">
        <v>653.41001200563414</v>
      </c>
      <c r="DG242" s="61">
        <v>653.9809218212464</v>
      </c>
      <c r="DH242" s="61">
        <v>654.54238224455275</v>
      </c>
      <c r="DI242" s="61">
        <v>655.14359371882495</v>
      </c>
      <c r="DJ242" s="61">
        <v>664.32208741566194</v>
      </c>
      <c r="DK242" s="61">
        <v>664.93735736331246</v>
      </c>
      <c r="DL242" s="61">
        <v>665.57720451997125</v>
      </c>
      <c r="DM242" s="61">
        <v>665.79665693528852</v>
      </c>
      <c r="DN242" s="61">
        <v>677.26282871608839</v>
      </c>
      <c r="DO242" s="61">
        <v>677.5129678477532</v>
      </c>
      <c r="DP242" s="61">
        <v>677.66766721467923</v>
      </c>
      <c r="DQ242" s="61">
        <v>678.15332116847469</v>
      </c>
      <c r="DR242" s="61">
        <v>688.67853070459159</v>
      </c>
      <c r="DS242" s="61">
        <v>688.95161500695735</v>
      </c>
      <c r="DT242" s="61">
        <v>689.29124969394263</v>
      </c>
      <c r="DU242" s="61">
        <v>689.53019329119059</v>
      </c>
      <c r="DV242" s="61">
        <v>703.29870882679427</v>
      </c>
      <c r="DW242" s="61">
        <v>703.58962254673224</v>
      </c>
      <c r="DX242" s="61">
        <v>703.81885867753351</v>
      </c>
      <c r="DY242" s="61">
        <v>704.19318288503302</v>
      </c>
      <c r="DZ242" s="61">
        <v>717.04580438197627</v>
      </c>
      <c r="EA242" s="61">
        <v>717.39698630482292</v>
      </c>
      <c r="EB242" s="61">
        <v>717.78201338023234</v>
      </c>
      <c r="EC242" s="61">
        <v>718.12561314573111</v>
      </c>
      <c r="ED242" s="61">
        <v>728.70530302079828</v>
      </c>
      <c r="EE242" s="61">
        <v>729.10291757317611</v>
      </c>
      <c r="EF242" s="61">
        <v>729.49285101505359</v>
      </c>
      <c r="EG242" s="61">
        <v>729.78748033214526</v>
      </c>
      <c r="EH242" s="61">
        <v>742.02814240527755</v>
      </c>
      <c r="EI242" s="61">
        <v>742.33560647136892</v>
      </c>
      <c r="EJ242" s="61">
        <v>742.63082792535874</v>
      </c>
      <c r="EK242" s="61">
        <v>742.93417097378369</v>
      </c>
      <c r="EL242" s="61">
        <v>757.4024313116962</v>
      </c>
      <c r="EM242" s="61">
        <v>757.6595587415776</v>
      </c>
      <c r="EN242" s="61">
        <v>757.91886460429237</v>
      </c>
      <c r="EO242" s="61">
        <v>758.30597080417635</v>
      </c>
      <c r="EP242" s="61">
        <v>773.00995872971612</v>
      </c>
      <c r="EQ242" s="61">
        <v>773.37550187272916</v>
      </c>
      <c r="ER242" s="61">
        <v>773.76198580360676</v>
      </c>
      <c r="ES242" s="61">
        <v>774.1655720999596</v>
      </c>
      <c r="ET242" s="61">
        <v>785.92779437528736</v>
      </c>
      <c r="EU242" s="61">
        <v>786.39027911696382</v>
      </c>
      <c r="EV242" s="61">
        <v>786.85688388275742</v>
      </c>
      <c r="EW242" s="61">
        <v>787.18887577063617</v>
      </c>
      <c r="EX242" s="61">
        <v>801.4491819435658</v>
      </c>
      <c r="EY242" s="61">
        <v>801.82543943983933</v>
      </c>
      <c r="EZ242" s="61">
        <v>802.1837983339941</v>
      </c>
      <c r="FA242" s="61">
        <v>802.60626032142147</v>
      </c>
      <c r="FB242" s="61">
        <v>817.30751746274962</v>
      </c>
      <c r="FC242" s="61">
        <v>817.68136117091638</v>
      </c>
      <c r="FD242" s="61">
        <v>818.07782240397012</v>
      </c>
      <c r="FE242" s="61">
        <v>818.45255359705311</v>
      </c>
      <c r="FF242" s="61">
        <v>833.05343969780267</v>
      </c>
      <c r="FG242" s="61">
        <v>833.4370930285836</v>
      </c>
      <c r="FH242" s="61">
        <v>833.8088136607787</v>
      </c>
      <c r="FI242" s="61">
        <v>834.18051835401786</v>
      </c>
      <c r="FJ242" s="61">
        <v>851.58580012988693</v>
      </c>
      <c r="FK242" s="61">
        <v>851.95377207856507</v>
      </c>
      <c r="FL242" s="61">
        <v>852.32098740228253</v>
      </c>
      <c r="FM242" s="61">
        <v>852.71022043617643</v>
      </c>
      <c r="FN242" s="1" t="s">
        <v>659</v>
      </c>
    </row>
    <row r="243" spans="2:170" x14ac:dyDescent="0.2">
      <c r="B243" s="1" t="s">
        <v>304</v>
      </c>
      <c r="C243" s="1" t="s">
        <v>49</v>
      </c>
      <c r="D243" s="1" t="s">
        <v>48</v>
      </c>
      <c r="E243" s="61" t="s">
        <v>422</v>
      </c>
      <c r="F243" s="61">
        <v>50</v>
      </c>
      <c r="G243" s="61">
        <v>50</v>
      </c>
      <c r="H243" s="61">
        <v>50</v>
      </c>
      <c r="I243" s="61">
        <v>50</v>
      </c>
      <c r="J243" s="61">
        <v>50</v>
      </c>
      <c r="K243" s="61">
        <v>50</v>
      </c>
      <c r="L243" s="61">
        <v>50</v>
      </c>
      <c r="M243" s="61">
        <v>50</v>
      </c>
      <c r="N243" s="61">
        <v>50</v>
      </c>
      <c r="O243" s="61">
        <v>50</v>
      </c>
      <c r="P243" s="61">
        <v>50</v>
      </c>
      <c r="Q243" s="61">
        <v>50</v>
      </c>
      <c r="R243" s="61">
        <v>50</v>
      </c>
      <c r="S243" s="61">
        <v>50</v>
      </c>
      <c r="T243" s="61">
        <v>50</v>
      </c>
      <c r="U243" s="61">
        <v>50</v>
      </c>
      <c r="V243" s="61">
        <v>50</v>
      </c>
      <c r="W243" s="61">
        <v>50</v>
      </c>
      <c r="X243" s="61">
        <v>50</v>
      </c>
      <c r="Y243" s="61">
        <v>50</v>
      </c>
      <c r="Z243" s="61">
        <v>100</v>
      </c>
      <c r="AA243" s="61">
        <v>100</v>
      </c>
      <c r="AB243" s="61">
        <v>100</v>
      </c>
      <c r="AC243" s="61">
        <v>100</v>
      </c>
      <c r="AD243" s="61">
        <v>100</v>
      </c>
      <c r="AE243" s="61">
        <v>100</v>
      </c>
      <c r="AF243" s="61">
        <v>100</v>
      </c>
      <c r="AG243" s="61">
        <v>100</v>
      </c>
      <c r="AH243" s="61">
        <v>100</v>
      </c>
      <c r="AI243" s="61">
        <v>100</v>
      </c>
      <c r="AJ243" s="61">
        <v>100</v>
      </c>
      <c r="AK243" s="61">
        <v>100</v>
      </c>
      <c r="AL243" s="61">
        <v>100</v>
      </c>
      <c r="AM243" s="61">
        <v>100</v>
      </c>
      <c r="AN243" s="61">
        <v>100</v>
      </c>
      <c r="AO243" s="61">
        <v>100</v>
      </c>
      <c r="AP243" s="61">
        <v>100</v>
      </c>
      <c r="AQ243" s="61">
        <v>100</v>
      </c>
      <c r="AR243" s="61">
        <v>100</v>
      </c>
      <c r="AS243" s="61">
        <v>100</v>
      </c>
      <c r="AT243" s="61">
        <v>100</v>
      </c>
      <c r="AU243" s="61">
        <v>100</v>
      </c>
      <c r="AV243" s="61">
        <v>100</v>
      </c>
      <c r="AW243" s="61">
        <v>100</v>
      </c>
      <c r="AX243" s="61">
        <v>100</v>
      </c>
      <c r="AY243" s="61">
        <v>100</v>
      </c>
      <c r="AZ243" s="61">
        <v>100</v>
      </c>
      <c r="BA243" s="61">
        <v>100</v>
      </c>
      <c r="BB243" s="61">
        <v>100</v>
      </c>
      <c r="BC243" s="61">
        <v>100</v>
      </c>
      <c r="BD243" s="61">
        <v>100</v>
      </c>
      <c r="BE243" s="61">
        <v>100</v>
      </c>
      <c r="BF243" s="61">
        <v>100</v>
      </c>
      <c r="BG243" s="61">
        <v>100</v>
      </c>
      <c r="BH243" s="61">
        <v>100</v>
      </c>
      <c r="BI243" s="61">
        <v>100</v>
      </c>
      <c r="BJ243" s="61">
        <v>100</v>
      </c>
      <c r="BK243" s="61">
        <v>100</v>
      </c>
      <c r="BL243" s="61">
        <v>100</v>
      </c>
      <c r="BM243" s="61">
        <v>100</v>
      </c>
      <c r="BN243" s="61">
        <v>100</v>
      </c>
      <c r="BO243" s="61">
        <v>100</v>
      </c>
      <c r="BP243" s="61">
        <v>100</v>
      </c>
      <c r="BQ243" s="61">
        <v>100</v>
      </c>
      <c r="BR243" s="61">
        <v>100</v>
      </c>
      <c r="BS243" s="61">
        <v>100</v>
      </c>
      <c r="BT243" s="61">
        <v>100</v>
      </c>
      <c r="BU243" s="61">
        <v>100</v>
      </c>
      <c r="BV243" s="61">
        <v>100</v>
      </c>
      <c r="BW243" s="61">
        <v>100</v>
      </c>
      <c r="BX243" s="61">
        <v>100</v>
      </c>
      <c r="BY243" s="61">
        <v>100</v>
      </c>
      <c r="BZ243" s="61">
        <v>100</v>
      </c>
      <c r="CA243" s="61">
        <v>100</v>
      </c>
      <c r="CB243" s="61">
        <v>100</v>
      </c>
      <c r="CC243" s="61">
        <v>100</v>
      </c>
      <c r="CD243" s="61">
        <v>100</v>
      </c>
      <c r="CE243" s="61">
        <v>100</v>
      </c>
      <c r="CF243" s="61">
        <v>100</v>
      </c>
      <c r="CG243" s="61">
        <v>100</v>
      </c>
      <c r="CH243" s="61">
        <v>100</v>
      </c>
      <c r="CI243" s="61">
        <v>100</v>
      </c>
      <c r="CJ243" s="61">
        <v>100</v>
      </c>
      <c r="CK243" s="61">
        <v>100</v>
      </c>
      <c r="CL243" s="61">
        <v>100</v>
      </c>
      <c r="CM243" s="61">
        <v>100</v>
      </c>
      <c r="CN243" s="61">
        <v>100</v>
      </c>
      <c r="CO243" s="61">
        <v>100</v>
      </c>
      <c r="CP243" s="61">
        <v>100</v>
      </c>
      <c r="CQ243" s="61">
        <v>100</v>
      </c>
      <c r="CR243" s="61">
        <v>100</v>
      </c>
      <c r="CS243" s="61">
        <v>100</v>
      </c>
      <c r="CT243" s="61">
        <v>100</v>
      </c>
      <c r="CU243" s="61">
        <v>100</v>
      </c>
      <c r="CV243" s="61">
        <v>100</v>
      </c>
      <c r="CW243" s="61">
        <v>100</v>
      </c>
      <c r="CX243" s="61">
        <v>100</v>
      </c>
      <c r="CY243" s="61">
        <v>100</v>
      </c>
      <c r="CZ243" s="61">
        <v>100</v>
      </c>
      <c r="DA243" s="61">
        <v>100</v>
      </c>
      <c r="DB243" s="61">
        <v>100</v>
      </c>
      <c r="DC243" s="61">
        <v>100</v>
      </c>
      <c r="DD243" s="61">
        <v>100</v>
      </c>
      <c r="DE243" s="61">
        <v>100</v>
      </c>
      <c r="DF243" s="61">
        <v>100</v>
      </c>
      <c r="DG243" s="61">
        <v>100</v>
      </c>
      <c r="DH243" s="61">
        <v>100</v>
      </c>
      <c r="DI243" s="61">
        <v>100</v>
      </c>
      <c r="DJ243" s="61">
        <v>100</v>
      </c>
      <c r="DK243" s="61">
        <v>100</v>
      </c>
      <c r="DL243" s="61">
        <v>100</v>
      </c>
      <c r="DM243" s="61">
        <v>100</v>
      </c>
      <c r="DN243" s="61">
        <v>100</v>
      </c>
      <c r="DO243" s="61">
        <v>100</v>
      </c>
      <c r="DP243" s="61">
        <v>100</v>
      </c>
      <c r="DQ243" s="61">
        <v>100</v>
      </c>
      <c r="DR243" s="61">
        <v>100</v>
      </c>
      <c r="DS243" s="61">
        <v>100</v>
      </c>
      <c r="DT243" s="61">
        <v>100</v>
      </c>
      <c r="DU243" s="61">
        <v>100</v>
      </c>
      <c r="DV243" s="61">
        <v>100</v>
      </c>
      <c r="DW243" s="61">
        <v>100</v>
      </c>
      <c r="DX243" s="61">
        <v>100</v>
      </c>
      <c r="DY243" s="61">
        <v>100</v>
      </c>
      <c r="DZ243" s="61">
        <v>100</v>
      </c>
      <c r="EA243" s="61">
        <v>100</v>
      </c>
      <c r="EB243" s="61">
        <v>100</v>
      </c>
      <c r="EC243" s="61">
        <v>100</v>
      </c>
      <c r="ED243" s="61">
        <v>100</v>
      </c>
      <c r="EE243" s="61">
        <v>100</v>
      </c>
      <c r="EF243" s="61">
        <v>100</v>
      </c>
      <c r="EG243" s="61">
        <v>100</v>
      </c>
      <c r="EH243" s="61">
        <v>100</v>
      </c>
      <c r="EI243" s="61">
        <v>100</v>
      </c>
      <c r="EJ243" s="61">
        <v>100</v>
      </c>
      <c r="EK243" s="61">
        <v>100</v>
      </c>
      <c r="EL243" s="61">
        <v>100</v>
      </c>
      <c r="EM243" s="61">
        <v>100</v>
      </c>
      <c r="EN243" s="61">
        <v>100</v>
      </c>
      <c r="EO243" s="61">
        <v>100</v>
      </c>
      <c r="EP243" s="61">
        <v>100</v>
      </c>
      <c r="EQ243" s="61">
        <v>100</v>
      </c>
      <c r="ER243" s="61">
        <v>100</v>
      </c>
      <c r="ES243" s="61">
        <v>100</v>
      </c>
      <c r="ET243" s="61">
        <v>100</v>
      </c>
      <c r="EU243" s="61">
        <v>100</v>
      </c>
      <c r="EV243" s="61">
        <v>100</v>
      </c>
      <c r="EW243" s="61">
        <v>100</v>
      </c>
      <c r="EX243" s="61">
        <v>100</v>
      </c>
      <c r="EY243" s="61">
        <v>100</v>
      </c>
      <c r="EZ243" s="61">
        <v>100</v>
      </c>
      <c r="FA243" s="61">
        <v>100</v>
      </c>
      <c r="FB243" s="61">
        <v>100</v>
      </c>
      <c r="FC243" s="61">
        <v>100</v>
      </c>
      <c r="FD243" s="61">
        <v>100</v>
      </c>
      <c r="FE243" s="61">
        <v>100</v>
      </c>
      <c r="FF243" s="61">
        <v>100</v>
      </c>
      <c r="FG243" s="61">
        <v>100</v>
      </c>
      <c r="FH243" s="61">
        <v>100</v>
      </c>
      <c r="FI243" s="61">
        <v>100</v>
      </c>
      <c r="FJ243" s="61">
        <v>100</v>
      </c>
      <c r="FK243" s="61">
        <v>100</v>
      </c>
      <c r="FL243" s="61">
        <v>100</v>
      </c>
      <c r="FM243" s="61">
        <v>100</v>
      </c>
      <c r="FN243" s="1" t="s">
        <v>660</v>
      </c>
    </row>
    <row r="244" spans="2:170" x14ac:dyDescent="0.2">
      <c r="B244" s="1" t="s">
        <v>305</v>
      </c>
      <c r="C244" s="1" t="s">
        <v>49</v>
      </c>
      <c r="D244" s="1" t="s">
        <v>48</v>
      </c>
      <c r="E244" s="61" t="s">
        <v>422</v>
      </c>
      <c r="F244" s="61">
        <v>0</v>
      </c>
      <c r="G244" s="61">
        <v>0</v>
      </c>
      <c r="H244" s="61">
        <v>0</v>
      </c>
      <c r="I244" s="61">
        <v>0</v>
      </c>
      <c r="J244" s="61">
        <v>0</v>
      </c>
      <c r="K244" s="61">
        <v>0</v>
      </c>
      <c r="L244" s="61">
        <v>0</v>
      </c>
      <c r="M244" s="61">
        <v>0</v>
      </c>
      <c r="N244" s="61">
        <v>0</v>
      </c>
      <c r="O244" s="61">
        <v>0</v>
      </c>
      <c r="P244" s="61">
        <v>0</v>
      </c>
      <c r="Q244" s="61">
        <v>0</v>
      </c>
      <c r="R244" s="61">
        <v>0</v>
      </c>
      <c r="S244" s="61">
        <v>0</v>
      </c>
      <c r="T244" s="61">
        <v>0</v>
      </c>
      <c r="U244" s="61">
        <v>0</v>
      </c>
      <c r="V244" s="61">
        <v>0</v>
      </c>
      <c r="W244" s="61">
        <v>0</v>
      </c>
      <c r="X244" s="61">
        <v>0</v>
      </c>
      <c r="Y244" s="61">
        <v>0</v>
      </c>
      <c r="Z244" s="61">
        <v>50</v>
      </c>
      <c r="AA244" s="61">
        <v>50</v>
      </c>
      <c r="AB244" s="61">
        <v>50</v>
      </c>
      <c r="AC244" s="61">
        <v>50</v>
      </c>
      <c r="AD244" s="61">
        <v>50</v>
      </c>
      <c r="AE244" s="61">
        <v>50</v>
      </c>
      <c r="AF244" s="61">
        <v>50</v>
      </c>
      <c r="AG244" s="61">
        <v>50</v>
      </c>
      <c r="AH244" s="61">
        <v>50</v>
      </c>
      <c r="AI244" s="61">
        <v>50</v>
      </c>
      <c r="AJ244" s="61">
        <v>50</v>
      </c>
      <c r="AK244" s="61">
        <v>50</v>
      </c>
      <c r="AL244" s="61">
        <v>50</v>
      </c>
      <c r="AM244" s="61">
        <v>50</v>
      </c>
      <c r="AN244" s="61">
        <v>50</v>
      </c>
      <c r="AO244" s="61">
        <v>50</v>
      </c>
      <c r="AP244" s="61">
        <v>50</v>
      </c>
      <c r="AQ244" s="61">
        <v>50</v>
      </c>
      <c r="AR244" s="61">
        <v>50</v>
      </c>
      <c r="AS244" s="61">
        <v>50</v>
      </c>
      <c r="AT244" s="61">
        <v>50</v>
      </c>
      <c r="AU244" s="61">
        <v>50</v>
      </c>
      <c r="AV244" s="61">
        <v>50</v>
      </c>
      <c r="AW244" s="61">
        <v>50</v>
      </c>
      <c r="AX244" s="61">
        <v>50</v>
      </c>
      <c r="AY244" s="61">
        <v>50</v>
      </c>
      <c r="AZ244" s="61">
        <v>50</v>
      </c>
      <c r="BA244" s="61">
        <v>50</v>
      </c>
      <c r="BB244" s="61">
        <v>50</v>
      </c>
      <c r="BC244" s="61">
        <v>50</v>
      </c>
      <c r="BD244" s="61">
        <v>50</v>
      </c>
      <c r="BE244" s="61">
        <v>50</v>
      </c>
      <c r="BF244" s="61">
        <v>50</v>
      </c>
      <c r="BG244" s="61">
        <v>50</v>
      </c>
      <c r="BH244" s="61">
        <v>50</v>
      </c>
      <c r="BI244" s="61">
        <v>50</v>
      </c>
      <c r="BJ244" s="61">
        <v>50</v>
      </c>
      <c r="BK244" s="61">
        <v>50</v>
      </c>
      <c r="BL244" s="61">
        <v>50</v>
      </c>
      <c r="BM244" s="61">
        <v>50</v>
      </c>
      <c r="BN244" s="61">
        <v>50</v>
      </c>
      <c r="BO244" s="61">
        <v>50</v>
      </c>
      <c r="BP244" s="61">
        <v>50</v>
      </c>
      <c r="BQ244" s="61">
        <v>50</v>
      </c>
      <c r="BR244" s="61">
        <v>50</v>
      </c>
      <c r="BS244" s="61">
        <v>50</v>
      </c>
      <c r="BT244" s="61">
        <v>50</v>
      </c>
      <c r="BU244" s="61">
        <v>50</v>
      </c>
      <c r="BV244" s="61">
        <v>50</v>
      </c>
      <c r="BW244" s="61">
        <v>50</v>
      </c>
      <c r="BX244" s="61">
        <v>50</v>
      </c>
      <c r="BY244" s="61">
        <v>50</v>
      </c>
      <c r="BZ244" s="61">
        <v>50</v>
      </c>
      <c r="CA244" s="61">
        <v>50</v>
      </c>
      <c r="CB244" s="61">
        <v>50</v>
      </c>
      <c r="CC244" s="61">
        <v>50</v>
      </c>
      <c r="CD244" s="61">
        <v>50</v>
      </c>
      <c r="CE244" s="61">
        <v>50</v>
      </c>
      <c r="CF244" s="61">
        <v>50</v>
      </c>
      <c r="CG244" s="61">
        <v>50</v>
      </c>
      <c r="CH244" s="61">
        <v>50</v>
      </c>
      <c r="CI244" s="61">
        <v>50</v>
      </c>
      <c r="CJ244" s="61">
        <v>50</v>
      </c>
      <c r="CK244" s="61">
        <v>50</v>
      </c>
      <c r="CL244" s="61">
        <v>50</v>
      </c>
      <c r="CM244" s="61">
        <v>50</v>
      </c>
      <c r="CN244" s="61">
        <v>50</v>
      </c>
      <c r="CO244" s="61">
        <v>50</v>
      </c>
      <c r="CP244" s="61">
        <v>50</v>
      </c>
      <c r="CQ244" s="61">
        <v>50</v>
      </c>
      <c r="CR244" s="61">
        <v>50</v>
      </c>
      <c r="CS244" s="61">
        <v>50</v>
      </c>
      <c r="CT244" s="61">
        <v>50</v>
      </c>
      <c r="CU244" s="61">
        <v>50</v>
      </c>
      <c r="CV244" s="61">
        <v>50</v>
      </c>
      <c r="CW244" s="61">
        <v>50</v>
      </c>
      <c r="CX244" s="61">
        <v>50</v>
      </c>
      <c r="CY244" s="61">
        <v>50</v>
      </c>
      <c r="CZ244" s="61">
        <v>50</v>
      </c>
      <c r="DA244" s="61">
        <v>50</v>
      </c>
      <c r="DB244" s="61">
        <v>50</v>
      </c>
      <c r="DC244" s="61">
        <v>50</v>
      </c>
      <c r="DD244" s="61">
        <v>50</v>
      </c>
      <c r="DE244" s="61">
        <v>50</v>
      </c>
      <c r="DF244" s="61">
        <v>50</v>
      </c>
      <c r="DG244" s="61">
        <v>50</v>
      </c>
      <c r="DH244" s="61">
        <v>50</v>
      </c>
      <c r="DI244" s="61">
        <v>50</v>
      </c>
      <c r="DJ244" s="61">
        <v>50</v>
      </c>
      <c r="DK244" s="61">
        <v>50</v>
      </c>
      <c r="DL244" s="61">
        <v>50</v>
      </c>
      <c r="DM244" s="61">
        <v>50</v>
      </c>
      <c r="DN244" s="61">
        <v>50</v>
      </c>
      <c r="DO244" s="61">
        <v>50</v>
      </c>
      <c r="DP244" s="61">
        <v>50</v>
      </c>
      <c r="DQ244" s="61">
        <v>50</v>
      </c>
      <c r="DR244" s="61">
        <v>50</v>
      </c>
      <c r="DS244" s="61">
        <v>50</v>
      </c>
      <c r="DT244" s="61">
        <v>50</v>
      </c>
      <c r="DU244" s="61">
        <v>50</v>
      </c>
      <c r="DV244" s="61">
        <v>50</v>
      </c>
      <c r="DW244" s="61">
        <v>50</v>
      </c>
      <c r="DX244" s="61">
        <v>50</v>
      </c>
      <c r="DY244" s="61">
        <v>50</v>
      </c>
      <c r="DZ244" s="61">
        <v>50</v>
      </c>
      <c r="EA244" s="61">
        <v>50</v>
      </c>
      <c r="EB244" s="61">
        <v>50</v>
      </c>
      <c r="EC244" s="61">
        <v>50</v>
      </c>
      <c r="ED244" s="61">
        <v>50</v>
      </c>
      <c r="EE244" s="61">
        <v>50</v>
      </c>
      <c r="EF244" s="61">
        <v>50</v>
      </c>
      <c r="EG244" s="61">
        <v>50</v>
      </c>
      <c r="EH244" s="61">
        <v>50</v>
      </c>
      <c r="EI244" s="61">
        <v>50</v>
      </c>
      <c r="EJ244" s="61">
        <v>50</v>
      </c>
      <c r="EK244" s="61">
        <v>50</v>
      </c>
      <c r="EL244" s="61">
        <v>50</v>
      </c>
      <c r="EM244" s="61">
        <v>50</v>
      </c>
      <c r="EN244" s="61">
        <v>50</v>
      </c>
      <c r="EO244" s="61">
        <v>50</v>
      </c>
      <c r="EP244" s="61">
        <v>50</v>
      </c>
      <c r="EQ244" s="61">
        <v>50</v>
      </c>
      <c r="ER244" s="61">
        <v>50</v>
      </c>
      <c r="ES244" s="61">
        <v>50</v>
      </c>
      <c r="ET244" s="61">
        <v>50</v>
      </c>
      <c r="EU244" s="61">
        <v>50</v>
      </c>
      <c r="EV244" s="61">
        <v>50</v>
      </c>
      <c r="EW244" s="61">
        <v>50</v>
      </c>
      <c r="EX244" s="61">
        <v>50</v>
      </c>
      <c r="EY244" s="61">
        <v>50</v>
      </c>
      <c r="EZ244" s="61">
        <v>50</v>
      </c>
      <c r="FA244" s="61">
        <v>50</v>
      </c>
      <c r="FB244" s="61">
        <v>50</v>
      </c>
      <c r="FC244" s="61">
        <v>50</v>
      </c>
      <c r="FD244" s="61">
        <v>50</v>
      </c>
      <c r="FE244" s="61">
        <v>50</v>
      </c>
      <c r="FF244" s="61">
        <v>50</v>
      </c>
      <c r="FG244" s="61">
        <v>50</v>
      </c>
      <c r="FH244" s="61">
        <v>50</v>
      </c>
      <c r="FI244" s="61">
        <v>50</v>
      </c>
      <c r="FJ244" s="61">
        <v>50</v>
      </c>
      <c r="FK244" s="61">
        <v>50</v>
      </c>
      <c r="FL244" s="61">
        <v>50</v>
      </c>
      <c r="FM244" s="61">
        <v>50</v>
      </c>
      <c r="FN244" s="1" t="s">
        <v>661</v>
      </c>
    </row>
    <row r="245" spans="2:170" x14ac:dyDescent="0.2">
      <c r="B245" s="1" t="s">
        <v>306</v>
      </c>
      <c r="C245" s="1" t="s">
        <v>50</v>
      </c>
      <c r="D245" s="1" t="s">
        <v>48</v>
      </c>
      <c r="E245" s="61" t="s">
        <v>422</v>
      </c>
      <c r="F245" s="61">
        <v>107.5</v>
      </c>
      <c r="G245" s="61">
        <v>107.5</v>
      </c>
      <c r="H245" s="61">
        <v>107.5</v>
      </c>
      <c r="I245" s="61">
        <v>107.5</v>
      </c>
      <c r="J245" s="61">
        <v>107.5</v>
      </c>
      <c r="K245" s="61">
        <v>107.5</v>
      </c>
      <c r="L245" s="61">
        <v>107.5</v>
      </c>
      <c r="M245" s="61">
        <v>107.5</v>
      </c>
      <c r="N245" s="61">
        <v>107.5</v>
      </c>
      <c r="O245" s="61">
        <v>107.5</v>
      </c>
      <c r="P245" s="61">
        <v>107.5</v>
      </c>
      <c r="Q245" s="61">
        <v>107.5</v>
      </c>
      <c r="R245" s="61">
        <v>107.5</v>
      </c>
      <c r="S245" s="61">
        <v>107.5</v>
      </c>
      <c r="T245" s="61">
        <v>107.5</v>
      </c>
      <c r="U245" s="61">
        <v>107.5</v>
      </c>
      <c r="V245" s="61">
        <v>0</v>
      </c>
      <c r="W245" s="61">
        <v>0</v>
      </c>
      <c r="X245" s="61">
        <v>0</v>
      </c>
      <c r="Y245" s="61">
        <v>0</v>
      </c>
      <c r="Z245" s="61">
        <v>0</v>
      </c>
      <c r="AA245" s="61">
        <v>0</v>
      </c>
      <c r="AB245" s="61">
        <v>0</v>
      </c>
      <c r="AC245" s="61">
        <v>0</v>
      </c>
      <c r="AD245" s="61">
        <v>0</v>
      </c>
      <c r="AE245" s="61">
        <v>0</v>
      </c>
      <c r="AF245" s="61">
        <v>0</v>
      </c>
      <c r="AG245" s="61">
        <v>0</v>
      </c>
      <c r="AH245" s="61">
        <v>0</v>
      </c>
      <c r="AI245" s="61">
        <v>0</v>
      </c>
      <c r="AJ245" s="61">
        <v>0</v>
      </c>
      <c r="AK245" s="61">
        <v>0</v>
      </c>
      <c r="AL245" s="61">
        <v>0</v>
      </c>
      <c r="AM245" s="61">
        <v>0</v>
      </c>
      <c r="AN245" s="61">
        <v>0</v>
      </c>
      <c r="AO245" s="61">
        <v>0</v>
      </c>
      <c r="AP245" s="61">
        <v>0</v>
      </c>
      <c r="AQ245" s="61">
        <v>0</v>
      </c>
      <c r="AR245" s="61">
        <v>0</v>
      </c>
      <c r="AS245" s="61">
        <v>0</v>
      </c>
      <c r="AT245" s="61">
        <v>0</v>
      </c>
      <c r="AU245" s="61">
        <v>0</v>
      </c>
      <c r="AV245" s="61">
        <v>0</v>
      </c>
      <c r="AW245" s="61">
        <v>50</v>
      </c>
      <c r="AX245" s="61">
        <v>50</v>
      </c>
      <c r="AY245" s="61">
        <v>50</v>
      </c>
      <c r="AZ245" s="61">
        <v>50</v>
      </c>
      <c r="BA245" s="61">
        <v>50</v>
      </c>
      <c r="BB245" s="61">
        <v>50</v>
      </c>
      <c r="BC245" s="61">
        <v>50</v>
      </c>
      <c r="BD245" s="61">
        <v>50</v>
      </c>
      <c r="BE245" s="61">
        <v>50</v>
      </c>
      <c r="BF245" s="61">
        <v>50</v>
      </c>
      <c r="BG245" s="61">
        <v>50</v>
      </c>
      <c r="BH245" s="61">
        <v>50</v>
      </c>
      <c r="BI245" s="61">
        <v>50</v>
      </c>
      <c r="BJ245" s="61">
        <v>50</v>
      </c>
      <c r="BK245" s="61">
        <v>50</v>
      </c>
      <c r="BL245" s="61">
        <v>50</v>
      </c>
      <c r="BM245" s="61">
        <v>50</v>
      </c>
      <c r="BN245" s="61">
        <v>50</v>
      </c>
      <c r="BO245" s="61">
        <v>50</v>
      </c>
      <c r="BP245" s="61">
        <v>50</v>
      </c>
      <c r="BQ245" s="61">
        <v>50</v>
      </c>
      <c r="BR245" s="61">
        <v>50</v>
      </c>
      <c r="BS245" s="61">
        <v>50</v>
      </c>
      <c r="BT245" s="61">
        <v>50</v>
      </c>
      <c r="BU245" s="61">
        <v>50</v>
      </c>
      <c r="BV245" s="61">
        <v>50</v>
      </c>
      <c r="BW245" s="61">
        <v>50</v>
      </c>
      <c r="BX245" s="61">
        <v>50</v>
      </c>
      <c r="BY245" s="61">
        <v>50</v>
      </c>
      <c r="BZ245" s="61">
        <v>50</v>
      </c>
      <c r="CA245" s="61">
        <v>50</v>
      </c>
      <c r="CB245" s="61">
        <v>50</v>
      </c>
      <c r="CC245" s="61">
        <v>50</v>
      </c>
      <c r="CD245" s="61">
        <v>50</v>
      </c>
      <c r="CE245" s="61">
        <v>50</v>
      </c>
      <c r="CF245" s="61">
        <v>50</v>
      </c>
      <c r="CG245" s="61">
        <v>50</v>
      </c>
      <c r="CH245" s="61">
        <v>50</v>
      </c>
      <c r="CI245" s="61">
        <v>50</v>
      </c>
      <c r="CJ245" s="61">
        <v>50</v>
      </c>
      <c r="CK245" s="61">
        <v>50</v>
      </c>
      <c r="CL245" s="61">
        <v>50</v>
      </c>
      <c r="CM245" s="61">
        <v>50</v>
      </c>
      <c r="CN245" s="61">
        <v>50</v>
      </c>
      <c r="CO245" s="61">
        <v>50</v>
      </c>
      <c r="CP245" s="61">
        <v>50</v>
      </c>
      <c r="CQ245" s="61">
        <v>50</v>
      </c>
      <c r="CR245" s="61">
        <v>50</v>
      </c>
      <c r="CS245" s="61">
        <v>50</v>
      </c>
      <c r="CT245" s="61">
        <v>50</v>
      </c>
      <c r="CU245" s="61">
        <v>50</v>
      </c>
      <c r="CV245" s="61">
        <v>50</v>
      </c>
      <c r="CW245" s="61">
        <v>50</v>
      </c>
      <c r="CX245" s="61">
        <v>50</v>
      </c>
      <c r="CY245" s="61">
        <v>50</v>
      </c>
      <c r="CZ245" s="61">
        <v>50</v>
      </c>
      <c r="DA245" s="61">
        <v>50</v>
      </c>
      <c r="DB245" s="61">
        <v>50</v>
      </c>
      <c r="DC245" s="61">
        <v>50</v>
      </c>
      <c r="DD245" s="61">
        <v>50</v>
      </c>
      <c r="DE245" s="61">
        <v>50</v>
      </c>
      <c r="DF245" s="61">
        <v>50</v>
      </c>
      <c r="DG245" s="61">
        <v>50</v>
      </c>
      <c r="DH245" s="61">
        <v>50</v>
      </c>
      <c r="DI245" s="61">
        <v>50</v>
      </c>
      <c r="DJ245" s="61">
        <v>50</v>
      </c>
      <c r="DK245" s="61">
        <v>50</v>
      </c>
      <c r="DL245" s="61">
        <v>50</v>
      </c>
      <c r="DM245" s="61">
        <v>50</v>
      </c>
      <c r="DN245" s="61">
        <v>50</v>
      </c>
      <c r="DO245" s="61">
        <v>50</v>
      </c>
      <c r="DP245" s="61">
        <v>50</v>
      </c>
      <c r="DQ245" s="61">
        <v>50</v>
      </c>
      <c r="DR245" s="61">
        <v>50</v>
      </c>
      <c r="DS245" s="61">
        <v>50</v>
      </c>
      <c r="DT245" s="61">
        <v>50</v>
      </c>
      <c r="DU245" s="61">
        <v>50</v>
      </c>
      <c r="DV245" s="61">
        <v>50</v>
      </c>
      <c r="DW245" s="61">
        <v>50</v>
      </c>
      <c r="DX245" s="61">
        <v>50</v>
      </c>
      <c r="DY245" s="61">
        <v>50</v>
      </c>
      <c r="DZ245" s="61">
        <v>50</v>
      </c>
      <c r="EA245" s="61">
        <v>50</v>
      </c>
      <c r="EB245" s="61">
        <v>50</v>
      </c>
      <c r="EC245" s="61">
        <v>50</v>
      </c>
      <c r="ED245" s="61">
        <v>50</v>
      </c>
      <c r="EE245" s="61">
        <v>50</v>
      </c>
      <c r="EF245" s="61">
        <v>50</v>
      </c>
      <c r="EG245" s="61">
        <v>50</v>
      </c>
      <c r="EH245" s="61">
        <v>50</v>
      </c>
      <c r="EI245" s="61">
        <v>50</v>
      </c>
      <c r="EJ245" s="61">
        <v>50</v>
      </c>
      <c r="EK245" s="61">
        <v>50</v>
      </c>
      <c r="EL245" s="61">
        <v>50</v>
      </c>
      <c r="EM245" s="61">
        <v>50</v>
      </c>
      <c r="EN245" s="61">
        <v>50</v>
      </c>
      <c r="EO245" s="61">
        <v>50</v>
      </c>
      <c r="EP245" s="61">
        <v>50</v>
      </c>
      <c r="EQ245" s="61">
        <v>50</v>
      </c>
      <c r="ER245" s="61">
        <v>50</v>
      </c>
      <c r="ES245" s="61">
        <v>50</v>
      </c>
      <c r="ET245" s="61">
        <v>50</v>
      </c>
      <c r="EU245" s="61">
        <v>50</v>
      </c>
      <c r="EV245" s="61">
        <v>50</v>
      </c>
      <c r="EW245" s="61">
        <v>50</v>
      </c>
      <c r="EX245" s="61">
        <v>50</v>
      </c>
      <c r="EY245" s="61">
        <v>50</v>
      </c>
      <c r="EZ245" s="61">
        <v>50</v>
      </c>
      <c r="FA245" s="61">
        <v>50</v>
      </c>
      <c r="FB245" s="61">
        <v>50</v>
      </c>
      <c r="FC245" s="61">
        <v>50</v>
      </c>
      <c r="FD245" s="61">
        <v>50</v>
      </c>
      <c r="FE245" s="61">
        <v>50</v>
      </c>
      <c r="FF245" s="61">
        <v>50</v>
      </c>
      <c r="FG245" s="61">
        <v>50</v>
      </c>
      <c r="FH245" s="61">
        <v>50</v>
      </c>
      <c r="FI245" s="61">
        <v>50</v>
      </c>
      <c r="FJ245" s="61">
        <v>50</v>
      </c>
      <c r="FK245" s="61">
        <v>50</v>
      </c>
      <c r="FL245" s="61">
        <v>50</v>
      </c>
      <c r="FM245" s="61">
        <v>50</v>
      </c>
      <c r="FN245" s="1" t="s">
        <v>662</v>
      </c>
    </row>
    <row r="246" spans="2:170" x14ac:dyDescent="0.2">
      <c r="B246" s="1" t="s">
        <v>307</v>
      </c>
      <c r="C246" s="1" t="s">
        <v>51</v>
      </c>
      <c r="D246" s="1" t="s">
        <v>48</v>
      </c>
      <c r="E246" s="61" t="s">
        <v>422</v>
      </c>
      <c r="F246" s="61">
        <v>40</v>
      </c>
      <c r="G246" s="61">
        <v>40</v>
      </c>
      <c r="H246" s="61">
        <v>40</v>
      </c>
      <c r="I246" s="61">
        <v>40</v>
      </c>
      <c r="J246" s="61">
        <v>40</v>
      </c>
      <c r="K246" s="61">
        <v>40</v>
      </c>
      <c r="L246" s="61">
        <v>40</v>
      </c>
      <c r="M246" s="61">
        <v>40</v>
      </c>
      <c r="N246" s="61">
        <v>40</v>
      </c>
      <c r="O246" s="61">
        <v>40</v>
      </c>
      <c r="P246" s="61">
        <v>40</v>
      </c>
      <c r="Q246" s="61">
        <v>40</v>
      </c>
      <c r="R246" s="61">
        <v>40</v>
      </c>
      <c r="S246" s="61">
        <v>40</v>
      </c>
      <c r="T246" s="61">
        <v>40</v>
      </c>
      <c r="U246" s="61">
        <v>40</v>
      </c>
      <c r="V246" s="61">
        <v>40</v>
      </c>
      <c r="W246" s="61">
        <v>40</v>
      </c>
      <c r="X246" s="61">
        <v>40</v>
      </c>
      <c r="Y246" s="61">
        <v>40</v>
      </c>
      <c r="Z246" s="61">
        <v>40</v>
      </c>
      <c r="AA246" s="61">
        <v>40</v>
      </c>
      <c r="AB246" s="61">
        <v>40</v>
      </c>
      <c r="AC246" s="61">
        <v>40</v>
      </c>
      <c r="AD246" s="61">
        <v>40</v>
      </c>
      <c r="AE246" s="61">
        <v>40</v>
      </c>
      <c r="AF246" s="61">
        <v>40</v>
      </c>
      <c r="AG246" s="61">
        <v>40</v>
      </c>
      <c r="AH246" s="61">
        <v>40</v>
      </c>
      <c r="AI246" s="61">
        <v>40</v>
      </c>
      <c r="AJ246" s="61">
        <v>40</v>
      </c>
      <c r="AK246" s="61">
        <v>40</v>
      </c>
      <c r="AL246" s="61">
        <v>40</v>
      </c>
      <c r="AM246" s="61">
        <v>40</v>
      </c>
      <c r="AN246" s="61">
        <v>40</v>
      </c>
      <c r="AO246" s="61">
        <v>40</v>
      </c>
      <c r="AP246" s="61">
        <v>40</v>
      </c>
      <c r="AQ246" s="61">
        <v>40</v>
      </c>
      <c r="AR246" s="61">
        <v>40</v>
      </c>
      <c r="AS246" s="61">
        <v>40</v>
      </c>
      <c r="AT246" s="61">
        <v>40</v>
      </c>
      <c r="AU246" s="61">
        <v>40</v>
      </c>
      <c r="AV246" s="61">
        <v>40</v>
      </c>
      <c r="AW246" s="61">
        <v>40</v>
      </c>
      <c r="AX246" s="61">
        <v>40</v>
      </c>
      <c r="AY246" s="61">
        <v>40</v>
      </c>
      <c r="AZ246" s="61">
        <v>40</v>
      </c>
      <c r="BA246" s="61">
        <v>40</v>
      </c>
      <c r="BB246" s="61">
        <v>40</v>
      </c>
      <c r="BC246" s="61">
        <v>40</v>
      </c>
      <c r="BD246" s="61">
        <v>40</v>
      </c>
      <c r="BE246" s="61">
        <v>40</v>
      </c>
      <c r="BF246" s="61">
        <v>40</v>
      </c>
      <c r="BG246" s="61">
        <v>40</v>
      </c>
      <c r="BH246" s="61">
        <v>40</v>
      </c>
      <c r="BI246" s="61">
        <v>40</v>
      </c>
      <c r="BJ246" s="61">
        <v>40</v>
      </c>
      <c r="BK246" s="61">
        <v>40</v>
      </c>
      <c r="BL246" s="61">
        <v>40</v>
      </c>
      <c r="BM246" s="61">
        <v>40</v>
      </c>
      <c r="BN246" s="61">
        <v>40</v>
      </c>
      <c r="BO246" s="61">
        <v>40</v>
      </c>
      <c r="BP246" s="61">
        <v>40</v>
      </c>
      <c r="BQ246" s="61">
        <v>40</v>
      </c>
      <c r="BR246" s="61">
        <v>40</v>
      </c>
      <c r="BS246" s="61">
        <v>40</v>
      </c>
      <c r="BT246" s="61">
        <v>40</v>
      </c>
      <c r="BU246" s="61">
        <v>40</v>
      </c>
      <c r="BV246" s="61">
        <v>40</v>
      </c>
      <c r="BW246" s="61">
        <v>40</v>
      </c>
      <c r="BX246" s="61">
        <v>40</v>
      </c>
      <c r="BY246" s="61">
        <v>40</v>
      </c>
      <c r="BZ246" s="61">
        <v>40</v>
      </c>
      <c r="CA246" s="61">
        <v>40</v>
      </c>
      <c r="CB246" s="61">
        <v>40</v>
      </c>
      <c r="CC246" s="61">
        <v>40</v>
      </c>
      <c r="CD246" s="61">
        <v>40</v>
      </c>
      <c r="CE246" s="61">
        <v>40</v>
      </c>
      <c r="CF246" s="61">
        <v>40</v>
      </c>
      <c r="CG246" s="61">
        <v>40</v>
      </c>
      <c r="CH246" s="61">
        <v>40</v>
      </c>
      <c r="CI246" s="61">
        <v>40</v>
      </c>
      <c r="CJ246" s="61">
        <v>40</v>
      </c>
      <c r="CK246" s="61">
        <v>40</v>
      </c>
      <c r="CL246" s="61">
        <v>40</v>
      </c>
      <c r="CM246" s="61">
        <v>40</v>
      </c>
      <c r="CN246" s="61">
        <v>40</v>
      </c>
      <c r="CO246" s="61">
        <v>40</v>
      </c>
      <c r="CP246" s="61">
        <v>40</v>
      </c>
      <c r="CQ246" s="61">
        <v>40</v>
      </c>
      <c r="CR246" s="61">
        <v>40</v>
      </c>
      <c r="CS246" s="61">
        <v>40</v>
      </c>
      <c r="CT246" s="61">
        <v>40</v>
      </c>
      <c r="CU246" s="61">
        <v>40</v>
      </c>
      <c r="CV246" s="61">
        <v>40</v>
      </c>
      <c r="CW246" s="61">
        <v>40</v>
      </c>
      <c r="CX246" s="61">
        <v>40</v>
      </c>
      <c r="CY246" s="61">
        <v>40</v>
      </c>
      <c r="CZ246" s="61">
        <v>40</v>
      </c>
      <c r="DA246" s="61">
        <v>40</v>
      </c>
      <c r="DB246" s="61">
        <v>40</v>
      </c>
      <c r="DC246" s="61">
        <v>40</v>
      </c>
      <c r="DD246" s="61">
        <v>40</v>
      </c>
      <c r="DE246" s="61">
        <v>40</v>
      </c>
      <c r="DF246" s="61">
        <v>40</v>
      </c>
      <c r="DG246" s="61">
        <v>40</v>
      </c>
      <c r="DH246" s="61">
        <v>40</v>
      </c>
      <c r="DI246" s="61">
        <v>40</v>
      </c>
      <c r="DJ246" s="61">
        <v>40</v>
      </c>
      <c r="DK246" s="61">
        <v>40</v>
      </c>
      <c r="DL246" s="61">
        <v>40</v>
      </c>
      <c r="DM246" s="61">
        <v>40</v>
      </c>
      <c r="DN246" s="61">
        <v>40</v>
      </c>
      <c r="DO246" s="61">
        <v>40</v>
      </c>
      <c r="DP246" s="61">
        <v>40</v>
      </c>
      <c r="DQ246" s="61">
        <v>40</v>
      </c>
      <c r="DR246" s="61">
        <v>40</v>
      </c>
      <c r="DS246" s="61">
        <v>40</v>
      </c>
      <c r="DT246" s="61">
        <v>40</v>
      </c>
      <c r="DU246" s="61">
        <v>40</v>
      </c>
      <c r="DV246" s="61">
        <v>40</v>
      </c>
      <c r="DW246" s="61">
        <v>40</v>
      </c>
      <c r="DX246" s="61">
        <v>40</v>
      </c>
      <c r="DY246" s="61">
        <v>40</v>
      </c>
      <c r="DZ246" s="61">
        <v>40</v>
      </c>
      <c r="EA246" s="61">
        <v>40</v>
      </c>
      <c r="EB246" s="61">
        <v>40</v>
      </c>
      <c r="EC246" s="61">
        <v>40</v>
      </c>
      <c r="ED246" s="61">
        <v>40</v>
      </c>
      <c r="EE246" s="61">
        <v>40</v>
      </c>
      <c r="EF246" s="61">
        <v>40</v>
      </c>
      <c r="EG246" s="61">
        <v>40</v>
      </c>
      <c r="EH246" s="61">
        <v>40</v>
      </c>
      <c r="EI246" s="61">
        <v>40</v>
      </c>
      <c r="EJ246" s="61">
        <v>40</v>
      </c>
      <c r="EK246" s="61">
        <v>40</v>
      </c>
      <c r="EL246" s="61">
        <v>40</v>
      </c>
      <c r="EM246" s="61">
        <v>40</v>
      </c>
      <c r="EN246" s="61">
        <v>40</v>
      </c>
      <c r="EO246" s="61">
        <v>40</v>
      </c>
      <c r="EP246" s="61">
        <v>40</v>
      </c>
      <c r="EQ246" s="61">
        <v>40</v>
      </c>
      <c r="ER246" s="61">
        <v>40</v>
      </c>
      <c r="ES246" s="61">
        <v>40</v>
      </c>
      <c r="ET246" s="61">
        <v>40</v>
      </c>
      <c r="EU246" s="61">
        <v>40</v>
      </c>
      <c r="EV246" s="61">
        <v>40</v>
      </c>
      <c r="EW246" s="61">
        <v>40</v>
      </c>
      <c r="EX246" s="61">
        <v>40</v>
      </c>
      <c r="EY246" s="61">
        <v>40</v>
      </c>
      <c r="EZ246" s="61">
        <v>40</v>
      </c>
      <c r="FA246" s="61">
        <v>40</v>
      </c>
      <c r="FB246" s="61">
        <v>40</v>
      </c>
      <c r="FC246" s="61">
        <v>40</v>
      </c>
      <c r="FD246" s="61">
        <v>40</v>
      </c>
      <c r="FE246" s="61">
        <v>40</v>
      </c>
      <c r="FF246" s="61">
        <v>40</v>
      </c>
      <c r="FG246" s="61">
        <v>40</v>
      </c>
      <c r="FH246" s="61">
        <v>40</v>
      </c>
      <c r="FI246" s="61">
        <v>40</v>
      </c>
      <c r="FJ246" s="61">
        <v>40</v>
      </c>
      <c r="FK246" s="61">
        <v>40</v>
      </c>
      <c r="FL246" s="61">
        <v>40</v>
      </c>
      <c r="FM246" s="61">
        <v>40</v>
      </c>
      <c r="FN246" s="1" t="s">
        <v>663</v>
      </c>
    </row>
    <row r="247" spans="2:170" x14ac:dyDescent="0.2">
      <c r="B247" s="1" t="s">
        <v>308</v>
      </c>
      <c r="C247" s="1" t="s">
        <v>51</v>
      </c>
      <c r="D247" s="1" t="s">
        <v>48</v>
      </c>
      <c r="E247" s="61" t="s">
        <v>422</v>
      </c>
      <c r="F247" s="61">
        <v>0</v>
      </c>
      <c r="G247" s="61">
        <v>0</v>
      </c>
      <c r="H247" s="61">
        <v>0</v>
      </c>
      <c r="I247" s="61">
        <v>0</v>
      </c>
      <c r="J247" s="61">
        <v>0</v>
      </c>
      <c r="K247" s="61">
        <v>0</v>
      </c>
      <c r="L247" s="61">
        <v>0</v>
      </c>
      <c r="M247" s="61">
        <v>0</v>
      </c>
      <c r="N247" s="61">
        <v>0</v>
      </c>
      <c r="O247" s="61">
        <v>0</v>
      </c>
      <c r="P247" s="61">
        <v>0</v>
      </c>
      <c r="Q247" s="61">
        <v>0</v>
      </c>
      <c r="R247" s="61">
        <v>0</v>
      </c>
      <c r="S247" s="61">
        <v>0</v>
      </c>
      <c r="T247" s="61">
        <v>0</v>
      </c>
      <c r="U247" s="61">
        <v>0</v>
      </c>
      <c r="V247" s="61">
        <v>0</v>
      </c>
      <c r="W247" s="61">
        <v>0</v>
      </c>
      <c r="X247" s="61">
        <v>0</v>
      </c>
      <c r="Y247" s="61">
        <v>0</v>
      </c>
      <c r="Z247" s="61">
        <v>40</v>
      </c>
      <c r="AA247" s="61">
        <v>40</v>
      </c>
      <c r="AB247" s="61">
        <v>40</v>
      </c>
      <c r="AC247" s="61">
        <v>40</v>
      </c>
      <c r="AD247" s="61">
        <v>40</v>
      </c>
      <c r="AE247" s="61">
        <v>40</v>
      </c>
      <c r="AF247" s="61">
        <v>40</v>
      </c>
      <c r="AG247" s="61">
        <v>40</v>
      </c>
      <c r="AH247" s="61">
        <v>40</v>
      </c>
      <c r="AI247" s="61">
        <v>40</v>
      </c>
      <c r="AJ247" s="61">
        <v>40</v>
      </c>
      <c r="AK247" s="61">
        <v>40</v>
      </c>
      <c r="AL247" s="61">
        <v>40</v>
      </c>
      <c r="AM247" s="61">
        <v>40</v>
      </c>
      <c r="AN247" s="61">
        <v>40</v>
      </c>
      <c r="AO247" s="61">
        <v>40</v>
      </c>
      <c r="AP247" s="61">
        <v>40</v>
      </c>
      <c r="AQ247" s="61">
        <v>40</v>
      </c>
      <c r="AR247" s="61">
        <v>40</v>
      </c>
      <c r="AS247" s="61">
        <v>40</v>
      </c>
      <c r="AT247" s="61">
        <v>40</v>
      </c>
      <c r="AU247" s="61">
        <v>40</v>
      </c>
      <c r="AV247" s="61">
        <v>40</v>
      </c>
      <c r="AW247" s="61">
        <v>40</v>
      </c>
      <c r="AX247" s="61">
        <v>40</v>
      </c>
      <c r="AY247" s="61">
        <v>40</v>
      </c>
      <c r="AZ247" s="61">
        <v>40</v>
      </c>
      <c r="BA247" s="61">
        <v>40</v>
      </c>
      <c r="BB247" s="61">
        <v>40</v>
      </c>
      <c r="BC247" s="61">
        <v>40</v>
      </c>
      <c r="BD247" s="61">
        <v>40</v>
      </c>
      <c r="BE247" s="61">
        <v>40</v>
      </c>
      <c r="BF247" s="61">
        <v>40</v>
      </c>
      <c r="BG247" s="61">
        <v>40</v>
      </c>
      <c r="BH247" s="61">
        <v>40</v>
      </c>
      <c r="BI247" s="61">
        <v>40</v>
      </c>
      <c r="BJ247" s="61">
        <v>40</v>
      </c>
      <c r="BK247" s="61">
        <v>40</v>
      </c>
      <c r="BL247" s="61">
        <v>40</v>
      </c>
      <c r="BM247" s="61">
        <v>40</v>
      </c>
      <c r="BN247" s="61">
        <v>40</v>
      </c>
      <c r="BO247" s="61">
        <v>40</v>
      </c>
      <c r="BP247" s="61">
        <v>40</v>
      </c>
      <c r="BQ247" s="61">
        <v>40</v>
      </c>
      <c r="BR247" s="61">
        <v>40</v>
      </c>
      <c r="BS247" s="61">
        <v>40</v>
      </c>
      <c r="BT247" s="61">
        <v>40</v>
      </c>
      <c r="BU247" s="61">
        <v>40</v>
      </c>
      <c r="BV247" s="61">
        <v>40</v>
      </c>
      <c r="BW247" s="61">
        <v>40</v>
      </c>
      <c r="BX247" s="61">
        <v>40</v>
      </c>
      <c r="BY247" s="61">
        <v>40</v>
      </c>
      <c r="BZ247" s="61">
        <v>40</v>
      </c>
      <c r="CA247" s="61">
        <v>40</v>
      </c>
      <c r="CB247" s="61">
        <v>40</v>
      </c>
      <c r="CC247" s="61">
        <v>40</v>
      </c>
      <c r="CD247" s="61">
        <v>40</v>
      </c>
      <c r="CE247" s="61">
        <v>40</v>
      </c>
      <c r="CF247" s="61">
        <v>40</v>
      </c>
      <c r="CG247" s="61">
        <v>40</v>
      </c>
      <c r="CH247" s="61">
        <v>40</v>
      </c>
      <c r="CI247" s="61">
        <v>40</v>
      </c>
      <c r="CJ247" s="61">
        <v>40</v>
      </c>
      <c r="CK247" s="61">
        <v>40</v>
      </c>
      <c r="CL247" s="61">
        <v>40</v>
      </c>
      <c r="CM247" s="61">
        <v>40</v>
      </c>
      <c r="CN247" s="61">
        <v>40</v>
      </c>
      <c r="CO247" s="61">
        <v>40</v>
      </c>
      <c r="CP247" s="61">
        <v>40</v>
      </c>
      <c r="CQ247" s="61">
        <v>40</v>
      </c>
      <c r="CR247" s="61">
        <v>40</v>
      </c>
      <c r="CS247" s="61">
        <v>40</v>
      </c>
      <c r="CT247" s="61">
        <v>40</v>
      </c>
      <c r="CU247" s="61">
        <v>40</v>
      </c>
      <c r="CV247" s="61">
        <v>40</v>
      </c>
      <c r="CW247" s="61">
        <v>40</v>
      </c>
      <c r="CX247" s="61">
        <v>40</v>
      </c>
      <c r="CY247" s="61">
        <v>40</v>
      </c>
      <c r="CZ247" s="61">
        <v>40</v>
      </c>
      <c r="DA247" s="61">
        <v>40</v>
      </c>
      <c r="DB247" s="61">
        <v>40</v>
      </c>
      <c r="DC247" s="61">
        <v>40</v>
      </c>
      <c r="DD247" s="61">
        <v>40</v>
      </c>
      <c r="DE247" s="61">
        <v>40</v>
      </c>
      <c r="DF247" s="61">
        <v>40</v>
      </c>
      <c r="DG247" s="61">
        <v>40</v>
      </c>
      <c r="DH247" s="61">
        <v>40</v>
      </c>
      <c r="DI247" s="61">
        <v>40</v>
      </c>
      <c r="DJ247" s="61">
        <v>40</v>
      </c>
      <c r="DK247" s="61">
        <v>40</v>
      </c>
      <c r="DL247" s="61">
        <v>40</v>
      </c>
      <c r="DM247" s="61">
        <v>40</v>
      </c>
      <c r="DN247" s="61">
        <v>40</v>
      </c>
      <c r="DO247" s="61">
        <v>40</v>
      </c>
      <c r="DP247" s="61">
        <v>40</v>
      </c>
      <c r="DQ247" s="61">
        <v>40</v>
      </c>
      <c r="DR247" s="61">
        <v>40</v>
      </c>
      <c r="DS247" s="61">
        <v>40</v>
      </c>
      <c r="DT247" s="61">
        <v>40</v>
      </c>
      <c r="DU247" s="61">
        <v>40</v>
      </c>
      <c r="DV247" s="61">
        <v>40</v>
      </c>
      <c r="DW247" s="61">
        <v>40</v>
      </c>
      <c r="DX247" s="61">
        <v>40</v>
      </c>
      <c r="DY247" s="61">
        <v>40</v>
      </c>
      <c r="DZ247" s="61">
        <v>40</v>
      </c>
      <c r="EA247" s="61">
        <v>40</v>
      </c>
      <c r="EB247" s="61">
        <v>40</v>
      </c>
      <c r="EC247" s="61">
        <v>40</v>
      </c>
      <c r="ED247" s="61">
        <v>40</v>
      </c>
      <c r="EE247" s="61">
        <v>40</v>
      </c>
      <c r="EF247" s="61">
        <v>40</v>
      </c>
      <c r="EG247" s="61">
        <v>40</v>
      </c>
      <c r="EH247" s="61">
        <v>40</v>
      </c>
      <c r="EI247" s="61">
        <v>40</v>
      </c>
      <c r="EJ247" s="61">
        <v>40</v>
      </c>
      <c r="EK247" s="61">
        <v>40</v>
      </c>
      <c r="EL247" s="61">
        <v>40</v>
      </c>
      <c r="EM247" s="61">
        <v>40</v>
      </c>
      <c r="EN247" s="61">
        <v>40</v>
      </c>
      <c r="EO247" s="61">
        <v>40</v>
      </c>
      <c r="EP247" s="61">
        <v>40</v>
      </c>
      <c r="EQ247" s="61">
        <v>40</v>
      </c>
      <c r="ER247" s="61">
        <v>40</v>
      </c>
      <c r="ES247" s="61">
        <v>40</v>
      </c>
      <c r="ET247" s="61">
        <v>40</v>
      </c>
      <c r="EU247" s="61">
        <v>40</v>
      </c>
      <c r="EV247" s="61">
        <v>40</v>
      </c>
      <c r="EW247" s="61">
        <v>40</v>
      </c>
      <c r="EX247" s="61">
        <v>40</v>
      </c>
      <c r="EY247" s="61">
        <v>40</v>
      </c>
      <c r="EZ247" s="61">
        <v>40</v>
      </c>
      <c r="FA247" s="61">
        <v>40</v>
      </c>
      <c r="FB247" s="61">
        <v>40</v>
      </c>
      <c r="FC247" s="61">
        <v>40</v>
      </c>
      <c r="FD247" s="61">
        <v>40</v>
      </c>
      <c r="FE247" s="61">
        <v>40</v>
      </c>
      <c r="FF247" s="61">
        <v>40</v>
      </c>
      <c r="FG247" s="61">
        <v>40</v>
      </c>
      <c r="FH247" s="61">
        <v>40</v>
      </c>
      <c r="FI247" s="61">
        <v>40</v>
      </c>
      <c r="FJ247" s="61">
        <v>40</v>
      </c>
      <c r="FK247" s="61">
        <v>40</v>
      </c>
      <c r="FL247" s="61">
        <v>40</v>
      </c>
      <c r="FM247" s="61">
        <v>40</v>
      </c>
      <c r="FN247" s="1" t="s">
        <v>664</v>
      </c>
    </row>
    <row r="248" spans="2:170" x14ac:dyDescent="0.2">
      <c r="B248" s="1" t="s">
        <v>304</v>
      </c>
      <c r="C248" s="1" t="s">
        <v>49</v>
      </c>
      <c r="D248" s="1" t="s">
        <v>48</v>
      </c>
      <c r="E248" s="61" t="s">
        <v>443</v>
      </c>
      <c r="F248" s="61">
        <v>768.51460073851933</v>
      </c>
      <c r="G248" s="61">
        <v>906.33938784915563</v>
      </c>
      <c r="H248" s="61">
        <v>820.83545062769417</v>
      </c>
      <c r="I248" s="61">
        <v>843.05143613804569</v>
      </c>
      <c r="J248" s="61">
        <v>780.20630462448298</v>
      </c>
      <c r="K248" s="61">
        <v>873.08453844157498</v>
      </c>
      <c r="L248" s="61">
        <v>887.05700878462596</v>
      </c>
      <c r="M248" s="61">
        <v>909.32419829033438</v>
      </c>
      <c r="N248" s="61">
        <v>874.63321515927248</v>
      </c>
      <c r="O248" s="61">
        <v>952.18183859544627</v>
      </c>
      <c r="P248" s="61">
        <v>1025.9392400176346</v>
      </c>
      <c r="Q248" s="61">
        <v>965.13913108974907</v>
      </c>
      <c r="R248" s="61">
        <v>939.48709207532374</v>
      </c>
      <c r="S248" s="61">
        <v>842.43923263090744</v>
      </c>
      <c r="T248" s="61">
        <v>838.79618658095671</v>
      </c>
      <c r="U248" s="61">
        <v>745.90746443259127</v>
      </c>
      <c r="V248" s="61">
        <v>784.00765210854115</v>
      </c>
      <c r="W248" s="61">
        <v>786.25757332238618</v>
      </c>
      <c r="X248" s="61">
        <v>762.33765144491417</v>
      </c>
      <c r="Y248" s="61">
        <v>763.99145376533795</v>
      </c>
      <c r="Z248" s="61">
        <v>780.93717754171189</v>
      </c>
      <c r="AA248" s="61">
        <v>720.26136895785226</v>
      </c>
      <c r="AB248" s="61">
        <v>699.38728656974433</v>
      </c>
      <c r="AC248" s="61">
        <v>670.26350550116604</v>
      </c>
      <c r="AD248" s="61">
        <v>845.48341000356595</v>
      </c>
      <c r="AE248" s="61">
        <v>595.44850697416973</v>
      </c>
      <c r="AF248" s="61">
        <v>587.91074513948104</v>
      </c>
      <c r="AG248" s="61">
        <v>549.18248074469557</v>
      </c>
      <c r="AH248" s="61">
        <v>556.4209166108534</v>
      </c>
      <c r="AI248" s="61">
        <v>543.11315037135557</v>
      </c>
      <c r="AJ248" s="61">
        <v>550.13193876899038</v>
      </c>
      <c r="AK248" s="61">
        <v>618.13058860813157</v>
      </c>
      <c r="AL248" s="61">
        <v>628.74253111534722</v>
      </c>
      <c r="AM248" s="61">
        <v>654.65800746873072</v>
      </c>
      <c r="AN248" s="61">
        <v>681.9465918882189</v>
      </c>
      <c r="AO248" s="61">
        <v>691.33951806419475</v>
      </c>
      <c r="AP248" s="61">
        <v>697.58322034026151</v>
      </c>
      <c r="AQ248" s="61">
        <v>645.58741877662248</v>
      </c>
      <c r="AR248" s="61">
        <v>632.92764967232551</v>
      </c>
      <c r="AS248" s="61">
        <v>609.70402626397367</v>
      </c>
      <c r="AT248" s="61">
        <v>568.1299802869803</v>
      </c>
      <c r="AU248" s="61">
        <v>548.94827403586828</v>
      </c>
      <c r="AV248" s="61">
        <v>551.71881713087566</v>
      </c>
      <c r="AW248" s="61">
        <v>613.07207489560631</v>
      </c>
      <c r="AX248" s="61">
        <v>655.95969411698673</v>
      </c>
      <c r="AY248" s="61">
        <v>857.72726615885006</v>
      </c>
      <c r="AZ248" s="61">
        <v>941.17135412480536</v>
      </c>
      <c r="BA248" s="61">
        <v>1040.8515522737923</v>
      </c>
      <c r="BB248" s="61">
        <v>1133.6621058363992</v>
      </c>
      <c r="BC248" s="61">
        <v>1412.2846652946796</v>
      </c>
      <c r="BD248" s="61">
        <v>1361.4621580317137</v>
      </c>
      <c r="BE248" s="61">
        <v>886.44564555680574</v>
      </c>
      <c r="BF248" s="61">
        <v>895.78613144074245</v>
      </c>
      <c r="BG248" s="61">
        <v>761.56199989501704</v>
      </c>
      <c r="BH248" s="61">
        <v>678.53635204243835</v>
      </c>
      <c r="BI248" s="61">
        <v>687.50471759722086</v>
      </c>
      <c r="BJ248" s="61">
        <v>704.26713574466453</v>
      </c>
      <c r="BK248" s="61">
        <v>716.46737311701713</v>
      </c>
      <c r="BL248" s="61">
        <v>885.62738929153284</v>
      </c>
      <c r="BM248" s="61">
        <v>863.91151979426718</v>
      </c>
      <c r="BN248" s="61">
        <v>834.49900472885975</v>
      </c>
      <c r="BO248" s="61">
        <v>778.47300746738358</v>
      </c>
      <c r="BP248" s="61">
        <v>756.08152984185062</v>
      </c>
      <c r="BQ248" s="61">
        <v>755.77483184750088</v>
      </c>
      <c r="BR248" s="61">
        <v>755.41887387957195</v>
      </c>
      <c r="BS248" s="61">
        <v>758.87899676365066</v>
      </c>
      <c r="BT248" s="61">
        <v>762.43532626504555</v>
      </c>
      <c r="BU248" s="61">
        <v>755.64515773129676</v>
      </c>
      <c r="BV248" s="61">
        <v>568.77595187209806</v>
      </c>
      <c r="BW248" s="61">
        <v>568.47171601809691</v>
      </c>
      <c r="BX248" s="61">
        <v>574.44658555717319</v>
      </c>
      <c r="BY248" s="61">
        <v>568.29519610551324</v>
      </c>
      <c r="BZ248" s="61">
        <v>628.38486453482835</v>
      </c>
      <c r="CA248" s="61">
        <v>628.38486453482835</v>
      </c>
      <c r="CB248" s="61">
        <v>628.38486453482835</v>
      </c>
      <c r="CC248" s="61">
        <v>628.38486453482835</v>
      </c>
      <c r="CD248" s="61">
        <v>734.19750759225315</v>
      </c>
      <c r="CE248" s="61">
        <v>734.19750759225315</v>
      </c>
      <c r="CF248" s="61">
        <v>734.19750759225315</v>
      </c>
      <c r="CG248" s="61">
        <v>734.19750759225315</v>
      </c>
      <c r="CH248" s="61">
        <v>865.95333030333427</v>
      </c>
      <c r="CI248" s="61">
        <v>865.95333030333427</v>
      </c>
      <c r="CJ248" s="61">
        <v>865.95333030333427</v>
      </c>
      <c r="CK248" s="61">
        <v>865.95333030333427</v>
      </c>
      <c r="CL248" s="61">
        <v>809.8088060662476</v>
      </c>
      <c r="CM248" s="61">
        <v>809.8088060662476</v>
      </c>
      <c r="CN248" s="61">
        <v>809.8088060662476</v>
      </c>
      <c r="CO248" s="61">
        <v>809.8088060662476</v>
      </c>
      <c r="CP248" s="61">
        <v>894.78857560145548</v>
      </c>
      <c r="CQ248" s="61">
        <v>894.78857560145548</v>
      </c>
      <c r="CR248" s="61">
        <v>894.78857560145548</v>
      </c>
      <c r="CS248" s="61">
        <v>894.78857560145548</v>
      </c>
      <c r="CT248" s="61">
        <v>956.16217582215336</v>
      </c>
      <c r="CU248" s="61">
        <v>956.16217582215336</v>
      </c>
      <c r="CV248" s="61">
        <v>956.16217582215336</v>
      </c>
      <c r="CW248" s="61">
        <v>956.16217582215336</v>
      </c>
      <c r="CX248" s="61">
        <v>962.22175375057782</v>
      </c>
      <c r="CY248" s="61">
        <v>962.22175375057782</v>
      </c>
      <c r="CZ248" s="61">
        <v>962.22175375057782</v>
      </c>
      <c r="DA248" s="61">
        <v>962.22175375057782</v>
      </c>
      <c r="DB248" s="61">
        <v>1007.0140060658716</v>
      </c>
      <c r="DC248" s="61">
        <v>1007.0140060658716</v>
      </c>
      <c r="DD248" s="61">
        <v>1007.0140060658716</v>
      </c>
      <c r="DE248" s="61">
        <v>1007.0140060658716</v>
      </c>
      <c r="DF248" s="61">
        <v>1164.844630480063</v>
      </c>
      <c r="DG248" s="61">
        <v>1164.844630480063</v>
      </c>
      <c r="DH248" s="61">
        <v>1164.844630480063</v>
      </c>
      <c r="DI248" s="61">
        <v>1164.844630480063</v>
      </c>
      <c r="DJ248" s="61">
        <v>1236.5945252852223</v>
      </c>
      <c r="DK248" s="61">
        <v>1236.5945252852223</v>
      </c>
      <c r="DL248" s="61">
        <v>1236.5945252852223</v>
      </c>
      <c r="DM248" s="61">
        <v>1236.5945252852223</v>
      </c>
      <c r="DN248" s="61">
        <v>1270.152044200747</v>
      </c>
      <c r="DO248" s="61">
        <v>1270.152044200747</v>
      </c>
      <c r="DP248" s="61">
        <v>1270.152044200747</v>
      </c>
      <c r="DQ248" s="61">
        <v>1270.152044200747</v>
      </c>
      <c r="DR248" s="61">
        <v>1295.8666471529432</v>
      </c>
      <c r="DS248" s="61">
        <v>1295.8666471529432</v>
      </c>
      <c r="DT248" s="61">
        <v>1295.8666471529432</v>
      </c>
      <c r="DU248" s="61">
        <v>1295.8666471529432</v>
      </c>
      <c r="DV248" s="61">
        <v>1401.153638663021</v>
      </c>
      <c r="DW248" s="61">
        <v>1401.153638663021</v>
      </c>
      <c r="DX248" s="61">
        <v>1401.153638663021</v>
      </c>
      <c r="DY248" s="61">
        <v>1401.153638663021</v>
      </c>
      <c r="DZ248" s="61">
        <v>1397.2739711685124</v>
      </c>
      <c r="EA248" s="61">
        <v>1397.2739711685124</v>
      </c>
      <c r="EB248" s="61">
        <v>1397.2739711685124</v>
      </c>
      <c r="EC248" s="61">
        <v>1397.2739711685124</v>
      </c>
      <c r="ED248" s="61">
        <v>1430.5825692320122</v>
      </c>
      <c r="EE248" s="61">
        <v>1430.5825692320122</v>
      </c>
      <c r="EF248" s="61">
        <v>1430.5825692320122</v>
      </c>
      <c r="EG248" s="61">
        <v>1430.5825692320122</v>
      </c>
      <c r="EH248" s="61">
        <v>1552.8077702367657</v>
      </c>
      <c r="EI248" s="61">
        <v>1552.8077702367657</v>
      </c>
      <c r="EJ248" s="61">
        <v>1552.8077702367657</v>
      </c>
      <c r="EK248" s="61">
        <v>1552.8077702367657</v>
      </c>
      <c r="EL248" s="61">
        <v>1593.296852075626</v>
      </c>
      <c r="EM248" s="61">
        <v>1593.296852075626</v>
      </c>
      <c r="EN248" s="61">
        <v>1593.296852075626</v>
      </c>
      <c r="EO248" s="61">
        <v>1593.296852075626</v>
      </c>
      <c r="EP248" s="61">
        <v>1533.5848099857717</v>
      </c>
      <c r="EQ248" s="61">
        <v>1533.5848099857717</v>
      </c>
      <c r="ER248" s="61">
        <v>1533.5848099857717</v>
      </c>
      <c r="ES248" s="61">
        <v>1533.5848099857717</v>
      </c>
      <c r="ET248" s="61">
        <v>1642.2096799127196</v>
      </c>
      <c r="EU248" s="61">
        <v>1642.2096799127196</v>
      </c>
      <c r="EV248" s="61">
        <v>1642.2096799127196</v>
      </c>
      <c r="EW248" s="61">
        <v>1642.2096799127196</v>
      </c>
      <c r="EX248" s="61">
        <v>1694.9001928238029</v>
      </c>
      <c r="EY248" s="61">
        <v>1694.9001928238029</v>
      </c>
      <c r="EZ248" s="61">
        <v>1694.9001928238029</v>
      </c>
      <c r="FA248" s="61">
        <v>1694.9001928238029</v>
      </c>
      <c r="FB248" s="61">
        <v>1741.9051524158187</v>
      </c>
      <c r="FC248" s="61">
        <v>1741.9051524158187</v>
      </c>
      <c r="FD248" s="61">
        <v>1741.9051524158187</v>
      </c>
      <c r="FE248" s="61">
        <v>1741.9051524158187</v>
      </c>
      <c r="FF248" s="61">
        <v>1810.6926839135876</v>
      </c>
      <c r="FG248" s="61">
        <v>1810.6926839135876</v>
      </c>
      <c r="FH248" s="61">
        <v>1810.6926839135876</v>
      </c>
      <c r="FI248" s="61">
        <v>1810.6926839135876</v>
      </c>
      <c r="FJ248" s="61">
        <v>1879.2546709443679</v>
      </c>
      <c r="FK248" s="61">
        <v>1879.2546709443679</v>
      </c>
      <c r="FL248" s="61">
        <v>1879.2546709443679</v>
      </c>
      <c r="FM248" s="61">
        <v>1879.2546709443679</v>
      </c>
      <c r="FN248" s="1" t="s">
        <v>665</v>
      </c>
    </row>
    <row r="249" spans="2:170" x14ac:dyDescent="0.2">
      <c r="B249" s="1" t="s">
        <v>305</v>
      </c>
      <c r="C249" s="1" t="s">
        <v>49</v>
      </c>
      <c r="D249" s="1" t="s">
        <v>48</v>
      </c>
      <c r="E249" s="61" t="s">
        <v>443</v>
      </c>
      <c r="F249" s="61">
        <v>0</v>
      </c>
      <c r="G249" s="61">
        <v>0</v>
      </c>
      <c r="H249" s="61">
        <v>0</v>
      </c>
      <c r="I249" s="61">
        <v>0</v>
      </c>
      <c r="J249" s="61">
        <v>0</v>
      </c>
      <c r="K249" s="61">
        <v>0</v>
      </c>
      <c r="L249" s="61">
        <v>0</v>
      </c>
      <c r="M249" s="61">
        <v>0</v>
      </c>
      <c r="N249" s="61">
        <v>0</v>
      </c>
      <c r="O249" s="61">
        <v>0</v>
      </c>
      <c r="P249" s="61">
        <v>0</v>
      </c>
      <c r="Q249" s="61">
        <v>0</v>
      </c>
      <c r="R249" s="61">
        <v>0</v>
      </c>
      <c r="S249" s="61">
        <v>0</v>
      </c>
      <c r="T249" s="61">
        <v>0</v>
      </c>
      <c r="U249" s="61">
        <v>0</v>
      </c>
      <c r="V249" s="61">
        <v>0</v>
      </c>
      <c r="W249" s="61">
        <v>0</v>
      </c>
      <c r="X249" s="61">
        <v>0</v>
      </c>
      <c r="Y249" s="61">
        <v>0</v>
      </c>
      <c r="Z249" s="61">
        <v>770.24173194780587</v>
      </c>
      <c r="AA249" s="61">
        <v>709.56592336394601</v>
      </c>
      <c r="AB249" s="61">
        <v>688.69184097583832</v>
      </c>
      <c r="AC249" s="61">
        <v>659.56805990725991</v>
      </c>
      <c r="AD249" s="61">
        <v>834.72384950996184</v>
      </c>
      <c r="AE249" s="61">
        <v>584.68894648056585</v>
      </c>
      <c r="AF249" s="61">
        <v>577.15118464587715</v>
      </c>
      <c r="AG249" s="61">
        <v>538.42292025109168</v>
      </c>
      <c r="AH249" s="61">
        <v>538.90339909333591</v>
      </c>
      <c r="AI249" s="61">
        <v>525.59563285383797</v>
      </c>
      <c r="AJ249" s="61">
        <v>532.61442125147289</v>
      </c>
      <c r="AK249" s="61">
        <v>600.61307109061408</v>
      </c>
      <c r="AL249" s="61">
        <v>608.41379574706002</v>
      </c>
      <c r="AM249" s="61">
        <v>634.32927210044352</v>
      </c>
      <c r="AN249" s="61">
        <v>661.61785651993171</v>
      </c>
      <c r="AO249" s="61">
        <v>671.01078269590755</v>
      </c>
      <c r="AP249" s="61">
        <v>678.26062180048359</v>
      </c>
      <c r="AQ249" s="61">
        <v>626.26482023684468</v>
      </c>
      <c r="AR249" s="61">
        <v>613.60505113254771</v>
      </c>
      <c r="AS249" s="61">
        <v>590.38142772419587</v>
      </c>
      <c r="AT249" s="61">
        <v>552.63161240371778</v>
      </c>
      <c r="AU249" s="61">
        <v>533.44990615260576</v>
      </c>
      <c r="AV249" s="61">
        <v>536.22044924761315</v>
      </c>
      <c r="AW249" s="61">
        <v>597.5737070123439</v>
      </c>
      <c r="AX249" s="61">
        <v>614.10060395427956</v>
      </c>
      <c r="AY249" s="61">
        <v>815.86817599614312</v>
      </c>
      <c r="AZ249" s="61">
        <v>899.31226396209831</v>
      </c>
      <c r="BA249" s="61">
        <v>998.99246211108539</v>
      </c>
      <c r="BB249" s="61">
        <v>1101.2653910954905</v>
      </c>
      <c r="BC249" s="61">
        <v>1379.8879505537709</v>
      </c>
      <c r="BD249" s="61">
        <v>1329.065443290805</v>
      </c>
      <c r="BE249" s="61">
        <v>854.04893081589694</v>
      </c>
      <c r="BF249" s="61">
        <v>876.37795503626819</v>
      </c>
      <c r="BG249" s="61">
        <v>742.15382349054266</v>
      </c>
      <c r="BH249" s="61">
        <v>659.12817563796409</v>
      </c>
      <c r="BI249" s="61">
        <v>668.09654119274637</v>
      </c>
      <c r="BJ249" s="61">
        <v>685.62960405813976</v>
      </c>
      <c r="BK249" s="61">
        <v>697.82984143049248</v>
      </c>
      <c r="BL249" s="61">
        <v>866.98985760500807</v>
      </c>
      <c r="BM249" s="61">
        <v>845.2739881077423</v>
      </c>
      <c r="BN249" s="61">
        <v>815.32998152245159</v>
      </c>
      <c r="BO249" s="61">
        <v>759.30398426097554</v>
      </c>
      <c r="BP249" s="61">
        <v>736.91250663544258</v>
      </c>
      <c r="BQ249" s="61">
        <v>736.60580864109272</v>
      </c>
      <c r="BR249" s="61">
        <v>735.73307121395055</v>
      </c>
      <c r="BS249" s="61">
        <v>739.19319409802927</v>
      </c>
      <c r="BT249" s="61">
        <v>742.74952359942415</v>
      </c>
      <c r="BU249" s="61">
        <v>735.95935506567537</v>
      </c>
      <c r="BV249" s="61">
        <v>548.57147985429913</v>
      </c>
      <c r="BW249" s="61">
        <v>548.26724400029809</v>
      </c>
      <c r="BX249" s="61">
        <v>554.24211353937437</v>
      </c>
      <c r="BY249" s="61">
        <v>548.09072408771442</v>
      </c>
      <c r="BZ249" s="61">
        <v>607.65465139240484</v>
      </c>
      <c r="CA249" s="61">
        <v>607.65465139240484</v>
      </c>
      <c r="CB249" s="61">
        <v>607.65465139240484</v>
      </c>
      <c r="CC249" s="61">
        <v>607.65465139240484</v>
      </c>
      <c r="CD249" s="61">
        <v>712.93587778983942</v>
      </c>
      <c r="CE249" s="61">
        <v>712.93587778983942</v>
      </c>
      <c r="CF249" s="61">
        <v>712.93587778983942</v>
      </c>
      <c r="CG249" s="61">
        <v>712.93587778983942</v>
      </c>
      <c r="CH249" s="61">
        <v>844.129402797426</v>
      </c>
      <c r="CI249" s="61">
        <v>844.129402797426</v>
      </c>
      <c r="CJ249" s="61">
        <v>844.129402797426</v>
      </c>
      <c r="CK249" s="61">
        <v>844.129402797426</v>
      </c>
      <c r="CL249" s="61">
        <v>787.40926715497096</v>
      </c>
      <c r="CM249" s="61">
        <v>787.40926715497096</v>
      </c>
      <c r="CN249" s="61">
        <v>787.40926715497096</v>
      </c>
      <c r="CO249" s="61">
        <v>787.40926715497096</v>
      </c>
      <c r="CP249" s="61">
        <v>871.79937179807041</v>
      </c>
      <c r="CQ249" s="61">
        <v>871.79937179807041</v>
      </c>
      <c r="CR249" s="61">
        <v>871.79937179807041</v>
      </c>
      <c r="CS249" s="61">
        <v>871.79937179807041</v>
      </c>
      <c r="CT249" s="61">
        <v>932.57093884061567</v>
      </c>
      <c r="CU249" s="61">
        <v>932.57093884061567</v>
      </c>
      <c r="CV249" s="61">
        <v>932.57093884061567</v>
      </c>
      <c r="CW249" s="61">
        <v>932.57093884061567</v>
      </c>
      <c r="CX249" s="61">
        <v>938.01777900230456</v>
      </c>
      <c r="CY249" s="61">
        <v>938.01777900230456</v>
      </c>
      <c r="CZ249" s="61">
        <v>938.01777900230456</v>
      </c>
      <c r="DA249" s="61">
        <v>938.01777900230456</v>
      </c>
      <c r="DB249" s="61">
        <v>982.19442845615049</v>
      </c>
      <c r="DC249" s="61">
        <v>982.19442845615049</v>
      </c>
      <c r="DD249" s="61">
        <v>982.19442845615049</v>
      </c>
      <c r="DE249" s="61">
        <v>982.19442845615049</v>
      </c>
      <c r="DF249" s="61">
        <v>1139.3938375960242</v>
      </c>
      <c r="DG249" s="61">
        <v>1139.3938375960242</v>
      </c>
      <c r="DH249" s="61">
        <v>1139.3938375960242</v>
      </c>
      <c r="DI249" s="61">
        <v>1139.3938375960242</v>
      </c>
      <c r="DJ249" s="61">
        <v>1210.5013100932129</v>
      </c>
      <c r="DK249" s="61">
        <v>1210.5013100932129</v>
      </c>
      <c r="DL249" s="61">
        <v>1210.5013100932129</v>
      </c>
      <c r="DM249" s="61">
        <v>1210.5013100932129</v>
      </c>
      <c r="DN249" s="61">
        <v>1243.3999016801702</v>
      </c>
      <c r="DO249" s="61">
        <v>1243.3999016801702</v>
      </c>
      <c r="DP249" s="61">
        <v>1243.3999016801702</v>
      </c>
      <c r="DQ249" s="61">
        <v>1243.3999016801702</v>
      </c>
      <c r="DR249" s="61">
        <v>1268.4422862749989</v>
      </c>
      <c r="DS249" s="61">
        <v>1268.4422862749989</v>
      </c>
      <c r="DT249" s="61">
        <v>1268.4422862749989</v>
      </c>
      <c r="DU249" s="61">
        <v>1268.4422862749989</v>
      </c>
      <c r="DV249" s="61">
        <v>1373.0360995668511</v>
      </c>
      <c r="DW249" s="61">
        <v>1373.0360995668511</v>
      </c>
      <c r="DX249" s="61">
        <v>1373.0360995668511</v>
      </c>
      <c r="DY249" s="61">
        <v>1373.0360995668511</v>
      </c>
      <c r="DZ249" s="61">
        <v>1368.4488364754095</v>
      </c>
      <c r="EA249" s="61">
        <v>1368.4488364754095</v>
      </c>
      <c r="EB249" s="61">
        <v>1368.4488364754095</v>
      </c>
      <c r="EC249" s="61">
        <v>1368.4488364754095</v>
      </c>
      <c r="ED249" s="61">
        <v>1401.0383379475988</v>
      </c>
      <c r="EE249" s="61">
        <v>1401.0383379475988</v>
      </c>
      <c r="EF249" s="61">
        <v>1401.0383379475988</v>
      </c>
      <c r="EG249" s="61">
        <v>1401.0383379475988</v>
      </c>
      <c r="EH249" s="61">
        <v>1522.529313473605</v>
      </c>
      <c r="EI249" s="61">
        <v>1522.529313473605</v>
      </c>
      <c r="EJ249" s="61">
        <v>1522.529313473605</v>
      </c>
      <c r="EK249" s="61">
        <v>1522.529313473605</v>
      </c>
      <c r="EL249" s="61">
        <v>1562.287105078736</v>
      </c>
      <c r="EM249" s="61">
        <v>1562.287105078736</v>
      </c>
      <c r="EN249" s="61">
        <v>1562.287105078736</v>
      </c>
      <c r="EO249" s="61">
        <v>1562.287105078736</v>
      </c>
      <c r="EP249" s="61">
        <v>1501.8031184824947</v>
      </c>
      <c r="EQ249" s="61">
        <v>1501.8031184824947</v>
      </c>
      <c r="ER249" s="61">
        <v>1501.8031184824947</v>
      </c>
      <c r="ES249" s="61">
        <v>1501.8031184824947</v>
      </c>
      <c r="ET249" s="61">
        <v>1609.6362243482988</v>
      </c>
      <c r="EU249" s="61">
        <v>1609.6362243482988</v>
      </c>
      <c r="EV249" s="61">
        <v>1609.6362243482988</v>
      </c>
      <c r="EW249" s="61">
        <v>1609.6362243482988</v>
      </c>
      <c r="EX249" s="61">
        <v>1661.5086437254299</v>
      </c>
      <c r="EY249" s="61">
        <v>1661.5086437254299</v>
      </c>
      <c r="EZ249" s="61">
        <v>1661.5086437254299</v>
      </c>
      <c r="FA249" s="61">
        <v>1661.5086437254299</v>
      </c>
      <c r="FB249" s="61">
        <v>1707.6719745825928</v>
      </c>
      <c r="FC249" s="61">
        <v>1707.6719745825928</v>
      </c>
      <c r="FD249" s="61">
        <v>1707.6719745825928</v>
      </c>
      <c r="FE249" s="61">
        <v>1707.6719745825928</v>
      </c>
      <c r="FF249" s="61">
        <v>1775.59412264824</v>
      </c>
      <c r="FG249" s="61">
        <v>1775.59412264824</v>
      </c>
      <c r="FH249" s="61">
        <v>1775.59412264824</v>
      </c>
      <c r="FI249" s="61">
        <v>1775.59412264824</v>
      </c>
      <c r="FJ249" s="61">
        <v>1843.2575795776088</v>
      </c>
      <c r="FK249" s="61">
        <v>1843.2575795776088</v>
      </c>
      <c r="FL249" s="61">
        <v>1843.2575795776088</v>
      </c>
      <c r="FM249" s="61">
        <v>1843.2575795776088</v>
      </c>
      <c r="FN249" s="1" t="s">
        <v>666</v>
      </c>
    </row>
    <row r="250" spans="2:170" x14ac:dyDescent="0.2">
      <c r="B250" s="1" t="s">
        <v>306</v>
      </c>
      <c r="C250" s="1" t="s">
        <v>50</v>
      </c>
      <c r="D250" s="1" t="s">
        <v>48</v>
      </c>
      <c r="E250" s="61" t="s">
        <v>443</v>
      </c>
      <c r="F250" s="61">
        <v>675.09798158882995</v>
      </c>
      <c r="G250" s="61">
        <v>1043.8503351283603</v>
      </c>
      <c r="H250" s="61">
        <v>740.75619895627665</v>
      </c>
      <c r="I250" s="61">
        <v>735.51877135751351</v>
      </c>
      <c r="J250" s="61">
        <v>825.40621948545902</v>
      </c>
      <c r="K250" s="61">
        <v>976.74322293351133</v>
      </c>
      <c r="L250" s="61">
        <v>614.12766016776789</v>
      </c>
      <c r="M250" s="61">
        <v>836.12624494326553</v>
      </c>
      <c r="N250" s="61">
        <v>826.09151919325029</v>
      </c>
      <c r="O250" s="61">
        <v>783.31897678384939</v>
      </c>
      <c r="P250" s="61">
        <v>760.97757687381284</v>
      </c>
      <c r="Q250" s="61">
        <v>600.4492249318165</v>
      </c>
      <c r="R250" s="61">
        <v>926.42729560525072</v>
      </c>
      <c r="S250" s="61">
        <v>594.22339032436992</v>
      </c>
      <c r="T250" s="61">
        <v>786.70526387661971</v>
      </c>
      <c r="U250" s="61">
        <v>696.53125933307763</v>
      </c>
      <c r="V250" s="61">
        <v>0</v>
      </c>
      <c r="W250" s="61">
        <v>0</v>
      </c>
      <c r="X250" s="61">
        <v>0</v>
      </c>
      <c r="Y250" s="61">
        <v>0</v>
      </c>
      <c r="Z250" s="61">
        <v>0</v>
      </c>
      <c r="AA250" s="61">
        <v>0</v>
      </c>
      <c r="AB250" s="61">
        <v>0</v>
      </c>
      <c r="AC250" s="61">
        <v>0</v>
      </c>
      <c r="AD250" s="61">
        <v>0</v>
      </c>
      <c r="AE250" s="61">
        <v>0</v>
      </c>
      <c r="AF250" s="61">
        <v>0</v>
      </c>
      <c r="AG250" s="61">
        <v>0</v>
      </c>
      <c r="AH250" s="61">
        <v>0</v>
      </c>
      <c r="AI250" s="61">
        <v>0</v>
      </c>
      <c r="AJ250" s="61">
        <v>0</v>
      </c>
      <c r="AK250" s="61">
        <v>0</v>
      </c>
      <c r="AL250" s="61">
        <v>0</v>
      </c>
      <c r="AM250" s="61">
        <v>0</v>
      </c>
      <c r="AN250" s="61">
        <v>0</v>
      </c>
      <c r="AO250" s="61">
        <v>0</v>
      </c>
      <c r="AP250" s="61">
        <v>0</v>
      </c>
      <c r="AQ250" s="61">
        <v>0</v>
      </c>
      <c r="AR250" s="61">
        <v>0</v>
      </c>
      <c r="AS250" s="61">
        <v>0</v>
      </c>
      <c r="AT250" s="61">
        <v>0</v>
      </c>
      <c r="AU250" s="61">
        <v>0</v>
      </c>
      <c r="AV250" s="61">
        <v>0</v>
      </c>
      <c r="AW250" s="61">
        <v>605.79650294278201</v>
      </c>
      <c r="AX250" s="61">
        <v>572.75917492747453</v>
      </c>
      <c r="AY250" s="61">
        <v>313.28094601400113</v>
      </c>
      <c r="AZ250" s="61">
        <v>350.85961258666754</v>
      </c>
      <c r="BA250" s="61">
        <v>412.0289653644918</v>
      </c>
      <c r="BB250" s="61">
        <v>395.77804911245926</v>
      </c>
      <c r="BC250" s="61">
        <v>1125.4429649878466</v>
      </c>
      <c r="BD250" s="61">
        <v>1914.2429760958471</v>
      </c>
      <c r="BE250" s="61">
        <v>973.40714290163532</v>
      </c>
      <c r="BF250" s="61">
        <v>966.51213290784199</v>
      </c>
      <c r="BG250" s="61">
        <v>907.93544511032155</v>
      </c>
      <c r="BH250" s="61">
        <v>739.47781306091713</v>
      </c>
      <c r="BI250" s="61">
        <v>820.74457357984897</v>
      </c>
      <c r="BJ250" s="61">
        <v>806.71232757540099</v>
      </c>
      <c r="BK250" s="61">
        <v>764.25335680515946</v>
      </c>
      <c r="BL250" s="61">
        <v>646.26309176043128</v>
      </c>
      <c r="BM250" s="61">
        <v>650.42229549003901</v>
      </c>
      <c r="BN250" s="61">
        <v>741.59905466262239</v>
      </c>
      <c r="BO250" s="61">
        <v>684.21067170859794</v>
      </c>
      <c r="BP250" s="61">
        <v>662.86559679201662</v>
      </c>
      <c r="BQ250" s="61">
        <v>661.91955532208181</v>
      </c>
      <c r="BR250" s="61">
        <v>664.20629204611839</v>
      </c>
      <c r="BS250" s="61">
        <v>668.29674294175743</v>
      </c>
      <c r="BT250" s="61">
        <v>672.4735741643384</v>
      </c>
      <c r="BU250" s="61">
        <v>665.11894092682405</v>
      </c>
      <c r="BV250" s="61">
        <v>593.30227865311758</v>
      </c>
      <c r="BW250" s="61">
        <v>592.96464207924146</v>
      </c>
      <c r="BX250" s="61">
        <v>599.59546633614571</v>
      </c>
      <c r="BY250" s="61">
        <v>592.76874281976291</v>
      </c>
      <c r="BZ250" s="61">
        <v>653.89444384381329</v>
      </c>
      <c r="CA250" s="61">
        <v>652.63197554671888</v>
      </c>
      <c r="CB250" s="61">
        <v>651.52492178514285</v>
      </c>
      <c r="CC250" s="61">
        <v>651.57017741247466</v>
      </c>
      <c r="CD250" s="61">
        <v>753.32439413741542</v>
      </c>
      <c r="CE250" s="61">
        <v>751.2039723293226</v>
      </c>
      <c r="CF250" s="61">
        <v>750.80154530715845</v>
      </c>
      <c r="CG250" s="61">
        <v>753.08474712250347</v>
      </c>
      <c r="CH250" s="61">
        <v>866.7645382511364</v>
      </c>
      <c r="CI250" s="61">
        <v>869.00940837358473</v>
      </c>
      <c r="CJ250" s="61">
        <v>871.81376504303648</v>
      </c>
      <c r="CK250" s="61">
        <v>871.22273751228477</v>
      </c>
      <c r="CL250" s="61">
        <v>800.19021020927619</v>
      </c>
      <c r="CM250" s="61">
        <v>801.49220158406365</v>
      </c>
      <c r="CN250" s="61">
        <v>802.0756356223269</v>
      </c>
      <c r="CO250" s="61">
        <v>803.86118349553408</v>
      </c>
      <c r="CP250" s="61">
        <v>874.7951022027413</v>
      </c>
      <c r="CQ250" s="61">
        <v>875.78969973123628</v>
      </c>
      <c r="CR250" s="61">
        <v>877.3784411107207</v>
      </c>
      <c r="CS250" s="61">
        <v>879.00533385231336</v>
      </c>
      <c r="CT250" s="61">
        <v>924.8404634550601</v>
      </c>
      <c r="CU250" s="61">
        <v>926.64183457038484</v>
      </c>
      <c r="CV250" s="61">
        <v>928.40354190280607</v>
      </c>
      <c r="CW250" s="61">
        <v>929.77028594553735</v>
      </c>
      <c r="CX250" s="61">
        <v>917.28205493039593</v>
      </c>
      <c r="CY250" s="61">
        <v>918.89373385806869</v>
      </c>
      <c r="CZ250" s="61">
        <v>920.44037561102652</v>
      </c>
      <c r="DA250" s="61">
        <v>922.56802836465397</v>
      </c>
      <c r="DB250" s="61">
        <v>947.10624101537678</v>
      </c>
      <c r="DC250" s="61">
        <v>949.1327043272255</v>
      </c>
      <c r="DD250" s="61">
        <v>951.34939481679828</v>
      </c>
      <c r="DE250" s="61">
        <v>953.32535436323985</v>
      </c>
      <c r="DF250" s="61">
        <v>1105.5932301948999</v>
      </c>
      <c r="DG250" s="61">
        <v>1107.8403980215394</v>
      </c>
      <c r="DH250" s="61">
        <v>1110.0496425463821</v>
      </c>
      <c r="DI250" s="61">
        <v>1112.4164224791875</v>
      </c>
      <c r="DJ250" s="61">
        <v>1170.1082942117946</v>
      </c>
      <c r="DK250" s="61">
        <v>1172.5283887821151</v>
      </c>
      <c r="DL250" s="61">
        <v>1175.0461884490269</v>
      </c>
      <c r="DM250" s="61">
        <v>1175.9101788814301</v>
      </c>
      <c r="DN250" s="61">
        <v>1199.5802905762675</v>
      </c>
      <c r="DO250" s="61">
        <v>1200.5646514801083</v>
      </c>
      <c r="DP250" s="61">
        <v>1201.1733150088485</v>
      </c>
      <c r="DQ250" s="61">
        <v>1203.0842411870826</v>
      </c>
      <c r="DR250" s="61">
        <v>1217.36696734818</v>
      </c>
      <c r="DS250" s="61">
        <v>1218.4416760752515</v>
      </c>
      <c r="DT250" s="61">
        <v>1219.7781187387809</v>
      </c>
      <c r="DU250" s="61">
        <v>1220.7183559428315</v>
      </c>
      <c r="DV250" s="61">
        <v>1317.5632080613634</v>
      </c>
      <c r="DW250" s="61">
        <v>1318.7079770049193</v>
      </c>
      <c r="DX250" s="61">
        <v>1319.6100737049296</v>
      </c>
      <c r="DY250" s="61">
        <v>1321.0830743005606</v>
      </c>
      <c r="DZ250" s="61">
        <v>1304.5665316237728</v>
      </c>
      <c r="EA250" s="61">
        <v>1305.948460782645</v>
      </c>
      <c r="EB250" s="61">
        <v>1307.4635807894124</v>
      </c>
      <c r="EC250" s="61">
        <v>1308.8156782823471</v>
      </c>
      <c r="ED250" s="61">
        <v>1330.4870514114975</v>
      </c>
      <c r="EE250" s="61">
        <v>1332.0516947849508</v>
      </c>
      <c r="EF250" s="61">
        <v>1333.5861123827301</v>
      </c>
      <c r="EG250" s="61">
        <v>1334.7455063939994</v>
      </c>
      <c r="EH250" s="61">
        <v>1446.8560258651196</v>
      </c>
      <c r="EI250" s="61">
        <v>1448.0659228277873</v>
      </c>
      <c r="EJ250" s="61">
        <v>1449.2276439200386</v>
      </c>
      <c r="EK250" s="61">
        <v>1450.421323919124</v>
      </c>
      <c r="EL250" s="61">
        <v>1480.1238638484831</v>
      </c>
      <c r="EM250" s="61">
        <v>1481.1356831184901</v>
      </c>
      <c r="EN250" s="61">
        <v>1482.1560738854507</v>
      </c>
      <c r="EO250" s="61">
        <v>1483.6793694228811</v>
      </c>
      <c r="EP250" s="61">
        <v>1410.2919493839729</v>
      </c>
      <c r="EQ250" s="61">
        <v>1411.7303929169152</v>
      </c>
      <c r="ER250" s="61">
        <v>1413.2512403344442</v>
      </c>
      <c r="ES250" s="61">
        <v>1414.8393869801898</v>
      </c>
      <c r="ET250" s="61">
        <v>1511.8260871153541</v>
      </c>
      <c r="EU250" s="61">
        <v>1513.6460039894755</v>
      </c>
      <c r="EV250" s="61">
        <v>1515.4821336406758</v>
      </c>
      <c r="EW250" s="61">
        <v>1516.7885501185658</v>
      </c>
      <c r="EX250" s="61">
        <v>1556.61121039777</v>
      </c>
      <c r="EY250" s="61">
        <v>1558.0918157693725</v>
      </c>
      <c r="EZ250" s="61">
        <v>1559.5019885990114</v>
      </c>
      <c r="FA250" s="61">
        <v>1561.1644126058061</v>
      </c>
      <c r="FB250" s="61">
        <v>1594.9952905297996</v>
      </c>
      <c r="FC250" s="61">
        <v>1596.4663974555745</v>
      </c>
      <c r="FD250" s="61">
        <v>1598.0265062635751</v>
      </c>
      <c r="FE250" s="61">
        <v>1599.5011055108655</v>
      </c>
      <c r="FF250" s="61">
        <v>1655.0162488439491</v>
      </c>
      <c r="FG250" s="61">
        <v>1656.5259574743732</v>
      </c>
      <c r="FH250" s="61">
        <v>1657.9887099149212</v>
      </c>
      <c r="FI250" s="61">
        <v>1659.4513996290586</v>
      </c>
      <c r="FJ250" s="61">
        <v>1714.3155145382468</v>
      </c>
      <c r="FK250" s="61">
        <v>1715.7635155866833</v>
      </c>
      <c r="FL250" s="61">
        <v>1717.2085392518316</v>
      </c>
      <c r="FM250" s="61">
        <v>1718.7402044867802</v>
      </c>
      <c r="FN250" s="1" t="s">
        <v>667</v>
      </c>
    </row>
    <row r="251" spans="2:170" x14ac:dyDescent="0.2">
      <c r="B251" s="1" t="s">
        <v>307</v>
      </c>
      <c r="C251" s="1" t="s">
        <v>51</v>
      </c>
      <c r="D251" s="1" t="s">
        <v>48</v>
      </c>
      <c r="E251" s="61" t="s">
        <v>443</v>
      </c>
      <c r="F251" s="61">
        <v>469.51498127011007</v>
      </c>
      <c r="G251" s="61">
        <v>557.17248872493462</v>
      </c>
      <c r="H251" s="61">
        <v>490.62840702712703</v>
      </c>
      <c r="I251" s="61">
        <v>497.19392063503369</v>
      </c>
      <c r="J251" s="61">
        <v>427.72326561496658</v>
      </c>
      <c r="K251" s="61">
        <v>432.64891645591075</v>
      </c>
      <c r="L251" s="61">
        <v>505.89970159534442</v>
      </c>
      <c r="M251" s="61">
        <v>488.69266462379204</v>
      </c>
      <c r="N251" s="61">
        <v>469.8221772418737</v>
      </c>
      <c r="O251" s="61">
        <v>485.43597762100489</v>
      </c>
      <c r="P251" s="61">
        <v>471.49560665811265</v>
      </c>
      <c r="Q251" s="61">
        <v>457.50356010917699</v>
      </c>
      <c r="R251" s="61">
        <v>448.27812692163548</v>
      </c>
      <c r="S251" s="61">
        <v>452.88597152068627</v>
      </c>
      <c r="T251" s="61">
        <v>452.34333476682934</v>
      </c>
      <c r="U251" s="61">
        <v>399.16513750601064</v>
      </c>
      <c r="V251" s="61">
        <v>443.25836212922871</v>
      </c>
      <c r="W251" s="61">
        <v>466.55101082990649</v>
      </c>
      <c r="X251" s="61">
        <v>441.77619563690416</v>
      </c>
      <c r="Y251" s="61">
        <v>438.08839810732474</v>
      </c>
      <c r="Z251" s="61">
        <v>424.12066066674981</v>
      </c>
      <c r="AA251" s="61">
        <v>398.75670619043581</v>
      </c>
      <c r="AB251" s="61">
        <v>401.50946699088007</v>
      </c>
      <c r="AC251" s="61">
        <v>382.53307366665535</v>
      </c>
      <c r="AD251" s="61">
        <v>345.40176382037356</v>
      </c>
      <c r="AE251" s="61">
        <v>339.47680168960892</v>
      </c>
      <c r="AF251" s="61">
        <v>339.7364220940471</v>
      </c>
      <c r="AG251" s="61">
        <v>361.09239567306207</v>
      </c>
      <c r="AH251" s="61">
        <v>396.61045731206758</v>
      </c>
      <c r="AI251" s="61">
        <v>386.83075498999841</v>
      </c>
      <c r="AJ251" s="61">
        <v>401.57403554004645</v>
      </c>
      <c r="AK251" s="61">
        <v>451.19316370082424</v>
      </c>
      <c r="AL251" s="61">
        <v>459.73519357239491</v>
      </c>
      <c r="AM251" s="61">
        <v>446.13773861359005</v>
      </c>
      <c r="AN251" s="61">
        <v>462.71109995512501</v>
      </c>
      <c r="AO251" s="61">
        <v>470.10035224282984</v>
      </c>
      <c r="AP251" s="61">
        <v>474.84229244512136</v>
      </c>
      <c r="AQ251" s="61">
        <v>439.40346249731999</v>
      </c>
      <c r="AR251" s="61">
        <v>405.05470737761613</v>
      </c>
      <c r="AS251" s="61">
        <v>389.86150951475025</v>
      </c>
      <c r="AT251" s="61">
        <v>421.46569083466676</v>
      </c>
      <c r="AU251" s="61">
        <v>331.56409501806485</v>
      </c>
      <c r="AV251" s="61">
        <v>390.85844468046866</v>
      </c>
      <c r="AW251" s="61">
        <v>462.18257052807945</v>
      </c>
      <c r="AX251" s="61">
        <v>525.98770319920095</v>
      </c>
      <c r="AY251" s="61">
        <v>571.35126327148021</v>
      </c>
      <c r="AZ251" s="61">
        <v>648.44717370363367</v>
      </c>
      <c r="BA251" s="61">
        <v>804.14504814259544</v>
      </c>
      <c r="BB251" s="61">
        <v>764.85009530632669</v>
      </c>
      <c r="BC251" s="61">
        <v>888.32566890018677</v>
      </c>
      <c r="BD251" s="61">
        <v>871.33264916956557</v>
      </c>
      <c r="BE251" s="61">
        <v>682.34569666116977</v>
      </c>
      <c r="BF251" s="61">
        <v>656.27093763970322</v>
      </c>
      <c r="BG251" s="61">
        <v>554.94382692803549</v>
      </c>
      <c r="BH251" s="61">
        <v>532.64486867163919</v>
      </c>
      <c r="BI251" s="61">
        <v>586.80924493557575</v>
      </c>
      <c r="BJ251" s="61">
        <v>584.16091268133823</v>
      </c>
      <c r="BK251" s="61">
        <v>545.92504043134579</v>
      </c>
      <c r="BL251" s="61">
        <v>553.82473737459645</v>
      </c>
      <c r="BM251" s="61">
        <v>644.54622819534018</v>
      </c>
      <c r="BN251" s="61">
        <v>673.12165392453517</v>
      </c>
      <c r="BO251" s="61">
        <v>583.04035826466429</v>
      </c>
      <c r="BP251" s="61">
        <v>558.28678484424279</v>
      </c>
      <c r="BQ251" s="61">
        <v>573.57017151335913</v>
      </c>
      <c r="BR251" s="61">
        <v>573.12653259572119</v>
      </c>
      <c r="BS251" s="61">
        <v>576.24127501967325</v>
      </c>
      <c r="BT251" s="61">
        <v>578.65559052270669</v>
      </c>
      <c r="BU251" s="61">
        <v>572.1507338090106</v>
      </c>
      <c r="BV251" s="61">
        <v>570.72291889836674</v>
      </c>
      <c r="BW251" s="61">
        <v>571.5483596761261</v>
      </c>
      <c r="BX251" s="61">
        <v>577.78444401337413</v>
      </c>
      <c r="BY251" s="61">
        <v>573.57136829112267</v>
      </c>
      <c r="BZ251" s="61">
        <v>595.05085124604739</v>
      </c>
      <c r="CA251" s="61">
        <v>595.05085124604739</v>
      </c>
      <c r="CB251" s="61">
        <v>595.05085124604739</v>
      </c>
      <c r="CC251" s="61">
        <v>595.05085124604739</v>
      </c>
      <c r="CD251" s="61">
        <v>615.0055609966945</v>
      </c>
      <c r="CE251" s="61">
        <v>615.0055609966945</v>
      </c>
      <c r="CF251" s="61">
        <v>615.0055609966945</v>
      </c>
      <c r="CG251" s="61">
        <v>615.0055609966945</v>
      </c>
      <c r="CH251" s="61">
        <v>653.29207579668559</v>
      </c>
      <c r="CI251" s="61">
        <v>653.29207579668559</v>
      </c>
      <c r="CJ251" s="61">
        <v>653.29207579668559</v>
      </c>
      <c r="CK251" s="61">
        <v>653.29207579668559</v>
      </c>
      <c r="CL251" s="61">
        <v>681.91989387689478</v>
      </c>
      <c r="CM251" s="61">
        <v>681.91989387689478</v>
      </c>
      <c r="CN251" s="61">
        <v>681.91989387689478</v>
      </c>
      <c r="CO251" s="61">
        <v>681.91989387689478</v>
      </c>
      <c r="CP251" s="61">
        <v>703.35541692363734</v>
      </c>
      <c r="CQ251" s="61">
        <v>703.35541692363734</v>
      </c>
      <c r="CR251" s="61">
        <v>703.35541692363734</v>
      </c>
      <c r="CS251" s="61">
        <v>703.35541692363734</v>
      </c>
      <c r="CT251" s="61">
        <v>727.43145156906746</v>
      </c>
      <c r="CU251" s="61">
        <v>727.43145156906746</v>
      </c>
      <c r="CV251" s="61">
        <v>727.43145156906746</v>
      </c>
      <c r="CW251" s="61">
        <v>727.43145156906746</v>
      </c>
      <c r="CX251" s="61">
        <v>755.57823399159474</v>
      </c>
      <c r="CY251" s="61">
        <v>755.57823399159474</v>
      </c>
      <c r="CZ251" s="61">
        <v>755.57823399159474</v>
      </c>
      <c r="DA251" s="61">
        <v>755.57823399159474</v>
      </c>
      <c r="DB251" s="61">
        <v>782.05930257929583</v>
      </c>
      <c r="DC251" s="61">
        <v>782.05930257929583</v>
      </c>
      <c r="DD251" s="61">
        <v>782.05930257929583</v>
      </c>
      <c r="DE251" s="61">
        <v>782.05930257929583</v>
      </c>
      <c r="DF251" s="61">
        <v>797.23613704402044</v>
      </c>
      <c r="DG251" s="61">
        <v>797.23613704402044</v>
      </c>
      <c r="DH251" s="61">
        <v>797.23613704402044</v>
      </c>
      <c r="DI251" s="61">
        <v>797.23613704402044</v>
      </c>
      <c r="DJ251" s="61">
        <v>813.37279326999828</v>
      </c>
      <c r="DK251" s="61">
        <v>813.37279326999828</v>
      </c>
      <c r="DL251" s="61">
        <v>813.37279326999828</v>
      </c>
      <c r="DM251" s="61">
        <v>813.37279326999828</v>
      </c>
      <c r="DN251" s="61">
        <v>830.69012048919819</v>
      </c>
      <c r="DO251" s="61">
        <v>830.69012048919819</v>
      </c>
      <c r="DP251" s="61">
        <v>830.69012048919819</v>
      </c>
      <c r="DQ251" s="61">
        <v>830.69012048919819</v>
      </c>
      <c r="DR251" s="61">
        <v>847.43653091920396</v>
      </c>
      <c r="DS251" s="61">
        <v>847.43653091920396</v>
      </c>
      <c r="DT251" s="61">
        <v>847.43653091920396</v>
      </c>
      <c r="DU251" s="61">
        <v>847.43653091920396</v>
      </c>
      <c r="DV251" s="61">
        <v>867.16007005621827</v>
      </c>
      <c r="DW251" s="61">
        <v>867.16007005621827</v>
      </c>
      <c r="DX251" s="61">
        <v>867.16007005621827</v>
      </c>
      <c r="DY251" s="61">
        <v>867.16007005621827</v>
      </c>
      <c r="DZ251" s="61">
        <v>886.68595542168578</v>
      </c>
      <c r="EA251" s="61">
        <v>886.68595542168578</v>
      </c>
      <c r="EB251" s="61">
        <v>886.68595542168578</v>
      </c>
      <c r="EC251" s="61">
        <v>886.68595542168578</v>
      </c>
      <c r="ED251" s="61">
        <v>903.73735705402464</v>
      </c>
      <c r="EE251" s="61">
        <v>903.73735705402464</v>
      </c>
      <c r="EF251" s="61">
        <v>903.73735705402464</v>
      </c>
      <c r="EG251" s="61">
        <v>903.73735705402464</v>
      </c>
      <c r="EH251" s="61">
        <v>922.69675607249621</v>
      </c>
      <c r="EI251" s="61">
        <v>922.69675607249621</v>
      </c>
      <c r="EJ251" s="61">
        <v>922.69675607249621</v>
      </c>
      <c r="EK251" s="61">
        <v>922.69675607249621</v>
      </c>
      <c r="EL251" s="61">
        <v>943.57595198440094</v>
      </c>
      <c r="EM251" s="61">
        <v>943.57595198440094</v>
      </c>
      <c r="EN251" s="61">
        <v>943.57595198440094</v>
      </c>
      <c r="EO251" s="61">
        <v>943.57595198440094</v>
      </c>
      <c r="EP251" s="61">
        <v>964.86976905712061</v>
      </c>
      <c r="EQ251" s="61">
        <v>964.86976905712061</v>
      </c>
      <c r="ER251" s="61">
        <v>964.86976905712061</v>
      </c>
      <c r="ES251" s="61">
        <v>964.86976905712061</v>
      </c>
      <c r="ET251" s="61">
        <v>984.07490377133718</v>
      </c>
      <c r="EU251" s="61">
        <v>984.07490377133718</v>
      </c>
      <c r="EV251" s="61">
        <v>984.07490377133718</v>
      </c>
      <c r="EW251" s="61">
        <v>984.07490377133718</v>
      </c>
      <c r="EX251" s="61">
        <v>1005.7474120705294</v>
      </c>
      <c r="EY251" s="61">
        <v>1005.7474120705294</v>
      </c>
      <c r="EZ251" s="61">
        <v>1005.7474120705294</v>
      </c>
      <c r="FA251" s="61">
        <v>1005.7474120705294</v>
      </c>
      <c r="FB251" s="61">
        <v>1028.0058714762993</v>
      </c>
      <c r="FC251" s="61">
        <v>1028.0058714762993</v>
      </c>
      <c r="FD251" s="61">
        <v>1028.0058714762993</v>
      </c>
      <c r="FE251" s="61">
        <v>1028.0058714762993</v>
      </c>
      <c r="FF251" s="61">
        <v>1050.4860942717644</v>
      </c>
      <c r="FG251" s="61">
        <v>1050.4860942717644</v>
      </c>
      <c r="FH251" s="61">
        <v>1050.4860942717644</v>
      </c>
      <c r="FI251" s="61">
        <v>1050.4860942717644</v>
      </c>
      <c r="FJ251" s="61">
        <v>1075.7304491262532</v>
      </c>
      <c r="FK251" s="61">
        <v>1075.7304491262532</v>
      </c>
      <c r="FL251" s="61">
        <v>1075.7304491262532</v>
      </c>
      <c r="FM251" s="61">
        <v>1075.7304491262532</v>
      </c>
      <c r="FN251" s="1" t="s">
        <v>668</v>
      </c>
    </row>
    <row r="252" spans="2:170" x14ac:dyDescent="0.2">
      <c r="B252" s="1" t="s">
        <v>308</v>
      </c>
      <c r="C252" s="1" t="s">
        <v>51</v>
      </c>
      <c r="D252" s="1" t="s">
        <v>48</v>
      </c>
      <c r="E252" s="61" t="s">
        <v>443</v>
      </c>
      <c r="F252" s="61">
        <v>0</v>
      </c>
      <c r="G252" s="61">
        <v>0</v>
      </c>
      <c r="H252" s="61">
        <v>0</v>
      </c>
      <c r="I252" s="61">
        <v>0</v>
      </c>
      <c r="J252" s="61">
        <v>0</v>
      </c>
      <c r="K252" s="61">
        <v>0</v>
      </c>
      <c r="L252" s="61">
        <v>0</v>
      </c>
      <c r="M252" s="61">
        <v>0</v>
      </c>
      <c r="N252" s="61">
        <v>0</v>
      </c>
      <c r="O252" s="61">
        <v>0</v>
      </c>
      <c r="P252" s="61">
        <v>0</v>
      </c>
      <c r="Q252" s="61">
        <v>0</v>
      </c>
      <c r="R252" s="61">
        <v>0</v>
      </c>
      <c r="S252" s="61">
        <v>0</v>
      </c>
      <c r="T252" s="61">
        <v>0</v>
      </c>
      <c r="U252" s="61">
        <v>0</v>
      </c>
      <c r="V252" s="61">
        <v>0</v>
      </c>
      <c r="W252" s="61">
        <v>0</v>
      </c>
      <c r="X252" s="61">
        <v>0</v>
      </c>
      <c r="Y252" s="61">
        <v>0</v>
      </c>
      <c r="Z252" s="61">
        <v>408.71802805562839</v>
      </c>
      <c r="AA252" s="61">
        <v>383.35407357931433</v>
      </c>
      <c r="AB252" s="61">
        <v>386.10683437975848</v>
      </c>
      <c r="AC252" s="61">
        <v>367.13044105553388</v>
      </c>
      <c r="AD252" s="61">
        <v>329.90679861438514</v>
      </c>
      <c r="AE252" s="61">
        <v>323.98183648362044</v>
      </c>
      <c r="AF252" s="61">
        <v>324.24145688805862</v>
      </c>
      <c r="AG252" s="61">
        <v>345.59743046707359</v>
      </c>
      <c r="AH252" s="61">
        <v>371.38328148173679</v>
      </c>
      <c r="AI252" s="61">
        <v>361.60357915966762</v>
      </c>
      <c r="AJ252" s="61">
        <v>376.34685970971566</v>
      </c>
      <c r="AK252" s="61">
        <v>425.96598787049345</v>
      </c>
      <c r="AL252" s="61">
        <v>430.4595510031092</v>
      </c>
      <c r="AM252" s="61">
        <v>416.86209604430428</v>
      </c>
      <c r="AN252" s="61">
        <v>433.43545738583924</v>
      </c>
      <c r="AO252" s="61">
        <v>440.82470967354408</v>
      </c>
      <c r="AP252" s="61">
        <v>447.01559894392074</v>
      </c>
      <c r="AQ252" s="61">
        <v>411.57676899611943</v>
      </c>
      <c r="AR252" s="61">
        <v>377.22801387641556</v>
      </c>
      <c r="AS252" s="61">
        <v>362.03481601354969</v>
      </c>
      <c r="AT252" s="61">
        <v>399.14631531337881</v>
      </c>
      <c r="AU252" s="61">
        <v>309.2447194967769</v>
      </c>
      <c r="AV252" s="61">
        <v>368.5390691591806</v>
      </c>
      <c r="AW252" s="61">
        <v>439.8631950067915</v>
      </c>
      <c r="AX252" s="61">
        <v>465.70595228464958</v>
      </c>
      <c r="AY252" s="61">
        <v>511.0695123569289</v>
      </c>
      <c r="AZ252" s="61">
        <v>588.16542278908219</v>
      </c>
      <c r="BA252" s="61">
        <v>743.86329722804408</v>
      </c>
      <c r="BB252" s="61">
        <v>718.19521865061949</v>
      </c>
      <c r="BC252" s="61">
        <v>841.67079224447946</v>
      </c>
      <c r="BD252" s="61">
        <v>824.67777251385837</v>
      </c>
      <c r="BE252" s="61">
        <v>635.69082000546246</v>
      </c>
      <c r="BF252" s="61">
        <v>628.3210024841004</v>
      </c>
      <c r="BG252" s="61">
        <v>526.99389177243268</v>
      </c>
      <c r="BH252" s="61">
        <v>504.69493351603649</v>
      </c>
      <c r="BI252" s="61">
        <v>558.85930977997305</v>
      </c>
      <c r="BJ252" s="61">
        <v>557.3207917321713</v>
      </c>
      <c r="BK252" s="61">
        <v>519.08491948217875</v>
      </c>
      <c r="BL252" s="61">
        <v>526.98461642542964</v>
      </c>
      <c r="BM252" s="61">
        <v>617.70610724617325</v>
      </c>
      <c r="BN252" s="61">
        <v>645.51612600425938</v>
      </c>
      <c r="BO252" s="61">
        <v>555.43483034438862</v>
      </c>
      <c r="BP252" s="61">
        <v>530.68125692396711</v>
      </c>
      <c r="BQ252" s="61">
        <v>545.96464359308334</v>
      </c>
      <c r="BR252" s="61">
        <v>544.77678470991452</v>
      </c>
      <c r="BS252" s="61">
        <v>547.89152713386648</v>
      </c>
      <c r="BT252" s="61">
        <v>550.30584263690002</v>
      </c>
      <c r="BU252" s="61">
        <v>543.80098592320383</v>
      </c>
      <c r="BV252" s="61">
        <v>541.62622939071787</v>
      </c>
      <c r="BW252" s="61">
        <v>542.45167016847711</v>
      </c>
      <c r="BX252" s="61">
        <v>548.68775450572514</v>
      </c>
      <c r="BY252" s="61">
        <v>544.47467878347368</v>
      </c>
      <c r="BZ252" s="61">
        <v>565.19703597677847</v>
      </c>
      <c r="CA252" s="61">
        <v>565.19703597677847</v>
      </c>
      <c r="CB252" s="61">
        <v>565.19703597677847</v>
      </c>
      <c r="CC252" s="61">
        <v>565.19703597677847</v>
      </c>
      <c r="CD252" s="61">
        <v>584.38644656289841</v>
      </c>
      <c r="CE252" s="61">
        <v>584.38644656289841</v>
      </c>
      <c r="CF252" s="61">
        <v>584.38644656289841</v>
      </c>
      <c r="CG252" s="61">
        <v>584.38644656289841</v>
      </c>
      <c r="CH252" s="61">
        <v>621.86319005706036</v>
      </c>
      <c r="CI252" s="61">
        <v>621.86319005706036</v>
      </c>
      <c r="CJ252" s="61">
        <v>621.86319005706036</v>
      </c>
      <c r="CK252" s="61">
        <v>621.86319005706036</v>
      </c>
      <c r="CL252" s="61">
        <v>649.66206361823902</v>
      </c>
      <c r="CM252" s="61">
        <v>649.66206361823902</v>
      </c>
      <c r="CN252" s="61">
        <v>649.66206361823902</v>
      </c>
      <c r="CO252" s="61">
        <v>649.66206361823902</v>
      </c>
      <c r="CP252" s="61">
        <v>670.24840356016568</v>
      </c>
      <c r="CQ252" s="61">
        <v>670.24840356016568</v>
      </c>
      <c r="CR252" s="61">
        <v>670.24840356016568</v>
      </c>
      <c r="CS252" s="61">
        <v>670.24840356016568</v>
      </c>
      <c r="CT252" s="61">
        <v>693.45744339164639</v>
      </c>
      <c r="CU252" s="61">
        <v>693.45744339164639</v>
      </c>
      <c r="CV252" s="61">
        <v>693.45744339164639</v>
      </c>
      <c r="CW252" s="61">
        <v>693.45744339164639</v>
      </c>
      <c r="CX252" s="61">
        <v>720.72181520069148</v>
      </c>
      <c r="CY252" s="61">
        <v>720.72181520069148</v>
      </c>
      <c r="CZ252" s="61">
        <v>720.72181520069148</v>
      </c>
      <c r="DA252" s="61">
        <v>720.72181520069148</v>
      </c>
      <c r="DB252" s="61">
        <v>746.31634711949107</v>
      </c>
      <c r="DC252" s="61">
        <v>746.31634711949107</v>
      </c>
      <c r="DD252" s="61">
        <v>746.31634711949107</v>
      </c>
      <c r="DE252" s="61">
        <v>746.31634711949107</v>
      </c>
      <c r="DF252" s="61">
        <v>760.58416130231387</v>
      </c>
      <c r="DG252" s="61">
        <v>760.58416130231387</v>
      </c>
      <c r="DH252" s="61">
        <v>760.58416130231387</v>
      </c>
      <c r="DI252" s="61">
        <v>760.58416130231387</v>
      </c>
      <c r="DJ252" s="61">
        <v>775.79565787000638</v>
      </c>
      <c r="DK252" s="61">
        <v>775.79565787000638</v>
      </c>
      <c r="DL252" s="61">
        <v>775.79565787000638</v>
      </c>
      <c r="DM252" s="61">
        <v>775.79565787000638</v>
      </c>
      <c r="DN252" s="61">
        <v>792.16405636340096</v>
      </c>
      <c r="DO252" s="61">
        <v>792.16405636340096</v>
      </c>
      <c r="DP252" s="61">
        <v>792.16405636340096</v>
      </c>
      <c r="DQ252" s="61">
        <v>792.16405636340096</v>
      </c>
      <c r="DR252" s="61">
        <v>807.94239750614997</v>
      </c>
      <c r="DS252" s="61">
        <v>807.94239750614997</v>
      </c>
      <c r="DT252" s="61">
        <v>807.94239750614997</v>
      </c>
      <c r="DU252" s="61">
        <v>807.94239750614997</v>
      </c>
      <c r="DV252" s="61">
        <v>826.66768282235637</v>
      </c>
      <c r="DW252" s="61">
        <v>826.66768282235637</v>
      </c>
      <c r="DX252" s="61">
        <v>826.66768282235637</v>
      </c>
      <c r="DY252" s="61">
        <v>826.66768282235637</v>
      </c>
      <c r="DZ252" s="61">
        <v>845.17455173627798</v>
      </c>
      <c r="EA252" s="61">
        <v>845.17455173627798</v>
      </c>
      <c r="EB252" s="61">
        <v>845.17455173627798</v>
      </c>
      <c r="EC252" s="61">
        <v>845.17455173627798</v>
      </c>
      <c r="ED252" s="61">
        <v>861.19037420451173</v>
      </c>
      <c r="EE252" s="61">
        <v>861.19037420451173</v>
      </c>
      <c r="EF252" s="61">
        <v>861.19037420451173</v>
      </c>
      <c r="EG252" s="61">
        <v>861.19037420451173</v>
      </c>
      <c r="EH252" s="61">
        <v>879.09240677634284</v>
      </c>
      <c r="EI252" s="61">
        <v>879.09240677634284</v>
      </c>
      <c r="EJ252" s="61">
        <v>879.09240677634284</v>
      </c>
      <c r="EK252" s="61">
        <v>879.09240677634284</v>
      </c>
      <c r="EL252" s="61">
        <v>898.91846332127648</v>
      </c>
      <c r="EM252" s="61">
        <v>898.91846332127648</v>
      </c>
      <c r="EN252" s="61">
        <v>898.91846332127648</v>
      </c>
      <c r="EO252" s="61">
        <v>898.91846332127648</v>
      </c>
      <c r="EP252" s="61">
        <v>919.10059434747814</v>
      </c>
      <c r="EQ252" s="61">
        <v>919.10059434747814</v>
      </c>
      <c r="ER252" s="61">
        <v>919.10059434747814</v>
      </c>
      <c r="ES252" s="61">
        <v>919.10059434747814</v>
      </c>
      <c r="ET252" s="61">
        <v>937.16550064938372</v>
      </c>
      <c r="EU252" s="61">
        <v>937.16550064938372</v>
      </c>
      <c r="EV252" s="61">
        <v>937.16550064938372</v>
      </c>
      <c r="EW252" s="61">
        <v>937.16550064938372</v>
      </c>
      <c r="EX252" s="61">
        <v>957.65986316359181</v>
      </c>
      <c r="EY252" s="61">
        <v>957.65986316359181</v>
      </c>
      <c r="EZ252" s="61">
        <v>957.65986316359181</v>
      </c>
      <c r="FA252" s="61">
        <v>957.65986316359181</v>
      </c>
      <c r="FB252" s="61">
        <v>978.70628347439379</v>
      </c>
      <c r="FC252" s="61">
        <v>978.70628347439379</v>
      </c>
      <c r="FD252" s="61">
        <v>978.70628347439379</v>
      </c>
      <c r="FE252" s="61">
        <v>978.70628347439379</v>
      </c>
      <c r="FF252" s="61">
        <v>999.94025776569958</v>
      </c>
      <c r="FG252" s="61">
        <v>999.94025776569958</v>
      </c>
      <c r="FH252" s="61">
        <v>999.94025776569958</v>
      </c>
      <c r="FI252" s="61">
        <v>999.94025776569958</v>
      </c>
      <c r="FJ252" s="61">
        <v>1023.8906292213144</v>
      </c>
      <c r="FK252" s="61">
        <v>1023.8906292213144</v>
      </c>
      <c r="FL252" s="61">
        <v>1023.8906292213144</v>
      </c>
      <c r="FM252" s="61">
        <v>1023.8906292213144</v>
      </c>
      <c r="FN252" s="1" t="s">
        <v>669</v>
      </c>
    </row>
    <row r="253" spans="2:170" x14ac:dyDescent="0.2">
      <c r="B253" s="1" t="s">
        <v>309</v>
      </c>
      <c r="C253" s="1" t="s">
        <v>43</v>
      </c>
      <c r="D253" s="1" t="s">
        <v>42</v>
      </c>
      <c r="E253" s="61" t="s">
        <v>422</v>
      </c>
      <c r="F253" s="61">
        <v>0</v>
      </c>
      <c r="G253" s="61">
        <v>0</v>
      </c>
      <c r="H253" s="61">
        <v>0</v>
      </c>
      <c r="I253" s="61">
        <v>0</v>
      </c>
      <c r="J253" s="61">
        <v>0</v>
      </c>
      <c r="K253" s="61">
        <v>0</v>
      </c>
      <c r="L253" s="61">
        <v>0</v>
      </c>
      <c r="M253" s="61">
        <v>0</v>
      </c>
      <c r="N253" s="61">
        <v>0</v>
      </c>
      <c r="O253" s="61">
        <v>0</v>
      </c>
      <c r="P253" s="61">
        <v>0</v>
      </c>
      <c r="Q253" s="61">
        <v>0</v>
      </c>
      <c r="R253" s="61">
        <v>0</v>
      </c>
      <c r="S253" s="61">
        <v>0</v>
      </c>
      <c r="T253" s="61">
        <v>0</v>
      </c>
      <c r="U253" s="61">
        <v>0</v>
      </c>
      <c r="V253" s="61">
        <v>0</v>
      </c>
      <c r="W253" s="61">
        <v>0</v>
      </c>
      <c r="X253" s="61">
        <v>0</v>
      </c>
      <c r="Y253" s="61">
        <v>0</v>
      </c>
      <c r="Z253" s="61">
        <v>0</v>
      </c>
      <c r="AA253" s="61">
        <v>0</v>
      </c>
      <c r="AB253" s="61">
        <v>0</v>
      </c>
      <c r="AC253" s="61">
        <v>0</v>
      </c>
      <c r="AD253" s="61">
        <v>0</v>
      </c>
      <c r="AE253" s="61">
        <v>0</v>
      </c>
      <c r="AF253" s="61">
        <v>0</v>
      </c>
      <c r="AG253" s="61">
        <v>0</v>
      </c>
      <c r="AH253" s="61">
        <v>0</v>
      </c>
      <c r="AI253" s="61">
        <v>0</v>
      </c>
      <c r="AJ253" s="61">
        <v>0</v>
      </c>
      <c r="AK253" s="61">
        <v>0</v>
      </c>
      <c r="AL253" s="61">
        <v>0</v>
      </c>
      <c r="AM253" s="61">
        <v>0</v>
      </c>
      <c r="AN253" s="61">
        <v>0</v>
      </c>
      <c r="AO253" s="61">
        <v>0</v>
      </c>
      <c r="AP253" s="61">
        <v>0</v>
      </c>
      <c r="AQ253" s="61">
        <v>0</v>
      </c>
      <c r="AR253" s="61">
        <v>0</v>
      </c>
      <c r="AS253" s="61">
        <v>0</v>
      </c>
      <c r="AT253" s="61">
        <v>0</v>
      </c>
      <c r="AU253" s="61">
        <v>0</v>
      </c>
      <c r="AV253" s="61">
        <v>0</v>
      </c>
      <c r="AW253" s="61">
        <v>0</v>
      </c>
      <c r="AX253" s="61">
        <v>0</v>
      </c>
      <c r="AY253" s="61">
        <v>0</v>
      </c>
      <c r="AZ253" s="61">
        <v>0</v>
      </c>
      <c r="BA253" s="61">
        <v>0</v>
      </c>
      <c r="BB253" s="61">
        <v>0</v>
      </c>
      <c r="BC253" s="61">
        <v>0</v>
      </c>
      <c r="BD253" s="61">
        <v>0</v>
      </c>
      <c r="BE253" s="61">
        <v>0</v>
      </c>
      <c r="BF253" s="61">
        <v>0</v>
      </c>
      <c r="BG253" s="61">
        <v>0</v>
      </c>
      <c r="BH253" s="61">
        <v>0</v>
      </c>
      <c r="BI253" s="61">
        <v>0</v>
      </c>
      <c r="BJ253" s="61">
        <v>0</v>
      </c>
      <c r="BK253" s="61">
        <v>0</v>
      </c>
      <c r="BL253" s="61">
        <v>0</v>
      </c>
      <c r="BM253" s="61">
        <v>0</v>
      </c>
      <c r="BN253" s="61">
        <v>0</v>
      </c>
      <c r="BO253" s="61">
        <v>0</v>
      </c>
      <c r="BP253" s="61">
        <v>0</v>
      </c>
      <c r="BQ253" s="61">
        <v>0</v>
      </c>
      <c r="BR253" s="61">
        <v>0</v>
      </c>
      <c r="BS253" s="61">
        <v>0</v>
      </c>
      <c r="BT253" s="61">
        <v>0</v>
      </c>
      <c r="BU253" s="61">
        <v>0</v>
      </c>
      <c r="BV253" s="61">
        <v>0</v>
      </c>
      <c r="BW253" s="61">
        <v>0</v>
      </c>
      <c r="BX253" s="61">
        <v>0</v>
      </c>
      <c r="BY253" s="61">
        <v>0</v>
      </c>
      <c r="BZ253" s="61">
        <v>0</v>
      </c>
      <c r="CA253" s="61">
        <v>0</v>
      </c>
      <c r="CB253" s="61">
        <v>0</v>
      </c>
      <c r="CC253" s="61">
        <v>0</v>
      </c>
      <c r="CD253" s="61">
        <v>0</v>
      </c>
      <c r="CE253" s="61">
        <v>0</v>
      </c>
      <c r="CF253" s="61">
        <v>0</v>
      </c>
      <c r="CG253" s="61">
        <v>0</v>
      </c>
      <c r="CH253" s="61">
        <v>0</v>
      </c>
      <c r="CI253" s="61">
        <v>0</v>
      </c>
      <c r="CJ253" s="61">
        <v>0</v>
      </c>
      <c r="CK253" s="61">
        <v>0</v>
      </c>
      <c r="CL253" s="61">
        <v>0</v>
      </c>
      <c r="CM253" s="61">
        <v>0</v>
      </c>
      <c r="CN253" s="61">
        <v>0</v>
      </c>
      <c r="CO253" s="61">
        <v>0</v>
      </c>
      <c r="CP253" s="61">
        <v>0</v>
      </c>
      <c r="CQ253" s="61">
        <v>0</v>
      </c>
      <c r="CR253" s="61">
        <v>0</v>
      </c>
      <c r="CS253" s="61">
        <v>0</v>
      </c>
      <c r="CT253" s="61">
        <v>0</v>
      </c>
      <c r="CU253" s="61">
        <v>0</v>
      </c>
      <c r="CV253" s="61">
        <v>0</v>
      </c>
      <c r="CW253" s="61">
        <v>0</v>
      </c>
      <c r="CX253" s="61">
        <v>0</v>
      </c>
      <c r="CY253" s="61">
        <v>0</v>
      </c>
      <c r="CZ253" s="61">
        <v>0</v>
      </c>
      <c r="DA253" s="61">
        <v>0</v>
      </c>
      <c r="DB253" s="61">
        <v>0</v>
      </c>
      <c r="DC253" s="61">
        <v>0</v>
      </c>
      <c r="DD253" s="61">
        <v>0</v>
      </c>
      <c r="DE253" s="61">
        <v>0</v>
      </c>
      <c r="DF253" s="61">
        <v>0</v>
      </c>
      <c r="DG253" s="61">
        <v>0</v>
      </c>
      <c r="DH253" s="61">
        <v>0</v>
      </c>
      <c r="DI253" s="61">
        <v>0</v>
      </c>
      <c r="DJ253" s="61">
        <v>0</v>
      </c>
      <c r="DK253" s="61">
        <v>0</v>
      </c>
      <c r="DL253" s="61">
        <v>0</v>
      </c>
      <c r="DM253" s="61">
        <v>0</v>
      </c>
      <c r="DN253" s="61">
        <v>0</v>
      </c>
      <c r="DO253" s="61">
        <v>0</v>
      </c>
      <c r="DP253" s="61">
        <v>0</v>
      </c>
      <c r="DQ253" s="61">
        <v>0</v>
      </c>
      <c r="DR253" s="61">
        <v>0</v>
      </c>
      <c r="DS253" s="61">
        <v>0</v>
      </c>
      <c r="DT253" s="61">
        <v>0</v>
      </c>
      <c r="DU253" s="61">
        <v>0</v>
      </c>
      <c r="DV253" s="61">
        <v>0</v>
      </c>
      <c r="DW253" s="61">
        <v>0</v>
      </c>
      <c r="DX253" s="61">
        <v>0</v>
      </c>
      <c r="DY253" s="61">
        <v>0</v>
      </c>
      <c r="DZ253" s="61">
        <v>0</v>
      </c>
      <c r="EA253" s="61">
        <v>0</v>
      </c>
      <c r="EB253" s="61">
        <v>0</v>
      </c>
      <c r="EC253" s="61">
        <v>0</v>
      </c>
      <c r="ED253" s="61">
        <v>0</v>
      </c>
      <c r="EE253" s="61">
        <v>0</v>
      </c>
      <c r="EF253" s="61">
        <v>0</v>
      </c>
      <c r="EG253" s="61">
        <v>0</v>
      </c>
      <c r="EH253" s="61">
        <v>0</v>
      </c>
      <c r="EI253" s="61">
        <v>0</v>
      </c>
      <c r="EJ253" s="61">
        <v>0</v>
      </c>
      <c r="EK253" s="61">
        <v>0</v>
      </c>
      <c r="EL253" s="61">
        <v>0</v>
      </c>
      <c r="EM253" s="61">
        <v>0</v>
      </c>
      <c r="EN253" s="61">
        <v>0</v>
      </c>
      <c r="EO253" s="61">
        <v>0</v>
      </c>
      <c r="EP253" s="61">
        <v>0</v>
      </c>
      <c r="EQ253" s="61">
        <v>0</v>
      </c>
      <c r="ER253" s="61">
        <v>0</v>
      </c>
      <c r="ES253" s="61">
        <v>0</v>
      </c>
      <c r="ET253" s="61">
        <v>0</v>
      </c>
      <c r="EU253" s="61">
        <v>0</v>
      </c>
      <c r="EV253" s="61">
        <v>0</v>
      </c>
      <c r="EW253" s="61">
        <v>0</v>
      </c>
      <c r="EX253" s="61">
        <v>0</v>
      </c>
      <c r="EY253" s="61">
        <v>0</v>
      </c>
      <c r="EZ253" s="61">
        <v>0</v>
      </c>
      <c r="FA253" s="61">
        <v>0</v>
      </c>
      <c r="FB253" s="61">
        <v>0</v>
      </c>
      <c r="FC253" s="61">
        <v>0</v>
      </c>
      <c r="FD253" s="61">
        <v>0</v>
      </c>
      <c r="FE253" s="61">
        <v>0</v>
      </c>
      <c r="FF253" s="61">
        <v>0</v>
      </c>
      <c r="FG253" s="61">
        <v>0</v>
      </c>
      <c r="FH253" s="61">
        <v>0</v>
      </c>
      <c r="FI253" s="61">
        <v>0</v>
      </c>
      <c r="FJ253" s="61">
        <v>0</v>
      </c>
      <c r="FK253" s="61">
        <v>0</v>
      </c>
      <c r="FL253" s="61">
        <v>0</v>
      </c>
      <c r="FM253" s="61">
        <v>0</v>
      </c>
      <c r="FN253" s="1" t="s">
        <v>670</v>
      </c>
    </row>
    <row r="254" spans="2:170" x14ac:dyDescent="0.2">
      <c r="B254" s="1" t="s">
        <v>310</v>
      </c>
      <c r="C254" s="1" t="s">
        <v>43</v>
      </c>
      <c r="D254" s="1" t="s">
        <v>42</v>
      </c>
      <c r="E254" s="61" t="s">
        <v>422</v>
      </c>
      <c r="F254" s="61">
        <v>14</v>
      </c>
      <c r="G254" s="61">
        <v>14</v>
      </c>
      <c r="H254" s="61">
        <v>14</v>
      </c>
      <c r="I254" s="61">
        <v>14</v>
      </c>
      <c r="J254" s="61">
        <v>14</v>
      </c>
      <c r="K254" s="61">
        <v>14</v>
      </c>
      <c r="L254" s="61">
        <v>14</v>
      </c>
      <c r="M254" s="61">
        <v>14</v>
      </c>
      <c r="N254" s="61">
        <v>14</v>
      </c>
      <c r="O254" s="61">
        <v>14</v>
      </c>
      <c r="P254" s="61">
        <v>14</v>
      </c>
      <c r="Q254" s="61">
        <v>14</v>
      </c>
      <c r="R254" s="61">
        <v>14</v>
      </c>
      <c r="S254" s="61">
        <v>14</v>
      </c>
      <c r="T254" s="61">
        <v>14</v>
      </c>
      <c r="U254" s="61">
        <v>14</v>
      </c>
      <c r="V254" s="61">
        <v>14</v>
      </c>
      <c r="W254" s="61">
        <v>14</v>
      </c>
      <c r="X254" s="61">
        <v>14</v>
      </c>
      <c r="Y254" s="61">
        <v>14</v>
      </c>
      <c r="Z254" s="61">
        <v>14</v>
      </c>
      <c r="AA254" s="61">
        <v>14</v>
      </c>
      <c r="AB254" s="61">
        <v>14</v>
      </c>
      <c r="AC254" s="61">
        <v>14</v>
      </c>
      <c r="AD254" s="61">
        <v>14</v>
      </c>
      <c r="AE254" s="61">
        <v>14</v>
      </c>
      <c r="AF254" s="61">
        <v>14</v>
      </c>
      <c r="AG254" s="61">
        <v>14</v>
      </c>
      <c r="AH254" s="61">
        <v>14</v>
      </c>
      <c r="AI254" s="61">
        <v>14</v>
      </c>
      <c r="AJ254" s="61">
        <v>14</v>
      </c>
      <c r="AK254" s="61">
        <v>14</v>
      </c>
      <c r="AL254" s="61">
        <v>14</v>
      </c>
      <c r="AM254" s="61">
        <v>14</v>
      </c>
      <c r="AN254" s="61">
        <v>14</v>
      </c>
      <c r="AO254" s="61">
        <v>14</v>
      </c>
      <c r="AP254" s="61">
        <v>14</v>
      </c>
      <c r="AQ254" s="61">
        <v>14</v>
      </c>
      <c r="AR254" s="61">
        <v>14</v>
      </c>
      <c r="AS254" s="61">
        <v>14</v>
      </c>
      <c r="AT254" s="61">
        <v>14</v>
      </c>
      <c r="AU254" s="61">
        <v>14</v>
      </c>
      <c r="AV254" s="61">
        <v>14</v>
      </c>
      <c r="AW254" s="61">
        <v>14</v>
      </c>
      <c r="AX254" s="61">
        <v>14</v>
      </c>
      <c r="AY254" s="61">
        <v>14</v>
      </c>
      <c r="AZ254" s="61">
        <v>14</v>
      </c>
      <c r="BA254" s="61">
        <v>14</v>
      </c>
      <c r="BB254" s="61">
        <v>14</v>
      </c>
      <c r="BC254" s="61">
        <v>14</v>
      </c>
      <c r="BD254" s="61">
        <v>14</v>
      </c>
      <c r="BE254" s="61">
        <v>14</v>
      </c>
      <c r="BF254" s="61">
        <v>14</v>
      </c>
      <c r="BG254" s="61">
        <v>14</v>
      </c>
      <c r="BH254" s="61">
        <v>14</v>
      </c>
      <c r="BI254" s="61">
        <v>14</v>
      </c>
      <c r="BJ254" s="61">
        <v>14</v>
      </c>
      <c r="BK254" s="61">
        <v>14</v>
      </c>
      <c r="BL254" s="61">
        <v>14</v>
      </c>
      <c r="BM254" s="61">
        <v>14</v>
      </c>
      <c r="BN254" s="61">
        <v>14</v>
      </c>
      <c r="BO254" s="61">
        <v>14</v>
      </c>
      <c r="BP254" s="61">
        <v>14</v>
      </c>
      <c r="BQ254" s="61">
        <v>14</v>
      </c>
      <c r="BR254" s="61">
        <v>14</v>
      </c>
      <c r="BS254" s="61">
        <v>14</v>
      </c>
      <c r="BT254" s="61">
        <v>14</v>
      </c>
      <c r="BU254" s="61">
        <v>14</v>
      </c>
      <c r="BV254" s="61">
        <v>14</v>
      </c>
      <c r="BW254" s="61">
        <v>14</v>
      </c>
      <c r="BX254" s="61">
        <v>14</v>
      </c>
      <c r="BY254" s="61">
        <v>14</v>
      </c>
      <c r="BZ254" s="61">
        <v>14</v>
      </c>
      <c r="CA254" s="61">
        <v>14</v>
      </c>
      <c r="CB254" s="61">
        <v>14</v>
      </c>
      <c r="CC254" s="61">
        <v>14</v>
      </c>
      <c r="CD254" s="61">
        <v>14</v>
      </c>
      <c r="CE254" s="61">
        <v>14</v>
      </c>
      <c r="CF254" s="61">
        <v>14</v>
      </c>
      <c r="CG254" s="61">
        <v>14</v>
      </c>
      <c r="CH254" s="61">
        <v>14</v>
      </c>
      <c r="CI254" s="61">
        <v>14</v>
      </c>
      <c r="CJ254" s="61">
        <v>14</v>
      </c>
      <c r="CK254" s="61">
        <v>14</v>
      </c>
      <c r="CL254" s="61">
        <v>14</v>
      </c>
      <c r="CM254" s="61">
        <v>14</v>
      </c>
      <c r="CN254" s="61">
        <v>14</v>
      </c>
      <c r="CO254" s="61">
        <v>14</v>
      </c>
      <c r="CP254" s="61">
        <v>14</v>
      </c>
      <c r="CQ254" s="61">
        <v>14</v>
      </c>
      <c r="CR254" s="61">
        <v>14</v>
      </c>
      <c r="CS254" s="61">
        <v>14</v>
      </c>
      <c r="CT254" s="61">
        <v>14</v>
      </c>
      <c r="CU254" s="61">
        <v>14</v>
      </c>
      <c r="CV254" s="61">
        <v>14</v>
      </c>
      <c r="CW254" s="61">
        <v>14</v>
      </c>
      <c r="CX254" s="61">
        <v>14</v>
      </c>
      <c r="CY254" s="61">
        <v>14</v>
      </c>
      <c r="CZ254" s="61">
        <v>14</v>
      </c>
      <c r="DA254" s="61">
        <v>14</v>
      </c>
      <c r="DB254" s="61">
        <v>14</v>
      </c>
      <c r="DC254" s="61">
        <v>14</v>
      </c>
      <c r="DD254" s="61">
        <v>14</v>
      </c>
      <c r="DE254" s="61">
        <v>14</v>
      </c>
      <c r="DF254" s="61">
        <v>14</v>
      </c>
      <c r="DG254" s="61">
        <v>14</v>
      </c>
      <c r="DH254" s="61">
        <v>14</v>
      </c>
      <c r="DI254" s="61">
        <v>14</v>
      </c>
      <c r="DJ254" s="61">
        <v>14</v>
      </c>
      <c r="DK254" s="61">
        <v>14</v>
      </c>
      <c r="DL254" s="61">
        <v>14</v>
      </c>
      <c r="DM254" s="61">
        <v>14</v>
      </c>
      <c r="DN254" s="61">
        <v>14</v>
      </c>
      <c r="DO254" s="61">
        <v>14</v>
      </c>
      <c r="DP254" s="61">
        <v>14</v>
      </c>
      <c r="DQ254" s="61">
        <v>14</v>
      </c>
      <c r="DR254" s="61">
        <v>14</v>
      </c>
      <c r="DS254" s="61">
        <v>14</v>
      </c>
      <c r="DT254" s="61">
        <v>14</v>
      </c>
      <c r="DU254" s="61">
        <v>14</v>
      </c>
      <c r="DV254" s="61">
        <v>14</v>
      </c>
      <c r="DW254" s="61">
        <v>14</v>
      </c>
      <c r="DX254" s="61">
        <v>14</v>
      </c>
      <c r="DY254" s="61">
        <v>14</v>
      </c>
      <c r="DZ254" s="61">
        <v>14</v>
      </c>
      <c r="EA254" s="61">
        <v>14</v>
      </c>
      <c r="EB254" s="61">
        <v>14</v>
      </c>
      <c r="EC254" s="61">
        <v>14</v>
      </c>
      <c r="ED254" s="61">
        <v>14</v>
      </c>
      <c r="EE254" s="61">
        <v>14</v>
      </c>
      <c r="EF254" s="61">
        <v>14</v>
      </c>
      <c r="EG254" s="61">
        <v>14</v>
      </c>
      <c r="EH254" s="61">
        <v>14</v>
      </c>
      <c r="EI254" s="61">
        <v>14</v>
      </c>
      <c r="EJ254" s="61">
        <v>14</v>
      </c>
      <c r="EK254" s="61">
        <v>14</v>
      </c>
      <c r="EL254" s="61">
        <v>14</v>
      </c>
      <c r="EM254" s="61">
        <v>14</v>
      </c>
      <c r="EN254" s="61">
        <v>14</v>
      </c>
      <c r="EO254" s="61">
        <v>14</v>
      </c>
      <c r="EP254" s="61">
        <v>14</v>
      </c>
      <c r="EQ254" s="61">
        <v>14</v>
      </c>
      <c r="ER254" s="61">
        <v>14</v>
      </c>
      <c r="ES254" s="61">
        <v>14</v>
      </c>
      <c r="ET254" s="61">
        <v>14</v>
      </c>
      <c r="EU254" s="61">
        <v>14</v>
      </c>
      <c r="EV254" s="61">
        <v>14</v>
      </c>
      <c r="EW254" s="61">
        <v>14</v>
      </c>
      <c r="EX254" s="61">
        <v>14</v>
      </c>
      <c r="EY254" s="61">
        <v>14</v>
      </c>
      <c r="EZ254" s="61">
        <v>14</v>
      </c>
      <c r="FA254" s="61">
        <v>14</v>
      </c>
      <c r="FB254" s="61">
        <v>14</v>
      </c>
      <c r="FC254" s="61">
        <v>14</v>
      </c>
      <c r="FD254" s="61">
        <v>14</v>
      </c>
      <c r="FE254" s="61">
        <v>14</v>
      </c>
      <c r="FF254" s="61">
        <v>14</v>
      </c>
      <c r="FG254" s="61">
        <v>14</v>
      </c>
      <c r="FH254" s="61">
        <v>14</v>
      </c>
      <c r="FI254" s="61">
        <v>14</v>
      </c>
      <c r="FJ254" s="61">
        <v>14</v>
      </c>
      <c r="FK254" s="61">
        <v>14</v>
      </c>
      <c r="FL254" s="61">
        <v>14</v>
      </c>
      <c r="FM254" s="61">
        <v>14</v>
      </c>
      <c r="FN254" s="1" t="s">
        <v>671</v>
      </c>
    </row>
    <row r="255" spans="2:170" x14ac:dyDescent="0.2">
      <c r="B255" s="1" t="s">
        <v>311</v>
      </c>
      <c r="C255" s="1" t="s">
        <v>44</v>
      </c>
      <c r="D255" s="1" t="s">
        <v>42</v>
      </c>
      <c r="E255" s="61" t="s">
        <v>422</v>
      </c>
      <c r="F255" s="61">
        <v>16.5</v>
      </c>
      <c r="G255" s="61">
        <v>16.5</v>
      </c>
      <c r="H255" s="61">
        <v>16.5</v>
      </c>
      <c r="I255" s="61">
        <v>16.5</v>
      </c>
      <c r="J255" s="61">
        <v>16.5</v>
      </c>
      <c r="K255" s="61">
        <v>16.5</v>
      </c>
      <c r="L255" s="61">
        <v>16.5</v>
      </c>
      <c r="M255" s="61">
        <v>16.5</v>
      </c>
      <c r="N255" s="61">
        <v>16.5</v>
      </c>
      <c r="O255" s="61">
        <v>16.5</v>
      </c>
      <c r="P255" s="61">
        <v>16.5</v>
      </c>
      <c r="Q255" s="61">
        <v>16.5</v>
      </c>
      <c r="R255" s="61">
        <v>16.5</v>
      </c>
      <c r="S255" s="61">
        <v>16.5</v>
      </c>
      <c r="T255" s="61">
        <v>16.5</v>
      </c>
      <c r="U255" s="61">
        <v>16.5</v>
      </c>
      <c r="V255" s="61">
        <v>16.5</v>
      </c>
      <c r="W255" s="61">
        <v>16.5</v>
      </c>
      <c r="X255" s="61">
        <v>16.5</v>
      </c>
      <c r="Y255" s="61">
        <v>16.5</v>
      </c>
      <c r="Z255" s="61">
        <v>16.5</v>
      </c>
      <c r="AA255" s="61">
        <v>16.5</v>
      </c>
      <c r="AB255" s="61">
        <v>16.5</v>
      </c>
      <c r="AC255" s="61">
        <v>16.5</v>
      </c>
      <c r="AD255" s="61">
        <v>16.5</v>
      </c>
      <c r="AE255" s="61">
        <v>16.5</v>
      </c>
      <c r="AF255" s="61">
        <v>16.5</v>
      </c>
      <c r="AG255" s="61">
        <v>16.5</v>
      </c>
      <c r="AH255" s="61">
        <v>16.5</v>
      </c>
      <c r="AI255" s="61">
        <v>16.5</v>
      </c>
      <c r="AJ255" s="61">
        <v>16.5</v>
      </c>
      <c r="AK255" s="61">
        <v>16.5</v>
      </c>
      <c r="AL255" s="61">
        <v>16.5</v>
      </c>
      <c r="AM255" s="61">
        <v>16.5</v>
      </c>
      <c r="AN255" s="61">
        <v>16.5</v>
      </c>
      <c r="AO255" s="61">
        <v>16.5</v>
      </c>
      <c r="AP255" s="61">
        <v>16.5</v>
      </c>
      <c r="AQ255" s="61">
        <v>16.5</v>
      </c>
      <c r="AR255" s="61">
        <v>16.5</v>
      </c>
      <c r="AS255" s="61">
        <v>16.5</v>
      </c>
      <c r="AT255" s="61">
        <v>16.5</v>
      </c>
      <c r="AU255" s="61">
        <v>16.5</v>
      </c>
      <c r="AV255" s="61">
        <v>16.5</v>
      </c>
      <c r="AW255" s="61">
        <v>16.5</v>
      </c>
      <c r="AX255" s="61">
        <v>16.5</v>
      </c>
      <c r="AY255" s="61">
        <v>16.5</v>
      </c>
      <c r="AZ255" s="61">
        <v>16.5</v>
      </c>
      <c r="BA255" s="61">
        <v>16.5</v>
      </c>
      <c r="BB255" s="61">
        <v>16.5</v>
      </c>
      <c r="BC255" s="61">
        <v>16.5</v>
      </c>
      <c r="BD255" s="61">
        <v>16.5</v>
      </c>
      <c r="BE255" s="61">
        <v>16.5</v>
      </c>
      <c r="BF255" s="61">
        <v>16.5</v>
      </c>
      <c r="BG255" s="61">
        <v>16.5</v>
      </c>
      <c r="BH255" s="61">
        <v>16.5</v>
      </c>
      <c r="BI255" s="61">
        <v>16.5</v>
      </c>
      <c r="BJ255" s="61">
        <v>16.5</v>
      </c>
      <c r="BK255" s="61">
        <v>16.5</v>
      </c>
      <c r="BL255" s="61">
        <v>16.5</v>
      </c>
      <c r="BM255" s="61">
        <v>16.5</v>
      </c>
      <c r="BN255" s="61">
        <v>16.5</v>
      </c>
      <c r="BO255" s="61">
        <v>16.5</v>
      </c>
      <c r="BP255" s="61">
        <v>16.5</v>
      </c>
      <c r="BQ255" s="61">
        <v>16.5</v>
      </c>
      <c r="BR255" s="61">
        <v>16.5</v>
      </c>
      <c r="BS255" s="61">
        <v>16.5</v>
      </c>
      <c r="BT255" s="61">
        <v>16.5</v>
      </c>
      <c r="BU255" s="61">
        <v>16.5</v>
      </c>
      <c r="BV255" s="61">
        <v>16.5</v>
      </c>
      <c r="BW255" s="61">
        <v>16.5</v>
      </c>
      <c r="BX255" s="61">
        <v>16.5</v>
      </c>
      <c r="BY255" s="61">
        <v>16.5</v>
      </c>
      <c r="BZ255" s="61">
        <v>16.5</v>
      </c>
      <c r="CA255" s="61">
        <v>16.5</v>
      </c>
      <c r="CB255" s="61">
        <v>16.5</v>
      </c>
      <c r="CC255" s="61">
        <v>16.5</v>
      </c>
      <c r="CD255" s="61">
        <v>16.5</v>
      </c>
      <c r="CE255" s="61">
        <v>16.5</v>
      </c>
      <c r="CF255" s="61">
        <v>16.5</v>
      </c>
      <c r="CG255" s="61">
        <v>16.5</v>
      </c>
      <c r="CH255" s="61">
        <v>16.5</v>
      </c>
      <c r="CI255" s="61">
        <v>16.5</v>
      </c>
      <c r="CJ255" s="61">
        <v>16.5</v>
      </c>
      <c r="CK255" s="61">
        <v>16.5</v>
      </c>
      <c r="CL255" s="61">
        <v>16.5</v>
      </c>
      <c r="CM255" s="61">
        <v>16.5</v>
      </c>
      <c r="CN255" s="61">
        <v>16.5</v>
      </c>
      <c r="CO255" s="61">
        <v>16.5</v>
      </c>
      <c r="CP255" s="61">
        <v>16.5</v>
      </c>
      <c r="CQ255" s="61">
        <v>16.5</v>
      </c>
      <c r="CR255" s="61">
        <v>16.5</v>
      </c>
      <c r="CS255" s="61">
        <v>16.5</v>
      </c>
      <c r="CT255" s="61">
        <v>16.5</v>
      </c>
      <c r="CU255" s="61">
        <v>16.5</v>
      </c>
      <c r="CV255" s="61">
        <v>16.5</v>
      </c>
      <c r="CW255" s="61">
        <v>16.5</v>
      </c>
      <c r="CX255" s="61">
        <v>16.5</v>
      </c>
      <c r="CY255" s="61">
        <v>16.5</v>
      </c>
      <c r="CZ255" s="61">
        <v>16.5</v>
      </c>
      <c r="DA255" s="61">
        <v>16.5</v>
      </c>
      <c r="DB255" s="61">
        <v>16.5</v>
      </c>
      <c r="DC255" s="61">
        <v>16.5</v>
      </c>
      <c r="DD255" s="61">
        <v>16.5</v>
      </c>
      <c r="DE255" s="61">
        <v>16.5</v>
      </c>
      <c r="DF255" s="61">
        <v>16.5</v>
      </c>
      <c r="DG255" s="61">
        <v>16.5</v>
      </c>
      <c r="DH255" s="61">
        <v>16.5</v>
      </c>
      <c r="DI255" s="61">
        <v>16.5</v>
      </c>
      <c r="DJ255" s="61">
        <v>16.5</v>
      </c>
      <c r="DK255" s="61">
        <v>16.5</v>
      </c>
      <c r="DL255" s="61">
        <v>16.5</v>
      </c>
      <c r="DM255" s="61">
        <v>16.5</v>
      </c>
      <c r="DN255" s="61">
        <v>16.5</v>
      </c>
      <c r="DO255" s="61">
        <v>16.5</v>
      </c>
      <c r="DP255" s="61">
        <v>16.5</v>
      </c>
      <c r="DQ255" s="61">
        <v>16.5</v>
      </c>
      <c r="DR255" s="61">
        <v>16.5</v>
      </c>
      <c r="DS255" s="61">
        <v>16.5</v>
      </c>
      <c r="DT255" s="61">
        <v>16.5</v>
      </c>
      <c r="DU255" s="61">
        <v>16.5</v>
      </c>
      <c r="DV255" s="61">
        <v>16.5</v>
      </c>
      <c r="DW255" s="61">
        <v>16.5</v>
      </c>
      <c r="DX255" s="61">
        <v>16.5</v>
      </c>
      <c r="DY255" s="61">
        <v>16.5</v>
      </c>
      <c r="DZ255" s="61">
        <v>16.5</v>
      </c>
      <c r="EA255" s="61">
        <v>16.5</v>
      </c>
      <c r="EB255" s="61">
        <v>16.5</v>
      </c>
      <c r="EC255" s="61">
        <v>16.5</v>
      </c>
      <c r="ED255" s="61">
        <v>16.5</v>
      </c>
      <c r="EE255" s="61">
        <v>16.5</v>
      </c>
      <c r="EF255" s="61">
        <v>16.5</v>
      </c>
      <c r="EG255" s="61">
        <v>16.5</v>
      </c>
      <c r="EH255" s="61">
        <v>16.5</v>
      </c>
      <c r="EI255" s="61">
        <v>16.5</v>
      </c>
      <c r="EJ255" s="61">
        <v>16.5</v>
      </c>
      <c r="EK255" s="61">
        <v>16.5</v>
      </c>
      <c r="EL255" s="61">
        <v>16.5</v>
      </c>
      <c r="EM255" s="61">
        <v>16.5</v>
      </c>
      <c r="EN255" s="61">
        <v>16.5</v>
      </c>
      <c r="EO255" s="61">
        <v>16.5</v>
      </c>
      <c r="EP255" s="61">
        <v>16.5</v>
      </c>
      <c r="EQ255" s="61">
        <v>16.5</v>
      </c>
      <c r="ER255" s="61">
        <v>16.5</v>
      </c>
      <c r="ES255" s="61">
        <v>16.5</v>
      </c>
      <c r="ET255" s="61">
        <v>16.5</v>
      </c>
      <c r="EU255" s="61">
        <v>16.5</v>
      </c>
      <c r="EV255" s="61">
        <v>16.5</v>
      </c>
      <c r="EW255" s="61">
        <v>16.5</v>
      </c>
      <c r="EX255" s="61">
        <v>16.5</v>
      </c>
      <c r="EY255" s="61">
        <v>16.5</v>
      </c>
      <c r="EZ255" s="61">
        <v>16.5</v>
      </c>
      <c r="FA255" s="61">
        <v>16.5</v>
      </c>
      <c r="FB255" s="61">
        <v>16.5</v>
      </c>
      <c r="FC255" s="61">
        <v>16.5</v>
      </c>
      <c r="FD255" s="61">
        <v>16.5</v>
      </c>
      <c r="FE255" s="61">
        <v>16.5</v>
      </c>
      <c r="FF255" s="61">
        <v>16.5</v>
      </c>
      <c r="FG255" s="61">
        <v>16.5</v>
      </c>
      <c r="FH255" s="61">
        <v>16.5</v>
      </c>
      <c r="FI255" s="61">
        <v>16.5</v>
      </c>
      <c r="FJ255" s="61">
        <v>16.5</v>
      </c>
      <c r="FK255" s="61">
        <v>16.5</v>
      </c>
      <c r="FL255" s="61">
        <v>16.5</v>
      </c>
      <c r="FM255" s="61">
        <v>16.5</v>
      </c>
      <c r="FN255" s="1" t="s">
        <v>672</v>
      </c>
    </row>
    <row r="256" spans="2:170" x14ac:dyDescent="0.2">
      <c r="B256" s="1" t="s">
        <v>312</v>
      </c>
      <c r="C256" s="1" t="s">
        <v>44</v>
      </c>
      <c r="D256" s="1" t="s">
        <v>42</v>
      </c>
      <c r="E256" s="61" t="s">
        <v>422</v>
      </c>
      <c r="F256" s="61">
        <v>0</v>
      </c>
      <c r="G256" s="61">
        <v>0</v>
      </c>
      <c r="H256" s="61">
        <v>0</v>
      </c>
      <c r="I256" s="61">
        <v>0</v>
      </c>
      <c r="J256" s="61">
        <v>0</v>
      </c>
      <c r="K256" s="61">
        <v>0</v>
      </c>
      <c r="L256" s="61">
        <v>0</v>
      </c>
      <c r="M256" s="61">
        <v>0</v>
      </c>
      <c r="N256" s="61">
        <v>0</v>
      </c>
      <c r="O256" s="61">
        <v>0</v>
      </c>
      <c r="P256" s="61">
        <v>0</v>
      </c>
      <c r="Q256" s="61">
        <v>0</v>
      </c>
      <c r="R256" s="61">
        <v>0</v>
      </c>
      <c r="S256" s="61">
        <v>0</v>
      </c>
      <c r="T256" s="61">
        <v>0</v>
      </c>
      <c r="U256" s="61">
        <v>0</v>
      </c>
      <c r="V256" s="61">
        <v>0</v>
      </c>
      <c r="W256" s="61">
        <v>0</v>
      </c>
      <c r="X256" s="61">
        <v>0</v>
      </c>
      <c r="Y256" s="61">
        <v>0</v>
      </c>
      <c r="Z256" s="61">
        <v>0</v>
      </c>
      <c r="AA256" s="61">
        <v>0</v>
      </c>
      <c r="AB256" s="61">
        <v>0</v>
      </c>
      <c r="AC256" s="61">
        <v>0</v>
      </c>
      <c r="AD256" s="61">
        <v>0</v>
      </c>
      <c r="AE256" s="61">
        <v>0</v>
      </c>
      <c r="AF256" s="61">
        <v>0</v>
      </c>
      <c r="AG256" s="61">
        <v>0</v>
      </c>
      <c r="AH256" s="61">
        <v>0</v>
      </c>
      <c r="AI256" s="61">
        <v>0</v>
      </c>
      <c r="AJ256" s="61">
        <v>0</v>
      </c>
      <c r="AK256" s="61">
        <v>0</v>
      </c>
      <c r="AL256" s="61">
        <v>0</v>
      </c>
      <c r="AM256" s="61">
        <v>0</v>
      </c>
      <c r="AN256" s="61">
        <v>0</v>
      </c>
      <c r="AO256" s="61">
        <v>0</v>
      </c>
      <c r="AP256" s="61">
        <v>0</v>
      </c>
      <c r="AQ256" s="61">
        <v>0</v>
      </c>
      <c r="AR256" s="61">
        <v>0</v>
      </c>
      <c r="AS256" s="61">
        <v>0</v>
      </c>
      <c r="AT256" s="61">
        <v>0</v>
      </c>
      <c r="AU256" s="61">
        <v>0</v>
      </c>
      <c r="AV256" s="61">
        <v>0</v>
      </c>
      <c r="AW256" s="61">
        <v>0</v>
      </c>
      <c r="AX256" s="61">
        <v>0</v>
      </c>
      <c r="AY256" s="61">
        <v>0</v>
      </c>
      <c r="AZ256" s="61">
        <v>0</v>
      </c>
      <c r="BA256" s="61">
        <v>0</v>
      </c>
      <c r="BB256" s="61">
        <v>0</v>
      </c>
      <c r="BC256" s="61">
        <v>0</v>
      </c>
      <c r="BD256" s="61">
        <v>0</v>
      </c>
      <c r="BE256" s="61">
        <v>0</v>
      </c>
      <c r="BF256" s="61">
        <v>0</v>
      </c>
      <c r="BG256" s="61">
        <v>0</v>
      </c>
      <c r="BH256" s="61">
        <v>0</v>
      </c>
      <c r="BI256" s="61">
        <v>0</v>
      </c>
      <c r="BJ256" s="61">
        <v>0</v>
      </c>
      <c r="BK256" s="61">
        <v>0</v>
      </c>
      <c r="BL256" s="61">
        <v>0</v>
      </c>
      <c r="BM256" s="61">
        <v>0</v>
      </c>
      <c r="BN256" s="61">
        <v>0</v>
      </c>
      <c r="BO256" s="61">
        <v>0</v>
      </c>
      <c r="BP256" s="61">
        <v>0</v>
      </c>
      <c r="BQ256" s="61">
        <v>0</v>
      </c>
      <c r="BR256" s="61">
        <v>0</v>
      </c>
      <c r="BS256" s="61">
        <v>0</v>
      </c>
      <c r="BT256" s="61">
        <v>0</v>
      </c>
      <c r="BU256" s="61">
        <v>0</v>
      </c>
      <c r="BV256" s="61">
        <v>0</v>
      </c>
      <c r="BW256" s="61">
        <v>0</v>
      </c>
      <c r="BX256" s="61">
        <v>0</v>
      </c>
      <c r="BY256" s="61">
        <v>0</v>
      </c>
      <c r="BZ256" s="61">
        <v>0</v>
      </c>
      <c r="CA256" s="61">
        <v>0</v>
      </c>
      <c r="CB256" s="61">
        <v>0</v>
      </c>
      <c r="CC256" s="61">
        <v>0</v>
      </c>
      <c r="CD256" s="61">
        <v>0</v>
      </c>
      <c r="CE256" s="61">
        <v>0</v>
      </c>
      <c r="CF256" s="61">
        <v>0</v>
      </c>
      <c r="CG256" s="61">
        <v>0</v>
      </c>
      <c r="CH256" s="61">
        <v>0</v>
      </c>
      <c r="CI256" s="61">
        <v>0</v>
      </c>
      <c r="CJ256" s="61">
        <v>0</v>
      </c>
      <c r="CK256" s="61">
        <v>0</v>
      </c>
      <c r="CL256" s="61">
        <v>0</v>
      </c>
      <c r="CM256" s="61">
        <v>0</v>
      </c>
      <c r="CN256" s="61">
        <v>0</v>
      </c>
      <c r="CO256" s="61">
        <v>0</v>
      </c>
      <c r="CP256" s="61">
        <v>0</v>
      </c>
      <c r="CQ256" s="61">
        <v>0</v>
      </c>
      <c r="CR256" s="61">
        <v>0</v>
      </c>
      <c r="CS256" s="61">
        <v>0</v>
      </c>
      <c r="CT256" s="61">
        <v>0</v>
      </c>
      <c r="CU256" s="61">
        <v>0</v>
      </c>
      <c r="CV256" s="61">
        <v>0</v>
      </c>
      <c r="CW256" s="61">
        <v>0</v>
      </c>
      <c r="CX256" s="61">
        <v>0</v>
      </c>
      <c r="CY256" s="61">
        <v>0</v>
      </c>
      <c r="CZ256" s="61">
        <v>0</v>
      </c>
      <c r="DA256" s="61">
        <v>0</v>
      </c>
      <c r="DB256" s="61">
        <v>0</v>
      </c>
      <c r="DC256" s="61">
        <v>0</v>
      </c>
      <c r="DD256" s="61">
        <v>0</v>
      </c>
      <c r="DE256" s="61">
        <v>0</v>
      </c>
      <c r="DF256" s="61">
        <v>0</v>
      </c>
      <c r="DG256" s="61">
        <v>0</v>
      </c>
      <c r="DH256" s="61">
        <v>0</v>
      </c>
      <c r="DI256" s="61">
        <v>0</v>
      </c>
      <c r="DJ256" s="61">
        <v>0</v>
      </c>
      <c r="DK256" s="61">
        <v>0</v>
      </c>
      <c r="DL256" s="61">
        <v>0</v>
      </c>
      <c r="DM256" s="61">
        <v>0</v>
      </c>
      <c r="DN256" s="61">
        <v>0</v>
      </c>
      <c r="DO256" s="61">
        <v>0</v>
      </c>
      <c r="DP256" s="61">
        <v>0</v>
      </c>
      <c r="DQ256" s="61">
        <v>0</v>
      </c>
      <c r="DR256" s="61">
        <v>0</v>
      </c>
      <c r="DS256" s="61">
        <v>0</v>
      </c>
      <c r="DT256" s="61">
        <v>0</v>
      </c>
      <c r="DU256" s="61">
        <v>0</v>
      </c>
      <c r="DV256" s="61">
        <v>0</v>
      </c>
      <c r="DW256" s="61">
        <v>0</v>
      </c>
      <c r="DX256" s="61">
        <v>0</v>
      </c>
      <c r="DY256" s="61">
        <v>0</v>
      </c>
      <c r="DZ256" s="61">
        <v>0</v>
      </c>
      <c r="EA256" s="61">
        <v>0</v>
      </c>
      <c r="EB256" s="61">
        <v>0</v>
      </c>
      <c r="EC256" s="61">
        <v>0</v>
      </c>
      <c r="ED256" s="61">
        <v>0</v>
      </c>
      <c r="EE256" s="61">
        <v>0</v>
      </c>
      <c r="EF256" s="61">
        <v>0</v>
      </c>
      <c r="EG256" s="61">
        <v>0</v>
      </c>
      <c r="EH256" s="61">
        <v>0</v>
      </c>
      <c r="EI256" s="61">
        <v>0</v>
      </c>
      <c r="EJ256" s="61">
        <v>0</v>
      </c>
      <c r="EK256" s="61">
        <v>0</v>
      </c>
      <c r="EL256" s="61">
        <v>0</v>
      </c>
      <c r="EM256" s="61">
        <v>0</v>
      </c>
      <c r="EN256" s="61">
        <v>0</v>
      </c>
      <c r="EO256" s="61">
        <v>0</v>
      </c>
      <c r="EP256" s="61">
        <v>0</v>
      </c>
      <c r="EQ256" s="61">
        <v>0</v>
      </c>
      <c r="ER256" s="61">
        <v>0</v>
      </c>
      <c r="ES256" s="61">
        <v>0</v>
      </c>
      <c r="ET256" s="61">
        <v>0</v>
      </c>
      <c r="EU256" s="61">
        <v>0</v>
      </c>
      <c r="EV256" s="61">
        <v>0</v>
      </c>
      <c r="EW256" s="61">
        <v>0</v>
      </c>
      <c r="EX256" s="61">
        <v>0</v>
      </c>
      <c r="EY256" s="61">
        <v>0</v>
      </c>
      <c r="EZ256" s="61">
        <v>0</v>
      </c>
      <c r="FA256" s="61">
        <v>0</v>
      </c>
      <c r="FB256" s="61">
        <v>0</v>
      </c>
      <c r="FC256" s="61">
        <v>0</v>
      </c>
      <c r="FD256" s="61">
        <v>0</v>
      </c>
      <c r="FE256" s="61">
        <v>0</v>
      </c>
      <c r="FF256" s="61">
        <v>0</v>
      </c>
      <c r="FG256" s="61">
        <v>0</v>
      </c>
      <c r="FH256" s="61">
        <v>0</v>
      </c>
      <c r="FI256" s="61">
        <v>0</v>
      </c>
      <c r="FJ256" s="61">
        <v>0</v>
      </c>
      <c r="FK256" s="61">
        <v>0</v>
      </c>
      <c r="FL256" s="61">
        <v>0</v>
      </c>
      <c r="FM256" s="61">
        <v>0</v>
      </c>
      <c r="FN256" s="1" t="s">
        <v>673</v>
      </c>
    </row>
    <row r="257" spans="2:170" x14ac:dyDescent="0.2">
      <c r="B257" s="1" t="s">
        <v>313</v>
      </c>
      <c r="C257" s="1" t="s">
        <v>44</v>
      </c>
      <c r="D257" s="1" t="s">
        <v>42</v>
      </c>
      <c r="E257" s="61" t="s">
        <v>422</v>
      </c>
      <c r="F257" s="61">
        <v>65</v>
      </c>
      <c r="G257" s="61">
        <v>65</v>
      </c>
      <c r="H257" s="61">
        <v>65</v>
      </c>
      <c r="I257" s="61">
        <v>65</v>
      </c>
      <c r="J257" s="61">
        <v>65</v>
      </c>
      <c r="K257" s="61">
        <v>65</v>
      </c>
      <c r="L257" s="61">
        <v>65</v>
      </c>
      <c r="M257" s="61">
        <v>65</v>
      </c>
      <c r="N257" s="61">
        <v>65</v>
      </c>
      <c r="O257" s="61">
        <v>65</v>
      </c>
      <c r="P257" s="61">
        <v>65</v>
      </c>
      <c r="Q257" s="61">
        <v>65</v>
      </c>
      <c r="R257" s="61">
        <v>65</v>
      </c>
      <c r="S257" s="61">
        <v>65</v>
      </c>
      <c r="T257" s="61">
        <v>65</v>
      </c>
      <c r="U257" s="61">
        <v>65</v>
      </c>
      <c r="V257" s="61">
        <v>65</v>
      </c>
      <c r="W257" s="61">
        <v>65</v>
      </c>
      <c r="X257" s="61">
        <v>65</v>
      </c>
      <c r="Y257" s="61">
        <v>65</v>
      </c>
      <c r="Z257" s="61">
        <v>65</v>
      </c>
      <c r="AA257" s="61">
        <v>65</v>
      </c>
      <c r="AB257" s="61">
        <v>65</v>
      </c>
      <c r="AC257" s="61">
        <v>65</v>
      </c>
      <c r="AD257" s="61">
        <v>65</v>
      </c>
      <c r="AE257" s="61">
        <v>65</v>
      </c>
      <c r="AF257" s="61">
        <v>65</v>
      </c>
      <c r="AG257" s="61">
        <v>65</v>
      </c>
      <c r="AH257" s="61">
        <v>65</v>
      </c>
      <c r="AI257" s="61">
        <v>65</v>
      </c>
      <c r="AJ257" s="61">
        <v>65</v>
      </c>
      <c r="AK257" s="61">
        <v>65</v>
      </c>
      <c r="AL257" s="61">
        <v>65</v>
      </c>
      <c r="AM257" s="61">
        <v>65</v>
      </c>
      <c r="AN257" s="61">
        <v>65</v>
      </c>
      <c r="AO257" s="61">
        <v>65</v>
      </c>
      <c r="AP257" s="61">
        <v>65</v>
      </c>
      <c r="AQ257" s="61">
        <v>65</v>
      </c>
      <c r="AR257" s="61">
        <v>65</v>
      </c>
      <c r="AS257" s="61">
        <v>65</v>
      </c>
      <c r="AT257" s="61">
        <v>65</v>
      </c>
      <c r="AU257" s="61">
        <v>65</v>
      </c>
      <c r="AV257" s="61">
        <v>65</v>
      </c>
      <c r="AW257" s="61">
        <v>65</v>
      </c>
      <c r="AX257" s="61">
        <v>65</v>
      </c>
      <c r="AY257" s="61">
        <v>65</v>
      </c>
      <c r="AZ257" s="61">
        <v>65</v>
      </c>
      <c r="BA257" s="61">
        <v>65</v>
      </c>
      <c r="BB257" s="61">
        <v>65</v>
      </c>
      <c r="BC257" s="61">
        <v>65</v>
      </c>
      <c r="BD257" s="61">
        <v>65</v>
      </c>
      <c r="BE257" s="61">
        <v>65</v>
      </c>
      <c r="BF257" s="61">
        <v>65</v>
      </c>
      <c r="BG257" s="61">
        <v>65</v>
      </c>
      <c r="BH257" s="61">
        <v>65</v>
      </c>
      <c r="BI257" s="61">
        <v>65</v>
      </c>
      <c r="BJ257" s="61">
        <v>65</v>
      </c>
      <c r="BK257" s="61">
        <v>65</v>
      </c>
      <c r="BL257" s="61">
        <v>65</v>
      </c>
      <c r="BM257" s="61">
        <v>65</v>
      </c>
      <c r="BN257" s="61">
        <v>65</v>
      </c>
      <c r="BO257" s="61">
        <v>65</v>
      </c>
      <c r="BP257" s="61">
        <v>65</v>
      </c>
      <c r="BQ257" s="61">
        <v>65</v>
      </c>
      <c r="BR257" s="61">
        <v>65</v>
      </c>
      <c r="BS257" s="61">
        <v>65</v>
      </c>
      <c r="BT257" s="61">
        <v>65</v>
      </c>
      <c r="BU257" s="61">
        <v>65</v>
      </c>
      <c r="BV257" s="61">
        <v>65</v>
      </c>
      <c r="BW257" s="61">
        <v>65</v>
      </c>
      <c r="BX257" s="61">
        <v>65</v>
      </c>
      <c r="BY257" s="61">
        <v>65</v>
      </c>
      <c r="BZ257" s="61">
        <v>65</v>
      </c>
      <c r="CA257" s="61">
        <v>65</v>
      </c>
      <c r="CB257" s="61">
        <v>65</v>
      </c>
      <c r="CC257" s="61">
        <v>65</v>
      </c>
      <c r="CD257" s="61">
        <v>65</v>
      </c>
      <c r="CE257" s="61">
        <v>65</v>
      </c>
      <c r="CF257" s="61">
        <v>65</v>
      </c>
      <c r="CG257" s="61">
        <v>65</v>
      </c>
      <c r="CH257" s="61">
        <v>65</v>
      </c>
      <c r="CI257" s="61">
        <v>65</v>
      </c>
      <c r="CJ257" s="61">
        <v>65</v>
      </c>
      <c r="CK257" s="61">
        <v>65</v>
      </c>
      <c r="CL257" s="61">
        <v>65</v>
      </c>
      <c r="CM257" s="61">
        <v>65</v>
      </c>
      <c r="CN257" s="61">
        <v>65</v>
      </c>
      <c r="CO257" s="61">
        <v>65</v>
      </c>
      <c r="CP257" s="61">
        <v>65</v>
      </c>
      <c r="CQ257" s="61">
        <v>65</v>
      </c>
      <c r="CR257" s="61">
        <v>65</v>
      </c>
      <c r="CS257" s="61">
        <v>65</v>
      </c>
      <c r="CT257" s="61">
        <v>65</v>
      </c>
      <c r="CU257" s="61">
        <v>65</v>
      </c>
      <c r="CV257" s="61">
        <v>65</v>
      </c>
      <c r="CW257" s="61">
        <v>65</v>
      </c>
      <c r="CX257" s="61">
        <v>65</v>
      </c>
      <c r="CY257" s="61">
        <v>65</v>
      </c>
      <c r="CZ257" s="61">
        <v>65</v>
      </c>
      <c r="DA257" s="61">
        <v>65</v>
      </c>
      <c r="DB257" s="61">
        <v>65</v>
      </c>
      <c r="DC257" s="61">
        <v>65</v>
      </c>
      <c r="DD257" s="61">
        <v>65</v>
      </c>
      <c r="DE257" s="61">
        <v>65</v>
      </c>
      <c r="DF257" s="61">
        <v>65</v>
      </c>
      <c r="DG257" s="61">
        <v>65</v>
      </c>
      <c r="DH257" s="61">
        <v>65</v>
      </c>
      <c r="DI257" s="61">
        <v>65</v>
      </c>
      <c r="DJ257" s="61">
        <v>65</v>
      </c>
      <c r="DK257" s="61">
        <v>65</v>
      </c>
      <c r="DL257" s="61">
        <v>65</v>
      </c>
      <c r="DM257" s="61">
        <v>65</v>
      </c>
      <c r="DN257" s="61">
        <v>65</v>
      </c>
      <c r="DO257" s="61">
        <v>65</v>
      </c>
      <c r="DP257" s="61">
        <v>65</v>
      </c>
      <c r="DQ257" s="61">
        <v>65</v>
      </c>
      <c r="DR257" s="61">
        <v>65</v>
      </c>
      <c r="DS257" s="61">
        <v>65</v>
      </c>
      <c r="DT257" s="61">
        <v>65</v>
      </c>
      <c r="DU257" s="61">
        <v>65</v>
      </c>
      <c r="DV257" s="61">
        <v>65</v>
      </c>
      <c r="DW257" s="61">
        <v>65</v>
      </c>
      <c r="DX257" s="61">
        <v>65</v>
      </c>
      <c r="DY257" s="61">
        <v>65</v>
      </c>
      <c r="DZ257" s="61">
        <v>65</v>
      </c>
      <c r="EA257" s="61">
        <v>65</v>
      </c>
      <c r="EB257" s="61">
        <v>65</v>
      </c>
      <c r="EC257" s="61">
        <v>65</v>
      </c>
      <c r="ED257" s="61">
        <v>65</v>
      </c>
      <c r="EE257" s="61">
        <v>65</v>
      </c>
      <c r="EF257" s="61">
        <v>65</v>
      </c>
      <c r="EG257" s="61">
        <v>65</v>
      </c>
      <c r="EH257" s="61">
        <v>65</v>
      </c>
      <c r="EI257" s="61">
        <v>65</v>
      </c>
      <c r="EJ257" s="61">
        <v>65</v>
      </c>
      <c r="EK257" s="61">
        <v>65</v>
      </c>
      <c r="EL257" s="61">
        <v>65</v>
      </c>
      <c r="EM257" s="61">
        <v>65</v>
      </c>
      <c r="EN257" s="61">
        <v>65</v>
      </c>
      <c r="EO257" s="61">
        <v>65</v>
      </c>
      <c r="EP257" s="61">
        <v>65</v>
      </c>
      <c r="EQ257" s="61">
        <v>65</v>
      </c>
      <c r="ER257" s="61">
        <v>65</v>
      </c>
      <c r="ES257" s="61">
        <v>65</v>
      </c>
      <c r="ET257" s="61">
        <v>65</v>
      </c>
      <c r="EU257" s="61">
        <v>65</v>
      </c>
      <c r="EV257" s="61">
        <v>65</v>
      </c>
      <c r="EW257" s="61">
        <v>65</v>
      </c>
      <c r="EX257" s="61">
        <v>65</v>
      </c>
      <c r="EY257" s="61">
        <v>65</v>
      </c>
      <c r="EZ257" s="61">
        <v>65</v>
      </c>
      <c r="FA257" s="61">
        <v>65</v>
      </c>
      <c r="FB257" s="61">
        <v>65</v>
      </c>
      <c r="FC257" s="61">
        <v>65</v>
      </c>
      <c r="FD257" s="61">
        <v>65</v>
      </c>
      <c r="FE257" s="61">
        <v>65</v>
      </c>
      <c r="FF257" s="61">
        <v>65</v>
      </c>
      <c r="FG257" s="61">
        <v>65</v>
      </c>
      <c r="FH257" s="61">
        <v>65</v>
      </c>
      <c r="FI257" s="61">
        <v>65</v>
      </c>
      <c r="FJ257" s="61">
        <v>65</v>
      </c>
      <c r="FK257" s="61">
        <v>65</v>
      </c>
      <c r="FL257" s="61">
        <v>65</v>
      </c>
      <c r="FM257" s="61">
        <v>65</v>
      </c>
      <c r="FN257" s="1" t="s">
        <v>674</v>
      </c>
    </row>
    <row r="258" spans="2:170" x14ac:dyDescent="0.2">
      <c r="B258" s="1" t="s">
        <v>314</v>
      </c>
      <c r="C258" s="1" t="s">
        <v>44</v>
      </c>
      <c r="D258" s="1" t="s">
        <v>42</v>
      </c>
      <c r="E258" s="61" t="s">
        <v>422</v>
      </c>
      <c r="F258" s="61">
        <v>0</v>
      </c>
      <c r="G258" s="61">
        <v>0</v>
      </c>
      <c r="H258" s="61">
        <v>0</v>
      </c>
      <c r="I258" s="61">
        <v>0</v>
      </c>
      <c r="J258" s="61">
        <v>0</v>
      </c>
      <c r="K258" s="61">
        <v>0</v>
      </c>
      <c r="L258" s="61">
        <v>0</v>
      </c>
      <c r="M258" s="61">
        <v>0</v>
      </c>
      <c r="N258" s="61">
        <v>0</v>
      </c>
      <c r="O258" s="61">
        <v>0</v>
      </c>
      <c r="P258" s="61">
        <v>0</v>
      </c>
      <c r="Q258" s="61">
        <v>0</v>
      </c>
      <c r="R258" s="61">
        <v>0</v>
      </c>
      <c r="S258" s="61">
        <v>0</v>
      </c>
      <c r="T258" s="61">
        <v>0</v>
      </c>
      <c r="U258" s="61">
        <v>0</v>
      </c>
      <c r="V258" s="61">
        <v>0</v>
      </c>
      <c r="W258" s="61">
        <v>0</v>
      </c>
      <c r="X258" s="61">
        <v>0</v>
      </c>
      <c r="Y258" s="61">
        <v>0</v>
      </c>
      <c r="Z258" s="61">
        <v>0</v>
      </c>
      <c r="AA258" s="61">
        <v>0</v>
      </c>
      <c r="AB258" s="61">
        <v>0</v>
      </c>
      <c r="AC258" s="61">
        <v>0</v>
      </c>
      <c r="AD258" s="61">
        <v>0</v>
      </c>
      <c r="AE258" s="61">
        <v>0</v>
      </c>
      <c r="AF258" s="61">
        <v>0</v>
      </c>
      <c r="AG258" s="61">
        <v>0</v>
      </c>
      <c r="AH258" s="61">
        <v>0</v>
      </c>
      <c r="AI258" s="61">
        <v>0</v>
      </c>
      <c r="AJ258" s="61">
        <v>0</v>
      </c>
      <c r="AK258" s="61">
        <v>0</v>
      </c>
      <c r="AL258" s="61">
        <v>0</v>
      </c>
      <c r="AM258" s="61">
        <v>0</v>
      </c>
      <c r="AN258" s="61">
        <v>0</v>
      </c>
      <c r="AO258" s="61">
        <v>0</v>
      </c>
      <c r="AP258" s="61">
        <v>0</v>
      </c>
      <c r="AQ258" s="61">
        <v>0</v>
      </c>
      <c r="AR258" s="61">
        <v>0</v>
      </c>
      <c r="AS258" s="61">
        <v>0</v>
      </c>
      <c r="AT258" s="61">
        <v>0</v>
      </c>
      <c r="AU258" s="61">
        <v>0</v>
      </c>
      <c r="AV258" s="61">
        <v>0</v>
      </c>
      <c r="AW258" s="61">
        <v>0</v>
      </c>
      <c r="AX258" s="61">
        <v>0</v>
      </c>
      <c r="AY258" s="61">
        <v>0</v>
      </c>
      <c r="AZ258" s="61">
        <v>0</v>
      </c>
      <c r="BA258" s="61">
        <v>0</v>
      </c>
      <c r="BB258" s="61">
        <v>0</v>
      </c>
      <c r="BC258" s="61">
        <v>0</v>
      </c>
      <c r="BD258" s="61">
        <v>0</v>
      </c>
      <c r="BE258" s="61">
        <v>0</v>
      </c>
      <c r="BF258" s="61">
        <v>0</v>
      </c>
      <c r="BG258" s="61">
        <v>0</v>
      </c>
      <c r="BH258" s="61">
        <v>0</v>
      </c>
      <c r="BI258" s="61">
        <v>0</v>
      </c>
      <c r="BJ258" s="61">
        <v>0</v>
      </c>
      <c r="BK258" s="61">
        <v>0</v>
      </c>
      <c r="BL258" s="61">
        <v>0</v>
      </c>
      <c r="BM258" s="61">
        <v>0</v>
      </c>
      <c r="BN258" s="61">
        <v>0</v>
      </c>
      <c r="BO258" s="61">
        <v>0</v>
      </c>
      <c r="BP258" s="61">
        <v>0</v>
      </c>
      <c r="BQ258" s="61">
        <v>0</v>
      </c>
      <c r="BR258" s="61">
        <v>0</v>
      </c>
      <c r="BS258" s="61">
        <v>0</v>
      </c>
      <c r="BT258" s="61">
        <v>0</v>
      </c>
      <c r="BU258" s="61">
        <v>0</v>
      </c>
      <c r="BV258" s="61">
        <v>0</v>
      </c>
      <c r="BW258" s="61">
        <v>0</v>
      </c>
      <c r="BX258" s="61">
        <v>0</v>
      </c>
      <c r="BY258" s="61">
        <v>0</v>
      </c>
      <c r="BZ258" s="61">
        <v>0</v>
      </c>
      <c r="CA258" s="61">
        <v>0</v>
      </c>
      <c r="CB258" s="61">
        <v>0</v>
      </c>
      <c r="CC258" s="61">
        <v>0</v>
      </c>
      <c r="CD258" s="61">
        <v>0</v>
      </c>
      <c r="CE258" s="61">
        <v>0</v>
      </c>
      <c r="CF258" s="61">
        <v>0</v>
      </c>
      <c r="CG258" s="61">
        <v>0</v>
      </c>
      <c r="CH258" s="61">
        <v>0</v>
      </c>
      <c r="CI258" s="61">
        <v>0</v>
      </c>
      <c r="CJ258" s="61">
        <v>0</v>
      </c>
      <c r="CK258" s="61">
        <v>0</v>
      </c>
      <c r="CL258" s="61">
        <v>0</v>
      </c>
      <c r="CM258" s="61">
        <v>0</v>
      </c>
      <c r="CN258" s="61">
        <v>0</v>
      </c>
      <c r="CO258" s="61">
        <v>0</v>
      </c>
      <c r="CP258" s="61">
        <v>0</v>
      </c>
      <c r="CQ258" s="61">
        <v>0</v>
      </c>
      <c r="CR258" s="61">
        <v>0</v>
      </c>
      <c r="CS258" s="61">
        <v>0</v>
      </c>
      <c r="CT258" s="61">
        <v>0</v>
      </c>
      <c r="CU258" s="61">
        <v>0</v>
      </c>
      <c r="CV258" s="61">
        <v>0</v>
      </c>
      <c r="CW258" s="61">
        <v>0</v>
      </c>
      <c r="CX258" s="61">
        <v>0</v>
      </c>
      <c r="CY258" s="61">
        <v>0</v>
      </c>
      <c r="CZ258" s="61">
        <v>0</v>
      </c>
      <c r="DA258" s="61">
        <v>0</v>
      </c>
      <c r="DB258" s="61">
        <v>0</v>
      </c>
      <c r="DC258" s="61">
        <v>0</v>
      </c>
      <c r="DD258" s="61">
        <v>0</v>
      </c>
      <c r="DE258" s="61">
        <v>0</v>
      </c>
      <c r="DF258" s="61">
        <v>0</v>
      </c>
      <c r="DG258" s="61">
        <v>0</v>
      </c>
      <c r="DH258" s="61">
        <v>0</v>
      </c>
      <c r="DI258" s="61">
        <v>0</v>
      </c>
      <c r="DJ258" s="61">
        <v>0</v>
      </c>
      <c r="DK258" s="61">
        <v>0</v>
      </c>
      <c r="DL258" s="61">
        <v>0</v>
      </c>
      <c r="DM258" s="61">
        <v>0</v>
      </c>
      <c r="DN258" s="61">
        <v>0</v>
      </c>
      <c r="DO258" s="61">
        <v>0</v>
      </c>
      <c r="DP258" s="61">
        <v>0</v>
      </c>
      <c r="DQ258" s="61">
        <v>0</v>
      </c>
      <c r="DR258" s="61">
        <v>0</v>
      </c>
      <c r="DS258" s="61">
        <v>0</v>
      </c>
      <c r="DT258" s="61">
        <v>0</v>
      </c>
      <c r="DU258" s="61">
        <v>0</v>
      </c>
      <c r="DV258" s="61">
        <v>0</v>
      </c>
      <c r="DW258" s="61">
        <v>0</v>
      </c>
      <c r="DX258" s="61">
        <v>0</v>
      </c>
      <c r="DY258" s="61">
        <v>0</v>
      </c>
      <c r="DZ258" s="61">
        <v>0</v>
      </c>
      <c r="EA258" s="61">
        <v>0</v>
      </c>
      <c r="EB258" s="61">
        <v>0</v>
      </c>
      <c r="EC258" s="61">
        <v>0</v>
      </c>
      <c r="ED258" s="61">
        <v>0</v>
      </c>
      <c r="EE258" s="61">
        <v>0</v>
      </c>
      <c r="EF258" s="61">
        <v>0</v>
      </c>
      <c r="EG258" s="61">
        <v>0</v>
      </c>
      <c r="EH258" s="61">
        <v>0</v>
      </c>
      <c r="EI258" s="61">
        <v>0</v>
      </c>
      <c r="EJ258" s="61">
        <v>0</v>
      </c>
      <c r="EK258" s="61">
        <v>0</v>
      </c>
      <c r="EL258" s="61">
        <v>0</v>
      </c>
      <c r="EM258" s="61">
        <v>0</v>
      </c>
      <c r="EN258" s="61">
        <v>0</v>
      </c>
      <c r="EO258" s="61">
        <v>0</v>
      </c>
      <c r="EP258" s="61">
        <v>0</v>
      </c>
      <c r="EQ258" s="61">
        <v>0</v>
      </c>
      <c r="ER258" s="61">
        <v>0</v>
      </c>
      <c r="ES258" s="61">
        <v>0</v>
      </c>
      <c r="ET258" s="61">
        <v>0</v>
      </c>
      <c r="EU258" s="61">
        <v>0</v>
      </c>
      <c r="EV258" s="61">
        <v>0</v>
      </c>
      <c r="EW258" s="61">
        <v>0</v>
      </c>
      <c r="EX258" s="61">
        <v>0</v>
      </c>
      <c r="EY258" s="61">
        <v>0</v>
      </c>
      <c r="EZ258" s="61">
        <v>0</v>
      </c>
      <c r="FA258" s="61">
        <v>0</v>
      </c>
      <c r="FB258" s="61">
        <v>0</v>
      </c>
      <c r="FC258" s="61">
        <v>0</v>
      </c>
      <c r="FD258" s="61">
        <v>0</v>
      </c>
      <c r="FE258" s="61">
        <v>0</v>
      </c>
      <c r="FF258" s="61">
        <v>0</v>
      </c>
      <c r="FG258" s="61">
        <v>0</v>
      </c>
      <c r="FH258" s="61">
        <v>0</v>
      </c>
      <c r="FI258" s="61">
        <v>0</v>
      </c>
      <c r="FJ258" s="61">
        <v>0</v>
      </c>
      <c r="FK258" s="61">
        <v>0</v>
      </c>
      <c r="FL258" s="61">
        <v>0</v>
      </c>
      <c r="FM258" s="61">
        <v>0</v>
      </c>
      <c r="FN258" s="1" t="s">
        <v>675</v>
      </c>
    </row>
    <row r="259" spans="2:170" x14ac:dyDescent="0.2">
      <c r="B259" s="1" t="s">
        <v>315</v>
      </c>
      <c r="C259" s="1" t="s">
        <v>44</v>
      </c>
      <c r="D259" s="1" t="s">
        <v>42</v>
      </c>
      <c r="E259" s="61" t="s">
        <v>422</v>
      </c>
      <c r="F259" s="61">
        <v>30</v>
      </c>
      <c r="G259" s="61">
        <v>30</v>
      </c>
      <c r="H259" s="61">
        <v>30</v>
      </c>
      <c r="I259" s="61">
        <v>30</v>
      </c>
      <c r="J259" s="61">
        <v>30</v>
      </c>
      <c r="K259" s="61">
        <v>30</v>
      </c>
      <c r="L259" s="61">
        <v>30</v>
      </c>
      <c r="M259" s="61">
        <v>30</v>
      </c>
      <c r="N259" s="61">
        <v>30</v>
      </c>
      <c r="O259" s="61">
        <v>30</v>
      </c>
      <c r="P259" s="61">
        <v>30</v>
      </c>
      <c r="Q259" s="61">
        <v>30</v>
      </c>
      <c r="R259" s="61">
        <v>30</v>
      </c>
      <c r="S259" s="61">
        <v>30</v>
      </c>
      <c r="T259" s="61">
        <v>30</v>
      </c>
      <c r="U259" s="61">
        <v>30</v>
      </c>
      <c r="V259" s="61">
        <v>30</v>
      </c>
      <c r="W259" s="61">
        <v>30</v>
      </c>
      <c r="X259" s="61">
        <v>30</v>
      </c>
      <c r="Y259" s="61">
        <v>30</v>
      </c>
      <c r="Z259" s="61">
        <v>30</v>
      </c>
      <c r="AA259" s="61">
        <v>30</v>
      </c>
      <c r="AB259" s="61">
        <v>30</v>
      </c>
      <c r="AC259" s="61">
        <v>30</v>
      </c>
      <c r="AD259" s="61">
        <v>30</v>
      </c>
      <c r="AE259" s="61">
        <v>30</v>
      </c>
      <c r="AF259" s="61">
        <v>30</v>
      </c>
      <c r="AG259" s="61">
        <v>30</v>
      </c>
      <c r="AH259" s="61">
        <v>30</v>
      </c>
      <c r="AI259" s="61">
        <v>30</v>
      </c>
      <c r="AJ259" s="61">
        <v>30</v>
      </c>
      <c r="AK259" s="61">
        <v>30</v>
      </c>
      <c r="AL259" s="61">
        <v>30</v>
      </c>
      <c r="AM259" s="61">
        <v>30</v>
      </c>
      <c r="AN259" s="61">
        <v>30</v>
      </c>
      <c r="AO259" s="61">
        <v>30</v>
      </c>
      <c r="AP259" s="61">
        <v>30</v>
      </c>
      <c r="AQ259" s="61">
        <v>30</v>
      </c>
      <c r="AR259" s="61">
        <v>30</v>
      </c>
      <c r="AS259" s="61">
        <v>30</v>
      </c>
      <c r="AT259" s="61">
        <v>30</v>
      </c>
      <c r="AU259" s="61">
        <v>30</v>
      </c>
      <c r="AV259" s="61">
        <v>30</v>
      </c>
      <c r="AW259" s="61">
        <v>30</v>
      </c>
      <c r="AX259" s="61">
        <v>30</v>
      </c>
      <c r="AY259" s="61">
        <v>30</v>
      </c>
      <c r="AZ259" s="61">
        <v>30</v>
      </c>
      <c r="BA259" s="61">
        <v>30</v>
      </c>
      <c r="BB259" s="61">
        <v>30</v>
      </c>
      <c r="BC259" s="61">
        <v>30</v>
      </c>
      <c r="BD259" s="61">
        <v>30</v>
      </c>
      <c r="BE259" s="61">
        <v>30</v>
      </c>
      <c r="BF259" s="61">
        <v>30</v>
      </c>
      <c r="BG259" s="61">
        <v>30</v>
      </c>
      <c r="BH259" s="61">
        <v>30</v>
      </c>
      <c r="BI259" s="61">
        <v>30</v>
      </c>
      <c r="BJ259" s="61">
        <v>30</v>
      </c>
      <c r="BK259" s="61">
        <v>30</v>
      </c>
      <c r="BL259" s="61">
        <v>30</v>
      </c>
      <c r="BM259" s="61">
        <v>30</v>
      </c>
      <c r="BN259" s="61">
        <v>30</v>
      </c>
      <c r="BO259" s="61">
        <v>30</v>
      </c>
      <c r="BP259" s="61">
        <v>30</v>
      </c>
      <c r="BQ259" s="61">
        <v>30</v>
      </c>
      <c r="BR259" s="61">
        <v>30</v>
      </c>
      <c r="BS259" s="61">
        <v>30</v>
      </c>
      <c r="BT259" s="61">
        <v>30</v>
      </c>
      <c r="BU259" s="61">
        <v>30</v>
      </c>
      <c r="BV259" s="61">
        <v>30</v>
      </c>
      <c r="BW259" s="61">
        <v>30</v>
      </c>
      <c r="BX259" s="61">
        <v>30</v>
      </c>
      <c r="BY259" s="61">
        <v>30</v>
      </c>
      <c r="BZ259" s="61">
        <v>30</v>
      </c>
      <c r="CA259" s="61">
        <v>30</v>
      </c>
      <c r="CB259" s="61">
        <v>30</v>
      </c>
      <c r="CC259" s="61">
        <v>30</v>
      </c>
      <c r="CD259" s="61">
        <v>30</v>
      </c>
      <c r="CE259" s="61">
        <v>30</v>
      </c>
      <c r="CF259" s="61">
        <v>30</v>
      </c>
      <c r="CG259" s="61">
        <v>30</v>
      </c>
      <c r="CH259" s="61">
        <v>30</v>
      </c>
      <c r="CI259" s="61">
        <v>30</v>
      </c>
      <c r="CJ259" s="61">
        <v>30</v>
      </c>
      <c r="CK259" s="61">
        <v>30</v>
      </c>
      <c r="CL259" s="61">
        <v>30</v>
      </c>
      <c r="CM259" s="61">
        <v>30</v>
      </c>
      <c r="CN259" s="61">
        <v>30</v>
      </c>
      <c r="CO259" s="61">
        <v>30</v>
      </c>
      <c r="CP259" s="61">
        <v>30</v>
      </c>
      <c r="CQ259" s="61">
        <v>30</v>
      </c>
      <c r="CR259" s="61">
        <v>30</v>
      </c>
      <c r="CS259" s="61">
        <v>30</v>
      </c>
      <c r="CT259" s="61">
        <v>30</v>
      </c>
      <c r="CU259" s="61">
        <v>30</v>
      </c>
      <c r="CV259" s="61">
        <v>30</v>
      </c>
      <c r="CW259" s="61">
        <v>30</v>
      </c>
      <c r="CX259" s="61">
        <v>30</v>
      </c>
      <c r="CY259" s="61">
        <v>30</v>
      </c>
      <c r="CZ259" s="61">
        <v>30</v>
      </c>
      <c r="DA259" s="61">
        <v>30</v>
      </c>
      <c r="DB259" s="61">
        <v>30</v>
      </c>
      <c r="DC259" s="61">
        <v>30</v>
      </c>
      <c r="DD259" s="61">
        <v>30</v>
      </c>
      <c r="DE259" s="61">
        <v>30</v>
      </c>
      <c r="DF259" s="61">
        <v>30</v>
      </c>
      <c r="DG259" s="61">
        <v>30</v>
      </c>
      <c r="DH259" s="61">
        <v>30</v>
      </c>
      <c r="DI259" s="61">
        <v>30</v>
      </c>
      <c r="DJ259" s="61">
        <v>30</v>
      </c>
      <c r="DK259" s="61">
        <v>30</v>
      </c>
      <c r="DL259" s="61">
        <v>30</v>
      </c>
      <c r="DM259" s="61">
        <v>30</v>
      </c>
      <c r="DN259" s="61">
        <v>30</v>
      </c>
      <c r="DO259" s="61">
        <v>30</v>
      </c>
      <c r="DP259" s="61">
        <v>30</v>
      </c>
      <c r="DQ259" s="61">
        <v>30</v>
      </c>
      <c r="DR259" s="61">
        <v>30</v>
      </c>
      <c r="DS259" s="61">
        <v>30</v>
      </c>
      <c r="DT259" s="61">
        <v>30</v>
      </c>
      <c r="DU259" s="61">
        <v>30</v>
      </c>
      <c r="DV259" s="61">
        <v>30</v>
      </c>
      <c r="DW259" s="61">
        <v>30</v>
      </c>
      <c r="DX259" s="61">
        <v>30</v>
      </c>
      <c r="DY259" s="61">
        <v>30</v>
      </c>
      <c r="DZ259" s="61">
        <v>30</v>
      </c>
      <c r="EA259" s="61">
        <v>30</v>
      </c>
      <c r="EB259" s="61">
        <v>30</v>
      </c>
      <c r="EC259" s="61">
        <v>30</v>
      </c>
      <c r="ED259" s="61">
        <v>30</v>
      </c>
      <c r="EE259" s="61">
        <v>30</v>
      </c>
      <c r="EF259" s="61">
        <v>30</v>
      </c>
      <c r="EG259" s="61">
        <v>30</v>
      </c>
      <c r="EH259" s="61">
        <v>30</v>
      </c>
      <c r="EI259" s="61">
        <v>30</v>
      </c>
      <c r="EJ259" s="61">
        <v>30</v>
      </c>
      <c r="EK259" s="61">
        <v>30</v>
      </c>
      <c r="EL259" s="61">
        <v>30</v>
      </c>
      <c r="EM259" s="61">
        <v>30</v>
      </c>
      <c r="EN259" s="61">
        <v>30</v>
      </c>
      <c r="EO259" s="61">
        <v>30</v>
      </c>
      <c r="EP259" s="61">
        <v>30</v>
      </c>
      <c r="EQ259" s="61">
        <v>30</v>
      </c>
      <c r="ER259" s="61">
        <v>30</v>
      </c>
      <c r="ES259" s="61">
        <v>30</v>
      </c>
      <c r="ET259" s="61">
        <v>30</v>
      </c>
      <c r="EU259" s="61">
        <v>30</v>
      </c>
      <c r="EV259" s="61">
        <v>30</v>
      </c>
      <c r="EW259" s="61">
        <v>30</v>
      </c>
      <c r="EX259" s="61">
        <v>30</v>
      </c>
      <c r="EY259" s="61">
        <v>30</v>
      </c>
      <c r="EZ259" s="61">
        <v>30</v>
      </c>
      <c r="FA259" s="61">
        <v>30</v>
      </c>
      <c r="FB259" s="61">
        <v>30</v>
      </c>
      <c r="FC259" s="61">
        <v>30</v>
      </c>
      <c r="FD259" s="61">
        <v>30</v>
      </c>
      <c r="FE259" s="61">
        <v>30</v>
      </c>
      <c r="FF259" s="61">
        <v>30</v>
      </c>
      <c r="FG259" s="61">
        <v>30</v>
      </c>
      <c r="FH259" s="61">
        <v>30</v>
      </c>
      <c r="FI259" s="61">
        <v>30</v>
      </c>
      <c r="FJ259" s="61">
        <v>30</v>
      </c>
      <c r="FK259" s="61">
        <v>30</v>
      </c>
      <c r="FL259" s="61">
        <v>30</v>
      </c>
      <c r="FM259" s="61">
        <v>30</v>
      </c>
      <c r="FN259" s="1" t="s">
        <v>676</v>
      </c>
    </row>
    <row r="260" spans="2:170" x14ac:dyDescent="0.2">
      <c r="B260" s="1" t="s">
        <v>316</v>
      </c>
      <c r="C260" s="1" t="s">
        <v>44</v>
      </c>
      <c r="D260" s="1" t="s">
        <v>42</v>
      </c>
      <c r="E260" s="61" t="s">
        <v>422</v>
      </c>
      <c r="F260" s="61">
        <v>7.5</v>
      </c>
      <c r="G260" s="61">
        <v>7.5</v>
      </c>
      <c r="H260" s="61">
        <v>7.5</v>
      </c>
      <c r="I260" s="61">
        <v>7.5</v>
      </c>
      <c r="J260" s="61">
        <v>7.5</v>
      </c>
      <c r="K260" s="61">
        <v>7.5</v>
      </c>
      <c r="L260" s="61">
        <v>7.5</v>
      </c>
      <c r="M260" s="61">
        <v>7.5</v>
      </c>
      <c r="N260" s="61">
        <v>7.5</v>
      </c>
      <c r="O260" s="61">
        <v>7.5</v>
      </c>
      <c r="P260" s="61">
        <v>7.5</v>
      </c>
      <c r="Q260" s="61">
        <v>7.5</v>
      </c>
      <c r="R260" s="61">
        <v>7.5</v>
      </c>
      <c r="S260" s="61">
        <v>7.5</v>
      </c>
      <c r="T260" s="61">
        <v>7.5</v>
      </c>
      <c r="U260" s="61">
        <v>7.5</v>
      </c>
      <c r="V260" s="61">
        <v>7.5</v>
      </c>
      <c r="W260" s="61">
        <v>7.5</v>
      </c>
      <c r="X260" s="61">
        <v>7.5</v>
      </c>
      <c r="Y260" s="61">
        <v>7.5</v>
      </c>
      <c r="Z260" s="61">
        <v>7.5</v>
      </c>
      <c r="AA260" s="61">
        <v>7.5</v>
      </c>
      <c r="AB260" s="61">
        <v>7.5</v>
      </c>
      <c r="AC260" s="61">
        <v>7.5</v>
      </c>
      <c r="AD260" s="61">
        <v>7.5</v>
      </c>
      <c r="AE260" s="61">
        <v>7.5</v>
      </c>
      <c r="AF260" s="61">
        <v>7.5</v>
      </c>
      <c r="AG260" s="61">
        <v>7.5</v>
      </c>
      <c r="AH260" s="61">
        <v>7.5</v>
      </c>
      <c r="AI260" s="61">
        <v>7.5</v>
      </c>
      <c r="AJ260" s="61">
        <v>7.5</v>
      </c>
      <c r="AK260" s="61">
        <v>7.5</v>
      </c>
      <c r="AL260" s="61">
        <v>7.5</v>
      </c>
      <c r="AM260" s="61">
        <v>7.5</v>
      </c>
      <c r="AN260" s="61">
        <v>7.5</v>
      </c>
      <c r="AO260" s="61">
        <v>7.5</v>
      </c>
      <c r="AP260" s="61">
        <v>7.5</v>
      </c>
      <c r="AQ260" s="61">
        <v>7.5</v>
      </c>
      <c r="AR260" s="61">
        <v>7.5</v>
      </c>
      <c r="AS260" s="61">
        <v>7.5</v>
      </c>
      <c r="AT260" s="61">
        <v>7.5</v>
      </c>
      <c r="AU260" s="61">
        <v>7.5</v>
      </c>
      <c r="AV260" s="61">
        <v>7.5</v>
      </c>
      <c r="AW260" s="61">
        <v>7.5</v>
      </c>
      <c r="AX260" s="61">
        <v>7.5</v>
      </c>
      <c r="AY260" s="61">
        <v>7.5</v>
      </c>
      <c r="AZ260" s="61">
        <v>7.5</v>
      </c>
      <c r="BA260" s="61">
        <v>7.5</v>
      </c>
      <c r="BB260" s="61">
        <v>7.5</v>
      </c>
      <c r="BC260" s="61">
        <v>7.5</v>
      </c>
      <c r="BD260" s="61">
        <v>7.5</v>
      </c>
      <c r="BE260" s="61">
        <v>7.5</v>
      </c>
      <c r="BF260" s="61">
        <v>7.5</v>
      </c>
      <c r="BG260" s="61">
        <v>7.5</v>
      </c>
      <c r="BH260" s="61">
        <v>7.5</v>
      </c>
      <c r="BI260" s="61">
        <v>7.5</v>
      </c>
      <c r="BJ260" s="61">
        <v>7.5</v>
      </c>
      <c r="BK260" s="61">
        <v>7.5</v>
      </c>
      <c r="BL260" s="61">
        <v>7.5</v>
      </c>
      <c r="BM260" s="61">
        <v>7.5</v>
      </c>
      <c r="BN260" s="61">
        <v>7.5</v>
      </c>
      <c r="BO260" s="61">
        <v>7.5</v>
      </c>
      <c r="BP260" s="61">
        <v>7.5</v>
      </c>
      <c r="BQ260" s="61">
        <v>7.5</v>
      </c>
      <c r="BR260" s="61">
        <v>7.5</v>
      </c>
      <c r="BS260" s="61">
        <v>7.5</v>
      </c>
      <c r="BT260" s="61">
        <v>7.5</v>
      </c>
      <c r="BU260" s="61">
        <v>7.5</v>
      </c>
      <c r="BV260" s="61">
        <v>7.5</v>
      </c>
      <c r="BW260" s="61">
        <v>7.5</v>
      </c>
      <c r="BX260" s="61">
        <v>7.5</v>
      </c>
      <c r="BY260" s="61">
        <v>7.5</v>
      </c>
      <c r="BZ260" s="61">
        <v>7.5</v>
      </c>
      <c r="CA260" s="61">
        <v>7.5</v>
      </c>
      <c r="CB260" s="61">
        <v>7.5</v>
      </c>
      <c r="CC260" s="61">
        <v>7.5</v>
      </c>
      <c r="CD260" s="61">
        <v>7.5</v>
      </c>
      <c r="CE260" s="61">
        <v>7.5</v>
      </c>
      <c r="CF260" s="61">
        <v>7.5</v>
      </c>
      <c r="CG260" s="61">
        <v>7.5</v>
      </c>
      <c r="CH260" s="61">
        <v>7.5</v>
      </c>
      <c r="CI260" s="61">
        <v>7.5</v>
      </c>
      <c r="CJ260" s="61">
        <v>7.5</v>
      </c>
      <c r="CK260" s="61">
        <v>7.5</v>
      </c>
      <c r="CL260" s="61">
        <v>7.5</v>
      </c>
      <c r="CM260" s="61">
        <v>7.5</v>
      </c>
      <c r="CN260" s="61">
        <v>7.5</v>
      </c>
      <c r="CO260" s="61">
        <v>7.5</v>
      </c>
      <c r="CP260" s="61">
        <v>7.5</v>
      </c>
      <c r="CQ260" s="61">
        <v>7.5</v>
      </c>
      <c r="CR260" s="61">
        <v>7.5</v>
      </c>
      <c r="CS260" s="61">
        <v>7.5</v>
      </c>
      <c r="CT260" s="61">
        <v>7.5</v>
      </c>
      <c r="CU260" s="61">
        <v>7.5</v>
      </c>
      <c r="CV260" s="61">
        <v>7.5</v>
      </c>
      <c r="CW260" s="61">
        <v>7.5</v>
      </c>
      <c r="CX260" s="61">
        <v>7.5</v>
      </c>
      <c r="CY260" s="61">
        <v>7.5</v>
      </c>
      <c r="CZ260" s="61">
        <v>7.5</v>
      </c>
      <c r="DA260" s="61">
        <v>7.5</v>
      </c>
      <c r="DB260" s="61">
        <v>7.5</v>
      </c>
      <c r="DC260" s="61">
        <v>7.5</v>
      </c>
      <c r="DD260" s="61">
        <v>7.5</v>
      </c>
      <c r="DE260" s="61">
        <v>7.5</v>
      </c>
      <c r="DF260" s="61">
        <v>7.5</v>
      </c>
      <c r="DG260" s="61">
        <v>7.5</v>
      </c>
      <c r="DH260" s="61">
        <v>7.5</v>
      </c>
      <c r="DI260" s="61">
        <v>7.5</v>
      </c>
      <c r="DJ260" s="61">
        <v>7.5</v>
      </c>
      <c r="DK260" s="61">
        <v>7.5</v>
      </c>
      <c r="DL260" s="61">
        <v>7.5</v>
      </c>
      <c r="DM260" s="61">
        <v>7.5</v>
      </c>
      <c r="DN260" s="61">
        <v>7.5</v>
      </c>
      <c r="DO260" s="61">
        <v>7.5</v>
      </c>
      <c r="DP260" s="61">
        <v>7.5</v>
      </c>
      <c r="DQ260" s="61">
        <v>7.5</v>
      </c>
      <c r="DR260" s="61">
        <v>7.5</v>
      </c>
      <c r="DS260" s="61">
        <v>7.5</v>
      </c>
      <c r="DT260" s="61">
        <v>7.5</v>
      </c>
      <c r="DU260" s="61">
        <v>7.5</v>
      </c>
      <c r="DV260" s="61">
        <v>7.5</v>
      </c>
      <c r="DW260" s="61">
        <v>7.5</v>
      </c>
      <c r="DX260" s="61">
        <v>7.5</v>
      </c>
      <c r="DY260" s="61">
        <v>7.5</v>
      </c>
      <c r="DZ260" s="61">
        <v>7.5</v>
      </c>
      <c r="EA260" s="61">
        <v>7.5</v>
      </c>
      <c r="EB260" s="61">
        <v>7.5</v>
      </c>
      <c r="EC260" s="61">
        <v>7.5</v>
      </c>
      <c r="ED260" s="61">
        <v>7.5</v>
      </c>
      <c r="EE260" s="61">
        <v>7.5</v>
      </c>
      <c r="EF260" s="61">
        <v>7.5</v>
      </c>
      <c r="EG260" s="61">
        <v>7.5</v>
      </c>
      <c r="EH260" s="61">
        <v>7.5</v>
      </c>
      <c r="EI260" s="61">
        <v>7.5</v>
      </c>
      <c r="EJ260" s="61">
        <v>7.5</v>
      </c>
      <c r="EK260" s="61">
        <v>7.5</v>
      </c>
      <c r="EL260" s="61">
        <v>7.5</v>
      </c>
      <c r="EM260" s="61">
        <v>7.5</v>
      </c>
      <c r="EN260" s="61">
        <v>7.5</v>
      </c>
      <c r="EO260" s="61">
        <v>7.5</v>
      </c>
      <c r="EP260" s="61">
        <v>7.5</v>
      </c>
      <c r="EQ260" s="61">
        <v>7.5</v>
      </c>
      <c r="ER260" s="61">
        <v>7.5</v>
      </c>
      <c r="ES260" s="61">
        <v>7.5</v>
      </c>
      <c r="ET260" s="61">
        <v>7.5</v>
      </c>
      <c r="EU260" s="61">
        <v>7.5</v>
      </c>
      <c r="EV260" s="61">
        <v>7.5</v>
      </c>
      <c r="EW260" s="61">
        <v>7.5</v>
      </c>
      <c r="EX260" s="61">
        <v>7.5</v>
      </c>
      <c r="EY260" s="61">
        <v>7.5</v>
      </c>
      <c r="EZ260" s="61">
        <v>7.5</v>
      </c>
      <c r="FA260" s="61">
        <v>7.5</v>
      </c>
      <c r="FB260" s="61">
        <v>7.5</v>
      </c>
      <c r="FC260" s="61">
        <v>7.5</v>
      </c>
      <c r="FD260" s="61">
        <v>7.5</v>
      </c>
      <c r="FE260" s="61">
        <v>7.5</v>
      </c>
      <c r="FF260" s="61">
        <v>7.5</v>
      </c>
      <c r="FG260" s="61">
        <v>7.5</v>
      </c>
      <c r="FH260" s="61">
        <v>7.5</v>
      </c>
      <c r="FI260" s="61">
        <v>7.5</v>
      </c>
      <c r="FJ260" s="61">
        <v>7.5</v>
      </c>
      <c r="FK260" s="61">
        <v>7.5</v>
      </c>
      <c r="FL260" s="61">
        <v>7.5</v>
      </c>
      <c r="FM260" s="61">
        <v>7.5</v>
      </c>
      <c r="FN260" s="1" t="s">
        <v>677</v>
      </c>
    </row>
    <row r="261" spans="2:170" x14ac:dyDescent="0.2">
      <c r="B261" s="1" t="s">
        <v>317</v>
      </c>
      <c r="C261" s="1" t="s">
        <v>44</v>
      </c>
      <c r="D261" s="1" t="s">
        <v>42</v>
      </c>
      <c r="E261" s="61" t="s">
        <v>422</v>
      </c>
      <c r="F261" s="61">
        <v>54</v>
      </c>
      <c r="G261" s="61">
        <v>54</v>
      </c>
      <c r="H261" s="61">
        <v>54</v>
      </c>
      <c r="I261" s="61">
        <v>54</v>
      </c>
      <c r="J261" s="61">
        <v>54</v>
      </c>
      <c r="K261" s="61">
        <v>54</v>
      </c>
      <c r="L261" s="61">
        <v>54</v>
      </c>
      <c r="M261" s="61">
        <v>54</v>
      </c>
      <c r="N261" s="61">
        <v>54</v>
      </c>
      <c r="O261" s="61">
        <v>54</v>
      </c>
      <c r="P261" s="61">
        <v>54</v>
      </c>
      <c r="Q261" s="61">
        <v>54</v>
      </c>
      <c r="R261" s="61">
        <v>54</v>
      </c>
      <c r="S261" s="61">
        <v>54</v>
      </c>
      <c r="T261" s="61">
        <v>54</v>
      </c>
      <c r="U261" s="61">
        <v>54</v>
      </c>
      <c r="V261" s="61">
        <v>54</v>
      </c>
      <c r="W261" s="61">
        <v>54</v>
      </c>
      <c r="X261" s="61">
        <v>54</v>
      </c>
      <c r="Y261" s="61">
        <v>54</v>
      </c>
      <c r="Z261" s="61">
        <v>54</v>
      </c>
      <c r="AA261" s="61">
        <v>54</v>
      </c>
      <c r="AB261" s="61">
        <v>54</v>
      </c>
      <c r="AC261" s="61">
        <v>54</v>
      </c>
      <c r="AD261" s="61">
        <v>54</v>
      </c>
      <c r="AE261" s="61">
        <v>54</v>
      </c>
      <c r="AF261" s="61">
        <v>54</v>
      </c>
      <c r="AG261" s="61">
        <v>54</v>
      </c>
      <c r="AH261" s="61">
        <v>54</v>
      </c>
      <c r="AI261" s="61">
        <v>54</v>
      </c>
      <c r="AJ261" s="61">
        <v>54</v>
      </c>
      <c r="AK261" s="61">
        <v>54</v>
      </c>
      <c r="AL261" s="61">
        <v>54</v>
      </c>
      <c r="AM261" s="61">
        <v>54</v>
      </c>
      <c r="AN261" s="61">
        <v>54</v>
      </c>
      <c r="AO261" s="61">
        <v>54</v>
      </c>
      <c r="AP261" s="61">
        <v>54</v>
      </c>
      <c r="AQ261" s="61">
        <v>54</v>
      </c>
      <c r="AR261" s="61">
        <v>54</v>
      </c>
      <c r="AS261" s="61">
        <v>54</v>
      </c>
      <c r="AT261" s="61">
        <v>54</v>
      </c>
      <c r="AU261" s="61">
        <v>54</v>
      </c>
      <c r="AV261" s="61">
        <v>54</v>
      </c>
      <c r="AW261" s="61">
        <v>54</v>
      </c>
      <c r="AX261" s="61">
        <v>54</v>
      </c>
      <c r="AY261" s="61">
        <v>54</v>
      </c>
      <c r="AZ261" s="61">
        <v>54</v>
      </c>
      <c r="BA261" s="61">
        <v>54</v>
      </c>
      <c r="BB261" s="61">
        <v>54</v>
      </c>
      <c r="BC261" s="61">
        <v>54</v>
      </c>
      <c r="BD261" s="61">
        <v>54</v>
      </c>
      <c r="BE261" s="61">
        <v>54</v>
      </c>
      <c r="BF261" s="61">
        <v>54</v>
      </c>
      <c r="BG261" s="61">
        <v>54</v>
      </c>
      <c r="BH261" s="61">
        <v>54</v>
      </c>
      <c r="BI261" s="61">
        <v>54</v>
      </c>
      <c r="BJ261" s="61">
        <v>54</v>
      </c>
      <c r="BK261" s="61">
        <v>54</v>
      </c>
      <c r="BL261" s="61">
        <v>54</v>
      </c>
      <c r="BM261" s="61">
        <v>54</v>
      </c>
      <c r="BN261" s="61">
        <v>54</v>
      </c>
      <c r="BO261" s="61">
        <v>54</v>
      </c>
      <c r="BP261" s="61">
        <v>54</v>
      </c>
      <c r="BQ261" s="61">
        <v>54</v>
      </c>
      <c r="BR261" s="61">
        <v>54</v>
      </c>
      <c r="BS261" s="61">
        <v>54</v>
      </c>
      <c r="BT261" s="61">
        <v>54</v>
      </c>
      <c r="BU261" s="61">
        <v>54</v>
      </c>
      <c r="BV261" s="61">
        <v>54</v>
      </c>
      <c r="BW261" s="61">
        <v>54</v>
      </c>
      <c r="BX261" s="61">
        <v>54</v>
      </c>
      <c r="BY261" s="61">
        <v>54</v>
      </c>
      <c r="BZ261" s="61">
        <v>54</v>
      </c>
      <c r="CA261" s="61">
        <v>54</v>
      </c>
      <c r="CB261" s="61">
        <v>54</v>
      </c>
      <c r="CC261" s="61">
        <v>54</v>
      </c>
      <c r="CD261" s="61">
        <v>54</v>
      </c>
      <c r="CE261" s="61">
        <v>54</v>
      </c>
      <c r="CF261" s="61">
        <v>54</v>
      </c>
      <c r="CG261" s="61">
        <v>54</v>
      </c>
      <c r="CH261" s="61">
        <v>54</v>
      </c>
      <c r="CI261" s="61">
        <v>54</v>
      </c>
      <c r="CJ261" s="61">
        <v>54</v>
      </c>
      <c r="CK261" s="61">
        <v>54</v>
      </c>
      <c r="CL261" s="61">
        <v>54</v>
      </c>
      <c r="CM261" s="61">
        <v>54</v>
      </c>
      <c r="CN261" s="61">
        <v>54</v>
      </c>
      <c r="CO261" s="61">
        <v>54</v>
      </c>
      <c r="CP261" s="61">
        <v>54</v>
      </c>
      <c r="CQ261" s="61">
        <v>54</v>
      </c>
      <c r="CR261" s="61">
        <v>54</v>
      </c>
      <c r="CS261" s="61">
        <v>54</v>
      </c>
      <c r="CT261" s="61">
        <v>54</v>
      </c>
      <c r="CU261" s="61">
        <v>54</v>
      </c>
      <c r="CV261" s="61">
        <v>54</v>
      </c>
      <c r="CW261" s="61">
        <v>54</v>
      </c>
      <c r="CX261" s="61">
        <v>54</v>
      </c>
      <c r="CY261" s="61">
        <v>54</v>
      </c>
      <c r="CZ261" s="61">
        <v>54</v>
      </c>
      <c r="DA261" s="61">
        <v>54</v>
      </c>
      <c r="DB261" s="61">
        <v>54</v>
      </c>
      <c r="DC261" s="61">
        <v>54</v>
      </c>
      <c r="DD261" s="61">
        <v>54</v>
      </c>
      <c r="DE261" s="61">
        <v>54</v>
      </c>
      <c r="DF261" s="61">
        <v>54</v>
      </c>
      <c r="DG261" s="61">
        <v>54</v>
      </c>
      <c r="DH261" s="61">
        <v>54</v>
      </c>
      <c r="DI261" s="61">
        <v>54</v>
      </c>
      <c r="DJ261" s="61">
        <v>54</v>
      </c>
      <c r="DK261" s="61">
        <v>54</v>
      </c>
      <c r="DL261" s="61">
        <v>54</v>
      </c>
      <c r="DM261" s="61">
        <v>54</v>
      </c>
      <c r="DN261" s="61">
        <v>54</v>
      </c>
      <c r="DO261" s="61">
        <v>54</v>
      </c>
      <c r="DP261" s="61">
        <v>54</v>
      </c>
      <c r="DQ261" s="61">
        <v>54</v>
      </c>
      <c r="DR261" s="61">
        <v>54</v>
      </c>
      <c r="DS261" s="61">
        <v>54</v>
      </c>
      <c r="DT261" s="61">
        <v>54</v>
      </c>
      <c r="DU261" s="61">
        <v>54</v>
      </c>
      <c r="DV261" s="61">
        <v>54</v>
      </c>
      <c r="DW261" s="61">
        <v>54</v>
      </c>
      <c r="DX261" s="61">
        <v>54</v>
      </c>
      <c r="DY261" s="61">
        <v>54</v>
      </c>
      <c r="DZ261" s="61">
        <v>54</v>
      </c>
      <c r="EA261" s="61">
        <v>54</v>
      </c>
      <c r="EB261" s="61">
        <v>54</v>
      </c>
      <c r="EC261" s="61">
        <v>54</v>
      </c>
      <c r="ED261" s="61">
        <v>54</v>
      </c>
      <c r="EE261" s="61">
        <v>54</v>
      </c>
      <c r="EF261" s="61">
        <v>54</v>
      </c>
      <c r="EG261" s="61">
        <v>54</v>
      </c>
      <c r="EH261" s="61">
        <v>54</v>
      </c>
      <c r="EI261" s="61">
        <v>54</v>
      </c>
      <c r="EJ261" s="61">
        <v>54</v>
      </c>
      <c r="EK261" s="61">
        <v>54</v>
      </c>
      <c r="EL261" s="61">
        <v>54</v>
      </c>
      <c r="EM261" s="61">
        <v>54</v>
      </c>
      <c r="EN261" s="61">
        <v>54</v>
      </c>
      <c r="EO261" s="61">
        <v>54</v>
      </c>
      <c r="EP261" s="61">
        <v>54</v>
      </c>
      <c r="EQ261" s="61">
        <v>54</v>
      </c>
      <c r="ER261" s="61">
        <v>54</v>
      </c>
      <c r="ES261" s="61">
        <v>54</v>
      </c>
      <c r="ET261" s="61">
        <v>54</v>
      </c>
      <c r="EU261" s="61">
        <v>54</v>
      </c>
      <c r="EV261" s="61">
        <v>54</v>
      </c>
      <c r="EW261" s="61">
        <v>54</v>
      </c>
      <c r="EX261" s="61">
        <v>54</v>
      </c>
      <c r="EY261" s="61">
        <v>54</v>
      </c>
      <c r="EZ261" s="61">
        <v>54</v>
      </c>
      <c r="FA261" s="61">
        <v>54</v>
      </c>
      <c r="FB261" s="61">
        <v>54</v>
      </c>
      <c r="FC261" s="61">
        <v>54</v>
      </c>
      <c r="FD261" s="61">
        <v>54</v>
      </c>
      <c r="FE261" s="61">
        <v>54</v>
      </c>
      <c r="FF261" s="61">
        <v>54</v>
      </c>
      <c r="FG261" s="61">
        <v>54</v>
      </c>
      <c r="FH261" s="61">
        <v>54</v>
      </c>
      <c r="FI261" s="61">
        <v>54</v>
      </c>
      <c r="FJ261" s="61">
        <v>54</v>
      </c>
      <c r="FK261" s="61">
        <v>54</v>
      </c>
      <c r="FL261" s="61">
        <v>54</v>
      </c>
      <c r="FM261" s="61">
        <v>54</v>
      </c>
      <c r="FN261" s="1" t="s">
        <v>678</v>
      </c>
    </row>
    <row r="262" spans="2:170" x14ac:dyDescent="0.2">
      <c r="B262" s="1" t="s">
        <v>318</v>
      </c>
      <c r="C262" s="1" t="s">
        <v>44</v>
      </c>
      <c r="D262" s="1" t="s">
        <v>42</v>
      </c>
      <c r="E262" s="61" t="s">
        <v>422</v>
      </c>
      <c r="F262" s="61">
        <v>0</v>
      </c>
      <c r="G262" s="61">
        <v>0</v>
      </c>
      <c r="H262" s="61">
        <v>0</v>
      </c>
      <c r="I262" s="61">
        <v>0</v>
      </c>
      <c r="J262" s="61">
        <v>0</v>
      </c>
      <c r="K262" s="61">
        <v>0</v>
      </c>
      <c r="L262" s="61">
        <v>0</v>
      </c>
      <c r="M262" s="61">
        <v>0</v>
      </c>
      <c r="N262" s="61">
        <v>0</v>
      </c>
      <c r="O262" s="61">
        <v>0</v>
      </c>
      <c r="P262" s="61">
        <v>0</v>
      </c>
      <c r="Q262" s="61">
        <v>0</v>
      </c>
      <c r="R262" s="61">
        <v>0</v>
      </c>
      <c r="S262" s="61">
        <v>0</v>
      </c>
      <c r="T262" s="61">
        <v>0</v>
      </c>
      <c r="U262" s="61">
        <v>0</v>
      </c>
      <c r="V262" s="61">
        <v>0</v>
      </c>
      <c r="W262" s="61">
        <v>0</v>
      </c>
      <c r="X262" s="61">
        <v>0</v>
      </c>
      <c r="Y262" s="61">
        <v>0</v>
      </c>
      <c r="Z262" s="61">
        <v>0</v>
      </c>
      <c r="AA262" s="61">
        <v>0</v>
      </c>
      <c r="AB262" s="61">
        <v>0</v>
      </c>
      <c r="AC262" s="61">
        <v>0</v>
      </c>
      <c r="AD262" s="61">
        <v>0</v>
      </c>
      <c r="AE262" s="61">
        <v>0</v>
      </c>
      <c r="AF262" s="61">
        <v>0</v>
      </c>
      <c r="AG262" s="61">
        <v>0</v>
      </c>
      <c r="AH262" s="61">
        <v>0</v>
      </c>
      <c r="AI262" s="61">
        <v>0</v>
      </c>
      <c r="AJ262" s="61">
        <v>0</v>
      </c>
      <c r="AK262" s="61">
        <v>0</v>
      </c>
      <c r="AL262" s="61">
        <v>0</v>
      </c>
      <c r="AM262" s="61">
        <v>0</v>
      </c>
      <c r="AN262" s="61">
        <v>0</v>
      </c>
      <c r="AO262" s="61">
        <v>0</v>
      </c>
      <c r="AP262" s="61">
        <v>0</v>
      </c>
      <c r="AQ262" s="61">
        <v>0</v>
      </c>
      <c r="AR262" s="61">
        <v>0</v>
      </c>
      <c r="AS262" s="61">
        <v>0</v>
      </c>
      <c r="AT262" s="61">
        <v>0</v>
      </c>
      <c r="AU262" s="61">
        <v>0</v>
      </c>
      <c r="AV262" s="61">
        <v>0</v>
      </c>
      <c r="AW262" s="61">
        <v>0</v>
      </c>
      <c r="AX262" s="61">
        <v>0</v>
      </c>
      <c r="AY262" s="61">
        <v>0</v>
      </c>
      <c r="AZ262" s="61">
        <v>0</v>
      </c>
      <c r="BA262" s="61">
        <v>0</v>
      </c>
      <c r="BB262" s="61">
        <v>0</v>
      </c>
      <c r="BC262" s="61">
        <v>0</v>
      </c>
      <c r="BD262" s="61">
        <v>0</v>
      </c>
      <c r="BE262" s="61">
        <v>0</v>
      </c>
      <c r="BF262" s="61">
        <v>0</v>
      </c>
      <c r="BG262" s="61">
        <v>0</v>
      </c>
      <c r="BH262" s="61">
        <v>0</v>
      </c>
      <c r="BI262" s="61">
        <v>0</v>
      </c>
      <c r="BJ262" s="61">
        <v>0</v>
      </c>
      <c r="BK262" s="61">
        <v>0</v>
      </c>
      <c r="BL262" s="61">
        <v>0</v>
      </c>
      <c r="BM262" s="61">
        <v>0</v>
      </c>
      <c r="BN262" s="61">
        <v>0</v>
      </c>
      <c r="BO262" s="61">
        <v>0</v>
      </c>
      <c r="BP262" s="61">
        <v>0</v>
      </c>
      <c r="BQ262" s="61">
        <v>0</v>
      </c>
      <c r="BR262" s="61">
        <v>0</v>
      </c>
      <c r="BS262" s="61">
        <v>0</v>
      </c>
      <c r="BT262" s="61">
        <v>0</v>
      </c>
      <c r="BU262" s="61">
        <v>0</v>
      </c>
      <c r="BV262" s="61">
        <v>0</v>
      </c>
      <c r="BW262" s="61">
        <v>0</v>
      </c>
      <c r="BX262" s="61">
        <v>0</v>
      </c>
      <c r="BY262" s="61">
        <v>0</v>
      </c>
      <c r="BZ262" s="61">
        <v>0</v>
      </c>
      <c r="CA262" s="61">
        <v>0</v>
      </c>
      <c r="CB262" s="61">
        <v>0</v>
      </c>
      <c r="CC262" s="61">
        <v>0</v>
      </c>
      <c r="CD262" s="61">
        <v>0</v>
      </c>
      <c r="CE262" s="61">
        <v>0</v>
      </c>
      <c r="CF262" s="61">
        <v>0</v>
      </c>
      <c r="CG262" s="61">
        <v>0</v>
      </c>
      <c r="CH262" s="61">
        <v>0</v>
      </c>
      <c r="CI262" s="61">
        <v>0</v>
      </c>
      <c r="CJ262" s="61">
        <v>0</v>
      </c>
      <c r="CK262" s="61">
        <v>0</v>
      </c>
      <c r="CL262" s="61">
        <v>0</v>
      </c>
      <c r="CM262" s="61">
        <v>0</v>
      </c>
      <c r="CN262" s="61">
        <v>0</v>
      </c>
      <c r="CO262" s="61">
        <v>0</v>
      </c>
      <c r="CP262" s="61">
        <v>0</v>
      </c>
      <c r="CQ262" s="61">
        <v>0</v>
      </c>
      <c r="CR262" s="61">
        <v>0</v>
      </c>
      <c r="CS262" s="61">
        <v>0</v>
      </c>
      <c r="CT262" s="61">
        <v>0</v>
      </c>
      <c r="CU262" s="61">
        <v>0</v>
      </c>
      <c r="CV262" s="61">
        <v>0</v>
      </c>
      <c r="CW262" s="61">
        <v>0</v>
      </c>
      <c r="CX262" s="61">
        <v>0</v>
      </c>
      <c r="CY262" s="61">
        <v>0</v>
      </c>
      <c r="CZ262" s="61">
        <v>0</v>
      </c>
      <c r="DA262" s="61">
        <v>0</v>
      </c>
      <c r="DB262" s="61">
        <v>0</v>
      </c>
      <c r="DC262" s="61">
        <v>0</v>
      </c>
      <c r="DD262" s="61">
        <v>0</v>
      </c>
      <c r="DE262" s="61">
        <v>0</v>
      </c>
      <c r="DF262" s="61">
        <v>0</v>
      </c>
      <c r="DG262" s="61">
        <v>0</v>
      </c>
      <c r="DH262" s="61">
        <v>0</v>
      </c>
      <c r="DI262" s="61">
        <v>0</v>
      </c>
      <c r="DJ262" s="61">
        <v>0</v>
      </c>
      <c r="DK262" s="61">
        <v>0</v>
      </c>
      <c r="DL262" s="61">
        <v>0</v>
      </c>
      <c r="DM262" s="61">
        <v>0</v>
      </c>
      <c r="DN262" s="61">
        <v>0</v>
      </c>
      <c r="DO262" s="61">
        <v>0</v>
      </c>
      <c r="DP262" s="61">
        <v>0</v>
      </c>
      <c r="DQ262" s="61">
        <v>0</v>
      </c>
      <c r="DR262" s="61">
        <v>0</v>
      </c>
      <c r="DS262" s="61">
        <v>0</v>
      </c>
      <c r="DT262" s="61">
        <v>0</v>
      </c>
      <c r="DU262" s="61">
        <v>0</v>
      </c>
      <c r="DV262" s="61">
        <v>0</v>
      </c>
      <c r="DW262" s="61">
        <v>0</v>
      </c>
      <c r="DX262" s="61">
        <v>0</v>
      </c>
      <c r="DY262" s="61">
        <v>0</v>
      </c>
      <c r="DZ262" s="61">
        <v>0</v>
      </c>
      <c r="EA262" s="61">
        <v>0</v>
      </c>
      <c r="EB262" s="61">
        <v>0</v>
      </c>
      <c r="EC262" s="61">
        <v>0</v>
      </c>
      <c r="ED262" s="61">
        <v>0</v>
      </c>
      <c r="EE262" s="61">
        <v>0</v>
      </c>
      <c r="EF262" s="61">
        <v>0</v>
      </c>
      <c r="EG262" s="61">
        <v>0</v>
      </c>
      <c r="EH262" s="61">
        <v>0</v>
      </c>
      <c r="EI262" s="61">
        <v>0</v>
      </c>
      <c r="EJ262" s="61">
        <v>0</v>
      </c>
      <c r="EK262" s="61">
        <v>0</v>
      </c>
      <c r="EL262" s="61">
        <v>0</v>
      </c>
      <c r="EM262" s="61">
        <v>0</v>
      </c>
      <c r="EN262" s="61">
        <v>0</v>
      </c>
      <c r="EO262" s="61">
        <v>0</v>
      </c>
      <c r="EP262" s="61">
        <v>0</v>
      </c>
      <c r="EQ262" s="61">
        <v>0</v>
      </c>
      <c r="ER262" s="61">
        <v>0</v>
      </c>
      <c r="ES262" s="61">
        <v>0</v>
      </c>
      <c r="ET262" s="61">
        <v>0</v>
      </c>
      <c r="EU262" s="61">
        <v>0</v>
      </c>
      <c r="EV262" s="61">
        <v>0</v>
      </c>
      <c r="EW262" s="61">
        <v>0</v>
      </c>
      <c r="EX262" s="61">
        <v>0</v>
      </c>
      <c r="EY262" s="61">
        <v>0</v>
      </c>
      <c r="EZ262" s="61">
        <v>0</v>
      </c>
      <c r="FA262" s="61">
        <v>0</v>
      </c>
      <c r="FB262" s="61">
        <v>0</v>
      </c>
      <c r="FC262" s="61">
        <v>0</v>
      </c>
      <c r="FD262" s="61">
        <v>0</v>
      </c>
      <c r="FE262" s="61">
        <v>0</v>
      </c>
      <c r="FF262" s="61">
        <v>0</v>
      </c>
      <c r="FG262" s="61">
        <v>0</v>
      </c>
      <c r="FH262" s="61">
        <v>0</v>
      </c>
      <c r="FI262" s="61">
        <v>0</v>
      </c>
      <c r="FJ262" s="61">
        <v>0</v>
      </c>
      <c r="FK262" s="61">
        <v>0</v>
      </c>
      <c r="FL262" s="61">
        <v>0</v>
      </c>
      <c r="FM262" s="61">
        <v>0</v>
      </c>
      <c r="FN262" s="1" t="s">
        <v>679</v>
      </c>
    </row>
    <row r="263" spans="2:170" x14ac:dyDescent="0.2">
      <c r="B263" s="1" t="s">
        <v>319</v>
      </c>
      <c r="C263" s="1" t="s">
        <v>44</v>
      </c>
      <c r="D263" s="1" t="s">
        <v>42</v>
      </c>
      <c r="E263" s="61" t="s">
        <v>422</v>
      </c>
      <c r="F263" s="61">
        <v>13.5</v>
      </c>
      <c r="G263" s="61">
        <v>13.5</v>
      </c>
      <c r="H263" s="61">
        <v>13.5</v>
      </c>
      <c r="I263" s="61">
        <v>13.5</v>
      </c>
      <c r="J263" s="61">
        <v>13.5</v>
      </c>
      <c r="K263" s="61">
        <v>13.5</v>
      </c>
      <c r="L263" s="61">
        <v>13.5</v>
      </c>
      <c r="M263" s="61">
        <v>13.5</v>
      </c>
      <c r="N263" s="61">
        <v>13.5</v>
      </c>
      <c r="O263" s="61">
        <v>13.5</v>
      </c>
      <c r="P263" s="61">
        <v>13.5</v>
      </c>
      <c r="Q263" s="61">
        <v>13.5</v>
      </c>
      <c r="R263" s="61">
        <v>13.5</v>
      </c>
      <c r="S263" s="61">
        <v>13.5</v>
      </c>
      <c r="T263" s="61">
        <v>13.5</v>
      </c>
      <c r="U263" s="61">
        <v>13.5</v>
      </c>
      <c r="V263" s="61">
        <v>13.5</v>
      </c>
      <c r="W263" s="61">
        <v>13.5</v>
      </c>
      <c r="X263" s="61">
        <v>13.5</v>
      </c>
      <c r="Y263" s="61">
        <v>13.5</v>
      </c>
      <c r="Z263" s="61">
        <v>13.5</v>
      </c>
      <c r="AA263" s="61">
        <v>13.5</v>
      </c>
      <c r="AB263" s="61">
        <v>13.5</v>
      </c>
      <c r="AC263" s="61">
        <v>13.5</v>
      </c>
      <c r="AD263" s="61">
        <v>13.5</v>
      </c>
      <c r="AE263" s="61">
        <v>13.5</v>
      </c>
      <c r="AF263" s="61">
        <v>13.5</v>
      </c>
      <c r="AG263" s="61">
        <v>13.5</v>
      </c>
      <c r="AH263" s="61">
        <v>13.5</v>
      </c>
      <c r="AI263" s="61">
        <v>13.5</v>
      </c>
      <c r="AJ263" s="61">
        <v>13.5</v>
      </c>
      <c r="AK263" s="61">
        <v>13.5</v>
      </c>
      <c r="AL263" s="61">
        <v>13.5</v>
      </c>
      <c r="AM263" s="61">
        <v>13.5</v>
      </c>
      <c r="AN263" s="61">
        <v>13.5</v>
      </c>
      <c r="AO263" s="61">
        <v>13.5</v>
      </c>
      <c r="AP263" s="61">
        <v>13.5</v>
      </c>
      <c r="AQ263" s="61">
        <v>13.5</v>
      </c>
      <c r="AR263" s="61">
        <v>13.5</v>
      </c>
      <c r="AS263" s="61">
        <v>13.5</v>
      </c>
      <c r="AT263" s="61">
        <v>13.5</v>
      </c>
      <c r="AU263" s="61">
        <v>13.5</v>
      </c>
      <c r="AV263" s="61">
        <v>13.5</v>
      </c>
      <c r="AW263" s="61">
        <v>13.5</v>
      </c>
      <c r="AX263" s="61">
        <v>13.5</v>
      </c>
      <c r="AY263" s="61">
        <v>13.5</v>
      </c>
      <c r="AZ263" s="61">
        <v>13.5</v>
      </c>
      <c r="BA263" s="61">
        <v>13.5</v>
      </c>
      <c r="BB263" s="61">
        <v>13.5</v>
      </c>
      <c r="BC263" s="61">
        <v>13.5</v>
      </c>
      <c r="BD263" s="61">
        <v>13.5</v>
      </c>
      <c r="BE263" s="61">
        <v>13.5</v>
      </c>
      <c r="BF263" s="61">
        <v>13.5</v>
      </c>
      <c r="BG263" s="61">
        <v>13.5</v>
      </c>
      <c r="BH263" s="61">
        <v>13.5</v>
      </c>
      <c r="BI263" s="61">
        <v>13.5</v>
      </c>
      <c r="BJ263" s="61">
        <v>13.5</v>
      </c>
      <c r="BK263" s="61">
        <v>13.5</v>
      </c>
      <c r="BL263" s="61">
        <v>13.5</v>
      </c>
      <c r="BM263" s="61">
        <v>13.5</v>
      </c>
      <c r="BN263" s="61">
        <v>13.5</v>
      </c>
      <c r="BO263" s="61">
        <v>13.5</v>
      </c>
      <c r="BP263" s="61">
        <v>13.5</v>
      </c>
      <c r="BQ263" s="61">
        <v>13.5</v>
      </c>
      <c r="BR263" s="61">
        <v>13.5</v>
      </c>
      <c r="BS263" s="61">
        <v>13.5</v>
      </c>
      <c r="BT263" s="61">
        <v>13.5</v>
      </c>
      <c r="BU263" s="61">
        <v>13.5</v>
      </c>
      <c r="BV263" s="61">
        <v>13.5</v>
      </c>
      <c r="BW263" s="61">
        <v>13.5</v>
      </c>
      <c r="BX263" s="61">
        <v>13.5</v>
      </c>
      <c r="BY263" s="61">
        <v>13.5</v>
      </c>
      <c r="BZ263" s="61">
        <v>13.5</v>
      </c>
      <c r="CA263" s="61">
        <v>13.5</v>
      </c>
      <c r="CB263" s="61">
        <v>13.5</v>
      </c>
      <c r="CC263" s="61">
        <v>13.5</v>
      </c>
      <c r="CD263" s="61">
        <v>13.5</v>
      </c>
      <c r="CE263" s="61">
        <v>13.5</v>
      </c>
      <c r="CF263" s="61">
        <v>13.5</v>
      </c>
      <c r="CG263" s="61">
        <v>13.5</v>
      </c>
      <c r="CH263" s="61">
        <v>13.5</v>
      </c>
      <c r="CI263" s="61">
        <v>13.5</v>
      </c>
      <c r="CJ263" s="61">
        <v>13.5</v>
      </c>
      <c r="CK263" s="61">
        <v>13.5</v>
      </c>
      <c r="CL263" s="61">
        <v>13.5</v>
      </c>
      <c r="CM263" s="61">
        <v>13.5</v>
      </c>
      <c r="CN263" s="61">
        <v>13.5</v>
      </c>
      <c r="CO263" s="61">
        <v>13.5</v>
      </c>
      <c r="CP263" s="61">
        <v>13.5</v>
      </c>
      <c r="CQ263" s="61">
        <v>13.5</v>
      </c>
      <c r="CR263" s="61">
        <v>13.5</v>
      </c>
      <c r="CS263" s="61">
        <v>13.5</v>
      </c>
      <c r="CT263" s="61">
        <v>13.5</v>
      </c>
      <c r="CU263" s="61">
        <v>13.5</v>
      </c>
      <c r="CV263" s="61">
        <v>13.5</v>
      </c>
      <c r="CW263" s="61">
        <v>13.5</v>
      </c>
      <c r="CX263" s="61">
        <v>13.5</v>
      </c>
      <c r="CY263" s="61">
        <v>13.5</v>
      </c>
      <c r="CZ263" s="61">
        <v>13.5</v>
      </c>
      <c r="DA263" s="61">
        <v>13.5</v>
      </c>
      <c r="DB263" s="61">
        <v>13.5</v>
      </c>
      <c r="DC263" s="61">
        <v>13.5</v>
      </c>
      <c r="DD263" s="61">
        <v>13.5</v>
      </c>
      <c r="DE263" s="61">
        <v>13.5</v>
      </c>
      <c r="DF263" s="61">
        <v>13.5</v>
      </c>
      <c r="DG263" s="61">
        <v>13.5</v>
      </c>
      <c r="DH263" s="61">
        <v>13.5</v>
      </c>
      <c r="DI263" s="61">
        <v>13.5</v>
      </c>
      <c r="DJ263" s="61">
        <v>13.5</v>
      </c>
      <c r="DK263" s="61">
        <v>13.5</v>
      </c>
      <c r="DL263" s="61">
        <v>13.5</v>
      </c>
      <c r="DM263" s="61">
        <v>13.5</v>
      </c>
      <c r="DN263" s="61">
        <v>13.5</v>
      </c>
      <c r="DO263" s="61">
        <v>13.5</v>
      </c>
      <c r="DP263" s="61">
        <v>13.5</v>
      </c>
      <c r="DQ263" s="61">
        <v>13.5</v>
      </c>
      <c r="DR263" s="61">
        <v>13.5</v>
      </c>
      <c r="DS263" s="61">
        <v>13.5</v>
      </c>
      <c r="DT263" s="61">
        <v>13.5</v>
      </c>
      <c r="DU263" s="61">
        <v>13.5</v>
      </c>
      <c r="DV263" s="61">
        <v>13.5</v>
      </c>
      <c r="DW263" s="61">
        <v>13.5</v>
      </c>
      <c r="DX263" s="61">
        <v>13.5</v>
      </c>
      <c r="DY263" s="61">
        <v>13.5</v>
      </c>
      <c r="DZ263" s="61">
        <v>13.5</v>
      </c>
      <c r="EA263" s="61">
        <v>13.5</v>
      </c>
      <c r="EB263" s="61">
        <v>13.5</v>
      </c>
      <c r="EC263" s="61">
        <v>13.5</v>
      </c>
      <c r="ED263" s="61">
        <v>13.5</v>
      </c>
      <c r="EE263" s="61">
        <v>13.5</v>
      </c>
      <c r="EF263" s="61">
        <v>13.5</v>
      </c>
      <c r="EG263" s="61">
        <v>13.5</v>
      </c>
      <c r="EH263" s="61">
        <v>13.5</v>
      </c>
      <c r="EI263" s="61">
        <v>13.5</v>
      </c>
      <c r="EJ263" s="61">
        <v>13.5</v>
      </c>
      <c r="EK263" s="61">
        <v>13.5</v>
      </c>
      <c r="EL263" s="61">
        <v>13.5</v>
      </c>
      <c r="EM263" s="61">
        <v>13.5</v>
      </c>
      <c r="EN263" s="61">
        <v>13.5</v>
      </c>
      <c r="EO263" s="61">
        <v>13.5</v>
      </c>
      <c r="EP263" s="61">
        <v>13.5</v>
      </c>
      <c r="EQ263" s="61">
        <v>13.5</v>
      </c>
      <c r="ER263" s="61">
        <v>13.5</v>
      </c>
      <c r="ES263" s="61">
        <v>13.5</v>
      </c>
      <c r="ET263" s="61">
        <v>13.5</v>
      </c>
      <c r="EU263" s="61">
        <v>13.5</v>
      </c>
      <c r="EV263" s="61">
        <v>13.5</v>
      </c>
      <c r="EW263" s="61">
        <v>13.5</v>
      </c>
      <c r="EX263" s="61">
        <v>13.5</v>
      </c>
      <c r="EY263" s="61">
        <v>13.5</v>
      </c>
      <c r="EZ263" s="61">
        <v>13.5</v>
      </c>
      <c r="FA263" s="61">
        <v>13.5</v>
      </c>
      <c r="FB263" s="61">
        <v>13.5</v>
      </c>
      <c r="FC263" s="61">
        <v>13.5</v>
      </c>
      <c r="FD263" s="61">
        <v>13.5</v>
      </c>
      <c r="FE263" s="61">
        <v>13.5</v>
      </c>
      <c r="FF263" s="61">
        <v>13.5</v>
      </c>
      <c r="FG263" s="61">
        <v>13.5</v>
      </c>
      <c r="FH263" s="61">
        <v>13.5</v>
      </c>
      <c r="FI263" s="61">
        <v>13.5</v>
      </c>
      <c r="FJ263" s="61">
        <v>13.5</v>
      </c>
      <c r="FK263" s="61">
        <v>13.5</v>
      </c>
      <c r="FL263" s="61">
        <v>13.5</v>
      </c>
      <c r="FM263" s="61">
        <v>13.5</v>
      </c>
      <c r="FN263" s="1" t="s">
        <v>680</v>
      </c>
    </row>
    <row r="264" spans="2:170" x14ac:dyDescent="0.2">
      <c r="B264" s="1" t="s">
        <v>320</v>
      </c>
      <c r="C264" s="1" t="s">
        <v>44</v>
      </c>
      <c r="D264" s="1" t="s">
        <v>42</v>
      </c>
      <c r="E264" s="61" t="s">
        <v>422</v>
      </c>
      <c r="F264" s="61">
        <v>45</v>
      </c>
      <c r="G264" s="61">
        <v>45</v>
      </c>
      <c r="H264" s="61">
        <v>45</v>
      </c>
      <c r="I264" s="61">
        <v>45</v>
      </c>
      <c r="J264" s="61">
        <v>45</v>
      </c>
      <c r="K264" s="61">
        <v>45</v>
      </c>
      <c r="L264" s="61">
        <v>45</v>
      </c>
      <c r="M264" s="61">
        <v>45</v>
      </c>
      <c r="N264" s="61">
        <v>45</v>
      </c>
      <c r="O264" s="61">
        <v>45</v>
      </c>
      <c r="P264" s="61">
        <v>45</v>
      </c>
      <c r="Q264" s="61">
        <v>45</v>
      </c>
      <c r="R264" s="61">
        <v>45</v>
      </c>
      <c r="S264" s="61">
        <v>45</v>
      </c>
      <c r="T264" s="61">
        <v>45</v>
      </c>
      <c r="U264" s="61">
        <v>45</v>
      </c>
      <c r="V264" s="61">
        <v>45</v>
      </c>
      <c r="W264" s="61">
        <v>45</v>
      </c>
      <c r="X264" s="61">
        <v>45</v>
      </c>
      <c r="Y264" s="61">
        <v>45</v>
      </c>
      <c r="Z264" s="61">
        <v>45</v>
      </c>
      <c r="AA264" s="61">
        <v>45</v>
      </c>
      <c r="AB264" s="61">
        <v>45</v>
      </c>
      <c r="AC264" s="61">
        <v>45</v>
      </c>
      <c r="AD264" s="61">
        <v>45</v>
      </c>
      <c r="AE264" s="61">
        <v>45</v>
      </c>
      <c r="AF264" s="61">
        <v>45</v>
      </c>
      <c r="AG264" s="61">
        <v>45</v>
      </c>
      <c r="AH264" s="61">
        <v>45</v>
      </c>
      <c r="AI264" s="61">
        <v>45</v>
      </c>
      <c r="AJ264" s="61">
        <v>45</v>
      </c>
      <c r="AK264" s="61">
        <v>45</v>
      </c>
      <c r="AL264" s="61">
        <v>45</v>
      </c>
      <c r="AM264" s="61">
        <v>45</v>
      </c>
      <c r="AN264" s="61">
        <v>45</v>
      </c>
      <c r="AO264" s="61">
        <v>45</v>
      </c>
      <c r="AP264" s="61">
        <v>45</v>
      </c>
      <c r="AQ264" s="61">
        <v>45</v>
      </c>
      <c r="AR264" s="61">
        <v>45</v>
      </c>
      <c r="AS264" s="61">
        <v>45</v>
      </c>
      <c r="AT264" s="61">
        <v>45</v>
      </c>
      <c r="AU264" s="61">
        <v>0</v>
      </c>
      <c r="AV264" s="61">
        <v>0</v>
      </c>
      <c r="AW264" s="61">
        <v>45</v>
      </c>
      <c r="AX264" s="61">
        <v>45</v>
      </c>
      <c r="AY264" s="61">
        <v>45</v>
      </c>
      <c r="AZ264" s="61">
        <v>45</v>
      </c>
      <c r="BA264" s="61">
        <v>45</v>
      </c>
      <c r="BB264" s="61">
        <v>45</v>
      </c>
      <c r="BC264" s="61">
        <v>45</v>
      </c>
      <c r="BD264" s="61">
        <v>45</v>
      </c>
      <c r="BE264" s="61">
        <v>45</v>
      </c>
      <c r="BF264" s="61">
        <v>45</v>
      </c>
      <c r="BG264" s="61">
        <v>45</v>
      </c>
      <c r="BH264" s="61">
        <v>45</v>
      </c>
      <c r="BI264" s="61">
        <v>45</v>
      </c>
      <c r="BJ264" s="61">
        <v>45</v>
      </c>
      <c r="BK264" s="61">
        <v>45</v>
      </c>
      <c r="BL264" s="61">
        <v>45</v>
      </c>
      <c r="BM264" s="61">
        <v>45</v>
      </c>
      <c r="BN264" s="61">
        <v>45</v>
      </c>
      <c r="BO264" s="61">
        <v>45</v>
      </c>
      <c r="BP264" s="61">
        <v>45</v>
      </c>
      <c r="BQ264" s="61">
        <v>45</v>
      </c>
      <c r="BR264" s="61">
        <v>45</v>
      </c>
      <c r="BS264" s="61">
        <v>45</v>
      </c>
      <c r="BT264" s="61">
        <v>45</v>
      </c>
      <c r="BU264" s="61">
        <v>45</v>
      </c>
      <c r="BV264" s="61">
        <v>45</v>
      </c>
      <c r="BW264" s="61">
        <v>45</v>
      </c>
      <c r="BX264" s="61">
        <v>45</v>
      </c>
      <c r="BY264" s="61">
        <v>45</v>
      </c>
      <c r="BZ264" s="61">
        <v>45</v>
      </c>
      <c r="CA264" s="61">
        <v>45</v>
      </c>
      <c r="CB264" s="61">
        <v>45</v>
      </c>
      <c r="CC264" s="61">
        <v>45</v>
      </c>
      <c r="CD264" s="61">
        <v>45</v>
      </c>
      <c r="CE264" s="61">
        <v>45</v>
      </c>
      <c r="CF264" s="61">
        <v>45</v>
      </c>
      <c r="CG264" s="61">
        <v>45</v>
      </c>
      <c r="CH264" s="61">
        <v>45</v>
      </c>
      <c r="CI264" s="61">
        <v>45</v>
      </c>
      <c r="CJ264" s="61">
        <v>45</v>
      </c>
      <c r="CK264" s="61">
        <v>45</v>
      </c>
      <c r="CL264" s="61">
        <v>45</v>
      </c>
      <c r="CM264" s="61">
        <v>45</v>
      </c>
      <c r="CN264" s="61">
        <v>45</v>
      </c>
      <c r="CO264" s="61">
        <v>45</v>
      </c>
      <c r="CP264" s="61">
        <v>45</v>
      </c>
      <c r="CQ264" s="61">
        <v>45</v>
      </c>
      <c r="CR264" s="61">
        <v>45</v>
      </c>
      <c r="CS264" s="61">
        <v>45</v>
      </c>
      <c r="CT264" s="61">
        <v>45</v>
      </c>
      <c r="CU264" s="61">
        <v>45</v>
      </c>
      <c r="CV264" s="61">
        <v>45</v>
      </c>
      <c r="CW264" s="61">
        <v>45</v>
      </c>
      <c r="CX264" s="61">
        <v>45</v>
      </c>
      <c r="CY264" s="61">
        <v>45</v>
      </c>
      <c r="CZ264" s="61">
        <v>45</v>
      </c>
      <c r="DA264" s="61">
        <v>45</v>
      </c>
      <c r="DB264" s="61">
        <v>45</v>
      </c>
      <c r="DC264" s="61">
        <v>45</v>
      </c>
      <c r="DD264" s="61">
        <v>45</v>
      </c>
      <c r="DE264" s="61">
        <v>45</v>
      </c>
      <c r="DF264" s="61">
        <v>45</v>
      </c>
      <c r="DG264" s="61">
        <v>45</v>
      </c>
      <c r="DH264" s="61">
        <v>45</v>
      </c>
      <c r="DI264" s="61">
        <v>45</v>
      </c>
      <c r="DJ264" s="61">
        <v>45</v>
      </c>
      <c r="DK264" s="61">
        <v>45</v>
      </c>
      <c r="DL264" s="61">
        <v>45</v>
      </c>
      <c r="DM264" s="61">
        <v>45</v>
      </c>
      <c r="DN264" s="61">
        <v>45</v>
      </c>
      <c r="DO264" s="61">
        <v>45</v>
      </c>
      <c r="DP264" s="61">
        <v>45</v>
      </c>
      <c r="DQ264" s="61">
        <v>45</v>
      </c>
      <c r="DR264" s="61">
        <v>45</v>
      </c>
      <c r="DS264" s="61">
        <v>45</v>
      </c>
      <c r="DT264" s="61">
        <v>45</v>
      </c>
      <c r="DU264" s="61">
        <v>45</v>
      </c>
      <c r="DV264" s="61">
        <v>45</v>
      </c>
      <c r="DW264" s="61">
        <v>45</v>
      </c>
      <c r="DX264" s="61">
        <v>45</v>
      </c>
      <c r="DY264" s="61">
        <v>45</v>
      </c>
      <c r="DZ264" s="61">
        <v>45</v>
      </c>
      <c r="EA264" s="61">
        <v>45</v>
      </c>
      <c r="EB264" s="61">
        <v>45</v>
      </c>
      <c r="EC264" s="61">
        <v>45</v>
      </c>
      <c r="ED264" s="61">
        <v>45</v>
      </c>
      <c r="EE264" s="61">
        <v>45</v>
      </c>
      <c r="EF264" s="61">
        <v>45</v>
      </c>
      <c r="EG264" s="61">
        <v>45</v>
      </c>
      <c r="EH264" s="61">
        <v>45</v>
      </c>
      <c r="EI264" s="61">
        <v>45</v>
      </c>
      <c r="EJ264" s="61">
        <v>45</v>
      </c>
      <c r="EK264" s="61">
        <v>45</v>
      </c>
      <c r="EL264" s="61">
        <v>45</v>
      </c>
      <c r="EM264" s="61">
        <v>45</v>
      </c>
      <c r="EN264" s="61">
        <v>45</v>
      </c>
      <c r="EO264" s="61">
        <v>45</v>
      </c>
      <c r="EP264" s="61">
        <v>45</v>
      </c>
      <c r="EQ264" s="61">
        <v>45</v>
      </c>
      <c r="ER264" s="61">
        <v>45</v>
      </c>
      <c r="ES264" s="61">
        <v>45</v>
      </c>
      <c r="ET264" s="61">
        <v>45</v>
      </c>
      <c r="EU264" s="61">
        <v>45</v>
      </c>
      <c r="EV264" s="61">
        <v>45</v>
      </c>
      <c r="EW264" s="61">
        <v>45</v>
      </c>
      <c r="EX264" s="61">
        <v>45</v>
      </c>
      <c r="EY264" s="61">
        <v>45</v>
      </c>
      <c r="EZ264" s="61">
        <v>45</v>
      </c>
      <c r="FA264" s="61">
        <v>45</v>
      </c>
      <c r="FB264" s="61">
        <v>45</v>
      </c>
      <c r="FC264" s="61">
        <v>45</v>
      </c>
      <c r="FD264" s="61">
        <v>45</v>
      </c>
      <c r="FE264" s="61">
        <v>45</v>
      </c>
      <c r="FF264" s="61">
        <v>45</v>
      </c>
      <c r="FG264" s="61">
        <v>45</v>
      </c>
      <c r="FH264" s="61">
        <v>45</v>
      </c>
      <c r="FI264" s="61">
        <v>45</v>
      </c>
      <c r="FJ264" s="61">
        <v>45</v>
      </c>
      <c r="FK264" s="61">
        <v>45</v>
      </c>
      <c r="FL264" s="61">
        <v>45</v>
      </c>
      <c r="FM264" s="61">
        <v>45</v>
      </c>
      <c r="FN264" s="1" t="s">
        <v>681</v>
      </c>
    </row>
    <row r="265" spans="2:170" x14ac:dyDescent="0.2">
      <c r="B265" s="1" t="s">
        <v>321</v>
      </c>
      <c r="C265" s="1" t="s">
        <v>44</v>
      </c>
      <c r="D265" s="1" t="s">
        <v>42</v>
      </c>
      <c r="E265" s="61" t="s">
        <v>422</v>
      </c>
      <c r="F265" s="61">
        <v>0</v>
      </c>
      <c r="G265" s="61">
        <v>0</v>
      </c>
      <c r="H265" s="61">
        <v>0</v>
      </c>
      <c r="I265" s="61">
        <v>0</v>
      </c>
      <c r="J265" s="61">
        <v>0</v>
      </c>
      <c r="K265" s="61">
        <v>0</v>
      </c>
      <c r="L265" s="61">
        <v>0</v>
      </c>
      <c r="M265" s="61">
        <v>0</v>
      </c>
      <c r="N265" s="61">
        <v>0</v>
      </c>
      <c r="O265" s="61">
        <v>0</v>
      </c>
      <c r="P265" s="61">
        <v>0</v>
      </c>
      <c r="Q265" s="61">
        <v>0</v>
      </c>
      <c r="R265" s="61">
        <v>0</v>
      </c>
      <c r="S265" s="61">
        <v>0</v>
      </c>
      <c r="T265" s="61">
        <v>0</v>
      </c>
      <c r="U265" s="61">
        <v>0</v>
      </c>
      <c r="V265" s="61">
        <v>0</v>
      </c>
      <c r="W265" s="61">
        <v>0</v>
      </c>
      <c r="X265" s="61">
        <v>0</v>
      </c>
      <c r="Y265" s="61">
        <v>0</v>
      </c>
      <c r="Z265" s="61">
        <v>0</v>
      </c>
      <c r="AA265" s="61">
        <v>0</v>
      </c>
      <c r="AB265" s="61">
        <v>0</v>
      </c>
      <c r="AC265" s="61">
        <v>0</v>
      </c>
      <c r="AD265" s="61">
        <v>0</v>
      </c>
      <c r="AE265" s="61">
        <v>0</v>
      </c>
      <c r="AF265" s="61">
        <v>0</v>
      </c>
      <c r="AG265" s="61">
        <v>0</v>
      </c>
      <c r="AH265" s="61">
        <v>0</v>
      </c>
      <c r="AI265" s="61">
        <v>0</v>
      </c>
      <c r="AJ265" s="61">
        <v>0</v>
      </c>
      <c r="AK265" s="61">
        <v>0</v>
      </c>
      <c r="AL265" s="61">
        <v>0</v>
      </c>
      <c r="AM265" s="61">
        <v>0</v>
      </c>
      <c r="AN265" s="61">
        <v>0</v>
      </c>
      <c r="AO265" s="61">
        <v>0</v>
      </c>
      <c r="AP265" s="61">
        <v>0</v>
      </c>
      <c r="AQ265" s="61">
        <v>0</v>
      </c>
      <c r="AR265" s="61">
        <v>0</v>
      </c>
      <c r="AS265" s="61">
        <v>0</v>
      </c>
      <c r="AT265" s="61">
        <v>0</v>
      </c>
      <c r="AU265" s="61">
        <v>0</v>
      </c>
      <c r="AV265" s="61">
        <v>0</v>
      </c>
      <c r="AW265" s="61">
        <v>0</v>
      </c>
      <c r="AX265" s="61">
        <v>0</v>
      </c>
      <c r="AY265" s="61">
        <v>0</v>
      </c>
      <c r="AZ265" s="61">
        <v>0</v>
      </c>
      <c r="BA265" s="61">
        <v>0</v>
      </c>
      <c r="BB265" s="61">
        <v>0</v>
      </c>
      <c r="BC265" s="61">
        <v>0</v>
      </c>
      <c r="BD265" s="61">
        <v>0</v>
      </c>
      <c r="BE265" s="61">
        <v>0</v>
      </c>
      <c r="BF265" s="61">
        <v>0</v>
      </c>
      <c r="BG265" s="61">
        <v>0</v>
      </c>
      <c r="BH265" s="61">
        <v>0</v>
      </c>
      <c r="BI265" s="61">
        <v>0</v>
      </c>
      <c r="BJ265" s="61">
        <v>0</v>
      </c>
      <c r="BK265" s="61">
        <v>0</v>
      </c>
      <c r="BL265" s="61">
        <v>0</v>
      </c>
      <c r="BM265" s="61">
        <v>0</v>
      </c>
      <c r="BN265" s="61">
        <v>0</v>
      </c>
      <c r="BO265" s="61">
        <v>0</v>
      </c>
      <c r="BP265" s="61">
        <v>0</v>
      </c>
      <c r="BQ265" s="61">
        <v>0</v>
      </c>
      <c r="BR265" s="61">
        <v>0</v>
      </c>
      <c r="BS265" s="61">
        <v>0</v>
      </c>
      <c r="BT265" s="61">
        <v>0</v>
      </c>
      <c r="BU265" s="61">
        <v>0</v>
      </c>
      <c r="BV265" s="61">
        <v>0</v>
      </c>
      <c r="BW265" s="61">
        <v>0</v>
      </c>
      <c r="BX265" s="61">
        <v>0</v>
      </c>
      <c r="BY265" s="61">
        <v>0</v>
      </c>
      <c r="BZ265" s="61">
        <v>0</v>
      </c>
      <c r="CA265" s="61">
        <v>0</v>
      </c>
      <c r="CB265" s="61">
        <v>0</v>
      </c>
      <c r="CC265" s="61">
        <v>0</v>
      </c>
      <c r="CD265" s="61">
        <v>0</v>
      </c>
      <c r="CE265" s="61">
        <v>0</v>
      </c>
      <c r="CF265" s="61">
        <v>0</v>
      </c>
      <c r="CG265" s="61">
        <v>0</v>
      </c>
      <c r="CH265" s="61">
        <v>0</v>
      </c>
      <c r="CI265" s="61">
        <v>0</v>
      </c>
      <c r="CJ265" s="61">
        <v>0</v>
      </c>
      <c r="CK265" s="61">
        <v>0</v>
      </c>
      <c r="CL265" s="61">
        <v>0</v>
      </c>
      <c r="CM265" s="61">
        <v>0</v>
      </c>
      <c r="CN265" s="61">
        <v>0</v>
      </c>
      <c r="CO265" s="61">
        <v>0</v>
      </c>
      <c r="CP265" s="61">
        <v>0</v>
      </c>
      <c r="CQ265" s="61">
        <v>0</v>
      </c>
      <c r="CR265" s="61">
        <v>0</v>
      </c>
      <c r="CS265" s="61">
        <v>0</v>
      </c>
      <c r="CT265" s="61">
        <v>0</v>
      </c>
      <c r="CU265" s="61">
        <v>0</v>
      </c>
      <c r="CV265" s="61">
        <v>0</v>
      </c>
      <c r="CW265" s="61">
        <v>0</v>
      </c>
      <c r="CX265" s="61">
        <v>0</v>
      </c>
      <c r="CY265" s="61">
        <v>0</v>
      </c>
      <c r="CZ265" s="61">
        <v>0</v>
      </c>
      <c r="DA265" s="61">
        <v>0</v>
      </c>
      <c r="DB265" s="61">
        <v>0</v>
      </c>
      <c r="DC265" s="61">
        <v>0</v>
      </c>
      <c r="DD265" s="61">
        <v>0</v>
      </c>
      <c r="DE265" s="61">
        <v>0</v>
      </c>
      <c r="DF265" s="61">
        <v>0</v>
      </c>
      <c r="DG265" s="61">
        <v>0</v>
      </c>
      <c r="DH265" s="61">
        <v>0</v>
      </c>
      <c r="DI265" s="61">
        <v>0</v>
      </c>
      <c r="DJ265" s="61">
        <v>0</v>
      </c>
      <c r="DK265" s="61">
        <v>0</v>
      </c>
      <c r="DL265" s="61">
        <v>0</v>
      </c>
      <c r="DM265" s="61">
        <v>0</v>
      </c>
      <c r="DN265" s="61">
        <v>0</v>
      </c>
      <c r="DO265" s="61">
        <v>0</v>
      </c>
      <c r="DP265" s="61">
        <v>0</v>
      </c>
      <c r="DQ265" s="61">
        <v>0</v>
      </c>
      <c r="DR265" s="61">
        <v>0</v>
      </c>
      <c r="DS265" s="61">
        <v>0</v>
      </c>
      <c r="DT265" s="61">
        <v>0</v>
      </c>
      <c r="DU265" s="61">
        <v>0</v>
      </c>
      <c r="DV265" s="61">
        <v>0</v>
      </c>
      <c r="DW265" s="61">
        <v>0</v>
      </c>
      <c r="DX265" s="61">
        <v>0</v>
      </c>
      <c r="DY265" s="61">
        <v>0</v>
      </c>
      <c r="DZ265" s="61">
        <v>0</v>
      </c>
      <c r="EA265" s="61">
        <v>0</v>
      </c>
      <c r="EB265" s="61">
        <v>0</v>
      </c>
      <c r="EC265" s="61">
        <v>0</v>
      </c>
      <c r="ED265" s="61">
        <v>0</v>
      </c>
      <c r="EE265" s="61">
        <v>0</v>
      </c>
      <c r="EF265" s="61">
        <v>0</v>
      </c>
      <c r="EG265" s="61">
        <v>0</v>
      </c>
      <c r="EH265" s="61">
        <v>0</v>
      </c>
      <c r="EI265" s="61">
        <v>0</v>
      </c>
      <c r="EJ265" s="61">
        <v>0</v>
      </c>
      <c r="EK265" s="61">
        <v>0</v>
      </c>
      <c r="EL265" s="61">
        <v>0</v>
      </c>
      <c r="EM265" s="61">
        <v>0</v>
      </c>
      <c r="EN265" s="61">
        <v>0</v>
      </c>
      <c r="EO265" s="61">
        <v>0</v>
      </c>
      <c r="EP265" s="61">
        <v>0</v>
      </c>
      <c r="EQ265" s="61">
        <v>0</v>
      </c>
      <c r="ER265" s="61">
        <v>0</v>
      </c>
      <c r="ES265" s="61">
        <v>0</v>
      </c>
      <c r="ET265" s="61">
        <v>0</v>
      </c>
      <c r="EU265" s="61">
        <v>0</v>
      </c>
      <c r="EV265" s="61">
        <v>0</v>
      </c>
      <c r="EW265" s="61">
        <v>0</v>
      </c>
      <c r="EX265" s="61">
        <v>0</v>
      </c>
      <c r="EY265" s="61">
        <v>0</v>
      </c>
      <c r="EZ265" s="61">
        <v>0</v>
      </c>
      <c r="FA265" s="61">
        <v>0</v>
      </c>
      <c r="FB265" s="61">
        <v>0</v>
      </c>
      <c r="FC265" s="61">
        <v>0</v>
      </c>
      <c r="FD265" s="61">
        <v>0</v>
      </c>
      <c r="FE265" s="61">
        <v>0</v>
      </c>
      <c r="FF265" s="61">
        <v>0</v>
      </c>
      <c r="FG265" s="61">
        <v>0</v>
      </c>
      <c r="FH265" s="61">
        <v>0</v>
      </c>
      <c r="FI265" s="61">
        <v>0</v>
      </c>
      <c r="FJ265" s="61">
        <v>0</v>
      </c>
      <c r="FK265" s="61">
        <v>0</v>
      </c>
      <c r="FL265" s="61">
        <v>0</v>
      </c>
      <c r="FM265" s="61">
        <v>0</v>
      </c>
      <c r="FN265" s="1" t="s">
        <v>682</v>
      </c>
    </row>
    <row r="266" spans="2:170" x14ac:dyDescent="0.2">
      <c r="B266" s="1" t="s">
        <v>322</v>
      </c>
      <c r="C266" s="1" t="s">
        <v>44</v>
      </c>
      <c r="D266" s="1" t="s">
        <v>42</v>
      </c>
      <c r="E266" s="61" t="s">
        <v>422</v>
      </c>
      <c r="F266" s="61">
        <v>220</v>
      </c>
      <c r="G266" s="61">
        <v>220</v>
      </c>
      <c r="H266" s="61">
        <v>220</v>
      </c>
      <c r="I266" s="61">
        <v>220</v>
      </c>
      <c r="J266" s="61">
        <v>220</v>
      </c>
      <c r="K266" s="61">
        <v>220</v>
      </c>
      <c r="L266" s="61">
        <v>220</v>
      </c>
      <c r="M266" s="61">
        <v>220</v>
      </c>
      <c r="N266" s="61">
        <v>220</v>
      </c>
      <c r="O266" s="61">
        <v>220</v>
      </c>
      <c r="P266" s="61">
        <v>220</v>
      </c>
      <c r="Q266" s="61">
        <v>220</v>
      </c>
      <c r="R266" s="61">
        <v>220</v>
      </c>
      <c r="S266" s="61">
        <v>220</v>
      </c>
      <c r="T266" s="61">
        <v>220</v>
      </c>
      <c r="U266" s="61">
        <v>220</v>
      </c>
      <c r="V266" s="61">
        <v>220</v>
      </c>
      <c r="W266" s="61">
        <v>220</v>
      </c>
      <c r="X266" s="61">
        <v>220</v>
      </c>
      <c r="Y266" s="61">
        <v>220</v>
      </c>
      <c r="Z266" s="61">
        <v>220</v>
      </c>
      <c r="AA266" s="61">
        <v>220</v>
      </c>
      <c r="AB266" s="61">
        <v>220</v>
      </c>
      <c r="AC266" s="61">
        <v>220</v>
      </c>
      <c r="AD266" s="61">
        <v>220</v>
      </c>
      <c r="AE266" s="61">
        <v>220</v>
      </c>
      <c r="AF266" s="61">
        <v>220</v>
      </c>
      <c r="AG266" s="61">
        <v>220</v>
      </c>
      <c r="AH266" s="61">
        <v>220</v>
      </c>
      <c r="AI266" s="61">
        <v>220</v>
      </c>
      <c r="AJ266" s="61">
        <v>220</v>
      </c>
      <c r="AK266" s="61">
        <v>220</v>
      </c>
      <c r="AL266" s="61">
        <v>220</v>
      </c>
      <c r="AM266" s="61">
        <v>220</v>
      </c>
      <c r="AN266" s="61">
        <v>220</v>
      </c>
      <c r="AO266" s="61">
        <v>220</v>
      </c>
      <c r="AP266" s="61">
        <v>220</v>
      </c>
      <c r="AQ266" s="61">
        <v>220</v>
      </c>
      <c r="AR266" s="61">
        <v>220</v>
      </c>
      <c r="AS266" s="61">
        <v>220</v>
      </c>
      <c r="AT266" s="61">
        <v>220</v>
      </c>
      <c r="AU266" s="61">
        <v>220</v>
      </c>
      <c r="AV266" s="61">
        <v>220</v>
      </c>
      <c r="AW266" s="61">
        <v>220</v>
      </c>
      <c r="AX266" s="61">
        <v>220</v>
      </c>
      <c r="AY266" s="61">
        <v>220</v>
      </c>
      <c r="AZ266" s="61">
        <v>220</v>
      </c>
      <c r="BA266" s="61">
        <v>220</v>
      </c>
      <c r="BB266" s="61">
        <v>220</v>
      </c>
      <c r="BC266" s="61">
        <v>220</v>
      </c>
      <c r="BD266" s="61">
        <v>220</v>
      </c>
      <c r="BE266" s="61">
        <v>220</v>
      </c>
      <c r="BF266" s="61">
        <v>220</v>
      </c>
      <c r="BG266" s="61">
        <v>220</v>
      </c>
      <c r="BH266" s="61">
        <v>220</v>
      </c>
      <c r="BI266" s="61">
        <v>220</v>
      </c>
      <c r="BJ266" s="61">
        <v>220</v>
      </c>
      <c r="BK266" s="61">
        <v>220</v>
      </c>
      <c r="BL266" s="61">
        <v>220</v>
      </c>
      <c r="BM266" s="61">
        <v>220</v>
      </c>
      <c r="BN266" s="61">
        <v>220</v>
      </c>
      <c r="BO266" s="61">
        <v>220</v>
      </c>
      <c r="BP266" s="61">
        <v>220</v>
      </c>
      <c r="BQ266" s="61">
        <v>220</v>
      </c>
      <c r="BR266" s="61">
        <v>220</v>
      </c>
      <c r="BS266" s="61">
        <v>220</v>
      </c>
      <c r="BT266" s="61">
        <v>220</v>
      </c>
      <c r="BU266" s="61">
        <v>220</v>
      </c>
      <c r="BV266" s="61">
        <v>220</v>
      </c>
      <c r="BW266" s="61">
        <v>220</v>
      </c>
      <c r="BX266" s="61">
        <v>220</v>
      </c>
      <c r="BY266" s="61">
        <v>220</v>
      </c>
      <c r="BZ266" s="61">
        <v>220</v>
      </c>
      <c r="CA266" s="61">
        <v>220</v>
      </c>
      <c r="CB266" s="61">
        <v>220</v>
      </c>
      <c r="CC266" s="61">
        <v>220</v>
      </c>
      <c r="CD266" s="61">
        <v>220</v>
      </c>
      <c r="CE266" s="61">
        <v>220</v>
      </c>
      <c r="CF266" s="61">
        <v>220</v>
      </c>
      <c r="CG266" s="61">
        <v>220</v>
      </c>
      <c r="CH266" s="61">
        <v>220</v>
      </c>
      <c r="CI266" s="61">
        <v>220</v>
      </c>
      <c r="CJ266" s="61">
        <v>220</v>
      </c>
      <c r="CK266" s="61">
        <v>220</v>
      </c>
      <c r="CL266" s="61">
        <v>220</v>
      </c>
      <c r="CM266" s="61">
        <v>220</v>
      </c>
      <c r="CN266" s="61">
        <v>220</v>
      </c>
      <c r="CO266" s="61">
        <v>220</v>
      </c>
      <c r="CP266" s="61">
        <v>220</v>
      </c>
      <c r="CQ266" s="61">
        <v>220</v>
      </c>
      <c r="CR266" s="61">
        <v>220</v>
      </c>
      <c r="CS266" s="61">
        <v>220</v>
      </c>
      <c r="CT266" s="61">
        <v>220</v>
      </c>
      <c r="CU266" s="61">
        <v>220</v>
      </c>
      <c r="CV266" s="61">
        <v>220</v>
      </c>
      <c r="CW266" s="61">
        <v>220</v>
      </c>
      <c r="CX266" s="61">
        <v>220</v>
      </c>
      <c r="CY266" s="61">
        <v>220</v>
      </c>
      <c r="CZ266" s="61">
        <v>220</v>
      </c>
      <c r="DA266" s="61">
        <v>220</v>
      </c>
      <c r="DB266" s="61">
        <v>220</v>
      </c>
      <c r="DC266" s="61">
        <v>220</v>
      </c>
      <c r="DD266" s="61">
        <v>220</v>
      </c>
      <c r="DE266" s="61">
        <v>220</v>
      </c>
      <c r="DF266" s="61">
        <v>220</v>
      </c>
      <c r="DG266" s="61">
        <v>220</v>
      </c>
      <c r="DH266" s="61">
        <v>220</v>
      </c>
      <c r="DI266" s="61">
        <v>220</v>
      </c>
      <c r="DJ266" s="61">
        <v>220</v>
      </c>
      <c r="DK266" s="61">
        <v>220</v>
      </c>
      <c r="DL266" s="61">
        <v>220</v>
      </c>
      <c r="DM266" s="61">
        <v>220</v>
      </c>
      <c r="DN266" s="61">
        <v>220</v>
      </c>
      <c r="DO266" s="61">
        <v>220</v>
      </c>
      <c r="DP266" s="61">
        <v>220</v>
      </c>
      <c r="DQ266" s="61">
        <v>220</v>
      </c>
      <c r="DR266" s="61">
        <v>220</v>
      </c>
      <c r="DS266" s="61">
        <v>220</v>
      </c>
      <c r="DT266" s="61">
        <v>220</v>
      </c>
      <c r="DU266" s="61">
        <v>220</v>
      </c>
      <c r="DV266" s="61">
        <v>220</v>
      </c>
      <c r="DW266" s="61">
        <v>220</v>
      </c>
      <c r="DX266" s="61">
        <v>220</v>
      </c>
      <c r="DY266" s="61">
        <v>220</v>
      </c>
      <c r="DZ266" s="61">
        <v>220</v>
      </c>
      <c r="EA266" s="61">
        <v>220</v>
      </c>
      <c r="EB266" s="61">
        <v>220</v>
      </c>
      <c r="EC266" s="61">
        <v>220</v>
      </c>
      <c r="ED266" s="61">
        <v>220</v>
      </c>
      <c r="EE266" s="61">
        <v>220</v>
      </c>
      <c r="EF266" s="61">
        <v>220</v>
      </c>
      <c r="EG266" s="61">
        <v>220</v>
      </c>
      <c r="EH266" s="61">
        <v>220</v>
      </c>
      <c r="EI266" s="61">
        <v>220</v>
      </c>
      <c r="EJ266" s="61">
        <v>220</v>
      </c>
      <c r="EK266" s="61">
        <v>220</v>
      </c>
      <c r="EL266" s="61">
        <v>220</v>
      </c>
      <c r="EM266" s="61">
        <v>220</v>
      </c>
      <c r="EN266" s="61">
        <v>220</v>
      </c>
      <c r="EO266" s="61">
        <v>220</v>
      </c>
      <c r="EP266" s="61">
        <v>220</v>
      </c>
      <c r="EQ266" s="61">
        <v>220</v>
      </c>
      <c r="ER266" s="61">
        <v>220</v>
      </c>
      <c r="ES266" s="61">
        <v>220</v>
      </c>
      <c r="ET266" s="61">
        <v>220</v>
      </c>
      <c r="EU266" s="61">
        <v>220</v>
      </c>
      <c r="EV266" s="61">
        <v>220</v>
      </c>
      <c r="EW266" s="61">
        <v>220</v>
      </c>
      <c r="EX266" s="61">
        <v>220</v>
      </c>
      <c r="EY266" s="61">
        <v>220</v>
      </c>
      <c r="EZ266" s="61">
        <v>220</v>
      </c>
      <c r="FA266" s="61">
        <v>220</v>
      </c>
      <c r="FB266" s="61">
        <v>220</v>
      </c>
      <c r="FC266" s="61">
        <v>220</v>
      </c>
      <c r="FD266" s="61">
        <v>220</v>
      </c>
      <c r="FE266" s="61">
        <v>220</v>
      </c>
      <c r="FF266" s="61">
        <v>220</v>
      </c>
      <c r="FG266" s="61">
        <v>220</v>
      </c>
      <c r="FH266" s="61">
        <v>220</v>
      </c>
      <c r="FI266" s="61">
        <v>220</v>
      </c>
      <c r="FJ266" s="61">
        <v>220</v>
      </c>
      <c r="FK266" s="61">
        <v>220</v>
      </c>
      <c r="FL266" s="61">
        <v>220</v>
      </c>
      <c r="FM266" s="61">
        <v>220</v>
      </c>
      <c r="FN266" s="1" t="s">
        <v>683</v>
      </c>
    </row>
    <row r="267" spans="2:170" x14ac:dyDescent="0.2">
      <c r="B267" s="1" t="s">
        <v>323</v>
      </c>
      <c r="C267" s="1" t="s">
        <v>44</v>
      </c>
      <c r="D267" s="1" t="s">
        <v>42</v>
      </c>
      <c r="E267" s="61" t="s">
        <v>422</v>
      </c>
      <c r="F267" s="61">
        <v>0</v>
      </c>
      <c r="G267" s="61">
        <v>0</v>
      </c>
      <c r="H267" s="61">
        <v>0</v>
      </c>
      <c r="I267" s="61">
        <v>0</v>
      </c>
      <c r="J267" s="61">
        <v>0</v>
      </c>
      <c r="K267" s="61">
        <v>0</v>
      </c>
      <c r="L267" s="61">
        <v>0</v>
      </c>
      <c r="M267" s="61">
        <v>0</v>
      </c>
      <c r="N267" s="61">
        <v>0</v>
      </c>
      <c r="O267" s="61">
        <v>0</v>
      </c>
      <c r="P267" s="61">
        <v>0</v>
      </c>
      <c r="Q267" s="61">
        <v>0</v>
      </c>
      <c r="R267" s="61">
        <v>0</v>
      </c>
      <c r="S267" s="61">
        <v>0</v>
      </c>
      <c r="T267" s="61">
        <v>0</v>
      </c>
      <c r="U267" s="61">
        <v>0</v>
      </c>
      <c r="V267" s="61">
        <v>0</v>
      </c>
      <c r="W267" s="61">
        <v>0</v>
      </c>
      <c r="X267" s="61">
        <v>0</v>
      </c>
      <c r="Y267" s="61">
        <v>0</v>
      </c>
      <c r="Z267" s="61">
        <v>0</v>
      </c>
      <c r="AA267" s="61">
        <v>0</v>
      </c>
      <c r="AB267" s="61">
        <v>0</v>
      </c>
      <c r="AC267" s="61">
        <v>0</v>
      </c>
      <c r="AD267" s="61">
        <v>0</v>
      </c>
      <c r="AE267" s="61">
        <v>0</v>
      </c>
      <c r="AF267" s="61">
        <v>0</v>
      </c>
      <c r="AG267" s="61">
        <v>0</v>
      </c>
      <c r="AH267" s="61">
        <v>0</v>
      </c>
      <c r="AI267" s="61">
        <v>0</v>
      </c>
      <c r="AJ267" s="61">
        <v>0</v>
      </c>
      <c r="AK267" s="61">
        <v>0</v>
      </c>
      <c r="AL267" s="61">
        <v>0</v>
      </c>
      <c r="AM267" s="61">
        <v>0</v>
      </c>
      <c r="AN267" s="61">
        <v>0</v>
      </c>
      <c r="AO267" s="61">
        <v>0</v>
      </c>
      <c r="AP267" s="61">
        <v>0</v>
      </c>
      <c r="AQ267" s="61">
        <v>0</v>
      </c>
      <c r="AR267" s="61">
        <v>0</v>
      </c>
      <c r="AS267" s="61">
        <v>0</v>
      </c>
      <c r="AT267" s="61">
        <v>0</v>
      </c>
      <c r="AU267" s="61">
        <v>0</v>
      </c>
      <c r="AV267" s="61">
        <v>0</v>
      </c>
      <c r="AW267" s="61">
        <v>0</v>
      </c>
      <c r="AX267" s="61">
        <v>0</v>
      </c>
      <c r="AY267" s="61">
        <v>0</v>
      </c>
      <c r="AZ267" s="61">
        <v>0</v>
      </c>
      <c r="BA267" s="61">
        <v>0</v>
      </c>
      <c r="BB267" s="61">
        <v>0</v>
      </c>
      <c r="BC267" s="61">
        <v>0</v>
      </c>
      <c r="BD267" s="61">
        <v>0</v>
      </c>
      <c r="BE267" s="61">
        <v>0</v>
      </c>
      <c r="BF267" s="61">
        <v>0</v>
      </c>
      <c r="BG267" s="61">
        <v>0</v>
      </c>
      <c r="BH267" s="61">
        <v>0</v>
      </c>
      <c r="BI267" s="61">
        <v>0</v>
      </c>
      <c r="BJ267" s="61">
        <v>0</v>
      </c>
      <c r="BK267" s="61">
        <v>0</v>
      </c>
      <c r="BL267" s="61">
        <v>0</v>
      </c>
      <c r="BM267" s="61">
        <v>0</v>
      </c>
      <c r="BN267" s="61">
        <v>0</v>
      </c>
      <c r="BO267" s="61">
        <v>0</v>
      </c>
      <c r="BP267" s="61">
        <v>0</v>
      </c>
      <c r="BQ267" s="61">
        <v>0</v>
      </c>
      <c r="BR267" s="61">
        <v>0</v>
      </c>
      <c r="BS267" s="61">
        <v>0</v>
      </c>
      <c r="BT267" s="61">
        <v>0</v>
      </c>
      <c r="BU267" s="61">
        <v>0</v>
      </c>
      <c r="BV267" s="61">
        <v>0</v>
      </c>
      <c r="BW267" s="61">
        <v>0</v>
      </c>
      <c r="BX267" s="61">
        <v>0</v>
      </c>
      <c r="BY267" s="61">
        <v>0</v>
      </c>
      <c r="BZ267" s="61">
        <v>0</v>
      </c>
      <c r="CA267" s="61">
        <v>0</v>
      </c>
      <c r="CB267" s="61">
        <v>0</v>
      </c>
      <c r="CC267" s="61">
        <v>0</v>
      </c>
      <c r="CD267" s="61">
        <v>0</v>
      </c>
      <c r="CE267" s="61">
        <v>0</v>
      </c>
      <c r="CF267" s="61">
        <v>0</v>
      </c>
      <c r="CG267" s="61">
        <v>0</v>
      </c>
      <c r="CH267" s="61">
        <v>0</v>
      </c>
      <c r="CI267" s="61">
        <v>0</v>
      </c>
      <c r="CJ267" s="61">
        <v>0</v>
      </c>
      <c r="CK267" s="61">
        <v>0</v>
      </c>
      <c r="CL267" s="61">
        <v>0</v>
      </c>
      <c r="CM267" s="61">
        <v>0</v>
      </c>
      <c r="CN267" s="61">
        <v>0</v>
      </c>
      <c r="CO267" s="61">
        <v>0</v>
      </c>
      <c r="CP267" s="61">
        <v>0</v>
      </c>
      <c r="CQ267" s="61">
        <v>0</v>
      </c>
      <c r="CR267" s="61">
        <v>0</v>
      </c>
      <c r="CS267" s="61">
        <v>0</v>
      </c>
      <c r="CT267" s="61">
        <v>0</v>
      </c>
      <c r="CU267" s="61">
        <v>0</v>
      </c>
      <c r="CV267" s="61">
        <v>0</v>
      </c>
      <c r="CW267" s="61">
        <v>0</v>
      </c>
      <c r="CX267" s="61">
        <v>0</v>
      </c>
      <c r="CY267" s="61">
        <v>0</v>
      </c>
      <c r="CZ267" s="61">
        <v>0</v>
      </c>
      <c r="DA267" s="61">
        <v>0</v>
      </c>
      <c r="DB267" s="61">
        <v>0</v>
      </c>
      <c r="DC267" s="61">
        <v>0</v>
      </c>
      <c r="DD267" s="61">
        <v>0</v>
      </c>
      <c r="DE267" s="61">
        <v>0</v>
      </c>
      <c r="DF267" s="61">
        <v>0</v>
      </c>
      <c r="DG267" s="61">
        <v>0</v>
      </c>
      <c r="DH267" s="61">
        <v>0</v>
      </c>
      <c r="DI267" s="61">
        <v>0</v>
      </c>
      <c r="DJ267" s="61">
        <v>0</v>
      </c>
      <c r="DK267" s="61">
        <v>0</v>
      </c>
      <c r="DL267" s="61">
        <v>0</v>
      </c>
      <c r="DM267" s="61">
        <v>0</v>
      </c>
      <c r="DN267" s="61">
        <v>0</v>
      </c>
      <c r="DO267" s="61">
        <v>0</v>
      </c>
      <c r="DP267" s="61">
        <v>0</v>
      </c>
      <c r="DQ267" s="61">
        <v>0</v>
      </c>
      <c r="DR267" s="61">
        <v>0</v>
      </c>
      <c r="DS267" s="61">
        <v>0</v>
      </c>
      <c r="DT267" s="61">
        <v>0</v>
      </c>
      <c r="DU267" s="61">
        <v>0</v>
      </c>
      <c r="DV267" s="61">
        <v>0</v>
      </c>
      <c r="DW267" s="61">
        <v>0</v>
      </c>
      <c r="DX267" s="61">
        <v>0</v>
      </c>
      <c r="DY267" s="61">
        <v>0</v>
      </c>
      <c r="DZ267" s="61">
        <v>0</v>
      </c>
      <c r="EA267" s="61">
        <v>0</v>
      </c>
      <c r="EB267" s="61">
        <v>0</v>
      </c>
      <c r="EC267" s="61">
        <v>0</v>
      </c>
      <c r="ED267" s="61">
        <v>0</v>
      </c>
      <c r="EE267" s="61">
        <v>0</v>
      </c>
      <c r="EF267" s="61">
        <v>0</v>
      </c>
      <c r="EG267" s="61">
        <v>0</v>
      </c>
      <c r="EH267" s="61">
        <v>0</v>
      </c>
      <c r="EI267" s="61">
        <v>0</v>
      </c>
      <c r="EJ267" s="61">
        <v>0</v>
      </c>
      <c r="EK267" s="61">
        <v>0</v>
      </c>
      <c r="EL267" s="61">
        <v>0</v>
      </c>
      <c r="EM267" s="61">
        <v>0</v>
      </c>
      <c r="EN267" s="61">
        <v>0</v>
      </c>
      <c r="EO267" s="61">
        <v>0</v>
      </c>
      <c r="EP267" s="61">
        <v>0</v>
      </c>
      <c r="EQ267" s="61">
        <v>0</v>
      </c>
      <c r="ER267" s="61">
        <v>0</v>
      </c>
      <c r="ES267" s="61">
        <v>0</v>
      </c>
      <c r="ET267" s="61">
        <v>0</v>
      </c>
      <c r="EU267" s="61">
        <v>0</v>
      </c>
      <c r="EV267" s="61">
        <v>0</v>
      </c>
      <c r="EW267" s="61">
        <v>0</v>
      </c>
      <c r="EX267" s="61">
        <v>0</v>
      </c>
      <c r="EY267" s="61">
        <v>0</v>
      </c>
      <c r="EZ267" s="61">
        <v>0</v>
      </c>
      <c r="FA267" s="61">
        <v>0</v>
      </c>
      <c r="FB267" s="61">
        <v>0</v>
      </c>
      <c r="FC267" s="61">
        <v>0</v>
      </c>
      <c r="FD267" s="61">
        <v>0</v>
      </c>
      <c r="FE267" s="61">
        <v>0</v>
      </c>
      <c r="FF267" s="61">
        <v>0</v>
      </c>
      <c r="FG267" s="61">
        <v>0</v>
      </c>
      <c r="FH267" s="61">
        <v>0</v>
      </c>
      <c r="FI267" s="61">
        <v>0</v>
      </c>
      <c r="FJ267" s="61">
        <v>0</v>
      </c>
      <c r="FK267" s="61">
        <v>0</v>
      </c>
      <c r="FL267" s="61">
        <v>0</v>
      </c>
      <c r="FM267" s="61">
        <v>0</v>
      </c>
      <c r="FN267" s="1" t="s">
        <v>684</v>
      </c>
    </row>
    <row r="268" spans="2:170" x14ac:dyDescent="0.2">
      <c r="B268" s="1" t="s">
        <v>324</v>
      </c>
      <c r="C268" s="1" t="s">
        <v>44</v>
      </c>
      <c r="D268" s="1" t="s">
        <v>42</v>
      </c>
      <c r="E268" s="61" t="s">
        <v>422</v>
      </c>
      <c r="F268" s="61">
        <v>0</v>
      </c>
      <c r="G268" s="61">
        <v>0</v>
      </c>
      <c r="H268" s="61">
        <v>0</v>
      </c>
      <c r="I268" s="61">
        <v>0</v>
      </c>
      <c r="J268" s="61">
        <v>0</v>
      </c>
      <c r="K268" s="61">
        <v>0</v>
      </c>
      <c r="L268" s="61">
        <v>0</v>
      </c>
      <c r="M268" s="61">
        <v>0</v>
      </c>
      <c r="N268" s="61">
        <v>0</v>
      </c>
      <c r="O268" s="61">
        <v>0</v>
      </c>
      <c r="P268" s="61">
        <v>0</v>
      </c>
      <c r="Q268" s="61">
        <v>0</v>
      </c>
      <c r="R268" s="61">
        <v>0</v>
      </c>
      <c r="S268" s="61">
        <v>0</v>
      </c>
      <c r="T268" s="61">
        <v>0</v>
      </c>
      <c r="U268" s="61">
        <v>0</v>
      </c>
      <c r="V268" s="61">
        <v>0</v>
      </c>
      <c r="W268" s="61">
        <v>0</v>
      </c>
      <c r="X268" s="61">
        <v>0</v>
      </c>
      <c r="Y268" s="61">
        <v>0</v>
      </c>
      <c r="Z268" s="61">
        <v>0</v>
      </c>
      <c r="AA268" s="61">
        <v>0</v>
      </c>
      <c r="AB268" s="61">
        <v>0</v>
      </c>
      <c r="AC268" s="61">
        <v>0</v>
      </c>
      <c r="AD268" s="61">
        <v>0</v>
      </c>
      <c r="AE268" s="61">
        <v>0</v>
      </c>
      <c r="AF268" s="61">
        <v>0</v>
      </c>
      <c r="AG268" s="61">
        <v>0</v>
      </c>
      <c r="AH268" s="61">
        <v>0</v>
      </c>
      <c r="AI268" s="61">
        <v>0</v>
      </c>
      <c r="AJ268" s="61">
        <v>0</v>
      </c>
      <c r="AK268" s="61">
        <v>0</v>
      </c>
      <c r="AL268" s="61">
        <v>0</v>
      </c>
      <c r="AM268" s="61">
        <v>0</v>
      </c>
      <c r="AN268" s="61">
        <v>0</v>
      </c>
      <c r="AO268" s="61">
        <v>0</v>
      </c>
      <c r="AP268" s="61">
        <v>0</v>
      </c>
      <c r="AQ268" s="61">
        <v>0</v>
      </c>
      <c r="AR268" s="61">
        <v>0</v>
      </c>
      <c r="AS268" s="61">
        <v>0</v>
      </c>
      <c r="AT268" s="61">
        <v>0</v>
      </c>
      <c r="AU268" s="61">
        <v>0</v>
      </c>
      <c r="AV268" s="61">
        <v>0</v>
      </c>
      <c r="AW268" s="61">
        <v>0</v>
      </c>
      <c r="AX268" s="61">
        <v>0</v>
      </c>
      <c r="AY268" s="61">
        <v>0</v>
      </c>
      <c r="AZ268" s="61">
        <v>0</v>
      </c>
      <c r="BA268" s="61">
        <v>12.5</v>
      </c>
      <c r="BB268" s="61">
        <v>12.5</v>
      </c>
      <c r="BC268" s="61">
        <v>12.5</v>
      </c>
      <c r="BD268" s="61">
        <v>12.5</v>
      </c>
      <c r="BE268" s="61">
        <v>12.5</v>
      </c>
      <c r="BF268" s="61">
        <v>12.5</v>
      </c>
      <c r="BG268" s="61">
        <v>12.5</v>
      </c>
      <c r="BH268" s="61">
        <v>12.5</v>
      </c>
      <c r="BI268" s="61">
        <v>12.5</v>
      </c>
      <c r="BJ268" s="61">
        <v>12.5</v>
      </c>
      <c r="BK268" s="61">
        <v>12.5</v>
      </c>
      <c r="BL268" s="61">
        <v>12.5</v>
      </c>
      <c r="BM268" s="61">
        <v>12.5</v>
      </c>
      <c r="BN268" s="61">
        <v>12.5</v>
      </c>
      <c r="BO268" s="61">
        <v>12.5</v>
      </c>
      <c r="BP268" s="61">
        <v>12.5</v>
      </c>
      <c r="BQ268" s="61">
        <v>12.5</v>
      </c>
      <c r="BR268" s="61">
        <v>12.5</v>
      </c>
      <c r="BS268" s="61">
        <v>12.5</v>
      </c>
      <c r="BT268" s="61">
        <v>12.5</v>
      </c>
      <c r="BU268" s="61">
        <v>12.5</v>
      </c>
      <c r="BV268" s="61">
        <v>12.5</v>
      </c>
      <c r="BW268" s="61">
        <v>12.5</v>
      </c>
      <c r="BX268" s="61">
        <v>12.5</v>
      </c>
      <c r="BY268" s="61">
        <v>12.5</v>
      </c>
      <c r="BZ268" s="61">
        <v>12.5</v>
      </c>
      <c r="CA268" s="61">
        <v>12.5</v>
      </c>
      <c r="CB268" s="61">
        <v>12.5</v>
      </c>
      <c r="CC268" s="61">
        <v>12.5</v>
      </c>
      <c r="CD268" s="61">
        <v>12.5</v>
      </c>
      <c r="CE268" s="61">
        <v>12.5</v>
      </c>
      <c r="CF268" s="61">
        <v>12.5</v>
      </c>
      <c r="CG268" s="61">
        <v>12.5</v>
      </c>
      <c r="CH268" s="61">
        <v>12.5</v>
      </c>
      <c r="CI268" s="61">
        <v>12.5</v>
      </c>
      <c r="CJ268" s="61">
        <v>12.5</v>
      </c>
      <c r="CK268" s="61">
        <v>12.5</v>
      </c>
      <c r="CL268" s="61">
        <v>12.5</v>
      </c>
      <c r="CM268" s="61">
        <v>12.5</v>
      </c>
      <c r="CN268" s="61">
        <v>12.5</v>
      </c>
      <c r="CO268" s="61">
        <v>12.5</v>
      </c>
      <c r="CP268" s="61">
        <v>12.5</v>
      </c>
      <c r="CQ268" s="61">
        <v>12.5</v>
      </c>
      <c r="CR268" s="61">
        <v>12.5</v>
      </c>
      <c r="CS268" s="61">
        <v>12.5</v>
      </c>
      <c r="CT268" s="61">
        <v>12.5</v>
      </c>
      <c r="CU268" s="61">
        <v>12.5</v>
      </c>
      <c r="CV268" s="61">
        <v>12.5</v>
      </c>
      <c r="CW268" s="61">
        <v>12.5</v>
      </c>
      <c r="CX268" s="61">
        <v>12.5</v>
      </c>
      <c r="CY268" s="61">
        <v>12.5</v>
      </c>
      <c r="CZ268" s="61">
        <v>12.5</v>
      </c>
      <c r="DA268" s="61">
        <v>12.5</v>
      </c>
      <c r="DB268" s="61">
        <v>12.5</v>
      </c>
      <c r="DC268" s="61">
        <v>12.5</v>
      </c>
      <c r="DD268" s="61">
        <v>12.5</v>
      </c>
      <c r="DE268" s="61">
        <v>12.5</v>
      </c>
      <c r="DF268" s="61">
        <v>12.5</v>
      </c>
      <c r="DG268" s="61">
        <v>12.5</v>
      </c>
      <c r="DH268" s="61">
        <v>12.5</v>
      </c>
      <c r="DI268" s="61">
        <v>12.5</v>
      </c>
      <c r="DJ268" s="61">
        <v>12.5</v>
      </c>
      <c r="DK268" s="61">
        <v>12.5</v>
      </c>
      <c r="DL268" s="61">
        <v>12.5</v>
      </c>
      <c r="DM268" s="61">
        <v>12.5</v>
      </c>
      <c r="DN268" s="61">
        <v>12.5</v>
      </c>
      <c r="DO268" s="61">
        <v>12.5</v>
      </c>
      <c r="DP268" s="61">
        <v>12.5</v>
      </c>
      <c r="DQ268" s="61">
        <v>12.5</v>
      </c>
      <c r="DR268" s="61">
        <v>12.5</v>
      </c>
      <c r="DS268" s="61">
        <v>12.5</v>
      </c>
      <c r="DT268" s="61">
        <v>12.5</v>
      </c>
      <c r="DU268" s="61">
        <v>12.5</v>
      </c>
      <c r="DV268" s="61">
        <v>12.5</v>
      </c>
      <c r="DW268" s="61">
        <v>12.5</v>
      </c>
      <c r="DX268" s="61">
        <v>12.5</v>
      </c>
      <c r="DY268" s="61">
        <v>12.5</v>
      </c>
      <c r="DZ268" s="61">
        <v>12.5</v>
      </c>
      <c r="EA268" s="61">
        <v>12.5</v>
      </c>
      <c r="EB268" s="61">
        <v>12.5</v>
      </c>
      <c r="EC268" s="61">
        <v>12.5</v>
      </c>
      <c r="ED268" s="61">
        <v>12.5</v>
      </c>
      <c r="EE268" s="61">
        <v>12.5</v>
      </c>
      <c r="EF268" s="61">
        <v>12.5</v>
      </c>
      <c r="EG268" s="61">
        <v>12.5</v>
      </c>
      <c r="EH268" s="61">
        <v>12.5</v>
      </c>
      <c r="EI268" s="61">
        <v>12.5</v>
      </c>
      <c r="EJ268" s="61">
        <v>12.5</v>
      </c>
      <c r="EK268" s="61">
        <v>12.5</v>
      </c>
      <c r="EL268" s="61">
        <v>12.5</v>
      </c>
      <c r="EM268" s="61">
        <v>12.5</v>
      </c>
      <c r="EN268" s="61">
        <v>12.5</v>
      </c>
      <c r="EO268" s="61">
        <v>12.5</v>
      </c>
      <c r="EP268" s="61">
        <v>12.5</v>
      </c>
      <c r="EQ268" s="61">
        <v>12.5</v>
      </c>
      <c r="ER268" s="61">
        <v>12.5</v>
      </c>
      <c r="ES268" s="61">
        <v>12.5</v>
      </c>
      <c r="ET268" s="61">
        <v>12.5</v>
      </c>
      <c r="EU268" s="61">
        <v>12.5</v>
      </c>
      <c r="EV268" s="61">
        <v>12.5</v>
      </c>
      <c r="EW268" s="61">
        <v>12.5</v>
      </c>
      <c r="EX268" s="61">
        <v>12.5</v>
      </c>
      <c r="EY268" s="61">
        <v>12.5</v>
      </c>
      <c r="EZ268" s="61">
        <v>12.5</v>
      </c>
      <c r="FA268" s="61">
        <v>12.5</v>
      </c>
      <c r="FB268" s="61">
        <v>12.5</v>
      </c>
      <c r="FC268" s="61">
        <v>12.5</v>
      </c>
      <c r="FD268" s="61">
        <v>12.5</v>
      </c>
      <c r="FE268" s="61">
        <v>12.5</v>
      </c>
      <c r="FF268" s="61">
        <v>12.5</v>
      </c>
      <c r="FG268" s="61">
        <v>12.5</v>
      </c>
      <c r="FH268" s="61">
        <v>12.5</v>
      </c>
      <c r="FI268" s="61">
        <v>12.5</v>
      </c>
      <c r="FJ268" s="61">
        <v>12.5</v>
      </c>
      <c r="FK268" s="61">
        <v>12.5</v>
      </c>
      <c r="FL268" s="61">
        <v>12.5</v>
      </c>
      <c r="FM268" s="61">
        <v>12.5</v>
      </c>
      <c r="FN268" s="1" t="s">
        <v>685</v>
      </c>
    </row>
    <row r="269" spans="2:170" x14ac:dyDescent="0.2">
      <c r="B269" s="1" t="s">
        <v>325</v>
      </c>
      <c r="C269" s="1" t="s">
        <v>44</v>
      </c>
      <c r="D269" s="1" t="s">
        <v>42</v>
      </c>
      <c r="E269" s="61" t="s">
        <v>422</v>
      </c>
      <c r="F269" s="61">
        <v>0</v>
      </c>
      <c r="G269" s="61">
        <v>0</v>
      </c>
      <c r="H269" s="61">
        <v>0</v>
      </c>
      <c r="I269" s="61">
        <v>0</v>
      </c>
      <c r="J269" s="61">
        <v>0</v>
      </c>
      <c r="K269" s="61">
        <v>0</v>
      </c>
      <c r="L269" s="61">
        <v>0</v>
      </c>
      <c r="M269" s="61">
        <v>0</v>
      </c>
      <c r="N269" s="61">
        <v>0</v>
      </c>
      <c r="O269" s="61">
        <v>0</v>
      </c>
      <c r="P269" s="61">
        <v>0</v>
      </c>
      <c r="Q269" s="61">
        <v>0</v>
      </c>
      <c r="R269" s="61">
        <v>0</v>
      </c>
      <c r="S269" s="61">
        <v>0</v>
      </c>
      <c r="T269" s="61">
        <v>0</v>
      </c>
      <c r="U269" s="61">
        <v>0</v>
      </c>
      <c r="V269" s="61">
        <v>0</v>
      </c>
      <c r="W269" s="61">
        <v>0</v>
      </c>
      <c r="X269" s="61">
        <v>0</v>
      </c>
      <c r="Y269" s="61">
        <v>0</v>
      </c>
      <c r="Z269" s="61">
        <v>0</v>
      </c>
      <c r="AA269" s="61">
        <v>0</v>
      </c>
      <c r="AB269" s="61">
        <v>0</v>
      </c>
      <c r="AC269" s="61">
        <v>0</v>
      </c>
      <c r="AD269" s="61">
        <v>0</v>
      </c>
      <c r="AE269" s="61">
        <v>0</v>
      </c>
      <c r="AF269" s="61">
        <v>0</v>
      </c>
      <c r="AG269" s="61">
        <v>0</v>
      </c>
      <c r="AH269" s="61">
        <v>0</v>
      </c>
      <c r="AI269" s="61">
        <v>0</v>
      </c>
      <c r="AJ269" s="61">
        <v>0</v>
      </c>
      <c r="AK269" s="61">
        <v>0</v>
      </c>
      <c r="AL269" s="61">
        <v>0</v>
      </c>
      <c r="AM269" s="61">
        <v>0</v>
      </c>
      <c r="AN269" s="61">
        <v>0</v>
      </c>
      <c r="AO269" s="61">
        <v>0</v>
      </c>
      <c r="AP269" s="61">
        <v>0</v>
      </c>
      <c r="AQ269" s="61">
        <v>0</v>
      </c>
      <c r="AR269" s="61">
        <v>0</v>
      </c>
      <c r="AS269" s="61">
        <v>0</v>
      </c>
      <c r="AT269" s="61">
        <v>0</v>
      </c>
      <c r="AU269" s="61">
        <v>0</v>
      </c>
      <c r="AV269" s="61">
        <v>0</v>
      </c>
      <c r="AW269" s="61">
        <v>0</v>
      </c>
      <c r="AX269" s="61">
        <v>0</v>
      </c>
      <c r="AY269" s="61">
        <v>0</v>
      </c>
      <c r="AZ269" s="61">
        <v>0</v>
      </c>
      <c r="BA269" s="61">
        <v>0</v>
      </c>
      <c r="BB269" s="61">
        <v>0</v>
      </c>
      <c r="BC269" s="61">
        <v>0</v>
      </c>
      <c r="BD269" s="61">
        <v>0</v>
      </c>
      <c r="BE269" s="61">
        <v>0</v>
      </c>
      <c r="BF269" s="61">
        <v>0</v>
      </c>
      <c r="BG269" s="61">
        <v>0</v>
      </c>
      <c r="BH269" s="61">
        <v>0</v>
      </c>
      <c r="BI269" s="61">
        <v>0</v>
      </c>
      <c r="BJ269" s="61">
        <v>0</v>
      </c>
      <c r="BK269" s="61">
        <v>0</v>
      </c>
      <c r="BL269" s="61">
        <v>0</v>
      </c>
      <c r="BM269" s="61">
        <v>0</v>
      </c>
      <c r="BN269" s="61">
        <v>0</v>
      </c>
      <c r="BO269" s="61">
        <v>0</v>
      </c>
      <c r="BP269" s="61">
        <v>0</v>
      </c>
      <c r="BQ269" s="61">
        <v>0</v>
      </c>
      <c r="BR269" s="61">
        <v>0</v>
      </c>
      <c r="BS269" s="61">
        <v>0</v>
      </c>
      <c r="BT269" s="61">
        <v>0</v>
      </c>
      <c r="BU269" s="61">
        <v>0</v>
      </c>
      <c r="BV269" s="61">
        <v>0</v>
      </c>
      <c r="BW269" s="61">
        <v>0</v>
      </c>
      <c r="BX269" s="61">
        <v>0</v>
      </c>
      <c r="BY269" s="61">
        <v>0</v>
      </c>
      <c r="BZ269" s="61">
        <v>0</v>
      </c>
      <c r="CA269" s="61">
        <v>0</v>
      </c>
      <c r="CB269" s="61">
        <v>0</v>
      </c>
      <c r="CC269" s="61">
        <v>0</v>
      </c>
      <c r="CD269" s="61">
        <v>0</v>
      </c>
      <c r="CE269" s="61">
        <v>0</v>
      </c>
      <c r="CF269" s="61">
        <v>0</v>
      </c>
      <c r="CG269" s="61">
        <v>0</v>
      </c>
      <c r="CH269" s="61">
        <v>0</v>
      </c>
      <c r="CI269" s="61">
        <v>0</v>
      </c>
      <c r="CJ269" s="61">
        <v>0</v>
      </c>
      <c r="CK269" s="61">
        <v>0</v>
      </c>
      <c r="CL269" s="61">
        <v>0</v>
      </c>
      <c r="CM269" s="61">
        <v>0</v>
      </c>
      <c r="CN269" s="61">
        <v>0</v>
      </c>
      <c r="CO269" s="61">
        <v>0</v>
      </c>
      <c r="CP269" s="61">
        <v>0</v>
      </c>
      <c r="CQ269" s="61">
        <v>0</v>
      </c>
      <c r="CR269" s="61">
        <v>0</v>
      </c>
      <c r="CS269" s="61">
        <v>0</v>
      </c>
      <c r="CT269" s="61">
        <v>0</v>
      </c>
      <c r="CU269" s="61">
        <v>0</v>
      </c>
      <c r="CV269" s="61">
        <v>0</v>
      </c>
      <c r="CW269" s="61">
        <v>0</v>
      </c>
      <c r="CX269" s="61">
        <v>0</v>
      </c>
      <c r="CY269" s="61">
        <v>0</v>
      </c>
      <c r="CZ269" s="61">
        <v>0</v>
      </c>
      <c r="DA269" s="61">
        <v>0</v>
      </c>
      <c r="DB269" s="61">
        <v>0</v>
      </c>
      <c r="DC269" s="61">
        <v>0</v>
      </c>
      <c r="DD269" s="61">
        <v>0</v>
      </c>
      <c r="DE269" s="61">
        <v>0</v>
      </c>
      <c r="DF269" s="61">
        <v>0</v>
      </c>
      <c r="DG269" s="61">
        <v>0</v>
      </c>
      <c r="DH269" s="61">
        <v>0</v>
      </c>
      <c r="DI269" s="61">
        <v>0</v>
      </c>
      <c r="DJ269" s="61">
        <v>0</v>
      </c>
      <c r="DK269" s="61">
        <v>0</v>
      </c>
      <c r="DL269" s="61">
        <v>0</v>
      </c>
      <c r="DM269" s="61">
        <v>0</v>
      </c>
      <c r="DN269" s="61">
        <v>0</v>
      </c>
      <c r="DO269" s="61">
        <v>0</v>
      </c>
      <c r="DP269" s="61">
        <v>0</v>
      </c>
      <c r="DQ269" s="61">
        <v>0</v>
      </c>
      <c r="DR269" s="61">
        <v>0</v>
      </c>
      <c r="DS269" s="61">
        <v>0</v>
      </c>
      <c r="DT269" s="61">
        <v>0</v>
      </c>
      <c r="DU269" s="61">
        <v>0</v>
      </c>
      <c r="DV269" s="61">
        <v>0</v>
      </c>
      <c r="DW269" s="61">
        <v>0</v>
      </c>
      <c r="DX269" s="61">
        <v>0</v>
      </c>
      <c r="DY269" s="61">
        <v>0</v>
      </c>
      <c r="DZ269" s="61">
        <v>0</v>
      </c>
      <c r="EA269" s="61">
        <v>0</v>
      </c>
      <c r="EB269" s="61">
        <v>0</v>
      </c>
      <c r="EC269" s="61">
        <v>0</v>
      </c>
      <c r="ED269" s="61">
        <v>0</v>
      </c>
      <c r="EE269" s="61">
        <v>0</v>
      </c>
      <c r="EF269" s="61">
        <v>0</v>
      </c>
      <c r="EG269" s="61">
        <v>0</v>
      </c>
      <c r="EH269" s="61">
        <v>0</v>
      </c>
      <c r="EI269" s="61">
        <v>0</v>
      </c>
      <c r="EJ269" s="61">
        <v>0</v>
      </c>
      <c r="EK269" s="61">
        <v>0</v>
      </c>
      <c r="EL269" s="61">
        <v>0</v>
      </c>
      <c r="EM269" s="61">
        <v>0</v>
      </c>
      <c r="EN269" s="61">
        <v>0</v>
      </c>
      <c r="EO269" s="61">
        <v>0</v>
      </c>
      <c r="EP269" s="61">
        <v>0</v>
      </c>
      <c r="EQ269" s="61">
        <v>0</v>
      </c>
      <c r="ER269" s="61">
        <v>0</v>
      </c>
      <c r="ES269" s="61">
        <v>0</v>
      </c>
      <c r="ET269" s="61">
        <v>0</v>
      </c>
      <c r="EU269" s="61">
        <v>0</v>
      </c>
      <c r="EV269" s="61">
        <v>0</v>
      </c>
      <c r="EW269" s="61">
        <v>0</v>
      </c>
      <c r="EX269" s="61">
        <v>0</v>
      </c>
      <c r="EY269" s="61">
        <v>0</v>
      </c>
      <c r="EZ269" s="61">
        <v>0</v>
      </c>
      <c r="FA269" s="61">
        <v>0</v>
      </c>
      <c r="FB269" s="61">
        <v>0</v>
      </c>
      <c r="FC269" s="61">
        <v>0</v>
      </c>
      <c r="FD269" s="61">
        <v>0</v>
      </c>
      <c r="FE269" s="61">
        <v>0</v>
      </c>
      <c r="FF269" s="61">
        <v>0</v>
      </c>
      <c r="FG269" s="61">
        <v>0</v>
      </c>
      <c r="FH269" s="61">
        <v>0</v>
      </c>
      <c r="FI269" s="61">
        <v>0</v>
      </c>
      <c r="FJ269" s="61">
        <v>0</v>
      </c>
      <c r="FK269" s="61">
        <v>0</v>
      </c>
      <c r="FL269" s="61">
        <v>0</v>
      </c>
      <c r="FM269" s="61">
        <v>0</v>
      </c>
      <c r="FN269" s="1" t="s">
        <v>686</v>
      </c>
    </row>
    <row r="270" spans="2:170" x14ac:dyDescent="0.2">
      <c r="B270" s="1" t="s">
        <v>326</v>
      </c>
      <c r="C270" s="1" t="s">
        <v>44</v>
      </c>
      <c r="D270" s="1" t="s">
        <v>42</v>
      </c>
      <c r="E270" s="61" t="s">
        <v>422</v>
      </c>
      <c r="F270" s="61">
        <v>0</v>
      </c>
      <c r="G270" s="61">
        <v>0</v>
      </c>
      <c r="H270" s="61">
        <v>0</v>
      </c>
      <c r="I270" s="61">
        <v>0</v>
      </c>
      <c r="J270" s="61">
        <v>0</v>
      </c>
      <c r="K270" s="61">
        <v>0</v>
      </c>
      <c r="L270" s="61">
        <v>0</v>
      </c>
      <c r="M270" s="61">
        <v>0</v>
      </c>
      <c r="N270" s="61">
        <v>0</v>
      </c>
      <c r="O270" s="61">
        <v>0</v>
      </c>
      <c r="P270" s="61">
        <v>0</v>
      </c>
      <c r="Q270" s="61">
        <v>0</v>
      </c>
      <c r="R270" s="61">
        <v>0</v>
      </c>
      <c r="S270" s="61">
        <v>0</v>
      </c>
      <c r="T270" s="61">
        <v>0</v>
      </c>
      <c r="U270" s="61">
        <v>0</v>
      </c>
      <c r="V270" s="61">
        <v>0</v>
      </c>
      <c r="W270" s="61">
        <v>0</v>
      </c>
      <c r="X270" s="61">
        <v>0</v>
      </c>
      <c r="Y270" s="61">
        <v>0</v>
      </c>
      <c r="Z270" s="61">
        <v>0</v>
      </c>
      <c r="AA270" s="61">
        <v>0</v>
      </c>
      <c r="AB270" s="61">
        <v>0</v>
      </c>
      <c r="AC270" s="61">
        <v>0</v>
      </c>
      <c r="AD270" s="61">
        <v>0</v>
      </c>
      <c r="AE270" s="61">
        <v>0</v>
      </c>
      <c r="AF270" s="61">
        <v>0</v>
      </c>
      <c r="AG270" s="61">
        <v>0</v>
      </c>
      <c r="AH270" s="61">
        <v>0</v>
      </c>
      <c r="AI270" s="61">
        <v>0</v>
      </c>
      <c r="AJ270" s="61">
        <v>0</v>
      </c>
      <c r="AK270" s="61">
        <v>0</v>
      </c>
      <c r="AL270" s="61">
        <v>0</v>
      </c>
      <c r="AM270" s="61">
        <v>0</v>
      </c>
      <c r="AN270" s="61">
        <v>0</v>
      </c>
      <c r="AO270" s="61">
        <v>0</v>
      </c>
      <c r="AP270" s="61">
        <v>0</v>
      </c>
      <c r="AQ270" s="61">
        <v>0</v>
      </c>
      <c r="AR270" s="61">
        <v>0</v>
      </c>
      <c r="AS270" s="61">
        <v>0</v>
      </c>
      <c r="AT270" s="61">
        <v>0</v>
      </c>
      <c r="AU270" s="61">
        <v>0</v>
      </c>
      <c r="AV270" s="61">
        <v>0</v>
      </c>
      <c r="AW270" s="61">
        <v>0</v>
      </c>
      <c r="AX270" s="61">
        <v>0</v>
      </c>
      <c r="AY270" s="61">
        <v>0</v>
      </c>
      <c r="AZ270" s="61">
        <v>0</v>
      </c>
      <c r="BA270" s="61">
        <v>0</v>
      </c>
      <c r="BB270" s="61">
        <v>0</v>
      </c>
      <c r="BC270" s="61">
        <v>0</v>
      </c>
      <c r="BD270" s="61">
        <v>0</v>
      </c>
      <c r="BE270" s="61">
        <v>0</v>
      </c>
      <c r="BF270" s="61">
        <v>0</v>
      </c>
      <c r="BG270" s="61">
        <v>0</v>
      </c>
      <c r="BH270" s="61">
        <v>0</v>
      </c>
      <c r="BI270" s="61">
        <v>0</v>
      </c>
      <c r="BJ270" s="61">
        <v>0</v>
      </c>
      <c r="BK270" s="61">
        <v>0</v>
      </c>
      <c r="BL270" s="61">
        <v>0</v>
      </c>
      <c r="BM270" s="61">
        <v>0</v>
      </c>
      <c r="BN270" s="61">
        <v>0</v>
      </c>
      <c r="BO270" s="61">
        <v>0</v>
      </c>
      <c r="BP270" s="61">
        <v>0</v>
      </c>
      <c r="BQ270" s="61">
        <v>0</v>
      </c>
      <c r="BR270" s="61">
        <v>0</v>
      </c>
      <c r="BS270" s="61">
        <v>0</v>
      </c>
      <c r="BT270" s="61">
        <v>0</v>
      </c>
      <c r="BU270" s="61">
        <v>0</v>
      </c>
      <c r="BV270" s="61">
        <v>0</v>
      </c>
      <c r="BW270" s="61">
        <v>0</v>
      </c>
      <c r="BX270" s="61">
        <v>0</v>
      </c>
      <c r="BY270" s="61">
        <v>0</v>
      </c>
      <c r="BZ270" s="61">
        <v>0</v>
      </c>
      <c r="CA270" s="61">
        <v>0</v>
      </c>
      <c r="CB270" s="61">
        <v>0</v>
      </c>
      <c r="CC270" s="61">
        <v>0</v>
      </c>
      <c r="CD270" s="61">
        <v>0</v>
      </c>
      <c r="CE270" s="61">
        <v>0</v>
      </c>
      <c r="CF270" s="61">
        <v>0</v>
      </c>
      <c r="CG270" s="61">
        <v>0</v>
      </c>
      <c r="CH270" s="61">
        <v>0</v>
      </c>
      <c r="CI270" s="61">
        <v>0</v>
      </c>
      <c r="CJ270" s="61">
        <v>0</v>
      </c>
      <c r="CK270" s="61">
        <v>0</v>
      </c>
      <c r="CL270" s="61">
        <v>0</v>
      </c>
      <c r="CM270" s="61">
        <v>0</v>
      </c>
      <c r="CN270" s="61">
        <v>0</v>
      </c>
      <c r="CO270" s="61">
        <v>0</v>
      </c>
      <c r="CP270" s="61">
        <v>0</v>
      </c>
      <c r="CQ270" s="61">
        <v>0</v>
      </c>
      <c r="CR270" s="61">
        <v>0</v>
      </c>
      <c r="CS270" s="61">
        <v>0</v>
      </c>
      <c r="CT270" s="61">
        <v>0</v>
      </c>
      <c r="CU270" s="61">
        <v>0</v>
      </c>
      <c r="CV270" s="61">
        <v>0</v>
      </c>
      <c r="CW270" s="61">
        <v>0</v>
      </c>
      <c r="CX270" s="61">
        <v>0</v>
      </c>
      <c r="CY270" s="61">
        <v>0</v>
      </c>
      <c r="CZ270" s="61">
        <v>0</v>
      </c>
      <c r="DA270" s="61">
        <v>0</v>
      </c>
      <c r="DB270" s="61">
        <v>0</v>
      </c>
      <c r="DC270" s="61">
        <v>0</v>
      </c>
      <c r="DD270" s="61">
        <v>0</v>
      </c>
      <c r="DE270" s="61">
        <v>0</v>
      </c>
      <c r="DF270" s="61">
        <v>0</v>
      </c>
      <c r="DG270" s="61">
        <v>0</v>
      </c>
      <c r="DH270" s="61">
        <v>0</v>
      </c>
      <c r="DI270" s="61">
        <v>0</v>
      </c>
      <c r="DJ270" s="61">
        <v>0</v>
      </c>
      <c r="DK270" s="61">
        <v>0</v>
      </c>
      <c r="DL270" s="61">
        <v>0</v>
      </c>
      <c r="DM270" s="61">
        <v>0</v>
      </c>
      <c r="DN270" s="61">
        <v>0</v>
      </c>
      <c r="DO270" s="61">
        <v>0</v>
      </c>
      <c r="DP270" s="61">
        <v>0</v>
      </c>
      <c r="DQ270" s="61">
        <v>0</v>
      </c>
      <c r="DR270" s="61">
        <v>0</v>
      </c>
      <c r="DS270" s="61">
        <v>0</v>
      </c>
      <c r="DT270" s="61">
        <v>0</v>
      </c>
      <c r="DU270" s="61">
        <v>0</v>
      </c>
      <c r="DV270" s="61">
        <v>0</v>
      </c>
      <c r="DW270" s="61">
        <v>0</v>
      </c>
      <c r="DX270" s="61">
        <v>0</v>
      </c>
      <c r="DY270" s="61">
        <v>0</v>
      </c>
      <c r="DZ270" s="61">
        <v>0</v>
      </c>
      <c r="EA270" s="61">
        <v>0</v>
      </c>
      <c r="EB270" s="61">
        <v>0</v>
      </c>
      <c r="EC270" s="61">
        <v>0</v>
      </c>
      <c r="ED270" s="61">
        <v>0</v>
      </c>
      <c r="EE270" s="61">
        <v>0</v>
      </c>
      <c r="EF270" s="61">
        <v>0</v>
      </c>
      <c r="EG270" s="61">
        <v>0</v>
      </c>
      <c r="EH270" s="61">
        <v>0</v>
      </c>
      <c r="EI270" s="61">
        <v>0</v>
      </c>
      <c r="EJ270" s="61">
        <v>0</v>
      </c>
      <c r="EK270" s="61">
        <v>0</v>
      </c>
      <c r="EL270" s="61">
        <v>0</v>
      </c>
      <c r="EM270" s="61">
        <v>0</v>
      </c>
      <c r="EN270" s="61">
        <v>0</v>
      </c>
      <c r="EO270" s="61">
        <v>0</v>
      </c>
      <c r="EP270" s="61">
        <v>0</v>
      </c>
      <c r="EQ270" s="61">
        <v>0</v>
      </c>
      <c r="ER270" s="61">
        <v>0</v>
      </c>
      <c r="ES270" s="61">
        <v>0</v>
      </c>
      <c r="ET270" s="61">
        <v>0</v>
      </c>
      <c r="EU270" s="61">
        <v>0</v>
      </c>
      <c r="EV270" s="61">
        <v>0</v>
      </c>
      <c r="EW270" s="61">
        <v>0</v>
      </c>
      <c r="EX270" s="61">
        <v>0</v>
      </c>
      <c r="EY270" s="61">
        <v>0</v>
      </c>
      <c r="EZ270" s="61">
        <v>0</v>
      </c>
      <c r="FA270" s="61">
        <v>0</v>
      </c>
      <c r="FB270" s="61">
        <v>0</v>
      </c>
      <c r="FC270" s="61">
        <v>0</v>
      </c>
      <c r="FD270" s="61">
        <v>0</v>
      </c>
      <c r="FE270" s="61">
        <v>0</v>
      </c>
      <c r="FF270" s="61">
        <v>0</v>
      </c>
      <c r="FG270" s="61">
        <v>0</v>
      </c>
      <c r="FH270" s="61">
        <v>0</v>
      </c>
      <c r="FI270" s="61">
        <v>0</v>
      </c>
      <c r="FJ270" s="61">
        <v>0</v>
      </c>
      <c r="FK270" s="61">
        <v>0</v>
      </c>
      <c r="FL270" s="61">
        <v>0</v>
      </c>
      <c r="FM270" s="61">
        <v>0</v>
      </c>
      <c r="FN270" s="1" t="s">
        <v>687</v>
      </c>
    </row>
    <row r="271" spans="2:170" x14ac:dyDescent="0.2">
      <c r="B271" s="1" t="s">
        <v>327</v>
      </c>
      <c r="C271" s="1" t="s">
        <v>44</v>
      </c>
      <c r="D271" s="1" t="s">
        <v>42</v>
      </c>
      <c r="E271" s="61" t="s">
        <v>422</v>
      </c>
      <c r="F271" s="61">
        <v>75</v>
      </c>
      <c r="G271" s="61">
        <v>75</v>
      </c>
      <c r="H271" s="61">
        <v>75</v>
      </c>
      <c r="I271" s="61">
        <v>75</v>
      </c>
      <c r="J271" s="61">
        <v>75</v>
      </c>
      <c r="K271" s="61">
        <v>75</v>
      </c>
      <c r="L271" s="61">
        <v>75</v>
      </c>
      <c r="M271" s="61">
        <v>75</v>
      </c>
      <c r="N271" s="61">
        <v>75</v>
      </c>
      <c r="O271" s="61">
        <v>75</v>
      </c>
      <c r="P271" s="61">
        <v>75</v>
      </c>
      <c r="Q271" s="61">
        <v>75</v>
      </c>
      <c r="R271" s="61">
        <v>75</v>
      </c>
      <c r="S271" s="61">
        <v>75</v>
      </c>
      <c r="T271" s="61">
        <v>75</v>
      </c>
      <c r="U271" s="61">
        <v>75</v>
      </c>
      <c r="V271" s="61">
        <v>75</v>
      </c>
      <c r="W271" s="61">
        <v>75</v>
      </c>
      <c r="X271" s="61">
        <v>75</v>
      </c>
      <c r="Y271" s="61">
        <v>75</v>
      </c>
      <c r="Z271" s="61">
        <v>75</v>
      </c>
      <c r="AA271" s="61">
        <v>75</v>
      </c>
      <c r="AB271" s="61">
        <v>75</v>
      </c>
      <c r="AC271" s="61">
        <v>75</v>
      </c>
      <c r="AD271" s="61">
        <v>75</v>
      </c>
      <c r="AE271" s="61">
        <v>75</v>
      </c>
      <c r="AF271" s="61">
        <v>75</v>
      </c>
      <c r="AG271" s="61">
        <v>75</v>
      </c>
      <c r="AH271" s="61">
        <v>75</v>
      </c>
      <c r="AI271" s="61">
        <v>75</v>
      </c>
      <c r="AJ271" s="61">
        <v>75</v>
      </c>
      <c r="AK271" s="61">
        <v>75</v>
      </c>
      <c r="AL271" s="61">
        <v>75</v>
      </c>
      <c r="AM271" s="61">
        <v>75</v>
      </c>
      <c r="AN271" s="61">
        <v>75</v>
      </c>
      <c r="AO271" s="61">
        <v>75</v>
      </c>
      <c r="AP271" s="61">
        <v>75</v>
      </c>
      <c r="AQ271" s="61">
        <v>75</v>
      </c>
      <c r="AR271" s="61">
        <v>75</v>
      </c>
      <c r="AS271" s="61">
        <v>75</v>
      </c>
      <c r="AT271" s="61">
        <v>75</v>
      </c>
      <c r="AU271" s="61">
        <v>75</v>
      </c>
      <c r="AV271" s="61">
        <v>75</v>
      </c>
      <c r="AW271" s="61">
        <v>75</v>
      </c>
      <c r="AX271" s="61">
        <v>75</v>
      </c>
      <c r="AY271" s="61">
        <v>75</v>
      </c>
      <c r="AZ271" s="61">
        <v>75</v>
      </c>
      <c r="BA271" s="61">
        <v>75</v>
      </c>
      <c r="BB271" s="61">
        <v>75</v>
      </c>
      <c r="BC271" s="61">
        <v>75</v>
      </c>
      <c r="BD271" s="61">
        <v>75</v>
      </c>
      <c r="BE271" s="61">
        <v>75</v>
      </c>
      <c r="BF271" s="61">
        <v>75</v>
      </c>
      <c r="BG271" s="61">
        <v>75</v>
      </c>
      <c r="BH271" s="61">
        <v>75</v>
      </c>
      <c r="BI271" s="61">
        <v>75</v>
      </c>
      <c r="BJ271" s="61">
        <v>75</v>
      </c>
      <c r="BK271" s="61">
        <v>75</v>
      </c>
      <c r="BL271" s="61">
        <v>75</v>
      </c>
      <c r="BM271" s="61">
        <v>75</v>
      </c>
      <c r="BN271" s="61">
        <v>75</v>
      </c>
      <c r="BO271" s="61">
        <v>75</v>
      </c>
      <c r="BP271" s="61">
        <v>75</v>
      </c>
      <c r="BQ271" s="61">
        <v>75</v>
      </c>
      <c r="BR271" s="61">
        <v>75</v>
      </c>
      <c r="BS271" s="61">
        <v>75</v>
      </c>
      <c r="BT271" s="61">
        <v>75</v>
      </c>
      <c r="BU271" s="61">
        <v>75</v>
      </c>
      <c r="BV271" s="61">
        <v>75</v>
      </c>
      <c r="BW271" s="61">
        <v>75</v>
      </c>
      <c r="BX271" s="61">
        <v>75</v>
      </c>
      <c r="BY271" s="61">
        <v>75</v>
      </c>
      <c r="BZ271" s="61">
        <v>75</v>
      </c>
      <c r="CA271" s="61">
        <v>75</v>
      </c>
      <c r="CB271" s="61">
        <v>75</v>
      </c>
      <c r="CC271" s="61">
        <v>75</v>
      </c>
      <c r="CD271" s="61">
        <v>75</v>
      </c>
      <c r="CE271" s="61">
        <v>75</v>
      </c>
      <c r="CF271" s="61">
        <v>75</v>
      </c>
      <c r="CG271" s="61">
        <v>75</v>
      </c>
      <c r="CH271" s="61">
        <v>75</v>
      </c>
      <c r="CI271" s="61">
        <v>75</v>
      </c>
      <c r="CJ271" s="61">
        <v>75</v>
      </c>
      <c r="CK271" s="61">
        <v>75</v>
      </c>
      <c r="CL271" s="61">
        <v>75</v>
      </c>
      <c r="CM271" s="61">
        <v>75</v>
      </c>
      <c r="CN271" s="61">
        <v>75</v>
      </c>
      <c r="CO271" s="61">
        <v>75</v>
      </c>
      <c r="CP271" s="61">
        <v>75</v>
      </c>
      <c r="CQ271" s="61">
        <v>75</v>
      </c>
      <c r="CR271" s="61">
        <v>75</v>
      </c>
      <c r="CS271" s="61">
        <v>75</v>
      </c>
      <c r="CT271" s="61">
        <v>75</v>
      </c>
      <c r="CU271" s="61">
        <v>75</v>
      </c>
      <c r="CV271" s="61">
        <v>75</v>
      </c>
      <c r="CW271" s="61">
        <v>75</v>
      </c>
      <c r="CX271" s="61">
        <v>75</v>
      </c>
      <c r="CY271" s="61">
        <v>75</v>
      </c>
      <c r="CZ271" s="61">
        <v>75</v>
      </c>
      <c r="DA271" s="61">
        <v>75</v>
      </c>
      <c r="DB271" s="61">
        <v>75</v>
      </c>
      <c r="DC271" s="61">
        <v>75</v>
      </c>
      <c r="DD271" s="61">
        <v>75</v>
      </c>
      <c r="DE271" s="61">
        <v>75</v>
      </c>
      <c r="DF271" s="61">
        <v>75</v>
      </c>
      <c r="DG271" s="61">
        <v>75</v>
      </c>
      <c r="DH271" s="61">
        <v>75</v>
      </c>
      <c r="DI271" s="61">
        <v>75</v>
      </c>
      <c r="DJ271" s="61">
        <v>75</v>
      </c>
      <c r="DK271" s="61">
        <v>75</v>
      </c>
      <c r="DL271" s="61">
        <v>75</v>
      </c>
      <c r="DM271" s="61">
        <v>75</v>
      </c>
      <c r="DN271" s="61">
        <v>75</v>
      </c>
      <c r="DO271" s="61">
        <v>75</v>
      </c>
      <c r="DP271" s="61">
        <v>75</v>
      </c>
      <c r="DQ271" s="61">
        <v>75</v>
      </c>
      <c r="DR271" s="61">
        <v>75</v>
      </c>
      <c r="DS271" s="61">
        <v>75</v>
      </c>
      <c r="DT271" s="61">
        <v>75</v>
      </c>
      <c r="DU271" s="61">
        <v>75</v>
      </c>
      <c r="DV271" s="61">
        <v>75</v>
      </c>
      <c r="DW271" s="61">
        <v>75</v>
      </c>
      <c r="DX271" s="61">
        <v>75</v>
      </c>
      <c r="DY271" s="61">
        <v>75</v>
      </c>
      <c r="DZ271" s="61">
        <v>75</v>
      </c>
      <c r="EA271" s="61">
        <v>75</v>
      </c>
      <c r="EB271" s="61">
        <v>75</v>
      </c>
      <c r="EC271" s="61">
        <v>75</v>
      </c>
      <c r="ED271" s="61">
        <v>75</v>
      </c>
      <c r="EE271" s="61">
        <v>75</v>
      </c>
      <c r="EF271" s="61">
        <v>75</v>
      </c>
      <c r="EG271" s="61">
        <v>75</v>
      </c>
      <c r="EH271" s="61">
        <v>75</v>
      </c>
      <c r="EI271" s="61">
        <v>75</v>
      </c>
      <c r="EJ271" s="61">
        <v>75</v>
      </c>
      <c r="EK271" s="61">
        <v>75</v>
      </c>
      <c r="EL271" s="61">
        <v>75</v>
      </c>
      <c r="EM271" s="61">
        <v>75</v>
      </c>
      <c r="EN271" s="61">
        <v>75</v>
      </c>
      <c r="EO271" s="61">
        <v>75</v>
      </c>
      <c r="EP271" s="61">
        <v>75</v>
      </c>
      <c r="EQ271" s="61">
        <v>75</v>
      </c>
      <c r="ER271" s="61">
        <v>75</v>
      </c>
      <c r="ES271" s="61">
        <v>75</v>
      </c>
      <c r="ET271" s="61">
        <v>75</v>
      </c>
      <c r="EU271" s="61">
        <v>75</v>
      </c>
      <c r="EV271" s="61">
        <v>75</v>
      </c>
      <c r="EW271" s="61">
        <v>75</v>
      </c>
      <c r="EX271" s="61">
        <v>75</v>
      </c>
      <c r="EY271" s="61">
        <v>75</v>
      </c>
      <c r="EZ271" s="61">
        <v>75</v>
      </c>
      <c r="FA271" s="61">
        <v>75</v>
      </c>
      <c r="FB271" s="61">
        <v>75</v>
      </c>
      <c r="FC271" s="61">
        <v>75</v>
      </c>
      <c r="FD271" s="61">
        <v>75</v>
      </c>
      <c r="FE271" s="61">
        <v>75</v>
      </c>
      <c r="FF271" s="61">
        <v>75</v>
      </c>
      <c r="FG271" s="61">
        <v>75</v>
      </c>
      <c r="FH271" s="61">
        <v>75</v>
      </c>
      <c r="FI271" s="61">
        <v>75</v>
      </c>
      <c r="FJ271" s="61">
        <v>75</v>
      </c>
      <c r="FK271" s="61">
        <v>75</v>
      </c>
      <c r="FL271" s="61">
        <v>75</v>
      </c>
      <c r="FM271" s="61">
        <v>75</v>
      </c>
      <c r="FN271" s="1" t="s">
        <v>688</v>
      </c>
    </row>
    <row r="272" spans="2:170" x14ac:dyDescent="0.2">
      <c r="B272" s="1" t="s">
        <v>328</v>
      </c>
      <c r="C272" s="1" t="s">
        <v>44</v>
      </c>
      <c r="D272" s="1" t="s">
        <v>42</v>
      </c>
      <c r="E272" s="61" t="s">
        <v>422</v>
      </c>
      <c r="F272" s="61">
        <v>7.5</v>
      </c>
      <c r="G272" s="61">
        <v>7.5</v>
      </c>
      <c r="H272" s="61">
        <v>7.5</v>
      </c>
      <c r="I272" s="61">
        <v>7.5</v>
      </c>
      <c r="J272" s="61">
        <v>7.5</v>
      </c>
      <c r="K272" s="61">
        <v>7.5</v>
      </c>
      <c r="L272" s="61">
        <v>7.5</v>
      </c>
      <c r="M272" s="61">
        <v>7.5</v>
      </c>
      <c r="N272" s="61">
        <v>7.5</v>
      </c>
      <c r="O272" s="61">
        <v>7.5</v>
      </c>
      <c r="P272" s="61">
        <v>7.5</v>
      </c>
      <c r="Q272" s="61">
        <v>7.5</v>
      </c>
      <c r="R272" s="61">
        <v>7.5</v>
      </c>
      <c r="S272" s="61">
        <v>7.5</v>
      </c>
      <c r="T272" s="61">
        <v>7.5</v>
      </c>
      <c r="U272" s="61">
        <v>7.5</v>
      </c>
      <c r="V272" s="61">
        <v>7.5</v>
      </c>
      <c r="W272" s="61">
        <v>7.5</v>
      </c>
      <c r="X272" s="61">
        <v>7.5</v>
      </c>
      <c r="Y272" s="61">
        <v>7.5</v>
      </c>
      <c r="Z272" s="61">
        <v>7.5</v>
      </c>
      <c r="AA272" s="61">
        <v>7.5</v>
      </c>
      <c r="AB272" s="61">
        <v>7.5</v>
      </c>
      <c r="AC272" s="61">
        <v>7.5</v>
      </c>
      <c r="AD272" s="61">
        <v>7.5</v>
      </c>
      <c r="AE272" s="61">
        <v>7.5</v>
      </c>
      <c r="AF272" s="61">
        <v>7.5</v>
      </c>
      <c r="AG272" s="61">
        <v>7.5</v>
      </c>
      <c r="AH272" s="61">
        <v>7.5</v>
      </c>
      <c r="AI272" s="61">
        <v>7.5</v>
      </c>
      <c r="AJ272" s="61">
        <v>7.5</v>
      </c>
      <c r="AK272" s="61">
        <v>7.5</v>
      </c>
      <c r="AL272" s="61">
        <v>7.5</v>
      </c>
      <c r="AM272" s="61">
        <v>7.5</v>
      </c>
      <c r="AN272" s="61">
        <v>7.5</v>
      </c>
      <c r="AO272" s="61">
        <v>7.5</v>
      </c>
      <c r="AP272" s="61">
        <v>7.5</v>
      </c>
      <c r="AQ272" s="61">
        <v>7.5</v>
      </c>
      <c r="AR272" s="61">
        <v>7.5</v>
      </c>
      <c r="AS272" s="61">
        <v>7.5</v>
      </c>
      <c r="AT272" s="61">
        <v>7.5</v>
      </c>
      <c r="AU272" s="61">
        <v>7.5</v>
      </c>
      <c r="AV272" s="61">
        <v>7.5</v>
      </c>
      <c r="AW272" s="61">
        <v>7.5</v>
      </c>
      <c r="AX272" s="61">
        <v>7.5</v>
      </c>
      <c r="AY272" s="61">
        <v>7.5</v>
      </c>
      <c r="AZ272" s="61">
        <v>7.5</v>
      </c>
      <c r="BA272" s="61">
        <v>7.5</v>
      </c>
      <c r="BB272" s="61">
        <v>7.5</v>
      </c>
      <c r="BC272" s="61">
        <v>7.5</v>
      </c>
      <c r="BD272" s="61">
        <v>7.5</v>
      </c>
      <c r="BE272" s="61">
        <v>7.5</v>
      </c>
      <c r="BF272" s="61">
        <v>7.5</v>
      </c>
      <c r="BG272" s="61">
        <v>7.5</v>
      </c>
      <c r="BH272" s="61">
        <v>7.5</v>
      </c>
      <c r="BI272" s="61">
        <v>7.5</v>
      </c>
      <c r="BJ272" s="61">
        <v>7.5</v>
      </c>
      <c r="BK272" s="61">
        <v>7.5</v>
      </c>
      <c r="BL272" s="61">
        <v>7.5</v>
      </c>
      <c r="BM272" s="61">
        <v>7.5</v>
      </c>
      <c r="BN272" s="61">
        <v>7.5</v>
      </c>
      <c r="BO272" s="61">
        <v>7.5</v>
      </c>
      <c r="BP272" s="61">
        <v>7.5</v>
      </c>
      <c r="BQ272" s="61">
        <v>7.5</v>
      </c>
      <c r="BR272" s="61">
        <v>7.5</v>
      </c>
      <c r="BS272" s="61">
        <v>7.5</v>
      </c>
      <c r="BT272" s="61">
        <v>7.5</v>
      </c>
      <c r="BU272" s="61">
        <v>7.5</v>
      </c>
      <c r="BV272" s="61">
        <v>7.5</v>
      </c>
      <c r="BW272" s="61">
        <v>7.5</v>
      </c>
      <c r="BX272" s="61">
        <v>7.5</v>
      </c>
      <c r="BY272" s="61">
        <v>7.5</v>
      </c>
      <c r="BZ272" s="61">
        <v>7.5</v>
      </c>
      <c r="CA272" s="61">
        <v>7.5</v>
      </c>
      <c r="CB272" s="61">
        <v>7.5</v>
      </c>
      <c r="CC272" s="61">
        <v>7.5</v>
      </c>
      <c r="CD272" s="61">
        <v>7.5</v>
      </c>
      <c r="CE272" s="61">
        <v>7.5</v>
      </c>
      <c r="CF272" s="61">
        <v>7.5</v>
      </c>
      <c r="CG272" s="61">
        <v>7.5</v>
      </c>
      <c r="CH272" s="61">
        <v>7.5</v>
      </c>
      <c r="CI272" s="61">
        <v>7.5</v>
      </c>
      <c r="CJ272" s="61">
        <v>7.5</v>
      </c>
      <c r="CK272" s="61">
        <v>7.5</v>
      </c>
      <c r="CL272" s="61">
        <v>7.5</v>
      </c>
      <c r="CM272" s="61">
        <v>7.5</v>
      </c>
      <c r="CN272" s="61">
        <v>7.5</v>
      </c>
      <c r="CO272" s="61">
        <v>7.5</v>
      </c>
      <c r="CP272" s="61">
        <v>7.5</v>
      </c>
      <c r="CQ272" s="61">
        <v>7.5</v>
      </c>
      <c r="CR272" s="61">
        <v>7.5</v>
      </c>
      <c r="CS272" s="61">
        <v>7.5</v>
      </c>
      <c r="CT272" s="61">
        <v>7.5</v>
      </c>
      <c r="CU272" s="61">
        <v>7.5</v>
      </c>
      <c r="CV272" s="61">
        <v>7.5</v>
      </c>
      <c r="CW272" s="61">
        <v>7.5</v>
      </c>
      <c r="CX272" s="61">
        <v>7.5</v>
      </c>
      <c r="CY272" s="61">
        <v>7.5</v>
      </c>
      <c r="CZ272" s="61">
        <v>7.5</v>
      </c>
      <c r="DA272" s="61">
        <v>7.5</v>
      </c>
      <c r="DB272" s="61">
        <v>7.5</v>
      </c>
      <c r="DC272" s="61">
        <v>7.5</v>
      </c>
      <c r="DD272" s="61">
        <v>7.5</v>
      </c>
      <c r="DE272" s="61">
        <v>7.5</v>
      </c>
      <c r="DF272" s="61">
        <v>7.5</v>
      </c>
      <c r="DG272" s="61">
        <v>7.5</v>
      </c>
      <c r="DH272" s="61">
        <v>7.5</v>
      </c>
      <c r="DI272" s="61">
        <v>7.5</v>
      </c>
      <c r="DJ272" s="61">
        <v>7.5</v>
      </c>
      <c r="DK272" s="61">
        <v>7.5</v>
      </c>
      <c r="DL272" s="61">
        <v>7.5</v>
      </c>
      <c r="DM272" s="61">
        <v>7.5</v>
      </c>
      <c r="DN272" s="61">
        <v>7.5</v>
      </c>
      <c r="DO272" s="61">
        <v>7.5</v>
      </c>
      <c r="DP272" s="61">
        <v>7.5</v>
      </c>
      <c r="DQ272" s="61">
        <v>7.5</v>
      </c>
      <c r="DR272" s="61">
        <v>7.5</v>
      </c>
      <c r="DS272" s="61">
        <v>7.5</v>
      </c>
      <c r="DT272" s="61">
        <v>7.5</v>
      </c>
      <c r="DU272" s="61">
        <v>7.5</v>
      </c>
      <c r="DV272" s="61">
        <v>7.5</v>
      </c>
      <c r="DW272" s="61">
        <v>7.5</v>
      </c>
      <c r="DX272" s="61">
        <v>7.5</v>
      </c>
      <c r="DY272" s="61">
        <v>7.5</v>
      </c>
      <c r="DZ272" s="61">
        <v>7.5</v>
      </c>
      <c r="EA272" s="61">
        <v>7.5</v>
      </c>
      <c r="EB272" s="61">
        <v>7.5</v>
      </c>
      <c r="EC272" s="61">
        <v>7.5</v>
      </c>
      <c r="ED272" s="61">
        <v>7.5</v>
      </c>
      <c r="EE272" s="61">
        <v>7.5</v>
      </c>
      <c r="EF272" s="61">
        <v>7.5</v>
      </c>
      <c r="EG272" s="61">
        <v>7.5</v>
      </c>
      <c r="EH272" s="61">
        <v>7.5</v>
      </c>
      <c r="EI272" s="61">
        <v>7.5</v>
      </c>
      <c r="EJ272" s="61">
        <v>7.5</v>
      </c>
      <c r="EK272" s="61">
        <v>7.5</v>
      </c>
      <c r="EL272" s="61">
        <v>7.5</v>
      </c>
      <c r="EM272" s="61">
        <v>7.5</v>
      </c>
      <c r="EN272" s="61">
        <v>7.5</v>
      </c>
      <c r="EO272" s="61">
        <v>7.5</v>
      </c>
      <c r="EP272" s="61">
        <v>7.5</v>
      </c>
      <c r="EQ272" s="61">
        <v>7.5</v>
      </c>
      <c r="ER272" s="61">
        <v>7.5</v>
      </c>
      <c r="ES272" s="61">
        <v>7.5</v>
      </c>
      <c r="ET272" s="61">
        <v>7.5</v>
      </c>
      <c r="EU272" s="61">
        <v>7.5</v>
      </c>
      <c r="EV272" s="61">
        <v>7.5</v>
      </c>
      <c r="EW272" s="61">
        <v>7.5</v>
      </c>
      <c r="EX272" s="61">
        <v>7.5</v>
      </c>
      <c r="EY272" s="61">
        <v>7.5</v>
      </c>
      <c r="EZ272" s="61">
        <v>7.5</v>
      </c>
      <c r="FA272" s="61">
        <v>7.5</v>
      </c>
      <c r="FB272" s="61">
        <v>7.5</v>
      </c>
      <c r="FC272" s="61">
        <v>7.5</v>
      </c>
      <c r="FD272" s="61">
        <v>7.5</v>
      </c>
      <c r="FE272" s="61">
        <v>7.5</v>
      </c>
      <c r="FF272" s="61">
        <v>7.5</v>
      </c>
      <c r="FG272" s="61">
        <v>7.5</v>
      </c>
      <c r="FH272" s="61">
        <v>7.5</v>
      </c>
      <c r="FI272" s="61">
        <v>7.5</v>
      </c>
      <c r="FJ272" s="61">
        <v>7.5</v>
      </c>
      <c r="FK272" s="61">
        <v>7.5</v>
      </c>
      <c r="FL272" s="61">
        <v>7.5</v>
      </c>
      <c r="FM272" s="61">
        <v>7.5</v>
      </c>
      <c r="FN272" s="1" t="s">
        <v>689</v>
      </c>
    </row>
    <row r="273" spans="2:170" x14ac:dyDescent="0.2">
      <c r="B273" s="1" t="s">
        <v>329</v>
      </c>
      <c r="C273" s="1" t="s">
        <v>44</v>
      </c>
      <c r="D273" s="1" t="s">
        <v>42</v>
      </c>
      <c r="E273" s="61" t="s">
        <v>422</v>
      </c>
      <c r="F273" s="61">
        <v>57.5</v>
      </c>
      <c r="G273" s="61">
        <v>57.5</v>
      </c>
      <c r="H273" s="61">
        <v>57.5</v>
      </c>
      <c r="I273" s="61">
        <v>57.5</v>
      </c>
      <c r="J273" s="61">
        <v>57.5</v>
      </c>
      <c r="K273" s="61">
        <v>57.5</v>
      </c>
      <c r="L273" s="61">
        <v>57.5</v>
      </c>
      <c r="M273" s="61">
        <v>57.5</v>
      </c>
      <c r="N273" s="61">
        <v>57.5</v>
      </c>
      <c r="O273" s="61">
        <v>57.5</v>
      </c>
      <c r="P273" s="61">
        <v>57.5</v>
      </c>
      <c r="Q273" s="61">
        <v>57.5</v>
      </c>
      <c r="R273" s="61">
        <v>57.5</v>
      </c>
      <c r="S273" s="61">
        <v>57.5</v>
      </c>
      <c r="T273" s="61">
        <v>57.5</v>
      </c>
      <c r="U273" s="61">
        <v>57.5</v>
      </c>
      <c r="V273" s="61">
        <v>57.5</v>
      </c>
      <c r="W273" s="61">
        <v>57.5</v>
      </c>
      <c r="X273" s="61">
        <v>57.5</v>
      </c>
      <c r="Y273" s="61">
        <v>57.5</v>
      </c>
      <c r="Z273" s="61">
        <v>57.5</v>
      </c>
      <c r="AA273" s="61">
        <v>57.5</v>
      </c>
      <c r="AB273" s="61">
        <v>57.5</v>
      </c>
      <c r="AC273" s="61">
        <v>57.5</v>
      </c>
      <c r="AD273" s="61">
        <v>57.5</v>
      </c>
      <c r="AE273" s="61">
        <v>57.5</v>
      </c>
      <c r="AF273" s="61">
        <v>57.5</v>
      </c>
      <c r="AG273" s="61">
        <v>57.5</v>
      </c>
      <c r="AH273" s="61">
        <v>57.5</v>
      </c>
      <c r="AI273" s="61">
        <v>57.5</v>
      </c>
      <c r="AJ273" s="61">
        <v>57.5</v>
      </c>
      <c r="AK273" s="61">
        <v>57.5</v>
      </c>
      <c r="AL273" s="61">
        <v>57.5</v>
      </c>
      <c r="AM273" s="61">
        <v>0</v>
      </c>
      <c r="AN273" s="61">
        <v>0</v>
      </c>
      <c r="AO273" s="61">
        <v>0</v>
      </c>
      <c r="AP273" s="61">
        <v>0</v>
      </c>
      <c r="AQ273" s="61">
        <v>0</v>
      </c>
      <c r="AR273" s="61">
        <v>0</v>
      </c>
      <c r="AS273" s="61">
        <v>0</v>
      </c>
      <c r="AT273" s="61">
        <v>0</v>
      </c>
      <c r="AU273" s="61">
        <v>0</v>
      </c>
      <c r="AV273" s="61">
        <v>0</v>
      </c>
      <c r="AW273" s="61">
        <v>0</v>
      </c>
      <c r="AX273" s="61">
        <v>0</v>
      </c>
      <c r="AY273" s="61">
        <v>0</v>
      </c>
      <c r="AZ273" s="61">
        <v>0</v>
      </c>
      <c r="BA273" s="61">
        <v>0</v>
      </c>
      <c r="BB273" s="61">
        <v>0</v>
      </c>
      <c r="BC273" s="61">
        <v>0</v>
      </c>
      <c r="BD273" s="61">
        <v>0</v>
      </c>
      <c r="BE273" s="61">
        <v>0</v>
      </c>
      <c r="BF273" s="61">
        <v>0</v>
      </c>
      <c r="BG273" s="61">
        <v>0</v>
      </c>
      <c r="BH273" s="61">
        <v>0</v>
      </c>
      <c r="BI273" s="61">
        <v>0</v>
      </c>
      <c r="BJ273" s="61">
        <v>0</v>
      </c>
      <c r="BK273" s="61">
        <v>0</v>
      </c>
      <c r="BL273" s="61">
        <v>0</v>
      </c>
      <c r="BM273" s="61">
        <v>0</v>
      </c>
      <c r="BN273" s="61">
        <v>0</v>
      </c>
      <c r="BO273" s="61">
        <v>0</v>
      </c>
      <c r="BP273" s="61">
        <v>0</v>
      </c>
      <c r="BQ273" s="61">
        <v>0</v>
      </c>
      <c r="BR273" s="61">
        <v>0</v>
      </c>
      <c r="BS273" s="61">
        <v>0</v>
      </c>
      <c r="BT273" s="61">
        <v>0</v>
      </c>
      <c r="BU273" s="61">
        <v>0</v>
      </c>
      <c r="BV273" s="61">
        <v>0</v>
      </c>
      <c r="BW273" s="61">
        <v>0</v>
      </c>
      <c r="BX273" s="61">
        <v>0</v>
      </c>
      <c r="BY273" s="61">
        <v>0</v>
      </c>
      <c r="BZ273" s="61">
        <v>0</v>
      </c>
      <c r="CA273" s="61">
        <v>0</v>
      </c>
      <c r="CB273" s="61">
        <v>0</v>
      </c>
      <c r="CC273" s="61">
        <v>0</v>
      </c>
      <c r="CD273" s="61">
        <v>0</v>
      </c>
      <c r="CE273" s="61">
        <v>0</v>
      </c>
      <c r="CF273" s="61">
        <v>0</v>
      </c>
      <c r="CG273" s="61">
        <v>0</v>
      </c>
      <c r="CH273" s="61">
        <v>0</v>
      </c>
      <c r="CI273" s="61">
        <v>0</v>
      </c>
      <c r="CJ273" s="61">
        <v>0</v>
      </c>
      <c r="CK273" s="61">
        <v>0</v>
      </c>
      <c r="CL273" s="61">
        <v>0</v>
      </c>
      <c r="CM273" s="61">
        <v>0</v>
      </c>
      <c r="CN273" s="61">
        <v>0</v>
      </c>
      <c r="CO273" s="61">
        <v>0</v>
      </c>
      <c r="CP273" s="61">
        <v>0</v>
      </c>
      <c r="CQ273" s="61">
        <v>0</v>
      </c>
      <c r="CR273" s="61">
        <v>0</v>
      </c>
      <c r="CS273" s="61">
        <v>0</v>
      </c>
      <c r="CT273" s="61">
        <v>0</v>
      </c>
      <c r="CU273" s="61">
        <v>0</v>
      </c>
      <c r="CV273" s="61">
        <v>0</v>
      </c>
      <c r="CW273" s="61">
        <v>0</v>
      </c>
      <c r="CX273" s="61">
        <v>0</v>
      </c>
      <c r="CY273" s="61">
        <v>0</v>
      </c>
      <c r="CZ273" s="61">
        <v>0</v>
      </c>
      <c r="DA273" s="61">
        <v>0</v>
      </c>
      <c r="DB273" s="61">
        <v>0</v>
      </c>
      <c r="DC273" s="61">
        <v>0</v>
      </c>
      <c r="DD273" s="61">
        <v>0</v>
      </c>
      <c r="DE273" s="61">
        <v>0</v>
      </c>
      <c r="DF273" s="61">
        <v>0</v>
      </c>
      <c r="DG273" s="61">
        <v>0</v>
      </c>
      <c r="DH273" s="61">
        <v>0</v>
      </c>
      <c r="DI273" s="61">
        <v>0</v>
      </c>
      <c r="DJ273" s="61">
        <v>0</v>
      </c>
      <c r="DK273" s="61">
        <v>0</v>
      </c>
      <c r="DL273" s="61">
        <v>0</v>
      </c>
      <c r="DM273" s="61">
        <v>0</v>
      </c>
      <c r="DN273" s="61">
        <v>0</v>
      </c>
      <c r="DO273" s="61">
        <v>0</v>
      </c>
      <c r="DP273" s="61">
        <v>0</v>
      </c>
      <c r="DQ273" s="61">
        <v>0</v>
      </c>
      <c r="DR273" s="61">
        <v>0</v>
      </c>
      <c r="DS273" s="61">
        <v>0</v>
      </c>
      <c r="DT273" s="61">
        <v>0</v>
      </c>
      <c r="DU273" s="61">
        <v>0</v>
      </c>
      <c r="DV273" s="61">
        <v>0</v>
      </c>
      <c r="DW273" s="61">
        <v>0</v>
      </c>
      <c r="DX273" s="61">
        <v>0</v>
      </c>
      <c r="DY273" s="61">
        <v>0</v>
      </c>
      <c r="DZ273" s="61">
        <v>0</v>
      </c>
      <c r="EA273" s="61">
        <v>0</v>
      </c>
      <c r="EB273" s="61">
        <v>0</v>
      </c>
      <c r="EC273" s="61">
        <v>0</v>
      </c>
      <c r="ED273" s="61">
        <v>0</v>
      </c>
      <c r="EE273" s="61">
        <v>0</v>
      </c>
      <c r="EF273" s="61">
        <v>0</v>
      </c>
      <c r="EG273" s="61">
        <v>0</v>
      </c>
      <c r="EH273" s="61">
        <v>0</v>
      </c>
      <c r="EI273" s="61">
        <v>0</v>
      </c>
      <c r="EJ273" s="61">
        <v>0</v>
      </c>
      <c r="EK273" s="61">
        <v>0</v>
      </c>
      <c r="EL273" s="61">
        <v>0</v>
      </c>
      <c r="EM273" s="61">
        <v>0</v>
      </c>
      <c r="EN273" s="61">
        <v>0</v>
      </c>
      <c r="EO273" s="61">
        <v>0</v>
      </c>
      <c r="EP273" s="61">
        <v>0</v>
      </c>
      <c r="EQ273" s="61">
        <v>0</v>
      </c>
      <c r="ER273" s="61">
        <v>0</v>
      </c>
      <c r="ES273" s="61">
        <v>0</v>
      </c>
      <c r="ET273" s="61">
        <v>0</v>
      </c>
      <c r="EU273" s="61">
        <v>0</v>
      </c>
      <c r="EV273" s="61">
        <v>0</v>
      </c>
      <c r="EW273" s="61">
        <v>0</v>
      </c>
      <c r="EX273" s="61">
        <v>0</v>
      </c>
      <c r="EY273" s="61">
        <v>0</v>
      </c>
      <c r="EZ273" s="61">
        <v>0</v>
      </c>
      <c r="FA273" s="61">
        <v>0</v>
      </c>
      <c r="FB273" s="61">
        <v>0</v>
      </c>
      <c r="FC273" s="61">
        <v>0</v>
      </c>
      <c r="FD273" s="61">
        <v>0</v>
      </c>
      <c r="FE273" s="61">
        <v>0</v>
      </c>
      <c r="FF273" s="61">
        <v>0</v>
      </c>
      <c r="FG273" s="61">
        <v>0</v>
      </c>
      <c r="FH273" s="61">
        <v>0</v>
      </c>
      <c r="FI273" s="61">
        <v>0</v>
      </c>
      <c r="FJ273" s="61">
        <v>0</v>
      </c>
      <c r="FK273" s="61">
        <v>0</v>
      </c>
      <c r="FL273" s="61">
        <v>0</v>
      </c>
      <c r="FM273" s="61">
        <v>0</v>
      </c>
      <c r="FN273" s="1" t="s">
        <v>690</v>
      </c>
    </row>
    <row r="274" spans="2:170" x14ac:dyDescent="0.2">
      <c r="B274" s="1" t="s">
        <v>330</v>
      </c>
      <c r="C274" s="1" t="s">
        <v>44</v>
      </c>
      <c r="D274" s="1" t="s">
        <v>42</v>
      </c>
      <c r="E274" s="61" t="s">
        <v>422</v>
      </c>
      <c r="F274" s="61">
        <v>0</v>
      </c>
      <c r="G274" s="61">
        <v>0</v>
      </c>
      <c r="H274" s="61">
        <v>0</v>
      </c>
      <c r="I274" s="61">
        <v>0</v>
      </c>
      <c r="J274" s="61">
        <v>0</v>
      </c>
      <c r="K274" s="61">
        <v>0</v>
      </c>
      <c r="L274" s="61">
        <v>0</v>
      </c>
      <c r="M274" s="61">
        <v>0</v>
      </c>
      <c r="N274" s="61">
        <v>0</v>
      </c>
      <c r="O274" s="61">
        <v>0</v>
      </c>
      <c r="P274" s="61">
        <v>0</v>
      </c>
      <c r="Q274" s="61">
        <v>0</v>
      </c>
      <c r="R274" s="61">
        <v>0</v>
      </c>
      <c r="S274" s="61">
        <v>0</v>
      </c>
      <c r="T274" s="61">
        <v>0</v>
      </c>
      <c r="U274" s="61">
        <v>0</v>
      </c>
      <c r="V274" s="61">
        <v>0</v>
      </c>
      <c r="W274" s="61">
        <v>0</v>
      </c>
      <c r="X274" s="61">
        <v>0</v>
      </c>
      <c r="Y274" s="61">
        <v>0</v>
      </c>
      <c r="Z274" s="61">
        <v>0</v>
      </c>
      <c r="AA274" s="61">
        <v>0</v>
      </c>
      <c r="AB274" s="61">
        <v>0</v>
      </c>
      <c r="AC274" s="61">
        <v>0</v>
      </c>
      <c r="AD274" s="61">
        <v>0</v>
      </c>
      <c r="AE274" s="61">
        <v>0</v>
      </c>
      <c r="AF274" s="61">
        <v>0</v>
      </c>
      <c r="AG274" s="61">
        <v>0</v>
      </c>
      <c r="AH274" s="61">
        <v>0</v>
      </c>
      <c r="AI274" s="61">
        <v>0</v>
      </c>
      <c r="AJ274" s="61">
        <v>0</v>
      </c>
      <c r="AK274" s="61">
        <v>0</v>
      </c>
      <c r="AL274" s="61">
        <v>0</v>
      </c>
      <c r="AM274" s="61">
        <v>0</v>
      </c>
      <c r="AN274" s="61">
        <v>0</v>
      </c>
      <c r="AO274" s="61">
        <v>0</v>
      </c>
      <c r="AP274" s="61">
        <v>0</v>
      </c>
      <c r="AQ274" s="61">
        <v>0</v>
      </c>
      <c r="AR274" s="61">
        <v>0</v>
      </c>
      <c r="AS274" s="61">
        <v>0</v>
      </c>
      <c r="AT274" s="61">
        <v>0</v>
      </c>
      <c r="AU274" s="61">
        <v>0</v>
      </c>
      <c r="AV274" s="61">
        <v>0</v>
      </c>
      <c r="AW274" s="61">
        <v>0</v>
      </c>
      <c r="AX274" s="61">
        <v>0</v>
      </c>
      <c r="AY274" s="61">
        <v>0</v>
      </c>
      <c r="AZ274" s="61">
        <v>0</v>
      </c>
      <c r="BA274" s="61">
        <v>0</v>
      </c>
      <c r="BB274" s="61">
        <v>0</v>
      </c>
      <c r="BC274" s="61">
        <v>0</v>
      </c>
      <c r="BD274" s="61">
        <v>0</v>
      </c>
      <c r="BE274" s="61">
        <v>0</v>
      </c>
      <c r="BF274" s="61">
        <v>0</v>
      </c>
      <c r="BG274" s="61">
        <v>0</v>
      </c>
      <c r="BH274" s="61">
        <v>0</v>
      </c>
      <c r="BI274" s="61">
        <v>0</v>
      </c>
      <c r="BJ274" s="61">
        <v>0</v>
      </c>
      <c r="BK274" s="61">
        <v>0</v>
      </c>
      <c r="BL274" s="61">
        <v>0</v>
      </c>
      <c r="BM274" s="61">
        <v>0</v>
      </c>
      <c r="BN274" s="61">
        <v>0</v>
      </c>
      <c r="BO274" s="61">
        <v>0</v>
      </c>
      <c r="BP274" s="61">
        <v>0</v>
      </c>
      <c r="BQ274" s="61">
        <v>0</v>
      </c>
      <c r="BR274" s="61">
        <v>0</v>
      </c>
      <c r="BS274" s="61">
        <v>0</v>
      </c>
      <c r="BT274" s="61">
        <v>0</v>
      </c>
      <c r="BU274" s="61">
        <v>0</v>
      </c>
      <c r="BV274" s="61">
        <v>0</v>
      </c>
      <c r="BW274" s="61">
        <v>0</v>
      </c>
      <c r="BX274" s="61">
        <v>0</v>
      </c>
      <c r="BY274" s="61">
        <v>0</v>
      </c>
      <c r="BZ274" s="61">
        <v>0</v>
      </c>
      <c r="CA274" s="61">
        <v>0</v>
      </c>
      <c r="CB274" s="61">
        <v>0</v>
      </c>
      <c r="CC274" s="61">
        <v>0</v>
      </c>
      <c r="CD274" s="61">
        <v>0</v>
      </c>
      <c r="CE274" s="61">
        <v>0</v>
      </c>
      <c r="CF274" s="61">
        <v>0</v>
      </c>
      <c r="CG274" s="61">
        <v>0</v>
      </c>
      <c r="CH274" s="61">
        <v>0</v>
      </c>
      <c r="CI274" s="61">
        <v>0</v>
      </c>
      <c r="CJ274" s="61">
        <v>0</v>
      </c>
      <c r="CK274" s="61">
        <v>0</v>
      </c>
      <c r="CL274" s="61">
        <v>0</v>
      </c>
      <c r="CM274" s="61">
        <v>0</v>
      </c>
      <c r="CN274" s="61">
        <v>0</v>
      </c>
      <c r="CO274" s="61">
        <v>0</v>
      </c>
      <c r="CP274" s="61">
        <v>0</v>
      </c>
      <c r="CQ274" s="61">
        <v>0</v>
      </c>
      <c r="CR274" s="61">
        <v>0</v>
      </c>
      <c r="CS274" s="61">
        <v>0</v>
      </c>
      <c r="CT274" s="61">
        <v>0</v>
      </c>
      <c r="CU274" s="61">
        <v>0</v>
      </c>
      <c r="CV274" s="61">
        <v>0</v>
      </c>
      <c r="CW274" s="61">
        <v>0</v>
      </c>
      <c r="CX274" s="61">
        <v>0</v>
      </c>
      <c r="CY274" s="61">
        <v>0</v>
      </c>
      <c r="CZ274" s="61">
        <v>0</v>
      </c>
      <c r="DA274" s="61">
        <v>0</v>
      </c>
      <c r="DB274" s="61">
        <v>0</v>
      </c>
      <c r="DC274" s="61">
        <v>0</v>
      </c>
      <c r="DD274" s="61">
        <v>0</v>
      </c>
      <c r="DE274" s="61">
        <v>0</v>
      </c>
      <c r="DF274" s="61">
        <v>0</v>
      </c>
      <c r="DG274" s="61">
        <v>0</v>
      </c>
      <c r="DH274" s="61">
        <v>0</v>
      </c>
      <c r="DI274" s="61">
        <v>0</v>
      </c>
      <c r="DJ274" s="61">
        <v>0</v>
      </c>
      <c r="DK274" s="61">
        <v>0</v>
      </c>
      <c r="DL274" s="61">
        <v>0</v>
      </c>
      <c r="DM274" s="61">
        <v>0</v>
      </c>
      <c r="DN274" s="61">
        <v>0</v>
      </c>
      <c r="DO274" s="61">
        <v>0</v>
      </c>
      <c r="DP274" s="61">
        <v>0</v>
      </c>
      <c r="DQ274" s="61">
        <v>0</v>
      </c>
      <c r="DR274" s="61">
        <v>0</v>
      </c>
      <c r="DS274" s="61">
        <v>0</v>
      </c>
      <c r="DT274" s="61">
        <v>0</v>
      </c>
      <c r="DU274" s="61">
        <v>0</v>
      </c>
      <c r="DV274" s="61">
        <v>0</v>
      </c>
      <c r="DW274" s="61">
        <v>0</v>
      </c>
      <c r="DX274" s="61">
        <v>0</v>
      </c>
      <c r="DY274" s="61">
        <v>0</v>
      </c>
      <c r="DZ274" s="61">
        <v>0</v>
      </c>
      <c r="EA274" s="61">
        <v>0</v>
      </c>
      <c r="EB274" s="61">
        <v>0</v>
      </c>
      <c r="EC274" s="61">
        <v>0</v>
      </c>
      <c r="ED274" s="61">
        <v>0</v>
      </c>
      <c r="EE274" s="61">
        <v>0</v>
      </c>
      <c r="EF274" s="61">
        <v>0</v>
      </c>
      <c r="EG274" s="61">
        <v>0</v>
      </c>
      <c r="EH274" s="61">
        <v>0</v>
      </c>
      <c r="EI274" s="61">
        <v>0</v>
      </c>
      <c r="EJ274" s="61">
        <v>0</v>
      </c>
      <c r="EK274" s="61">
        <v>0</v>
      </c>
      <c r="EL274" s="61">
        <v>0</v>
      </c>
      <c r="EM274" s="61">
        <v>0</v>
      </c>
      <c r="EN274" s="61">
        <v>0</v>
      </c>
      <c r="EO274" s="61">
        <v>0</v>
      </c>
      <c r="EP274" s="61">
        <v>0</v>
      </c>
      <c r="EQ274" s="61">
        <v>0</v>
      </c>
      <c r="ER274" s="61">
        <v>0</v>
      </c>
      <c r="ES274" s="61">
        <v>0</v>
      </c>
      <c r="ET274" s="61">
        <v>0</v>
      </c>
      <c r="EU274" s="61">
        <v>0</v>
      </c>
      <c r="EV274" s="61">
        <v>0</v>
      </c>
      <c r="EW274" s="61">
        <v>0</v>
      </c>
      <c r="EX274" s="61">
        <v>0</v>
      </c>
      <c r="EY274" s="61">
        <v>0</v>
      </c>
      <c r="EZ274" s="61">
        <v>0</v>
      </c>
      <c r="FA274" s="61">
        <v>0</v>
      </c>
      <c r="FB274" s="61">
        <v>0</v>
      </c>
      <c r="FC274" s="61">
        <v>0</v>
      </c>
      <c r="FD274" s="61">
        <v>0</v>
      </c>
      <c r="FE274" s="61">
        <v>0</v>
      </c>
      <c r="FF274" s="61">
        <v>0</v>
      </c>
      <c r="FG274" s="61">
        <v>0</v>
      </c>
      <c r="FH274" s="61">
        <v>0</v>
      </c>
      <c r="FI274" s="61">
        <v>0</v>
      </c>
      <c r="FJ274" s="61">
        <v>0</v>
      </c>
      <c r="FK274" s="61">
        <v>0</v>
      </c>
      <c r="FL274" s="61">
        <v>0</v>
      </c>
      <c r="FM274" s="61">
        <v>0</v>
      </c>
      <c r="FN274" s="1" t="s">
        <v>691</v>
      </c>
    </row>
    <row r="275" spans="2:170" x14ac:dyDescent="0.2">
      <c r="B275" s="1" t="s">
        <v>331</v>
      </c>
      <c r="C275" s="1" t="s">
        <v>45</v>
      </c>
      <c r="D275" s="1" t="s">
        <v>42</v>
      </c>
      <c r="E275" s="61" t="s">
        <v>422</v>
      </c>
      <c r="F275" s="61">
        <v>0</v>
      </c>
      <c r="G275" s="61">
        <v>0</v>
      </c>
      <c r="H275" s="61">
        <v>0</v>
      </c>
      <c r="I275" s="61">
        <v>0</v>
      </c>
      <c r="J275" s="61">
        <v>0</v>
      </c>
      <c r="K275" s="61">
        <v>0</v>
      </c>
      <c r="L275" s="61">
        <v>0</v>
      </c>
      <c r="M275" s="61">
        <v>0</v>
      </c>
      <c r="N275" s="61">
        <v>0</v>
      </c>
      <c r="O275" s="61">
        <v>0</v>
      </c>
      <c r="P275" s="61">
        <v>0</v>
      </c>
      <c r="Q275" s="61">
        <v>0</v>
      </c>
      <c r="R275" s="61">
        <v>0</v>
      </c>
      <c r="S275" s="61">
        <v>0</v>
      </c>
      <c r="T275" s="61">
        <v>0</v>
      </c>
      <c r="U275" s="61">
        <v>0</v>
      </c>
      <c r="V275" s="61">
        <v>0</v>
      </c>
      <c r="W275" s="61">
        <v>0</v>
      </c>
      <c r="X275" s="61">
        <v>0</v>
      </c>
      <c r="Y275" s="61">
        <v>0</v>
      </c>
      <c r="Z275" s="61">
        <v>0</v>
      </c>
      <c r="AA275" s="61">
        <v>0</v>
      </c>
      <c r="AB275" s="61">
        <v>0</v>
      </c>
      <c r="AC275" s="61">
        <v>0</v>
      </c>
      <c r="AD275" s="61">
        <v>0</v>
      </c>
      <c r="AE275" s="61">
        <v>0</v>
      </c>
      <c r="AF275" s="61">
        <v>0</v>
      </c>
      <c r="AG275" s="61">
        <v>0</v>
      </c>
      <c r="AH275" s="61">
        <v>0</v>
      </c>
      <c r="AI275" s="61">
        <v>0</v>
      </c>
      <c r="AJ275" s="61">
        <v>0</v>
      </c>
      <c r="AK275" s="61">
        <v>0</v>
      </c>
      <c r="AL275" s="61">
        <v>0</v>
      </c>
      <c r="AM275" s="61">
        <v>0</v>
      </c>
      <c r="AN275" s="61">
        <v>0</v>
      </c>
      <c r="AO275" s="61">
        <v>0</v>
      </c>
      <c r="AP275" s="61">
        <v>0</v>
      </c>
      <c r="AQ275" s="61">
        <v>0</v>
      </c>
      <c r="AR275" s="61">
        <v>0</v>
      </c>
      <c r="AS275" s="61">
        <v>0</v>
      </c>
      <c r="AT275" s="61">
        <v>0</v>
      </c>
      <c r="AU275" s="61">
        <v>0</v>
      </c>
      <c r="AV275" s="61">
        <v>0</v>
      </c>
      <c r="AW275" s="61">
        <v>0</v>
      </c>
      <c r="AX275" s="61">
        <v>0</v>
      </c>
      <c r="AY275" s="61">
        <v>0</v>
      </c>
      <c r="AZ275" s="61">
        <v>0</v>
      </c>
      <c r="BA275" s="61">
        <v>0</v>
      </c>
      <c r="BB275" s="61">
        <v>0</v>
      </c>
      <c r="BC275" s="61">
        <v>0</v>
      </c>
      <c r="BD275" s="61">
        <v>0</v>
      </c>
      <c r="BE275" s="61">
        <v>0</v>
      </c>
      <c r="BF275" s="61">
        <v>0</v>
      </c>
      <c r="BG275" s="61">
        <v>0</v>
      </c>
      <c r="BH275" s="61">
        <v>0</v>
      </c>
      <c r="BI275" s="61">
        <v>0</v>
      </c>
      <c r="BJ275" s="61">
        <v>0</v>
      </c>
      <c r="BK275" s="61">
        <v>0</v>
      </c>
      <c r="BL275" s="61">
        <v>0</v>
      </c>
      <c r="BM275" s="61">
        <v>0</v>
      </c>
      <c r="BN275" s="61">
        <v>0</v>
      </c>
      <c r="BO275" s="61">
        <v>0</v>
      </c>
      <c r="BP275" s="61">
        <v>0</v>
      </c>
      <c r="BQ275" s="61">
        <v>0</v>
      </c>
      <c r="BR275" s="61">
        <v>0</v>
      </c>
      <c r="BS275" s="61">
        <v>0</v>
      </c>
      <c r="BT275" s="61">
        <v>0</v>
      </c>
      <c r="BU275" s="61">
        <v>0</v>
      </c>
      <c r="BV275" s="61">
        <v>0</v>
      </c>
      <c r="BW275" s="61">
        <v>0</v>
      </c>
      <c r="BX275" s="61">
        <v>0</v>
      </c>
      <c r="BY275" s="61">
        <v>0</v>
      </c>
      <c r="BZ275" s="61">
        <v>0</v>
      </c>
      <c r="CA275" s="61">
        <v>0</v>
      </c>
      <c r="CB275" s="61">
        <v>0</v>
      </c>
      <c r="CC275" s="61">
        <v>0</v>
      </c>
      <c r="CD275" s="61">
        <v>0</v>
      </c>
      <c r="CE275" s="61">
        <v>0</v>
      </c>
      <c r="CF275" s="61">
        <v>0</v>
      </c>
      <c r="CG275" s="61">
        <v>0</v>
      </c>
      <c r="CH275" s="61">
        <v>0</v>
      </c>
      <c r="CI275" s="61">
        <v>0</v>
      </c>
      <c r="CJ275" s="61">
        <v>0</v>
      </c>
      <c r="CK275" s="61">
        <v>0</v>
      </c>
      <c r="CL275" s="61">
        <v>0</v>
      </c>
      <c r="CM275" s="61">
        <v>0</v>
      </c>
      <c r="CN275" s="61">
        <v>0</v>
      </c>
      <c r="CO275" s="61">
        <v>0</v>
      </c>
      <c r="CP275" s="61">
        <v>0</v>
      </c>
      <c r="CQ275" s="61">
        <v>0</v>
      </c>
      <c r="CR275" s="61">
        <v>0</v>
      </c>
      <c r="CS275" s="61">
        <v>0</v>
      </c>
      <c r="CT275" s="61">
        <v>0</v>
      </c>
      <c r="CU275" s="61">
        <v>0</v>
      </c>
      <c r="CV275" s="61">
        <v>0</v>
      </c>
      <c r="CW275" s="61">
        <v>0</v>
      </c>
      <c r="CX275" s="61">
        <v>0</v>
      </c>
      <c r="CY275" s="61">
        <v>0</v>
      </c>
      <c r="CZ275" s="61">
        <v>0</v>
      </c>
      <c r="DA275" s="61">
        <v>0</v>
      </c>
      <c r="DB275" s="61">
        <v>0</v>
      </c>
      <c r="DC275" s="61">
        <v>0</v>
      </c>
      <c r="DD275" s="61">
        <v>0</v>
      </c>
      <c r="DE275" s="61">
        <v>0</v>
      </c>
      <c r="DF275" s="61">
        <v>0</v>
      </c>
      <c r="DG275" s="61">
        <v>0</v>
      </c>
      <c r="DH275" s="61">
        <v>0</v>
      </c>
      <c r="DI275" s="61">
        <v>0</v>
      </c>
      <c r="DJ275" s="61">
        <v>0</v>
      </c>
      <c r="DK275" s="61">
        <v>0</v>
      </c>
      <c r="DL275" s="61">
        <v>0</v>
      </c>
      <c r="DM275" s="61">
        <v>0</v>
      </c>
      <c r="DN275" s="61">
        <v>0</v>
      </c>
      <c r="DO275" s="61">
        <v>0</v>
      </c>
      <c r="DP275" s="61">
        <v>0</v>
      </c>
      <c r="DQ275" s="61">
        <v>0</v>
      </c>
      <c r="DR275" s="61">
        <v>0</v>
      </c>
      <c r="DS275" s="61">
        <v>0</v>
      </c>
      <c r="DT275" s="61">
        <v>0</v>
      </c>
      <c r="DU275" s="61">
        <v>0</v>
      </c>
      <c r="DV275" s="61">
        <v>0</v>
      </c>
      <c r="DW275" s="61">
        <v>0</v>
      </c>
      <c r="DX275" s="61">
        <v>0</v>
      </c>
      <c r="DY275" s="61">
        <v>0</v>
      </c>
      <c r="DZ275" s="61">
        <v>0</v>
      </c>
      <c r="EA275" s="61">
        <v>0</v>
      </c>
      <c r="EB275" s="61">
        <v>0</v>
      </c>
      <c r="EC275" s="61">
        <v>0</v>
      </c>
      <c r="ED275" s="61">
        <v>0</v>
      </c>
      <c r="EE275" s="61">
        <v>0</v>
      </c>
      <c r="EF275" s="61">
        <v>0</v>
      </c>
      <c r="EG275" s="61">
        <v>0</v>
      </c>
      <c r="EH275" s="61">
        <v>0</v>
      </c>
      <c r="EI275" s="61">
        <v>0</v>
      </c>
      <c r="EJ275" s="61">
        <v>0</v>
      </c>
      <c r="EK275" s="61">
        <v>0</v>
      </c>
      <c r="EL275" s="61">
        <v>0</v>
      </c>
      <c r="EM275" s="61">
        <v>0</v>
      </c>
      <c r="EN275" s="61">
        <v>0</v>
      </c>
      <c r="EO275" s="61">
        <v>0</v>
      </c>
      <c r="EP275" s="61">
        <v>0</v>
      </c>
      <c r="EQ275" s="61">
        <v>0</v>
      </c>
      <c r="ER275" s="61">
        <v>0</v>
      </c>
      <c r="ES275" s="61">
        <v>0</v>
      </c>
      <c r="ET275" s="61">
        <v>0</v>
      </c>
      <c r="EU275" s="61">
        <v>0</v>
      </c>
      <c r="EV275" s="61">
        <v>0</v>
      </c>
      <c r="EW275" s="61">
        <v>0</v>
      </c>
      <c r="EX275" s="61">
        <v>0</v>
      </c>
      <c r="EY275" s="61">
        <v>0</v>
      </c>
      <c r="EZ275" s="61">
        <v>0</v>
      </c>
      <c r="FA275" s="61">
        <v>0</v>
      </c>
      <c r="FB275" s="61">
        <v>0</v>
      </c>
      <c r="FC275" s="61">
        <v>0</v>
      </c>
      <c r="FD275" s="61">
        <v>0</v>
      </c>
      <c r="FE275" s="61">
        <v>0</v>
      </c>
      <c r="FF275" s="61">
        <v>0</v>
      </c>
      <c r="FG275" s="61">
        <v>0</v>
      </c>
      <c r="FH275" s="61">
        <v>0</v>
      </c>
      <c r="FI275" s="61">
        <v>0</v>
      </c>
      <c r="FJ275" s="61">
        <v>0</v>
      </c>
      <c r="FK275" s="61">
        <v>0</v>
      </c>
      <c r="FL275" s="61">
        <v>0</v>
      </c>
      <c r="FM275" s="61">
        <v>0</v>
      </c>
      <c r="FN275" s="1" t="s">
        <v>692</v>
      </c>
    </row>
    <row r="276" spans="2:170" x14ac:dyDescent="0.2">
      <c r="B276" s="1" t="s">
        <v>309</v>
      </c>
      <c r="C276" s="1" t="s">
        <v>43</v>
      </c>
      <c r="D276" s="1" t="s">
        <v>42</v>
      </c>
      <c r="E276" s="61" t="s">
        <v>443</v>
      </c>
      <c r="F276" s="61">
        <v>0</v>
      </c>
      <c r="G276" s="61">
        <v>0</v>
      </c>
      <c r="H276" s="61">
        <v>0</v>
      </c>
      <c r="I276" s="61">
        <v>0</v>
      </c>
      <c r="J276" s="61">
        <v>0</v>
      </c>
      <c r="K276" s="61">
        <v>0</v>
      </c>
      <c r="L276" s="61">
        <v>0</v>
      </c>
      <c r="M276" s="61">
        <v>0</v>
      </c>
      <c r="N276" s="61">
        <v>0</v>
      </c>
      <c r="O276" s="61">
        <v>0</v>
      </c>
      <c r="P276" s="61">
        <v>0</v>
      </c>
      <c r="Q276" s="61">
        <v>0</v>
      </c>
      <c r="R276" s="61">
        <v>0</v>
      </c>
      <c r="S276" s="61">
        <v>0</v>
      </c>
      <c r="T276" s="61">
        <v>0</v>
      </c>
      <c r="U276" s="61">
        <v>0</v>
      </c>
      <c r="V276" s="61">
        <v>0</v>
      </c>
      <c r="W276" s="61">
        <v>0</v>
      </c>
      <c r="X276" s="61">
        <v>0</v>
      </c>
      <c r="Y276" s="61">
        <v>0</v>
      </c>
      <c r="Z276" s="61">
        <v>0</v>
      </c>
      <c r="AA276" s="61">
        <v>0</v>
      </c>
      <c r="AB276" s="61">
        <v>0</v>
      </c>
      <c r="AC276" s="61">
        <v>0</v>
      </c>
      <c r="AD276" s="61">
        <v>0</v>
      </c>
      <c r="AE276" s="61">
        <v>0</v>
      </c>
      <c r="AF276" s="61">
        <v>0</v>
      </c>
      <c r="AG276" s="61">
        <v>0</v>
      </c>
      <c r="AH276" s="61">
        <v>0</v>
      </c>
      <c r="AI276" s="61">
        <v>0</v>
      </c>
      <c r="AJ276" s="61">
        <v>0</v>
      </c>
      <c r="AK276" s="61">
        <v>0</v>
      </c>
      <c r="AL276" s="61">
        <v>0</v>
      </c>
      <c r="AM276" s="61">
        <v>0</v>
      </c>
      <c r="AN276" s="61">
        <v>0</v>
      </c>
      <c r="AO276" s="61">
        <v>0</v>
      </c>
      <c r="AP276" s="61">
        <v>0</v>
      </c>
      <c r="AQ276" s="61">
        <v>0</v>
      </c>
      <c r="AR276" s="61">
        <v>0</v>
      </c>
      <c r="AS276" s="61">
        <v>0</v>
      </c>
      <c r="AT276" s="61">
        <v>0</v>
      </c>
      <c r="AU276" s="61">
        <v>0</v>
      </c>
      <c r="AV276" s="61">
        <v>0</v>
      </c>
      <c r="AW276" s="61">
        <v>0</v>
      </c>
      <c r="AX276" s="61">
        <v>0</v>
      </c>
      <c r="AY276" s="61">
        <v>0</v>
      </c>
      <c r="AZ276" s="61">
        <v>0</v>
      </c>
      <c r="BA276" s="61">
        <v>0</v>
      </c>
      <c r="BB276" s="61">
        <v>0</v>
      </c>
      <c r="BC276" s="61">
        <v>0</v>
      </c>
      <c r="BD276" s="61">
        <v>0</v>
      </c>
      <c r="BE276" s="61">
        <v>0</v>
      </c>
      <c r="BF276" s="61">
        <v>0</v>
      </c>
      <c r="BG276" s="61">
        <v>0</v>
      </c>
      <c r="BH276" s="61">
        <v>0</v>
      </c>
      <c r="BI276" s="61">
        <v>0</v>
      </c>
      <c r="BJ276" s="61">
        <v>0</v>
      </c>
      <c r="BK276" s="61">
        <v>0</v>
      </c>
      <c r="BL276" s="61">
        <v>0</v>
      </c>
      <c r="BM276" s="61">
        <v>0</v>
      </c>
      <c r="BN276" s="61">
        <v>0</v>
      </c>
      <c r="BO276" s="61">
        <v>0</v>
      </c>
      <c r="BP276" s="61">
        <v>0</v>
      </c>
      <c r="BQ276" s="61">
        <v>0</v>
      </c>
      <c r="BR276" s="61">
        <v>0</v>
      </c>
      <c r="BS276" s="61">
        <v>0</v>
      </c>
      <c r="BT276" s="61">
        <v>0</v>
      </c>
      <c r="BU276" s="61">
        <v>0</v>
      </c>
      <c r="BV276" s="61">
        <v>0</v>
      </c>
      <c r="BW276" s="61">
        <v>0</v>
      </c>
      <c r="BX276" s="61">
        <v>0</v>
      </c>
      <c r="BY276" s="61">
        <v>0</v>
      </c>
      <c r="BZ276" s="61">
        <v>0</v>
      </c>
      <c r="CA276" s="61">
        <v>0</v>
      </c>
      <c r="CB276" s="61">
        <v>0</v>
      </c>
      <c r="CC276" s="61">
        <v>0</v>
      </c>
      <c r="CD276" s="61">
        <v>0</v>
      </c>
      <c r="CE276" s="61">
        <v>0</v>
      </c>
      <c r="CF276" s="61">
        <v>0</v>
      </c>
      <c r="CG276" s="61">
        <v>0</v>
      </c>
      <c r="CH276" s="61">
        <v>0</v>
      </c>
      <c r="CI276" s="61">
        <v>0</v>
      </c>
      <c r="CJ276" s="61">
        <v>0</v>
      </c>
      <c r="CK276" s="61">
        <v>0</v>
      </c>
      <c r="CL276" s="61">
        <v>0</v>
      </c>
      <c r="CM276" s="61">
        <v>0</v>
      </c>
      <c r="CN276" s="61">
        <v>0</v>
      </c>
      <c r="CO276" s="61">
        <v>0</v>
      </c>
      <c r="CP276" s="61">
        <v>0</v>
      </c>
      <c r="CQ276" s="61">
        <v>0</v>
      </c>
      <c r="CR276" s="61">
        <v>0</v>
      </c>
      <c r="CS276" s="61">
        <v>0</v>
      </c>
      <c r="CT276" s="61">
        <v>0</v>
      </c>
      <c r="CU276" s="61">
        <v>0</v>
      </c>
      <c r="CV276" s="61">
        <v>0</v>
      </c>
      <c r="CW276" s="61">
        <v>0</v>
      </c>
      <c r="CX276" s="61">
        <v>0</v>
      </c>
      <c r="CY276" s="61">
        <v>0</v>
      </c>
      <c r="CZ276" s="61">
        <v>0</v>
      </c>
      <c r="DA276" s="61">
        <v>0</v>
      </c>
      <c r="DB276" s="61">
        <v>0</v>
      </c>
      <c r="DC276" s="61">
        <v>0</v>
      </c>
      <c r="DD276" s="61">
        <v>0</v>
      </c>
      <c r="DE276" s="61">
        <v>0</v>
      </c>
      <c r="DF276" s="61">
        <v>0</v>
      </c>
      <c r="DG276" s="61">
        <v>0</v>
      </c>
      <c r="DH276" s="61">
        <v>0</v>
      </c>
      <c r="DI276" s="61">
        <v>0</v>
      </c>
      <c r="DJ276" s="61">
        <v>0</v>
      </c>
      <c r="DK276" s="61">
        <v>0</v>
      </c>
      <c r="DL276" s="61">
        <v>0</v>
      </c>
      <c r="DM276" s="61">
        <v>0</v>
      </c>
      <c r="DN276" s="61">
        <v>0</v>
      </c>
      <c r="DO276" s="61">
        <v>0</v>
      </c>
      <c r="DP276" s="61">
        <v>0</v>
      </c>
      <c r="DQ276" s="61">
        <v>0</v>
      </c>
      <c r="DR276" s="61">
        <v>0</v>
      </c>
      <c r="DS276" s="61">
        <v>0</v>
      </c>
      <c r="DT276" s="61">
        <v>0</v>
      </c>
      <c r="DU276" s="61">
        <v>0</v>
      </c>
      <c r="DV276" s="61">
        <v>0</v>
      </c>
      <c r="DW276" s="61">
        <v>0</v>
      </c>
      <c r="DX276" s="61">
        <v>0</v>
      </c>
      <c r="DY276" s="61">
        <v>0</v>
      </c>
      <c r="DZ276" s="61">
        <v>0</v>
      </c>
      <c r="EA276" s="61">
        <v>0</v>
      </c>
      <c r="EB276" s="61">
        <v>0</v>
      </c>
      <c r="EC276" s="61">
        <v>0</v>
      </c>
      <c r="ED276" s="61">
        <v>0</v>
      </c>
      <c r="EE276" s="61">
        <v>0</v>
      </c>
      <c r="EF276" s="61">
        <v>0</v>
      </c>
      <c r="EG276" s="61">
        <v>0</v>
      </c>
      <c r="EH276" s="61">
        <v>0</v>
      </c>
      <c r="EI276" s="61">
        <v>0</v>
      </c>
      <c r="EJ276" s="61">
        <v>0</v>
      </c>
      <c r="EK276" s="61">
        <v>0</v>
      </c>
      <c r="EL276" s="61">
        <v>0</v>
      </c>
      <c r="EM276" s="61">
        <v>0</v>
      </c>
      <c r="EN276" s="61">
        <v>0</v>
      </c>
      <c r="EO276" s="61">
        <v>0</v>
      </c>
      <c r="EP276" s="61">
        <v>0</v>
      </c>
      <c r="EQ276" s="61">
        <v>0</v>
      </c>
      <c r="ER276" s="61">
        <v>0</v>
      </c>
      <c r="ES276" s="61">
        <v>0</v>
      </c>
      <c r="ET276" s="61">
        <v>0</v>
      </c>
      <c r="EU276" s="61">
        <v>0</v>
      </c>
      <c r="EV276" s="61">
        <v>0</v>
      </c>
      <c r="EW276" s="61">
        <v>0</v>
      </c>
      <c r="EX276" s="61">
        <v>0</v>
      </c>
      <c r="EY276" s="61">
        <v>0</v>
      </c>
      <c r="EZ276" s="61">
        <v>0</v>
      </c>
      <c r="FA276" s="61">
        <v>0</v>
      </c>
      <c r="FB276" s="61">
        <v>0</v>
      </c>
      <c r="FC276" s="61">
        <v>0</v>
      </c>
      <c r="FD276" s="61">
        <v>0</v>
      </c>
      <c r="FE276" s="61">
        <v>0</v>
      </c>
      <c r="FF276" s="61">
        <v>0</v>
      </c>
      <c r="FG276" s="61">
        <v>0</v>
      </c>
      <c r="FH276" s="61">
        <v>0</v>
      </c>
      <c r="FI276" s="61">
        <v>0</v>
      </c>
      <c r="FJ276" s="61">
        <v>0</v>
      </c>
      <c r="FK276" s="61">
        <v>0</v>
      </c>
      <c r="FL276" s="61">
        <v>0</v>
      </c>
      <c r="FM276" s="61">
        <v>0</v>
      </c>
      <c r="FN276" s="1" t="s">
        <v>693</v>
      </c>
    </row>
    <row r="277" spans="2:170" x14ac:dyDescent="0.2">
      <c r="B277" s="1" t="s">
        <v>310</v>
      </c>
      <c r="C277" s="1" t="s">
        <v>43</v>
      </c>
      <c r="D277" s="1" t="s">
        <v>42</v>
      </c>
      <c r="E277" s="61" t="s">
        <v>443</v>
      </c>
      <c r="F277" s="61">
        <v>693.15583410748218</v>
      </c>
      <c r="G277" s="61">
        <v>727.10447536702179</v>
      </c>
      <c r="H277" s="61">
        <v>705.85859604031737</v>
      </c>
      <c r="I277" s="61">
        <v>781.43494220054754</v>
      </c>
      <c r="J277" s="61">
        <v>807.17802102436178</v>
      </c>
      <c r="K277" s="61">
        <v>907.02803064495845</v>
      </c>
      <c r="L277" s="61">
        <v>880.08811363367261</v>
      </c>
      <c r="M277" s="61">
        <v>914.88197168666284</v>
      </c>
      <c r="N277" s="61">
        <v>837.13920154792208</v>
      </c>
      <c r="O277" s="61">
        <v>806.59263873423242</v>
      </c>
      <c r="P277" s="61">
        <v>760.97230858977139</v>
      </c>
      <c r="Q277" s="61">
        <v>728.06255132735942</v>
      </c>
      <c r="R277" s="61">
        <v>672.22399150041326</v>
      </c>
      <c r="S277" s="61">
        <v>631.04681871026025</v>
      </c>
      <c r="T277" s="61">
        <v>548.85077261848289</v>
      </c>
      <c r="U277" s="61">
        <v>515.83200907268076</v>
      </c>
      <c r="V277" s="61">
        <v>573.66039891136768</v>
      </c>
      <c r="W277" s="61">
        <v>578.93945821713498</v>
      </c>
      <c r="X277" s="61">
        <v>566.7198268127263</v>
      </c>
      <c r="Y277" s="61">
        <v>607.93213741363888</v>
      </c>
      <c r="Z277" s="61">
        <v>629.06632053054727</v>
      </c>
      <c r="AA277" s="61">
        <v>608.62146707518923</v>
      </c>
      <c r="AB277" s="61">
        <v>603.99377887422588</v>
      </c>
      <c r="AC277" s="61">
        <v>586.61257432588525</v>
      </c>
      <c r="AD277" s="61">
        <v>524.07773503294584</v>
      </c>
      <c r="AE277" s="61">
        <v>495.77796608055093</v>
      </c>
      <c r="AF277" s="61">
        <v>484.77432422677248</v>
      </c>
      <c r="AG277" s="61">
        <v>488.84552897107295</v>
      </c>
      <c r="AH277" s="61">
        <v>505.48554285389315</v>
      </c>
      <c r="AI277" s="61">
        <v>494.48934768322601</v>
      </c>
      <c r="AJ277" s="61">
        <v>489.76774024802108</v>
      </c>
      <c r="AK277" s="61">
        <v>542.62905299411432</v>
      </c>
      <c r="AL277" s="61">
        <v>519.98598967337875</v>
      </c>
      <c r="AM277" s="61">
        <v>510.93550858631988</v>
      </c>
      <c r="AN277" s="61">
        <v>534.85894103968917</v>
      </c>
      <c r="AO277" s="61">
        <v>555.4826500250914</v>
      </c>
      <c r="AP277" s="61">
        <v>526.51297966767277</v>
      </c>
      <c r="AQ277" s="61">
        <v>510.69915240371648</v>
      </c>
      <c r="AR277" s="61">
        <v>457.33036249308344</v>
      </c>
      <c r="AS277" s="61">
        <v>415.77485100204444</v>
      </c>
      <c r="AT277" s="61">
        <v>393.53398514383866</v>
      </c>
      <c r="AU277" s="61">
        <v>413.94103162887245</v>
      </c>
      <c r="AV277" s="61">
        <v>434.25568178993353</v>
      </c>
      <c r="AW277" s="61">
        <v>482.73261751907631</v>
      </c>
      <c r="AX277" s="61">
        <v>595.43909103224939</v>
      </c>
      <c r="AY277" s="61">
        <v>682.78751928677138</v>
      </c>
      <c r="AZ277" s="61">
        <v>715.69742179932564</v>
      </c>
      <c r="BA277" s="61">
        <v>866.00060953929415</v>
      </c>
      <c r="BB277" s="61">
        <v>1177.8340288830977</v>
      </c>
      <c r="BC277" s="61">
        <v>1474.5128875804589</v>
      </c>
      <c r="BD277" s="61">
        <v>1238.5198996567919</v>
      </c>
      <c r="BE277" s="61">
        <v>1091.1403509035724</v>
      </c>
      <c r="BF277" s="61">
        <v>1051.5945113067819</v>
      </c>
      <c r="BG277" s="61">
        <v>866.28175765398123</v>
      </c>
      <c r="BH277" s="61">
        <v>764.51862388439724</v>
      </c>
      <c r="BI277" s="61">
        <v>743.19252692611542</v>
      </c>
      <c r="BJ277" s="61">
        <v>701.6651345126246</v>
      </c>
      <c r="BK277" s="61">
        <v>734.14902237262959</v>
      </c>
      <c r="BL277" s="61">
        <v>692.92390338672215</v>
      </c>
      <c r="BM277" s="61">
        <v>672.0366805002044</v>
      </c>
      <c r="BN277" s="61">
        <v>659.46059675794095</v>
      </c>
      <c r="BO277" s="61">
        <v>620.4239031574474</v>
      </c>
      <c r="BP277" s="61">
        <v>602.26720354677229</v>
      </c>
      <c r="BQ277" s="61">
        <v>596.8576237371359</v>
      </c>
      <c r="BR277" s="61">
        <v>590.98697644518438</v>
      </c>
      <c r="BS277" s="61">
        <v>593.41989209129508</v>
      </c>
      <c r="BT277" s="61">
        <v>595.21654604703667</v>
      </c>
      <c r="BU277" s="61">
        <v>585.79423036997343</v>
      </c>
      <c r="BV277" s="61">
        <v>447.05469747096726</v>
      </c>
      <c r="BW277" s="61">
        <v>446.7254325174041</v>
      </c>
      <c r="BX277" s="61">
        <v>453.19184702922922</v>
      </c>
      <c r="BY277" s="61">
        <v>446.53439053449694</v>
      </c>
      <c r="BZ277" s="61">
        <v>517.40934629671995</v>
      </c>
      <c r="CA277" s="61">
        <v>517.40934629671995</v>
      </c>
      <c r="CB277" s="61">
        <v>517.40934629671995</v>
      </c>
      <c r="CC277" s="61">
        <v>517.40934629671995</v>
      </c>
      <c r="CD277" s="61">
        <v>594.68331543005775</v>
      </c>
      <c r="CE277" s="61">
        <v>594.68331543005775</v>
      </c>
      <c r="CF277" s="61">
        <v>594.68331543005775</v>
      </c>
      <c r="CG277" s="61">
        <v>594.68331543005775</v>
      </c>
      <c r="CH277" s="61">
        <v>690.4834492391285</v>
      </c>
      <c r="CI277" s="61">
        <v>690.4834492391285</v>
      </c>
      <c r="CJ277" s="61">
        <v>690.4834492391285</v>
      </c>
      <c r="CK277" s="61">
        <v>690.4834492391285</v>
      </c>
      <c r="CL277" s="61">
        <v>651.85687165048648</v>
      </c>
      <c r="CM277" s="61">
        <v>651.85687165048648</v>
      </c>
      <c r="CN277" s="61">
        <v>651.85687165048648</v>
      </c>
      <c r="CO277" s="61">
        <v>651.85687165048648</v>
      </c>
      <c r="CP277" s="61">
        <v>714.1792856281462</v>
      </c>
      <c r="CQ277" s="61">
        <v>714.1792856281462</v>
      </c>
      <c r="CR277" s="61">
        <v>714.1792856281462</v>
      </c>
      <c r="CS277" s="61">
        <v>714.1792856281462</v>
      </c>
      <c r="CT277" s="61">
        <v>759.20542306461766</v>
      </c>
      <c r="CU277" s="61">
        <v>759.20542306461766</v>
      </c>
      <c r="CV277" s="61">
        <v>759.20542306461766</v>
      </c>
      <c r="CW277" s="61">
        <v>759.20542306461766</v>
      </c>
      <c r="CX277" s="61">
        <v>766.37134899327793</v>
      </c>
      <c r="CY277" s="61">
        <v>766.37134899327793</v>
      </c>
      <c r="CZ277" s="61">
        <v>766.37134899327793</v>
      </c>
      <c r="DA277" s="61">
        <v>766.37134899327793</v>
      </c>
      <c r="DB277" s="61">
        <v>801.22889401403495</v>
      </c>
      <c r="DC277" s="61">
        <v>801.22889401403495</v>
      </c>
      <c r="DD277" s="61">
        <v>801.22889401403495</v>
      </c>
      <c r="DE277" s="61">
        <v>801.22889401403495</v>
      </c>
      <c r="DF277" s="61">
        <v>910.6040522798678</v>
      </c>
      <c r="DG277" s="61">
        <v>910.6040522798678</v>
      </c>
      <c r="DH277" s="61">
        <v>910.6040522798678</v>
      </c>
      <c r="DI277" s="61">
        <v>910.6040522798678</v>
      </c>
      <c r="DJ277" s="61">
        <v>958.62103182575356</v>
      </c>
      <c r="DK277" s="61">
        <v>958.62103182575356</v>
      </c>
      <c r="DL277" s="61">
        <v>958.62103182575356</v>
      </c>
      <c r="DM277" s="61">
        <v>958.62103182575356</v>
      </c>
      <c r="DN277" s="61">
        <v>981.59353644189855</v>
      </c>
      <c r="DO277" s="61">
        <v>981.59353644189855</v>
      </c>
      <c r="DP277" s="61">
        <v>981.59353644189855</v>
      </c>
      <c r="DQ277" s="61">
        <v>981.59353644189855</v>
      </c>
      <c r="DR277" s="61">
        <v>1002.4340665511176</v>
      </c>
      <c r="DS277" s="61">
        <v>1002.4340665511176</v>
      </c>
      <c r="DT277" s="61">
        <v>1002.4340665511176</v>
      </c>
      <c r="DU277" s="61">
        <v>1002.4340665511176</v>
      </c>
      <c r="DV277" s="61">
        <v>1077.2362941848037</v>
      </c>
      <c r="DW277" s="61">
        <v>1077.2362941848037</v>
      </c>
      <c r="DX277" s="61">
        <v>1077.2362941848037</v>
      </c>
      <c r="DY277" s="61">
        <v>1077.2362941848037</v>
      </c>
      <c r="DZ277" s="61">
        <v>1074.8665023728774</v>
      </c>
      <c r="EA277" s="61">
        <v>1074.8665023728774</v>
      </c>
      <c r="EB277" s="61">
        <v>1074.8665023728774</v>
      </c>
      <c r="EC277" s="61">
        <v>1074.8665023728774</v>
      </c>
      <c r="ED277" s="61">
        <v>1098.1764139184656</v>
      </c>
      <c r="EE277" s="61">
        <v>1098.1764139184656</v>
      </c>
      <c r="EF277" s="61">
        <v>1098.1764139184656</v>
      </c>
      <c r="EG277" s="61">
        <v>1098.1764139184656</v>
      </c>
      <c r="EH277" s="61">
        <v>1184.6772066440558</v>
      </c>
      <c r="EI277" s="61">
        <v>1184.6772066440558</v>
      </c>
      <c r="EJ277" s="61">
        <v>1184.6772066440558</v>
      </c>
      <c r="EK277" s="61">
        <v>1184.6772066440558</v>
      </c>
      <c r="EL277" s="61">
        <v>1213.4475904275516</v>
      </c>
      <c r="EM277" s="61">
        <v>1213.4475904275516</v>
      </c>
      <c r="EN277" s="61">
        <v>1213.4475904275516</v>
      </c>
      <c r="EO277" s="61">
        <v>1213.4475904275516</v>
      </c>
      <c r="EP277" s="61">
        <v>1171.2302748933846</v>
      </c>
      <c r="EQ277" s="61">
        <v>1171.2302748933846</v>
      </c>
      <c r="ER277" s="61">
        <v>1171.2302748933846</v>
      </c>
      <c r="ES277" s="61">
        <v>1171.2302748933846</v>
      </c>
      <c r="ET277" s="61">
        <v>1248.1566036731772</v>
      </c>
      <c r="EU277" s="61">
        <v>1248.1566036731772</v>
      </c>
      <c r="EV277" s="61">
        <v>1248.1566036731772</v>
      </c>
      <c r="EW277" s="61">
        <v>1248.1566036731772</v>
      </c>
      <c r="EX277" s="61">
        <v>1285.6015224647197</v>
      </c>
      <c r="EY277" s="61">
        <v>1285.6015224647197</v>
      </c>
      <c r="EZ277" s="61">
        <v>1285.6015224647197</v>
      </c>
      <c r="FA277" s="61">
        <v>1285.6015224647197</v>
      </c>
      <c r="FB277" s="61">
        <v>1319.1015321384109</v>
      </c>
      <c r="FC277" s="61">
        <v>1319.1015321384109</v>
      </c>
      <c r="FD277" s="61">
        <v>1319.1015321384109</v>
      </c>
      <c r="FE277" s="61">
        <v>1319.1015321384109</v>
      </c>
      <c r="FF277" s="61">
        <v>1367.9175821022689</v>
      </c>
      <c r="FG277" s="61">
        <v>1367.9175821022689</v>
      </c>
      <c r="FH277" s="61">
        <v>1367.9175821022689</v>
      </c>
      <c r="FI277" s="61">
        <v>1367.9175821022689</v>
      </c>
      <c r="FJ277" s="61">
        <v>1416.6314437959934</v>
      </c>
      <c r="FK277" s="61">
        <v>1416.6314437959934</v>
      </c>
      <c r="FL277" s="61">
        <v>1416.6314437959934</v>
      </c>
      <c r="FM277" s="61">
        <v>1416.6314437959934</v>
      </c>
      <c r="FN277" s="1" t="s">
        <v>694</v>
      </c>
    </row>
    <row r="278" spans="2:170" x14ac:dyDescent="0.2">
      <c r="B278" s="1" t="s">
        <v>311</v>
      </c>
      <c r="C278" s="1" t="s">
        <v>44</v>
      </c>
      <c r="D278" s="1" t="s">
        <v>42</v>
      </c>
      <c r="E278" s="61" t="s">
        <v>443</v>
      </c>
      <c r="F278" s="61">
        <v>685.11336897837009</v>
      </c>
      <c r="G278" s="61">
        <v>732.08955639269595</v>
      </c>
      <c r="H278" s="61">
        <v>749.7668074211108</v>
      </c>
      <c r="I278" s="61">
        <v>808.19959575591361</v>
      </c>
      <c r="J278" s="61">
        <v>810.90367421088729</v>
      </c>
      <c r="K278" s="61">
        <v>857.99069019313424</v>
      </c>
      <c r="L278" s="61">
        <v>917.91591715290258</v>
      </c>
      <c r="M278" s="61">
        <v>929.09037646264289</v>
      </c>
      <c r="N278" s="61">
        <v>973.43089207080993</v>
      </c>
      <c r="O278" s="61">
        <v>909.3194235692506</v>
      </c>
      <c r="P278" s="61">
        <v>875.38282783571583</v>
      </c>
      <c r="Q278" s="61">
        <v>848.97729780934048</v>
      </c>
      <c r="R278" s="61">
        <v>794.51051127947233</v>
      </c>
      <c r="S278" s="61">
        <v>737.82047053965437</v>
      </c>
      <c r="T278" s="61">
        <v>655.13424340092263</v>
      </c>
      <c r="U278" s="61">
        <v>637.82491683121498</v>
      </c>
      <c r="V278" s="61">
        <v>703.79945302305271</v>
      </c>
      <c r="W278" s="61">
        <v>669.74248978706419</v>
      </c>
      <c r="X278" s="61">
        <v>684.1127392098125</v>
      </c>
      <c r="Y278" s="61">
        <v>695.73772421085971</v>
      </c>
      <c r="Z278" s="61">
        <v>714.98767800974156</v>
      </c>
      <c r="AA278" s="61">
        <v>669.32715183215521</v>
      </c>
      <c r="AB278" s="61">
        <v>687.23288656238174</v>
      </c>
      <c r="AC278" s="61">
        <v>675.86267153649294</v>
      </c>
      <c r="AD278" s="61">
        <v>608.14904996566088</v>
      </c>
      <c r="AE278" s="61">
        <v>566.56354796238827</v>
      </c>
      <c r="AF278" s="61">
        <v>528.09677965974345</v>
      </c>
      <c r="AG278" s="61">
        <v>510.37093432738993</v>
      </c>
      <c r="AH278" s="61">
        <v>520.29960068551918</v>
      </c>
      <c r="AI278" s="61">
        <v>504.51883427336895</v>
      </c>
      <c r="AJ278" s="61">
        <v>537.90203135493641</v>
      </c>
      <c r="AK278" s="61">
        <v>610.99812866674927</v>
      </c>
      <c r="AL278" s="61">
        <v>578.88638043277263</v>
      </c>
      <c r="AM278" s="61">
        <v>596.86038552092873</v>
      </c>
      <c r="AN278" s="61">
        <v>639.19001829058914</v>
      </c>
      <c r="AO278" s="61">
        <v>675.15739935475278</v>
      </c>
      <c r="AP278" s="61">
        <v>619.72608977932168</v>
      </c>
      <c r="AQ278" s="61">
        <v>574.47564402856369</v>
      </c>
      <c r="AR278" s="61">
        <v>528.35862431889825</v>
      </c>
      <c r="AS278" s="61">
        <v>507.59748789473241</v>
      </c>
      <c r="AT278" s="61">
        <v>484.5953860023933</v>
      </c>
      <c r="AU278" s="61">
        <v>449.9610979231345</v>
      </c>
      <c r="AV278" s="61">
        <v>466.87485220044999</v>
      </c>
      <c r="AW278" s="61">
        <v>534.79072206391083</v>
      </c>
      <c r="AX278" s="61">
        <v>661.69248764737574</v>
      </c>
      <c r="AY278" s="61">
        <v>764.32681054166108</v>
      </c>
      <c r="AZ278" s="61">
        <v>877.70101592778553</v>
      </c>
      <c r="BA278" s="61">
        <v>1063.4278519623451</v>
      </c>
      <c r="BB278" s="61">
        <v>1084.7311873411934</v>
      </c>
      <c r="BC278" s="61">
        <v>1349.5516901086387</v>
      </c>
      <c r="BD278" s="61">
        <v>1159.0285944296231</v>
      </c>
      <c r="BE278" s="61">
        <v>1110.4489965104326</v>
      </c>
      <c r="BF278" s="61">
        <v>951.11908504978521</v>
      </c>
      <c r="BG278" s="61">
        <v>863.1501336082423</v>
      </c>
      <c r="BH278" s="61">
        <v>838.85592742103677</v>
      </c>
      <c r="BI278" s="61">
        <v>856.54292891531748</v>
      </c>
      <c r="BJ278" s="61">
        <v>865.21482217564733</v>
      </c>
      <c r="BK278" s="61">
        <v>825.15873404508704</v>
      </c>
      <c r="BL278" s="61">
        <v>890.09163339631084</v>
      </c>
      <c r="BM278" s="61">
        <v>873.00794900896494</v>
      </c>
      <c r="BN278" s="61">
        <v>846.35995382712031</v>
      </c>
      <c r="BO278" s="61">
        <v>781.28821570248749</v>
      </c>
      <c r="BP278" s="61">
        <v>754.85471103493808</v>
      </c>
      <c r="BQ278" s="61">
        <v>754.44066828887105</v>
      </c>
      <c r="BR278" s="61">
        <v>746.94122031431334</v>
      </c>
      <c r="BS278" s="61">
        <v>749.52173290306894</v>
      </c>
      <c r="BT278" s="61">
        <v>751.46628111968687</v>
      </c>
      <c r="BU278" s="61">
        <v>741.59860432781909</v>
      </c>
      <c r="BV278" s="61">
        <v>565.95709334501566</v>
      </c>
      <c r="BW278" s="61">
        <v>565.60975573677388</v>
      </c>
      <c r="BX278" s="61">
        <v>572.43109802094727</v>
      </c>
      <c r="BY278" s="61">
        <v>565.40822786477099</v>
      </c>
      <c r="BZ278" s="61">
        <v>659.74532558242754</v>
      </c>
      <c r="CA278" s="61">
        <v>659.74532558242754</v>
      </c>
      <c r="CB278" s="61">
        <v>659.74532558242754</v>
      </c>
      <c r="CC278" s="61">
        <v>659.74532558242754</v>
      </c>
      <c r="CD278" s="61">
        <v>773.94065888699436</v>
      </c>
      <c r="CE278" s="61">
        <v>773.94065888699436</v>
      </c>
      <c r="CF278" s="61">
        <v>773.94065888699436</v>
      </c>
      <c r="CG278" s="61">
        <v>773.94065888699436</v>
      </c>
      <c r="CH278" s="61">
        <v>915.46553075300699</v>
      </c>
      <c r="CI278" s="61">
        <v>915.46553075300699</v>
      </c>
      <c r="CJ278" s="61">
        <v>915.46553075300699</v>
      </c>
      <c r="CK278" s="61">
        <v>915.46553075300699</v>
      </c>
      <c r="CL278" s="61">
        <v>854.5517003712614</v>
      </c>
      <c r="CM278" s="61">
        <v>854.5517003712614</v>
      </c>
      <c r="CN278" s="61">
        <v>854.5517003712614</v>
      </c>
      <c r="CO278" s="61">
        <v>854.5517003712614</v>
      </c>
      <c r="CP278" s="61">
        <v>947.22438647929459</v>
      </c>
      <c r="CQ278" s="61">
        <v>947.22438647929459</v>
      </c>
      <c r="CR278" s="61">
        <v>947.22438647929459</v>
      </c>
      <c r="CS278" s="61">
        <v>947.22438647929459</v>
      </c>
      <c r="CT278" s="61">
        <v>1012.741472838957</v>
      </c>
      <c r="CU278" s="61">
        <v>1012.741472838957</v>
      </c>
      <c r="CV278" s="61">
        <v>1012.741472838957</v>
      </c>
      <c r="CW278" s="61">
        <v>1012.741472838957</v>
      </c>
      <c r="CX278" s="61">
        <v>1018.7880324570258</v>
      </c>
      <c r="CY278" s="61">
        <v>1018.7880324570258</v>
      </c>
      <c r="CZ278" s="61">
        <v>1018.7880324570258</v>
      </c>
      <c r="DA278" s="61">
        <v>1018.7880324570258</v>
      </c>
      <c r="DB278" s="61">
        <v>1065.5301361907611</v>
      </c>
      <c r="DC278" s="61">
        <v>1065.5301361907611</v>
      </c>
      <c r="DD278" s="61">
        <v>1065.5301361907611</v>
      </c>
      <c r="DE278" s="61">
        <v>1065.5301361907611</v>
      </c>
      <c r="DF278" s="61">
        <v>1231.6998423292491</v>
      </c>
      <c r="DG278" s="61">
        <v>1231.6998423292491</v>
      </c>
      <c r="DH278" s="61">
        <v>1231.6998423292491</v>
      </c>
      <c r="DI278" s="61">
        <v>1231.6998423292491</v>
      </c>
      <c r="DJ278" s="61">
        <v>1304.2550026888191</v>
      </c>
      <c r="DK278" s="61">
        <v>1304.2550026888191</v>
      </c>
      <c r="DL278" s="61">
        <v>1304.2550026888191</v>
      </c>
      <c r="DM278" s="61">
        <v>1304.2550026888191</v>
      </c>
      <c r="DN278" s="61">
        <v>1338.3463111546234</v>
      </c>
      <c r="DO278" s="61">
        <v>1338.3463111546234</v>
      </c>
      <c r="DP278" s="61">
        <v>1338.3463111546234</v>
      </c>
      <c r="DQ278" s="61">
        <v>1338.3463111546234</v>
      </c>
      <c r="DR278" s="61">
        <v>1367.6802418628668</v>
      </c>
      <c r="DS278" s="61">
        <v>1367.6802418628668</v>
      </c>
      <c r="DT278" s="61">
        <v>1367.6802418628668</v>
      </c>
      <c r="DU278" s="61">
        <v>1367.6802418628668</v>
      </c>
      <c r="DV278" s="61">
        <v>1480.3396661722577</v>
      </c>
      <c r="DW278" s="61">
        <v>1480.3396661722577</v>
      </c>
      <c r="DX278" s="61">
        <v>1480.3396661722577</v>
      </c>
      <c r="DY278" s="61">
        <v>1480.3396661722577</v>
      </c>
      <c r="DZ278" s="61">
        <v>1474.6662353371048</v>
      </c>
      <c r="EA278" s="61">
        <v>1474.6662353371048</v>
      </c>
      <c r="EB278" s="61">
        <v>1474.6662353371048</v>
      </c>
      <c r="EC278" s="61">
        <v>1474.6662353371048</v>
      </c>
      <c r="ED278" s="61">
        <v>1509.1379686373325</v>
      </c>
      <c r="EE278" s="61">
        <v>1509.1379686373325</v>
      </c>
      <c r="EF278" s="61">
        <v>1509.1379686373325</v>
      </c>
      <c r="EG278" s="61">
        <v>1509.1379686373325</v>
      </c>
      <c r="EH278" s="61">
        <v>1639.949554140841</v>
      </c>
      <c r="EI278" s="61">
        <v>1639.949554140841</v>
      </c>
      <c r="EJ278" s="61">
        <v>1639.949554140841</v>
      </c>
      <c r="EK278" s="61">
        <v>1639.949554140841</v>
      </c>
      <c r="EL278" s="61">
        <v>1682.1830719957338</v>
      </c>
      <c r="EM278" s="61">
        <v>1682.1830719957338</v>
      </c>
      <c r="EN278" s="61">
        <v>1682.1830719957338</v>
      </c>
      <c r="EO278" s="61">
        <v>1682.1830719957338</v>
      </c>
      <c r="EP278" s="61">
        <v>1615.7222377417042</v>
      </c>
      <c r="EQ278" s="61">
        <v>1615.7222377417042</v>
      </c>
      <c r="ER278" s="61">
        <v>1615.7222377417042</v>
      </c>
      <c r="ES278" s="61">
        <v>1615.7222377417042</v>
      </c>
      <c r="ET278" s="61">
        <v>1731.6090612939176</v>
      </c>
      <c r="EU278" s="61">
        <v>1731.6090612939176</v>
      </c>
      <c r="EV278" s="61">
        <v>1731.6090612939176</v>
      </c>
      <c r="EW278" s="61">
        <v>1731.6090612939176</v>
      </c>
      <c r="EX278" s="61">
        <v>1786.8249753696443</v>
      </c>
      <c r="EY278" s="61">
        <v>1786.8249753696443</v>
      </c>
      <c r="EZ278" s="61">
        <v>1786.8249753696443</v>
      </c>
      <c r="FA278" s="61">
        <v>1786.8249753696443</v>
      </c>
      <c r="FB278" s="61">
        <v>1836.0845692516309</v>
      </c>
      <c r="FC278" s="61">
        <v>1836.0845692516309</v>
      </c>
      <c r="FD278" s="61">
        <v>1836.0845692516309</v>
      </c>
      <c r="FE278" s="61">
        <v>1836.0845692516309</v>
      </c>
      <c r="FF278" s="61">
        <v>1908.6926528564215</v>
      </c>
      <c r="FG278" s="61">
        <v>1908.6926528564215</v>
      </c>
      <c r="FH278" s="61">
        <v>1908.6926528564215</v>
      </c>
      <c r="FI278" s="61">
        <v>1908.6926528564215</v>
      </c>
      <c r="FJ278" s="61">
        <v>1980.9558463893393</v>
      </c>
      <c r="FK278" s="61">
        <v>1980.9558463893393</v>
      </c>
      <c r="FL278" s="61">
        <v>1980.9558463893393</v>
      </c>
      <c r="FM278" s="61">
        <v>1980.9558463893393</v>
      </c>
      <c r="FN278" s="1" t="s">
        <v>695</v>
      </c>
    </row>
    <row r="279" spans="2:170" x14ac:dyDescent="0.2">
      <c r="B279" s="1" t="s">
        <v>312</v>
      </c>
      <c r="C279" s="1" t="s">
        <v>44</v>
      </c>
      <c r="D279" s="1" t="s">
        <v>42</v>
      </c>
      <c r="E279" s="61" t="s">
        <v>443</v>
      </c>
      <c r="F279" s="61">
        <v>0</v>
      </c>
      <c r="G279" s="61">
        <v>0</v>
      </c>
      <c r="H279" s="61">
        <v>0</v>
      </c>
      <c r="I279" s="61">
        <v>0</v>
      </c>
      <c r="J279" s="61">
        <v>0</v>
      </c>
      <c r="K279" s="61">
        <v>0</v>
      </c>
      <c r="L279" s="61">
        <v>0</v>
      </c>
      <c r="M279" s="61">
        <v>0</v>
      </c>
      <c r="N279" s="61">
        <v>0</v>
      </c>
      <c r="O279" s="61">
        <v>0</v>
      </c>
      <c r="P279" s="61">
        <v>0</v>
      </c>
      <c r="Q279" s="61">
        <v>0</v>
      </c>
      <c r="R279" s="61">
        <v>0</v>
      </c>
      <c r="S279" s="61">
        <v>0</v>
      </c>
      <c r="T279" s="61">
        <v>0</v>
      </c>
      <c r="U279" s="61">
        <v>0</v>
      </c>
      <c r="V279" s="61">
        <v>0</v>
      </c>
      <c r="W279" s="61">
        <v>0</v>
      </c>
      <c r="X279" s="61">
        <v>0</v>
      </c>
      <c r="Y279" s="61">
        <v>0</v>
      </c>
      <c r="Z279" s="61">
        <v>0</v>
      </c>
      <c r="AA279" s="61">
        <v>0</v>
      </c>
      <c r="AB279" s="61">
        <v>0</v>
      </c>
      <c r="AC279" s="61">
        <v>0</v>
      </c>
      <c r="AD279" s="61">
        <v>0</v>
      </c>
      <c r="AE279" s="61">
        <v>0</v>
      </c>
      <c r="AF279" s="61">
        <v>0</v>
      </c>
      <c r="AG279" s="61">
        <v>0</v>
      </c>
      <c r="AH279" s="61">
        <v>0</v>
      </c>
      <c r="AI279" s="61">
        <v>0</v>
      </c>
      <c r="AJ279" s="61">
        <v>0</v>
      </c>
      <c r="AK279" s="61">
        <v>0</v>
      </c>
      <c r="AL279" s="61">
        <v>0</v>
      </c>
      <c r="AM279" s="61">
        <v>0</v>
      </c>
      <c r="AN279" s="61">
        <v>0</v>
      </c>
      <c r="AO279" s="61">
        <v>0</v>
      </c>
      <c r="AP279" s="61">
        <v>0</v>
      </c>
      <c r="AQ279" s="61">
        <v>0</v>
      </c>
      <c r="AR279" s="61">
        <v>0</v>
      </c>
      <c r="AS279" s="61">
        <v>0</v>
      </c>
      <c r="AT279" s="61">
        <v>0</v>
      </c>
      <c r="AU279" s="61">
        <v>0</v>
      </c>
      <c r="AV279" s="61">
        <v>0</v>
      </c>
      <c r="AW279" s="61">
        <v>0</v>
      </c>
      <c r="AX279" s="61">
        <v>0</v>
      </c>
      <c r="AY279" s="61">
        <v>0</v>
      </c>
      <c r="AZ279" s="61">
        <v>0</v>
      </c>
      <c r="BA279" s="61">
        <v>0</v>
      </c>
      <c r="BB279" s="61">
        <v>0</v>
      </c>
      <c r="BC279" s="61">
        <v>0</v>
      </c>
      <c r="BD279" s="61">
        <v>0</v>
      </c>
      <c r="BE279" s="61">
        <v>0</v>
      </c>
      <c r="BF279" s="61">
        <v>0</v>
      </c>
      <c r="BG279" s="61">
        <v>0</v>
      </c>
      <c r="BH279" s="61">
        <v>0</v>
      </c>
      <c r="BI279" s="61">
        <v>0</v>
      </c>
      <c r="BJ279" s="61">
        <v>0</v>
      </c>
      <c r="BK279" s="61">
        <v>0</v>
      </c>
      <c r="BL279" s="61">
        <v>0</v>
      </c>
      <c r="BM279" s="61">
        <v>0</v>
      </c>
      <c r="BN279" s="61">
        <v>0</v>
      </c>
      <c r="BO279" s="61">
        <v>0</v>
      </c>
      <c r="BP279" s="61">
        <v>0</v>
      </c>
      <c r="BQ279" s="61">
        <v>0</v>
      </c>
      <c r="BR279" s="61">
        <v>0</v>
      </c>
      <c r="BS279" s="61">
        <v>0</v>
      </c>
      <c r="BT279" s="61">
        <v>0</v>
      </c>
      <c r="BU279" s="61">
        <v>0</v>
      </c>
      <c r="BV279" s="61">
        <v>0</v>
      </c>
      <c r="BW279" s="61">
        <v>0</v>
      </c>
      <c r="BX279" s="61">
        <v>0</v>
      </c>
      <c r="BY279" s="61">
        <v>0</v>
      </c>
      <c r="BZ279" s="61">
        <v>0</v>
      </c>
      <c r="CA279" s="61">
        <v>0</v>
      </c>
      <c r="CB279" s="61">
        <v>0</v>
      </c>
      <c r="CC279" s="61">
        <v>0</v>
      </c>
      <c r="CD279" s="61">
        <v>0</v>
      </c>
      <c r="CE279" s="61">
        <v>0</v>
      </c>
      <c r="CF279" s="61">
        <v>0</v>
      </c>
      <c r="CG279" s="61">
        <v>0</v>
      </c>
      <c r="CH279" s="61">
        <v>0</v>
      </c>
      <c r="CI279" s="61">
        <v>0</v>
      </c>
      <c r="CJ279" s="61">
        <v>0</v>
      </c>
      <c r="CK279" s="61">
        <v>0</v>
      </c>
      <c r="CL279" s="61">
        <v>0</v>
      </c>
      <c r="CM279" s="61">
        <v>0</v>
      </c>
      <c r="CN279" s="61">
        <v>0</v>
      </c>
      <c r="CO279" s="61">
        <v>0</v>
      </c>
      <c r="CP279" s="61">
        <v>0</v>
      </c>
      <c r="CQ279" s="61">
        <v>0</v>
      </c>
      <c r="CR279" s="61">
        <v>0</v>
      </c>
      <c r="CS279" s="61">
        <v>0</v>
      </c>
      <c r="CT279" s="61">
        <v>0</v>
      </c>
      <c r="CU279" s="61">
        <v>0</v>
      </c>
      <c r="CV279" s="61">
        <v>0</v>
      </c>
      <c r="CW279" s="61">
        <v>0</v>
      </c>
      <c r="CX279" s="61">
        <v>0</v>
      </c>
      <c r="CY279" s="61">
        <v>0</v>
      </c>
      <c r="CZ279" s="61">
        <v>0</v>
      </c>
      <c r="DA279" s="61">
        <v>0</v>
      </c>
      <c r="DB279" s="61">
        <v>0</v>
      </c>
      <c r="DC279" s="61">
        <v>0</v>
      </c>
      <c r="DD279" s="61">
        <v>0</v>
      </c>
      <c r="DE279" s="61">
        <v>0</v>
      </c>
      <c r="DF279" s="61">
        <v>0</v>
      </c>
      <c r="DG279" s="61">
        <v>0</v>
      </c>
      <c r="DH279" s="61">
        <v>0</v>
      </c>
      <c r="DI279" s="61">
        <v>0</v>
      </c>
      <c r="DJ279" s="61">
        <v>0</v>
      </c>
      <c r="DK279" s="61">
        <v>0</v>
      </c>
      <c r="DL279" s="61">
        <v>0</v>
      </c>
      <c r="DM279" s="61">
        <v>0</v>
      </c>
      <c r="DN279" s="61">
        <v>0</v>
      </c>
      <c r="DO279" s="61">
        <v>0</v>
      </c>
      <c r="DP279" s="61">
        <v>0</v>
      </c>
      <c r="DQ279" s="61">
        <v>0</v>
      </c>
      <c r="DR279" s="61">
        <v>0</v>
      </c>
      <c r="DS279" s="61">
        <v>0</v>
      </c>
      <c r="DT279" s="61">
        <v>0</v>
      </c>
      <c r="DU279" s="61">
        <v>0</v>
      </c>
      <c r="DV279" s="61">
        <v>0</v>
      </c>
      <c r="DW279" s="61">
        <v>0</v>
      </c>
      <c r="DX279" s="61">
        <v>0</v>
      </c>
      <c r="DY279" s="61">
        <v>0</v>
      </c>
      <c r="DZ279" s="61">
        <v>0</v>
      </c>
      <c r="EA279" s="61">
        <v>0</v>
      </c>
      <c r="EB279" s="61">
        <v>0</v>
      </c>
      <c r="EC279" s="61">
        <v>0</v>
      </c>
      <c r="ED279" s="61">
        <v>0</v>
      </c>
      <c r="EE279" s="61">
        <v>0</v>
      </c>
      <c r="EF279" s="61">
        <v>0</v>
      </c>
      <c r="EG279" s="61">
        <v>0</v>
      </c>
      <c r="EH279" s="61">
        <v>0</v>
      </c>
      <c r="EI279" s="61">
        <v>0</v>
      </c>
      <c r="EJ279" s="61">
        <v>0</v>
      </c>
      <c r="EK279" s="61">
        <v>0</v>
      </c>
      <c r="EL279" s="61">
        <v>0</v>
      </c>
      <c r="EM279" s="61">
        <v>0</v>
      </c>
      <c r="EN279" s="61">
        <v>0</v>
      </c>
      <c r="EO279" s="61">
        <v>0</v>
      </c>
      <c r="EP279" s="61">
        <v>0</v>
      </c>
      <c r="EQ279" s="61">
        <v>0</v>
      </c>
      <c r="ER279" s="61">
        <v>0</v>
      </c>
      <c r="ES279" s="61">
        <v>0</v>
      </c>
      <c r="ET279" s="61">
        <v>0</v>
      </c>
      <c r="EU279" s="61">
        <v>0</v>
      </c>
      <c r="EV279" s="61">
        <v>0</v>
      </c>
      <c r="EW279" s="61">
        <v>0</v>
      </c>
      <c r="EX279" s="61">
        <v>0</v>
      </c>
      <c r="EY279" s="61">
        <v>0</v>
      </c>
      <c r="EZ279" s="61">
        <v>0</v>
      </c>
      <c r="FA279" s="61">
        <v>0</v>
      </c>
      <c r="FB279" s="61">
        <v>0</v>
      </c>
      <c r="FC279" s="61">
        <v>0</v>
      </c>
      <c r="FD279" s="61">
        <v>0</v>
      </c>
      <c r="FE279" s="61">
        <v>0</v>
      </c>
      <c r="FF279" s="61">
        <v>0</v>
      </c>
      <c r="FG279" s="61">
        <v>0</v>
      </c>
      <c r="FH279" s="61">
        <v>0</v>
      </c>
      <c r="FI279" s="61">
        <v>0</v>
      </c>
      <c r="FJ279" s="61">
        <v>0</v>
      </c>
      <c r="FK279" s="61">
        <v>0</v>
      </c>
      <c r="FL279" s="61">
        <v>0</v>
      </c>
      <c r="FM279" s="61">
        <v>0</v>
      </c>
      <c r="FN279" s="1" t="s">
        <v>696</v>
      </c>
    </row>
    <row r="280" spans="2:170" x14ac:dyDescent="0.2">
      <c r="B280" s="1" t="s">
        <v>313</v>
      </c>
      <c r="C280" s="1" t="s">
        <v>44</v>
      </c>
      <c r="D280" s="1" t="s">
        <v>42</v>
      </c>
      <c r="E280" s="61" t="s">
        <v>443</v>
      </c>
      <c r="F280" s="61">
        <v>683.73836897837009</v>
      </c>
      <c r="G280" s="61">
        <v>730.71455639269595</v>
      </c>
      <c r="H280" s="61">
        <v>748.3918074211108</v>
      </c>
      <c r="I280" s="61">
        <v>806.82459575591361</v>
      </c>
      <c r="J280" s="61">
        <v>809.52867421088729</v>
      </c>
      <c r="K280" s="61">
        <v>856.61569019313424</v>
      </c>
      <c r="L280" s="61">
        <v>916.54091715290258</v>
      </c>
      <c r="M280" s="61">
        <v>927.71537646264289</v>
      </c>
      <c r="N280" s="61">
        <v>972.05589207080993</v>
      </c>
      <c r="O280" s="61">
        <v>907.9444235692506</v>
      </c>
      <c r="P280" s="61">
        <v>874.00782783571583</v>
      </c>
      <c r="Q280" s="61">
        <v>847.60229780934048</v>
      </c>
      <c r="R280" s="61">
        <v>793.13551127947233</v>
      </c>
      <c r="S280" s="61">
        <v>736.44547053965437</v>
      </c>
      <c r="T280" s="61">
        <v>653.75924340092263</v>
      </c>
      <c r="U280" s="61">
        <v>636.44991683121498</v>
      </c>
      <c r="V280" s="61">
        <v>702.42445302305271</v>
      </c>
      <c r="W280" s="61">
        <v>668.36748978706419</v>
      </c>
      <c r="X280" s="61">
        <v>682.7377392098125</v>
      </c>
      <c r="Y280" s="61">
        <v>694.36272421085971</v>
      </c>
      <c r="Z280" s="61">
        <v>713.61267800974156</v>
      </c>
      <c r="AA280" s="61">
        <v>667.95215183215521</v>
      </c>
      <c r="AB280" s="61">
        <v>685.85788656238174</v>
      </c>
      <c r="AC280" s="61">
        <v>674.48767153649294</v>
      </c>
      <c r="AD280" s="61">
        <v>606.77404996566088</v>
      </c>
      <c r="AE280" s="61">
        <v>565.18854796238827</v>
      </c>
      <c r="AF280" s="61">
        <v>526.72177965974345</v>
      </c>
      <c r="AG280" s="61">
        <v>508.99593432738993</v>
      </c>
      <c r="AH280" s="61">
        <v>518.92460068551918</v>
      </c>
      <c r="AI280" s="61">
        <v>503.14383427336895</v>
      </c>
      <c r="AJ280" s="61">
        <v>536.52703135493641</v>
      </c>
      <c r="AK280" s="61">
        <v>609.62312866674927</v>
      </c>
      <c r="AL280" s="61">
        <v>577.51138043277263</v>
      </c>
      <c r="AM280" s="61">
        <v>595.48538552092873</v>
      </c>
      <c r="AN280" s="61">
        <v>637.81501829058914</v>
      </c>
      <c r="AO280" s="61">
        <v>673.78239935475278</v>
      </c>
      <c r="AP280" s="61">
        <v>618.35108977932168</v>
      </c>
      <c r="AQ280" s="61">
        <v>573.10064402856369</v>
      </c>
      <c r="AR280" s="61">
        <v>526.98362431889825</v>
      </c>
      <c r="AS280" s="61">
        <v>506.22248789473241</v>
      </c>
      <c r="AT280" s="61">
        <v>483.2203860023933</v>
      </c>
      <c r="AU280" s="61">
        <v>448.5860979231345</v>
      </c>
      <c r="AV280" s="61">
        <v>465.49985220044999</v>
      </c>
      <c r="AW280" s="61">
        <v>533.41572206391083</v>
      </c>
      <c r="AX280" s="61">
        <v>660.31748764737574</v>
      </c>
      <c r="AY280" s="61">
        <v>762.95181054166108</v>
      </c>
      <c r="AZ280" s="61">
        <v>876.32601592778553</v>
      </c>
      <c r="BA280" s="61">
        <v>1062.0528519623451</v>
      </c>
      <c r="BB280" s="61">
        <v>995.833241047407</v>
      </c>
      <c r="BC280" s="61">
        <v>1231.9992595269832</v>
      </c>
      <c r="BD280" s="61">
        <v>1042.7053184419763</v>
      </c>
      <c r="BE280" s="61">
        <v>981.8803565629895</v>
      </c>
      <c r="BF280" s="61">
        <v>852.31339058935282</v>
      </c>
      <c r="BG280" s="61">
        <v>763.1274035026496</v>
      </c>
      <c r="BH280" s="61">
        <v>743.32019541124032</v>
      </c>
      <c r="BI280" s="61">
        <v>763.99795360506312</v>
      </c>
      <c r="BJ280" s="61">
        <v>769.80198866736907</v>
      </c>
      <c r="BK280" s="61">
        <v>732.53314452509778</v>
      </c>
      <c r="BL280" s="61">
        <v>787.9864498095294</v>
      </c>
      <c r="BM280" s="61">
        <v>790.16077674142798</v>
      </c>
      <c r="BN280" s="61">
        <v>774.71879330103548</v>
      </c>
      <c r="BO280" s="61">
        <v>704.61666991265679</v>
      </c>
      <c r="BP280" s="61">
        <v>678.37810654127884</v>
      </c>
      <c r="BQ280" s="61">
        <v>680.21390485084567</v>
      </c>
      <c r="BR280" s="61">
        <v>673.29571413298345</v>
      </c>
      <c r="BS280" s="61">
        <v>675.87622672173893</v>
      </c>
      <c r="BT280" s="61">
        <v>677.82077493835686</v>
      </c>
      <c r="BU280" s="61">
        <v>667.9530981464892</v>
      </c>
      <c r="BV280" s="61">
        <v>527.77287038392365</v>
      </c>
      <c r="BW280" s="61">
        <v>527.42553277568197</v>
      </c>
      <c r="BX280" s="61">
        <v>534.24687505985548</v>
      </c>
      <c r="BY280" s="61">
        <v>527.22400490367909</v>
      </c>
      <c r="BZ280" s="61">
        <v>608.56104171183961</v>
      </c>
      <c r="CA280" s="61">
        <v>608.56104171183961</v>
      </c>
      <c r="CB280" s="61">
        <v>608.56104171183961</v>
      </c>
      <c r="CC280" s="61">
        <v>608.56104171183961</v>
      </c>
      <c r="CD280" s="61">
        <v>704.59632414928478</v>
      </c>
      <c r="CE280" s="61">
        <v>704.59632414928478</v>
      </c>
      <c r="CF280" s="61">
        <v>704.59632414928478</v>
      </c>
      <c r="CG280" s="61">
        <v>704.59632414928478</v>
      </c>
      <c r="CH280" s="61">
        <v>824.04845034844334</v>
      </c>
      <c r="CI280" s="61">
        <v>824.04845034844334</v>
      </c>
      <c r="CJ280" s="61">
        <v>824.04845034844334</v>
      </c>
      <c r="CK280" s="61">
        <v>824.04845034844334</v>
      </c>
      <c r="CL280" s="61">
        <v>780.52009269766404</v>
      </c>
      <c r="CM280" s="61">
        <v>780.52009269766404</v>
      </c>
      <c r="CN280" s="61">
        <v>780.52009269766404</v>
      </c>
      <c r="CO280" s="61">
        <v>780.52009269766404</v>
      </c>
      <c r="CP280" s="61">
        <v>860.09133712617256</v>
      </c>
      <c r="CQ280" s="61">
        <v>860.09133712617256</v>
      </c>
      <c r="CR280" s="61">
        <v>860.09133712617256</v>
      </c>
      <c r="CS280" s="61">
        <v>860.09133712617256</v>
      </c>
      <c r="CT280" s="61">
        <v>917.5910136013681</v>
      </c>
      <c r="CU280" s="61">
        <v>917.5910136013681</v>
      </c>
      <c r="CV280" s="61">
        <v>917.5910136013681</v>
      </c>
      <c r="CW280" s="61">
        <v>917.5910136013681</v>
      </c>
      <c r="CX280" s="61">
        <v>928.68945550568196</v>
      </c>
      <c r="CY280" s="61">
        <v>928.68945550568196</v>
      </c>
      <c r="CZ280" s="61">
        <v>928.68945550568196</v>
      </c>
      <c r="DA280" s="61">
        <v>928.68945550568196</v>
      </c>
      <c r="DB280" s="61">
        <v>972.16603790757665</v>
      </c>
      <c r="DC280" s="61">
        <v>972.16603790757665</v>
      </c>
      <c r="DD280" s="61">
        <v>972.16603790757665</v>
      </c>
      <c r="DE280" s="61">
        <v>972.16603790757665</v>
      </c>
      <c r="DF280" s="61">
        <v>1107.8780743655243</v>
      </c>
      <c r="DG280" s="61">
        <v>1107.8780743655243</v>
      </c>
      <c r="DH280" s="61">
        <v>1107.8780743655243</v>
      </c>
      <c r="DI280" s="61">
        <v>1107.8780743655243</v>
      </c>
      <c r="DJ280" s="61">
        <v>1168.7542649648101</v>
      </c>
      <c r="DK280" s="61">
        <v>1168.7542649648101</v>
      </c>
      <c r="DL280" s="61">
        <v>1168.7542649648101</v>
      </c>
      <c r="DM280" s="61">
        <v>1168.7542649648101</v>
      </c>
      <c r="DN280" s="61">
        <v>1199.0370647757836</v>
      </c>
      <c r="DO280" s="61">
        <v>1199.0370647757836</v>
      </c>
      <c r="DP280" s="61">
        <v>1199.0370647757836</v>
      </c>
      <c r="DQ280" s="61">
        <v>1199.0370647757836</v>
      </c>
      <c r="DR280" s="61">
        <v>1226.1607354785849</v>
      </c>
      <c r="DS280" s="61">
        <v>1226.1607354785849</v>
      </c>
      <c r="DT280" s="61">
        <v>1226.1607354785849</v>
      </c>
      <c r="DU280" s="61">
        <v>1226.1607354785849</v>
      </c>
      <c r="DV280" s="61">
        <v>1319.8497670209258</v>
      </c>
      <c r="DW280" s="61">
        <v>1319.8497670209258</v>
      </c>
      <c r="DX280" s="61">
        <v>1319.8497670209258</v>
      </c>
      <c r="DY280" s="61">
        <v>1319.8497670209258</v>
      </c>
      <c r="DZ280" s="61">
        <v>1318.939238458634</v>
      </c>
      <c r="EA280" s="61">
        <v>1318.939238458634</v>
      </c>
      <c r="EB280" s="61">
        <v>1318.939238458634</v>
      </c>
      <c r="EC280" s="61">
        <v>1318.939238458634</v>
      </c>
      <c r="ED280" s="61">
        <v>1349.648651127703</v>
      </c>
      <c r="EE280" s="61">
        <v>1349.648651127703</v>
      </c>
      <c r="EF280" s="61">
        <v>1349.648651127703</v>
      </c>
      <c r="EG280" s="61">
        <v>1349.648651127703</v>
      </c>
      <c r="EH280" s="61">
        <v>1457.7364615725369</v>
      </c>
      <c r="EI280" s="61">
        <v>1457.7364615725369</v>
      </c>
      <c r="EJ280" s="61">
        <v>1457.7364615725369</v>
      </c>
      <c r="EK280" s="61">
        <v>1457.7364615725369</v>
      </c>
      <c r="EL280" s="61">
        <v>1495.270732702606</v>
      </c>
      <c r="EM280" s="61">
        <v>1495.270732702606</v>
      </c>
      <c r="EN280" s="61">
        <v>1495.270732702606</v>
      </c>
      <c r="EO280" s="61">
        <v>1495.270732702606</v>
      </c>
      <c r="EP280" s="61">
        <v>1445.946818453933</v>
      </c>
      <c r="EQ280" s="61">
        <v>1445.946818453933</v>
      </c>
      <c r="ER280" s="61">
        <v>1445.946818453933</v>
      </c>
      <c r="ES280" s="61">
        <v>1445.946818453933</v>
      </c>
      <c r="ET280" s="61">
        <v>1542.2420615024</v>
      </c>
      <c r="EU280" s="61">
        <v>1542.2420615024</v>
      </c>
      <c r="EV280" s="61">
        <v>1542.2420615024</v>
      </c>
      <c r="EW280" s="61">
        <v>1542.2420615024</v>
      </c>
      <c r="EX280" s="61">
        <v>1590.3697021198143</v>
      </c>
      <c r="EY280" s="61">
        <v>1590.3697021198143</v>
      </c>
      <c r="EZ280" s="61">
        <v>1590.3697021198143</v>
      </c>
      <c r="FA280" s="61">
        <v>1590.3697021198143</v>
      </c>
      <c r="FB280" s="61">
        <v>1633.7970301724199</v>
      </c>
      <c r="FC280" s="61">
        <v>1633.7970301724199</v>
      </c>
      <c r="FD280" s="61">
        <v>1633.7970301724199</v>
      </c>
      <c r="FE280" s="61">
        <v>1633.7970301724199</v>
      </c>
      <c r="FF280" s="61">
        <v>1695.9685935733355</v>
      </c>
      <c r="FG280" s="61">
        <v>1695.9685935733355</v>
      </c>
      <c r="FH280" s="61">
        <v>1695.9685935733355</v>
      </c>
      <c r="FI280" s="61">
        <v>1695.9685935733355</v>
      </c>
      <c r="FJ280" s="61">
        <v>1758.2461944993422</v>
      </c>
      <c r="FK280" s="61">
        <v>1758.2461944993422</v>
      </c>
      <c r="FL280" s="61">
        <v>1758.2461944993422</v>
      </c>
      <c r="FM280" s="61">
        <v>1758.2461944993422</v>
      </c>
      <c r="FN280" s="1" t="s">
        <v>697</v>
      </c>
    </row>
    <row r="281" spans="2:170" x14ac:dyDescent="0.2">
      <c r="B281" s="1" t="s">
        <v>314</v>
      </c>
      <c r="C281" s="1" t="s">
        <v>44</v>
      </c>
      <c r="D281" s="1" t="s">
        <v>42</v>
      </c>
      <c r="E281" s="61" t="s">
        <v>443</v>
      </c>
      <c r="F281" s="61">
        <v>0</v>
      </c>
      <c r="G281" s="61">
        <v>0</v>
      </c>
      <c r="H281" s="61">
        <v>0</v>
      </c>
      <c r="I281" s="61">
        <v>0</v>
      </c>
      <c r="J281" s="61">
        <v>0</v>
      </c>
      <c r="K281" s="61">
        <v>0</v>
      </c>
      <c r="L281" s="61">
        <v>0</v>
      </c>
      <c r="M281" s="61">
        <v>0</v>
      </c>
      <c r="N281" s="61">
        <v>0</v>
      </c>
      <c r="O281" s="61">
        <v>0</v>
      </c>
      <c r="P281" s="61">
        <v>0</v>
      </c>
      <c r="Q281" s="61">
        <v>0</v>
      </c>
      <c r="R281" s="61">
        <v>0</v>
      </c>
      <c r="S281" s="61">
        <v>0</v>
      </c>
      <c r="T281" s="61">
        <v>0</v>
      </c>
      <c r="U281" s="61">
        <v>0</v>
      </c>
      <c r="V281" s="61">
        <v>0</v>
      </c>
      <c r="W281" s="61">
        <v>0</v>
      </c>
      <c r="X281" s="61">
        <v>0</v>
      </c>
      <c r="Y281" s="61">
        <v>0</v>
      </c>
      <c r="Z281" s="61">
        <v>0</v>
      </c>
      <c r="AA281" s="61">
        <v>0</v>
      </c>
      <c r="AB281" s="61">
        <v>0</v>
      </c>
      <c r="AC281" s="61">
        <v>0</v>
      </c>
      <c r="AD281" s="61">
        <v>0</v>
      </c>
      <c r="AE281" s="61">
        <v>0</v>
      </c>
      <c r="AF281" s="61">
        <v>0</v>
      </c>
      <c r="AG281" s="61">
        <v>0</v>
      </c>
      <c r="AH281" s="61">
        <v>0</v>
      </c>
      <c r="AI281" s="61">
        <v>0</v>
      </c>
      <c r="AJ281" s="61">
        <v>0</v>
      </c>
      <c r="AK281" s="61">
        <v>0</v>
      </c>
      <c r="AL281" s="61">
        <v>0</v>
      </c>
      <c r="AM281" s="61">
        <v>0</v>
      </c>
      <c r="AN281" s="61">
        <v>0</v>
      </c>
      <c r="AO281" s="61">
        <v>0</v>
      </c>
      <c r="AP281" s="61">
        <v>0</v>
      </c>
      <c r="AQ281" s="61">
        <v>0</v>
      </c>
      <c r="AR281" s="61">
        <v>0</v>
      </c>
      <c r="AS281" s="61">
        <v>0</v>
      </c>
      <c r="AT281" s="61">
        <v>0</v>
      </c>
      <c r="AU281" s="61">
        <v>0</v>
      </c>
      <c r="AV281" s="61">
        <v>0</v>
      </c>
      <c r="AW281" s="61">
        <v>0</v>
      </c>
      <c r="AX281" s="61">
        <v>0</v>
      </c>
      <c r="AY281" s="61">
        <v>0</v>
      </c>
      <c r="AZ281" s="61">
        <v>0</v>
      </c>
      <c r="BA281" s="61">
        <v>0</v>
      </c>
      <c r="BB281" s="61">
        <v>0</v>
      </c>
      <c r="BC281" s="61">
        <v>0</v>
      </c>
      <c r="BD281" s="61">
        <v>0</v>
      </c>
      <c r="BE281" s="61">
        <v>0</v>
      </c>
      <c r="BF281" s="61">
        <v>0</v>
      </c>
      <c r="BG281" s="61">
        <v>0</v>
      </c>
      <c r="BH281" s="61">
        <v>0</v>
      </c>
      <c r="BI281" s="61">
        <v>0</v>
      </c>
      <c r="BJ281" s="61">
        <v>0</v>
      </c>
      <c r="BK281" s="61">
        <v>0</v>
      </c>
      <c r="BL281" s="61">
        <v>0</v>
      </c>
      <c r="BM281" s="61">
        <v>0</v>
      </c>
      <c r="BN281" s="61">
        <v>0</v>
      </c>
      <c r="BO281" s="61">
        <v>0</v>
      </c>
      <c r="BP281" s="61">
        <v>0</v>
      </c>
      <c r="BQ281" s="61">
        <v>0</v>
      </c>
      <c r="BR281" s="61">
        <v>0</v>
      </c>
      <c r="BS281" s="61">
        <v>0</v>
      </c>
      <c r="BT281" s="61">
        <v>0</v>
      </c>
      <c r="BU281" s="61">
        <v>0</v>
      </c>
      <c r="BV281" s="61">
        <v>0</v>
      </c>
      <c r="BW281" s="61">
        <v>0</v>
      </c>
      <c r="BX281" s="61">
        <v>0</v>
      </c>
      <c r="BY281" s="61">
        <v>0</v>
      </c>
      <c r="BZ281" s="61">
        <v>0</v>
      </c>
      <c r="CA281" s="61">
        <v>0</v>
      </c>
      <c r="CB281" s="61">
        <v>0</v>
      </c>
      <c r="CC281" s="61">
        <v>0</v>
      </c>
      <c r="CD281" s="61">
        <v>0</v>
      </c>
      <c r="CE281" s="61">
        <v>0</v>
      </c>
      <c r="CF281" s="61">
        <v>0</v>
      </c>
      <c r="CG281" s="61">
        <v>0</v>
      </c>
      <c r="CH281" s="61">
        <v>0</v>
      </c>
      <c r="CI281" s="61">
        <v>0</v>
      </c>
      <c r="CJ281" s="61">
        <v>0</v>
      </c>
      <c r="CK281" s="61">
        <v>0</v>
      </c>
      <c r="CL281" s="61">
        <v>0</v>
      </c>
      <c r="CM281" s="61">
        <v>0</v>
      </c>
      <c r="CN281" s="61">
        <v>0</v>
      </c>
      <c r="CO281" s="61">
        <v>0</v>
      </c>
      <c r="CP281" s="61">
        <v>0</v>
      </c>
      <c r="CQ281" s="61">
        <v>0</v>
      </c>
      <c r="CR281" s="61">
        <v>0</v>
      </c>
      <c r="CS281" s="61">
        <v>0</v>
      </c>
      <c r="CT281" s="61">
        <v>0</v>
      </c>
      <c r="CU281" s="61">
        <v>0</v>
      </c>
      <c r="CV281" s="61">
        <v>0</v>
      </c>
      <c r="CW281" s="61">
        <v>0</v>
      </c>
      <c r="CX281" s="61">
        <v>0</v>
      </c>
      <c r="CY281" s="61">
        <v>0</v>
      </c>
      <c r="CZ281" s="61">
        <v>0</v>
      </c>
      <c r="DA281" s="61">
        <v>0</v>
      </c>
      <c r="DB281" s="61">
        <v>0</v>
      </c>
      <c r="DC281" s="61">
        <v>0</v>
      </c>
      <c r="DD281" s="61">
        <v>0</v>
      </c>
      <c r="DE281" s="61">
        <v>0</v>
      </c>
      <c r="DF281" s="61">
        <v>0</v>
      </c>
      <c r="DG281" s="61">
        <v>0</v>
      </c>
      <c r="DH281" s="61">
        <v>0</v>
      </c>
      <c r="DI281" s="61">
        <v>0</v>
      </c>
      <c r="DJ281" s="61">
        <v>0</v>
      </c>
      <c r="DK281" s="61">
        <v>0</v>
      </c>
      <c r="DL281" s="61">
        <v>0</v>
      </c>
      <c r="DM281" s="61">
        <v>0</v>
      </c>
      <c r="DN281" s="61">
        <v>0</v>
      </c>
      <c r="DO281" s="61">
        <v>0</v>
      </c>
      <c r="DP281" s="61">
        <v>0</v>
      </c>
      <c r="DQ281" s="61">
        <v>0</v>
      </c>
      <c r="DR281" s="61">
        <v>0</v>
      </c>
      <c r="DS281" s="61">
        <v>0</v>
      </c>
      <c r="DT281" s="61">
        <v>0</v>
      </c>
      <c r="DU281" s="61">
        <v>0</v>
      </c>
      <c r="DV281" s="61">
        <v>0</v>
      </c>
      <c r="DW281" s="61">
        <v>0</v>
      </c>
      <c r="DX281" s="61">
        <v>0</v>
      </c>
      <c r="DY281" s="61">
        <v>0</v>
      </c>
      <c r="DZ281" s="61">
        <v>0</v>
      </c>
      <c r="EA281" s="61">
        <v>0</v>
      </c>
      <c r="EB281" s="61">
        <v>0</v>
      </c>
      <c r="EC281" s="61">
        <v>0</v>
      </c>
      <c r="ED281" s="61">
        <v>0</v>
      </c>
      <c r="EE281" s="61">
        <v>0</v>
      </c>
      <c r="EF281" s="61">
        <v>0</v>
      </c>
      <c r="EG281" s="61">
        <v>0</v>
      </c>
      <c r="EH281" s="61">
        <v>0</v>
      </c>
      <c r="EI281" s="61">
        <v>0</v>
      </c>
      <c r="EJ281" s="61">
        <v>0</v>
      </c>
      <c r="EK281" s="61">
        <v>0</v>
      </c>
      <c r="EL281" s="61">
        <v>0</v>
      </c>
      <c r="EM281" s="61">
        <v>0</v>
      </c>
      <c r="EN281" s="61">
        <v>0</v>
      </c>
      <c r="EO281" s="61">
        <v>0</v>
      </c>
      <c r="EP281" s="61">
        <v>0</v>
      </c>
      <c r="EQ281" s="61">
        <v>0</v>
      </c>
      <c r="ER281" s="61">
        <v>0</v>
      </c>
      <c r="ES281" s="61">
        <v>0</v>
      </c>
      <c r="ET281" s="61">
        <v>0</v>
      </c>
      <c r="EU281" s="61">
        <v>0</v>
      </c>
      <c r="EV281" s="61">
        <v>0</v>
      </c>
      <c r="EW281" s="61">
        <v>0</v>
      </c>
      <c r="EX281" s="61">
        <v>0</v>
      </c>
      <c r="EY281" s="61">
        <v>0</v>
      </c>
      <c r="EZ281" s="61">
        <v>0</v>
      </c>
      <c r="FA281" s="61">
        <v>0</v>
      </c>
      <c r="FB281" s="61">
        <v>0</v>
      </c>
      <c r="FC281" s="61">
        <v>0</v>
      </c>
      <c r="FD281" s="61">
        <v>0</v>
      </c>
      <c r="FE281" s="61">
        <v>0</v>
      </c>
      <c r="FF281" s="61">
        <v>0</v>
      </c>
      <c r="FG281" s="61">
        <v>0</v>
      </c>
      <c r="FH281" s="61">
        <v>0</v>
      </c>
      <c r="FI281" s="61">
        <v>0</v>
      </c>
      <c r="FJ281" s="61">
        <v>0</v>
      </c>
      <c r="FK281" s="61">
        <v>0</v>
      </c>
      <c r="FL281" s="61">
        <v>0</v>
      </c>
      <c r="FM281" s="61">
        <v>0</v>
      </c>
      <c r="FN281" s="1" t="s">
        <v>698</v>
      </c>
    </row>
    <row r="282" spans="2:170" x14ac:dyDescent="0.2">
      <c r="B282" s="1" t="s">
        <v>315</v>
      </c>
      <c r="C282" s="1" t="s">
        <v>44</v>
      </c>
      <c r="D282" s="1" t="s">
        <v>42</v>
      </c>
      <c r="E282" s="61" t="s">
        <v>443</v>
      </c>
      <c r="F282" s="61">
        <v>687.86336897837009</v>
      </c>
      <c r="G282" s="61">
        <v>734.83955639269595</v>
      </c>
      <c r="H282" s="61">
        <v>752.5168074211108</v>
      </c>
      <c r="I282" s="61">
        <v>810.94959575591361</v>
      </c>
      <c r="J282" s="61">
        <v>813.65367421088729</v>
      </c>
      <c r="K282" s="61">
        <v>860.74069019313424</v>
      </c>
      <c r="L282" s="61">
        <v>920.66591715290258</v>
      </c>
      <c r="M282" s="61">
        <v>931.84037646264289</v>
      </c>
      <c r="N282" s="61">
        <v>976.18089207080993</v>
      </c>
      <c r="O282" s="61">
        <v>912.0694235692506</v>
      </c>
      <c r="P282" s="61">
        <v>878.13282783571583</v>
      </c>
      <c r="Q282" s="61">
        <v>851.72729780934048</v>
      </c>
      <c r="R282" s="61">
        <v>797.26051127947233</v>
      </c>
      <c r="S282" s="61">
        <v>740.57047053965437</v>
      </c>
      <c r="T282" s="61">
        <v>657.88424340092263</v>
      </c>
      <c r="U282" s="61">
        <v>640.57491683121498</v>
      </c>
      <c r="V282" s="61">
        <v>706.54945302305271</v>
      </c>
      <c r="W282" s="61">
        <v>672.49248978706419</v>
      </c>
      <c r="X282" s="61">
        <v>686.8627392098125</v>
      </c>
      <c r="Y282" s="61">
        <v>698.48772421085971</v>
      </c>
      <c r="Z282" s="61">
        <v>717.73767800974156</v>
      </c>
      <c r="AA282" s="61">
        <v>672.07715183215532</v>
      </c>
      <c r="AB282" s="61">
        <v>689.98288656238174</v>
      </c>
      <c r="AC282" s="61">
        <v>678.61267153649294</v>
      </c>
      <c r="AD282" s="61">
        <v>610.89904996566088</v>
      </c>
      <c r="AE282" s="61">
        <v>569.31354796238827</v>
      </c>
      <c r="AF282" s="61">
        <v>530.84677965974345</v>
      </c>
      <c r="AG282" s="61">
        <v>513.12093432738993</v>
      </c>
      <c r="AH282" s="61">
        <v>523.04960068551918</v>
      </c>
      <c r="AI282" s="61">
        <v>507.26883427336895</v>
      </c>
      <c r="AJ282" s="61">
        <v>540.65203135493641</v>
      </c>
      <c r="AK282" s="61">
        <v>613.74812866674927</v>
      </c>
      <c r="AL282" s="61">
        <v>581.63638043277263</v>
      </c>
      <c r="AM282" s="61">
        <v>599.61038552092873</v>
      </c>
      <c r="AN282" s="61">
        <v>641.94001829058914</v>
      </c>
      <c r="AO282" s="61">
        <v>677.90739935475278</v>
      </c>
      <c r="AP282" s="61">
        <v>622.47608977932168</v>
      </c>
      <c r="AQ282" s="61">
        <v>577.22564402856369</v>
      </c>
      <c r="AR282" s="61">
        <v>531.10862431889825</v>
      </c>
      <c r="AS282" s="61">
        <v>510.34748789473241</v>
      </c>
      <c r="AT282" s="61">
        <v>487.3453860023933</v>
      </c>
      <c r="AU282" s="61">
        <v>452.7110979231345</v>
      </c>
      <c r="AV282" s="61">
        <v>469.62485220044999</v>
      </c>
      <c r="AW282" s="61">
        <v>537.54072206391083</v>
      </c>
      <c r="AX282" s="61">
        <v>664.44248764737586</v>
      </c>
      <c r="AY282" s="61">
        <v>767.07681054166108</v>
      </c>
      <c r="AZ282" s="61">
        <v>880.45101592778553</v>
      </c>
      <c r="BA282" s="61">
        <v>1066.1778519623451</v>
      </c>
      <c r="BB282" s="61">
        <v>1087.4811873411934</v>
      </c>
      <c r="BC282" s="61">
        <v>1352.3016901086387</v>
      </c>
      <c r="BD282" s="61">
        <v>1161.7785944296231</v>
      </c>
      <c r="BE282" s="61">
        <v>1113.1989965104326</v>
      </c>
      <c r="BF282" s="61">
        <v>953.86908504978521</v>
      </c>
      <c r="BG282" s="61">
        <v>865.9001336082423</v>
      </c>
      <c r="BH282" s="61">
        <v>841.60592742103677</v>
      </c>
      <c r="BI282" s="61">
        <v>859.29292891531748</v>
      </c>
      <c r="BJ282" s="61">
        <v>867.96482217564733</v>
      </c>
      <c r="BK282" s="61">
        <v>827.90873404508704</v>
      </c>
      <c r="BL282" s="61">
        <v>892.84163339631084</v>
      </c>
      <c r="BM282" s="61">
        <v>875.75794900896494</v>
      </c>
      <c r="BN282" s="61">
        <v>849.10995382712031</v>
      </c>
      <c r="BO282" s="61">
        <v>784.03821570248749</v>
      </c>
      <c r="BP282" s="61">
        <v>757.60471103493808</v>
      </c>
      <c r="BQ282" s="61">
        <v>757.19066828887105</v>
      </c>
      <c r="BR282" s="61">
        <v>749.69122031431334</v>
      </c>
      <c r="BS282" s="61">
        <v>752.27173290306894</v>
      </c>
      <c r="BT282" s="61">
        <v>754.21628111968687</v>
      </c>
      <c r="BU282" s="61">
        <v>744.34860432781909</v>
      </c>
      <c r="BV282" s="61">
        <v>568.70709334501566</v>
      </c>
      <c r="BW282" s="61">
        <v>568.35975573677388</v>
      </c>
      <c r="BX282" s="61">
        <v>575.18109802094727</v>
      </c>
      <c r="BY282" s="61">
        <v>568.15822786477099</v>
      </c>
      <c r="BZ282" s="61">
        <v>662.49532558242754</v>
      </c>
      <c r="CA282" s="61">
        <v>662.49532558242754</v>
      </c>
      <c r="CB282" s="61">
        <v>662.49532558242754</v>
      </c>
      <c r="CC282" s="61">
        <v>662.49532558242754</v>
      </c>
      <c r="CD282" s="61">
        <v>776.69065888699436</v>
      </c>
      <c r="CE282" s="61">
        <v>776.69065888699436</v>
      </c>
      <c r="CF282" s="61">
        <v>776.69065888699436</v>
      </c>
      <c r="CG282" s="61">
        <v>776.69065888699436</v>
      </c>
      <c r="CH282" s="61">
        <v>918.21553075300699</v>
      </c>
      <c r="CI282" s="61">
        <v>918.21553075300699</v>
      </c>
      <c r="CJ282" s="61">
        <v>918.21553075300699</v>
      </c>
      <c r="CK282" s="61">
        <v>918.21553075300699</v>
      </c>
      <c r="CL282" s="61">
        <v>857.3017003712614</v>
      </c>
      <c r="CM282" s="61">
        <v>857.3017003712614</v>
      </c>
      <c r="CN282" s="61">
        <v>857.3017003712614</v>
      </c>
      <c r="CO282" s="61">
        <v>857.3017003712614</v>
      </c>
      <c r="CP282" s="61">
        <v>949.97438647929459</v>
      </c>
      <c r="CQ282" s="61">
        <v>949.97438647929459</v>
      </c>
      <c r="CR282" s="61">
        <v>949.97438647929459</v>
      </c>
      <c r="CS282" s="61">
        <v>949.97438647929459</v>
      </c>
      <c r="CT282" s="61">
        <v>1015.491472838957</v>
      </c>
      <c r="CU282" s="61">
        <v>1015.491472838957</v>
      </c>
      <c r="CV282" s="61">
        <v>1015.491472838957</v>
      </c>
      <c r="CW282" s="61">
        <v>1015.491472838957</v>
      </c>
      <c r="CX282" s="61">
        <v>1021.5380324570258</v>
      </c>
      <c r="CY282" s="61">
        <v>1021.5380324570258</v>
      </c>
      <c r="CZ282" s="61">
        <v>1021.5380324570258</v>
      </c>
      <c r="DA282" s="61">
        <v>1021.5380324570258</v>
      </c>
      <c r="DB282" s="61">
        <v>1068.2801361907611</v>
      </c>
      <c r="DC282" s="61">
        <v>1068.2801361907611</v>
      </c>
      <c r="DD282" s="61">
        <v>1068.2801361907611</v>
      </c>
      <c r="DE282" s="61">
        <v>1068.2801361907611</v>
      </c>
      <c r="DF282" s="61">
        <v>1234.4498423292491</v>
      </c>
      <c r="DG282" s="61">
        <v>1234.4498423292491</v>
      </c>
      <c r="DH282" s="61">
        <v>1234.4498423292491</v>
      </c>
      <c r="DI282" s="61">
        <v>1234.4498423292491</v>
      </c>
      <c r="DJ282" s="61">
        <v>1307.0050026888191</v>
      </c>
      <c r="DK282" s="61">
        <v>1307.0050026888191</v>
      </c>
      <c r="DL282" s="61">
        <v>1307.0050026888191</v>
      </c>
      <c r="DM282" s="61">
        <v>1307.0050026888191</v>
      </c>
      <c r="DN282" s="61">
        <v>1341.0963111546234</v>
      </c>
      <c r="DO282" s="61">
        <v>1341.0963111546234</v>
      </c>
      <c r="DP282" s="61">
        <v>1341.0963111546234</v>
      </c>
      <c r="DQ282" s="61">
        <v>1341.0963111546234</v>
      </c>
      <c r="DR282" s="61">
        <v>1370.4302418628668</v>
      </c>
      <c r="DS282" s="61">
        <v>1370.4302418628668</v>
      </c>
      <c r="DT282" s="61">
        <v>1370.4302418628668</v>
      </c>
      <c r="DU282" s="61">
        <v>1370.4302418628668</v>
      </c>
      <c r="DV282" s="61">
        <v>1483.0896661722577</v>
      </c>
      <c r="DW282" s="61">
        <v>1483.0896661722577</v>
      </c>
      <c r="DX282" s="61">
        <v>1483.0896661722577</v>
      </c>
      <c r="DY282" s="61">
        <v>1483.0896661722577</v>
      </c>
      <c r="DZ282" s="61">
        <v>1477.4162353371048</v>
      </c>
      <c r="EA282" s="61">
        <v>1477.4162353371048</v>
      </c>
      <c r="EB282" s="61">
        <v>1477.4162353371048</v>
      </c>
      <c r="EC282" s="61">
        <v>1477.4162353371048</v>
      </c>
      <c r="ED282" s="61">
        <v>1511.8879686373325</v>
      </c>
      <c r="EE282" s="61">
        <v>1511.8879686373325</v>
      </c>
      <c r="EF282" s="61">
        <v>1511.8879686373325</v>
      </c>
      <c r="EG282" s="61">
        <v>1511.8879686373325</v>
      </c>
      <c r="EH282" s="61">
        <v>1642.699554140841</v>
      </c>
      <c r="EI282" s="61">
        <v>1642.699554140841</v>
      </c>
      <c r="EJ282" s="61">
        <v>1642.699554140841</v>
      </c>
      <c r="EK282" s="61">
        <v>1642.699554140841</v>
      </c>
      <c r="EL282" s="61">
        <v>1684.9330719957338</v>
      </c>
      <c r="EM282" s="61">
        <v>1684.9330719957338</v>
      </c>
      <c r="EN282" s="61">
        <v>1684.9330719957338</v>
      </c>
      <c r="EO282" s="61">
        <v>1684.9330719957338</v>
      </c>
      <c r="EP282" s="61">
        <v>1618.4722377417042</v>
      </c>
      <c r="EQ282" s="61">
        <v>1618.4722377417042</v>
      </c>
      <c r="ER282" s="61">
        <v>1618.4722377417042</v>
      </c>
      <c r="ES282" s="61">
        <v>1618.4722377417042</v>
      </c>
      <c r="ET282" s="61">
        <v>1734.3590612939176</v>
      </c>
      <c r="EU282" s="61">
        <v>1734.3590612939176</v>
      </c>
      <c r="EV282" s="61">
        <v>1734.3590612939176</v>
      </c>
      <c r="EW282" s="61">
        <v>1734.3590612939176</v>
      </c>
      <c r="EX282" s="61">
        <v>1789.5749753696443</v>
      </c>
      <c r="EY282" s="61">
        <v>1789.5749753696443</v>
      </c>
      <c r="EZ282" s="61">
        <v>1789.5749753696443</v>
      </c>
      <c r="FA282" s="61">
        <v>1789.5749753696443</v>
      </c>
      <c r="FB282" s="61">
        <v>1838.8345692516309</v>
      </c>
      <c r="FC282" s="61">
        <v>1838.8345692516309</v>
      </c>
      <c r="FD282" s="61">
        <v>1838.8345692516309</v>
      </c>
      <c r="FE282" s="61">
        <v>1838.8345692516309</v>
      </c>
      <c r="FF282" s="61">
        <v>1911.4426528564215</v>
      </c>
      <c r="FG282" s="61">
        <v>1911.4426528564215</v>
      </c>
      <c r="FH282" s="61">
        <v>1911.4426528564215</v>
      </c>
      <c r="FI282" s="61">
        <v>1911.4426528564215</v>
      </c>
      <c r="FJ282" s="61">
        <v>1983.7058463893393</v>
      </c>
      <c r="FK282" s="61">
        <v>1983.7058463893393</v>
      </c>
      <c r="FL282" s="61">
        <v>1983.7058463893393</v>
      </c>
      <c r="FM282" s="61">
        <v>1983.7058463893393</v>
      </c>
      <c r="FN282" s="1" t="s">
        <v>699</v>
      </c>
    </row>
    <row r="283" spans="2:170" x14ac:dyDescent="0.2">
      <c r="B283" s="1" t="s">
        <v>316</v>
      </c>
      <c r="C283" s="1" t="s">
        <v>44</v>
      </c>
      <c r="D283" s="1" t="s">
        <v>42</v>
      </c>
      <c r="E283" s="61" t="s">
        <v>443</v>
      </c>
      <c r="F283" s="61">
        <v>689.23836897837009</v>
      </c>
      <c r="G283" s="61">
        <v>736.21455639269595</v>
      </c>
      <c r="H283" s="61">
        <v>753.8918074211108</v>
      </c>
      <c r="I283" s="61">
        <v>812.32459575591361</v>
      </c>
      <c r="J283" s="61">
        <v>815.02867421088729</v>
      </c>
      <c r="K283" s="61">
        <v>862.11569019313424</v>
      </c>
      <c r="L283" s="61">
        <v>922.04091715290258</v>
      </c>
      <c r="M283" s="61">
        <v>933.21537646264289</v>
      </c>
      <c r="N283" s="61">
        <v>977.55589207080993</v>
      </c>
      <c r="O283" s="61">
        <v>913.4444235692506</v>
      </c>
      <c r="P283" s="61">
        <v>879.50782783571583</v>
      </c>
      <c r="Q283" s="61">
        <v>853.10229780934048</v>
      </c>
      <c r="R283" s="61">
        <v>798.63551127947233</v>
      </c>
      <c r="S283" s="61">
        <v>741.94547053965437</v>
      </c>
      <c r="T283" s="61">
        <v>659.25924340092263</v>
      </c>
      <c r="U283" s="61">
        <v>641.94991683121498</v>
      </c>
      <c r="V283" s="61">
        <v>707.92445302305271</v>
      </c>
      <c r="W283" s="61">
        <v>673.86748978706419</v>
      </c>
      <c r="X283" s="61">
        <v>688.2377392098125</v>
      </c>
      <c r="Y283" s="61">
        <v>699.86272421085971</v>
      </c>
      <c r="Z283" s="61">
        <v>719.11267800974156</v>
      </c>
      <c r="AA283" s="61">
        <v>673.45215183215532</v>
      </c>
      <c r="AB283" s="61">
        <v>691.35788656238174</v>
      </c>
      <c r="AC283" s="61">
        <v>679.98767153649294</v>
      </c>
      <c r="AD283" s="61">
        <v>612.27404996566088</v>
      </c>
      <c r="AE283" s="61">
        <v>570.68854796238827</v>
      </c>
      <c r="AF283" s="61">
        <v>532.22177965974345</v>
      </c>
      <c r="AG283" s="61">
        <v>514.49593432738993</v>
      </c>
      <c r="AH283" s="61">
        <v>524.42460068551918</v>
      </c>
      <c r="AI283" s="61">
        <v>508.64383427336895</v>
      </c>
      <c r="AJ283" s="61">
        <v>542.02703135493641</v>
      </c>
      <c r="AK283" s="61">
        <v>615.12312866674927</v>
      </c>
      <c r="AL283" s="61">
        <v>583.01138043277263</v>
      </c>
      <c r="AM283" s="61">
        <v>600.98538552092873</v>
      </c>
      <c r="AN283" s="61">
        <v>643.31501829058914</v>
      </c>
      <c r="AO283" s="61">
        <v>679.28239935475278</v>
      </c>
      <c r="AP283" s="61">
        <v>623.85108977932168</v>
      </c>
      <c r="AQ283" s="61">
        <v>578.60064402856369</v>
      </c>
      <c r="AR283" s="61">
        <v>532.48362431889825</v>
      </c>
      <c r="AS283" s="61">
        <v>511.72248789473241</v>
      </c>
      <c r="AT283" s="61">
        <v>488.7203860023933</v>
      </c>
      <c r="AU283" s="61">
        <v>454.0860979231345</v>
      </c>
      <c r="AV283" s="61">
        <v>470.99985220044999</v>
      </c>
      <c r="AW283" s="61">
        <v>538.91572206391083</v>
      </c>
      <c r="AX283" s="61">
        <v>665.81748764737586</v>
      </c>
      <c r="AY283" s="61">
        <v>768.45181054166108</v>
      </c>
      <c r="AZ283" s="61">
        <v>881.82601592778553</v>
      </c>
      <c r="BA283" s="61">
        <v>1067.5528519623451</v>
      </c>
      <c r="BB283" s="61">
        <v>1088.8561873411934</v>
      </c>
      <c r="BC283" s="61">
        <v>1353.6766901086387</v>
      </c>
      <c r="BD283" s="61">
        <v>1163.1535944296231</v>
      </c>
      <c r="BE283" s="61">
        <v>1114.5739965104326</v>
      </c>
      <c r="BF283" s="61">
        <v>955.24408504978521</v>
      </c>
      <c r="BG283" s="61">
        <v>867.2751336082423</v>
      </c>
      <c r="BH283" s="61">
        <v>842.98092742103677</v>
      </c>
      <c r="BI283" s="61">
        <v>860.66792891531748</v>
      </c>
      <c r="BJ283" s="61">
        <v>869.33982217564733</v>
      </c>
      <c r="BK283" s="61">
        <v>829.28373404508704</v>
      </c>
      <c r="BL283" s="61">
        <v>894.21663339631084</v>
      </c>
      <c r="BM283" s="61">
        <v>877.13294900896494</v>
      </c>
      <c r="BN283" s="61">
        <v>850.48495382712031</v>
      </c>
      <c r="BO283" s="61">
        <v>785.41321570248749</v>
      </c>
      <c r="BP283" s="61">
        <v>758.97971103493808</v>
      </c>
      <c r="BQ283" s="61">
        <v>758.56566828887105</v>
      </c>
      <c r="BR283" s="61">
        <v>751.06622031431334</v>
      </c>
      <c r="BS283" s="61">
        <v>753.64673290306894</v>
      </c>
      <c r="BT283" s="61">
        <v>755.59128111968687</v>
      </c>
      <c r="BU283" s="61">
        <v>745.72360432781909</v>
      </c>
      <c r="BV283" s="61">
        <v>570.08209334501566</v>
      </c>
      <c r="BW283" s="61">
        <v>569.73475573677388</v>
      </c>
      <c r="BX283" s="61">
        <v>576.55609802094727</v>
      </c>
      <c r="BY283" s="61">
        <v>569.53322786477099</v>
      </c>
      <c r="BZ283" s="61">
        <v>663.87032558242754</v>
      </c>
      <c r="CA283" s="61">
        <v>663.87032558242754</v>
      </c>
      <c r="CB283" s="61">
        <v>663.87032558242754</v>
      </c>
      <c r="CC283" s="61">
        <v>663.87032558242754</v>
      </c>
      <c r="CD283" s="61">
        <v>778.06565888699436</v>
      </c>
      <c r="CE283" s="61">
        <v>778.06565888699436</v>
      </c>
      <c r="CF283" s="61">
        <v>778.06565888699436</v>
      </c>
      <c r="CG283" s="61">
        <v>778.06565888699436</v>
      </c>
      <c r="CH283" s="61">
        <v>919.59053075300699</v>
      </c>
      <c r="CI283" s="61">
        <v>919.59053075300699</v>
      </c>
      <c r="CJ283" s="61">
        <v>919.59053075300699</v>
      </c>
      <c r="CK283" s="61">
        <v>919.59053075300699</v>
      </c>
      <c r="CL283" s="61">
        <v>858.6767003712614</v>
      </c>
      <c r="CM283" s="61">
        <v>858.6767003712614</v>
      </c>
      <c r="CN283" s="61">
        <v>858.6767003712614</v>
      </c>
      <c r="CO283" s="61">
        <v>858.6767003712614</v>
      </c>
      <c r="CP283" s="61">
        <v>951.34938647929459</v>
      </c>
      <c r="CQ283" s="61">
        <v>951.34938647929459</v>
      </c>
      <c r="CR283" s="61">
        <v>951.34938647929459</v>
      </c>
      <c r="CS283" s="61">
        <v>951.34938647929459</v>
      </c>
      <c r="CT283" s="61">
        <v>1016.866472838957</v>
      </c>
      <c r="CU283" s="61">
        <v>1016.866472838957</v>
      </c>
      <c r="CV283" s="61">
        <v>1016.866472838957</v>
      </c>
      <c r="CW283" s="61">
        <v>1016.866472838957</v>
      </c>
      <c r="CX283" s="61">
        <v>1022.9130324570258</v>
      </c>
      <c r="CY283" s="61">
        <v>1022.9130324570258</v>
      </c>
      <c r="CZ283" s="61">
        <v>1022.9130324570258</v>
      </c>
      <c r="DA283" s="61">
        <v>1022.9130324570258</v>
      </c>
      <c r="DB283" s="61">
        <v>1069.6551361907611</v>
      </c>
      <c r="DC283" s="61">
        <v>1069.6551361907611</v>
      </c>
      <c r="DD283" s="61">
        <v>1069.6551361907611</v>
      </c>
      <c r="DE283" s="61">
        <v>1069.6551361907611</v>
      </c>
      <c r="DF283" s="61">
        <v>1235.8248423292491</v>
      </c>
      <c r="DG283" s="61">
        <v>1235.8248423292491</v>
      </c>
      <c r="DH283" s="61">
        <v>1235.8248423292491</v>
      </c>
      <c r="DI283" s="61">
        <v>1235.8248423292491</v>
      </c>
      <c r="DJ283" s="61">
        <v>1308.3800026888191</v>
      </c>
      <c r="DK283" s="61">
        <v>1308.3800026888191</v>
      </c>
      <c r="DL283" s="61">
        <v>1308.3800026888191</v>
      </c>
      <c r="DM283" s="61">
        <v>1308.3800026888191</v>
      </c>
      <c r="DN283" s="61">
        <v>1342.4713111546234</v>
      </c>
      <c r="DO283" s="61">
        <v>1342.4713111546234</v>
      </c>
      <c r="DP283" s="61">
        <v>1342.4713111546234</v>
      </c>
      <c r="DQ283" s="61">
        <v>1342.4713111546234</v>
      </c>
      <c r="DR283" s="61">
        <v>1371.8052418628668</v>
      </c>
      <c r="DS283" s="61">
        <v>1371.8052418628668</v>
      </c>
      <c r="DT283" s="61">
        <v>1371.8052418628668</v>
      </c>
      <c r="DU283" s="61">
        <v>1371.8052418628668</v>
      </c>
      <c r="DV283" s="61">
        <v>1484.4646661722577</v>
      </c>
      <c r="DW283" s="61">
        <v>1484.4646661722577</v>
      </c>
      <c r="DX283" s="61">
        <v>1484.4646661722577</v>
      </c>
      <c r="DY283" s="61">
        <v>1484.4646661722577</v>
      </c>
      <c r="DZ283" s="61">
        <v>1478.7912353371048</v>
      </c>
      <c r="EA283" s="61">
        <v>1478.7912353371048</v>
      </c>
      <c r="EB283" s="61">
        <v>1478.7912353371048</v>
      </c>
      <c r="EC283" s="61">
        <v>1478.7912353371048</v>
      </c>
      <c r="ED283" s="61">
        <v>1513.2629686373325</v>
      </c>
      <c r="EE283" s="61">
        <v>1513.2629686373325</v>
      </c>
      <c r="EF283" s="61">
        <v>1513.2629686373325</v>
      </c>
      <c r="EG283" s="61">
        <v>1513.2629686373325</v>
      </c>
      <c r="EH283" s="61">
        <v>1644.074554140841</v>
      </c>
      <c r="EI283" s="61">
        <v>1644.074554140841</v>
      </c>
      <c r="EJ283" s="61">
        <v>1644.074554140841</v>
      </c>
      <c r="EK283" s="61">
        <v>1644.074554140841</v>
      </c>
      <c r="EL283" s="61">
        <v>1686.3080719957338</v>
      </c>
      <c r="EM283" s="61">
        <v>1686.3080719957338</v>
      </c>
      <c r="EN283" s="61">
        <v>1686.3080719957338</v>
      </c>
      <c r="EO283" s="61">
        <v>1686.3080719957338</v>
      </c>
      <c r="EP283" s="61">
        <v>1619.8472377417042</v>
      </c>
      <c r="EQ283" s="61">
        <v>1619.8472377417042</v>
      </c>
      <c r="ER283" s="61">
        <v>1619.8472377417042</v>
      </c>
      <c r="ES283" s="61">
        <v>1619.8472377417042</v>
      </c>
      <c r="ET283" s="61">
        <v>1735.7340612939176</v>
      </c>
      <c r="EU283" s="61">
        <v>1735.7340612939176</v>
      </c>
      <c r="EV283" s="61">
        <v>1735.7340612939176</v>
      </c>
      <c r="EW283" s="61">
        <v>1735.7340612939176</v>
      </c>
      <c r="EX283" s="61">
        <v>1790.9499753696443</v>
      </c>
      <c r="EY283" s="61">
        <v>1790.9499753696443</v>
      </c>
      <c r="EZ283" s="61">
        <v>1790.9499753696443</v>
      </c>
      <c r="FA283" s="61">
        <v>1790.9499753696443</v>
      </c>
      <c r="FB283" s="61">
        <v>1840.2095692516309</v>
      </c>
      <c r="FC283" s="61">
        <v>1840.2095692516309</v>
      </c>
      <c r="FD283" s="61">
        <v>1840.2095692516309</v>
      </c>
      <c r="FE283" s="61">
        <v>1840.2095692516309</v>
      </c>
      <c r="FF283" s="61">
        <v>1912.8176528564215</v>
      </c>
      <c r="FG283" s="61">
        <v>1912.8176528564215</v>
      </c>
      <c r="FH283" s="61">
        <v>1912.8176528564215</v>
      </c>
      <c r="FI283" s="61">
        <v>1912.8176528564215</v>
      </c>
      <c r="FJ283" s="61">
        <v>1985.0808463893393</v>
      </c>
      <c r="FK283" s="61">
        <v>1985.0808463893393</v>
      </c>
      <c r="FL283" s="61">
        <v>1985.0808463893393</v>
      </c>
      <c r="FM283" s="61">
        <v>1985.0808463893393</v>
      </c>
      <c r="FN283" s="1" t="s">
        <v>700</v>
      </c>
    </row>
    <row r="284" spans="2:170" x14ac:dyDescent="0.2">
      <c r="B284" s="1" t="s">
        <v>317</v>
      </c>
      <c r="C284" s="1" t="s">
        <v>44</v>
      </c>
      <c r="D284" s="1" t="s">
        <v>42</v>
      </c>
      <c r="E284" s="61" t="s">
        <v>443</v>
      </c>
      <c r="F284" s="61">
        <v>684.03799941587124</v>
      </c>
      <c r="G284" s="61">
        <v>731.0141868301971</v>
      </c>
      <c r="H284" s="61">
        <v>748.69143785861183</v>
      </c>
      <c r="I284" s="61">
        <v>807.12422619341476</v>
      </c>
      <c r="J284" s="61">
        <v>818.02941744089071</v>
      </c>
      <c r="K284" s="61">
        <v>865.11643342313755</v>
      </c>
      <c r="L284" s="61">
        <v>925.04166038290589</v>
      </c>
      <c r="M284" s="61">
        <v>936.2161196926462</v>
      </c>
      <c r="N284" s="61">
        <v>983.1949890046194</v>
      </c>
      <c r="O284" s="61">
        <v>919.08352050306019</v>
      </c>
      <c r="P284" s="61">
        <v>885.1469247695253</v>
      </c>
      <c r="Q284" s="61">
        <v>858.74139474314995</v>
      </c>
      <c r="R284" s="61">
        <v>803.51329051053062</v>
      </c>
      <c r="S284" s="61">
        <v>746.82324977071278</v>
      </c>
      <c r="T284" s="61">
        <v>664.13702263198104</v>
      </c>
      <c r="U284" s="61">
        <v>646.82769606227339</v>
      </c>
      <c r="V284" s="61">
        <v>713.55414134476223</v>
      </c>
      <c r="W284" s="61">
        <v>679.4971781087736</v>
      </c>
      <c r="X284" s="61">
        <v>693.86742753152191</v>
      </c>
      <c r="Y284" s="61">
        <v>705.49241253256912</v>
      </c>
      <c r="Z284" s="61">
        <v>725.80513167298488</v>
      </c>
      <c r="AA284" s="61">
        <v>680.14460549539876</v>
      </c>
      <c r="AB284" s="61">
        <v>698.05034022562506</v>
      </c>
      <c r="AC284" s="61">
        <v>686.68012519973627</v>
      </c>
      <c r="AD284" s="61">
        <v>618.94892419169514</v>
      </c>
      <c r="AE284" s="61">
        <v>577.36342218842265</v>
      </c>
      <c r="AF284" s="61">
        <v>538.89665388577782</v>
      </c>
      <c r="AG284" s="61">
        <v>521.17080855342431</v>
      </c>
      <c r="AH284" s="61">
        <v>529.2465346165061</v>
      </c>
      <c r="AI284" s="61">
        <v>513.46576820435587</v>
      </c>
      <c r="AJ284" s="61">
        <v>546.84896528592333</v>
      </c>
      <c r="AK284" s="61">
        <v>619.94506259773618</v>
      </c>
      <c r="AL284" s="61">
        <v>587.06251650052729</v>
      </c>
      <c r="AM284" s="61">
        <v>605.0365215886834</v>
      </c>
      <c r="AN284" s="61">
        <v>647.36615435834381</v>
      </c>
      <c r="AO284" s="61">
        <v>683.33353542250745</v>
      </c>
      <c r="AP284" s="61">
        <v>628.17809493965558</v>
      </c>
      <c r="AQ284" s="61">
        <v>582.92764918889759</v>
      </c>
      <c r="AR284" s="61">
        <v>536.81062947923203</v>
      </c>
      <c r="AS284" s="61">
        <v>516.04949305506625</v>
      </c>
      <c r="AT284" s="61">
        <v>494.0959434183776</v>
      </c>
      <c r="AU284" s="61">
        <v>459.46165533911869</v>
      </c>
      <c r="AV284" s="61">
        <v>476.3754096164343</v>
      </c>
      <c r="AW284" s="61">
        <v>544.29127947989514</v>
      </c>
      <c r="AX284" s="61">
        <v>663.96529200939767</v>
      </c>
      <c r="AY284" s="61">
        <v>766.599614903683</v>
      </c>
      <c r="AZ284" s="61">
        <v>879.97382028980746</v>
      </c>
      <c r="BA284" s="61">
        <v>1065.7006563243669</v>
      </c>
      <c r="BB284" s="61">
        <v>1089.5984468978656</v>
      </c>
      <c r="BC284" s="61">
        <v>1354.4189496653112</v>
      </c>
      <c r="BD284" s="61">
        <v>1163.8958539862954</v>
      </c>
      <c r="BE284" s="61">
        <v>1115.3162560671049</v>
      </c>
      <c r="BF284" s="61">
        <v>959.54762591857377</v>
      </c>
      <c r="BG284" s="61">
        <v>871.57867447703086</v>
      </c>
      <c r="BH284" s="61">
        <v>847.28446828982533</v>
      </c>
      <c r="BI284" s="61">
        <v>864.97146978410592</v>
      </c>
      <c r="BJ284" s="61">
        <v>873.85466338949595</v>
      </c>
      <c r="BK284" s="61">
        <v>833.79857525893567</v>
      </c>
      <c r="BL284" s="61">
        <v>898.73147461015947</v>
      </c>
      <c r="BM284" s="61">
        <v>881.64779022281357</v>
      </c>
      <c r="BN284" s="61">
        <v>854.8540672640413</v>
      </c>
      <c r="BO284" s="61">
        <v>789.78232913940838</v>
      </c>
      <c r="BP284" s="61">
        <v>763.34882447185896</v>
      </c>
      <c r="BQ284" s="61">
        <v>762.93478172579194</v>
      </c>
      <c r="BR284" s="61">
        <v>755.29363982210145</v>
      </c>
      <c r="BS284" s="61">
        <v>757.87415241085705</v>
      </c>
      <c r="BT284" s="61">
        <v>759.81870062747498</v>
      </c>
      <c r="BU284" s="61">
        <v>749.9510238356072</v>
      </c>
      <c r="BV284" s="61">
        <v>574.16730074061434</v>
      </c>
      <c r="BW284" s="61">
        <v>573.81996313237255</v>
      </c>
      <c r="BX284" s="61">
        <v>580.64130541654606</v>
      </c>
      <c r="BY284" s="61">
        <v>573.61843526036967</v>
      </c>
      <c r="BZ284" s="61">
        <v>667.81138188160253</v>
      </c>
      <c r="CA284" s="61">
        <v>667.81138188160253</v>
      </c>
      <c r="CB284" s="61">
        <v>667.81138188160253</v>
      </c>
      <c r="CC284" s="61">
        <v>667.81138188160253</v>
      </c>
      <c r="CD284" s="61">
        <v>781.86100793481069</v>
      </c>
      <c r="CE284" s="61">
        <v>781.86100793481069</v>
      </c>
      <c r="CF284" s="61">
        <v>781.86100793481069</v>
      </c>
      <c r="CG284" s="61">
        <v>781.86100793481069</v>
      </c>
      <c r="CH284" s="61">
        <v>923.23170538554791</v>
      </c>
      <c r="CI284" s="61">
        <v>923.23170538554791</v>
      </c>
      <c r="CJ284" s="61">
        <v>923.23170538554791</v>
      </c>
      <c r="CK284" s="61">
        <v>923.23170538554791</v>
      </c>
      <c r="CL284" s="61">
        <v>862.16005015177666</v>
      </c>
      <c r="CM284" s="61">
        <v>862.16005015177666</v>
      </c>
      <c r="CN284" s="61">
        <v>862.16005015177666</v>
      </c>
      <c r="CO284" s="61">
        <v>862.16005015177666</v>
      </c>
      <c r="CP284" s="61">
        <v>954.67105813204182</v>
      </c>
      <c r="CQ284" s="61">
        <v>954.67105813204182</v>
      </c>
      <c r="CR284" s="61">
        <v>954.67105813204182</v>
      </c>
      <c r="CS284" s="61">
        <v>954.67105813204182</v>
      </c>
      <c r="CT284" s="61">
        <v>1020.0230751474029</v>
      </c>
      <c r="CU284" s="61">
        <v>1020.0230751474029</v>
      </c>
      <c r="CV284" s="61">
        <v>1020.0230751474029</v>
      </c>
      <c r="CW284" s="61">
        <v>1020.0230751474029</v>
      </c>
      <c r="CX284" s="61">
        <v>1025.9016303679496</v>
      </c>
      <c r="CY284" s="61">
        <v>1025.9016303679496</v>
      </c>
      <c r="CZ284" s="61">
        <v>1025.9016303679496</v>
      </c>
      <c r="DA284" s="61">
        <v>1025.9016303679496</v>
      </c>
      <c r="DB284" s="61">
        <v>1072.4749441339941</v>
      </c>
      <c r="DC284" s="61">
        <v>1072.4749441339941</v>
      </c>
      <c r="DD284" s="61">
        <v>1072.4749441339941</v>
      </c>
      <c r="DE284" s="61">
        <v>1072.4749441339941</v>
      </c>
      <c r="DF284" s="61">
        <v>1238.4715795926163</v>
      </c>
      <c r="DG284" s="61">
        <v>1238.4715795926163</v>
      </c>
      <c r="DH284" s="61">
        <v>1238.4715795926163</v>
      </c>
      <c r="DI284" s="61">
        <v>1238.4715795926163</v>
      </c>
      <c r="DJ284" s="61">
        <v>1310.8505964554661</v>
      </c>
      <c r="DK284" s="61">
        <v>1310.8505964554661</v>
      </c>
      <c r="DL284" s="61">
        <v>1310.8505964554661</v>
      </c>
      <c r="DM284" s="61">
        <v>1310.8505964554661</v>
      </c>
      <c r="DN284" s="61">
        <v>1344.7612359714251</v>
      </c>
      <c r="DO284" s="61">
        <v>1344.7612359714251</v>
      </c>
      <c r="DP284" s="61">
        <v>1344.7612359714251</v>
      </c>
      <c r="DQ284" s="61">
        <v>1344.7612359714251</v>
      </c>
      <c r="DR284" s="61">
        <v>1373.9108535097223</v>
      </c>
      <c r="DS284" s="61">
        <v>1373.9108535097223</v>
      </c>
      <c r="DT284" s="61">
        <v>1373.9108535097223</v>
      </c>
      <c r="DU284" s="61">
        <v>1373.9108535097223</v>
      </c>
      <c r="DV284" s="61">
        <v>1486.3802177391733</v>
      </c>
      <c r="DW284" s="61">
        <v>1486.3802177391733</v>
      </c>
      <c r="DX284" s="61">
        <v>1486.3802177391733</v>
      </c>
      <c r="DY284" s="61">
        <v>1486.3802177391733</v>
      </c>
      <c r="DZ284" s="61">
        <v>1480.5127737740879</v>
      </c>
      <c r="EA284" s="61">
        <v>1480.5127737740879</v>
      </c>
      <c r="EB284" s="61">
        <v>1480.5127737740879</v>
      </c>
      <c r="EC284" s="61">
        <v>1480.5127737740879</v>
      </c>
      <c r="ED284" s="61">
        <v>1514.7873405274795</v>
      </c>
      <c r="EE284" s="61">
        <v>1514.7873405274795</v>
      </c>
      <c r="EF284" s="61">
        <v>1514.7873405274795</v>
      </c>
      <c r="EG284" s="61">
        <v>1514.7873405274795</v>
      </c>
      <c r="EH284" s="61">
        <v>1645.3976113481033</v>
      </c>
      <c r="EI284" s="61">
        <v>1645.3976113481033</v>
      </c>
      <c r="EJ284" s="61">
        <v>1645.3976113481033</v>
      </c>
      <c r="EK284" s="61">
        <v>1645.3976113481033</v>
      </c>
      <c r="EL284" s="61">
        <v>1687.4306193245434</v>
      </c>
      <c r="EM284" s="61">
        <v>1687.4306193245434</v>
      </c>
      <c r="EN284" s="61">
        <v>1687.4306193245434</v>
      </c>
      <c r="EO284" s="61">
        <v>1687.4306193245434</v>
      </c>
      <c r="EP284" s="61">
        <v>1620.758128341067</v>
      </c>
      <c r="EQ284" s="61">
        <v>1620.758128341067</v>
      </c>
      <c r="ER284" s="61">
        <v>1620.758128341067</v>
      </c>
      <c r="ES284" s="61">
        <v>1620.758128341067</v>
      </c>
      <c r="ET284" s="61">
        <v>1736.4278609103287</v>
      </c>
      <c r="EU284" s="61">
        <v>1736.4278609103287</v>
      </c>
      <c r="EV284" s="61">
        <v>1736.4278609103287</v>
      </c>
      <c r="EW284" s="61">
        <v>1736.4278609103287</v>
      </c>
      <c r="EX284" s="61">
        <v>1791.4194648182324</v>
      </c>
      <c r="EY284" s="61">
        <v>1791.4194648182324</v>
      </c>
      <c r="EZ284" s="61">
        <v>1791.4194648182324</v>
      </c>
      <c r="FA284" s="61">
        <v>1791.4194648182324</v>
      </c>
      <c r="FB284" s="61">
        <v>1840.4482954990383</v>
      </c>
      <c r="FC284" s="61">
        <v>1840.4482954990383</v>
      </c>
      <c r="FD284" s="61">
        <v>1840.4482954990383</v>
      </c>
      <c r="FE284" s="61">
        <v>1840.4482954990383</v>
      </c>
      <c r="FF284" s="61">
        <v>1912.8191026863601</v>
      </c>
      <c r="FG284" s="61">
        <v>1912.8191026863601</v>
      </c>
      <c r="FH284" s="61">
        <v>1912.8191026863601</v>
      </c>
      <c r="FI284" s="61">
        <v>1912.8191026863601</v>
      </c>
      <c r="FJ284" s="61">
        <v>1984.8359314339843</v>
      </c>
      <c r="FK284" s="61">
        <v>1984.8359314339843</v>
      </c>
      <c r="FL284" s="61">
        <v>1984.8359314339843</v>
      </c>
      <c r="FM284" s="61">
        <v>1984.8359314339843</v>
      </c>
      <c r="FN284" s="1" t="s">
        <v>701</v>
      </c>
    </row>
    <row r="285" spans="2:170" x14ac:dyDescent="0.2">
      <c r="B285" s="1" t="s">
        <v>318</v>
      </c>
      <c r="C285" s="1" t="s">
        <v>44</v>
      </c>
      <c r="D285" s="1" t="s">
        <v>42</v>
      </c>
      <c r="E285" s="61" t="s">
        <v>443</v>
      </c>
      <c r="F285" s="61">
        <v>0</v>
      </c>
      <c r="G285" s="61">
        <v>0</v>
      </c>
      <c r="H285" s="61">
        <v>0</v>
      </c>
      <c r="I285" s="61">
        <v>0</v>
      </c>
      <c r="J285" s="61">
        <v>0</v>
      </c>
      <c r="K285" s="61">
        <v>0</v>
      </c>
      <c r="L285" s="61">
        <v>0</v>
      </c>
      <c r="M285" s="61">
        <v>0</v>
      </c>
      <c r="N285" s="61">
        <v>0</v>
      </c>
      <c r="O285" s="61">
        <v>0</v>
      </c>
      <c r="P285" s="61">
        <v>0</v>
      </c>
      <c r="Q285" s="61">
        <v>0</v>
      </c>
      <c r="R285" s="61">
        <v>0</v>
      </c>
      <c r="S285" s="61">
        <v>0</v>
      </c>
      <c r="T285" s="61">
        <v>0</v>
      </c>
      <c r="U285" s="61">
        <v>0</v>
      </c>
      <c r="V285" s="61">
        <v>0</v>
      </c>
      <c r="W285" s="61">
        <v>0</v>
      </c>
      <c r="X285" s="61">
        <v>0</v>
      </c>
      <c r="Y285" s="61">
        <v>0</v>
      </c>
      <c r="Z285" s="61">
        <v>0</v>
      </c>
      <c r="AA285" s="61">
        <v>0</v>
      </c>
      <c r="AB285" s="61">
        <v>0</v>
      </c>
      <c r="AC285" s="61">
        <v>0</v>
      </c>
      <c r="AD285" s="61">
        <v>0</v>
      </c>
      <c r="AE285" s="61">
        <v>0</v>
      </c>
      <c r="AF285" s="61">
        <v>0</v>
      </c>
      <c r="AG285" s="61">
        <v>0</v>
      </c>
      <c r="AH285" s="61">
        <v>0</v>
      </c>
      <c r="AI285" s="61">
        <v>0</v>
      </c>
      <c r="AJ285" s="61">
        <v>0</v>
      </c>
      <c r="AK285" s="61">
        <v>0</v>
      </c>
      <c r="AL285" s="61">
        <v>0</v>
      </c>
      <c r="AM285" s="61">
        <v>0</v>
      </c>
      <c r="AN285" s="61">
        <v>0</v>
      </c>
      <c r="AO285" s="61">
        <v>0</v>
      </c>
      <c r="AP285" s="61">
        <v>0</v>
      </c>
      <c r="AQ285" s="61">
        <v>0</v>
      </c>
      <c r="AR285" s="61">
        <v>0</v>
      </c>
      <c r="AS285" s="61">
        <v>0</v>
      </c>
      <c r="AT285" s="61">
        <v>0</v>
      </c>
      <c r="AU285" s="61">
        <v>0</v>
      </c>
      <c r="AV285" s="61">
        <v>0</v>
      </c>
      <c r="AW285" s="61">
        <v>0</v>
      </c>
      <c r="AX285" s="61">
        <v>0</v>
      </c>
      <c r="AY285" s="61">
        <v>0</v>
      </c>
      <c r="AZ285" s="61">
        <v>0</v>
      </c>
      <c r="BA285" s="61">
        <v>0</v>
      </c>
      <c r="BB285" s="61">
        <v>0</v>
      </c>
      <c r="BC285" s="61">
        <v>0</v>
      </c>
      <c r="BD285" s="61">
        <v>0</v>
      </c>
      <c r="BE285" s="61">
        <v>0</v>
      </c>
      <c r="BF285" s="61">
        <v>0</v>
      </c>
      <c r="BG285" s="61">
        <v>0</v>
      </c>
      <c r="BH285" s="61">
        <v>0</v>
      </c>
      <c r="BI285" s="61">
        <v>0</v>
      </c>
      <c r="BJ285" s="61">
        <v>0</v>
      </c>
      <c r="BK285" s="61">
        <v>0</v>
      </c>
      <c r="BL285" s="61">
        <v>0</v>
      </c>
      <c r="BM285" s="61">
        <v>0</v>
      </c>
      <c r="BN285" s="61">
        <v>0</v>
      </c>
      <c r="BO285" s="61">
        <v>0</v>
      </c>
      <c r="BP285" s="61">
        <v>0</v>
      </c>
      <c r="BQ285" s="61">
        <v>0</v>
      </c>
      <c r="BR285" s="61">
        <v>0</v>
      </c>
      <c r="BS285" s="61">
        <v>0</v>
      </c>
      <c r="BT285" s="61">
        <v>0</v>
      </c>
      <c r="BU285" s="61">
        <v>0</v>
      </c>
      <c r="BV285" s="61">
        <v>0</v>
      </c>
      <c r="BW285" s="61">
        <v>0</v>
      </c>
      <c r="BX285" s="61">
        <v>0</v>
      </c>
      <c r="BY285" s="61">
        <v>0</v>
      </c>
      <c r="BZ285" s="61">
        <v>0</v>
      </c>
      <c r="CA285" s="61">
        <v>0</v>
      </c>
      <c r="CB285" s="61">
        <v>0</v>
      </c>
      <c r="CC285" s="61">
        <v>0</v>
      </c>
      <c r="CD285" s="61">
        <v>0</v>
      </c>
      <c r="CE285" s="61">
        <v>0</v>
      </c>
      <c r="CF285" s="61">
        <v>0</v>
      </c>
      <c r="CG285" s="61">
        <v>0</v>
      </c>
      <c r="CH285" s="61">
        <v>0</v>
      </c>
      <c r="CI285" s="61">
        <v>0</v>
      </c>
      <c r="CJ285" s="61">
        <v>0</v>
      </c>
      <c r="CK285" s="61">
        <v>0</v>
      </c>
      <c r="CL285" s="61">
        <v>0</v>
      </c>
      <c r="CM285" s="61">
        <v>0</v>
      </c>
      <c r="CN285" s="61">
        <v>0</v>
      </c>
      <c r="CO285" s="61">
        <v>0</v>
      </c>
      <c r="CP285" s="61">
        <v>0</v>
      </c>
      <c r="CQ285" s="61">
        <v>0</v>
      </c>
      <c r="CR285" s="61">
        <v>0</v>
      </c>
      <c r="CS285" s="61">
        <v>0</v>
      </c>
      <c r="CT285" s="61">
        <v>0</v>
      </c>
      <c r="CU285" s="61">
        <v>0</v>
      </c>
      <c r="CV285" s="61">
        <v>0</v>
      </c>
      <c r="CW285" s="61">
        <v>0</v>
      </c>
      <c r="CX285" s="61">
        <v>0</v>
      </c>
      <c r="CY285" s="61">
        <v>0</v>
      </c>
      <c r="CZ285" s="61">
        <v>0</v>
      </c>
      <c r="DA285" s="61">
        <v>0</v>
      </c>
      <c r="DB285" s="61">
        <v>0</v>
      </c>
      <c r="DC285" s="61">
        <v>0</v>
      </c>
      <c r="DD285" s="61">
        <v>0</v>
      </c>
      <c r="DE285" s="61">
        <v>0</v>
      </c>
      <c r="DF285" s="61">
        <v>0</v>
      </c>
      <c r="DG285" s="61">
        <v>0</v>
      </c>
      <c r="DH285" s="61">
        <v>0</v>
      </c>
      <c r="DI285" s="61">
        <v>0</v>
      </c>
      <c r="DJ285" s="61">
        <v>0</v>
      </c>
      <c r="DK285" s="61">
        <v>0</v>
      </c>
      <c r="DL285" s="61">
        <v>0</v>
      </c>
      <c r="DM285" s="61">
        <v>0</v>
      </c>
      <c r="DN285" s="61">
        <v>0</v>
      </c>
      <c r="DO285" s="61">
        <v>0</v>
      </c>
      <c r="DP285" s="61">
        <v>0</v>
      </c>
      <c r="DQ285" s="61">
        <v>0</v>
      </c>
      <c r="DR285" s="61">
        <v>0</v>
      </c>
      <c r="DS285" s="61">
        <v>0</v>
      </c>
      <c r="DT285" s="61">
        <v>0</v>
      </c>
      <c r="DU285" s="61">
        <v>0</v>
      </c>
      <c r="DV285" s="61">
        <v>0</v>
      </c>
      <c r="DW285" s="61">
        <v>0</v>
      </c>
      <c r="DX285" s="61">
        <v>0</v>
      </c>
      <c r="DY285" s="61">
        <v>0</v>
      </c>
      <c r="DZ285" s="61">
        <v>0</v>
      </c>
      <c r="EA285" s="61">
        <v>0</v>
      </c>
      <c r="EB285" s="61">
        <v>0</v>
      </c>
      <c r="EC285" s="61">
        <v>0</v>
      </c>
      <c r="ED285" s="61">
        <v>0</v>
      </c>
      <c r="EE285" s="61">
        <v>0</v>
      </c>
      <c r="EF285" s="61">
        <v>0</v>
      </c>
      <c r="EG285" s="61">
        <v>0</v>
      </c>
      <c r="EH285" s="61">
        <v>0</v>
      </c>
      <c r="EI285" s="61">
        <v>0</v>
      </c>
      <c r="EJ285" s="61">
        <v>0</v>
      </c>
      <c r="EK285" s="61">
        <v>0</v>
      </c>
      <c r="EL285" s="61">
        <v>0</v>
      </c>
      <c r="EM285" s="61">
        <v>0</v>
      </c>
      <c r="EN285" s="61">
        <v>0</v>
      </c>
      <c r="EO285" s="61">
        <v>0</v>
      </c>
      <c r="EP285" s="61">
        <v>0</v>
      </c>
      <c r="EQ285" s="61">
        <v>0</v>
      </c>
      <c r="ER285" s="61">
        <v>0</v>
      </c>
      <c r="ES285" s="61">
        <v>0</v>
      </c>
      <c r="ET285" s="61">
        <v>0</v>
      </c>
      <c r="EU285" s="61">
        <v>0</v>
      </c>
      <c r="EV285" s="61">
        <v>0</v>
      </c>
      <c r="EW285" s="61">
        <v>0</v>
      </c>
      <c r="EX285" s="61">
        <v>0</v>
      </c>
      <c r="EY285" s="61">
        <v>0</v>
      </c>
      <c r="EZ285" s="61">
        <v>0</v>
      </c>
      <c r="FA285" s="61">
        <v>0</v>
      </c>
      <c r="FB285" s="61">
        <v>0</v>
      </c>
      <c r="FC285" s="61">
        <v>0</v>
      </c>
      <c r="FD285" s="61">
        <v>0</v>
      </c>
      <c r="FE285" s="61">
        <v>0</v>
      </c>
      <c r="FF285" s="61">
        <v>0</v>
      </c>
      <c r="FG285" s="61">
        <v>0</v>
      </c>
      <c r="FH285" s="61">
        <v>0</v>
      </c>
      <c r="FI285" s="61">
        <v>0</v>
      </c>
      <c r="FJ285" s="61">
        <v>0</v>
      </c>
      <c r="FK285" s="61">
        <v>0</v>
      </c>
      <c r="FL285" s="61">
        <v>0</v>
      </c>
      <c r="FM285" s="61">
        <v>0</v>
      </c>
      <c r="FN285" s="1" t="s">
        <v>702</v>
      </c>
    </row>
    <row r="286" spans="2:170" x14ac:dyDescent="0.2">
      <c r="B286" s="1" t="s">
        <v>319</v>
      </c>
      <c r="C286" s="1" t="s">
        <v>44</v>
      </c>
      <c r="D286" s="1" t="s">
        <v>42</v>
      </c>
      <c r="E286" s="61" t="s">
        <v>443</v>
      </c>
      <c r="F286" s="61">
        <v>690.6133689783702</v>
      </c>
      <c r="G286" s="61">
        <v>737.58955639269595</v>
      </c>
      <c r="H286" s="61">
        <v>755.2668074211108</v>
      </c>
      <c r="I286" s="61">
        <v>813.69959575591361</v>
      </c>
      <c r="J286" s="61">
        <v>816.40367421088729</v>
      </c>
      <c r="K286" s="61">
        <v>863.49069019313424</v>
      </c>
      <c r="L286" s="61">
        <v>923.41591715290258</v>
      </c>
      <c r="M286" s="61">
        <v>934.59037646264289</v>
      </c>
      <c r="N286" s="61">
        <v>978.93089207080993</v>
      </c>
      <c r="O286" s="61">
        <v>914.8194235692506</v>
      </c>
      <c r="P286" s="61">
        <v>880.88282783571583</v>
      </c>
      <c r="Q286" s="61">
        <v>854.47729780934048</v>
      </c>
      <c r="R286" s="61">
        <v>800.01051127947233</v>
      </c>
      <c r="S286" s="61">
        <v>743.32047053965437</v>
      </c>
      <c r="T286" s="61">
        <v>660.63424340092263</v>
      </c>
      <c r="U286" s="61">
        <v>643.32491683121498</v>
      </c>
      <c r="V286" s="61">
        <v>709.29945302305271</v>
      </c>
      <c r="W286" s="61">
        <v>675.24248978706419</v>
      </c>
      <c r="X286" s="61">
        <v>689.6127392098125</v>
      </c>
      <c r="Y286" s="61">
        <v>701.23772421085971</v>
      </c>
      <c r="Z286" s="61">
        <v>720.48767800974156</v>
      </c>
      <c r="AA286" s="61">
        <v>674.82715183215532</v>
      </c>
      <c r="AB286" s="61">
        <v>692.73288656238174</v>
      </c>
      <c r="AC286" s="61">
        <v>681.36267153649294</v>
      </c>
      <c r="AD286" s="61">
        <v>613.64904996566088</v>
      </c>
      <c r="AE286" s="61">
        <v>572.06354796238827</v>
      </c>
      <c r="AF286" s="61">
        <v>533.59677965974345</v>
      </c>
      <c r="AG286" s="61">
        <v>515.87093432738993</v>
      </c>
      <c r="AH286" s="61">
        <v>525.79960068551918</v>
      </c>
      <c r="AI286" s="61">
        <v>510.01883427336895</v>
      </c>
      <c r="AJ286" s="61">
        <v>543.40203135493641</v>
      </c>
      <c r="AK286" s="61">
        <v>616.49812866674927</v>
      </c>
      <c r="AL286" s="61">
        <v>584.38638043277263</v>
      </c>
      <c r="AM286" s="61">
        <v>602.36038552092873</v>
      </c>
      <c r="AN286" s="61">
        <v>644.69001829058914</v>
      </c>
      <c r="AO286" s="61">
        <v>680.65739935475278</v>
      </c>
      <c r="AP286" s="61">
        <v>625.22608977932168</v>
      </c>
      <c r="AQ286" s="61">
        <v>579.97564402856369</v>
      </c>
      <c r="AR286" s="61">
        <v>533.85862431889825</v>
      </c>
      <c r="AS286" s="61">
        <v>513.09748789473247</v>
      </c>
      <c r="AT286" s="61">
        <v>490.0953860023933</v>
      </c>
      <c r="AU286" s="61">
        <v>455.4610979231345</v>
      </c>
      <c r="AV286" s="61">
        <v>472.37485220044999</v>
      </c>
      <c r="AW286" s="61">
        <v>540.29072206391083</v>
      </c>
      <c r="AX286" s="61">
        <v>667.19248764737586</v>
      </c>
      <c r="AY286" s="61">
        <v>769.82681054166108</v>
      </c>
      <c r="AZ286" s="61">
        <v>883.20101592778553</v>
      </c>
      <c r="BA286" s="61">
        <v>1068.9278519623451</v>
      </c>
      <c r="BB286" s="61">
        <v>1090.2311873411934</v>
      </c>
      <c r="BC286" s="61">
        <v>1355.0516901086387</v>
      </c>
      <c r="BD286" s="61">
        <v>1164.5285944296231</v>
      </c>
      <c r="BE286" s="61">
        <v>1115.9489965104326</v>
      </c>
      <c r="BF286" s="61">
        <v>956.61908504978521</v>
      </c>
      <c r="BG286" s="61">
        <v>868.6501336082423</v>
      </c>
      <c r="BH286" s="61">
        <v>844.35592742103677</v>
      </c>
      <c r="BI286" s="61">
        <v>862.04292891531748</v>
      </c>
      <c r="BJ286" s="61">
        <v>870.71482217564733</v>
      </c>
      <c r="BK286" s="61">
        <v>830.65873404508704</v>
      </c>
      <c r="BL286" s="61">
        <v>895.59163339631084</v>
      </c>
      <c r="BM286" s="61">
        <v>878.50794900896494</v>
      </c>
      <c r="BN286" s="61">
        <v>851.85995382712031</v>
      </c>
      <c r="BO286" s="61">
        <v>786.78821570248749</v>
      </c>
      <c r="BP286" s="61">
        <v>760.35471103493808</v>
      </c>
      <c r="BQ286" s="61">
        <v>759.94066828887105</v>
      </c>
      <c r="BR286" s="61">
        <v>752.44122031431334</v>
      </c>
      <c r="BS286" s="61">
        <v>755.02173290306894</v>
      </c>
      <c r="BT286" s="61">
        <v>756.96628111968687</v>
      </c>
      <c r="BU286" s="61">
        <v>747.09860432781909</v>
      </c>
      <c r="BV286" s="61">
        <v>571.45709334501566</v>
      </c>
      <c r="BW286" s="61">
        <v>571.10975573677388</v>
      </c>
      <c r="BX286" s="61">
        <v>577.93109802094727</v>
      </c>
      <c r="BY286" s="61">
        <v>570.90822786477099</v>
      </c>
      <c r="BZ286" s="61">
        <v>665.24532558242754</v>
      </c>
      <c r="CA286" s="61">
        <v>665.24532558242754</v>
      </c>
      <c r="CB286" s="61">
        <v>665.24532558242754</v>
      </c>
      <c r="CC286" s="61">
        <v>665.24532558242754</v>
      </c>
      <c r="CD286" s="61">
        <v>779.44065888699436</v>
      </c>
      <c r="CE286" s="61">
        <v>779.44065888699436</v>
      </c>
      <c r="CF286" s="61">
        <v>779.44065888699436</v>
      </c>
      <c r="CG286" s="61">
        <v>779.44065888699436</v>
      </c>
      <c r="CH286" s="61">
        <v>920.96553075300699</v>
      </c>
      <c r="CI286" s="61">
        <v>920.96553075300699</v>
      </c>
      <c r="CJ286" s="61">
        <v>920.96553075300699</v>
      </c>
      <c r="CK286" s="61">
        <v>920.96553075300699</v>
      </c>
      <c r="CL286" s="61">
        <v>860.0517003712614</v>
      </c>
      <c r="CM286" s="61">
        <v>860.0517003712614</v>
      </c>
      <c r="CN286" s="61">
        <v>860.0517003712614</v>
      </c>
      <c r="CO286" s="61">
        <v>860.0517003712614</v>
      </c>
      <c r="CP286" s="61">
        <v>952.72438647929459</v>
      </c>
      <c r="CQ286" s="61">
        <v>952.72438647929459</v>
      </c>
      <c r="CR286" s="61">
        <v>952.72438647929459</v>
      </c>
      <c r="CS286" s="61">
        <v>952.72438647929459</v>
      </c>
      <c r="CT286" s="61">
        <v>1018.241472838957</v>
      </c>
      <c r="CU286" s="61">
        <v>1018.241472838957</v>
      </c>
      <c r="CV286" s="61">
        <v>1018.241472838957</v>
      </c>
      <c r="CW286" s="61">
        <v>1018.241472838957</v>
      </c>
      <c r="CX286" s="61">
        <v>1024.2880324570258</v>
      </c>
      <c r="CY286" s="61">
        <v>1024.2880324570258</v>
      </c>
      <c r="CZ286" s="61">
        <v>1024.2880324570258</v>
      </c>
      <c r="DA286" s="61">
        <v>1024.2880324570258</v>
      </c>
      <c r="DB286" s="61">
        <v>1071.0301361907611</v>
      </c>
      <c r="DC286" s="61">
        <v>1071.0301361907611</v>
      </c>
      <c r="DD286" s="61">
        <v>1071.0301361907611</v>
      </c>
      <c r="DE286" s="61">
        <v>1071.0301361907611</v>
      </c>
      <c r="DF286" s="61">
        <v>1237.1998423292491</v>
      </c>
      <c r="DG286" s="61">
        <v>1237.1998423292491</v>
      </c>
      <c r="DH286" s="61">
        <v>1237.1998423292491</v>
      </c>
      <c r="DI286" s="61">
        <v>1237.1998423292491</v>
      </c>
      <c r="DJ286" s="61">
        <v>1309.7550026888191</v>
      </c>
      <c r="DK286" s="61">
        <v>1309.7550026888191</v>
      </c>
      <c r="DL286" s="61">
        <v>1309.7550026888191</v>
      </c>
      <c r="DM286" s="61">
        <v>1309.7550026888191</v>
      </c>
      <c r="DN286" s="61">
        <v>1343.8463111546234</v>
      </c>
      <c r="DO286" s="61">
        <v>1343.8463111546234</v>
      </c>
      <c r="DP286" s="61">
        <v>1343.8463111546234</v>
      </c>
      <c r="DQ286" s="61">
        <v>1343.8463111546234</v>
      </c>
      <c r="DR286" s="61">
        <v>1373.1802418628668</v>
      </c>
      <c r="DS286" s="61">
        <v>1373.1802418628668</v>
      </c>
      <c r="DT286" s="61">
        <v>1373.1802418628668</v>
      </c>
      <c r="DU286" s="61">
        <v>1373.1802418628668</v>
      </c>
      <c r="DV286" s="61">
        <v>1485.8396661722577</v>
      </c>
      <c r="DW286" s="61">
        <v>1485.8396661722577</v>
      </c>
      <c r="DX286" s="61">
        <v>1485.8396661722577</v>
      </c>
      <c r="DY286" s="61">
        <v>1485.8396661722577</v>
      </c>
      <c r="DZ286" s="61">
        <v>1480.1662353371048</v>
      </c>
      <c r="EA286" s="61">
        <v>1480.1662353371048</v>
      </c>
      <c r="EB286" s="61">
        <v>1480.1662353371048</v>
      </c>
      <c r="EC286" s="61">
        <v>1480.1662353371048</v>
      </c>
      <c r="ED286" s="61">
        <v>1514.6379686373325</v>
      </c>
      <c r="EE286" s="61">
        <v>1514.6379686373325</v>
      </c>
      <c r="EF286" s="61">
        <v>1514.6379686373325</v>
      </c>
      <c r="EG286" s="61">
        <v>1514.6379686373325</v>
      </c>
      <c r="EH286" s="61">
        <v>1645.449554140841</v>
      </c>
      <c r="EI286" s="61">
        <v>1645.449554140841</v>
      </c>
      <c r="EJ286" s="61">
        <v>1645.449554140841</v>
      </c>
      <c r="EK286" s="61">
        <v>1645.449554140841</v>
      </c>
      <c r="EL286" s="61">
        <v>1687.6830719957338</v>
      </c>
      <c r="EM286" s="61">
        <v>1687.6830719957338</v>
      </c>
      <c r="EN286" s="61">
        <v>1687.6830719957338</v>
      </c>
      <c r="EO286" s="61">
        <v>1687.6830719957338</v>
      </c>
      <c r="EP286" s="61">
        <v>1621.2222377417042</v>
      </c>
      <c r="EQ286" s="61">
        <v>1621.2222377417042</v>
      </c>
      <c r="ER286" s="61">
        <v>1621.2222377417042</v>
      </c>
      <c r="ES286" s="61">
        <v>1621.2222377417042</v>
      </c>
      <c r="ET286" s="61">
        <v>1737.1090612939176</v>
      </c>
      <c r="EU286" s="61">
        <v>1737.1090612939176</v>
      </c>
      <c r="EV286" s="61">
        <v>1737.1090612939176</v>
      </c>
      <c r="EW286" s="61">
        <v>1737.1090612939176</v>
      </c>
      <c r="EX286" s="61">
        <v>1792.3249753696443</v>
      </c>
      <c r="EY286" s="61">
        <v>1792.3249753696443</v>
      </c>
      <c r="EZ286" s="61">
        <v>1792.3249753696443</v>
      </c>
      <c r="FA286" s="61">
        <v>1792.3249753696443</v>
      </c>
      <c r="FB286" s="61">
        <v>1841.5845692516309</v>
      </c>
      <c r="FC286" s="61">
        <v>1841.5845692516309</v>
      </c>
      <c r="FD286" s="61">
        <v>1841.5845692516309</v>
      </c>
      <c r="FE286" s="61">
        <v>1841.5845692516309</v>
      </c>
      <c r="FF286" s="61">
        <v>1914.1926528564215</v>
      </c>
      <c r="FG286" s="61">
        <v>1914.1926528564215</v>
      </c>
      <c r="FH286" s="61">
        <v>1914.1926528564215</v>
      </c>
      <c r="FI286" s="61">
        <v>1914.1926528564215</v>
      </c>
      <c r="FJ286" s="61">
        <v>1986.4558463893393</v>
      </c>
      <c r="FK286" s="61">
        <v>1986.4558463893393</v>
      </c>
      <c r="FL286" s="61">
        <v>1986.4558463893393</v>
      </c>
      <c r="FM286" s="61">
        <v>1986.4558463893393</v>
      </c>
      <c r="FN286" s="1" t="s">
        <v>703</v>
      </c>
    </row>
    <row r="287" spans="2:170" x14ac:dyDescent="0.2">
      <c r="B287" s="1" t="s">
        <v>320</v>
      </c>
      <c r="C287" s="1" t="s">
        <v>44</v>
      </c>
      <c r="D287" s="1" t="s">
        <v>42</v>
      </c>
      <c r="E287" s="61" t="s">
        <v>443</v>
      </c>
      <c r="F287" s="61">
        <v>535.06290017531569</v>
      </c>
      <c r="G287" s="61">
        <v>585.66601824944757</v>
      </c>
      <c r="H287" s="61">
        <v>615.23481636960571</v>
      </c>
      <c r="I287" s="61">
        <v>621.24556932260873</v>
      </c>
      <c r="J287" s="61">
        <v>620.80813531479987</v>
      </c>
      <c r="K287" s="61">
        <v>635.78850195879784</v>
      </c>
      <c r="L287" s="61">
        <v>700.62763497378728</v>
      </c>
      <c r="M287" s="61">
        <v>719.37616000774051</v>
      </c>
      <c r="N287" s="61">
        <v>795.06258574758431</v>
      </c>
      <c r="O287" s="61">
        <v>702.42829412850108</v>
      </c>
      <c r="P287" s="61">
        <v>684.12013645029344</v>
      </c>
      <c r="Q287" s="61">
        <v>683.83589650693546</v>
      </c>
      <c r="R287" s="61">
        <v>643.97760369515788</v>
      </c>
      <c r="S287" s="61">
        <v>595.45277527266217</v>
      </c>
      <c r="T287" s="61">
        <v>572.17678074141531</v>
      </c>
      <c r="U287" s="61">
        <v>534.73152334392194</v>
      </c>
      <c r="V287" s="61">
        <v>521.76401854286325</v>
      </c>
      <c r="W287" s="61">
        <v>512.49826555539596</v>
      </c>
      <c r="X287" s="61">
        <v>517.55795613667271</v>
      </c>
      <c r="Y287" s="61">
        <v>546.99123225513767</v>
      </c>
      <c r="Z287" s="61">
        <v>546.02267404361851</v>
      </c>
      <c r="AA287" s="61">
        <v>521.68037188003655</v>
      </c>
      <c r="AB287" s="61">
        <v>544.05665272065198</v>
      </c>
      <c r="AC287" s="61">
        <v>549.62120415897027</v>
      </c>
      <c r="AD287" s="61">
        <v>508.03504465956252</v>
      </c>
      <c r="AE287" s="61">
        <v>484.51646040819298</v>
      </c>
      <c r="AF287" s="61">
        <v>457.3184240366943</v>
      </c>
      <c r="AG287" s="61">
        <v>426.66124698007468</v>
      </c>
      <c r="AH287" s="61">
        <v>426.09145411893297</v>
      </c>
      <c r="AI287" s="61">
        <v>420.61880642412621</v>
      </c>
      <c r="AJ287" s="61">
        <v>432.57293950548149</v>
      </c>
      <c r="AK287" s="61">
        <v>443.08139127184711</v>
      </c>
      <c r="AL287" s="61">
        <v>439.53449485768721</v>
      </c>
      <c r="AM287" s="61">
        <v>466.74516546317619</v>
      </c>
      <c r="AN287" s="61">
        <v>491.56208041197351</v>
      </c>
      <c r="AO287" s="61">
        <v>516.48240951740718</v>
      </c>
      <c r="AP287" s="61">
        <v>505.66296351775287</v>
      </c>
      <c r="AQ287" s="61">
        <v>472.3832362774582</v>
      </c>
      <c r="AR287" s="61">
        <v>444.99817423694378</v>
      </c>
      <c r="AS287" s="61">
        <v>454.42246072342158</v>
      </c>
      <c r="AT287" s="61">
        <v>433.09700434191154</v>
      </c>
      <c r="AU287" s="61">
        <v>0</v>
      </c>
      <c r="AV287" s="61">
        <v>0</v>
      </c>
      <c r="AW287" s="61">
        <v>448.77887993609221</v>
      </c>
      <c r="AX287" s="61">
        <v>491.17499017665227</v>
      </c>
      <c r="AY287" s="61">
        <v>554.52577462572106</v>
      </c>
      <c r="AZ287" s="61">
        <v>660.57662378024588</v>
      </c>
      <c r="BA287" s="61">
        <v>790.18939727336294</v>
      </c>
      <c r="BB287" s="61">
        <v>734.8735443702152</v>
      </c>
      <c r="BC287" s="61">
        <v>873.29951619847816</v>
      </c>
      <c r="BD287" s="61">
        <v>992.16776868804345</v>
      </c>
      <c r="BE287" s="61">
        <v>941.96559652630788</v>
      </c>
      <c r="BF287" s="61">
        <v>815.56648383438949</v>
      </c>
      <c r="BG287" s="61">
        <v>766.21998949175122</v>
      </c>
      <c r="BH287" s="61">
        <v>737.92234856460448</v>
      </c>
      <c r="BI287" s="61">
        <v>752.24720381057602</v>
      </c>
      <c r="BJ287" s="61">
        <v>782.4486214299701</v>
      </c>
      <c r="BK287" s="61">
        <v>732.67556117517574</v>
      </c>
      <c r="BL287" s="61">
        <v>770.8221305261344</v>
      </c>
      <c r="BM287" s="61">
        <v>728.63011037417198</v>
      </c>
      <c r="BN287" s="61">
        <v>683.07435497780386</v>
      </c>
      <c r="BO287" s="61">
        <v>658.10173872386702</v>
      </c>
      <c r="BP287" s="61">
        <v>644.55213119878442</v>
      </c>
      <c r="BQ287" s="61">
        <v>645.87927575393542</v>
      </c>
      <c r="BR287" s="61">
        <v>643.04202657212204</v>
      </c>
      <c r="BS287" s="61">
        <v>642.95347329831907</v>
      </c>
      <c r="BT287" s="61">
        <v>642.89374911718016</v>
      </c>
      <c r="BU287" s="61">
        <v>642.84984194742663</v>
      </c>
      <c r="BV287" s="61">
        <v>463.62794827741624</v>
      </c>
      <c r="BW287" s="61">
        <v>463.62794827741624</v>
      </c>
      <c r="BX287" s="61">
        <v>463.62794827741624</v>
      </c>
      <c r="BY287" s="61">
        <v>463.62794827741624</v>
      </c>
      <c r="BZ287" s="61">
        <v>523.37447026044515</v>
      </c>
      <c r="CA287" s="61">
        <v>523.37447026044515</v>
      </c>
      <c r="CB287" s="61">
        <v>523.37447026044515</v>
      </c>
      <c r="CC287" s="61">
        <v>523.37447026044515</v>
      </c>
      <c r="CD287" s="61">
        <v>617.45419003727238</v>
      </c>
      <c r="CE287" s="61">
        <v>617.45419003727238</v>
      </c>
      <c r="CF287" s="61">
        <v>617.45419003727238</v>
      </c>
      <c r="CG287" s="61">
        <v>617.45419003727238</v>
      </c>
      <c r="CH287" s="61">
        <v>738.15655892628843</v>
      </c>
      <c r="CI287" s="61">
        <v>738.15655892628843</v>
      </c>
      <c r="CJ287" s="61">
        <v>738.15655892628843</v>
      </c>
      <c r="CK287" s="61">
        <v>738.15655892628843</v>
      </c>
      <c r="CL287" s="61">
        <v>660.05718914204203</v>
      </c>
      <c r="CM287" s="61">
        <v>660.05718914204203</v>
      </c>
      <c r="CN287" s="61">
        <v>660.05718914204203</v>
      </c>
      <c r="CO287" s="61">
        <v>660.05718914204203</v>
      </c>
      <c r="CP287" s="61">
        <v>732.26412457888568</v>
      </c>
      <c r="CQ287" s="61">
        <v>732.26412457888568</v>
      </c>
      <c r="CR287" s="61">
        <v>732.26412457888568</v>
      </c>
      <c r="CS287" s="61">
        <v>732.26412457888568</v>
      </c>
      <c r="CT287" s="61">
        <v>778.56810593044554</v>
      </c>
      <c r="CU287" s="61">
        <v>778.56810593044554</v>
      </c>
      <c r="CV287" s="61">
        <v>778.56810593044554</v>
      </c>
      <c r="CW287" s="61">
        <v>778.56810593044554</v>
      </c>
      <c r="CX287" s="61">
        <v>760.76254351260866</v>
      </c>
      <c r="CY287" s="61">
        <v>760.76254351260866</v>
      </c>
      <c r="CZ287" s="61">
        <v>760.76254351260866</v>
      </c>
      <c r="DA287" s="61">
        <v>760.76254351260866</v>
      </c>
      <c r="DB287" s="61">
        <v>782.40776462999554</v>
      </c>
      <c r="DC287" s="61">
        <v>782.40776462999554</v>
      </c>
      <c r="DD287" s="61">
        <v>782.40776462999554</v>
      </c>
      <c r="DE287" s="61">
        <v>782.40776462999554</v>
      </c>
      <c r="DF287" s="61">
        <v>938.07473357521565</v>
      </c>
      <c r="DG287" s="61">
        <v>938.07473357521565</v>
      </c>
      <c r="DH287" s="61">
        <v>938.07473357521565</v>
      </c>
      <c r="DI287" s="61">
        <v>938.07473357521565</v>
      </c>
      <c r="DJ287" s="61">
        <v>1000.5746231649543</v>
      </c>
      <c r="DK287" s="61">
        <v>1000.5746231649543</v>
      </c>
      <c r="DL287" s="61">
        <v>1000.5746231649543</v>
      </c>
      <c r="DM287" s="61">
        <v>1000.5746231649543</v>
      </c>
      <c r="DN287" s="61">
        <v>1024.1325508121199</v>
      </c>
      <c r="DO287" s="61">
        <v>1024.1325508121199</v>
      </c>
      <c r="DP287" s="61">
        <v>1024.1325508121199</v>
      </c>
      <c r="DQ287" s="61">
        <v>1024.1325508121199</v>
      </c>
      <c r="DR287" s="61">
        <v>1039.4912553701131</v>
      </c>
      <c r="DS287" s="61">
        <v>1039.4912553701131</v>
      </c>
      <c r="DT287" s="61">
        <v>1039.4912553701131</v>
      </c>
      <c r="DU287" s="61">
        <v>1039.4912553701131</v>
      </c>
      <c r="DV287" s="61">
        <v>1139.7966165096416</v>
      </c>
      <c r="DW287" s="61">
        <v>1139.7966165096416</v>
      </c>
      <c r="DX287" s="61">
        <v>1139.7966165096416</v>
      </c>
      <c r="DY287" s="61">
        <v>1139.7966165096416</v>
      </c>
      <c r="DZ287" s="61">
        <v>1120.9481117088114</v>
      </c>
      <c r="EA287" s="61">
        <v>1120.9481117088114</v>
      </c>
      <c r="EB287" s="61">
        <v>1120.9481117088114</v>
      </c>
      <c r="EC287" s="61">
        <v>1120.9481117088114</v>
      </c>
      <c r="ED287" s="61">
        <v>1144.0666962564619</v>
      </c>
      <c r="EE287" s="61">
        <v>1144.0666962564619</v>
      </c>
      <c r="EF287" s="61">
        <v>1144.0666962564619</v>
      </c>
      <c r="EG287" s="61">
        <v>1144.0666962564619</v>
      </c>
      <c r="EH287" s="61">
        <v>1262.7057180654483</v>
      </c>
      <c r="EI287" s="61">
        <v>1262.7057180654483</v>
      </c>
      <c r="EJ287" s="61">
        <v>1262.7057180654483</v>
      </c>
      <c r="EK287" s="61">
        <v>1262.7057180654483</v>
      </c>
      <c r="EL287" s="61">
        <v>1292.0353236602637</v>
      </c>
      <c r="EM287" s="61">
        <v>1292.0353236602637</v>
      </c>
      <c r="EN287" s="61">
        <v>1292.0353236602637</v>
      </c>
      <c r="EO287" s="61">
        <v>1292.0353236602637</v>
      </c>
      <c r="EP287" s="61">
        <v>1212.1570501538524</v>
      </c>
      <c r="EQ287" s="61">
        <v>1212.1570501538524</v>
      </c>
      <c r="ER287" s="61">
        <v>1212.1570501538524</v>
      </c>
      <c r="ES287" s="61">
        <v>1212.1570501538524</v>
      </c>
      <c r="ET287" s="61">
        <v>1314.7381898654412</v>
      </c>
      <c r="EU287" s="61">
        <v>1314.7381898654412</v>
      </c>
      <c r="EV287" s="61">
        <v>1314.7381898654412</v>
      </c>
      <c r="EW287" s="61">
        <v>1314.7381898654412</v>
      </c>
      <c r="EX287" s="61">
        <v>1355.803419959155</v>
      </c>
      <c r="EY287" s="61">
        <v>1355.803419959155</v>
      </c>
      <c r="EZ287" s="61">
        <v>1355.803419959155</v>
      </c>
      <c r="FA287" s="61">
        <v>1355.803419959155</v>
      </c>
      <c r="FB287" s="61">
        <v>1390.8753956151238</v>
      </c>
      <c r="FC287" s="61">
        <v>1390.8753956151238</v>
      </c>
      <c r="FD287" s="61">
        <v>1390.8753956151238</v>
      </c>
      <c r="FE287" s="61">
        <v>1390.8753956151238</v>
      </c>
      <c r="FF287" s="61">
        <v>1448.9078399969023</v>
      </c>
      <c r="FG287" s="61">
        <v>1448.9078399969023</v>
      </c>
      <c r="FH287" s="61">
        <v>1448.9078399969023</v>
      </c>
      <c r="FI287" s="61">
        <v>1448.9078399969023</v>
      </c>
      <c r="FJ287" s="61">
        <v>1505.9441972688032</v>
      </c>
      <c r="FK287" s="61">
        <v>1505.9441972688032</v>
      </c>
      <c r="FL287" s="61">
        <v>1505.9441972688032</v>
      </c>
      <c r="FM287" s="61">
        <v>1505.9441972688032</v>
      </c>
      <c r="FN287" s="1" t="s">
        <v>704</v>
      </c>
    </row>
    <row r="288" spans="2:170" x14ac:dyDescent="0.2">
      <c r="B288" s="1" t="s">
        <v>321</v>
      </c>
      <c r="C288" s="1" t="s">
        <v>44</v>
      </c>
      <c r="D288" s="1" t="s">
        <v>42</v>
      </c>
      <c r="E288" s="61" t="s">
        <v>443</v>
      </c>
      <c r="F288" s="61">
        <v>0</v>
      </c>
      <c r="G288" s="61">
        <v>0</v>
      </c>
      <c r="H288" s="61">
        <v>0</v>
      </c>
      <c r="I288" s="61">
        <v>0</v>
      </c>
      <c r="J288" s="61">
        <v>0</v>
      </c>
      <c r="K288" s="61">
        <v>0</v>
      </c>
      <c r="L288" s="61">
        <v>0</v>
      </c>
      <c r="M288" s="61">
        <v>0</v>
      </c>
      <c r="N288" s="61">
        <v>0</v>
      </c>
      <c r="O288" s="61">
        <v>0</v>
      </c>
      <c r="P288" s="61">
        <v>0</v>
      </c>
      <c r="Q288" s="61">
        <v>0</v>
      </c>
      <c r="R288" s="61">
        <v>0</v>
      </c>
      <c r="S288" s="61">
        <v>0</v>
      </c>
      <c r="T288" s="61">
        <v>0</v>
      </c>
      <c r="U288" s="61">
        <v>0</v>
      </c>
      <c r="V288" s="61">
        <v>0</v>
      </c>
      <c r="W288" s="61">
        <v>0</v>
      </c>
      <c r="X288" s="61">
        <v>0</v>
      </c>
      <c r="Y288" s="61">
        <v>0</v>
      </c>
      <c r="Z288" s="61">
        <v>0</v>
      </c>
      <c r="AA288" s="61">
        <v>0</v>
      </c>
      <c r="AB288" s="61">
        <v>0</v>
      </c>
      <c r="AC288" s="61">
        <v>0</v>
      </c>
      <c r="AD288" s="61">
        <v>0</v>
      </c>
      <c r="AE288" s="61">
        <v>0</v>
      </c>
      <c r="AF288" s="61">
        <v>0</v>
      </c>
      <c r="AG288" s="61">
        <v>0</v>
      </c>
      <c r="AH288" s="61">
        <v>0</v>
      </c>
      <c r="AI288" s="61">
        <v>0</v>
      </c>
      <c r="AJ288" s="61">
        <v>0</v>
      </c>
      <c r="AK288" s="61">
        <v>0</v>
      </c>
      <c r="AL288" s="61">
        <v>0</v>
      </c>
      <c r="AM288" s="61">
        <v>0</v>
      </c>
      <c r="AN288" s="61">
        <v>0</v>
      </c>
      <c r="AO288" s="61">
        <v>0</v>
      </c>
      <c r="AP288" s="61">
        <v>0</v>
      </c>
      <c r="AQ288" s="61">
        <v>0</v>
      </c>
      <c r="AR288" s="61">
        <v>0</v>
      </c>
      <c r="AS288" s="61">
        <v>0</v>
      </c>
      <c r="AT288" s="61">
        <v>0</v>
      </c>
      <c r="AU288" s="61">
        <v>0</v>
      </c>
      <c r="AV288" s="61">
        <v>0</v>
      </c>
      <c r="AW288" s="61">
        <v>0</v>
      </c>
      <c r="AX288" s="61">
        <v>0</v>
      </c>
      <c r="AY288" s="61">
        <v>0</v>
      </c>
      <c r="AZ288" s="61">
        <v>0</v>
      </c>
      <c r="BA288" s="61">
        <v>0</v>
      </c>
      <c r="BB288" s="61">
        <v>0</v>
      </c>
      <c r="BC288" s="61">
        <v>0</v>
      </c>
      <c r="BD288" s="61">
        <v>0</v>
      </c>
      <c r="BE288" s="61">
        <v>0</v>
      </c>
      <c r="BF288" s="61">
        <v>0</v>
      </c>
      <c r="BG288" s="61">
        <v>0</v>
      </c>
      <c r="BH288" s="61">
        <v>0</v>
      </c>
      <c r="BI288" s="61">
        <v>0</v>
      </c>
      <c r="BJ288" s="61">
        <v>0</v>
      </c>
      <c r="BK288" s="61">
        <v>0</v>
      </c>
      <c r="BL288" s="61">
        <v>0</v>
      </c>
      <c r="BM288" s="61">
        <v>0</v>
      </c>
      <c r="BN288" s="61">
        <v>0</v>
      </c>
      <c r="BO288" s="61">
        <v>0</v>
      </c>
      <c r="BP288" s="61">
        <v>0</v>
      </c>
      <c r="BQ288" s="61">
        <v>0</v>
      </c>
      <c r="BR288" s="61">
        <v>0</v>
      </c>
      <c r="BS288" s="61">
        <v>0</v>
      </c>
      <c r="BT288" s="61">
        <v>0</v>
      </c>
      <c r="BU288" s="61">
        <v>0</v>
      </c>
      <c r="BV288" s="61">
        <v>0</v>
      </c>
      <c r="BW288" s="61">
        <v>0</v>
      </c>
      <c r="BX288" s="61">
        <v>0</v>
      </c>
      <c r="BY288" s="61">
        <v>0</v>
      </c>
      <c r="BZ288" s="61">
        <v>0</v>
      </c>
      <c r="CA288" s="61">
        <v>0</v>
      </c>
      <c r="CB288" s="61">
        <v>0</v>
      </c>
      <c r="CC288" s="61">
        <v>0</v>
      </c>
      <c r="CD288" s="61">
        <v>0</v>
      </c>
      <c r="CE288" s="61">
        <v>0</v>
      </c>
      <c r="CF288" s="61">
        <v>0</v>
      </c>
      <c r="CG288" s="61">
        <v>0</v>
      </c>
      <c r="CH288" s="61">
        <v>0</v>
      </c>
      <c r="CI288" s="61">
        <v>0</v>
      </c>
      <c r="CJ288" s="61">
        <v>0</v>
      </c>
      <c r="CK288" s="61">
        <v>0</v>
      </c>
      <c r="CL288" s="61">
        <v>0</v>
      </c>
      <c r="CM288" s="61">
        <v>0</v>
      </c>
      <c r="CN288" s="61">
        <v>0</v>
      </c>
      <c r="CO288" s="61">
        <v>0</v>
      </c>
      <c r="CP288" s="61">
        <v>0</v>
      </c>
      <c r="CQ288" s="61">
        <v>0</v>
      </c>
      <c r="CR288" s="61">
        <v>0</v>
      </c>
      <c r="CS288" s="61">
        <v>0</v>
      </c>
      <c r="CT288" s="61">
        <v>0</v>
      </c>
      <c r="CU288" s="61">
        <v>0</v>
      </c>
      <c r="CV288" s="61">
        <v>0</v>
      </c>
      <c r="CW288" s="61">
        <v>0</v>
      </c>
      <c r="CX288" s="61">
        <v>0</v>
      </c>
      <c r="CY288" s="61">
        <v>0</v>
      </c>
      <c r="CZ288" s="61">
        <v>0</v>
      </c>
      <c r="DA288" s="61">
        <v>0</v>
      </c>
      <c r="DB288" s="61">
        <v>0</v>
      </c>
      <c r="DC288" s="61">
        <v>0</v>
      </c>
      <c r="DD288" s="61">
        <v>0</v>
      </c>
      <c r="DE288" s="61">
        <v>0</v>
      </c>
      <c r="DF288" s="61">
        <v>0</v>
      </c>
      <c r="DG288" s="61">
        <v>0</v>
      </c>
      <c r="DH288" s="61">
        <v>0</v>
      </c>
      <c r="DI288" s="61">
        <v>0</v>
      </c>
      <c r="DJ288" s="61">
        <v>0</v>
      </c>
      <c r="DK288" s="61">
        <v>0</v>
      </c>
      <c r="DL288" s="61">
        <v>0</v>
      </c>
      <c r="DM288" s="61">
        <v>0</v>
      </c>
      <c r="DN288" s="61">
        <v>0</v>
      </c>
      <c r="DO288" s="61">
        <v>0</v>
      </c>
      <c r="DP288" s="61">
        <v>0</v>
      </c>
      <c r="DQ288" s="61">
        <v>0</v>
      </c>
      <c r="DR288" s="61">
        <v>0</v>
      </c>
      <c r="DS288" s="61">
        <v>0</v>
      </c>
      <c r="DT288" s="61">
        <v>0</v>
      </c>
      <c r="DU288" s="61">
        <v>0</v>
      </c>
      <c r="DV288" s="61">
        <v>0</v>
      </c>
      <c r="DW288" s="61">
        <v>0</v>
      </c>
      <c r="DX288" s="61">
        <v>0</v>
      </c>
      <c r="DY288" s="61">
        <v>0</v>
      </c>
      <c r="DZ288" s="61">
        <v>0</v>
      </c>
      <c r="EA288" s="61">
        <v>0</v>
      </c>
      <c r="EB288" s="61">
        <v>0</v>
      </c>
      <c r="EC288" s="61">
        <v>0</v>
      </c>
      <c r="ED288" s="61">
        <v>0</v>
      </c>
      <c r="EE288" s="61">
        <v>0</v>
      </c>
      <c r="EF288" s="61">
        <v>0</v>
      </c>
      <c r="EG288" s="61">
        <v>0</v>
      </c>
      <c r="EH288" s="61">
        <v>0</v>
      </c>
      <c r="EI288" s="61">
        <v>0</v>
      </c>
      <c r="EJ288" s="61">
        <v>0</v>
      </c>
      <c r="EK288" s="61">
        <v>0</v>
      </c>
      <c r="EL288" s="61">
        <v>0</v>
      </c>
      <c r="EM288" s="61">
        <v>0</v>
      </c>
      <c r="EN288" s="61">
        <v>0</v>
      </c>
      <c r="EO288" s="61">
        <v>0</v>
      </c>
      <c r="EP288" s="61">
        <v>0</v>
      </c>
      <c r="EQ288" s="61">
        <v>0</v>
      </c>
      <c r="ER288" s="61">
        <v>0</v>
      </c>
      <c r="ES288" s="61">
        <v>0</v>
      </c>
      <c r="ET288" s="61">
        <v>0</v>
      </c>
      <c r="EU288" s="61">
        <v>0</v>
      </c>
      <c r="EV288" s="61">
        <v>0</v>
      </c>
      <c r="EW288" s="61">
        <v>0</v>
      </c>
      <c r="EX288" s="61">
        <v>0</v>
      </c>
      <c r="EY288" s="61">
        <v>0</v>
      </c>
      <c r="EZ288" s="61">
        <v>0</v>
      </c>
      <c r="FA288" s="61">
        <v>0</v>
      </c>
      <c r="FB288" s="61">
        <v>0</v>
      </c>
      <c r="FC288" s="61">
        <v>0</v>
      </c>
      <c r="FD288" s="61">
        <v>0</v>
      </c>
      <c r="FE288" s="61">
        <v>0</v>
      </c>
      <c r="FF288" s="61">
        <v>0</v>
      </c>
      <c r="FG288" s="61">
        <v>0</v>
      </c>
      <c r="FH288" s="61">
        <v>0</v>
      </c>
      <c r="FI288" s="61">
        <v>0</v>
      </c>
      <c r="FJ288" s="61">
        <v>0</v>
      </c>
      <c r="FK288" s="61">
        <v>0</v>
      </c>
      <c r="FL288" s="61">
        <v>0</v>
      </c>
      <c r="FM288" s="61">
        <v>0</v>
      </c>
      <c r="FN288" s="1" t="s">
        <v>705</v>
      </c>
    </row>
    <row r="289" spans="2:170" x14ac:dyDescent="0.2">
      <c r="B289" s="1" t="s">
        <v>322</v>
      </c>
      <c r="C289" s="1" t="s">
        <v>44</v>
      </c>
      <c r="D289" s="1" t="s">
        <v>42</v>
      </c>
      <c r="E289" s="61" t="s">
        <v>443</v>
      </c>
      <c r="F289" s="61">
        <v>694.95566532012697</v>
      </c>
      <c r="G289" s="61">
        <v>742.22185443367607</v>
      </c>
      <c r="H289" s="61">
        <v>760.33727525429754</v>
      </c>
      <c r="I289" s="61">
        <v>817.08384055038175</v>
      </c>
      <c r="J289" s="61">
        <v>819.75909150548773</v>
      </c>
      <c r="K289" s="61">
        <v>865.87953003177881</v>
      </c>
      <c r="L289" s="61">
        <v>926.25895781786357</v>
      </c>
      <c r="M289" s="61">
        <v>937.79257367034131</v>
      </c>
      <c r="N289" s="61">
        <v>983.40563178848242</v>
      </c>
      <c r="O289" s="61">
        <v>918.02874018256011</v>
      </c>
      <c r="P289" s="61">
        <v>884.51089604958668</v>
      </c>
      <c r="Q289" s="61">
        <v>858.86280005049639</v>
      </c>
      <c r="R289" s="61">
        <v>804.68510761184427</v>
      </c>
      <c r="S289" s="61">
        <v>748.06892579412374</v>
      </c>
      <c r="T289" s="61">
        <v>667.18239139960781</v>
      </c>
      <c r="U289" s="61">
        <v>649.05947507916096</v>
      </c>
      <c r="V289" s="61">
        <v>712.42113155861216</v>
      </c>
      <c r="W289" s="61">
        <v>679.19397484940532</v>
      </c>
      <c r="X289" s="61">
        <v>693.32801676879194</v>
      </c>
      <c r="Y289" s="61">
        <v>705.5896854657135</v>
      </c>
      <c r="Z289" s="61">
        <v>724.17334471870493</v>
      </c>
      <c r="AA289" s="61">
        <v>679.09274226579089</v>
      </c>
      <c r="AB289" s="61">
        <v>697.26001704990676</v>
      </c>
      <c r="AC289" s="61">
        <v>686.50903422454917</v>
      </c>
      <c r="AD289" s="61">
        <v>619.40934050978512</v>
      </c>
      <c r="AE289" s="61">
        <v>578.26771917195208</v>
      </c>
      <c r="AF289" s="61">
        <v>540.05381954906386</v>
      </c>
      <c r="AG289" s="61">
        <v>521.68571149909212</v>
      </c>
      <c r="AH289" s="61">
        <v>531.32182354255895</v>
      </c>
      <c r="AI289" s="61">
        <v>515.88438576863405</v>
      </c>
      <c r="AJ289" s="61">
        <v>548.61088425027833</v>
      </c>
      <c r="AK289" s="61">
        <v>619.72153077388793</v>
      </c>
      <c r="AL289" s="61">
        <v>588.49968722719541</v>
      </c>
      <c r="AM289" s="61">
        <v>606.90292534942671</v>
      </c>
      <c r="AN289" s="61">
        <v>623.41375614957599</v>
      </c>
      <c r="AO289" s="61">
        <v>656.5588039652697</v>
      </c>
      <c r="AP289" s="61">
        <v>603.96941257715093</v>
      </c>
      <c r="AQ289" s="61">
        <v>560.91994193147343</v>
      </c>
      <c r="AR289" s="61">
        <v>517.28884280546617</v>
      </c>
      <c r="AS289" s="61">
        <v>497.0963206708318</v>
      </c>
      <c r="AT289" s="61">
        <v>478.43470168209848</v>
      </c>
      <c r="AU289" s="61">
        <v>440.81074093658094</v>
      </c>
      <c r="AV289" s="61">
        <v>460.70732967550441</v>
      </c>
      <c r="AW289" s="61">
        <v>526.19373717107567</v>
      </c>
      <c r="AX289" s="61">
        <v>648.21621523608223</v>
      </c>
      <c r="AY289" s="61">
        <v>745.9457689324006</v>
      </c>
      <c r="AZ289" s="61">
        <v>856.32000052538524</v>
      </c>
      <c r="BA289" s="61">
        <v>1039.4912940731319</v>
      </c>
      <c r="BB289" s="61">
        <v>1055.7021471915868</v>
      </c>
      <c r="BC289" s="61">
        <v>1302.7291905826287</v>
      </c>
      <c r="BD289" s="61">
        <v>1124.6053170971954</v>
      </c>
      <c r="BE289" s="61">
        <v>1068.8386337026363</v>
      </c>
      <c r="BF289" s="61">
        <v>922.17428262442729</v>
      </c>
      <c r="BG289" s="61">
        <v>834.22539100119991</v>
      </c>
      <c r="BH289" s="61">
        <v>811.87995501243415</v>
      </c>
      <c r="BI289" s="61">
        <v>831.34916670914231</v>
      </c>
      <c r="BJ289" s="61">
        <v>839.88797552092228</v>
      </c>
      <c r="BK289" s="61">
        <v>800.36774716528078</v>
      </c>
      <c r="BL289" s="61">
        <v>754.37237898366175</v>
      </c>
      <c r="BM289" s="61">
        <v>762.87426285060405</v>
      </c>
      <c r="BN289" s="61">
        <v>756.83224494863794</v>
      </c>
      <c r="BO289" s="61">
        <v>687.88714791911468</v>
      </c>
      <c r="BP289" s="61">
        <v>662.70863907795899</v>
      </c>
      <c r="BQ289" s="61">
        <v>663.9456288964825</v>
      </c>
      <c r="BR289" s="61">
        <v>660.16692046193123</v>
      </c>
      <c r="BS289" s="61">
        <v>662.66523964048372</v>
      </c>
      <c r="BT289" s="61">
        <v>664.54797382520019</v>
      </c>
      <c r="BU289" s="61">
        <v>654.98788672892249</v>
      </c>
      <c r="BV289" s="61">
        <v>484.7945813386084</v>
      </c>
      <c r="BW289" s="61">
        <v>484.45809785970835</v>
      </c>
      <c r="BX289" s="61">
        <v>491.06627655410819</v>
      </c>
      <c r="BY289" s="61">
        <v>484.26286763453879</v>
      </c>
      <c r="BZ289" s="61">
        <v>549.99390473956146</v>
      </c>
      <c r="CA289" s="61">
        <v>549.99390473956146</v>
      </c>
      <c r="CB289" s="61">
        <v>549.99390473956146</v>
      </c>
      <c r="CC289" s="61">
        <v>549.99390473956146</v>
      </c>
      <c r="CD289" s="61">
        <v>623.39428244156477</v>
      </c>
      <c r="CE289" s="61">
        <v>623.39428244156477</v>
      </c>
      <c r="CF289" s="61">
        <v>623.39428244156477</v>
      </c>
      <c r="CG289" s="61">
        <v>623.39428244156477</v>
      </c>
      <c r="CH289" s="61">
        <v>713.32496443735363</v>
      </c>
      <c r="CI289" s="61">
        <v>713.32496443735363</v>
      </c>
      <c r="CJ289" s="61">
        <v>713.32496443735363</v>
      </c>
      <c r="CK289" s="61">
        <v>713.32496443735363</v>
      </c>
      <c r="CL289" s="61">
        <v>687.59886395264641</v>
      </c>
      <c r="CM289" s="61">
        <v>687.59886395264641</v>
      </c>
      <c r="CN289" s="61">
        <v>687.59886395264641</v>
      </c>
      <c r="CO289" s="61">
        <v>687.59886395264641</v>
      </c>
      <c r="CP289" s="61">
        <v>749.82046427801151</v>
      </c>
      <c r="CQ289" s="61">
        <v>749.82046427801151</v>
      </c>
      <c r="CR289" s="61">
        <v>749.82046427801151</v>
      </c>
      <c r="CS289" s="61">
        <v>749.82046427801151</v>
      </c>
      <c r="CT289" s="61">
        <v>795.74343504684032</v>
      </c>
      <c r="CU289" s="61">
        <v>795.74343504684032</v>
      </c>
      <c r="CV289" s="61">
        <v>795.74343504684032</v>
      </c>
      <c r="CW289" s="61">
        <v>795.74343504684032</v>
      </c>
      <c r="CX289" s="61">
        <v>810.25561855002888</v>
      </c>
      <c r="CY289" s="61">
        <v>810.25561855002888</v>
      </c>
      <c r="CZ289" s="61">
        <v>810.25561855002888</v>
      </c>
      <c r="DA289" s="61">
        <v>810.25561855002888</v>
      </c>
      <c r="DB289" s="61">
        <v>847.63693029022181</v>
      </c>
      <c r="DC289" s="61">
        <v>847.63693029022181</v>
      </c>
      <c r="DD289" s="61">
        <v>847.63693029022181</v>
      </c>
      <c r="DE289" s="61">
        <v>847.63693029022181</v>
      </c>
      <c r="DF289" s="61">
        <v>945.97307014683724</v>
      </c>
      <c r="DG289" s="61">
        <v>945.97307014683724</v>
      </c>
      <c r="DH289" s="61">
        <v>945.97307014683724</v>
      </c>
      <c r="DI289" s="61">
        <v>945.97307014683724</v>
      </c>
      <c r="DJ289" s="61">
        <v>991.33728376265071</v>
      </c>
      <c r="DK289" s="61">
        <v>991.33728376265071</v>
      </c>
      <c r="DL289" s="61">
        <v>991.33728376265071</v>
      </c>
      <c r="DM289" s="61">
        <v>991.33728376265071</v>
      </c>
      <c r="DN289" s="61">
        <v>1015.2116444436156</v>
      </c>
      <c r="DO289" s="61">
        <v>1015.2116444436156</v>
      </c>
      <c r="DP289" s="61">
        <v>1015.2116444436156</v>
      </c>
      <c r="DQ289" s="61">
        <v>1015.2116444436156</v>
      </c>
      <c r="DR289" s="61">
        <v>1037.7500408404628</v>
      </c>
      <c r="DS289" s="61">
        <v>1037.7500408404628</v>
      </c>
      <c r="DT289" s="61">
        <v>1037.7500408404628</v>
      </c>
      <c r="DU289" s="61">
        <v>1037.7500408404628</v>
      </c>
      <c r="DV289" s="61">
        <v>1106.8628619340293</v>
      </c>
      <c r="DW289" s="61">
        <v>1106.8628619340293</v>
      </c>
      <c r="DX289" s="61">
        <v>1106.8628619340293</v>
      </c>
      <c r="DY289" s="61">
        <v>1106.8628619340293</v>
      </c>
      <c r="DZ289" s="61">
        <v>1109.3734333892771</v>
      </c>
      <c r="EA289" s="61">
        <v>1109.3734333892771</v>
      </c>
      <c r="EB289" s="61">
        <v>1109.3734333892771</v>
      </c>
      <c r="EC289" s="61">
        <v>1109.3734333892771</v>
      </c>
      <c r="ED289" s="61">
        <v>1133.7278772507459</v>
      </c>
      <c r="EE289" s="61">
        <v>1133.7278772507459</v>
      </c>
      <c r="EF289" s="61">
        <v>1133.7278772507459</v>
      </c>
      <c r="EG289" s="61">
        <v>1133.7278772507459</v>
      </c>
      <c r="EH289" s="61">
        <v>1212.941858740583</v>
      </c>
      <c r="EI289" s="61">
        <v>1212.941858740583</v>
      </c>
      <c r="EJ289" s="61">
        <v>1212.941858740583</v>
      </c>
      <c r="EK289" s="61">
        <v>1212.941858740583</v>
      </c>
      <c r="EL289" s="61">
        <v>1242.554133561734</v>
      </c>
      <c r="EM289" s="61">
        <v>1242.554133561734</v>
      </c>
      <c r="EN289" s="61">
        <v>1242.554133561734</v>
      </c>
      <c r="EO289" s="61">
        <v>1242.554133561734</v>
      </c>
      <c r="EP289" s="61">
        <v>1210.9086025614999</v>
      </c>
      <c r="EQ289" s="61">
        <v>1210.9086025614999</v>
      </c>
      <c r="ER289" s="61">
        <v>1210.9086025614999</v>
      </c>
      <c r="ES289" s="61">
        <v>1210.9086025614999</v>
      </c>
      <c r="ET289" s="61">
        <v>1282.0499662963318</v>
      </c>
      <c r="EU289" s="61">
        <v>1282.0499662963318</v>
      </c>
      <c r="EV289" s="61">
        <v>1282.0499662963318</v>
      </c>
      <c r="EW289" s="61">
        <v>1282.0499662963318</v>
      </c>
      <c r="EX289" s="61">
        <v>1319.3802054743569</v>
      </c>
      <c r="EY289" s="61">
        <v>1319.3802054743569</v>
      </c>
      <c r="EZ289" s="61">
        <v>1319.3802054743569</v>
      </c>
      <c r="FA289" s="61">
        <v>1319.3802054743569</v>
      </c>
      <c r="FB289" s="61">
        <v>1353.3853729750256</v>
      </c>
      <c r="FC289" s="61">
        <v>1353.3853729750256</v>
      </c>
      <c r="FD289" s="61">
        <v>1353.3853729750256</v>
      </c>
      <c r="FE289" s="61">
        <v>1353.3853729750256</v>
      </c>
      <c r="FF289" s="61">
        <v>1400.7127323364848</v>
      </c>
      <c r="FG289" s="61">
        <v>1400.7127323364848</v>
      </c>
      <c r="FH289" s="61">
        <v>1400.7127323364848</v>
      </c>
      <c r="FI289" s="61">
        <v>1400.7127323364848</v>
      </c>
      <c r="FJ289" s="61">
        <v>1448.260467180552</v>
      </c>
      <c r="FK289" s="61">
        <v>1448.260467180552</v>
      </c>
      <c r="FL289" s="61">
        <v>1448.260467180552</v>
      </c>
      <c r="FM289" s="61">
        <v>1448.260467180552</v>
      </c>
      <c r="FN289" s="1" t="s">
        <v>706</v>
      </c>
    </row>
    <row r="290" spans="2:170" x14ac:dyDescent="0.2">
      <c r="B290" s="1" t="s">
        <v>323</v>
      </c>
      <c r="C290" s="1" t="s">
        <v>44</v>
      </c>
      <c r="D290" s="1" t="s">
        <v>42</v>
      </c>
      <c r="E290" s="61" t="s">
        <v>443</v>
      </c>
      <c r="F290" s="61">
        <v>0</v>
      </c>
      <c r="G290" s="61">
        <v>0</v>
      </c>
      <c r="H290" s="61">
        <v>0</v>
      </c>
      <c r="I290" s="61">
        <v>0</v>
      </c>
      <c r="J290" s="61">
        <v>0</v>
      </c>
      <c r="K290" s="61">
        <v>0</v>
      </c>
      <c r="L290" s="61">
        <v>0</v>
      </c>
      <c r="M290" s="61">
        <v>0</v>
      </c>
      <c r="N290" s="61">
        <v>0</v>
      </c>
      <c r="O290" s="61">
        <v>0</v>
      </c>
      <c r="P290" s="61">
        <v>0</v>
      </c>
      <c r="Q290" s="61">
        <v>0</v>
      </c>
      <c r="R290" s="61">
        <v>0</v>
      </c>
      <c r="S290" s="61">
        <v>0</v>
      </c>
      <c r="T290" s="61">
        <v>0</v>
      </c>
      <c r="U290" s="61">
        <v>0</v>
      </c>
      <c r="V290" s="61">
        <v>0</v>
      </c>
      <c r="W290" s="61">
        <v>0</v>
      </c>
      <c r="X290" s="61">
        <v>0</v>
      </c>
      <c r="Y290" s="61">
        <v>0</v>
      </c>
      <c r="Z290" s="61">
        <v>0</v>
      </c>
      <c r="AA290" s="61">
        <v>0</v>
      </c>
      <c r="AB290" s="61">
        <v>0</v>
      </c>
      <c r="AC290" s="61">
        <v>0</v>
      </c>
      <c r="AD290" s="61">
        <v>0</v>
      </c>
      <c r="AE290" s="61">
        <v>0</v>
      </c>
      <c r="AF290" s="61">
        <v>0</v>
      </c>
      <c r="AG290" s="61">
        <v>0</v>
      </c>
      <c r="AH290" s="61">
        <v>0</v>
      </c>
      <c r="AI290" s="61">
        <v>0</v>
      </c>
      <c r="AJ290" s="61">
        <v>0</v>
      </c>
      <c r="AK290" s="61">
        <v>0</v>
      </c>
      <c r="AL290" s="61">
        <v>0</v>
      </c>
      <c r="AM290" s="61">
        <v>0</v>
      </c>
      <c r="AN290" s="61">
        <v>0</v>
      </c>
      <c r="AO290" s="61">
        <v>0</v>
      </c>
      <c r="AP290" s="61">
        <v>0</v>
      </c>
      <c r="AQ290" s="61">
        <v>0</v>
      </c>
      <c r="AR290" s="61">
        <v>0</v>
      </c>
      <c r="AS290" s="61">
        <v>0</v>
      </c>
      <c r="AT290" s="61">
        <v>0</v>
      </c>
      <c r="AU290" s="61">
        <v>0</v>
      </c>
      <c r="AV290" s="61">
        <v>0</v>
      </c>
      <c r="AW290" s="61">
        <v>0</v>
      </c>
      <c r="AX290" s="61">
        <v>0</v>
      </c>
      <c r="AY290" s="61">
        <v>0</v>
      </c>
      <c r="AZ290" s="61">
        <v>0</v>
      </c>
      <c r="BA290" s="61">
        <v>0</v>
      </c>
      <c r="BB290" s="61">
        <v>0</v>
      </c>
      <c r="BC290" s="61">
        <v>0</v>
      </c>
      <c r="BD290" s="61">
        <v>0</v>
      </c>
      <c r="BE290" s="61">
        <v>0</v>
      </c>
      <c r="BF290" s="61">
        <v>0</v>
      </c>
      <c r="BG290" s="61">
        <v>0</v>
      </c>
      <c r="BH290" s="61">
        <v>0</v>
      </c>
      <c r="BI290" s="61">
        <v>0</v>
      </c>
      <c r="BJ290" s="61">
        <v>0</v>
      </c>
      <c r="BK290" s="61">
        <v>0</v>
      </c>
      <c r="BL290" s="61">
        <v>0</v>
      </c>
      <c r="BM290" s="61">
        <v>0</v>
      </c>
      <c r="BN290" s="61">
        <v>0</v>
      </c>
      <c r="BO290" s="61">
        <v>0</v>
      </c>
      <c r="BP290" s="61">
        <v>0</v>
      </c>
      <c r="BQ290" s="61">
        <v>0</v>
      </c>
      <c r="BR290" s="61">
        <v>0</v>
      </c>
      <c r="BS290" s="61">
        <v>0</v>
      </c>
      <c r="BT290" s="61">
        <v>0</v>
      </c>
      <c r="BU290" s="61">
        <v>0</v>
      </c>
      <c r="BV290" s="61">
        <v>0</v>
      </c>
      <c r="BW290" s="61">
        <v>0</v>
      </c>
      <c r="BX290" s="61">
        <v>0</v>
      </c>
      <c r="BY290" s="61">
        <v>0</v>
      </c>
      <c r="BZ290" s="61">
        <v>0</v>
      </c>
      <c r="CA290" s="61">
        <v>0</v>
      </c>
      <c r="CB290" s="61">
        <v>0</v>
      </c>
      <c r="CC290" s="61">
        <v>0</v>
      </c>
      <c r="CD290" s="61">
        <v>0</v>
      </c>
      <c r="CE290" s="61">
        <v>0</v>
      </c>
      <c r="CF290" s="61">
        <v>0</v>
      </c>
      <c r="CG290" s="61">
        <v>0</v>
      </c>
      <c r="CH290" s="61">
        <v>0</v>
      </c>
      <c r="CI290" s="61">
        <v>0</v>
      </c>
      <c r="CJ290" s="61">
        <v>0</v>
      </c>
      <c r="CK290" s="61">
        <v>0</v>
      </c>
      <c r="CL290" s="61">
        <v>0</v>
      </c>
      <c r="CM290" s="61">
        <v>0</v>
      </c>
      <c r="CN290" s="61">
        <v>0</v>
      </c>
      <c r="CO290" s="61">
        <v>0</v>
      </c>
      <c r="CP290" s="61">
        <v>0</v>
      </c>
      <c r="CQ290" s="61">
        <v>0</v>
      </c>
      <c r="CR290" s="61">
        <v>0</v>
      </c>
      <c r="CS290" s="61">
        <v>0</v>
      </c>
      <c r="CT290" s="61">
        <v>0</v>
      </c>
      <c r="CU290" s="61">
        <v>0</v>
      </c>
      <c r="CV290" s="61">
        <v>0</v>
      </c>
      <c r="CW290" s="61">
        <v>0</v>
      </c>
      <c r="CX290" s="61">
        <v>0</v>
      </c>
      <c r="CY290" s="61">
        <v>0</v>
      </c>
      <c r="CZ290" s="61">
        <v>0</v>
      </c>
      <c r="DA290" s="61">
        <v>0</v>
      </c>
      <c r="DB290" s="61">
        <v>0</v>
      </c>
      <c r="DC290" s="61">
        <v>0</v>
      </c>
      <c r="DD290" s="61">
        <v>0</v>
      </c>
      <c r="DE290" s="61">
        <v>0</v>
      </c>
      <c r="DF290" s="61">
        <v>0</v>
      </c>
      <c r="DG290" s="61">
        <v>0</v>
      </c>
      <c r="DH290" s="61">
        <v>0</v>
      </c>
      <c r="DI290" s="61">
        <v>0</v>
      </c>
      <c r="DJ290" s="61">
        <v>0</v>
      </c>
      <c r="DK290" s="61">
        <v>0</v>
      </c>
      <c r="DL290" s="61">
        <v>0</v>
      </c>
      <c r="DM290" s="61">
        <v>0</v>
      </c>
      <c r="DN290" s="61">
        <v>0</v>
      </c>
      <c r="DO290" s="61">
        <v>0</v>
      </c>
      <c r="DP290" s="61">
        <v>0</v>
      </c>
      <c r="DQ290" s="61">
        <v>0</v>
      </c>
      <c r="DR290" s="61">
        <v>0</v>
      </c>
      <c r="DS290" s="61">
        <v>0</v>
      </c>
      <c r="DT290" s="61">
        <v>0</v>
      </c>
      <c r="DU290" s="61">
        <v>0</v>
      </c>
      <c r="DV290" s="61">
        <v>0</v>
      </c>
      <c r="DW290" s="61">
        <v>0</v>
      </c>
      <c r="DX290" s="61">
        <v>0</v>
      </c>
      <c r="DY290" s="61">
        <v>0</v>
      </c>
      <c r="DZ290" s="61">
        <v>0</v>
      </c>
      <c r="EA290" s="61">
        <v>0</v>
      </c>
      <c r="EB290" s="61">
        <v>0</v>
      </c>
      <c r="EC290" s="61">
        <v>0</v>
      </c>
      <c r="ED290" s="61">
        <v>0</v>
      </c>
      <c r="EE290" s="61">
        <v>0</v>
      </c>
      <c r="EF290" s="61">
        <v>0</v>
      </c>
      <c r="EG290" s="61">
        <v>0</v>
      </c>
      <c r="EH290" s="61">
        <v>0</v>
      </c>
      <c r="EI290" s="61">
        <v>0</v>
      </c>
      <c r="EJ290" s="61">
        <v>0</v>
      </c>
      <c r="EK290" s="61">
        <v>0</v>
      </c>
      <c r="EL290" s="61">
        <v>0</v>
      </c>
      <c r="EM290" s="61">
        <v>0</v>
      </c>
      <c r="EN290" s="61">
        <v>0</v>
      </c>
      <c r="EO290" s="61">
        <v>0</v>
      </c>
      <c r="EP290" s="61">
        <v>0</v>
      </c>
      <c r="EQ290" s="61">
        <v>0</v>
      </c>
      <c r="ER290" s="61">
        <v>0</v>
      </c>
      <c r="ES290" s="61">
        <v>0</v>
      </c>
      <c r="ET290" s="61">
        <v>0</v>
      </c>
      <c r="EU290" s="61">
        <v>0</v>
      </c>
      <c r="EV290" s="61">
        <v>0</v>
      </c>
      <c r="EW290" s="61">
        <v>0</v>
      </c>
      <c r="EX290" s="61">
        <v>0</v>
      </c>
      <c r="EY290" s="61">
        <v>0</v>
      </c>
      <c r="EZ290" s="61">
        <v>0</v>
      </c>
      <c r="FA290" s="61">
        <v>0</v>
      </c>
      <c r="FB290" s="61">
        <v>0</v>
      </c>
      <c r="FC290" s="61">
        <v>0</v>
      </c>
      <c r="FD290" s="61">
        <v>0</v>
      </c>
      <c r="FE290" s="61">
        <v>0</v>
      </c>
      <c r="FF290" s="61">
        <v>0</v>
      </c>
      <c r="FG290" s="61">
        <v>0</v>
      </c>
      <c r="FH290" s="61">
        <v>0</v>
      </c>
      <c r="FI290" s="61">
        <v>0</v>
      </c>
      <c r="FJ290" s="61">
        <v>0</v>
      </c>
      <c r="FK290" s="61">
        <v>0</v>
      </c>
      <c r="FL290" s="61">
        <v>0</v>
      </c>
      <c r="FM290" s="61">
        <v>0</v>
      </c>
      <c r="FN290" s="1" t="s">
        <v>707</v>
      </c>
    </row>
    <row r="291" spans="2:170" x14ac:dyDescent="0.2">
      <c r="B291" s="1" t="s">
        <v>324</v>
      </c>
      <c r="C291" s="1" t="s">
        <v>44</v>
      </c>
      <c r="D291" s="1" t="s">
        <v>42</v>
      </c>
      <c r="E291" s="61" t="s">
        <v>443</v>
      </c>
      <c r="F291" s="61">
        <v>0</v>
      </c>
      <c r="G291" s="61">
        <v>0</v>
      </c>
      <c r="H291" s="61">
        <v>0</v>
      </c>
      <c r="I291" s="61">
        <v>0</v>
      </c>
      <c r="J291" s="61">
        <v>0</v>
      </c>
      <c r="K291" s="61">
        <v>0</v>
      </c>
      <c r="L291" s="61">
        <v>0</v>
      </c>
      <c r="M291" s="61">
        <v>0</v>
      </c>
      <c r="N291" s="61">
        <v>0</v>
      </c>
      <c r="O291" s="61">
        <v>0</v>
      </c>
      <c r="P291" s="61">
        <v>0</v>
      </c>
      <c r="Q291" s="61">
        <v>0</v>
      </c>
      <c r="R291" s="61">
        <v>0</v>
      </c>
      <c r="S291" s="61">
        <v>0</v>
      </c>
      <c r="T291" s="61">
        <v>0</v>
      </c>
      <c r="U291" s="61">
        <v>0</v>
      </c>
      <c r="V291" s="61">
        <v>0</v>
      </c>
      <c r="W291" s="61">
        <v>0</v>
      </c>
      <c r="X291" s="61">
        <v>0</v>
      </c>
      <c r="Y291" s="61">
        <v>0</v>
      </c>
      <c r="Z291" s="61">
        <v>0</v>
      </c>
      <c r="AA291" s="61">
        <v>0</v>
      </c>
      <c r="AB291" s="61">
        <v>0</v>
      </c>
      <c r="AC291" s="61">
        <v>0</v>
      </c>
      <c r="AD291" s="61">
        <v>0</v>
      </c>
      <c r="AE291" s="61">
        <v>0</v>
      </c>
      <c r="AF291" s="61">
        <v>0</v>
      </c>
      <c r="AG291" s="61">
        <v>0</v>
      </c>
      <c r="AH291" s="61">
        <v>0</v>
      </c>
      <c r="AI291" s="61">
        <v>0</v>
      </c>
      <c r="AJ291" s="61">
        <v>0</v>
      </c>
      <c r="AK291" s="61">
        <v>0</v>
      </c>
      <c r="AL291" s="61">
        <v>0</v>
      </c>
      <c r="AM291" s="61">
        <v>0</v>
      </c>
      <c r="AN291" s="61">
        <v>0</v>
      </c>
      <c r="AO291" s="61">
        <v>0</v>
      </c>
      <c r="AP291" s="61">
        <v>0</v>
      </c>
      <c r="AQ291" s="61">
        <v>0</v>
      </c>
      <c r="AR291" s="61">
        <v>0</v>
      </c>
      <c r="AS291" s="61">
        <v>0</v>
      </c>
      <c r="AT291" s="61">
        <v>0</v>
      </c>
      <c r="AU291" s="61">
        <v>0</v>
      </c>
      <c r="AV291" s="61">
        <v>0</v>
      </c>
      <c r="AW291" s="61">
        <v>0</v>
      </c>
      <c r="AX291" s="61">
        <v>0</v>
      </c>
      <c r="AY291" s="61">
        <v>0</v>
      </c>
      <c r="AZ291" s="61">
        <v>0</v>
      </c>
      <c r="BA291" s="61">
        <v>1056.5528519623451</v>
      </c>
      <c r="BB291" s="61">
        <v>1077.8561873411934</v>
      </c>
      <c r="BC291" s="61">
        <v>1342.6766901086387</v>
      </c>
      <c r="BD291" s="61">
        <v>1152.1535944296231</v>
      </c>
      <c r="BE291" s="61">
        <v>1103.5739965104326</v>
      </c>
      <c r="BF291" s="61">
        <v>944.24408504978521</v>
      </c>
      <c r="BG291" s="61">
        <v>856.2751336082423</v>
      </c>
      <c r="BH291" s="61">
        <v>831.98092742103677</v>
      </c>
      <c r="BI291" s="61">
        <v>849.66792891531748</v>
      </c>
      <c r="BJ291" s="61">
        <v>858.33982217564733</v>
      </c>
      <c r="BK291" s="61">
        <v>818.28373404508704</v>
      </c>
      <c r="BL291" s="61">
        <v>883.21663339631084</v>
      </c>
      <c r="BM291" s="61">
        <v>866.13294900896494</v>
      </c>
      <c r="BN291" s="61">
        <v>839.48495382712031</v>
      </c>
      <c r="BO291" s="61">
        <v>774.41321570248749</v>
      </c>
      <c r="BP291" s="61">
        <v>747.97971103493808</v>
      </c>
      <c r="BQ291" s="61">
        <v>747.56566828887105</v>
      </c>
      <c r="BR291" s="61">
        <v>740.06622031431334</v>
      </c>
      <c r="BS291" s="61">
        <v>742.64673290306882</v>
      </c>
      <c r="BT291" s="61">
        <v>744.59128111968687</v>
      </c>
      <c r="BU291" s="61">
        <v>734.72360432781909</v>
      </c>
      <c r="BV291" s="61">
        <v>559.08209334501566</v>
      </c>
      <c r="BW291" s="61">
        <v>558.73475573677388</v>
      </c>
      <c r="BX291" s="61">
        <v>565.55609802094727</v>
      </c>
      <c r="BY291" s="61">
        <v>558.53322786477099</v>
      </c>
      <c r="BZ291" s="61">
        <v>652.87032558242754</v>
      </c>
      <c r="CA291" s="61">
        <v>652.87032558242754</v>
      </c>
      <c r="CB291" s="61">
        <v>652.87032558242754</v>
      </c>
      <c r="CC291" s="61">
        <v>652.87032558242754</v>
      </c>
      <c r="CD291" s="61">
        <v>767.06565888699436</v>
      </c>
      <c r="CE291" s="61">
        <v>767.06565888699436</v>
      </c>
      <c r="CF291" s="61">
        <v>767.06565888699436</v>
      </c>
      <c r="CG291" s="61">
        <v>767.06565888699436</v>
      </c>
      <c r="CH291" s="61">
        <v>908.59053075300699</v>
      </c>
      <c r="CI291" s="61">
        <v>908.59053075300699</v>
      </c>
      <c r="CJ291" s="61">
        <v>908.59053075300699</v>
      </c>
      <c r="CK291" s="61">
        <v>908.59053075300699</v>
      </c>
      <c r="CL291" s="61">
        <v>847.6767003712614</v>
      </c>
      <c r="CM291" s="61">
        <v>847.6767003712614</v>
      </c>
      <c r="CN291" s="61">
        <v>847.6767003712614</v>
      </c>
      <c r="CO291" s="61">
        <v>847.6767003712614</v>
      </c>
      <c r="CP291" s="61">
        <v>940.34938647929459</v>
      </c>
      <c r="CQ291" s="61">
        <v>940.34938647929459</v>
      </c>
      <c r="CR291" s="61">
        <v>940.34938647929459</v>
      </c>
      <c r="CS291" s="61">
        <v>940.34938647929459</v>
      </c>
      <c r="CT291" s="61">
        <v>1005.866472838957</v>
      </c>
      <c r="CU291" s="61">
        <v>1005.866472838957</v>
      </c>
      <c r="CV291" s="61">
        <v>1005.866472838957</v>
      </c>
      <c r="CW291" s="61">
        <v>1005.866472838957</v>
      </c>
      <c r="CX291" s="61">
        <v>1011.9130324570258</v>
      </c>
      <c r="CY291" s="61">
        <v>1011.9130324570258</v>
      </c>
      <c r="CZ291" s="61">
        <v>1011.9130324570258</v>
      </c>
      <c r="DA291" s="61">
        <v>1011.9130324570258</v>
      </c>
      <c r="DB291" s="61">
        <v>1058.6551361907611</v>
      </c>
      <c r="DC291" s="61">
        <v>1058.6551361907611</v>
      </c>
      <c r="DD291" s="61">
        <v>1058.6551361907611</v>
      </c>
      <c r="DE291" s="61">
        <v>1058.6551361907611</v>
      </c>
      <c r="DF291" s="61">
        <v>1224.8248423292491</v>
      </c>
      <c r="DG291" s="61">
        <v>1224.8248423292491</v>
      </c>
      <c r="DH291" s="61">
        <v>1224.8248423292491</v>
      </c>
      <c r="DI291" s="61">
        <v>1224.8248423292491</v>
      </c>
      <c r="DJ291" s="61">
        <v>1297.3800026888191</v>
      </c>
      <c r="DK291" s="61">
        <v>1297.3800026888191</v>
      </c>
      <c r="DL291" s="61">
        <v>1297.3800026888191</v>
      </c>
      <c r="DM291" s="61">
        <v>1297.3800026888191</v>
      </c>
      <c r="DN291" s="61">
        <v>1331.4713111546234</v>
      </c>
      <c r="DO291" s="61">
        <v>1331.4713111546234</v>
      </c>
      <c r="DP291" s="61">
        <v>1331.4713111546234</v>
      </c>
      <c r="DQ291" s="61">
        <v>1331.4713111546234</v>
      </c>
      <c r="DR291" s="61">
        <v>1360.8052418628668</v>
      </c>
      <c r="DS291" s="61">
        <v>1360.8052418628668</v>
      </c>
      <c r="DT291" s="61">
        <v>1360.8052418628668</v>
      </c>
      <c r="DU291" s="61">
        <v>1360.8052418628668</v>
      </c>
      <c r="DV291" s="61">
        <v>1473.4646661722577</v>
      </c>
      <c r="DW291" s="61">
        <v>1473.4646661722577</v>
      </c>
      <c r="DX291" s="61">
        <v>1473.4646661722577</v>
      </c>
      <c r="DY291" s="61">
        <v>1473.4646661722577</v>
      </c>
      <c r="DZ291" s="61">
        <v>1467.7912353371048</v>
      </c>
      <c r="EA291" s="61">
        <v>1467.7912353371048</v>
      </c>
      <c r="EB291" s="61">
        <v>1467.7912353371048</v>
      </c>
      <c r="EC291" s="61">
        <v>1467.7912353371048</v>
      </c>
      <c r="ED291" s="61">
        <v>1502.2629686373325</v>
      </c>
      <c r="EE291" s="61">
        <v>1502.2629686373325</v>
      </c>
      <c r="EF291" s="61">
        <v>1502.2629686373325</v>
      </c>
      <c r="EG291" s="61">
        <v>1502.2629686373325</v>
      </c>
      <c r="EH291" s="61">
        <v>1633.074554140841</v>
      </c>
      <c r="EI291" s="61">
        <v>1633.074554140841</v>
      </c>
      <c r="EJ291" s="61">
        <v>1633.074554140841</v>
      </c>
      <c r="EK291" s="61">
        <v>1633.074554140841</v>
      </c>
      <c r="EL291" s="61">
        <v>1675.3080719957338</v>
      </c>
      <c r="EM291" s="61">
        <v>1675.3080719957338</v>
      </c>
      <c r="EN291" s="61">
        <v>1675.3080719957338</v>
      </c>
      <c r="EO291" s="61">
        <v>1675.3080719957338</v>
      </c>
      <c r="EP291" s="61">
        <v>1608.8472377417042</v>
      </c>
      <c r="EQ291" s="61">
        <v>1608.8472377417042</v>
      </c>
      <c r="ER291" s="61">
        <v>1608.8472377417042</v>
      </c>
      <c r="ES291" s="61">
        <v>1608.8472377417042</v>
      </c>
      <c r="ET291" s="61">
        <v>1724.7340612939176</v>
      </c>
      <c r="EU291" s="61">
        <v>1724.7340612939176</v>
      </c>
      <c r="EV291" s="61">
        <v>1724.7340612939176</v>
      </c>
      <c r="EW291" s="61">
        <v>1724.7340612939176</v>
      </c>
      <c r="EX291" s="61">
        <v>1779.9499753696443</v>
      </c>
      <c r="EY291" s="61">
        <v>1779.9499753696443</v>
      </c>
      <c r="EZ291" s="61">
        <v>1779.9499753696443</v>
      </c>
      <c r="FA291" s="61">
        <v>1779.9499753696443</v>
      </c>
      <c r="FB291" s="61">
        <v>1829.2095692516309</v>
      </c>
      <c r="FC291" s="61">
        <v>1829.2095692516309</v>
      </c>
      <c r="FD291" s="61">
        <v>1829.2095692516309</v>
      </c>
      <c r="FE291" s="61">
        <v>1829.2095692516309</v>
      </c>
      <c r="FF291" s="61">
        <v>1901.8176528564215</v>
      </c>
      <c r="FG291" s="61">
        <v>1901.8176528564215</v>
      </c>
      <c r="FH291" s="61">
        <v>1901.8176528564215</v>
      </c>
      <c r="FI291" s="61">
        <v>1901.8176528564215</v>
      </c>
      <c r="FJ291" s="61">
        <v>1974.0808463893393</v>
      </c>
      <c r="FK291" s="61">
        <v>1974.0808463893393</v>
      </c>
      <c r="FL291" s="61">
        <v>1974.0808463893393</v>
      </c>
      <c r="FM291" s="61">
        <v>1974.0808463893393</v>
      </c>
      <c r="FN291" s="1" t="s">
        <v>708</v>
      </c>
    </row>
    <row r="292" spans="2:170" x14ac:dyDescent="0.2">
      <c r="B292" s="1" t="s">
        <v>325</v>
      </c>
      <c r="C292" s="1" t="s">
        <v>44</v>
      </c>
      <c r="D292" s="1" t="s">
        <v>42</v>
      </c>
      <c r="E292" s="61" t="s">
        <v>443</v>
      </c>
      <c r="F292" s="61">
        <v>0</v>
      </c>
      <c r="G292" s="61">
        <v>0</v>
      </c>
      <c r="H292" s="61">
        <v>0</v>
      </c>
      <c r="I292" s="61">
        <v>0</v>
      </c>
      <c r="J292" s="61">
        <v>0</v>
      </c>
      <c r="K292" s="61">
        <v>0</v>
      </c>
      <c r="L292" s="61">
        <v>0</v>
      </c>
      <c r="M292" s="61">
        <v>0</v>
      </c>
      <c r="N292" s="61">
        <v>0</v>
      </c>
      <c r="O292" s="61">
        <v>0</v>
      </c>
      <c r="P292" s="61">
        <v>0</v>
      </c>
      <c r="Q292" s="61">
        <v>0</v>
      </c>
      <c r="R292" s="61">
        <v>0</v>
      </c>
      <c r="S292" s="61">
        <v>0</v>
      </c>
      <c r="T292" s="61">
        <v>0</v>
      </c>
      <c r="U292" s="61">
        <v>0</v>
      </c>
      <c r="V292" s="61">
        <v>0</v>
      </c>
      <c r="W292" s="61">
        <v>0</v>
      </c>
      <c r="X292" s="61">
        <v>0</v>
      </c>
      <c r="Y292" s="61">
        <v>0</v>
      </c>
      <c r="Z292" s="61">
        <v>0</v>
      </c>
      <c r="AA292" s="61">
        <v>0</v>
      </c>
      <c r="AB292" s="61">
        <v>0</v>
      </c>
      <c r="AC292" s="61">
        <v>0</v>
      </c>
      <c r="AD292" s="61">
        <v>0</v>
      </c>
      <c r="AE292" s="61">
        <v>0</v>
      </c>
      <c r="AF292" s="61">
        <v>0</v>
      </c>
      <c r="AG292" s="61">
        <v>0</v>
      </c>
      <c r="AH292" s="61">
        <v>0</v>
      </c>
      <c r="AI292" s="61">
        <v>0</v>
      </c>
      <c r="AJ292" s="61">
        <v>0</v>
      </c>
      <c r="AK292" s="61">
        <v>0</v>
      </c>
      <c r="AL292" s="61">
        <v>0</v>
      </c>
      <c r="AM292" s="61">
        <v>0</v>
      </c>
      <c r="AN292" s="61">
        <v>0</v>
      </c>
      <c r="AO292" s="61">
        <v>0</v>
      </c>
      <c r="AP292" s="61">
        <v>0</v>
      </c>
      <c r="AQ292" s="61">
        <v>0</v>
      </c>
      <c r="AR292" s="61">
        <v>0</v>
      </c>
      <c r="AS292" s="61">
        <v>0</v>
      </c>
      <c r="AT292" s="61">
        <v>0</v>
      </c>
      <c r="AU292" s="61">
        <v>0</v>
      </c>
      <c r="AV292" s="61">
        <v>0</v>
      </c>
      <c r="AW292" s="61">
        <v>0</v>
      </c>
      <c r="AX292" s="61">
        <v>0</v>
      </c>
      <c r="AY292" s="61">
        <v>0</v>
      </c>
      <c r="AZ292" s="61">
        <v>0</v>
      </c>
      <c r="BA292" s="61">
        <v>0</v>
      </c>
      <c r="BB292" s="61">
        <v>0</v>
      </c>
      <c r="BC292" s="61">
        <v>0</v>
      </c>
      <c r="BD292" s="61">
        <v>0</v>
      </c>
      <c r="BE292" s="61">
        <v>0</v>
      </c>
      <c r="BF292" s="61">
        <v>0</v>
      </c>
      <c r="BG292" s="61">
        <v>0</v>
      </c>
      <c r="BH292" s="61">
        <v>0</v>
      </c>
      <c r="BI292" s="61">
        <v>0</v>
      </c>
      <c r="BJ292" s="61">
        <v>0</v>
      </c>
      <c r="BK292" s="61">
        <v>0</v>
      </c>
      <c r="BL292" s="61">
        <v>0</v>
      </c>
      <c r="BM292" s="61">
        <v>0</v>
      </c>
      <c r="BN292" s="61">
        <v>0</v>
      </c>
      <c r="BO292" s="61">
        <v>0</v>
      </c>
      <c r="BP292" s="61">
        <v>0</v>
      </c>
      <c r="BQ292" s="61">
        <v>0</v>
      </c>
      <c r="BR292" s="61">
        <v>0</v>
      </c>
      <c r="BS292" s="61">
        <v>0</v>
      </c>
      <c r="BT292" s="61">
        <v>0</v>
      </c>
      <c r="BU292" s="61">
        <v>0</v>
      </c>
      <c r="BV292" s="61">
        <v>0</v>
      </c>
      <c r="BW292" s="61">
        <v>0</v>
      </c>
      <c r="BX292" s="61">
        <v>0</v>
      </c>
      <c r="BY292" s="61">
        <v>0</v>
      </c>
      <c r="BZ292" s="61">
        <v>0</v>
      </c>
      <c r="CA292" s="61">
        <v>0</v>
      </c>
      <c r="CB292" s="61">
        <v>0</v>
      </c>
      <c r="CC292" s="61">
        <v>0</v>
      </c>
      <c r="CD292" s="61">
        <v>0</v>
      </c>
      <c r="CE292" s="61">
        <v>0</v>
      </c>
      <c r="CF292" s="61">
        <v>0</v>
      </c>
      <c r="CG292" s="61">
        <v>0</v>
      </c>
      <c r="CH292" s="61">
        <v>0</v>
      </c>
      <c r="CI292" s="61">
        <v>0</v>
      </c>
      <c r="CJ292" s="61">
        <v>0</v>
      </c>
      <c r="CK292" s="61">
        <v>0</v>
      </c>
      <c r="CL292" s="61">
        <v>0</v>
      </c>
      <c r="CM292" s="61">
        <v>0</v>
      </c>
      <c r="CN292" s="61">
        <v>0</v>
      </c>
      <c r="CO292" s="61">
        <v>0</v>
      </c>
      <c r="CP292" s="61">
        <v>0</v>
      </c>
      <c r="CQ292" s="61">
        <v>0</v>
      </c>
      <c r="CR292" s="61">
        <v>0</v>
      </c>
      <c r="CS292" s="61">
        <v>0</v>
      </c>
      <c r="CT292" s="61">
        <v>0</v>
      </c>
      <c r="CU292" s="61">
        <v>0</v>
      </c>
      <c r="CV292" s="61">
        <v>0</v>
      </c>
      <c r="CW292" s="61">
        <v>0</v>
      </c>
      <c r="CX292" s="61">
        <v>0</v>
      </c>
      <c r="CY292" s="61">
        <v>0</v>
      </c>
      <c r="CZ292" s="61">
        <v>0</v>
      </c>
      <c r="DA292" s="61">
        <v>0</v>
      </c>
      <c r="DB292" s="61">
        <v>0</v>
      </c>
      <c r="DC292" s="61">
        <v>0</v>
      </c>
      <c r="DD292" s="61">
        <v>0</v>
      </c>
      <c r="DE292" s="61">
        <v>0</v>
      </c>
      <c r="DF292" s="61">
        <v>0</v>
      </c>
      <c r="DG292" s="61">
        <v>0</v>
      </c>
      <c r="DH292" s="61">
        <v>0</v>
      </c>
      <c r="DI292" s="61">
        <v>0</v>
      </c>
      <c r="DJ292" s="61">
        <v>0</v>
      </c>
      <c r="DK292" s="61">
        <v>0</v>
      </c>
      <c r="DL292" s="61">
        <v>0</v>
      </c>
      <c r="DM292" s="61">
        <v>0</v>
      </c>
      <c r="DN292" s="61">
        <v>0</v>
      </c>
      <c r="DO292" s="61">
        <v>0</v>
      </c>
      <c r="DP292" s="61">
        <v>0</v>
      </c>
      <c r="DQ292" s="61">
        <v>0</v>
      </c>
      <c r="DR292" s="61">
        <v>0</v>
      </c>
      <c r="DS292" s="61">
        <v>0</v>
      </c>
      <c r="DT292" s="61">
        <v>0</v>
      </c>
      <c r="DU292" s="61">
        <v>0</v>
      </c>
      <c r="DV292" s="61">
        <v>0</v>
      </c>
      <c r="DW292" s="61">
        <v>0</v>
      </c>
      <c r="DX292" s="61">
        <v>0</v>
      </c>
      <c r="DY292" s="61">
        <v>0</v>
      </c>
      <c r="DZ292" s="61">
        <v>0</v>
      </c>
      <c r="EA292" s="61">
        <v>0</v>
      </c>
      <c r="EB292" s="61">
        <v>0</v>
      </c>
      <c r="EC292" s="61">
        <v>0</v>
      </c>
      <c r="ED292" s="61">
        <v>0</v>
      </c>
      <c r="EE292" s="61">
        <v>0</v>
      </c>
      <c r="EF292" s="61">
        <v>0</v>
      </c>
      <c r="EG292" s="61">
        <v>0</v>
      </c>
      <c r="EH292" s="61">
        <v>0</v>
      </c>
      <c r="EI292" s="61">
        <v>0</v>
      </c>
      <c r="EJ292" s="61">
        <v>0</v>
      </c>
      <c r="EK292" s="61">
        <v>0</v>
      </c>
      <c r="EL292" s="61">
        <v>0</v>
      </c>
      <c r="EM292" s="61">
        <v>0</v>
      </c>
      <c r="EN292" s="61">
        <v>0</v>
      </c>
      <c r="EO292" s="61">
        <v>0</v>
      </c>
      <c r="EP292" s="61">
        <v>0</v>
      </c>
      <c r="EQ292" s="61">
        <v>0</v>
      </c>
      <c r="ER292" s="61">
        <v>0</v>
      </c>
      <c r="ES292" s="61">
        <v>0</v>
      </c>
      <c r="ET292" s="61">
        <v>0</v>
      </c>
      <c r="EU292" s="61">
        <v>0</v>
      </c>
      <c r="EV292" s="61">
        <v>0</v>
      </c>
      <c r="EW292" s="61">
        <v>0</v>
      </c>
      <c r="EX292" s="61">
        <v>0</v>
      </c>
      <c r="EY292" s="61">
        <v>0</v>
      </c>
      <c r="EZ292" s="61">
        <v>0</v>
      </c>
      <c r="FA292" s="61">
        <v>0</v>
      </c>
      <c r="FB292" s="61">
        <v>0</v>
      </c>
      <c r="FC292" s="61">
        <v>0</v>
      </c>
      <c r="FD292" s="61">
        <v>0</v>
      </c>
      <c r="FE292" s="61">
        <v>0</v>
      </c>
      <c r="FF292" s="61">
        <v>0</v>
      </c>
      <c r="FG292" s="61">
        <v>0</v>
      </c>
      <c r="FH292" s="61">
        <v>0</v>
      </c>
      <c r="FI292" s="61">
        <v>0</v>
      </c>
      <c r="FJ292" s="61">
        <v>0</v>
      </c>
      <c r="FK292" s="61">
        <v>0</v>
      </c>
      <c r="FL292" s="61">
        <v>0</v>
      </c>
      <c r="FM292" s="61">
        <v>0</v>
      </c>
      <c r="FN292" s="1" t="s">
        <v>709</v>
      </c>
    </row>
    <row r="293" spans="2:170" x14ac:dyDescent="0.2">
      <c r="B293" s="1" t="s">
        <v>326</v>
      </c>
      <c r="C293" s="1" t="s">
        <v>44</v>
      </c>
      <c r="D293" s="1" t="s">
        <v>42</v>
      </c>
      <c r="E293" s="61" t="s">
        <v>443</v>
      </c>
      <c r="F293" s="61">
        <v>0</v>
      </c>
      <c r="G293" s="61">
        <v>0</v>
      </c>
      <c r="H293" s="61">
        <v>0</v>
      </c>
      <c r="I293" s="61">
        <v>0</v>
      </c>
      <c r="J293" s="61">
        <v>0</v>
      </c>
      <c r="K293" s="61">
        <v>0</v>
      </c>
      <c r="L293" s="61">
        <v>0</v>
      </c>
      <c r="M293" s="61">
        <v>0</v>
      </c>
      <c r="N293" s="61">
        <v>0</v>
      </c>
      <c r="O293" s="61">
        <v>0</v>
      </c>
      <c r="P293" s="61">
        <v>0</v>
      </c>
      <c r="Q293" s="61">
        <v>0</v>
      </c>
      <c r="R293" s="61">
        <v>0</v>
      </c>
      <c r="S293" s="61">
        <v>0</v>
      </c>
      <c r="T293" s="61">
        <v>0</v>
      </c>
      <c r="U293" s="61">
        <v>0</v>
      </c>
      <c r="V293" s="61">
        <v>0</v>
      </c>
      <c r="W293" s="61">
        <v>0</v>
      </c>
      <c r="X293" s="61">
        <v>0</v>
      </c>
      <c r="Y293" s="61">
        <v>0</v>
      </c>
      <c r="Z293" s="61">
        <v>0</v>
      </c>
      <c r="AA293" s="61">
        <v>0</v>
      </c>
      <c r="AB293" s="61">
        <v>0</v>
      </c>
      <c r="AC293" s="61">
        <v>0</v>
      </c>
      <c r="AD293" s="61">
        <v>0</v>
      </c>
      <c r="AE293" s="61">
        <v>0</v>
      </c>
      <c r="AF293" s="61">
        <v>0</v>
      </c>
      <c r="AG293" s="61">
        <v>0</v>
      </c>
      <c r="AH293" s="61">
        <v>0</v>
      </c>
      <c r="AI293" s="61">
        <v>0</v>
      </c>
      <c r="AJ293" s="61">
        <v>0</v>
      </c>
      <c r="AK293" s="61">
        <v>0</v>
      </c>
      <c r="AL293" s="61">
        <v>0</v>
      </c>
      <c r="AM293" s="61">
        <v>0</v>
      </c>
      <c r="AN293" s="61">
        <v>0</v>
      </c>
      <c r="AO293" s="61">
        <v>0</v>
      </c>
      <c r="AP293" s="61">
        <v>0</v>
      </c>
      <c r="AQ293" s="61">
        <v>0</v>
      </c>
      <c r="AR293" s="61">
        <v>0</v>
      </c>
      <c r="AS293" s="61">
        <v>0</v>
      </c>
      <c r="AT293" s="61">
        <v>0</v>
      </c>
      <c r="AU293" s="61">
        <v>0</v>
      </c>
      <c r="AV293" s="61">
        <v>0</v>
      </c>
      <c r="AW293" s="61">
        <v>0</v>
      </c>
      <c r="AX293" s="61">
        <v>0</v>
      </c>
      <c r="AY293" s="61">
        <v>0</v>
      </c>
      <c r="AZ293" s="61">
        <v>0</v>
      </c>
      <c r="BA293" s="61">
        <v>0</v>
      </c>
      <c r="BB293" s="61">
        <v>0</v>
      </c>
      <c r="BC293" s="61">
        <v>0</v>
      </c>
      <c r="BD293" s="61">
        <v>0</v>
      </c>
      <c r="BE293" s="61">
        <v>0</v>
      </c>
      <c r="BF293" s="61">
        <v>0</v>
      </c>
      <c r="BG293" s="61">
        <v>0</v>
      </c>
      <c r="BH293" s="61">
        <v>0</v>
      </c>
      <c r="BI293" s="61">
        <v>0</v>
      </c>
      <c r="BJ293" s="61">
        <v>0</v>
      </c>
      <c r="BK293" s="61">
        <v>0</v>
      </c>
      <c r="BL293" s="61">
        <v>0</v>
      </c>
      <c r="BM293" s="61">
        <v>0</v>
      </c>
      <c r="BN293" s="61">
        <v>0</v>
      </c>
      <c r="BO293" s="61">
        <v>0</v>
      </c>
      <c r="BP293" s="61">
        <v>0</v>
      </c>
      <c r="BQ293" s="61">
        <v>0</v>
      </c>
      <c r="BR293" s="61">
        <v>0</v>
      </c>
      <c r="BS293" s="61">
        <v>0</v>
      </c>
      <c r="BT293" s="61">
        <v>0</v>
      </c>
      <c r="BU293" s="61">
        <v>0</v>
      </c>
      <c r="BV293" s="61">
        <v>0</v>
      </c>
      <c r="BW293" s="61">
        <v>0</v>
      </c>
      <c r="BX293" s="61">
        <v>0</v>
      </c>
      <c r="BY293" s="61">
        <v>0</v>
      </c>
      <c r="BZ293" s="61">
        <v>0</v>
      </c>
      <c r="CA293" s="61">
        <v>0</v>
      </c>
      <c r="CB293" s="61">
        <v>0</v>
      </c>
      <c r="CC293" s="61">
        <v>0</v>
      </c>
      <c r="CD293" s="61">
        <v>0</v>
      </c>
      <c r="CE293" s="61">
        <v>0</v>
      </c>
      <c r="CF293" s="61">
        <v>0</v>
      </c>
      <c r="CG293" s="61">
        <v>0</v>
      </c>
      <c r="CH293" s="61">
        <v>0</v>
      </c>
      <c r="CI293" s="61">
        <v>0</v>
      </c>
      <c r="CJ293" s="61">
        <v>0</v>
      </c>
      <c r="CK293" s="61">
        <v>0</v>
      </c>
      <c r="CL293" s="61">
        <v>0</v>
      </c>
      <c r="CM293" s="61">
        <v>0</v>
      </c>
      <c r="CN293" s="61">
        <v>0</v>
      </c>
      <c r="CO293" s="61">
        <v>0</v>
      </c>
      <c r="CP293" s="61">
        <v>0</v>
      </c>
      <c r="CQ293" s="61">
        <v>0</v>
      </c>
      <c r="CR293" s="61">
        <v>0</v>
      </c>
      <c r="CS293" s="61">
        <v>0</v>
      </c>
      <c r="CT293" s="61">
        <v>0</v>
      </c>
      <c r="CU293" s="61">
        <v>0</v>
      </c>
      <c r="CV293" s="61">
        <v>0</v>
      </c>
      <c r="CW293" s="61">
        <v>0</v>
      </c>
      <c r="CX293" s="61">
        <v>0</v>
      </c>
      <c r="CY293" s="61">
        <v>0</v>
      </c>
      <c r="CZ293" s="61">
        <v>0</v>
      </c>
      <c r="DA293" s="61">
        <v>0</v>
      </c>
      <c r="DB293" s="61">
        <v>0</v>
      </c>
      <c r="DC293" s="61">
        <v>0</v>
      </c>
      <c r="DD293" s="61">
        <v>0</v>
      </c>
      <c r="DE293" s="61">
        <v>0</v>
      </c>
      <c r="DF293" s="61">
        <v>0</v>
      </c>
      <c r="DG293" s="61">
        <v>0</v>
      </c>
      <c r="DH293" s="61">
        <v>0</v>
      </c>
      <c r="DI293" s="61">
        <v>0</v>
      </c>
      <c r="DJ293" s="61">
        <v>0</v>
      </c>
      <c r="DK293" s="61">
        <v>0</v>
      </c>
      <c r="DL293" s="61">
        <v>0</v>
      </c>
      <c r="DM293" s="61">
        <v>0</v>
      </c>
      <c r="DN293" s="61">
        <v>0</v>
      </c>
      <c r="DO293" s="61">
        <v>0</v>
      </c>
      <c r="DP293" s="61">
        <v>0</v>
      </c>
      <c r="DQ293" s="61">
        <v>0</v>
      </c>
      <c r="DR293" s="61">
        <v>0</v>
      </c>
      <c r="DS293" s="61">
        <v>0</v>
      </c>
      <c r="DT293" s="61">
        <v>0</v>
      </c>
      <c r="DU293" s="61">
        <v>0</v>
      </c>
      <c r="DV293" s="61">
        <v>0</v>
      </c>
      <c r="DW293" s="61">
        <v>0</v>
      </c>
      <c r="DX293" s="61">
        <v>0</v>
      </c>
      <c r="DY293" s="61">
        <v>0</v>
      </c>
      <c r="DZ293" s="61">
        <v>0</v>
      </c>
      <c r="EA293" s="61">
        <v>0</v>
      </c>
      <c r="EB293" s="61">
        <v>0</v>
      </c>
      <c r="EC293" s="61">
        <v>0</v>
      </c>
      <c r="ED293" s="61">
        <v>0</v>
      </c>
      <c r="EE293" s="61">
        <v>0</v>
      </c>
      <c r="EF293" s="61">
        <v>0</v>
      </c>
      <c r="EG293" s="61">
        <v>0</v>
      </c>
      <c r="EH293" s="61">
        <v>0</v>
      </c>
      <c r="EI293" s="61">
        <v>0</v>
      </c>
      <c r="EJ293" s="61">
        <v>0</v>
      </c>
      <c r="EK293" s="61">
        <v>0</v>
      </c>
      <c r="EL293" s="61">
        <v>0</v>
      </c>
      <c r="EM293" s="61">
        <v>0</v>
      </c>
      <c r="EN293" s="61">
        <v>0</v>
      </c>
      <c r="EO293" s="61">
        <v>0</v>
      </c>
      <c r="EP293" s="61">
        <v>0</v>
      </c>
      <c r="EQ293" s="61">
        <v>0</v>
      </c>
      <c r="ER293" s="61">
        <v>0</v>
      </c>
      <c r="ES293" s="61">
        <v>0</v>
      </c>
      <c r="ET293" s="61">
        <v>0</v>
      </c>
      <c r="EU293" s="61">
        <v>0</v>
      </c>
      <c r="EV293" s="61">
        <v>0</v>
      </c>
      <c r="EW293" s="61">
        <v>0</v>
      </c>
      <c r="EX293" s="61">
        <v>0</v>
      </c>
      <c r="EY293" s="61">
        <v>0</v>
      </c>
      <c r="EZ293" s="61">
        <v>0</v>
      </c>
      <c r="FA293" s="61">
        <v>0</v>
      </c>
      <c r="FB293" s="61">
        <v>0</v>
      </c>
      <c r="FC293" s="61">
        <v>0</v>
      </c>
      <c r="FD293" s="61">
        <v>0</v>
      </c>
      <c r="FE293" s="61">
        <v>0</v>
      </c>
      <c r="FF293" s="61">
        <v>0</v>
      </c>
      <c r="FG293" s="61">
        <v>0</v>
      </c>
      <c r="FH293" s="61">
        <v>0</v>
      </c>
      <c r="FI293" s="61">
        <v>0</v>
      </c>
      <c r="FJ293" s="61">
        <v>0</v>
      </c>
      <c r="FK293" s="61">
        <v>0</v>
      </c>
      <c r="FL293" s="61">
        <v>0</v>
      </c>
      <c r="FM293" s="61">
        <v>0</v>
      </c>
      <c r="FN293" s="1" t="s">
        <v>710</v>
      </c>
    </row>
    <row r="294" spans="2:170" x14ac:dyDescent="0.2">
      <c r="B294" s="1" t="s">
        <v>327</v>
      </c>
      <c r="C294" s="1" t="s">
        <v>44</v>
      </c>
      <c r="D294" s="1" t="s">
        <v>42</v>
      </c>
      <c r="E294" s="61" t="s">
        <v>443</v>
      </c>
      <c r="F294" s="61">
        <v>645.85421998219124</v>
      </c>
      <c r="G294" s="61">
        <v>692.8304073965171</v>
      </c>
      <c r="H294" s="61">
        <v>710.50765842493183</v>
      </c>
      <c r="I294" s="61">
        <v>768.94044675973487</v>
      </c>
      <c r="J294" s="61">
        <v>800.9681793819467</v>
      </c>
      <c r="K294" s="61">
        <v>848.05519536419365</v>
      </c>
      <c r="L294" s="61">
        <v>907.98042232396199</v>
      </c>
      <c r="M294" s="61">
        <v>919.15488163370242</v>
      </c>
      <c r="N294" s="61">
        <v>972.92901601272638</v>
      </c>
      <c r="O294" s="61">
        <v>908.81754751116728</v>
      </c>
      <c r="P294" s="61">
        <v>874.8809517776325</v>
      </c>
      <c r="Q294" s="61">
        <v>848.47542175125704</v>
      </c>
      <c r="R294" s="61">
        <v>791.28649036230547</v>
      </c>
      <c r="S294" s="61">
        <v>734.59644962248774</v>
      </c>
      <c r="T294" s="61">
        <v>651.910222483756</v>
      </c>
      <c r="U294" s="61">
        <v>634.60089591404812</v>
      </c>
      <c r="V294" s="61">
        <v>703.26393581231162</v>
      </c>
      <c r="W294" s="61">
        <v>669.2069725763231</v>
      </c>
      <c r="X294" s="61">
        <v>683.5772219990713</v>
      </c>
      <c r="Y294" s="61">
        <v>695.20220700011851</v>
      </c>
      <c r="Z294" s="61">
        <v>718.25215283966077</v>
      </c>
      <c r="AA294" s="61">
        <v>672.59162666207453</v>
      </c>
      <c r="AB294" s="61">
        <v>690.49736139230095</v>
      </c>
      <c r="AC294" s="61">
        <v>679.12714636641215</v>
      </c>
      <c r="AD294" s="61">
        <v>611.35066828449271</v>
      </c>
      <c r="AE294" s="61">
        <v>569.76516628122022</v>
      </c>
      <c r="AF294" s="61">
        <v>531.29839797857528</v>
      </c>
      <c r="AG294" s="61">
        <v>513.57255264622177</v>
      </c>
      <c r="AH294" s="61">
        <v>516.8759009799254</v>
      </c>
      <c r="AI294" s="61">
        <v>501.09513456777523</v>
      </c>
      <c r="AJ294" s="61">
        <v>534.47833164934275</v>
      </c>
      <c r="AK294" s="61">
        <v>607.5744289611556</v>
      </c>
      <c r="AL294" s="61">
        <v>572.70663888918193</v>
      </c>
      <c r="AM294" s="61">
        <v>590.68064397733804</v>
      </c>
      <c r="AN294" s="61">
        <v>633.01027674699856</v>
      </c>
      <c r="AO294" s="61">
        <v>668.9776578111622</v>
      </c>
      <c r="AP294" s="61">
        <v>447.00588538408721</v>
      </c>
      <c r="AQ294" s="61">
        <v>411.63693303409377</v>
      </c>
      <c r="AR294" s="61">
        <v>376.72501516573732</v>
      </c>
      <c r="AS294" s="61">
        <v>358.81791272198387</v>
      </c>
      <c r="AT294" s="61">
        <v>344.16632750773954</v>
      </c>
      <c r="AU294" s="61">
        <v>322.42935637265657</v>
      </c>
      <c r="AV294" s="61">
        <v>335.41161590162625</v>
      </c>
      <c r="AW294" s="61">
        <v>390.78847014467203</v>
      </c>
      <c r="AX294" s="61">
        <v>486.34272539586289</v>
      </c>
      <c r="AY294" s="61">
        <v>560.70188061163253</v>
      </c>
      <c r="AZ294" s="61">
        <v>643.45761993297538</v>
      </c>
      <c r="BA294" s="61">
        <v>795.09294225773385</v>
      </c>
      <c r="BB294" s="61">
        <v>722.33076527010508</v>
      </c>
      <c r="BC294" s="61">
        <v>853.1556590954026</v>
      </c>
      <c r="BD294" s="61">
        <v>735.42221926824232</v>
      </c>
      <c r="BE294" s="61">
        <v>747.42293386256426</v>
      </c>
      <c r="BF294" s="61">
        <v>786.64288819926071</v>
      </c>
      <c r="BG294" s="61">
        <v>663.95384392976928</v>
      </c>
      <c r="BH294" s="61">
        <v>525.25140507127094</v>
      </c>
      <c r="BI294" s="61">
        <v>590.36461184009795</v>
      </c>
      <c r="BJ294" s="61">
        <v>574.46498349361832</v>
      </c>
      <c r="BK294" s="61">
        <v>559.40723249396694</v>
      </c>
      <c r="BL294" s="61">
        <v>535.83879582064606</v>
      </c>
      <c r="BM294" s="61">
        <v>557.10949978688996</v>
      </c>
      <c r="BN294" s="61">
        <v>561.73302469982491</v>
      </c>
      <c r="BO294" s="61">
        <v>498.13159824349538</v>
      </c>
      <c r="BP294" s="61">
        <v>476.93206247981664</v>
      </c>
      <c r="BQ294" s="61">
        <v>479.4985196841302</v>
      </c>
      <c r="BR294" s="61">
        <v>478.51570337449613</v>
      </c>
      <c r="BS294" s="61">
        <v>480.70250221569415</v>
      </c>
      <c r="BT294" s="61">
        <v>482.35095571995663</v>
      </c>
      <c r="BU294" s="61">
        <v>473.95666093598686</v>
      </c>
      <c r="BV294" s="61">
        <v>384.45451479613723</v>
      </c>
      <c r="BW294" s="61">
        <v>384.15916943312573</v>
      </c>
      <c r="BX294" s="61">
        <v>389.95943915728094</v>
      </c>
      <c r="BY294" s="61">
        <v>383.98780784975179</v>
      </c>
      <c r="BZ294" s="61">
        <v>436.60868709385312</v>
      </c>
      <c r="CA294" s="61">
        <v>436.60868709385312</v>
      </c>
      <c r="CB294" s="61">
        <v>436.60868709385312</v>
      </c>
      <c r="CC294" s="61">
        <v>436.60868709385312</v>
      </c>
      <c r="CD294" s="61">
        <v>492.51944445201252</v>
      </c>
      <c r="CE294" s="61">
        <v>492.51944445201252</v>
      </c>
      <c r="CF294" s="61">
        <v>492.51944445201252</v>
      </c>
      <c r="CG294" s="61">
        <v>492.51944445201252</v>
      </c>
      <c r="CH294" s="61">
        <v>559.03559629812571</v>
      </c>
      <c r="CI294" s="61">
        <v>559.03559629812571</v>
      </c>
      <c r="CJ294" s="61">
        <v>559.03559629812571</v>
      </c>
      <c r="CK294" s="61">
        <v>559.03559629812571</v>
      </c>
      <c r="CL294" s="61">
        <v>545.37237652970123</v>
      </c>
      <c r="CM294" s="61">
        <v>545.37237652970123</v>
      </c>
      <c r="CN294" s="61">
        <v>545.37237652970123</v>
      </c>
      <c r="CO294" s="61">
        <v>545.37237652970123</v>
      </c>
      <c r="CP294" s="61">
        <v>593.83507666802552</v>
      </c>
      <c r="CQ294" s="61">
        <v>593.83507666802552</v>
      </c>
      <c r="CR294" s="61">
        <v>593.83507666802552</v>
      </c>
      <c r="CS294" s="61">
        <v>593.83507666802552</v>
      </c>
      <c r="CT294" s="61">
        <v>630.3239434785894</v>
      </c>
      <c r="CU294" s="61">
        <v>630.3239434785894</v>
      </c>
      <c r="CV294" s="61">
        <v>630.3239434785894</v>
      </c>
      <c r="CW294" s="61">
        <v>630.3239434785894</v>
      </c>
      <c r="CX294" s="61">
        <v>645.91131153074934</v>
      </c>
      <c r="CY294" s="61">
        <v>645.91131153074934</v>
      </c>
      <c r="CZ294" s="61">
        <v>645.91131153074934</v>
      </c>
      <c r="DA294" s="61">
        <v>645.91131153074934</v>
      </c>
      <c r="DB294" s="61">
        <v>677.39997999410787</v>
      </c>
      <c r="DC294" s="61">
        <v>677.39997999410787</v>
      </c>
      <c r="DD294" s="61">
        <v>677.39997999410787</v>
      </c>
      <c r="DE294" s="61">
        <v>677.39997999410787</v>
      </c>
      <c r="DF294" s="61">
        <v>748.38504956068221</v>
      </c>
      <c r="DG294" s="61">
        <v>748.38504956068221</v>
      </c>
      <c r="DH294" s="61">
        <v>748.38504956068221</v>
      </c>
      <c r="DI294" s="61">
        <v>748.38504956068221</v>
      </c>
      <c r="DJ294" s="61">
        <v>782.45697861717076</v>
      </c>
      <c r="DK294" s="61">
        <v>782.45697861717076</v>
      </c>
      <c r="DL294" s="61">
        <v>782.45697861717076</v>
      </c>
      <c r="DM294" s="61">
        <v>782.45697861717076</v>
      </c>
      <c r="DN294" s="61">
        <v>801.67698074009388</v>
      </c>
      <c r="DO294" s="61">
        <v>801.67698074009388</v>
      </c>
      <c r="DP294" s="61">
        <v>801.67698074009388</v>
      </c>
      <c r="DQ294" s="61">
        <v>801.67698074009388</v>
      </c>
      <c r="DR294" s="61">
        <v>820.62735634004764</v>
      </c>
      <c r="DS294" s="61">
        <v>820.62735634004764</v>
      </c>
      <c r="DT294" s="61">
        <v>820.62735634004764</v>
      </c>
      <c r="DU294" s="61">
        <v>820.62735634004764</v>
      </c>
      <c r="DV294" s="61">
        <v>871.53064537771365</v>
      </c>
      <c r="DW294" s="61">
        <v>871.53064537771365</v>
      </c>
      <c r="DX294" s="61">
        <v>871.53064537771365</v>
      </c>
      <c r="DY294" s="61">
        <v>871.53064537771365</v>
      </c>
      <c r="DZ294" s="61">
        <v>876.42267847231835</v>
      </c>
      <c r="EA294" s="61">
        <v>876.42267847231835</v>
      </c>
      <c r="EB294" s="61">
        <v>876.42267847231835</v>
      </c>
      <c r="EC294" s="61">
        <v>876.42267847231835</v>
      </c>
      <c r="ED294" s="61">
        <v>896.2482283309098</v>
      </c>
      <c r="EE294" s="61">
        <v>896.2482283309098</v>
      </c>
      <c r="EF294" s="61">
        <v>896.2482283309098</v>
      </c>
      <c r="EG294" s="61">
        <v>896.2482283309098</v>
      </c>
      <c r="EH294" s="61">
        <v>954.25791156084188</v>
      </c>
      <c r="EI294" s="61">
        <v>954.25791156084188</v>
      </c>
      <c r="EJ294" s="61">
        <v>954.25791156084188</v>
      </c>
      <c r="EK294" s="61">
        <v>954.25791156084188</v>
      </c>
      <c r="EL294" s="61">
        <v>977.90700773210449</v>
      </c>
      <c r="EM294" s="61">
        <v>977.90700773210449</v>
      </c>
      <c r="EN294" s="61">
        <v>977.90700773210449</v>
      </c>
      <c r="EO294" s="61">
        <v>977.90700773210449</v>
      </c>
      <c r="EP294" s="61">
        <v>959.15712418043904</v>
      </c>
      <c r="EQ294" s="61">
        <v>959.15712418043904</v>
      </c>
      <c r="ER294" s="61">
        <v>959.15712418043904</v>
      </c>
      <c r="ES294" s="61">
        <v>959.15712418043904</v>
      </c>
      <c r="ET294" s="61">
        <v>1011.8978416083448</v>
      </c>
      <c r="EU294" s="61">
        <v>1011.8978416083448</v>
      </c>
      <c r="EV294" s="61">
        <v>1011.8978416083448</v>
      </c>
      <c r="EW294" s="61">
        <v>1011.8978416083448</v>
      </c>
      <c r="EX294" s="61">
        <v>1041.2467314498599</v>
      </c>
      <c r="EY294" s="61">
        <v>1041.2467314498599</v>
      </c>
      <c r="EZ294" s="61">
        <v>1041.2467314498599</v>
      </c>
      <c r="FA294" s="61">
        <v>1041.2467314498599</v>
      </c>
      <c r="FB294" s="61">
        <v>1068.2995599494398</v>
      </c>
      <c r="FC294" s="61">
        <v>1068.2995599494398</v>
      </c>
      <c r="FD294" s="61">
        <v>1068.2995599494398</v>
      </c>
      <c r="FE294" s="61">
        <v>1068.2995599494398</v>
      </c>
      <c r="FF294" s="61">
        <v>1104.7132186947083</v>
      </c>
      <c r="FG294" s="61">
        <v>1104.7132186947083</v>
      </c>
      <c r="FH294" s="61">
        <v>1104.7132186947083</v>
      </c>
      <c r="FI294" s="61">
        <v>1104.7132186947083</v>
      </c>
      <c r="FJ294" s="61">
        <v>1141.3007015559515</v>
      </c>
      <c r="FK294" s="61">
        <v>1141.3007015559515</v>
      </c>
      <c r="FL294" s="61">
        <v>1141.3007015559515</v>
      </c>
      <c r="FM294" s="61">
        <v>1141.3007015559515</v>
      </c>
      <c r="FN294" s="1" t="s">
        <v>711</v>
      </c>
    </row>
    <row r="295" spans="2:170" x14ac:dyDescent="0.2">
      <c r="B295" s="1" t="s">
        <v>328</v>
      </c>
      <c r="C295" s="1" t="s">
        <v>44</v>
      </c>
      <c r="D295" s="1" t="s">
        <v>42</v>
      </c>
      <c r="E295" s="61" t="s">
        <v>443</v>
      </c>
      <c r="F295" s="61">
        <v>693.36336897837009</v>
      </c>
      <c r="G295" s="61">
        <v>740.33955639269595</v>
      </c>
      <c r="H295" s="61">
        <v>758.0168074211108</v>
      </c>
      <c r="I295" s="61">
        <v>816.44959575591361</v>
      </c>
      <c r="J295" s="61">
        <v>819.15367421088729</v>
      </c>
      <c r="K295" s="61">
        <v>866.24069019313424</v>
      </c>
      <c r="L295" s="61">
        <v>926.16591715290258</v>
      </c>
      <c r="M295" s="61">
        <v>937.34037646264289</v>
      </c>
      <c r="N295" s="61">
        <v>981.68089207080993</v>
      </c>
      <c r="O295" s="61">
        <v>917.5694235692506</v>
      </c>
      <c r="P295" s="61">
        <v>883.63282783571583</v>
      </c>
      <c r="Q295" s="61">
        <v>857.22729780934048</v>
      </c>
      <c r="R295" s="61">
        <v>802.76051127947233</v>
      </c>
      <c r="S295" s="61">
        <v>746.07047053965437</v>
      </c>
      <c r="T295" s="61">
        <v>663.38424340092263</v>
      </c>
      <c r="U295" s="61">
        <v>646.07491683121498</v>
      </c>
      <c r="V295" s="61">
        <v>712.04945302305271</v>
      </c>
      <c r="W295" s="61">
        <v>677.99248978706419</v>
      </c>
      <c r="X295" s="61">
        <v>692.3627392098125</v>
      </c>
      <c r="Y295" s="61">
        <v>703.98772421085971</v>
      </c>
      <c r="Z295" s="61">
        <v>723.23767800974156</v>
      </c>
      <c r="AA295" s="61">
        <v>677.57715183215532</v>
      </c>
      <c r="AB295" s="61">
        <v>695.48288656238174</v>
      </c>
      <c r="AC295" s="61">
        <v>684.11267153649294</v>
      </c>
      <c r="AD295" s="61">
        <v>616.39904996566088</v>
      </c>
      <c r="AE295" s="61">
        <v>574.81354796238827</v>
      </c>
      <c r="AF295" s="61">
        <v>536.34677965974345</v>
      </c>
      <c r="AG295" s="61">
        <v>518.62093432738993</v>
      </c>
      <c r="AH295" s="61">
        <v>528.54960068551918</v>
      </c>
      <c r="AI295" s="61">
        <v>512.76883427336895</v>
      </c>
      <c r="AJ295" s="61">
        <v>546.15203135493641</v>
      </c>
      <c r="AK295" s="61">
        <v>619.24812866674927</v>
      </c>
      <c r="AL295" s="61">
        <v>587.13638043277263</v>
      </c>
      <c r="AM295" s="61">
        <v>605.11038552092873</v>
      </c>
      <c r="AN295" s="61">
        <v>647.44001829058914</v>
      </c>
      <c r="AO295" s="61">
        <v>683.40739935475278</v>
      </c>
      <c r="AP295" s="61">
        <v>627.97608977932168</v>
      </c>
      <c r="AQ295" s="61">
        <v>582.72564402856369</v>
      </c>
      <c r="AR295" s="61">
        <v>536.60862431889825</v>
      </c>
      <c r="AS295" s="61">
        <v>515.84748789473235</v>
      </c>
      <c r="AT295" s="61">
        <v>492.8453860023933</v>
      </c>
      <c r="AU295" s="61">
        <v>458.2110979231345</v>
      </c>
      <c r="AV295" s="61">
        <v>475.12485220044999</v>
      </c>
      <c r="AW295" s="61">
        <v>543.04072206391083</v>
      </c>
      <c r="AX295" s="61">
        <v>669.94248764737586</v>
      </c>
      <c r="AY295" s="61">
        <v>772.57681054166108</v>
      </c>
      <c r="AZ295" s="61">
        <v>885.95101592778553</v>
      </c>
      <c r="BA295" s="61">
        <v>1071.6778519623451</v>
      </c>
      <c r="BB295" s="61">
        <v>1092.9811873411934</v>
      </c>
      <c r="BC295" s="61">
        <v>1357.8016901086387</v>
      </c>
      <c r="BD295" s="61">
        <v>1167.2785944296231</v>
      </c>
      <c r="BE295" s="61">
        <v>1118.6989965104326</v>
      </c>
      <c r="BF295" s="61">
        <v>959.36908504978521</v>
      </c>
      <c r="BG295" s="61">
        <v>871.4001336082423</v>
      </c>
      <c r="BH295" s="61">
        <v>847.10592742103677</v>
      </c>
      <c r="BI295" s="61">
        <v>864.79292891531748</v>
      </c>
      <c r="BJ295" s="61">
        <v>873.46482217564733</v>
      </c>
      <c r="BK295" s="61">
        <v>833.40873404508704</v>
      </c>
      <c r="BL295" s="61">
        <v>898.34163339631084</v>
      </c>
      <c r="BM295" s="61">
        <v>881.25794900896494</v>
      </c>
      <c r="BN295" s="61">
        <v>854.60995382712031</v>
      </c>
      <c r="BO295" s="61">
        <v>789.53821570248749</v>
      </c>
      <c r="BP295" s="61">
        <v>763.10471103493808</v>
      </c>
      <c r="BQ295" s="61">
        <v>762.69066828887105</v>
      </c>
      <c r="BR295" s="61">
        <v>755.19122031431334</v>
      </c>
      <c r="BS295" s="61">
        <v>757.77173290306894</v>
      </c>
      <c r="BT295" s="61">
        <v>759.71628111968687</v>
      </c>
      <c r="BU295" s="61">
        <v>749.84860432781909</v>
      </c>
      <c r="BV295" s="61">
        <v>574.20709334501566</v>
      </c>
      <c r="BW295" s="61">
        <v>573.85975573677388</v>
      </c>
      <c r="BX295" s="61">
        <v>580.68109802094727</v>
      </c>
      <c r="BY295" s="61">
        <v>573.65822786477099</v>
      </c>
      <c r="BZ295" s="61">
        <v>667.99532558242754</v>
      </c>
      <c r="CA295" s="61">
        <v>667.99532558242754</v>
      </c>
      <c r="CB295" s="61">
        <v>667.99532558242754</v>
      </c>
      <c r="CC295" s="61">
        <v>667.99532558242754</v>
      </c>
      <c r="CD295" s="61">
        <v>782.19065888699436</v>
      </c>
      <c r="CE295" s="61">
        <v>782.19065888699436</v>
      </c>
      <c r="CF295" s="61">
        <v>782.19065888699436</v>
      </c>
      <c r="CG295" s="61">
        <v>782.19065888699436</v>
      </c>
      <c r="CH295" s="61">
        <v>923.71553075300699</v>
      </c>
      <c r="CI295" s="61">
        <v>923.71553075300699</v>
      </c>
      <c r="CJ295" s="61">
        <v>923.71553075300699</v>
      </c>
      <c r="CK295" s="61">
        <v>923.71553075300699</v>
      </c>
      <c r="CL295" s="61">
        <v>862.8017003712614</v>
      </c>
      <c r="CM295" s="61">
        <v>862.8017003712614</v>
      </c>
      <c r="CN295" s="61">
        <v>862.8017003712614</v>
      </c>
      <c r="CO295" s="61">
        <v>862.8017003712614</v>
      </c>
      <c r="CP295" s="61">
        <v>955.47438647929459</v>
      </c>
      <c r="CQ295" s="61">
        <v>955.47438647929459</v>
      </c>
      <c r="CR295" s="61">
        <v>955.47438647929459</v>
      </c>
      <c r="CS295" s="61">
        <v>955.47438647929459</v>
      </c>
      <c r="CT295" s="61">
        <v>1020.991472838957</v>
      </c>
      <c r="CU295" s="61">
        <v>1020.991472838957</v>
      </c>
      <c r="CV295" s="61">
        <v>1020.991472838957</v>
      </c>
      <c r="CW295" s="61">
        <v>1020.991472838957</v>
      </c>
      <c r="CX295" s="61">
        <v>1027.0380324570258</v>
      </c>
      <c r="CY295" s="61">
        <v>1027.0380324570258</v>
      </c>
      <c r="CZ295" s="61">
        <v>1027.0380324570258</v>
      </c>
      <c r="DA295" s="61">
        <v>1027.0380324570258</v>
      </c>
      <c r="DB295" s="61">
        <v>1073.7801361907611</v>
      </c>
      <c r="DC295" s="61">
        <v>1073.7801361907611</v>
      </c>
      <c r="DD295" s="61">
        <v>1073.7801361907611</v>
      </c>
      <c r="DE295" s="61">
        <v>1073.7801361907611</v>
      </c>
      <c r="DF295" s="61">
        <v>1239.9498423292491</v>
      </c>
      <c r="DG295" s="61">
        <v>1239.9498423292491</v>
      </c>
      <c r="DH295" s="61">
        <v>1239.9498423292491</v>
      </c>
      <c r="DI295" s="61">
        <v>1239.9498423292491</v>
      </c>
      <c r="DJ295" s="61">
        <v>1312.5050026888191</v>
      </c>
      <c r="DK295" s="61">
        <v>1312.5050026888191</v>
      </c>
      <c r="DL295" s="61">
        <v>1312.5050026888191</v>
      </c>
      <c r="DM295" s="61">
        <v>1312.5050026888191</v>
      </c>
      <c r="DN295" s="61">
        <v>1346.5963111546234</v>
      </c>
      <c r="DO295" s="61">
        <v>1346.5963111546234</v>
      </c>
      <c r="DP295" s="61">
        <v>1346.5963111546234</v>
      </c>
      <c r="DQ295" s="61">
        <v>1346.5963111546234</v>
      </c>
      <c r="DR295" s="61">
        <v>1375.9302418628668</v>
      </c>
      <c r="DS295" s="61">
        <v>1375.9302418628668</v>
      </c>
      <c r="DT295" s="61">
        <v>1375.9302418628668</v>
      </c>
      <c r="DU295" s="61">
        <v>1375.9302418628668</v>
      </c>
      <c r="DV295" s="61">
        <v>1488.5896661722577</v>
      </c>
      <c r="DW295" s="61">
        <v>1488.5896661722577</v>
      </c>
      <c r="DX295" s="61">
        <v>1488.5896661722577</v>
      </c>
      <c r="DY295" s="61">
        <v>1488.5896661722577</v>
      </c>
      <c r="DZ295" s="61">
        <v>1482.9162353371048</v>
      </c>
      <c r="EA295" s="61">
        <v>1482.9162353371048</v>
      </c>
      <c r="EB295" s="61">
        <v>1482.9162353371048</v>
      </c>
      <c r="EC295" s="61">
        <v>1482.9162353371048</v>
      </c>
      <c r="ED295" s="61">
        <v>1517.3879686373325</v>
      </c>
      <c r="EE295" s="61">
        <v>1517.3879686373325</v>
      </c>
      <c r="EF295" s="61">
        <v>1517.3879686373325</v>
      </c>
      <c r="EG295" s="61">
        <v>1517.3879686373325</v>
      </c>
      <c r="EH295" s="61">
        <v>1648.199554140841</v>
      </c>
      <c r="EI295" s="61">
        <v>1648.199554140841</v>
      </c>
      <c r="EJ295" s="61">
        <v>1648.199554140841</v>
      </c>
      <c r="EK295" s="61">
        <v>1648.199554140841</v>
      </c>
      <c r="EL295" s="61">
        <v>1690.4330719957338</v>
      </c>
      <c r="EM295" s="61">
        <v>1690.4330719957338</v>
      </c>
      <c r="EN295" s="61">
        <v>1690.4330719957338</v>
      </c>
      <c r="EO295" s="61">
        <v>1690.4330719957338</v>
      </c>
      <c r="EP295" s="61">
        <v>1623.9722377417042</v>
      </c>
      <c r="EQ295" s="61">
        <v>1623.9722377417042</v>
      </c>
      <c r="ER295" s="61">
        <v>1623.9722377417042</v>
      </c>
      <c r="ES295" s="61">
        <v>1623.9722377417042</v>
      </c>
      <c r="ET295" s="61">
        <v>1739.8590612939176</v>
      </c>
      <c r="EU295" s="61">
        <v>1739.8590612939176</v>
      </c>
      <c r="EV295" s="61">
        <v>1739.8590612939176</v>
      </c>
      <c r="EW295" s="61">
        <v>1739.8590612939176</v>
      </c>
      <c r="EX295" s="61">
        <v>1795.0749753696443</v>
      </c>
      <c r="EY295" s="61">
        <v>1795.0749753696443</v>
      </c>
      <c r="EZ295" s="61">
        <v>1795.0749753696443</v>
      </c>
      <c r="FA295" s="61">
        <v>1795.0749753696443</v>
      </c>
      <c r="FB295" s="61">
        <v>1844.3345692516309</v>
      </c>
      <c r="FC295" s="61">
        <v>1844.3345692516309</v>
      </c>
      <c r="FD295" s="61">
        <v>1844.3345692516309</v>
      </c>
      <c r="FE295" s="61">
        <v>1844.3345692516309</v>
      </c>
      <c r="FF295" s="61">
        <v>1916.9426528564215</v>
      </c>
      <c r="FG295" s="61">
        <v>1916.9426528564215</v>
      </c>
      <c r="FH295" s="61">
        <v>1916.9426528564215</v>
      </c>
      <c r="FI295" s="61">
        <v>1916.9426528564215</v>
      </c>
      <c r="FJ295" s="61">
        <v>1989.2058463893393</v>
      </c>
      <c r="FK295" s="61">
        <v>1989.2058463893393</v>
      </c>
      <c r="FL295" s="61">
        <v>1989.2058463893393</v>
      </c>
      <c r="FM295" s="61">
        <v>1989.2058463893393</v>
      </c>
      <c r="FN295" s="1" t="s">
        <v>712</v>
      </c>
    </row>
    <row r="296" spans="2:170" x14ac:dyDescent="0.2">
      <c r="B296" s="1" t="s">
        <v>329</v>
      </c>
      <c r="C296" s="1" t="s">
        <v>44</v>
      </c>
      <c r="D296" s="1" t="s">
        <v>42</v>
      </c>
      <c r="E296" s="61" t="s">
        <v>443</v>
      </c>
      <c r="F296" s="61">
        <v>535.06290017531569</v>
      </c>
      <c r="G296" s="61">
        <v>585.66601824944757</v>
      </c>
      <c r="H296" s="61">
        <v>615.23481636960571</v>
      </c>
      <c r="I296" s="61">
        <v>621.24556932260873</v>
      </c>
      <c r="J296" s="61">
        <v>620.80813531479987</v>
      </c>
      <c r="K296" s="61">
        <v>635.78850195879784</v>
      </c>
      <c r="L296" s="61">
        <v>700.62763497378728</v>
      </c>
      <c r="M296" s="61">
        <v>719.37616000774051</v>
      </c>
      <c r="N296" s="61">
        <v>795.06258574758431</v>
      </c>
      <c r="O296" s="61">
        <v>702.42829412850108</v>
      </c>
      <c r="P296" s="61">
        <v>684.12013645029344</v>
      </c>
      <c r="Q296" s="61">
        <v>683.83589650693546</v>
      </c>
      <c r="R296" s="61">
        <v>643.97760369515788</v>
      </c>
      <c r="S296" s="61">
        <v>595.45277527266217</v>
      </c>
      <c r="T296" s="61">
        <v>572.17678074141531</v>
      </c>
      <c r="U296" s="61">
        <v>534.73152334392194</v>
      </c>
      <c r="V296" s="61">
        <v>521.76401854286325</v>
      </c>
      <c r="W296" s="61">
        <v>512.49826555539596</v>
      </c>
      <c r="X296" s="61">
        <v>517.55795613667271</v>
      </c>
      <c r="Y296" s="61">
        <v>546.99123225513767</v>
      </c>
      <c r="Z296" s="61">
        <v>546.02267404361851</v>
      </c>
      <c r="AA296" s="61">
        <v>521.68037188003643</v>
      </c>
      <c r="AB296" s="61">
        <v>544.05665272065198</v>
      </c>
      <c r="AC296" s="61">
        <v>549.62120415897027</v>
      </c>
      <c r="AD296" s="61">
        <v>508.03504465956252</v>
      </c>
      <c r="AE296" s="61">
        <v>484.51646040819298</v>
      </c>
      <c r="AF296" s="61">
        <v>457.3184240366943</v>
      </c>
      <c r="AG296" s="61">
        <v>426.66124698007468</v>
      </c>
      <c r="AH296" s="61">
        <v>426.09145411893297</v>
      </c>
      <c r="AI296" s="61">
        <v>420.61880642412621</v>
      </c>
      <c r="AJ296" s="61">
        <v>432.57293950548149</v>
      </c>
      <c r="AK296" s="61">
        <v>443.08139127184711</v>
      </c>
      <c r="AL296" s="61">
        <v>439.53449485768721</v>
      </c>
      <c r="AM296" s="61">
        <v>0</v>
      </c>
      <c r="AN296" s="61">
        <v>0</v>
      </c>
      <c r="AO296" s="61">
        <v>0</v>
      </c>
      <c r="AP296" s="61">
        <v>0</v>
      </c>
      <c r="AQ296" s="61">
        <v>0</v>
      </c>
      <c r="AR296" s="61">
        <v>0</v>
      </c>
      <c r="AS296" s="61">
        <v>0</v>
      </c>
      <c r="AT296" s="61">
        <v>0</v>
      </c>
      <c r="AU296" s="61">
        <v>0</v>
      </c>
      <c r="AV296" s="61">
        <v>0</v>
      </c>
      <c r="AW296" s="61">
        <v>0</v>
      </c>
      <c r="AX296" s="61">
        <v>0</v>
      </c>
      <c r="AY296" s="61">
        <v>0</v>
      </c>
      <c r="AZ296" s="61">
        <v>0</v>
      </c>
      <c r="BA296" s="61">
        <v>0</v>
      </c>
      <c r="BB296" s="61">
        <v>0</v>
      </c>
      <c r="BC296" s="61">
        <v>0</v>
      </c>
      <c r="BD296" s="61">
        <v>0</v>
      </c>
      <c r="BE296" s="61">
        <v>0</v>
      </c>
      <c r="BF296" s="61">
        <v>0</v>
      </c>
      <c r="BG296" s="61">
        <v>0</v>
      </c>
      <c r="BH296" s="61">
        <v>0</v>
      </c>
      <c r="BI296" s="61">
        <v>0</v>
      </c>
      <c r="BJ296" s="61">
        <v>0</v>
      </c>
      <c r="BK296" s="61">
        <v>0</v>
      </c>
      <c r="BL296" s="61">
        <v>0</v>
      </c>
      <c r="BM296" s="61">
        <v>0</v>
      </c>
      <c r="BN296" s="61">
        <v>0</v>
      </c>
      <c r="BO296" s="61">
        <v>0</v>
      </c>
      <c r="BP296" s="61">
        <v>0</v>
      </c>
      <c r="BQ296" s="61">
        <v>0</v>
      </c>
      <c r="BR296" s="61">
        <v>0</v>
      </c>
      <c r="BS296" s="61">
        <v>0</v>
      </c>
      <c r="BT296" s="61">
        <v>0</v>
      </c>
      <c r="BU296" s="61">
        <v>0</v>
      </c>
      <c r="BV296" s="61">
        <v>0</v>
      </c>
      <c r="BW296" s="61">
        <v>0</v>
      </c>
      <c r="BX296" s="61">
        <v>0</v>
      </c>
      <c r="BY296" s="61">
        <v>0</v>
      </c>
      <c r="BZ296" s="61">
        <v>0</v>
      </c>
      <c r="CA296" s="61">
        <v>0</v>
      </c>
      <c r="CB296" s="61">
        <v>0</v>
      </c>
      <c r="CC296" s="61">
        <v>0</v>
      </c>
      <c r="CD296" s="61">
        <v>0</v>
      </c>
      <c r="CE296" s="61">
        <v>0</v>
      </c>
      <c r="CF296" s="61">
        <v>0</v>
      </c>
      <c r="CG296" s="61">
        <v>0</v>
      </c>
      <c r="CH296" s="61">
        <v>0</v>
      </c>
      <c r="CI296" s="61">
        <v>0</v>
      </c>
      <c r="CJ296" s="61">
        <v>0</v>
      </c>
      <c r="CK296" s="61">
        <v>0</v>
      </c>
      <c r="CL296" s="61">
        <v>0</v>
      </c>
      <c r="CM296" s="61">
        <v>0</v>
      </c>
      <c r="CN296" s="61">
        <v>0</v>
      </c>
      <c r="CO296" s="61">
        <v>0</v>
      </c>
      <c r="CP296" s="61">
        <v>0</v>
      </c>
      <c r="CQ296" s="61">
        <v>0</v>
      </c>
      <c r="CR296" s="61">
        <v>0</v>
      </c>
      <c r="CS296" s="61">
        <v>0</v>
      </c>
      <c r="CT296" s="61">
        <v>0</v>
      </c>
      <c r="CU296" s="61">
        <v>0</v>
      </c>
      <c r="CV296" s="61">
        <v>0</v>
      </c>
      <c r="CW296" s="61">
        <v>0</v>
      </c>
      <c r="CX296" s="61">
        <v>0</v>
      </c>
      <c r="CY296" s="61">
        <v>0</v>
      </c>
      <c r="CZ296" s="61">
        <v>0</v>
      </c>
      <c r="DA296" s="61">
        <v>0</v>
      </c>
      <c r="DB296" s="61">
        <v>0</v>
      </c>
      <c r="DC296" s="61">
        <v>0</v>
      </c>
      <c r="DD296" s="61">
        <v>0</v>
      </c>
      <c r="DE296" s="61">
        <v>0</v>
      </c>
      <c r="DF296" s="61">
        <v>0</v>
      </c>
      <c r="DG296" s="61">
        <v>0</v>
      </c>
      <c r="DH296" s="61">
        <v>0</v>
      </c>
      <c r="DI296" s="61">
        <v>0</v>
      </c>
      <c r="DJ296" s="61">
        <v>0</v>
      </c>
      <c r="DK296" s="61">
        <v>0</v>
      </c>
      <c r="DL296" s="61">
        <v>0</v>
      </c>
      <c r="DM296" s="61">
        <v>0</v>
      </c>
      <c r="DN296" s="61">
        <v>0</v>
      </c>
      <c r="DO296" s="61">
        <v>0</v>
      </c>
      <c r="DP296" s="61">
        <v>0</v>
      </c>
      <c r="DQ296" s="61">
        <v>0</v>
      </c>
      <c r="DR296" s="61">
        <v>0</v>
      </c>
      <c r="DS296" s="61">
        <v>0</v>
      </c>
      <c r="DT296" s="61">
        <v>0</v>
      </c>
      <c r="DU296" s="61">
        <v>0</v>
      </c>
      <c r="DV296" s="61">
        <v>0</v>
      </c>
      <c r="DW296" s="61">
        <v>0</v>
      </c>
      <c r="DX296" s="61">
        <v>0</v>
      </c>
      <c r="DY296" s="61">
        <v>0</v>
      </c>
      <c r="DZ296" s="61">
        <v>0</v>
      </c>
      <c r="EA296" s="61">
        <v>0</v>
      </c>
      <c r="EB296" s="61">
        <v>0</v>
      </c>
      <c r="EC296" s="61">
        <v>0</v>
      </c>
      <c r="ED296" s="61">
        <v>0</v>
      </c>
      <c r="EE296" s="61">
        <v>0</v>
      </c>
      <c r="EF296" s="61">
        <v>0</v>
      </c>
      <c r="EG296" s="61">
        <v>0</v>
      </c>
      <c r="EH296" s="61">
        <v>0</v>
      </c>
      <c r="EI296" s="61">
        <v>0</v>
      </c>
      <c r="EJ296" s="61">
        <v>0</v>
      </c>
      <c r="EK296" s="61">
        <v>0</v>
      </c>
      <c r="EL296" s="61">
        <v>0</v>
      </c>
      <c r="EM296" s="61">
        <v>0</v>
      </c>
      <c r="EN296" s="61">
        <v>0</v>
      </c>
      <c r="EO296" s="61">
        <v>0</v>
      </c>
      <c r="EP296" s="61">
        <v>0</v>
      </c>
      <c r="EQ296" s="61">
        <v>0</v>
      </c>
      <c r="ER296" s="61">
        <v>0</v>
      </c>
      <c r="ES296" s="61">
        <v>0</v>
      </c>
      <c r="ET296" s="61">
        <v>0</v>
      </c>
      <c r="EU296" s="61">
        <v>0</v>
      </c>
      <c r="EV296" s="61">
        <v>0</v>
      </c>
      <c r="EW296" s="61">
        <v>0</v>
      </c>
      <c r="EX296" s="61">
        <v>0</v>
      </c>
      <c r="EY296" s="61">
        <v>0</v>
      </c>
      <c r="EZ296" s="61">
        <v>0</v>
      </c>
      <c r="FA296" s="61">
        <v>0</v>
      </c>
      <c r="FB296" s="61">
        <v>0</v>
      </c>
      <c r="FC296" s="61">
        <v>0</v>
      </c>
      <c r="FD296" s="61">
        <v>0</v>
      </c>
      <c r="FE296" s="61">
        <v>0</v>
      </c>
      <c r="FF296" s="61">
        <v>0</v>
      </c>
      <c r="FG296" s="61">
        <v>0</v>
      </c>
      <c r="FH296" s="61">
        <v>0</v>
      </c>
      <c r="FI296" s="61">
        <v>0</v>
      </c>
      <c r="FJ296" s="61">
        <v>0</v>
      </c>
      <c r="FK296" s="61">
        <v>0</v>
      </c>
      <c r="FL296" s="61">
        <v>0</v>
      </c>
      <c r="FM296" s="61">
        <v>0</v>
      </c>
      <c r="FN296" s="1" t="s">
        <v>713</v>
      </c>
    </row>
    <row r="297" spans="2:170" x14ac:dyDescent="0.2">
      <c r="B297" s="1" t="s">
        <v>330</v>
      </c>
      <c r="C297" s="1" t="s">
        <v>44</v>
      </c>
      <c r="D297" s="1" t="s">
        <v>42</v>
      </c>
      <c r="E297" s="61" t="s">
        <v>443</v>
      </c>
      <c r="F297" s="61">
        <v>0</v>
      </c>
      <c r="G297" s="61">
        <v>0</v>
      </c>
      <c r="H297" s="61">
        <v>0</v>
      </c>
      <c r="I297" s="61">
        <v>0</v>
      </c>
      <c r="J297" s="61">
        <v>0</v>
      </c>
      <c r="K297" s="61">
        <v>0</v>
      </c>
      <c r="L297" s="61">
        <v>0</v>
      </c>
      <c r="M297" s="61">
        <v>0</v>
      </c>
      <c r="N297" s="61">
        <v>0</v>
      </c>
      <c r="O297" s="61">
        <v>0</v>
      </c>
      <c r="P297" s="61">
        <v>0</v>
      </c>
      <c r="Q297" s="61">
        <v>0</v>
      </c>
      <c r="R297" s="61">
        <v>0</v>
      </c>
      <c r="S297" s="61">
        <v>0</v>
      </c>
      <c r="T297" s="61">
        <v>0</v>
      </c>
      <c r="U297" s="61">
        <v>0</v>
      </c>
      <c r="V297" s="61">
        <v>0</v>
      </c>
      <c r="W297" s="61">
        <v>0</v>
      </c>
      <c r="X297" s="61">
        <v>0</v>
      </c>
      <c r="Y297" s="61">
        <v>0</v>
      </c>
      <c r="Z297" s="61">
        <v>0</v>
      </c>
      <c r="AA297" s="61">
        <v>0</v>
      </c>
      <c r="AB297" s="61">
        <v>0</v>
      </c>
      <c r="AC297" s="61">
        <v>0</v>
      </c>
      <c r="AD297" s="61">
        <v>0</v>
      </c>
      <c r="AE297" s="61">
        <v>0</v>
      </c>
      <c r="AF297" s="61">
        <v>0</v>
      </c>
      <c r="AG297" s="61">
        <v>0</v>
      </c>
      <c r="AH297" s="61">
        <v>0</v>
      </c>
      <c r="AI297" s="61">
        <v>0</v>
      </c>
      <c r="AJ297" s="61">
        <v>0</v>
      </c>
      <c r="AK297" s="61">
        <v>0</v>
      </c>
      <c r="AL297" s="61">
        <v>0</v>
      </c>
      <c r="AM297" s="61">
        <v>0</v>
      </c>
      <c r="AN297" s="61">
        <v>0</v>
      </c>
      <c r="AO297" s="61">
        <v>0</v>
      </c>
      <c r="AP297" s="61">
        <v>0</v>
      </c>
      <c r="AQ297" s="61">
        <v>0</v>
      </c>
      <c r="AR297" s="61">
        <v>0</v>
      </c>
      <c r="AS297" s="61">
        <v>0</v>
      </c>
      <c r="AT297" s="61">
        <v>0</v>
      </c>
      <c r="AU297" s="61">
        <v>0</v>
      </c>
      <c r="AV297" s="61">
        <v>0</v>
      </c>
      <c r="AW297" s="61">
        <v>0</v>
      </c>
      <c r="AX297" s="61">
        <v>0</v>
      </c>
      <c r="AY297" s="61">
        <v>0</v>
      </c>
      <c r="AZ297" s="61">
        <v>0</v>
      </c>
      <c r="BA297" s="61">
        <v>0</v>
      </c>
      <c r="BB297" s="61">
        <v>0</v>
      </c>
      <c r="BC297" s="61">
        <v>0</v>
      </c>
      <c r="BD297" s="61">
        <v>0</v>
      </c>
      <c r="BE297" s="61">
        <v>0</v>
      </c>
      <c r="BF297" s="61">
        <v>0</v>
      </c>
      <c r="BG297" s="61">
        <v>0</v>
      </c>
      <c r="BH297" s="61">
        <v>0</v>
      </c>
      <c r="BI297" s="61">
        <v>0</v>
      </c>
      <c r="BJ297" s="61">
        <v>0</v>
      </c>
      <c r="BK297" s="61">
        <v>0</v>
      </c>
      <c r="BL297" s="61">
        <v>0</v>
      </c>
      <c r="BM297" s="61">
        <v>0</v>
      </c>
      <c r="BN297" s="61">
        <v>0</v>
      </c>
      <c r="BO297" s="61">
        <v>0</v>
      </c>
      <c r="BP297" s="61">
        <v>0</v>
      </c>
      <c r="BQ297" s="61">
        <v>0</v>
      </c>
      <c r="BR297" s="61">
        <v>0</v>
      </c>
      <c r="BS297" s="61">
        <v>0</v>
      </c>
      <c r="BT297" s="61">
        <v>0</v>
      </c>
      <c r="BU297" s="61">
        <v>0</v>
      </c>
      <c r="BV297" s="61">
        <v>0</v>
      </c>
      <c r="BW297" s="61">
        <v>0</v>
      </c>
      <c r="BX297" s="61">
        <v>0</v>
      </c>
      <c r="BY297" s="61">
        <v>0</v>
      </c>
      <c r="BZ297" s="61">
        <v>0</v>
      </c>
      <c r="CA297" s="61">
        <v>0</v>
      </c>
      <c r="CB297" s="61">
        <v>0</v>
      </c>
      <c r="CC297" s="61">
        <v>0</v>
      </c>
      <c r="CD297" s="61">
        <v>0</v>
      </c>
      <c r="CE297" s="61">
        <v>0</v>
      </c>
      <c r="CF297" s="61">
        <v>0</v>
      </c>
      <c r="CG297" s="61">
        <v>0</v>
      </c>
      <c r="CH297" s="61">
        <v>0</v>
      </c>
      <c r="CI297" s="61">
        <v>0</v>
      </c>
      <c r="CJ297" s="61">
        <v>0</v>
      </c>
      <c r="CK297" s="61">
        <v>0</v>
      </c>
      <c r="CL297" s="61">
        <v>0</v>
      </c>
      <c r="CM297" s="61">
        <v>0</v>
      </c>
      <c r="CN297" s="61">
        <v>0</v>
      </c>
      <c r="CO297" s="61">
        <v>0</v>
      </c>
      <c r="CP297" s="61">
        <v>0</v>
      </c>
      <c r="CQ297" s="61">
        <v>0</v>
      </c>
      <c r="CR297" s="61">
        <v>0</v>
      </c>
      <c r="CS297" s="61">
        <v>0</v>
      </c>
      <c r="CT297" s="61">
        <v>0</v>
      </c>
      <c r="CU297" s="61">
        <v>0</v>
      </c>
      <c r="CV297" s="61">
        <v>0</v>
      </c>
      <c r="CW297" s="61">
        <v>0</v>
      </c>
      <c r="CX297" s="61">
        <v>0</v>
      </c>
      <c r="CY297" s="61">
        <v>0</v>
      </c>
      <c r="CZ297" s="61">
        <v>0</v>
      </c>
      <c r="DA297" s="61">
        <v>0</v>
      </c>
      <c r="DB297" s="61">
        <v>0</v>
      </c>
      <c r="DC297" s="61">
        <v>0</v>
      </c>
      <c r="DD297" s="61">
        <v>0</v>
      </c>
      <c r="DE297" s="61">
        <v>0</v>
      </c>
      <c r="DF297" s="61">
        <v>0</v>
      </c>
      <c r="DG297" s="61">
        <v>0</v>
      </c>
      <c r="DH297" s="61">
        <v>0</v>
      </c>
      <c r="DI297" s="61">
        <v>0</v>
      </c>
      <c r="DJ297" s="61">
        <v>0</v>
      </c>
      <c r="DK297" s="61">
        <v>0</v>
      </c>
      <c r="DL297" s="61">
        <v>0</v>
      </c>
      <c r="DM297" s="61">
        <v>0</v>
      </c>
      <c r="DN297" s="61">
        <v>0</v>
      </c>
      <c r="DO297" s="61">
        <v>0</v>
      </c>
      <c r="DP297" s="61">
        <v>0</v>
      </c>
      <c r="DQ297" s="61">
        <v>0</v>
      </c>
      <c r="DR297" s="61">
        <v>0</v>
      </c>
      <c r="DS297" s="61">
        <v>0</v>
      </c>
      <c r="DT297" s="61">
        <v>0</v>
      </c>
      <c r="DU297" s="61">
        <v>0</v>
      </c>
      <c r="DV297" s="61">
        <v>0</v>
      </c>
      <c r="DW297" s="61">
        <v>0</v>
      </c>
      <c r="DX297" s="61">
        <v>0</v>
      </c>
      <c r="DY297" s="61">
        <v>0</v>
      </c>
      <c r="DZ297" s="61">
        <v>0</v>
      </c>
      <c r="EA297" s="61">
        <v>0</v>
      </c>
      <c r="EB297" s="61">
        <v>0</v>
      </c>
      <c r="EC297" s="61">
        <v>0</v>
      </c>
      <c r="ED297" s="61">
        <v>0</v>
      </c>
      <c r="EE297" s="61">
        <v>0</v>
      </c>
      <c r="EF297" s="61">
        <v>0</v>
      </c>
      <c r="EG297" s="61">
        <v>0</v>
      </c>
      <c r="EH297" s="61">
        <v>0</v>
      </c>
      <c r="EI297" s="61">
        <v>0</v>
      </c>
      <c r="EJ297" s="61">
        <v>0</v>
      </c>
      <c r="EK297" s="61">
        <v>0</v>
      </c>
      <c r="EL297" s="61">
        <v>0</v>
      </c>
      <c r="EM297" s="61">
        <v>0</v>
      </c>
      <c r="EN297" s="61">
        <v>0</v>
      </c>
      <c r="EO297" s="61">
        <v>0</v>
      </c>
      <c r="EP297" s="61">
        <v>0</v>
      </c>
      <c r="EQ297" s="61">
        <v>0</v>
      </c>
      <c r="ER297" s="61">
        <v>0</v>
      </c>
      <c r="ES297" s="61">
        <v>0</v>
      </c>
      <c r="ET297" s="61">
        <v>0</v>
      </c>
      <c r="EU297" s="61">
        <v>0</v>
      </c>
      <c r="EV297" s="61">
        <v>0</v>
      </c>
      <c r="EW297" s="61">
        <v>0</v>
      </c>
      <c r="EX297" s="61">
        <v>0</v>
      </c>
      <c r="EY297" s="61">
        <v>0</v>
      </c>
      <c r="EZ297" s="61">
        <v>0</v>
      </c>
      <c r="FA297" s="61">
        <v>0</v>
      </c>
      <c r="FB297" s="61">
        <v>0</v>
      </c>
      <c r="FC297" s="61">
        <v>0</v>
      </c>
      <c r="FD297" s="61">
        <v>0</v>
      </c>
      <c r="FE297" s="61">
        <v>0</v>
      </c>
      <c r="FF297" s="61">
        <v>0</v>
      </c>
      <c r="FG297" s="61">
        <v>0</v>
      </c>
      <c r="FH297" s="61">
        <v>0</v>
      </c>
      <c r="FI297" s="61">
        <v>0</v>
      </c>
      <c r="FJ297" s="61">
        <v>0</v>
      </c>
      <c r="FK297" s="61">
        <v>0</v>
      </c>
      <c r="FL297" s="61">
        <v>0</v>
      </c>
      <c r="FM297" s="61">
        <v>0</v>
      </c>
      <c r="FN297" s="1" t="s">
        <v>714</v>
      </c>
    </row>
    <row r="298" spans="2:170" x14ac:dyDescent="0.2">
      <c r="B298" s="1" t="s">
        <v>331</v>
      </c>
      <c r="C298" s="1" t="s">
        <v>45</v>
      </c>
      <c r="D298" s="1" t="s">
        <v>42</v>
      </c>
      <c r="E298" s="61" t="s">
        <v>443</v>
      </c>
      <c r="F298" s="61">
        <v>0</v>
      </c>
      <c r="G298" s="61">
        <v>0</v>
      </c>
      <c r="H298" s="61">
        <v>0</v>
      </c>
      <c r="I298" s="61">
        <v>0</v>
      </c>
      <c r="J298" s="61">
        <v>0</v>
      </c>
      <c r="K298" s="61">
        <v>0</v>
      </c>
      <c r="L298" s="61">
        <v>0</v>
      </c>
      <c r="M298" s="61">
        <v>0</v>
      </c>
      <c r="N298" s="61">
        <v>0</v>
      </c>
      <c r="O298" s="61">
        <v>0</v>
      </c>
      <c r="P298" s="61">
        <v>0</v>
      </c>
      <c r="Q298" s="61">
        <v>0</v>
      </c>
      <c r="R298" s="61">
        <v>0</v>
      </c>
      <c r="S298" s="61">
        <v>0</v>
      </c>
      <c r="T298" s="61">
        <v>0</v>
      </c>
      <c r="U298" s="61">
        <v>0</v>
      </c>
      <c r="V298" s="61">
        <v>0</v>
      </c>
      <c r="W298" s="61">
        <v>0</v>
      </c>
      <c r="X298" s="61">
        <v>0</v>
      </c>
      <c r="Y298" s="61">
        <v>0</v>
      </c>
      <c r="Z298" s="61">
        <v>0</v>
      </c>
      <c r="AA298" s="61">
        <v>0</v>
      </c>
      <c r="AB298" s="61">
        <v>0</v>
      </c>
      <c r="AC298" s="61">
        <v>0</v>
      </c>
      <c r="AD298" s="61">
        <v>0</v>
      </c>
      <c r="AE298" s="61">
        <v>0</v>
      </c>
      <c r="AF298" s="61">
        <v>0</v>
      </c>
      <c r="AG298" s="61">
        <v>0</v>
      </c>
      <c r="AH298" s="61">
        <v>0</v>
      </c>
      <c r="AI298" s="61">
        <v>0</v>
      </c>
      <c r="AJ298" s="61">
        <v>0</v>
      </c>
      <c r="AK298" s="61">
        <v>0</v>
      </c>
      <c r="AL298" s="61">
        <v>0</v>
      </c>
      <c r="AM298" s="61">
        <v>0</v>
      </c>
      <c r="AN298" s="61">
        <v>0</v>
      </c>
      <c r="AO298" s="61">
        <v>0</v>
      </c>
      <c r="AP298" s="61">
        <v>0</v>
      </c>
      <c r="AQ298" s="61">
        <v>0</v>
      </c>
      <c r="AR298" s="61">
        <v>0</v>
      </c>
      <c r="AS298" s="61">
        <v>0</v>
      </c>
      <c r="AT298" s="61">
        <v>0</v>
      </c>
      <c r="AU298" s="61">
        <v>0</v>
      </c>
      <c r="AV298" s="61">
        <v>0</v>
      </c>
      <c r="AW298" s="61">
        <v>0</v>
      </c>
      <c r="AX298" s="61">
        <v>0</v>
      </c>
      <c r="AY298" s="61">
        <v>0</v>
      </c>
      <c r="AZ298" s="61">
        <v>0</v>
      </c>
      <c r="BA298" s="61">
        <v>0</v>
      </c>
      <c r="BB298" s="61">
        <v>0</v>
      </c>
      <c r="BC298" s="61">
        <v>0</v>
      </c>
      <c r="BD298" s="61">
        <v>0</v>
      </c>
      <c r="BE298" s="61">
        <v>0</v>
      </c>
      <c r="BF298" s="61">
        <v>0</v>
      </c>
      <c r="BG298" s="61">
        <v>0</v>
      </c>
      <c r="BH298" s="61">
        <v>0</v>
      </c>
      <c r="BI298" s="61">
        <v>0</v>
      </c>
      <c r="BJ298" s="61">
        <v>0</v>
      </c>
      <c r="BK298" s="61">
        <v>0</v>
      </c>
      <c r="BL298" s="61">
        <v>0</v>
      </c>
      <c r="BM298" s="61">
        <v>0</v>
      </c>
      <c r="BN298" s="61">
        <v>0</v>
      </c>
      <c r="BO298" s="61">
        <v>0</v>
      </c>
      <c r="BP298" s="61">
        <v>0</v>
      </c>
      <c r="BQ298" s="61">
        <v>0</v>
      </c>
      <c r="BR298" s="61">
        <v>0</v>
      </c>
      <c r="BS298" s="61">
        <v>0</v>
      </c>
      <c r="BT298" s="61">
        <v>0</v>
      </c>
      <c r="BU298" s="61">
        <v>0</v>
      </c>
      <c r="BV298" s="61">
        <v>0</v>
      </c>
      <c r="BW298" s="61">
        <v>0</v>
      </c>
      <c r="BX298" s="61">
        <v>0</v>
      </c>
      <c r="BY298" s="61">
        <v>0</v>
      </c>
      <c r="BZ298" s="61">
        <v>0</v>
      </c>
      <c r="CA298" s="61">
        <v>0</v>
      </c>
      <c r="CB298" s="61">
        <v>0</v>
      </c>
      <c r="CC298" s="61">
        <v>0</v>
      </c>
      <c r="CD298" s="61">
        <v>0</v>
      </c>
      <c r="CE298" s="61">
        <v>0</v>
      </c>
      <c r="CF298" s="61">
        <v>0</v>
      </c>
      <c r="CG298" s="61">
        <v>0</v>
      </c>
      <c r="CH298" s="61">
        <v>0</v>
      </c>
      <c r="CI298" s="61">
        <v>0</v>
      </c>
      <c r="CJ298" s="61">
        <v>0</v>
      </c>
      <c r="CK298" s="61">
        <v>0</v>
      </c>
      <c r="CL298" s="61">
        <v>0</v>
      </c>
      <c r="CM298" s="61">
        <v>0</v>
      </c>
      <c r="CN298" s="61">
        <v>0</v>
      </c>
      <c r="CO298" s="61">
        <v>0</v>
      </c>
      <c r="CP298" s="61">
        <v>0</v>
      </c>
      <c r="CQ298" s="61">
        <v>0</v>
      </c>
      <c r="CR298" s="61">
        <v>0</v>
      </c>
      <c r="CS298" s="61">
        <v>0</v>
      </c>
      <c r="CT298" s="61">
        <v>0</v>
      </c>
      <c r="CU298" s="61">
        <v>0</v>
      </c>
      <c r="CV298" s="61">
        <v>0</v>
      </c>
      <c r="CW298" s="61">
        <v>0</v>
      </c>
      <c r="CX298" s="61">
        <v>0</v>
      </c>
      <c r="CY298" s="61">
        <v>0</v>
      </c>
      <c r="CZ298" s="61">
        <v>0</v>
      </c>
      <c r="DA298" s="61">
        <v>0</v>
      </c>
      <c r="DB298" s="61">
        <v>0</v>
      </c>
      <c r="DC298" s="61">
        <v>0</v>
      </c>
      <c r="DD298" s="61">
        <v>0</v>
      </c>
      <c r="DE298" s="61">
        <v>0</v>
      </c>
      <c r="DF298" s="61">
        <v>0</v>
      </c>
      <c r="DG298" s="61">
        <v>0</v>
      </c>
      <c r="DH298" s="61">
        <v>0</v>
      </c>
      <c r="DI298" s="61">
        <v>0</v>
      </c>
      <c r="DJ298" s="61">
        <v>0</v>
      </c>
      <c r="DK298" s="61">
        <v>0</v>
      </c>
      <c r="DL298" s="61">
        <v>0</v>
      </c>
      <c r="DM298" s="61">
        <v>0</v>
      </c>
      <c r="DN298" s="61">
        <v>0</v>
      </c>
      <c r="DO298" s="61">
        <v>0</v>
      </c>
      <c r="DP298" s="61">
        <v>0</v>
      </c>
      <c r="DQ298" s="61">
        <v>0</v>
      </c>
      <c r="DR298" s="61">
        <v>0</v>
      </c>
      <c r="DS298" s="61">
        <v>0</v>
      </c>
      <c r="DT298" s="61">
        <v>0</v>
      </c>
      <c r="DU298" s="61">
        <v>0</v>
      </c>
      <c r="DV298" s="61">
        <v>0</v>
      </c>
      <c r="DW298" s="61">
        <v>0</v>
      </c>
      <c r="DX298" s="61">
        <v>0</v>
      </c>
      <c r="DY298" s="61">
        <v>0</v>
      </c>
      <c r="DZ298" s="61">
        <v>0</v>
      </c>
      <c r="EA298" s="61">
        <v>0</v>
      </c>
      <c r="EB298" s="61">
        <v>0</v>
      </c>
      <c r="EC298" s="61">
        <v>0</v>
      </c>
      <c r="ED298" s="61">
        <v>0</v>
      </c>
      <c r="EE298" s="61">
        <v>0</v>
      </c>
      <c r="EF298" s="61">
        <v>0</v>
      </c>
      <c r="EG298" s="61">
        <v>0</v>
      </c>
      <c r="EH298" s="61">
        <v>0</v>
      </c>
      <c r="EI298" s="61">
        <v>0</v>
      </c>
      <c r="EJ298" s="61">
        <v>0</v>
      </c>
      <c r="EK298" s="61">
        <v>0</v>
      </c>
      <c r="EL298" s="61">
        <v>0</v>
      </c>
      <c r="EM298" s="61">
        <v>0</v>
      </c>
      <c r="EN298" s="61">
        <v>0</v>
      </c>
      <c r="EO298" s="61">
        <v>0</v>
      </c>
      <c r="EP298" s="61">
        <v>0</v>
      </c>
      <c r="EQ298" s="61">
        <v>0</v>
      </c>
      <c r="ER298" s="61">
        <v>0</v>
      </c>
      <c r="ES298" s="61">
        <v>0</v>
      </c>
      <c r="ET298" s="61">
        <v>0</v>
      </c>
      <c r="EU298" s="61">
        <v>0</v>
      </c>
      <c r="EV298" s="61">
        <v>0</v>
      </c>
      <c r="EW298" s="61">
        <v>0</v>
      </c>
      <c r="EX298" s="61">
        <v>0</v>
      </c>
      <c r="EY298" s="61">
        <v>0</v>
      </c>
      <c r="EZ298" s="61">
        <v>0</v>
      </c>
      <c r="FA298" s="61">
        <v>0</v>
      </c>
      <c r="FB298" s="61">
        <v>0</v>
      </c>
      <c r="FC298" s="61">
        <v>0</v>
      </c>
      <c r="FD298" s="61">
        <v>0</v>
      </c>
      <c r="FE298" s="61">
        <v>0</v>
      </c>
      <c r="FF298" s="61">
        <v>0</v>
      </c>
      <c r="FG298" s="61">
        <v>0</v>
      </c>
      <c r="FH298" s="61">
        <v>0</v>
      </c>
      <c r="FI298" s="61">
        <v>0</v>
      </c>
      <c r="FJ298" s="61">
        <v>0</v>
      </c>
      <c r="FK298" s="61">
        <v>0</v>
      </c>
      <c r="FL298" s="61">
        <v>0</v>
      </c>
      <c r="FM298" s="61">
        <v>0</v>
      </c>
      <c r="FN298" s="1" t="s">
        <v>715</v>
      </c>
    </row>
    <row r="299" spans="2:170" x14ac:dyDescent="0.2">
      <c r="B299" s="1" t="s">
        <v>332</v>
      </c>
      <c r="C299" s="1" t="s">
        <v>18</v>
      </c>
      <c r="D299" s="1" t="s">
        <v>17</v>
      </c>
      <c r="E299" s="61" t="s">
        <v>422</v>
      </c>
      <c r="F299" s="61">
        <v>125</v>
      </c>
      <c r="G299" s="61">
        <v>125</v>
      </c>
      <c r="H299" s="61">
        <v>125</v>
      </c>
      <c r="I299" s="61">
        <v>125</v>
      </c>
      <c r="J299" s="61">
        <v>125</v>
      </c>
      <c r="K299" s="61">
        <v>125</v>
      </c>
      <c r="L299" s="61">
        <v>125</v>
      </c>
      <c r="M299" s="61">
        <v>125</v>
      </c>
      <c r="N299" s="61">
        <v>125</v>
      </c>
      <c r="O299" s="61">
        <v>125</v>
      </c>
      <c r="P299" s="61">
        <v>125</v>
      </c>
      <c r="Q299" s="61">
        <v>125</v>
      </c>
      <c r="R299" s="61">
        <v>125</v>
      </c>
      <c r="S299" s="61">
        <v>125</v>
      </c>
      <c r="T299" s="61">
        <v>125</v>
      </c>
      <c r="U299" s="61">
        <v>125</v>
      </c>
      <c r="V299" s="61">
        <v>125</v>
      </c>
      <c r="W299" s="61">
        <v>125</v>
      </c>
      <c r="X299" s="61">
        <v>125</v>
      </c>
      <c r="Y299" s="61">
        <v>125</v>
      </c>
      <c r="Z299" s="61">
        <v>125</v>
      </c>
      <c r="AA299" s="61">
        <v>125</v>
      </c>
      <c r="AB299" s="61">
        <v>125</v>
      </c>
      <c r="AC299" s="61">
        <v>125</v>
      </c>
      <c r="AD299" s="61">
        <v>125</v>
      </c>
      <c r="AE299" s="61">
        <v>125</v>
      </c>
      <c r="AF299" s="61">
        <v>125</v>
      </c>
      <c r="AG299" s="61">
        <v>125</v>
      </c>
      <c r="AH299" s="61">
        <v>125</v>
      </c>
      <c r="AI299" s="61">
        <v>125</v>
      </c>
      <c r="AJ299" s="61">
        <v>125</v>
      </c>
      <c r="AK299" s="61">
        <v>125</v>
      </c>
      <c r="AL299" s="61">
        <v>125</v>
      </c>
      <c r="AM299" s="61">
        <v>125</v>
      </c>
      <c r="AN299" s="61">
        <v>125</v>
      </c>
      <c r="AO299" s="61">
        <v>125</v>
      </c>
      <c r="AP299" s="61">
        <v>125</v>
      </c>
      <c r="AQ299" s="61">
        <v>125</v>
      </c>
      <c r="AR299" s="61">
        <v>125</v>
      </c>
      <c r="AS299" s="61">
        <v>125</v>
      </c>
      <c r="AT299" s="61">
        <v>125</v>
      </c>
      <c r="AU299" s="61">
        <v>125</v>
      </c>
      <c r="AV299" s="61">
        <v>125</v>
      </c>
      <c r="AW299" s="61">
        <v>125</v>
      </c>
      <c r="AX299" s="61">
        <v>125</v>
      </c>
      <c r="AY299" s="61">
        <v>125</v>
      </c>
      <c r="AZ299" s="61">
        <v>125</v>
      </c>
      <c r="BA299" s="61">
        <v>125</v>
      </c>
      <c r="BB299" s="61">
        <v>125</v>
      </c>
      <c r="BC299" s="61">
        <v>125</v>
      </c>
      <c r="BD299" s="61">
        <v>125</v>
      </c>
      <c r="BE299" s="61">
        <v>125</v>
      </c>
      <c r="BF299" s="61">
        <v>125</v>
      </c>
      <c r="BG299" s="61">
        <v>125</v>
      </c>
      <c r="BH299" s="61">
        <v>125</v>
      </c>
      <c r="BI299" s="61">
        <v>125</v>
      </c>
      <c r="BJ299" s="61">
        <v>125</v>
      </c>
      <c r="BK299" s="61">
        <v>125</v>
      </c>
      <c r="BL299" s="61">
        <v>125</v>
      </c>
      <c r="BM299" s="61">
        <v>125</v>
      </c>
      <c r="BN299" s="61">
        <v>125</v>
      </c>
      <c r="BO299" s="61">
        <v>125</v>
      </c>
      <c r="BP299" s="61">
        <v>125</v>
      </c>
      <c r="BQ299" s="61">
        <v>125</v>
      </c>
      <c r="BR299" s="61">
        <v>125</v>
      </c>
      <c r="BS299" s="61">
        <v>125</v>
      </c>
      <c r="BT299" s="61">
        <v>125</v>
      </c>
      <c r="BU299" s="61">
        <v>125</v>
      </c>
      <c r="BV299" s="61">
        <v>125</v>
      </c>
      <c r="BW299" s="61">
        <v>125</v>
      </c>
      <c r="BX299" s="61">
        <v>125</v>
      </c>
      <c r="BY299" s="61">
        <v>125</v>
      </c>
      <c r="BZ299" s="61">
        <v>125</v>
      </c>
      <c r="CA299" s="61">
        <v>125</v>
      </c>
      <c r="CB299" s="61">
        <v>125</v>
      </c>
      <c r="CC299" s="61">
        <v>125</v>
      </c>
      <c r="CD299" s="61">
        <v>125</v>
      </c>
      <c r="CE299" s="61">
        <v>125</v>
      </c>
      <c r="CF299" s="61">
        <v>125</v>
      </c>
      <c r="CG299" s="61">
        <v>125</v>
      </c>
      <c r="CH299" s="61">
        <v>125</v>
      </c>
      <c r="CI299" s="61">
        <v>125</v>
      </c>
      <c r="CJ299" s="61">
        <v>125</v>
      </c>
      <c r="CK299" s="61">
        <v>125</v>
      </c>
      <c r="CL299" s="61">
        <v>125</v>
      </c>
      <c r="CM299" s="61">
        <v>125</v>
      </c>
      <c r="CN299" s="61">
        <v>125</v>
      </c>
      <c r="CO299" s="61">
        <v>125</v>
      </c>
      <c r="CP299" s="61">
        <v>125</v>
      </c>
      <c r="CQ299" s="61">
        <v>125</v>
      </c>
      <c r="CR299" s="61">
        <v>125</v>
      </c>
      <c r="CS299" s="61">
        <v>125</v>
      </c>
      <c r="CT299" s="61">
        <v>125</v>
      </c>
      <c r="CU299" s="61">
        <v>125</v>
      </c>
      <c r="CV299" s="61">
        <v>125</v>
      </c>
      <c r="CW299" s="61">
        <v>125</v>
      </c>
      <c r="CX299" s="61">
        <v>125</v>
      </c>
      <c r="CY299" s="61">
        <v>125</v>
      </c>
      <c r="CZ299" s="61">
        <v>125</v>
      </c>
      <c r="DA299" s="61">
        <v>125</v>
      </c>
      <c r="DB299" s="61">
        <v>125</v>
      </c>
      <c r="DC299" s="61">
        <v>125</v>
      </c>
      <c r="DD299" s="61">
        <v>125</v>
      </c>
      <c r="DE299" s="61">
        <v>125</v>
      </c>
      <c r="DF299" s="61">
        <v>125</v>
      </c>
      <c r="DG299" s="61">
        <v>125</v>
      </c>
      <c r="DH299" s="61">
        <v>125</v>
      </c>
      <c r="DI299" s="61">
        <v>125</v>
      </c>
      <c r="DJ299" s="61">
        <v>125</v>
      </c>
      <c r="DK299" s="61">
        <v>125</v>
      </c>
      <c r="DL299" s="61">
        <v>125</v>
      </c>
      <c r="DM299" s="61">
        <v>125</v>
      </c>
      <c r="DN299" s="61">
        <v>125</v>
      </c>
      <c r="DO299" s="61">
        <v>125</v>
      </c>
      <c r="DP299" s="61">
        <v>125</v>
      </c>
      <c r="DQ299" s="61">
        <v>125</v>
      </c>
      <c r="DR299" s="61">
        <v>125</v>
      </c>
      <c r="DS299" s="61">
        <v>125</v>
      </c>
      <c r="DT299" s="61">
        <v>125</v>
      </c>
      <c r="DU299" s="61">
        <v>125</v>
      </c>
      <c r="DV299" s="61">
        <v>125</v>
      </c>
      <c r="DW299" s="61">
        <v>125</v>
      </c>
      <c r="DX299" s="61">
        <v>125</v>
      </c>
      <c r="DY299" s="61">
        <v>125</v>
      </c>
      <c r="DZ299" s="61">
        <v>125</v>
      </c>
      <c r="EA299" s="61">
        <v>125</v>
      </c>
      <c r="EB299" s="61">
        <v>125</v>
      </c>
      <c r="EC299" s="61">
        <v>125</v>
      </c>
      <c r="ED299" s="61">
        <v>125</v>
      </c>
      <c r="EE299" s="61">
        <v>125</v>
      </c>
      <c r="EF299" s="61">
        <v>125</v>
      </c>
      <c r="EG299" s="61">
        <v>125</v>
      </c>
      <c r="EH299" s="61">
        <v>125</v>
      </c>
      <c r="EI299" s="61">
        <v>125</v>
      </c>
      <c r="EJ299" s="61">
        <v>125</v>
      </c>
      <c r="EK299" s="61">
        <v>125</v>
      </c>
      <c r="EL299" s="61">
        <v>125</v>
      </c>
      <c r="EM299" s="61">
        <v>125</v>
      </c>
      <c r="EN299" s="61">
        <v>125</v>
      </c>
      <c r="EO299" s="61">
        <v>125</v>
      </c>
      <c r="EP299" s="61">
        <v>125</v>
      </c>
      <c r="EQ299" s="61">
        <v>125</v>
      </c>
      <c r="ER299" s="61">
        <v>125</v>
      </c>
      <c r="ES299" s="61">
        <v>125</v>
      </c>
      <c r="ET299" s="61">
        <v>125</v>
      </c>
      <c r="EU299" s="61">
        <v>125</v>
      </c>
      <c r="EV299" s="61">
        <v>125</v>
      </c>
      <c r="EW299" s="61">
        <v>125</v>
      </c>
      <c r="EX299" s="61">
        <v>125</v>
      </c>
      <c r="EY299" s="61">
        <v>125</v>
      </c>
      <c r="EZ299" s="61">
        <v>125</v>
      </c>
      <c r="FA299" s="61">
        <v>125</v>
      </c>
      <c r="FB299" s="61">
        <v>125</v>
      </c>
      <c r="FC299" s="61">
        <v>125</v>
      </c>
      <c r="FD299" s="61">
        <v>125</v>
      </c>
      <c r="FE299" s="61">
        <v>125</v>
      </c>
      <c r="FF299" s="61">
        <v>125</v>
      </c>
      <c r="FG299" s="61">
        <v>125</v>
      </c>
      <c r="FH299" s="61">
        <v>125</v>
      </c>
      <c r="FI299" s="61">
        <v>125</v>
      </c>
      <c r="FJ299" s="61">
        <v>125</v>
      </c>
      <c r="FK299" s="61">
        <v>125</v>
      </c>
      <c r="FL299" s="61">
        <v>125</v>
      </c>
      <c r="FM299" s="61">
        <v>125</v>
      </c>
      <c r="FN299" s="1" t="s">
        <v>716</v>
      </c>
    </row>
    <row r="300" spans="2:170" x14ac:dyDescent="0.2">
      <c r="B300" s="1" t="s">
        <v>333</v>
      </c>
      <c r="C300" s="1" t="s">
        <v>20</v>
      </c>
      <c r="D300" s="1" t="s">
        <v>17</v>
      </c>
      <c r="E300" s="61" t="s">
        <v>422</v>
      </c>
      <c r="F300" s="61">
        <v>125</v>
      </c>
      <c r="G300" s="61">
        <v>125</v>
      </c>
      <c r="H300" s="61">
        <v>125</v>
      </c>
      <c r="I300" s="61">
        <v>125</v>
      </c>
      <c r="J300" s="61">
        <v>125</v>
      </c>
      <c r="K300" s="61">
        <v>125</v>
      </c>
      <c r="L300" s="61">
        <v>125</v>
      </c>
      <c r="M300" s="61">
        <v>125</v>
      </c>
      <c r="N300" s="61">
        <v>125</v>
      </c>
      <c r="O300" s="61">
        <v>125</v>
      </c>
      <c r="P300" s="61">
        <v>125</v>
      </c>
      <c r="Q300" s="61">
        <v>125</v>
      </c>
      <c r="R300" s="61">
        <v>125</v>
      </c>
      <c r="S300" s="61">
        <v>125</v>
      </c>
      <c r="T300" s="61">
        <v>125</v>
      </c>
      <c r="U300" s="61">
        <v>125</v>
      </c>
      <c r="V300" s="61">
        <v>125</v>
      </c>
      <c r="W300" s="61">
        <v>125</v>
      </c>
      <c r="X300" s="61">
        <v>125</v>
      </c>
      <c r="Y300" s="61">
        <v>125</v>
      </c>
      <c r="Z300" s="61">
        <v>125</v>
      </c>
      <c r="AA300" s="61">
        <v>125</v>
      </c>
      <c r="AB300" s="61">
        <v>125</v>
      </c>
      <c r="AC300" s="61">
        <v>125</v>
      </c>
      <c r="AD300" s="61">
        <v>125</v>
      </c>
      <c r="AE300" s="61">
        <v>125</v>
      </c>
      <c r="AF300" s="61">
        <v>125</v>
      </c>
      <c r="AG300" s="61">
        <v>125</v>
      </c>
      <c r="AH300" s="61">
        <v>125</v>
      </c>
      <c r="AI300" s="61">
        <v>125</v>
      </c>
      <c r="AJ300" s="61">
        <v>125</v>
      </c>
      <c r="AK300" s="61">
        <v>125</v>
      </c>
      <c r="AL300" s="61">
        <v>125</v>
      </c>
      <c r="AM300" s="61">
        <v>125</v>
      </c>
      <c r="AN300" s="61">
        <v>125</v>
      </c>
      <c r="AO300" s="61">
        <v>125</v>
      </c>
      <c r="AP300" s="61">
        <v>125</v>
      </c>
      <c r="AQ300" s="61">
        <v>125</v>
      </c>
      <c r="AR300" s="61">
        <v>125</v>
      </c>
      <c r="AS300" s="61">
        <v>125</v>
      </c>
      <c r="AT300" s="61">
        <v>125</v>
      </c>
      <c r="AU300" s="61">
        <v>125</v>
      </c>
      <c r="AV300" s="61">
        <v>125</v>
      </c>
      <c r="AW300" s="61">
        <v>125</v>
      </c>
      <c r="AX300" s="61">
        <v>125</v>
      </c>
      <c r="AY300" s="61">
        <v>125</v>
      </c>
      <c r="AZ300" s="61">
        <v>125</v>
      </c>
      <c r="BA300" s="61">
        <v>125</v>
      </c>
      <c r="BB300" s="61">
        <v>125</v>
      </c>
      <c r="BC300" s="61">
        <v>125</v>
      </c>
      <c r="BD300" s="61">
        <v>125</v>
      </c>
      <c r="BE300" s="61">
        <v>125</v>
      </c>
      <c r="BF300" s="61">
        <v>125</v>
      </c>
      <c r="BG300" s="61">
        <v>125</v>
      </c>
      <c r="BH300" s="61">
        <v>125</v>
      </c>
      <c r="BI300" s="61">
        <v>125</v>
      </c>
      <c r="BJ300" s="61">
        <v>125</v>
      </c>
      <c r="BK300" s="61">
        <v>125</v>
      </c>
      <c r="BL300" s="61">
        <v>125</v>
      </c>
      <c r="BM300" s="61">
        <v>125</v>
      </c>
      <c r="BN300" s="61">
        <v>125</v>
      </c>
      <c r="BO300" s="61">
        <v>125</v>
      </c>
      <c r="BP300" s="61">
        <v>125</v>
      </c>
      <c r="BQ300" s="61">
        <v>125</v>
      </c>
      <c r="BR300" s="61">
        <v>125</v>
      </c>
      <c r="BS300" s="61">
        <v>125</v>
      </c>
      <c r="BT300" s="61">
        <v>125</v>
      </c>
      <c r="BU300" s="61">
        <v>125</v>
      </c>
      <c r="BV300" s="61">
        <v>125</v>
      </c>
      <c r="BW300" s="61">
        <v>125</v>
      </c>
      <c r="BX300" s="61">
        <v>125</v>
      </c>
      <c r="BY300" s="61">
        <v>125</v>
      </c>
      <c r="BZ300" s="61">
        <v>125</v>
      </c>
      <c r="CA300" s="61">
        <v>125</v>
      </c>
      <c r="CB300" s="61">
        <v>125</v>
      </c>
      <c r="CC300" s="61">
        <v>125</v>
      </c>
      <c r="CD300" s="61">
        <v>125</v>
      </c>
      <c r="CE300" s="61">
        <v>125</v>
      </c>
      <c r="CF300" s="61">
        <v>125</v>
      </c>
      <c r="CG300" s="61">
        <v>125</v>
      </c>
      <c r="CH300" s="61">
        <v>125</v>
      </c>
      <c r="CI300" s="61">
        <v>125</v>
      </c>
      <c r="CJ300" s="61">
        <v>125</v>
      </c>
      <c r="CK300" s="61">
        <v>125</v>
      </c>
      <c r="CL300" s="61">
        <v>125</v>
      </c>
      <c r="CM300" s="61">
        <v>125</v>
      </c>
      <c r="CN300" s="61">
        <v>125</v>
      </c>
      <c r="CO300" s="61">
        <v>125</v>
      </c>
      <c r="CP300" s="61">
        <v>125</v>
      </c>
      <c r="CQ300" s="61">
        <v>125</v>
      </c>
      <c r="CR300" s="61">
        <v>125</v>
      </c>
      <c r="CS300" s="61">
        <v>125</v>
      </c>
      <c r="CT300" s="61">
        <v>125</v>
      </c>
      <c r="CU300" s="61">
        <v>125</v>
      </c>
      <c r="CV300" s="61">
        <v>125</v>
      </c>
      <c r="CW300" s="61">
        <v>125</v>
      </c>
      <c r="CX300" s="61">
        <v>125</v>
      </c>
      <c r="CY300" s="61">
        <v>125</v>
      </c>
      <c r="CZ300" s="61">
        <v>125</v>
      </c>
      <c r="DA300" s="61">
        <v>125</v>
      </c>
      <c r="DB300" s="61">
        <v>125</v>
      </c>
      <c r="DC300" s="61">
        <v>125</v>
      </c>
      <c r="DD300" s="61">
        <v>125</v>
      </c>
      <c r="DE300" s="61">
        <v>125</v>
      </c>
      <c r="DF300" s="61">
        <v>125</v>
      </c>
      <c r="DG300" s="61">
        <v>125</v>
      </c>
      <c r="DH300" s="61">
        <v>125</v>
      </c>
      <c r="DI300" s="61">
        <v>125</v>
      </c>
      <c r="DJ300" s="61">
        <v>125</v>
      </c>
      <c r="DK300" s="61">
        <v>125</v>
      </c>
      <c r="DL300" s="61">
        <v>125</v>
      </c>
      <c r="DM300" s="61">
        <v>125</v>
      </c>
      <c r="DN300" s="61">
        <v>125</v>
      </c>
      <c r="DO300" s="61">
        <v>125</v>
      </c>
      <c r="DP300" s="61">
        <v>125</v>
      </c>
      <c r="DQ300" s="61">
        <v>125</v>
      </c>
      <c r="DR300" s="61">
        <v>125</v>
      </c>
      <c r="DS300" s="61">
        <v>125</v>
      </c>
      <c r="DT300" s="61">
        <v>125</v>
      </c>
      <c r="DU300" s="61">
        <v>125</v>
      </c>
      <c r="DV300" s="61">
        <v>125</v>
      </c>
      <c r="DW300" s="61">
        <v>125</v>
      </c>
      <c r="DX300" s="61">
        <v>125</v>
      </c>
      <c r="DY300" s="61">
        <v>125</v>
      </c>
      <c r="DZ300" s="61">
        <v>125</v>
      </c>
      <c r="EA300" s="61">
        <v>125</v>
      </c>
      <c r="EB300" s="61">
        <v>125</v>
      </c>
      <c r="EC300" s="61">
        <v>125</v>
      </c>
      <c r="ED300" s="61">
        <v>125</v>
      </c>
      <c r="EE300" s="61">
        <v>125</v>
      </c>
      <c r="EF300" s="61">
        <v>125</v>
      </c>
      <c r="EG300" s="61">
        <v>125</v>
      </c>
      <c r="EH300" s="61">
        <v>125</v>
      </c>
      <c r="EI300" s="61">
        <v>125</v>
      </c>
      <c r="EJ300" s="61">
        <v>125</v>
      </c>
      <c r="EK300" s="61">
        <v>125</v>
      </c>
      <c r="EL300" s="61">
        <v>125</v>
      </c>
      <c r="EM300" s="61">
        <v>125</v>
      </c>
      <c r="EN300" s="61">
        <v>125</v>
      </c>
      <c r="EO300" s="61">
        <v>125</v>
      </c>
      <c r="EP300" s="61">
        <v>125</v>
      </c>
      <c r="EQ300" s="61">
        <v>125</v>
      </c>
      <c r="ER300" s="61">
        <v>125</v>
      </c>
      <c r="ES300" s="61">
        <v>125</v>
      </c>
      <c r="ET300" s="61">
        <v>125</v>
      </c>
      <c r="EU300" s="61">
        <v>125</v>
      </c>
      <c r="EV300" s="61">
        <v>125</v>
      </c>
      <c r="EW300" s="61">
        <v>125</v>
      </c>
      <c r="EX300" s="61">
        <v>125</v>
      </c>
      <c r="EY300" s="61">
        <v>125</v>
      </c>
      <c r="EZ300" s="61">
        <v>125</v>
      </c>
      <c r="FA300" s="61">
        <v>125</v>
      </c>
      <c r="FB300" s="61">
        <v>125</v>
      </c>
      <c r="FC300" s="61">
        <v>125</v>
      </c>
      <c r="FD300" s="61">
        <v>125</v>
      </c>
      <c r="FE300" s="61">
        <v>125</v>
      </c>
      <c r="FF300" s="61">
        <v>125</v>
      </c>
      <c r="FG300" s="61">
        <v>125</v>
      </c>
      <c r="FH300" s="61">
        <v>125</v>
      </c>
      <c r="FI300" s="61">
        <v>125</v>
      </c>
      <c r="FJ300" s="61">
        <v>125</v>
      </c>
      <c r="FK300" s="61">
        <v>125</v>
      </c>
      <c r="FL300" s="61">
        <v>125</v>
      </c>
      <c r="FM300" s="61">
        <v>125</v>
      </c>
      <c r="FN300" s="1" t="s">
        <v>717</v>
      </c>
    </row>
    <row r="301" spans="2:170" x14ac:dyDescent="0.2">
      <c r="B301" s="1" t="s">
        <v>334</v>
      </c>
      <c r="C301" s="1" t="s">
        <v>36</v>
      </c>
      <c r="D301" s="1" t="s">
        <v>31</v>
      </c>
      <c r="E301" s="61" t="s">
        <v>422</v>
      </c>
      <c r="F301" s="61">
        <v>125</v>
      </c>
      <c r="G301" s="61">
        <v>125</v>
      </c>
      <c r="H301" s="61">
        <v>125</v>
      </c>
      <c r="I301" s="61">
        <v>125</v>
      </c>
      <c r="J301" s="61">
        <v>125</v>
      </c>
      <c r="K301" s="61">
        <v>125</v>
      </c>
      <c r="L301" s="61">
        <v>125</v>
      </c>
      <c r="M301" s="61">
        <v>125</v>
      </c>
      <c r="N301" s="61">
        <v>125</v>
      </c>
      <c r="O301" s="61">
        <v>125</v>
      </c>
      <c r="P301" s="61">
        <v>125</v>
      </c>
      <c r="Q301" s="61">
        <v>125</v>
      </c>
      <c r="R301" s="61">
        <v>125</v>
      </c>
      <c r="S301" s="61">
        <v>125</v>
      </c>
      <c r="T301" s="61">
        <v>125</v>
      </c>
      <c r="U301" s="61">
        <v>125</v>
      </c>
      <c r="V301" s="61">
        <v>125</v>
      </c>
      <c r="W301" s="61">
        <v>125</v>
      </c>
      <c r="X301" s="61">
        <v>125</v>
      </c>
      <c r="Y301" s="61">
        <v>125</v>
      </c>
      <c r="Z301" s="61">
        <v>125</v>
      </c>
      <c r="AA301" s="61">
        <v>125</v>
      </c>
      <c r="AB301" s="61">
        <v>125</v>
      </c>
      <c r="AC301" s="61">
        <v>125</v>
      </c>
      <c r="AD301" s="61">
        <v>125</v>
      </c>
      <c r="AE301" s="61">
        <v>125</v>
      </c>
      <c r="AF301" s="61">
        <v>125</v>
      </c>
      <c r="AG301" s="61">
        <v>125</v>
      </c>
      <c r="AH301" s="61">
        <v>125</v>
      </c>
      <c r="AI301" s="61">
        <v>125</v>
      </c>
      <c r="AJ301" s="61">
        <v>125</v>
      </c>
      <c r="AK301" s="61">
        <v>125</v>
      </c>
      <c r="AL301" s="61">
        <v>125</v>
      </c>
      <c r="AM301" s="61">
        <v>125</v>
      </c>
      <c r="AN301" s="61">
        <v>125</v>
      </c>
      <c r="AO301" s="61">
        <v>125</v>
      </c>
      <c r="AP301" s="61">
        <v>125</v>
      </c>
      <c r="AQ301" s="61">
        <v>125</v>
      </c>
      <c r="AR301" s="61">
        <v>125</v>
      </c>
      <c r="AS301" s="61">
        <v>125</v>
      </c>
      <c r="AT301" s="61">
        <v>125</v>
      </c>
      <c r="AU301" s="61">
        <v>125</v>
      </c>
      <c r="AV301" s="61">
        <v>125</v>
      </c>
      <c r="AW301" s="61">
        <v>125</v>
      </c>
      <c r="AX301" s="61">
        <v>125</v>
      </c>
      <c r="AY301" s="61">
        <v>125</v>
      </c>
      <c r="AZ301" s="61">
        <v>125</v>
      </c>
      <c r="BA301" s="61">
        <v>125</v>
      </c>
      <c r="BB301" s="61">
        <v>125</v>
      </c>
      <c r="BC301" s="61">
        <v>125</v>
      </c>
      <c r="BD301" s="61">
        <v>125</v>
      </c>
      <c r="BE301" s="61">
        <v>125</v>
      </c>
      <c r="BF301" s="61">
        <v>125</v>
      </c>
      <c r="BG301" s="61">
        <v>125</v>
      </c>
      <c r="BH301" s="61">
        <v>125</v>
      </c>
      <c r="BI301" s="61">
        <v>125</v>
      </c>
      <c r="BJ301" s="61">
        <v>125</v>
      </c>
      <c r="BK301" s="61">
        <v>125</v>
      </c>
      <c r="BL301" s="61">
        <v>125</v>
      </c>
      <c r="BM301" s="61">
        <v>125</v>
      </c>
      <c r="BN301" s="61">
        <v>125</v>
      </c>
      <c r="BO301" s="61">
        <v>125</v>
      </c>
      <c r="BP301" s="61">
        <v>125</v>
      </c>
      <c r="BQ301" s="61">
        <v>125</v>
      </c>
      <c r="BR301" s="61">
        <v>125</v>
      </c>
      <c r="BS301" s="61">
        <v>125</v>
      </c>
      <c r="BT301" s="61">
        <v>125</v>
      </c>
      <c r="BU301" s="61">
        <v>125</v>
      </c>
      <c r="BV301" s="61">
        <v>125</v>
      </c>
      <c r="BW301" s="61">
        <v>125</v>
      </c>
      <c r="BX301" s="61">
        <v>125</v>
      </c>
      <c r="BY301" s="61">
        <v>125</v>
      </c>
      <c r="BZ301" s="61">
        <v>125</v>
      </c>
      <c r="CA301" s="61">
        <v>125</v>
      </c>
      <c r="CB301" s="61">
        <v>125</v>
      </c>
      <c r="CC301" s="61">
        <v>125</v>
      </c>
      <c r="CD301" s="61">
        <v>125</v>
      </c>
      <c r="CE301" s="61">
        <v>125</v>
      </c>
      <c r="CF301" s="61">
        <v>125</v>
      </c>
      <c r="CG301" s="61">
        <v>125</v>
      </c>
      <c r="CH301" s="61">
        <v>125</v>
      </c>
      <c r="CI301" s="61">
        <v>125</v>
      </c>
      <c r="CJ301" s="61">
        <v>125</v>
      </c>
      <c r="CK301" s="61">
        <v>125</v>
      </c>
      <c r="CL301" s="61">
        <v>125</v>
      </c>
      <c r="CM301" s="61">
        <v>125</v>
      </c>
      <c r="CN301" s="61">
        <v>125</v>
      </c>
      <c r="CO301" s="61">
        <v>125</v>
      </c>
      <c r="CP301" s="61">
        <v>125</v>
      </c>
      <c r="CQ301" s="61">
        <v>125</v>
      </c>
      <c r="CR301" s="61">
        <v>125</v>
      </c>
      <c r="CS301" s="61">
        <v>125</v>
      </c>
      <c r="CT301" s="61">
        <v>125</v>
      </c>
      <c r="CU301" s="61">
        <v>125</v>
      </c>
      <c r="CV301" s="61">
        <v>125</v>
      </c>
      <c r="CW301" s="61">
        <v>125</v>
      </c>
      <c r="CX301" s="61">
        <v>125</v>
      </c>
      <c r="CY301" s="61">
        <v>125</v>
      </c>
      <c r="CZ301" s="61">
        <v>125</v>
      </c>
      <c r="DA301" s="61">
        <v>125</v>
      </c>
      <c r="DB301" s="61">
        <v>125</v>
      </c>
      <c r="DC301" s="61">
        <v>125</v>
      </c>
      <c r="DD301" s="61">
        <v>125</v>
      </c>
      <c r="DE301" s="61">
        <v>125</v>
      </c>
      <c r="DF301" s="61">
        <v>125</v>
      </c>
      <c r="DG301" s="61">
        <v>125</v>
      </c>
      <c r="DH301" s="61">
        <v>125</v>
      </c>
      <c r="DI301" s="61">
        <v>125</v>
      </c>
      <c r="DJ301" s="61">
        <v>125</v>
      </c>
      <c r="DK301" s="61">
        <v>125</v>
      </c>
      <c r="DL301" s="61">
        <v>125</v>
      </c>
      <c r="DM301" s="61">
        <v>125</v>
      </c>
      <c r="DN301" s="61">
        <v>125</v>
      </c>
      <c r="DO301" s="61">
        <v>125</v>
      </c>
      <c r="DP301" s="61">
        <v>125</v>
      </c>
      <c r="DQ301" s="61">
        <v>125</v>
      </c>
      <c r="DR301" s="61">
        <v>125</v>
      </c>
      <c r="DS301" s="61">
        <v>125</v>
      </c>
      <c r="DT301" s="61">
        <v>125</v>
      </c>
      <c r="DU301" s="61">
        <v>125</v>
      </c>
      <c r="DV301" s="61">
        <v>125</v>
      </c>
      <c r="DW301" s="61">
        <v>125</v>
      </c>
      <c r="DX301" s="61">
        <v>125</v>
      </c>
      <c r="DY301" s="61">
        <v>125</v>
      </c>
      <c r="DZ301" s="61">
        <v>125</v>
      </c>
      <c r="EA301" s="61">
        <v>125</v>
      </c>
      <c r="EB301" s="61">
        <v>125</v>
      </c>
      <c r="EC301" s="61">
        <v>125</v>
      </c>
      <c r="ED301" s="61">
        <v>125</v>
      </c>
      <c r="EE301" s="61">
        <v>125</v>
      </c>
      <c r="EF301" s="61">
        <v>125</v>
      </c>
      <c r="EG301" s="61">
        <v>125</v>
      </c>
      <c r="EH301" s="61">
        <v>125</v>
      </c>
      <c r="EI301" s="61">
        <v>125</v>
      </c>
      <c r="EJ301" s="61">
        <v>125</v>
      </c>
      <c r="EK301" s="61">
        <v>125</v>
      </c>
      <c r="EL301" s="61">
        <v>125</v>
      </c>
      <c r="EM301" s="61">
        <v>125</v>
      </c>
      <c r="EN301" s="61">
        <v>125</v>
      </c>
      <c r="EO301" s="61">
        <v>125</v>
      </c>
      <c r="EP301" s="61">
        <v>125</v>
      </c>
      <c r="EQ301" s="61">
        <v>125</v>
      </c>
      <c r="ER301" s="61">
        <v>125</v>
      </c>
      <c r="ES301" s="61">
        <v>125</v>
      </c>
      <c r="ET301" s="61">
        <v>125</v>
      </c>
      <c r="EU301" s="61">
        <v>125</v>
      </c>
      <c r="EV301" s="61">
        <v>125</v>
      </c>
      <c r="EW301" s="61">
        <v>125</v>
      </c>
      <c r="EX301" s="61">
        <v>125</v>
      </c>
      <c r="EY301" s="61">
        <v>125</v>
      </c>
      <c r="EZ301" s="61">
        <v>125</v>
      </c>
      <c r="FA301" s="61">
        <v>125</v>
      </c>
      <c r="FB301" s="61">
        <v>125</v>
      </c>
      <c r="FC301" s="61">
        <v>125</v>
      </c>
      <c r="FD301" s="61">
        <v>125</v>
      </c>
      <c r="FE301" s="61">
        <v>125</v>
      </c>
      <c r="FF301" s="61">
        <v>125</v>
      </c>
      <c r="FG301" s="61">
        <v>125</v>
      </c>
      <c r="FH301" s="61">
        <v>125</v>
      </c>
      <c r="FI301" s="61">
        <v>125</v>
      </c>
      <c r="FJ301" s="61">
        <v>125</v>
      </c>
      <c r="FK301" s="61">
        <v>125</v>
      </c>
      <c r="FL301" s="61">
        <v>125</v>
      </c>
      <c r="FM301" s="61">
        <v>125</v>
      </c>
      <c r="FN301" s="1" t="s">
        <v>718</v>
      </c>
    </row>
    <row r="302" spans="2:170" x14ac:dyDescent="0.2">
      <c r="B302" s="1" t="s">
        <v>335</v>
      </c>
      <c r="C302" s="1" t="s">
        <v>62</v>
      </c>
      <c r="D302" s="1" t="s">
        <v>61</v>
      </c>
      <c r="E302" s="61" t="s">
        <v>422</v>
      </c>
      <c r="F302" s="61">
        <v>125</v>
      </c>
      <c r="G302" s="61">
        <v>125</v>
      </c>
      <c r="H302" s="61">
        <v>125</v>
      </c>
      <c r="I302" s="61">
        <v>125</v>
      </c>
      <c r="J302" s="61">
        <v>125</v>
      </c>
      <c r="K302" s="61">
        <v>125</v>
      </c>
      <c r="L302" s="61">
        <v>125</v>
      </c>
      <c r="M302" s="61">
        <v>125</v>
      </c>
      <c r="N302" s="61">
        <v>125</v>
      </c>
      <c r="O302" s="61">
        <v>125</v>
      </c>
      <c r="P302" s="61">
        <v>125</v>
      </c>
      <c r="Q302" s="61">
        <v>125</v>
      </c>
      <c r="R302" s="61">
        <v>125</v>
      </c>
      <c r="S302" s="61">
        <v>125</v>
      </c>
      <c r="T302" s="61">
        <v>125</v>
      </c>
      <c r="U302" s="61">
        <v>125</v>
      </c>
      <c r="V302" s="61">
        <v>125</v>
      </c>
      <c r="W302" s="61">
        <v>125</v>
      </c>
      <c r="X302" s="61">
        <v>125</v>
      </c>
      <c r="Y302" s="61">
        <v>125</v>
      </c>
      <c r="Z302" s="61">
        <v>125</v>
      </c>
      <c r="AA302" s="61">
        <v>125</v>
      </c>
      <c r="AB302" s="61">
        <v>125</v>
      </c>
      <c r="AC302" s="61">
        <v>125</v>
      </c>
      <c r="AD302" s="61">
        <v>125</v>
      </c>
      <c r="AE302" s="61">
        <v>125</v>
      </c>
      <c r="AF302" s="61">
        <v>125</v>
      </c>
      <c r="AG302" s="61">
        <v>125</v>
      </c>
      <c r="AH302" s="61">
        <v>125</v>
      </c>
      <c r="AI302" s="61">
        <v>125</v>
      </c>
      <c r="AJ302" s="61">
        <v>125</v>
      </c>
      <c r="AK302" s="61">
        <v>125</v>
      </c>
      <c r="AL302" s="61">
        <v>125</v>
      </c>
      <c r="AM302" s="61">
        <v>125</v>
      </c>
      <c r="AN302" s="61">
        <v>125</v>
      </c>
      <c r="AO302" s="61">
        <v>125</v>
      </c>
      <c r="AP302" s="61">
        <v>125</v>
      </c>
      <c r="AQ302" s="61">
        <v>125</v>
      </c>
      <c r="AR302" s="61">
        <v>125</v>
      </c>
      <c r="AS302" s="61">
        <v>125</v>
      </c>
      <c r="AT302" s="61">
        <v>125</v>
      </c>
      <c r="AU302" s="61">
        <v>125</v>
      </c>
      <c r="AV302" s="61">
        <v>125</v>
      </c>
      <c r="AW302" s="61">
        <v>125</v>
      </c>
      <c r="AX302" s="61">
        <v>125</v>
      </c>
      <c r="AY302" s="61">
        <v>125</v>
      </c>
      <c r="AZ302" s="61">
        <v>125</v>
      </c>
      <c r="BA302" s="61">
        <v>125</v>
      </c>
      <c r="BB302" s="61">
        <v>125</v>
      </c>
      <c r="BC302" s="61">
        <v>125</v>
      </c>
      <c r="BD302" s="61">
        <v>125</v>
      </c>
      <c r="BE302" s="61">
        <v>125</v>
      </c>
      <c r="BF302" s="61">
        <v>125</v>
      </c>
      <c r="BG302" s="61">
        <v>125</v>
      </c>
      <c r="BH302" s="61">
        <v>125</v>
      </c>
      <c r="BI302" s="61">
        <v>125</v>
      </c>
      <c r="BJ302" s="61">
        <v>125</v>
      </c>
      <c r="BK302" s="61">
        <v>125</v>
      </c>
      <c r="BL302" s="61">
        <v>125</v>
      </c>
      <c r="BM302" s="61">
        <v>125</v>
      </c>
      <c r="BN302" s="61">
        <v>125</v>
      </c>
      <c r="BO302" s="61">
        <v>125</v>
      </c>
      <c r="BP302" s="61">
        <v>125</v>
      </c>
      <c r="BQ302" s="61">
        <v>125</v>
      </c>
      <c r="BR302" s="61">
        <v>125</v>
      </c>
      <c r="BS302" s="61">
        <v>125</v>
      </c>
      <c r="BT302" s="61">
        <v>125</v>
      </c>
      <c r="BU302" s="61">
        <v>125</v>
      </c>
      <c r="BV302" s="61">
        <v>125</v>
      </c>
      <c r="BW302" s="61">
        <v>125</v>
      </c>
      <c r="BX302" s="61">
        <v>125</v>
      </c>
      <c r="BY302" s="61">
        <v>125</v>
      </c>
      <c r="BZ302" s="61">
        <v>125</v>
      </c>
      <c r="CA302" s="61">
        <v>125</v>
      </c>
      <c r="CB302" s="61">
        <v>125</v>
      </c>
      <c r="CC302" s="61">
        <v>125</v>
      </c>
      <c r="CD302" s="61">
        <v>125</v>
      </c>
      <c r="CE302" s="61">
        <v>125</v>
      </c>
      <c r="CF302" s="61">
        <v>125</v>
      </c>
      <c r="CG302" s="61">
        <v>125</v>
      </c>
      <c r="CH302" s="61">
        <v>125</v>
      </c>
      <c r="CI302" s="61">
        <v>125</v>
      </c>
      <c r="CJ302" s="61">
        <v>125</v>
      </c>
      <c r="CK302" s="61">
        <v>125</v>
      </c>
      <c r="CL302" s="61">
        <v>125</v>
      </c>
      <c r="CM302" s="61">
        <v>125</v>
      </c>
      <c r="CN302" s="61">
        <v>125</v>
      </c>
      <c r="CO302" s="61">
        <v>125</v>
      </c>
      <c r="CP302" s="61">
        <v>125</v>
      </c>
      <c r="CQ302" s="61">
        <v>125</v>
      </c>
      <c r="CR302" s="61">
        <v>125</v>
      </c>
      <c r="CS302" s="61">
        <v>125</v>
      </c>
      <c r="CT302" s="61">
        <v>125</v>
      </c>
      <c r="CU302" s="61">
        <v>125</v>
      </c>
      <c r="CV302" s="61">
        <v>125</v>
      </c>
      <c r="CW302" s="61">
        <v>125</v>
      </c>
      <c r="CX302" s="61">
        <v>125</v>
      </c>
      <c r="CY302" s="61">
        <v>125</v>
      </c>
      <c r="CZ302" s="61">
        <v>125</v>
      </c>
      <c r="DA302" s="61">
        <v>125</v>
      </c>
      <c r="DB302" s="61">
        <v>125</v>
      </c>
      <c r="DC302" s="61">
        <v>125</v>
      </c>
      <c r="DD302" s="61">
        <v>125</v>
      </c>
      <c r="DE302" s="61">
        <v>125</v>
      </c>
      <c r="DF302" s="61">
        <v>125</v>
      </c>
      <c r="DG302" s="61">
        <v>125</v>
      </c>
      <c r="DH302" s="61">
        <v>125</v>
      </c>
      <c r="DI302" s="61">
        <v>125</v>
      </c>
      <c r="DJ302" s="61">
        <v>125</v>
      </c>
      <c r="DK302" s="61">
        <v>125</v>
      </c>
      <c r="DL302" s="61">
        <v>125</v>
      </c>
      <c r="DM302" s="61">
        <v>125</v>
      </c>
      <c r="DN302" s="61">
        <v>125</v>
      </c>
      <c r="DO302" s="61">
        <v>125</v>
      </c>
      <c r="DP302" s="61">
        <v>125</v>
      </c>
      <c r="DQ302" s="61">
        <v>125</v>
      </c>
      <c r="DR302" s="61">
        <v>125</v>
      </c>
      <c r="DS302" s="61">
        <v>125</v>
      </c>
      <c r="DT302" s="61">
        <v>125</v>
      </c>
      <c r="DU302" s="61">
        <v>125</v>
      </c>
      <c r="DV302" s="61">
        <v>125</v>
      </c>
      <c r="DW302" s="61">
        <v>125</v>
      </c>
      <c r="DX302" s="61">
        <v>125</v>
      </c>
      <c r="DY302" s="61">
        <v>125</v>
      </c>
      <c r="DZ302" s="61">
        <v>125</v>
      </c>
      <c r="EA302" s="61">
        <v>125</v>
      </c>
      <c r="EB302" s="61">
        <v>125</v>
      </c>
      <c r="EC302" s="61">
        <v>125</v>
      </c>
      <c r="ED302" s="61">
        <v>125</v>
      </c>
      <c r="EE302" s="61">
        <v>125</v>
      </c>
      <c r="EF302" s="61">
        <v>125</v>
      </c>
      <c r="EG302" s="61">
        <v>125</v>
      </c>
      <c r="EH302" s="61">
        <v>125</v>
      </c>
      <c r="EI302" s="61">
        <v>125</v>
      </c>
      <c r="EJ302" s="61">
        <v>125</v>
      </c>
      <c r="EK302" s="61">
        <v>125</v>
      </c>
      <c r="EL302" s="61">
        <v>125</v>
      </c>
      <c r="EM302" s="61">
        <v>125</v>
      </c>
      <c r="EN302" s="61">
        <v>125</v>
      </c>
      <c r="EO302" s="61">
        <v>125</v>
      </c>
      <c r="EP302" s="61">
        <v>125</v>
      </c>
      <c r="EQ302" s="61">
        <v>125</v>
      </c>
      <c r="ER302" s="61">
        <v>125</v>
      </c>
      <c r="ES302" s="61">
        <v>125</v>
      </c>
      <c r="ET302" s="61">
        <v>125</v>
      </c>
      <c r="EU302" s="61">
        <v>125</v>
      </c>
      <c r="EV302" s="61">
        <v>125</v>
      </c>
      <c r="EW302" s="61">
        <v>125</v>
      </c>
      <c r="EX302" s="61">
        <v>125</v>
      </c>
      <c r="EY302" s="61">
        <v>125</v>
      </c>
      <c r="EZ302" s="61">
        <v>125</v>
      </c>
      <c r="FA302" s="61">
        <v>125</v>
      </c>
      <c r="FB302" s="61">
        <v>125</v>
      </c>
      <c r="FC302" s="61">
        <v>125</v>
      </c>
      <c r="FD302" s="61">
        <v>125</v>
      </c>
      <c r="FE302" s="61">
        <v>125</v>
      </c>
      <c r="FF302" s="61">
        <v>125</v>
      </c>
      <c r="FG302" s="61">
        <v>125</v>
      </c>
      <c r="FH302" s="61">
        <v>125</v>
      </c>
      <c r="FI302" s="61">
        <v>125</v>
      </c>
      <c r="FJ302" s="61">
        <v>125</v>
      </c>
      <c r="FK302" s="61">
        <v>125</v>
      </c>
      <c r="FL302" s="61">
        <v>125</v>
      </c>
      <c r="FM302" s="61">
        <v>125</v>
      </c>
      <c r="FN302" s="1" t="s">
        <v>719</v>
      </c>
    </row>
    <row r="303" spans="2:170" x14ac:dyDescent="0.2">
      <c r="B303" s="1" t="s">
        <v>336</v>
      </c>
      <c r="C303" s="1" t="s">
        <v>62</v>
      </c>
      <c r="D303" s="1" t="s">
        <v>61</v>
      </c>
      <c r="E303" s="61" t="s">
        <v>422</v>
      </c>
      <c r="F303" s="61">
        <v>125</v>
      </c>
      <c r="G303" s="61">
        <v>125</v>
      </c>
      <c r="H303" s="61">
        <v>125</v>
      </c>
      <c r="I303" s="61">
        <v>125</v>
      </c>
      <c r="J303" s="61">
        <v>125</v>
      </c>
      <c r="K303" s="61">
        <v>125</v>
      </c>
      <c r="L303" s="61">
        <v>125</v>
      </c>
      <c r="M303" s="61">
        <v>125</v>
      </c>
      <c r="N303" s="61">
        <v>125</v>
      </c>
      <c r="O303" s="61">
        <v>125</v>
      </c>
      <c r="P303" s="61">
        <v>125</v>
      </c>
      <c r="Q303" s="61">
        <v>125</v>
      </c>
      <c r="R303" s="61">
        <v>125</v>
      </c>
      <c r="S303" s="61">
        <v>125</v>
      </c>
      <c r="T303" s="61">
        <v>125</v>
      </c>
      <c r="U303" s="61">
        <v>125</v>
      </c>
      <c r="V303" s="61">
        <v>125</v>
      </c>
      <c r="W303" s="61">
        <v>125</v>
      </c>
      <c r="X303" s="61">
        <v>125</v>
      </c>
      <c r="Y303" s="61">
        <v>125</v>
      </c>
      <c r="Z303" s="61">
        <v>125</v>
      </c>
      <c r="AA303" s="61">
        <v>125</v>
      </c>
      <c r="AB303" s="61">
        <v>125</v>
      </c>
      <c r="AC303" s="61">
        <v>125</v>
      </c>
      <c r="AD303" s="61">
        <v>125</v>
      </c>
      <c r="AE303" s="61">
        <v>125</v>
      </c>
      <c r="AF303" s="61">
        <v>125</v>
      </c>
      <c r="AG303" s="61">
        <v>125</v>
      </c>
      <c r="AH303" s="61">
        <v>125</v>
      </c>
      <c r="AI303" s="61">
        <v>125</v>
      </c>
      <c r="AJ303" s="61">
        <v>125</v>
      </c>
      <c r="AK303" s="61">
        <v>125</v>
      </c>
      <c r="AL303" s="61">
        <v>125</v>
      </c>
      <c r="AM303" s="61">
        <v>125</v>
      </c>
      <c r="AN303" s="61">
        <v>125</v>
      </c>
      <c r="AO303" s="61">
        <v>125</v>
      </c>
      <c r="AP303" s="61">
        <v>125</v>
      </c>
      <c r="AQ303" s="61">
        <v>125</v>
      </c>
      <c r="AR303" s="61">
        <v>125</v>
      </c>
      <c r="AS303" s="61">
        <v>125</v>
      </c>
      <c r="AT303" s="61">
        <v>125</v>
      </c>
      <c r="AU303" s="61">
        <v>125</v>
      </c>
      <c r="AV303" s="61">
        <v>125</v>
      </c>
      <c r="AW303" s="61">
        <v>125</v>
      </c>
      <c r="AX303" s="61">
        <v>125</v>
      </c>
      <c r="AY303" s="61">
        <v>125</v>
      </c>
      <c r="AZ303" s="61">
        <v>125</v>
      </c>
      <c r="BA303" s="61">
        <v>125</v>
      </c>
      <c r="BB303" s="61">
        <v>125</v>
      </c>
      <c r="BC303" s="61">
        <v>125</v>
      </c>
      <c r="BD303" s="61">
        <v>125</v>
      </c>
      <c r="BE303" s="61">
        <v>125</v>
      </c>
      <c r="BF303" s="61">
        <v>125</v>
      </c>
      <c r="BG303" s="61">
        <v>125</v>
      </c>
      <c r="BH303" s="61">
        <v>125</v>
      </c>
      <c r="BI303" s="61">
        <v>125</v>
      </c>
      <c r="BJ303" s="61">
        <v>125</v>
      </c>
      <c r="BK303" s="61">
        <v>125</v>
      </c>
      <c r="BL303" s="61">
        <v>125</v>
      </c>
      <c r="BM303" s="61">
        <v>125</v>
      </c>
      <c r="BN303" s="61">
        <v>125</v>
      </c>
      <c r="BO303" s="61">
        <v>125</v>
      </c>
      <c r="BP303" s="61">
        <v>125</v>
      </c>
      <c r="BQ303" s="61">
        <v>125</v>
      </c>
      <c r="BR303" s="61">
        <v>125</v>
      </c>
      <c r="BS303" s="61">
        <v>125</v>
      </c>
      <c r="BT303" s="61">
        <v>125</v>
      </c>
      <c r="BU303" s="61">
        <v>125</v>
      </c>
      <c r="BV303" s="61">
        <v>125</v>
      </c>
      <c r="BW303" s="61">
        <v>125</v>
      </c>
      <c r="BX303" s="61">
        <v>125</v>
      </c>
      <c r="BY303" s="61">
        <v>125</v>
      </c>
      <c r="BZ303" s="61">
        <v>125</v>
      </c>
      <c r="CA303" s="61">
        <v>125</v>
      </c>
      <c r="CB303" s="61">
        <v>125</v>
      </c>
      <c r="CC303" s="61">
        <v>125</v>
      </c>
      <c r="CD303" s="61">
        <v>125</v>
      </c>
      <c r="CE303" s="61">
        <v>125</v>
      </c>
      <c r="CF303" s="61">
        <v>125</v>
      </c>
      <c r="CG303" s="61">
        <v>125</v>
      </c>
      <c r="CH303" s="61">
        <v>125</v>
      </c>
      <c r="CI303" s="61">
        <v>125</v>
      </c>
      <c r="CJ303" s="61">
        <v>125</v>
      </c>
      <c r="CK303" s="61">
        <v>125</v>
      </c>
      <c r="CL303" s="61">
        <v>125</v>
      </c>
      <c r="CM303" s="61">
        <v>125</v>
      </c>
      <c r="CN303" s="61">
        <v>125</v>
      </c>
      <c r="CO303" s="61">
        <v>125</v>
      </c>
      <c r="CP303" s="61">
        <v>125</v>
      </c>
      <c r="CQ303" s="61">
        <v>125</v>
      </c>
      <c r="CR303" s="61">
        <v>125</v>
      </c>
      <c r="CS303" s="61">
        <v>125</v>
      </c>
      <c r="CT303" s="61">
        <v>125</v>
      </c>
      <c r="CU303" s="61">
        <v>125</v>
      </c>
      <c r="CV303" s="61">
        <v>125</v>
      </c>
      <c r="CW303" s="61">
        <v>125</v>
      </c>
      <c r="CX303" s="61">
        <v>125</v>
      </c>
      <c r="CY303" s="61">
        <v>125</v>
      </c>
      <c r="CZ303" s="61">
        <v>125</v>
      </c>
      <c r="DA303" s="61">
        <v>125</v>
      </c>
      <c r="DB303" s="61">
        <v>125</v>
      </c>
      <c r="DC303" s="61">
        <v>125</v>
      </c>
      <c r="DD303" s="61">
        <v>125</v>
      </c>
      <c r="DE303" s="61">
        <v>125</v>
      </c>
      <c r="DF303" s="61">
        <v>125</v>
      </c>
      <c r="DG303" s="61">
        <v>125</v>
      </c>
      <c r="DH303" s="61">
        <v>125</v>
      </c>
      <c r="DI303" s="61">
        <v>125</v>
      </c>
      <c r="DJ303" s="61">
        <v>125</v>
      </c>
      <c r="DK303" s="61">
        <v>125</v>
      </c>
      <c r="DL303" s="61">
        <v>125</v>
      </c>
      <c r="DM303" s="61">
        <v>125</v>
      </c>
      <c r="DN303" s="61">
        <v>125</v>
      </c>
      <c r="DO303" s="61">
        <v>125</v>
      </c>
      <c r="DP303" s="61">
        <v>125</v>
      </c>
      <c r="DQ303" s="61">
        <v>125</v>
      </c>
      <c r="DR303" s="61">
        <v>125</v>
      </c>
      <c r="DS303" s="61">
        <v>125</v>
      </c>
      <c r="DT303" s="61">
        <v>125</v>
      </c>
      <c r="DU303" s="61">
        <v>125</v>
      </c>
      <c r="DV303" s="61">
        <v>125</v>
      </c>
      <c r="DW303" s="61">
        <v>125</v>
      </c>
      <c r="DX303" s="61">
        <v>125</v>
      </c>
      <c r="DY303" s="61">
        <v>125</v>
      </c>
      <c r="DZ303" s="61">
        <v>125</v>
      </c>
      <c r="EA303" s="61">
        <v>125</v>
      </c>
      <c r="EB303" s="61">
        <v>125</v>
      </c>
      <c r="EC303" s="61">
        <v>125</v>
      </c>
      <c r="ED303" s="61">
        <v>125</v>
      </c>
      <c r="EE303" s="61">
        <v>125</v>
      </c>
      <c r="EF303" s="61">
        <v>125</v>
      </c>
      <c r="EG303" s="61">
        <v>125</v>
      </c>
      <c r="EH303" s="61">
        <v>125</v>
      </c>
      <c r="EI303" s="61">
        <v>125</v>
      </c>
      <c r="EJ303" s="61">
        <v>125</v>
      </c>
      <c r="EK303" s="61">
        <v>125</v>
      </c>
      <c r="EL303" s="61">
        <v>125</v>
      </c>
      <c r="EM303" s="61">
        <v>125</v>
      </c>
      <c r="EN303" s="61">
        <v>125</v>
      </c>
      <c r="EO303" s="61">
        <v>125</v>
      </c>
      <c r="EP303" s="61">
        <v>125</v>
      </c>
      <c r="EQ303" s="61">
        <v>125</v>
      </c>
      <c r="ER303" s="61">
        <v>125</v>
      </c>
      <c r="ES303" s="61">
        <v>125</v>
      </c>
      <c r="ET303" s="61">
        <v>125</v>
      </c>
      <c r="EU303" s="61">
        <v>125</v>
      </c>
      <c r="EV303" s="61">
        <v>125</v>
      </c>
      <c r="EW303" s="61">
        <v>125</v>
      </c>
      <c r="EX303" s="61">
        <v>125</v>
      </c>
      <c r="EY303" s="61">
        <v>125</v>
      </c>
      <c r="EZ303" s="61">
        <v>125</v>
      </c>
      <c r="FA303" s="61">
        <v>125</v>
      </c>
      <c r="FB303" s="61">
        <v>125</v>
      </c>
      <c r="FC303" s="61">
        <v>125</v>
      </c>
      <c r="FD303" s="61">
        <v>125</v>
      </c>
      <c r="FE303" s="61">
        <v>125</v>
      </c>
      <c r="FF303" s="61">
        <v>125</v>
      </c>
      <c r="FG303" s="61">
        <v>125</v>
      </c>
      <c r="FH303" s="61">
        <v>125</v>
      </c>
      <c r="FI303" s="61">
        <v>125</v>
      </c>
      <c r="FJ303" s="61">
        <v>125</v>
      </c>
      <c r="FK303" s="61">
        <v>125</v>
      </c>
      <c r="FL303" s="61">
        <v>125</v>
      </c>
      <c r="FM303" s="61">
        <v>125</v>
      </c>
      <c r="FN303" s="1" t="s">
        <v>720</v>
      </c>
    </row>
    <row r="304" spans="2:170" x14ac:dyDescent="0.2">
      <c r="B304" s="1" t="s">
        <v>337</v>
      </c>
      <c r="C304" s="1" t="s">
        <v>63</v>
      </c>
      <c r="D304" s="1" t="s">
        <v>22</v>
      </c>
      <c r="E304" s="61" t="s">
        <v>422</v>
      </c>
      <c r="F304" s="61">
        <v>125</v>
      </c>
      <c r="G304" s="61">
        <v>125</v>
      </c>
      <c r="H304" s="61">
        <v>125</v>
      </c>
      <c r="I304" s="61">
        <v>125</v>
      </c>
      <c r="J304" s="61">
        <v>125</v>
      </c>
      <c r="K304" s="61">
        <v>125</v>
      </c>
      <c r="L304" s="61">
        <v>125</v>
      </c>
      <c r="M304" s="61">
        <v>125</v>
      </c>
      <c r="N304" s="61">
        <v>125</v>
      </c>
      <c r="O304" s="61">
        <v>125</v>
      </c>
      <c r="P304" s="61">
        <v>125</v>
      </c>
      <c r="Q304" s="61">
        <v>125</v>
      </c>
      <c r="R304" s="61">
        <v>125</v>
      </c>
      <c r="S304" s="61">
        <v>125</v>
      </c>
      <c r="T304" s="61">
        <v>125</v>
      </c>
      <c r="U304" s="61">
        <v>125</v>
      </c>
      <c r="V304" s="61">
        <v>125</v>
      </c>
      <c r="W304" s="61">
        <v>125</v>
      </c>
      <c r="X304" s="61">
        <v>125</v>
      </c>
      <c r="Y304" s="61">
        <v>125</v>
      </c>
      <c r="Z304" s="61">
        <v>125</v>
      </c>
      <c r="AA304" s="61">
        <v>125</v>
      </c>
      <c r="AB304" s="61">
        <v>125</v>
      </c>
      <c r="AC304" s="61">
        <v>125</v>
      </c>
      <c r="AD304" s="61">
        <v>125</v>
      </c>
      <c r="AE304" s="61">
        <v>125</v>
      </c>
      <c r="AF304" s="61">
        <v>125</v>
      </c>
      <c r="AG304" s="61">
        <v>125</v>
      </c>
      <c r="AH304" s="61">
        <v>125</v>
      </c>
      <c r="AI304" s="61">
        <v>125</v>
      </c>
      <c r="AJ304" s="61">
        <v>125</v>
      </c>
      <c r="AK304" s="61">
        <v>125</v>
      </c>
      <c r="AL304" s="61">
        <v>125</v>
      </c>
      <c r="AM304" s="61">
        <v>125</v>
      </c>
      <c r="AN304" s="61">
        <v>125</v>
      </c>
      <c r="AO304" s="61">
        <v>125</v>
      </c>
      <c r="AP304" s="61">
        <v>125</v>
      </c>
      <c r="AQ304" s="61">
        <v>125</v>
      </c>
      <c r="AR304" s="61">
        <v>125</v>
      </c>
      <c r="AS304" s="61">
        <v>125</v>
      </c>
      <c r="AT304" s="61">
        <v>125</v>
      </c>
      <c r="AU304" s="61">
        <v>125</v>
      </c>
      <c r="AV304" s="61">
        <v>125</v>
      </c>
      <c r="AW304" s="61">
        <v>125</v>
      </c>
      <c r="AX304" s="61">
        <v>125</v>
      </c>
      <c r="AY304" s="61">
        <v>125</v>
      </c>
      <c r="AZ304" s="61">
        <v>125</v>
      </c>
      <c r="BA304" s="61">
        <v>125</v>
      </c>
      <c r="BB304" s="61">
        <v>125</v>
      </c>
      <c r="BC304" s="61">
        <v>125</v>
      </c>
      <c r="BD304" s="61">
        <v>125</v>
      </c>
      <c r="BE304" s="61">
        <v>125</v>
      </c>
      <c r="BF304" s="61">
        <v>125</v>
      </c>
      <c r="BG304" s="61">
        <v>125</v>
      </c>
      <c r="BH304" s="61">
        <v>125</v>
      </c>
      <c r="BI304" s="61">
        <v>125</v>
      </c>
      <c r="BJ304" s="61">
        <v>125</v>
      </c>
      <c r="BK304" s="61">
        <v>125</v>
      </c>
      <c r="BL304" s="61">
        <v>125</v>
      </c>
      <c r="BM304" s="61">
        <v>125</v>
      </c>
      <c r="BN304" s="61">
        <v>125</v>
      </c>
      <c r="BO304" s="61">
        <v>125</v>
      </c>
      <c r="BP304" s="61">
        <v>125</v>
      </c>
      <c r="BQ304" s="61">
        <v>125</v>
      </c>
      <c r="BR304" s="61">
        <v>125</v>
      </c>
      <c r="BS304" s="61">
        <v>125</v>
      </c>
      <c r="BT304" s="61">
        <v>125</v>
      </c>
      <c r="BU304" s="61">
        <v>125</v>
      </c>
      <c r="BV304" s="61">
        <v>125</v>
      </c>
      <c r="BW304" s="61">
        <v>125</v>
      </c>
      <c r="BX304" s="61">
        <v>125</v>
      </c>
      <c r="BY304" s="61">
        <v>125</v>
      </c>
      <c r="BZ304" s="61">
        <v>125</v>
      </c>
      <c r="CA304" s="61">
        <v>125</v>
      </c>
      <c r="CB304" s="61">
        <v>125</v>
      </c>
      <c r="CC304" s="61">
        <v>125</v>
      </c>
      <c r="CD304" s="61">
        <v>125</v>
      </c>
      <c r="CE304" s="61">
        <v>125</v>
      </c>
      <c r="CF304" s="61">
        <v>125</v>
      </c>
      <c r="CG304" s="61">
        <v>125</v>
      </c>
      <c r="CH304" s="61">
        <v>125</v>
      </c>
      <c r="CI304" s="61">
        <v>125</v>
      </c>
      <c r="CJ304" s="61">
        <v>125</v>
      </c>
      <c r="CK304" s="61">
        <v>125</v>
      </c>
      <c r="CL304" s="61">
        <v>125</v>
      </c>
      <c r="CM304" s="61">
        <v>125</v>
      </c>
      <c r="CN304" s="61">
        <v>125</v>
      </c>
      <c r="CO304" s="61">
        <v>125</v>
      </c>
      <c r="CP304" s="61">
        <v>125</v>
      </c>
      <c r="CQ304" s="61">
        <v>125</v>
      </c>
      <c r="CR304" s="61">
        <v>125</v>
      </c>
      <c r="CS304" s="61">
        <v>125</v>
      </c>
      <c r="CT304" s="61">
        <v>125</v>
      </c>
      <c r="CU304" s="61">
        <v>125</v>
      </c>
      <c r="CV304" s="61">
        <v>125</v>
      </c>
      <c r="CW304" s="61">
        <v>125</v>
      </c>
      <c r="CX304" s="61">
        <v>125</v>
      </c>
      <c r="CY304" s="61">
        <v>125</v>
      </c>
      <c r="CZ304" s="61">
        <v>125</v>
      </c>
      <c r="DA304" s="61">
        <v>125</v>
      </c>
      <c r="DB304" s="61">
        <v>125</v>
      </c>
      <c r="DC304" s="61">
        <v>125</v>
      </c>
      <c r="DD304" s="61">
        <v>125</v>
      </c>
      <c r="DE304" s="61">
        <v>125</v>
      </c>
      <c r="DF304" s="61">
        <v>125</v>
      </c>
      <c r="DG304" s="61">
        <v>125</v>
      </c>
      <c r="DH304" s="61">
        <v>125</v>
      </c>
      <c r="DI304" s="61">
        <v>125</v>
      </c>
      <c r="DJ304" s="61">
        <v>125</v>
      </c>
      <c r="DK304" s="61">
        <v>125</v>
      </c>
      <c r="DL304" s="61">
        <v>125</v>
      </c>
      <c r="DM304" s="61">
        <v>125</v>
      </c>
      <c r="DN304" s="61">
        <v>125</v>
      </c>
      <c r="DO304" s="61">
        <v>125</v>
      </c>
      <c r="DP304" s="61">
        <v>125</v>
      </c>
      <c r="DQ304" s="61">
        <v>125</v>
      </c>
      <c r="DR304" s="61">
        <v>125</v>
      </c>
      <c r="DS304" s="61">
        <v>125</v>
      </c>
      <c r="DT304" s="61">
        <v>125</v>
      </c>
      <c r="DU304" s="61">
        <v>125</v>
      </c>
      <c r="DV304" s="61">
        <v>125</v>
      </c>
      <c r="DW304" s="61">
        <v>125</v>
      </c>
      <c r="DX304" s="61">
        <v>125</v>
      </c>
      <c r="DY304" s="61">
        <v>125</v>
      </c>
      <c r="DZ304" s="61">
        <v>125</v>
      </c>
      <c r="EA304" s="61">
        <v>125</v>
      </c>
      <c r="EB304" s="61">
        <v>125</v>
      </c>
      <c r="EC304" s="61">
        <v>125</v>
      </c>
      <c r="ED304" s="61">
        <v>125</v>
      </c>
      <c r="EE304" s="61">
        <v>125</v>
      </c>
      <c r="EF304" s="61">
        <v>125</v>
      </c>
      <c r="EG304" s="61">
        <v>125</v>
      </c>
      <c r="EH304" s="61">
        <v>125</v>
      </c>
      <c r="EI304" s="61">
        <v>125</v>
      </c>
      <c r="EJ304" s="61">
        <v>125</v>
      </c>
      <c r="EK304" s="61">
        <v>125</v>
      </c>
      <c r="EL304" s="61">
        <v>125</v>
      </c>
      <c r="EM304" s="61">
        <v>125</v>
      </c>
      <c r="EN304" s="61">
        <v>125</v>
      </c>
      <c r="EO304" s="61">
        <v>125</v>
      </c>
      <c r="EP304" s="61">
        <v>125</v>
      </c>
      <c r="EQ304" s="61">
        <v>125</v>
      </c>
      <c r="ER304" s="61">
        <v>125</v>
      </c>
      <c r="ES304" s="61">
        <v>125</v>
      </c>
      <c r="ET304" s="61">
        <v>125</v>
      </c>
      <c r="EU304" s="61">
        <v>125</v>
      </c>
      <c r="EV304" s="61">
        <v>125</v>
      </c>
      <c r="EW304" s="61">
        <v>125</v>
      </c>
      <c r="EX304" s="61">
        <v>125</v>
      </c>
      <c r="EY304" s="61">
        <v>125</v>
      </c>
      <c r="EZ304" s="61">
        <v>125</v>
      </c>
      <c r="FA304" s="61">
        <v>125</v>
      </c>
      <c r="FB304" s="61">
        <v>125</v>
      </c>
      <c r="FC304" s="61">
        <v>125</v>
      </c>
      <c r="FD304" s="61">
        <v>125</v>
      </c>
      <c r="FE304" s="61">
        <v>125</v>
      </c>
      <c r="FF304" s="61">
        <v>125</v>
      </c>
      <c r="FG304" s="61">
        <v>125</v>
      </c>
      <c r="FH304" s="61">
        <v>125</v>
      </c>
      <c r="FI304" s="61">
        <v>125</v>
      </c>
      <c r="FJ304" s="61">
        <v>125</v>
      </c>
      <c r="FK304" s="61">
        <v>125</v>
      </c>
      <c r="FL304" s="61">
        <v>125</v>
      </c>
      <c r="FM304" s="61">
        <v>125</v>
      </c>
      <c r="FN304" s="1" t="s">
        <v>721</v>
      </c>
    </row>
    <row r="305" spans="2:170" x14ac:dyDescent="0.2">
      <c r="B305" s="1" t="s">
        <v>338</v>
      </c>
      <c r="C305" s="1" t="s">
        <v>23</v>
      </c>
      <c r="D305" s="1" t="s">
        <v>22</v>
      </c>
      <c r="E305" s="61" t="s">
        <v>422</v>
      </c>
      <c r="F305" s="61">
        <v>0</v>
      </c>
      <c r="G305" s="61">
        <v>0</v>
      </c>
      <c r="H305" s="61">
        <v>0</v>
      </c>
      <c r="I305" s="61">
        <v>0</v>
      </c>
      <c r="J305" s="61">
        <v>0</v>
      </c>
      <c r="K305" s="61">
        <v>0</v>
      </c>
      <c r="L305" s="61">
        <v>0</v>
      </c>
      <c r="M305" s="61">
        <v>0</v>
      </c>
      <c r="N305" s="61">
        <v>0</v>
      </c>
      <c r="O305" s="61">
        <v>0</v>
      </c>
      <c r="P305" s="61">
        <v>0</v>
      </c>
      <c r="Q305" s="61">
        <v>0</v>
      </c>
      <c r="R305" s="61">
        <v>0</v>
      </c>
      <c r="S305" s="61">
        <v>0</v>
      </c>
      <c r="T305" s="61">
        <v>0</v>
      </c>
      <c r="U305" s="61">
        <v>0</v>
      </c>
      <c r="V305" s="61">
        <v>0</v>
      </c>
      <c r="W305" s="61">
        <v>0</v>
      </c>
      <c r="X305" s="61">
        <v>0</v>
      </c>
      <c r="Y305" s="61">
        <v>0</v>
      </c>
      <c r="Z305" s="61">
        <v>0</v>
      </c>
      <c r="AA305" s="61">
        <v>0</v>
      </c>
      <c r="AB305" s="61">
        <v>0</v>
      </c>
      <c r="AC305" s="61">
        <v>0</v>
      </c>
      <c r="AD305" s="61">
        <v>0</v>
      </c>
      <c r="AE305" s="61">
        <v>0</v>
      </c>
      <c r="AF305" s="61">
        <v>0</v>
      </c>
      <c r="AG305" s="61">
        <v>0</v>
      </c>
      <c r="AH305" s="61">
        <v>0</v>
      </c>
      <c r="AI305" s="61">
        <v>0</v>
      </c>
      <c r="AJ305" s="61">
        <v>0</v>
      </c>
      <c r="AK305" s="61">
        <v>0</v>
      </c>
      <c r="AL305" s="61">
        <v>0</v>
      </c>
      <c r="AM305" s="61">
        <v>0</v>
      </c>
      <c r="AN305" s="61">
        <v>0</v>
      </c>
      <c r="AO305" s="61">
        <v>0</v>
      </c>
      <c r="AP305" s="61">
        <v>0</v>
      </c>
      <c r="AQ305" s="61">
        <v>0</v>
      </c>
      <c r="AR305" s="61">
        <v>0</v>
      </c>
      <c r="AS305" s="61">
        <v>0</v>
      </c>
      <c r="AT305" s="61">
        <v>0</v>
      </c>
      <c r="AU305" s="61">
        <v>0</v>
      </c>
      <c r="AV305" s="61">
        <v>0</v>
      </c>
      <c r="AW305" s="61">
        <v>0</v>
      </c>
      <c r="AX305" s="61">
        <v>0</v>
      </c>
      <c r="AY305" s="61">
        <v>0</v>
      </c>
      <c r="AZ305" s="61">
        <v>0</v>
      </c>
      <c r="BA305" s="61">
        <v>0</v>
      </c>
      <c r="BB305" s="61">
        <v>0</v>
      </c>
      <c r="BC305" s="61">
        <v>0</v>
      </c>
      <c r="BD305" s="61">
        <v>0</v>
      </c>
      <c r="BE305" s="61">
        <v>0</v>
      </c>
      <c r="BF305" s="61">
        <v>0</v>
      </c>
      <c r="BG305" s="61">
        <v>0</v>
      </c>
      <c r="BH305" s="61">
        <v>0</v>
      </c>
      <c r="BI305" s="61">
        <v>0</v>
      </c>
      <c r="BJ305" s="61">
        <v>0</v>
      </c>
      <c r="BK305" s="61">
        <v>0</v>
      </c>
      <c r="BL305" s="61">
        <v>0</v>
      </c>
      <c r="BM305" s="61">
        <v>0</v>
      </c>
      <c r="BN305" s="61">
        <v>0</v>
      </c>
      <c r="BO305" s="61">
        <v>0</v>
      </c>
      <c r="BP305" s="61">
        <v>0</v>
      </c>
      <c r="BQ305" s="61">
        <v>0</v>
      </c>
      <c r="BR305" s="61">
        <v>0</v>
      </c>
      <c r="BS305" s="61">
        <v>0</v>
      </c>
      <c r="BT305" s="61">
        <v>0</v>
      </c>
      <c r="BU305" s="61">
        <v>0</v>
      </c>
      <c r="BV305" s="61">
        <v>0</v>
      </c>
      <c r="BW305" s="61">
        <v>0</v>
      </c>
      <c r="BX305" s="61">
        <v>0</v>
      </c>
      <c r="BY305" s="61">
        <v>0</v>
      </c>
      <c r="BZ305" s="61">
        <v>0</v>
      </c>
      <c r="CA305" s="61">
        <v>0</v>
      </c>
      <c r="CB305" s="61">
        <v>0</v>
      </c>
      <c r="CC305" s="61">
        <v>0</v>
      </c>
      <c r="CD305" s="61">
        <v>0</v>
      </c>
      <c r="CE305" s="61">
        <v>0</v>
      </c>
      <c r="CF305" s="61">
        <v>0</v>
      </c>
      <c r="CG305" s="61">
        <v>0</v>
      </c>
      <c r="CH305" s="61">
        <v>0</v>
      </c>
      <c r="CI305" s="61">
        <v>0</v>
      </c>
      <c r="CJ305" s="61">
        <v>0</v>
      </c>
      <c r="CK305" s="61">
        <v>0</v>
      </c>
      <c r="CL305" s="61">
        <v>0</v>
      </c>
      <c r="CM305" s="61">
        <v>0</v>
      </c>
      <c r="CN305" s="61">
        <v>0</v>
      </c>
      <c r="CO305" s="61">
        <v>0</v>
      </c>
      <c r="CP305" s="61">
        <v>0</v>
      </c>
      <c r="CQ305" s="61">
        <v>0</v>
      </c>
      <c r="CR305" s="61">
        <v>0</v>
      </c>
      <c r="CS305" s="61">
        <v>0</v>
      </c>
      <c r="CT305" s="61">
        <v>0</v>
      </c>
      <c r="CU305" s="61">
        <v>0</v>
      </c>
      <c r="CV305" s="61">
        <v>0</v>
      </c>
      <c r="CW305" s="61">
        <v>0</v>
      </c>
      <c r="CX305" s="61">
        <v>0</v>
      </c>
      <c r="CY305" s="61">
        <v>0</v>
      </c>
      <c r="CZ305" s="61">
        <v>0</v>
      </c>
      <c r="DA305" s="61">
        <v>0</v>
      </c>
      <c r="DB305" s="61">
        <v>0</v>
      </c>
      <c r="DC305" s="61">
        <v>0</v>
      </c>
      <c r="DD305" s="61">
        <v>0</v>
      </c>
      <c r="DE305" s="61">
        <v>0</v>
      </c>
      <c r="DF305" s="61">
        <v>0</v>
      </c>
      <c r="DG305" s="61">
        <v>0</v>
      </c>
      <c r="DH305" s="61">
        <v>0</v>
      </c>
      <c r="DI305" s="61">
        <v>0</v>
      </c>
      <c r="DJ305" s="61">
        <v>0</v>
      </c>
      <c r="DK305" s="61">
        <v>0</v>
      </c>
      <c r="DL305" s="61">
        <v>0</v>
      </c>
      <c r="DM305" s="61">
        <v>0</v>
      </c>
      <c r="DN305" s="61">
        <v>0</v>
      </c>
      <c r="DO305" s="61">
        <v>0</v>
      </c>
      <c r="DP305" s="61">
        <v>0</v>
      </c>
      <c r="DQ305" s="61">
        <v>0</v>
      </c>
      <c r="DR305" s="61">
        <v>0</v>
      </c>
      <c r="DS305" s="61">
        <v>0</v>
      </c>
      <c r="DT305" s="61">
        <v>0</v>
      </c>
      <c r="DU305" s="61">
        <v>0</v>
      </c>
      <c r="DV305" s="61">
        <v>0</v>
      </c>
      <c r="DW305" s="61">
        <v>0</v>
      </c>
      <c r="DX305" s="61">
        <v>0</v>
      </c>
      <c r="DY305" s="61">
        <v>0</v>
      </c>
      <c r="DZ305" s="61">
        <v>0</v>
      </c>
      <c r="EA305" s="61">
        <v>0</v>
      </c>
      <c r="EB305" s="61">
        <v>0</v>
      </c>
      <c r="EC305" s="61">
        <v>0</v>
      </c>
      <c r="ED305" s="61">
        <v>0</v>
      </c>
      <c r="EE305" s="61">
        <v>0</v>
      </c>
      <c r="EF305" s="61">
        <v>0</v>
      </c>
      <c r="EG305" s="61">
        <v>0</v>
      </c>
      <c r="EH305" s="61">
        <v>0</v>
      </c>
      <c r="EI305" s="61">
        <v>0</v>
      </c>
      <c r="EJ305" s="61">
        <v>0</v>
      </c>
      <c r="EK305" s="61">
        <v>0</v>
      </c>
      <c r="EL305" s="61">
        <v>0</v>
      </c>
      <c r="EM305" s="61">
        <v>0</v>
      </c>
      <c r="EN305" s="61">
        <v>0</v>
      </c>
      <c r="EO305" s="61">
        <v>0</v>
      </c>
      <c r="EP305" s="61">
        <v>0</v>
      </c>
      <c r="EQ305" s="61">
        <v>0</v>
      </c>
      <c r="ER305" s="61">
        <v>0</v>
      </c>
      <c r="ES305" s="61">
        <v>0</v>
      </c>
      <c r="ET305" s="61">
        <v>0</v>
      </c>
      <c r="EU305" s="61">
        <v>0</v>
      </c>
      <c r="EV305" s="61">
        <v>0</v>
      </c>
      <c r="EW305" s="61">
        <v>0</v>
      </c>
      <c r="EX305" s="61">
        <v>0</v>
      </c>
      <c r="EY305" s="61">
        <v>0</v>
      </c>
      <c r="EZ305" s="61">
        <v>0</v>
      </c>
      <c r="FA305" s="61">
        <v>0</v>
      </c>
      <c r="FB305" s="61">
        <v>0</v>
      </c>
      <c r="FC305" s="61">
        <v>0</v>
      </c>
      <c r="FD305" s="61">
        <v>0</v>
      </c>
      <c r="FE305" s="61">
        <v>0</v>
      </c>
      <c r="FF305" s="61">
        <v>0</v>
      </c>
      <c r="FG305" s="61">
        <v>0</v>
      </c>
      <c r="FH305" s="61">
        <v>0</v>
      </c>
      <c r="FI305" s="61">
        <v>0</v>
      </c>
      <c r="FJ305" s="61">
        <v>0</v>
      </c>
      <c r="FK305" s="61">
        <v>0</v>
      </c>
      <c r="FL305" s="61">
        <v>0</v>
      </c>
      <c r="FM305" s="61">
        <v>0</v>
      </c>
      <c r="FN305" s="1" t="s">
        <v>722</v>
      </c>
    </row>
    <row r="306" spans="2:170" x14ac:dyDescent="0.2">
      <c r="B306" s="1" t="s">
        <v>339</v>
      </c>
      <c r="C306" s="1" t="s">
        <v>27</v>
      </c>
      <c r="D306" s="1" t="s">
        <v>26</v>
      </c>
      <c r="E306" s="61" t="s">
        <v>422</v>
      </c>
      <c r="F306" s="61">
        <v>0</v>
      </c>
      <c r="G306" s="61">
        <v>0</v>
      </c>
      <c r="H306" s="61">
        <v>0</v>
      </c>
      <c r="I306" s="61">
        <v>0</v>
      </c>
      <c r="J306" s="61">
        <v>0</v>
      </c>
      <c r="K306" s="61">
        <v>0</v>
      </c>
      <c r="L306" s="61">
        <v>0</v>
      </c>
      <c r="M306" s="61">
        <v>0</v>
      </c>
      <c r="N306" s="61">
        <v>0</v>
      </c>
      <c r="O306" s="61">
        <v>0</v>
      </c>
      <c r="P306" s="61">
        <v>0</v>
      </c>
      <c r="Q306" s="61">
        <v>0</v>
      </c>
      <c r="R306" s="61">
        <v>0</v>
      </c>
      <c r="S306" s="61">
        <v>0</v>
      </c>
      <c r="T306" s="61">
        <v>0</v>
      </c>
      <c r="U306" s="61">
        <v>0</v>
      </c>
      <c r="V306" s="61">
        <v>0</v>
      </c>
      <c r="W306" s="61">
        <v>0</v>
      </c>
      <c r="X306" s="61">
        <v>0</v>
      </c>
      <c r="Y306" s="61">
        <v>0</v>
      </c>
      <c r="Z306" s="61">
        <v>0</v>
      </c>
      <c r="AA306" s="61">
        <v>0</v>
      </c>
      <c r="AB306" s="61">
        <v>0</v>
      </c>
      <c r="AC306" s="61">
        <v>0</v>
      </c>
      <c r="AD306" s="61">
        <v>0</v>
      </c>
      <c r="AE306" s="61">
        <v>0</v>
      </c>
      <c r="AF306" s="61">
        <v>0</v>
      </c>
      <c r="AG306" s="61">
        <v>0</v>
      </c>
      <c r="AH306" s="61">
        <v>0</v>
      </c>
      <c r="AI306" s="61">
        <v>0</v>
      </c>
      <c r="AJ306" s="61">
        <v>0</v>
      </c>
      <c r="AK306" s="61">
        <v>0</v>
      </c>
      <c r="AL306" s="61">
        <v>0</v>
      </c>
      <c r="AM306" s="61">
        <v>0</v>
      </c>
      <c r="AN306" s="61">
        <v>0</v>
      </c>
      <c r="AO306" s="61">
        <v>0</v>
      </c>
      <c r="AP306" s="61">
        <v>0</v>
      </c>
      <c r="AQ306" s="61">
        <v>0</v>
      </c>
      <c r="AR306" s="61">
        <v>0</v>
      </c>
      <c r="AS306" s="61">
        <v>0</v>
      </c>
      <c r="AT306" s="61">
        <v>0</v>
      </c>
      <c r="AU306" s="61">
        <v>0</v>
      </c>
      <c r="AV306" s="61">
        <v>0</v>
      </c>
      <c r="AW306" s="61">
        <v>0</v>
      </c>
      <c r="AX306" s="61">
        <v>0</v>
      </c>
      <c r="AY306" s="61">
        <v>0</v>
      </c>
      <c r="AZ306" s="61">
        <v>0</v>
      </c>
      <c r="BA306" s="61">
        <v>0</v>
      </c>
      <c r="BB306" s="61">
        <v>0</v>
      </c>
      <c r="BC306" s="61">
        <v>0</v>
      </c>
      <c r="BD306" s="61">
        <v>0</v>
      </c>
      <c r="BE306" s="61">
        <v>0</v>
      </c>
      <c r="BF306" s="61">
        <v>0</v>
      </c>
      <c r="BG306" s="61">
        <v>0</v>
      </c>
      <c r="BH306" s="61">
        <v>0</v>
      </c>
      <c r="BI306" s="61">
        <v>0</v>
      </c>
      <c r="BJ306" s="61">
        <v>0</v>
      </c>
      <c r="BK306" s="61">
        <v>0</v>
      </c>
      <c r="BL306" s="61">
        <v>0</v>
      </c>
      <c r="BM306" s="61">
        <v>0</v>
      </c>
      <c r="BN306" s="61">
        <v>0</v>
      </c>
      <c r="BO306" s="61">
        <v>0</v>
      </c>
      <c r="BP306" s="61">
        <v>0</v>
      </c>
      <c r="BQ306" s="61">
        <v>0</v>
      </c>
      <c r="BR306" s="61">
        <v>0</v>
      </c>
      <c r="BS306" s="61">
        <v>0</v>
      </c>
      <c r="BT306" s="61">
        <v>0</v>
      </c>
      <c r="BU306" s="61">
        <v>0</v>
      </c>
      <c r="BV306" s="61">
        <v>0</v>
      </c>
      <c r="BW306" s="61">
        <v>0</v>
      </c>
      <c r="BX306" s="61">
        <v>0</v>
      </c>
      <c r="BY306" s="61">
        <v>0</v>
      </c>
      <c r="BZ306" s="61">
        <v>0</v>
      </c>
      <c r="CA306" s="61">
        <v>0</v>
      </c>
      <c r="CB306" s="61">
        <v>0</v>
      </c>
      <c r="CC306" s="61">
        <v>0</v>
      </c>
      <c r="CD306" s="61">
        <v>0</v>
      </c>
      <c r="CE306" s="61">
        <v>0</v>
      </c>
      <c r="CF306" s="61">
        <v>0</v>
      </c>
      <c r="CG306" s="61">
        <v>0</v>
      </c>
      <c r="CH306" s="61">
        <v>0</v>
      </c>
      <c r="CI306" s="61">
        <v>0</v>
      </c>
      <c r="CJ306" s="61">
        <v>0</v>
      </c>
      <c r="CK306" s="61">
        <v>0</v>
      </c>
      <c r="CL306" s="61">
        <v>0</v>
      </c>
      <c r="CM306" s="61">
        <v>0</v>
      </c>
      <c r="CN306" s="61">
        <v>0</v>
      </c>
      <c r="CO306" s="61">
        <v>0</v>
      </c>
      <c r="CP306" s="61">
        <v>0</v>
      </c>
      <c r="CQ306" s="61">
        <v>0</v>
      </c>
      <c r="CR306" s="61">
        <v>0</v>
      </c>
      <c r="CS306" s="61">
        <v>0</v>
      </c>
      <c r="CT306" s="61">
        <v>0</v>
      </c>
      <c r="CU306" s="61">
        <v>0</v>
      </c>
      <c r="CV306" s="61">
        <v>0</v>
      </c>
      <c r="CW306" s="61">
        <v>0</v>
      </c>
      <c r="CX306" s="61">
        <v>0</v>
      </c>
      <c r="CY306" s="61">
        <v>0</v>
      </c>
      <c r="CZ306" s="61">
        <v>0</v>
      </c>
      <c r="DA306" s="61">
        <v>0</v>
      </c>
      <c r="DB306" s="61">
        <v>0</v>
      </c>
      <c r="DC306" s="61">
        <v>0</v>
      </c>
      <c r="DD306" s="61">
        <v>0</v>
      </c>
      <c r="DE306" s="61">
        <v>0</v>
      </c>
      <c r="DF306" s="61">
        <v>0</v>
      </c>
      <c r="DG306" s="61">
        <v>0</v>
      </c>
      <c r="DH306" s="61">
        <v>0</v>
      </c>
      <c r="DI306" s="61">
        <v>0</v>
      </c>
      <c r="DJ306" s="61">
        <v>0</v>
      </c>
      <c r="DK306" s="61">
        <v>0</v>
      </c>
      <c r="DL306" s="61">
        <v>0</v>
      </c>
      <c r="DM306" s="61">
        <v>0</v>
      </c>
      <c r="DN306" s="61">
        <v>0</v>
      </c>
      <c r="DO306" s="61">
        <v>0</v>
      </c>
      <c r="DP306" s="61">
        <v>0</v>
      </c>
      <c r="DQ306" s="61">
        <v>0</v>
      </c>
      <c r="DR306" s="61">
        <v>0</v>
      </c>
      <c r="DS306" s="61">
        <v>0</v>
      </c>
      <c r="DT306" s="61">
        <v>0</v>
      </c>
      <c r="DU306" s="61">
        <v>0</v>
      </c>
      <c r="DV306" s="61">
        <v>0</v>
      </c>
      <c r="DW306" s="61">
        <v>0</v>
      </c>
      <c r="DX306" s="61">
        <v>0</v>
      </c>
      <c r="DY306" s="61">
        <v>0</v>
      </c>
      <c r="DZ306" s="61">
        <v>0</v>
      </c>
      <c r="EA306" s="61">
        <v>0</v>
      </c>
      <c r="EB306" s="61">
        <v>0</v>
      </c>
      <c r="EC306" s="61">
        <v>0</v>
      </c>
      <c r="ED306" s="61">
        <v>0</v>
      </c>
      <c r="EE306" s="61">
        <v>0</v>
      </c>
      <c r="EF306" s="61">
        <v>0</v>
      </c>
      <c r="EG306" s="61">
        <v>0</v>
      </c>
      <c r="EH306" s="61">
        <v>0</v>
      </c>
      <c r="EI306" s="61">
        <v>0</v>
      </c>
      <c r="EJ306" s="61">
        <v>0</v>
      </c>
      <c r="EK306" s="61">
        <v>0</v>
      </c>
      <c r="EL306" s="61">
        <v>0</v>
      </c>
      <c r="EM306" s="61">
        <v>0</v>
      </c>
      <c r="EN306" s="61">
        <v>0</v>
      </c>
      <c r="EO306" s="61">
        <v>0</v>
      </c>
      <c r="EP306" s="61">
        <v>0</v>
      </c>
      <c r="EQ306" s="61">
        <v>0</v>
      </c>
      <c r="ER306" s="61">
        <v>0</v>
      </c>
      <c r="ES306" s="61">
        <v>0</v>
      </c>
      <c r="ET306" s="61">
        <v>0</v>
      </c>
      <c r="EU306" s="61">
        <v>0</v>
      </c>
      <c r="EV306" s="61">
        <v>0</v>
      </c>
      <c r="EW306" s="61">
        <v>0</v>
      </c>
      <c r="EX306" s="61">
        <v>0</v>
      </c>
      <c r="EY306" s="61">
        <v>0</v>
      </c>
      <c r="EZ306" s="61">
        <v>0</v>
      </c>
      <c r="FA306" s="61">
        <v>0</v>
      </c>
      <c r="FB306" s="61">
        <v>0</v>
      </c>
      <c r="FC306" s="61">
        <v>0</v>
      </c>
      <c r="FD306" s="61">
        <v>0</v>
      </c>
      <c r="FE306" s="61">
        <v>0</v>
      </c>
      <c r="FF306" s="61">
        <v>0</v>
      </c>
      <c r="FG306" s="61">
        <v>0</v>
      </c>
      <c r="FH306" s="61">
        <v>0</v>
      </c>
      <c r="FI306" s="61">
        <v>0</v>
      </c>
      <c r="FJ306" s="61">
        <v>0</v>
      </c>
      <c r="FK306" s="61">
        <v>0</v>
      </c>
      <c r="FL306" s="61">
        <v>0</v>
      </c>
      <c r="FM306" s="61">
        <v>0</v>
      </c>
      <c r="FN306" s="1" t="s">
        <v>723</v>
      </c>
    </row>
    <row r="307" spans="2:170" x14ac:dyDescent="0.2">
      <c r="B307" s="1" t="s">
        <v>340</v>
      </c>
      <c r="C307" s="1" t="s">
        <v>25</v>
      </c>
      <c r="D307" s="1" t="s">
        <v>22</v>
      </c>
      <c r="E307" s="61" t="s">
        <v>422</v>
      </c>
      <c r="F307" s="61">
        <v>125</v>
      </c>
      <c r="G307" s="61">
        <v>125</v>
      </c>
      <c r="H307" s="61">
        <v>125</v>
      </c>
      <c r="I307" s="61">
        <v>125</v>
      </c>
      <c r="J307" s="61">
        <v>125</v>
      </c>
      <c r="K307" s="61">
        <v>125</v>
      </c>
      <c r="L307" s="61">
        <v>125</v>
      </c>
      <c r="M307" s="61">
        <v>125</v>
      </c>
      <c r="N307" s="61">
        <v>125</v>
      </c>
      <c r="O307" s="61">
        <v>125</v>
      </c>
      <c r="P307" s="61">
        <v>125</v>
      </c>
      <c r="Q307" s="61">
        <v>125</v>
      </c>
      <c r="R307" s="61">
        <v>125</v>
      </c>
      <c r="S307" s="61">
        <v>125</v>
      </c>
      <c r="T307" s="61">
        <v>125</v>
      </c>
      <c r="U307" s="61">
        <v>125</v>
      </c>
      <c r="V307" s="61">
        <v>125</v>
      </c>
      <c r="W307" s="61">
        <v>125</v>
      </c>
      <c r="X307" s="61">
        <v>125</v>
      </c>
      <c r="Y307" s="61">
        <v>125</v>
      </c>
      <c r="Z307" s="61">
        <v>125</v>
      </c>
      <c r="AA307" s="61">
        <v>125</v>
      </c>
      <c r="AB307" s="61">
        <v>125</v>
      </c>
      <c r="AC307" s="61">
        <v>125</v>
      </c>
      <c r="AD307" s="61">
        <v>125</v>
      </c>
      <c r="AE307" s="61">
        <v>125</v>
      </c>
      <c r="AF307" s="61">
        <v>125</v>
      </c>
      <c r="AG307" s="61">
        <v>125</v>
      </c>
      <c r="AH307" s="61">
        <v>125</v>
      </c>
      <c r="AI307" s="61">
        <v>125</v>
      </c>
      <c r="AJ307" s="61">
        <v>125</v>
      </c>
      <c r="AK307" s="61">
        <v>125</v>
      </c>
      <c r="AL307" s="61">
        <v>125</v>
      </c>
      <c r="AM307" s="61">
        <v>125</v>
      </c>
      <c r="AN307" s="61">
        <v>125</v>
      </c>
      <c r="AO307" s="61">
        <v>125</v>
      </c>
      <c r="AP307" s="61">
        <v>125</v>
      </c>
      <c r="AQ307" s="61">
        <v>125</v>
      </c>
      <c r="AR307" s="61">
        <v>125</v>
      </c>
      <c r="AS307" s="61">
        <v>125</v>
      </c>
      <c r="AT307" s="61">
        <v>125</v>
      </c>
      <c r="AU307" s="61">
        <v>125</v>
      </c>
      <c r="AV307" s="61">
        <v>125</v>
      </c>
      <c r="AW307" s="61">
        <v>125</v>
      </c>
      <c r="AX307" s="61">
        <v>125</v>
      </c>
      <c r="AY307" s="61">
        <v>125</v>
      </c>
      <c r="AZ307" s="61">
        <v>125</v>
      </c>
      <c r="BA307" s="61">
        <v>125</v>
      </c>
      <c r="BB307" s="61">
        <v>125</v>
      </c>
      <c r="BC307" s="61">
        <v>125</v>
      </c>
      <c r="BD307" s="61">
        <v>125</v>
      </c>
      <c r="BE307" s="61">
        <v>125</v>
      </c>
      <c r="BF307" s="61">
        <v>125</v>
      </c>
      <c r="BG307" s="61">
        <v>125</v>
      </c>
      <c r="BH307" s="61">
        <v>125</v>
      </c>
      <c r="BI307" s="61">
        <v>125</v>
      </c>
      <c r="BJ307" s="61">
        <v>125</v>
      </c>
      <c r="BK307" s="61">
        <v>125</v>
      </c>
      <c r="BL307" s="61">
        <v>125</v>
      </c>
      <c r="BM307" s="61">
        <v>125</v>
      </c>
      <c r="BN307" s="61">
        <v>125</v>
      </c>
      <c r="BO307" s="61">
        <v>125</v>
      </c>
      <c r="BP307" s="61">
        <v>125</v>
      </c>
      <c r="BQ307" s="61">
        <v>125</v>
      </c>
      <c r="BR307" s="61">
        <v>125</v>
      </c>
      <c r="BS307" s="61">
        <v>125</v>
      </c>
      <c r="BT307" s="61">
        <v>125</v>
      </c>
      <c r="BU307" s="61">
        <v>125</v>
      </c>
      <c r="BV307" s="61">
        <v>125</v>
      </c>
      <c r="BW307" s="61">
        <v>125</v>
      </c>
      <c r="BX307" s="61">
        <v>125</v>
      </c>
      <c r="BY307" s="61">
        <v>125</v>
      </c>
      <c r="BZ307" s="61">
        <v>125</v>
      </c>
      <c r="CA307" s="61">
        <v>125</v>
      </c>
      <c r="CB307" s="61">
        <v>125</v>
      </c>
      <c r="CC307" s="61">
        <v>125</v>
      </c>
      <c r="CD307" s="61">
        <v>125</v>
      </c>
      <c r="CE307" s="61">
        <v>125</v>
      </c>
      <c r="CF307" s="61">
        <v>125</v>
      </c>
      <c r="CG307" s="61">
        <v>125</v>
      </c>
      <c r="CH307" s="61">
        <v>125</v>
      </c>
      <c r="CI307" s="61">
        <v>125</v>
      </c>
      <c r="CJ307" s="61">
        <v>125</v>
      </c>
      <c r="CK307" s="61">
        <v>125</v>
      </c>
      <c r="CL307" s="61">
        <v>125</v>
      </c>
      <c r="CM307" s="61">
        <v>125</v>
      </c>
      <c r="CN307" s="61">
        <v>125</v>
      </c>
      <c r="CO307" s="61">
        <v>125</v>
      </c>
      <c r="CP307" s="61">
        <v>125</v>
      </c>
      <c r="CQ307" s="61">
        <v>125</v>
      </c>
      <c r="CR307" s="61">
        <v>125</v>
      </c>
      <c r="CS307" s="61">
        <v>125</v>
      </c>
      <c r="CT307" s="61">
        <v>125</v>
      </c>
      <c r="CU307" s="61">
        <v>125</v>
      </c>
      <c r="CV307" s="61">
        <v>125</v>
      </c>
      <c r="CW307" s="61">
        <v>125</v>
      </c>
      <c r="CX307" s="61">
        <v>125</v>
      </c>
      <c r="CY307" s="61">
        <v>125</v>
      </c>
      <c r="CZ307" s="61">
        <v>125</v>
      </c>
      <c r="DA307" s="61">
        <v>125</v>
      </c>
      <c r="DB307" s="61">
        <v>125</v>
      </c>
      <c r="DC307" s="61">
        <v>125</v>
      </c>
      <c r="DD307" s="61">
        <v>125</v>
      </c>
      <c r="DE307" s="61">
        <v>125</v>
      </c>
      <c r="DF307" s="61">
        <v>125</v>
      </c>
      <c r="DG307" s="61">
        <v>125</v>
      </c>
      <c r="DH307" s="61">
        <v>125</v>
      </c>
      <c r="DI307" s="61">
        <v>125</v>
      </c>
      <c r="DJ307" s="61">
        <v>125</v>
      </c>
      <c r="DK307" s="61">
        <v>125</v>
      </c>
      <c r="DL307" s="61">
        <v>125</v>
      </c>
      <c r="DM307" s="61">
        <v>125</v>
      </c>
      <c r="DN307" s="61">
        <v>125</v>
      </c>
      <c r="DO307" s="61">
        <v>125</v>
      </c>
      <c r="DP307" s="61">
        <v>125</v>
      </c>
      <c r="DQ307" s="61">
        <v>125</v>
      </c>
      <c r="DR307" s="61">
        <v>125</v>
      </c>
      <c r="DS307" s="61">
        <v>125</v>
      </c>
      <c r="DT307" s="61">
        <v>125</v>
      </c>
      <c r="DU307" s="61">
        <v>125</v>
      </c>
      <c r="DV307" s="61">
        <v>125</v>
      </c>
      <c r="DW307" s="61">
        <v>125</v>
      </c>
      <c r="DX307" s="61">
        <v>125</v>
      </c>
      <c r="DY307" s="61">
        <v>125</v>
      </c>
      <c r="DZ307" s="61">
        <v>125</v>
      </c>
      <c r="EA307" s="61">
        <v>125</v>
      </c>
      <c r="EB307" s="61">
        <v>125</v>
      </c>
      <c r="EC307" s="61">
        <v>125</v>
      </c>
      <c r="ED307" s="61">
        <v>125</v>
      </c>
      <c r="EE307" s="61">
        <v>125</v>
      </c>
      <c r="EF307" s="61">
        <v>125</v>
      </c>
      <c r="EG307" s="61">
        <v>125</v>
      </c>
      <c r="EH307" s="61">
        <v>125</v>
      </c>
      <c r="EI307" s="61">
        <v>125</v>
      </c>
      <c r="EJ307" s="61">
        <v>125</v>
      </c>
      <c r="EK307" s="61">
        <v>125</v>
      </c>
      <c r="EL307" s="61">
        <v>125</v>
      </c>
      <c r="EM307" s="61">
        <v>125</v>
      </c>
      <c r="EN307" s="61">
        <v>125</v>
      </c>
      <c r="EO307" s="61">
        <v>125</v>
      </c>
      <c r="EP307" s="61">
        <v>125</v>
      </c>
      <c r="EQ307" s="61">
        <v>125</v>
      </c>
      <c r="ER307" s="61">
        <v>125</v>
      </c>
      <c r="ES307" s="61">
        <v>125</v>
      </c>
      <c r="ET307" s="61">
        <v>125</v>
      </c>
      <c r="EU307" s="61">
        <v>125</v>
      </c>
      <c r="EV307" s="61">
        <v>125</v>
      </c>
      <c r="EW307" s="61">
        <v>125</v>
      </c>
      <c r="EX307" s="61">
        <v>125</v>
      </c>
      <c r="EY307" s="61">
        <v>125</v>
      </c>
      <c r="EZ307" s="61">
        <v>125</v>
      </c>
      <c r="FA307" s="61">
        <v>125</v>
      </c>
      <c r="FB307" s="61">
        <v>125</v>
      </c>
      <c r="FC307" s="61">
        <v>125</v>
      </c>
      <c r="FD307" s="61">
        <v>125</v>
      </c>
      <c r="FE307" s="61">
        <v>125</v>
      </c>
      <c r="FF307" s="61">
        <v>125</v>
      </c>
      <c r="FG307" s="61">
        <v>125</v>
      </c>
      <c r="FH307" s="61">
        <v>125</v>
      </c>
      <c r="FI307" s="61">
        <v>125</v>
      </c>
      <c r="FJ307" s="61">
        <v>125</v>
      </c>
      <c r="FK307" s="61">
        <v>125</v>
      </c>
      <c r="FL307" s="61">
        <v>125</v>
      </c>
      <c r="FM307" s="61">
        <v>125</v>
      </c>
      <c r="FN307" s="1" t="s">
        <v>724</v>
      </c>
    </row>
    <row r="308" spans="2:170" x14ac:dyDescent="0.2">
      <c r="B308" s="1" t="s">
        <v>341</v>
      </c>
      <c r="C308" s="1" t="s">
        <v>40</v>
      </c>
      <c r="D308" s="1" t="s">
        <v>39</v>
      </c>
      <c r="E308" s="61" t="s">
        <v>422</v>
      </c>
      <c r="F308" s="61">
        <v>125</v>
      </c>
      <c r="G308" s="61">
        <v>125</v>
      </c>
      <c r="H308" s="61">
        <v>125</v>
      </c>
      <c r="I308" s="61">
        <v>125</v>
      </c>
      <c r="J308" s="61">
        <v>125</v>
      </c>
      <c r="K308" s="61">
        <v>125</v>
      </c>
      <c r="L308" s="61">
        <v>125</v>
      </c>
      <c r="M308" s="61">
        <v>125</v>
      </c>
      <c r="N308" s="61">
        <v>125</v>
      </c>
      <c r="O308" s="61">
        <v>125</v>
      </c>
      <c r="P308" s="61">
        <v>125</v>
      </c>
      <c r="Q308" s="61">
        <v>125</v>
      </c>
      <c r="R308" s="61">
        <v>125</v>
      </c>
      <c r="S308" s="61">
        <v>125</v>
      </c>
      <c r="T308" s="61">
        <v>125</v>
      </c>
      <c r="U308" s="61">
        <v>125</v>
      </c>
      <c r="V308" s="61">
        <v>125</v>
      </c>
      <c r="W308" s="61">
        <v>125</v>
      </c>
      <c r="X308" s="61">
        <v>125</v>
      </c>
      <c r="Y308" s="61">
        <v>125</v>
      </c>
      <c r="Z308" s="61">
        <v>125</v>
      </c>
      <c r="AA308" s="61">
        <v>125</v>
      </c>
      <c r="AB308" s="61">
        <v>125</v>
      </c>
      <c r="AC308" s="61">
        <v>125</v>
      </c>
      <c r="AD308" s="61">
        <v>125</v>
      </c>
      <c r="AE308" s="61">
        <v>125</v>
      </c>
      <c r="AF308" s="61">
        <v>125</v>
      </c>
      <c r="AG308" s="61">
        <v>125</v>
      </c>
      <c r="AH308" s="61">
        <v>125</v>
      </c>
      <c r="AI308" s="61">
        <v>125</v>
      </c>
      <c r="AJ308" s="61">
        <v>125</v>
      </c>
      <c r="AK308" s="61">
        <v>125</v>
      </c>
      <c r="AL308" s="61">
        <v>125</v>
      </c>
      <c r="AM308" s="61">
        <v>125</v>
      </c>
      <c r="AN308" s="61">
        <v>125</v>
      </c>
      <c r="AO308" s="61">
        <v>125</v>
      </c>
      <c r="AP308" s="61">
        <v>125</v>
      </c>
      <c r="AQ308" s="61">
        <v>125</v>
      </c>
      <c r="AR308" s="61">
        <v>125</v>
      </c>
      <c r="AS308" s="61">
        <v>125</v>
      </c>
      <c r="AT308" s="61">
        <v>125</v>
      </c>
      <c r="AU308" s="61">
        <v>125</v>
      </c>
      <c r="AV308" s="61">
        <v>125</v>
      </c>
      <c r="AW308" s="61">
        <v>125</v>
      </c>
      <c r="AX308" s="61">
        <v>125</v>
      </c>
      <c r="AY308" s="61">
        <v>125</v>
      </c>
      <c r="AZ308" s="61">
        <v>125</v>
      </c>
      <c r="BA308" s="61">
        <v>125</v>
      </c>
      <c r="BB308" s="61">
        <v>125</v>
      </c>
      <c r="BC308" s="61">
        <v>125</v>
      </c>
      <c r="BD308" s="61">
        <v>125</v>
      </c>
      <c r="BE308" s="61">
        <v>125</v>
      </c>
      <c r="BF308" s="61">
        <v>125</v>
      </c>
      <c r="BG308" s="61">
        <v>125</v>
      </c>
      <c r="BH308" s="61">
        <v>125</v>
      </c>
      <c r="BI308" s="61">
        <v>125</v>
      </c>
      <c r="BJ308" s="61">
        <v>125</v>
      </c>
      <c r="BK308" s="61">
        <v>125</v>
      </c>
      <c r="BL308" s="61">
        <v>125</v>
      </c>
      <c r="BM308" s="61">
        <v>125</v>
      </c>
      <c r="BN308" s="61">
        <v>125</v>
      </c>
      <c r="BO308" s="61">
        <v>125</v>
      </c>
      <c r="BP308" s="61">
        <v>125</v>
      </c>
      <c r="BQ308" s="61">
        <v>125</v>
      </c>
      <c r="BR308" s="61">
        <v>125</v>
      </c>
      <c r="BS308" s="61">
        <v>125</v>
      </c>
      <c r="BT308" s="61">
        <v>125</v>
      </c>
      <c r="BU308" s="61">
        <v>125</v>
      </c>
      <c r="BV308" s="61">
        <v>125</v>
      </c>
      <c r="BW308" s="61">
        <v>125</v>
      </c>
      <c r="BX308" s="61">
        <v>125</v>
      </c>
      <c r="BY308" s="61">
        <v>125</v>
      </c>
      <c r="BZ308" s="61">
        <v>125</v>
      </c>
      <c r="CA308" s="61">
        <v>125</v>
      </c>
      <c r="CB308" s="61">
        <v>125</v>
      </c>
      <c r="CC308" s="61">
        <v>125</v>
      </c>
      <c r="CD308" s="61">
        <v>125</v>
      </c>
      <c r="CE308" s="61">
        <v>125</v>
      </c>
      <c r="CF308" s="61">
        <v>125</v>
      </c>
      <c r="CG308" s="61">
        <v>125</v>
      </c>
      <c r="CH308" s="61">
        <v>125</v>
      </c>
      <c r="CI308" s="61">
        <v>125</v>
      </c>
      <c r="CJ308" s="61">
        <v>125</v>
      </c>
      <c r="CK308" s="61">
        <v>125</v>
      </c>
      <c r="CL308" s="61">
        <v>125</v>
      </c>
      <c r="CM308" s="61">
        <v>125</v>
      </c>
      <c r="CN308" s="61">
        <v>125</v>
      </c>
      <c r="CO308" s="61">
        <v>125</v>
      </c>
      <c r="CP308" s="61">
        <v>125</v>
      </c>
      <c r="CQ308" s="61">
        <v>125</v>
      </c>
      <c r="CR308" s="61">
        <v>125</v>
      </c>
      <c r="CS308" s="61">
        <v>125</v>
      </c>
      <c r="CT308" s="61">
        <v>125</v>
      </c>
      <c r="CU308" s="61">
        <v>125</v>
      </c>
      <c r="CV308" s="61">
        <v>125</v>
      </c>
      <c r="CW308" s="61">
        <v>125</v>
      </c>
      <c r="CX308" s="61">
        <v>125</v>
      </c>
      <c r="CY308" s="61">
        <v>125</v>
      </c>
      <c r="CZ308" s="61">
        <v>125</v>
      </c>
      <c r="DA308" s="61">
        <v>125</v>
      </c>
      <c r="DB308" s="61">
        <v>125</v>
      </c>
      <c r="DC308" s="61">
        <v>125</v>
      </c>
      <c r="DD308" s="61">
        <v>125</v>
      </c>
      <c r="DE308" s="61">
        <v>125</v>
      </c>
      <c r="DF308" s="61">
        <v>125</v>
      </c>
      <c r="DG308" s="61">
        <v>125</v>
      </c>
      <c r="DH308" s="61">
        <v>125</v>
      </c>
      <c r="DI308" s="61">
        <v>125</v>
      </c>
      <c r="DJ308" s="61">
        <v>125</v>
      </c>
      <c r="DK308" s="61">
        <v>125</v>
      </c>
      <c r="DL308" s="61">
        <v>125</v>
      </c>
      <c r="DM308" s="61">
        <v>125</v>
      </c>
      <c r="DN308" s="61">
        <v>125</v>
      </c>
      <c r="DO308" s="61">
        <v>125</v>
      </c>
      <c r="DP308" s="61">
        <v>125</v>
      </c>
      <c r="DQ308" s="61">
        <v>125</v>
      </c>
      <c r="DR308" s="61">
        <v>125</v>
      </c>
      <c r="DS308" s="61">
        <v>125</v>
      </c>
      <c r="DT308" s="61">
        <v>125</v>
      </c>
      <c r="DU308" s="61">
        <v>125</v>
      </c>
      <c r="DV308" s="61">
        <v>125</v>
      </c>
      <c r="DW308" s="61">
        <v>125</v>
      </c>
      <c r="DX308" s="61">
        <v>125</v>
      </c>
      <c r="DY308" s="61">
        <v>125</v>
      </c>
      <c r="DZ308" s="61">
        <v>125</v>
      </c>
      <c r="EA308" s="61">
        <v>125</v>
      </c>
      <c r="EB308" s="61">
        <v>125</v>
      </c>
      <c r="EC308" s="61">
        <v>125</v>
      </c>
      <c r="ED308" s="61">
        <v>125</v>
      </c>
      <c r="EE308" s="61">
        <v>125</v>
      </c>
      <c r="EF308" s="61">
        <v>125</v>
      </c>
      <c r="EG308" s="61">
        <v>125</v>
      </c>
      <c r="EH308" s="61">
        <v>125</v>
      </c>
      <c r="EI308" s="61">
        <v>125</v>
      </c>
      <c r="EJ308" s="61">
        <v>125</v>
      </c>
      <c r="EK308" s="61">
        <v>125</v>
      </c>
      <c r="EL308" s="61">
        <v>125</v>
      </c>
      <c r="EM308" s="61">
        <v>125</v>
      </c>
      <c r="EN308" s="61">
        <v>125</v>
      </c>
      <c r="EO308" s="61">
        <v>125</v>
      </c>
      <c r="EP308" s="61">
        <v>125</v>
      </c>
      <c r="EQ308" s="61">
        <v>125</v>
      </c>
      <c r="ER308" s="61">
        <v>125</v>
      </c>
      <c r="ES308" s="61">
        <v>125</v>
      </c>
      <c r="ET308" s="61">
        <v>125</v>
      </c>
      <c r="EU308" s="61">
        <v>125</v>
      </c>
      <c r="EV308" s="61">
        <v>125</v>
      </c>
      <c r="EW308" s="61">
        <v>125</v>
      </c>
      <c r="EX308" s="61">
        <v>125</v>
      </c>
      <c r="EY308" s="61">
        <v>125</v>
      </c>
      <c r="EZ308" s="61">
        <v>125</v>
      </c>
      <c r="FA308" s="61">
        <v>125</v>
      </c>
      <c r="FB308" s="61">
        <v>125</v>
      </c>
      <c r="FC308" s="61">
        <v>125</v>
      </c>
      <c r="FD308" s="61">
        <v>125</v>
      </c>
      <c r="FE308" s="61">
        <v>125</v>
      </c>
      <c r="FF308" s="61">
        <v>125</v>
      </c>
      <c r="FG308" s="61">
        <v>125</v>
      </c>
      <c r="FH308" s="61">
        <v>125</v>
      </c>
      <c r="FI308" s="61">
        <v>125</v>
      </c>
      <c r="FJ308" s="61">
        <v>125</v>
      </c>
      <c r="FK308" s="61">
        <v>125</v>
      </c>
      <c r="FL308" s="61">
        <v>125</v>
      </c>
      <c r="FM308" s="61">
        <v>125</v>
      </c>
      <c r="FN308" s="1" t="s">
        <v>725</v>
      </c>
    </row>
    <row r="309" spans="2:170" x14ac:dyDescent="0.2">
      <c r="B309" s="1" t="s">
        <v>342</v>
      </c>
      <c r="C309" s="1" t="s">
        <v>15</v>
      </c>
      <c r="D309" s="1" t="s">
        <v>13</v>
      </c>
      <c r="E309" s="61" t="s">
        <v>422</v>
      </c>
      <c r="F309" s="61">
        <v>125</v>
      </c>
      <c r="G309" s="61">
        <v>125</v>
      </c>
      <c r="H309" s="61">
        <v>125</v>
      </c>
      <c r="I309" s="61">
        <v>125</v>
      </c>
      <c r="J309" s="61">
        <v>125</v>
      </c>
      <c r="K309" s="61">
        <v>125</v>
      </c>
      <c r="L309" s="61">
        <v>125</v>
      </c>
      <c r="M309" s="61">
        <v>125</v>
      </c>
      <c r="N309" s="61">
        <v>125</v>
      </c>
      <c r="O309" s="61">
        <v>125</v>
      </c>
      <c r="P309" s="61">
        <v>125</v>
      </c>
      <c r="Q309" s="61">
        <v>125</v>
      </c>
      <c r="R309" s="61">
        <v>125</v>
      </c>
      <c r="S309" s="61">
        <v>125</v>
      </c>
      <c r="T309" s="61">
        <v>125</v>
      </c>
      <c r="U309" s="61">
        <v>125</v>
      </c>
      <c r="V309" s="61">
        <v>125</v>
      </c>
      <c r="W309" s="61">
        <v>125</v>
      </c>
      <c r="X309" s="61">
        <v>125</v>
      </c>
      <c r="Y309" s="61">
        <v>125</v>
      </c>
      <c r="Z309" s="61">
        <v>125</v>
      </c>
      <c r="AA309" s="61">
        <v>125</v>
      </c>
      <c r="AB309" s="61">
        <v>125</v>
      </c>
      <c r="AC309" s="61">
        <v>125</v>
      </c>
      <c r="AD309" s="61">
        <v>125</v>
      </c>
      <c r="AE309" s="61">
        <v>125</v>
      </c>
      <c r="AF309" s="61">
        <v>125</v>
      </c>
      <c r="AG309" s="61">
        <v>125</v>
      </c>
      <c r="AH309" s="61">
        <v>125</v>
      </c>
      <c r="AI309" s="61">
        <v>125</v>
      </c>
      <c r="AJ309" s="61">
        <v>125</v>
      </c>
      <c r="AK309" s="61">
        <v>125</v>
      </c>
      <c r="AL309" s="61">
        <v>125</v>
      </c>
      <c r="AM309" s="61">
        <v>125</v>
      </c>
      <c r="AN309" s="61">
        <v>125</v>
      </c>
      <c r="AO309" s="61">
        <v>125</v>
      </c>
      <c r="AP309" s="61">
        <v>125</v>
      </c>
      <c r="AQ309" s="61">
        <v>125</v>
      </c>
      <c r="AR309" s="61">
        <v>125</v>
      </c>
      <c r="AS309" s="61">
        <v>125</v>
      </c>
      <c r="AT309" s="61">
        <v>125</v>
      </c>
      <c r="AU309" s="61">
        <v>125</v>
      </c>
      <c r="AV309" s="61">
        <v>125</v>
      </c>
      <c r="AW309" s="61">
        <v>125</v>
      </c>
      <c r="AX309" s="61">
        <v>125</v>
      </c>
      <c r="AY309" s="61">
        <v>125</v>
      </c>
      <c r="AZ309" s="61">
        <v>125</v>
      </c>
      <c r="BA309" s="61">
        <v>125</v>
      </c>
      <c r="BB309" s="61">
        <v>125</v>
      </c>
      <c r="BC309" s="61">
        <v>125</v>
      </c>
      <c r="BD309" s="61">
        <v>125</v>
      </c>
      <c r="BE309" s="61">
        <v>125</v>
      </c>
      <c r="BF309" s="61">
        <v>125</v>
      </c>
      <c r="BG309" s="61">
        <v>125</v>
      </c>
      <c r="BH309" s="61">
        <v>125</v>
      </c>
      <c r="BI309" s="61">
        <v>125</v>
      </c>
      <c r="BJ309" s="61">
        <v>125</v>
      </c>
      <c r="BK309" s="61">
        <v>125</v>
      </c>
      <c r="BL309" s="61">
        <v>125</v>
      </c>
      <c r="BM309" s="61">
        <v>125</v>
      </c>
      <c r="BN309" s="61">
        <v>125</v>
      </c>
      <c r="BO309" s="61">
        <v>125</v>
      </c>
      <c r="BP309" s="61">
        <v>125</v>
      </c>
      <c r="BQ309" s="61">
        <v>125</v>
      </c>
      <c r="BR309" s="61">
        <v>125</v>
      </c>
      <c r="BS309" s="61">
        <v>125</v>
      </c>
      <c r="BT309" s="61">
        <v>125</v>
      </c>
      <c r="BU309" s="61">
        <v>125</v>
      </c>
      <c r="BV309" s="61">
        <v>125</v>
      </c>
      <c r="BW309" s="61">
        <v>125</v>
      </c>
      <c r="BX309" s="61">
        <v>125</v>
      </c>
      <c r="BY309" s="61">
        <v>125</v>
      </c>
      <c r="BZ309" s="61">
        <v>125</v>
      </c>
      <c r="CA309" s="61">
        <v>125</v>
      </c>
      <c r="CB309" s="61">
        <v>125</v>
      </c>
      <c r="CC309" s="61">
        <v>125</v>
      </c>
      <c r="CD309" s="61">
        <v>125</v>
      </c>
      <c r="CE309" s="61">
        <v>125</v>
      </c>
      <c r="CF309" s="61">
        <v>125</v>
      </c>
      <c r="CG309" s="61">
        <v>125</v>
      </c>
      <c r="CH309" s="61">
        <v>125</v>
      </c>
      <c r="CI309" s="61">
        <v>125</v>
      </c>
      <c r="CJ309" s="61">
        <v>125</v>
      </c>
      <c r="CK309" s="61">
        <v>125</v>
      </c>
      <c r="CL309" s="61">
        <v>125</v>
      </c>
      <c r="CM309" s="61">
        <v>125</v>
      </c>
      <c r="CN309" s="61">
        <v>125</v>
      </c>
      <c r="CO309" s="61">
        <v>125</v>
      </c>
      <c r="CP309" s="61">
        <v>125</v>
      </c>
      <c r="CQ309" s="61">
        <v>125</v>
      </c>
      <c r="CR309" s="61">
        <v>125</v>
      </c>
      <c r="CS309" s="61">
        <v>125</v>
      </c>
      <c r="CT309" s="61">
        <v>125</v>
      </c>
      <c r="CU309" s="61">
        <v>125</v>
      </c>
      <c r="CV309" s="61">
        <v>125</v>
      </c>
      <c r="CW309" s="61">
        <v>125</v>
      </c>
      <c r="CX309" s="61">
        <v>125</v>
      </c>
      <c r="CY309" s="61">
        <v>125</v>
      </c>
      <c r="CZ309" s="61">
        <v>125</v>
      </c>
      <c r="DA309" s="61">
        <v>125</v>
      </c>
      <c r="DB309" s="61">
        <v>125</v>
      </c>
      <c r="DC309" s="61">
        <v>125</v>
      </c>
      <c r="DD309" s="61">
        <v>125</v>
      </c>
      <c r="DE309" s="61">
        <v>125</v>
      </c>
      <c r="DF309" s="61">
        <v>125</v>
      </c>
      <c r="DG309" s="61">
        <v>125</v>
      </c>
      <c r="DH309" s="61">
        <v>125</v>
      </c>
      <c r="DI309" s="61">
        <v>125</v>
      </c>
      <c r="DJ309" s="61">
        <v>125</v>
      </c>
      <c r="DK309" s="61">
        <v>125</v>
      </c>
      <c r="DL309" s="61">
        <v>125</v>
      </c>
      <c r="DM309" s="61">
        <v>125</v>
      </c>
      <c r="DN309" s="61">
        <v>125</v>
      </c>
      <c r="DO309" s="61">
        <v>125</v>
      </c>
      <c r="DP309" s="61">
        <v>125</v>
      </c>
      <c r="DQ309" s="61">
        <v>125</v>
      </c>
      <c r="DR309" s="61">
        <v>125</v>
      </c>
      <c r="DS309" s="61">
        <v>125</v>
      </c>
      <c r="DT309" s="61">
        <v>125</v>
      </c>
      <c r="DU309" s="61">
        <v>125</v>
      </c>
      <c r="DV309" s="61">
        <v>125</v>
      </c>
      <c r="DW309" s="61">
        <v>125</v>
      </c>
      <c r="DX309" s="61">
        <v>125</v>
      </c>
      <c r="DY309" s="61">
        <v>125</v>
      </c>
      <c r="DZ309" s="61">
        <v>125</v>
      </c>
      <c r="EA309" s="61">
        <v>125</v>
      </c>
      <c r="EB309" s="61">
        <v>125</v>
      </c>
      <c r="EC309" s="61">
        <v>125</v>
      </c>
      <c r="ED309" s="61">
        <v>125</v>
      </c>
      <c r="EE309" s="61">
        <v>125</v>
      </c>
      <c r="EF309" s="61">
        <v>125</v>
      </c>
      <c r="EG309" s="61">
        <v>125</v>
      </c>
      <c r="EH309" s="61">
        <v>125</v>
      </c>
      <c r="EI309" s="61">
        <v>125</v>
      </c>
      <c r="EJ309" s="61">
        <v>125</v>
      </c>
      <c r="EK309" s="61">
        <v>125</v>
      </c>
      <c r="EL309" s="61">
        <v>125</v>
      </c>
      <c r="EM309" s="61">
        <v>125</v>
      </c>
      <c r="EN309" s="61">
        <v>125</v>
      </c>
      <c r="EO309" s="61">
        <v>125</v>
      </c>
      <c r="EP309" s="61">
        <v>125</v>
      </c>
      <c r="EQ309" s="61">
        <v>125</v>
      </c>
      <c r="ER309" s="61">
        <v>125</v>
      </c>
      <c r="ES309" s="61">
        <v>125</v>
      </c>
      <c r="ET309" s="61">
        <v>125</v>
      </c>
      <c r="EU309" s="61">
        <v>125</v>
      </c>
      <c r="EV309" s="61">
        <v>125</v>
      </c>
      <c r="EW309" s="61">
        <v>125</v>
      </c>
      <c r="EX309" s="61">
        <v>125</v>
      </c>
      <c r="EY309" s="61">
        <v>125</v>
      </c>
      <c r="EZ309" s="61">
        <v>125</v>
      </c>
      <c r="FA309" s="61">
        <v>125</v>
      </c>
      <c r="FB309" s="61">
        <v>125</v>
      </c>
      <c r="FC309" s="61">
        <v>125</v>
      </c>
      <c r="FD309" s="61">
        <v>125</v>
      </c>
      <c r="FE309" s="61">
        <v>125</v>
      </c>
      <c r="FF309" s="61">
        <v>125</v>
      </c>
      <c r="FG309" s="61">
        <v>125</v>
      </c>
      <c r="FH309" s="61">
        <v>125</v>
      </c>
      <c r="FI309" s="61">
        <v>125</v>
      </c>
      <c r="FJ309" s="61">
        <v>125</v>
      </c>
      <c r="FK309" s="61">
        <v>125</v>
      </c>
      <c r="FL309" s="61">
        <v>125</v>
      </c>
      <c r="FM309" s="61">
        <v>125</v>
      </c>
      <c r="FN309" s="1" t="s">
        <v>726</v>
      </c>
    </row>
    <row r="310" spans="2:170" x14ac:dyDescent="0.2">
      <c r="B310" s="1" t="s">
        <v>343</v>
      </c>
      <c r="C310" s="1" t="s">
        <v>49</v>
      </c>
      <c r="D310" s="1" t="s">
        <v>48</v>
      </c>
      <c r="E310" s="61" t="s">
        <v>422</v>
      </c>
      <c r="F310" s="61">
        <v>125</v>
      </c>
      <c r="G310" s="61">
        <v>125</v>
      </c>
      <c r="H310" s="61">
        <v>125</v>
      </c>
      <c r="I310" s="61">
        <v>125</v>
      </c>
      <c r="J310" s="61">
        <v>125</v>
      </c>
      <c r="K310" s="61">
        <v>125</v>
      </c>
      <c r="L310" s="61">
        <v>125</v>
      </c>
      <c r="M310" s="61">
        <v>125</v>
      </c>
      <c r="N310" s="61">
        <v>125</v>
      </c>
      <c r="O310" s="61">
        <v>125</v>
      </c>
      <c r="P310" s="61">
        <v>125</v>
      </c>
      <c r="Q310" s="61">
        <v>125</v>
      </c>
      <c r="R310" s="61">
        <v>125</v>
      </c>
      <c r="S310" s="61">
        <v>125</v>
      </c>
      <c r="T310" s="61">
        <v>125</v>
      </c>
      <c r="U310" s="61">
        <v>125</v>
      </c>
      <c r="V310" s="61">
        <v>125</v>
      </c>
      <c r="W310" s="61">
        <v>125</v>
      </c>
      <c r="X310" s="61">
        <v>125</v>
      </c>
      <c r="Y310" s="61">
        <v>125</v>
      </c>
      <c r="Z310" s="61">
        <v>125</v>
      </c>
      <c r="AA310" s="61">
        <v>125</v>
      </c>
      <c r="AB310" s="61">
        <v>125</v>
      </c>
      <c r="AC310" s="61">
        <v>125</v>
      </c>
      <c r="AD310" s="61">
        <v>125</v>
      </c>
      <c r="AE310" s="61">
        <v>125</v>
      </c>
      <c r="AF310" s="61">
        <v>125</v>
      </c>
      <c r="AG310" s="61">
        <v>125</v>
      </c>
      <c r="AH310" s="61">
        <v>125</v>
      </c>
      <c r="AI310" s="61">
        <v>125</v>
      </c>
      <c r="AJ310" s="61">
        <v>125</v>
      </c>
      <c r="AK310" s="61">
        <v>125</v>
      </c>
      <c r="AL310" s="61">
        <v>125</v>
      </c>
      <c r="AM310" s="61">
        <v>125</v>
      </c>
      <c r="AN310" s="61">
        <v>125</v>
      </c>
      <c r="AO310" s="61">
        <v>125</v>
      </c>
      <c r="AP310" s="61">
        <v>125</v>
      </c>
      <c r="AQ310" s="61">
        <v>125</v>
      </c>
      <c r="AR310" s="61">
        <v>125</v>
      </c>
      <c r="AS310" s="61">
        <v>125</v>
      </c>
      <c r="AT310" s="61">
        <v>125</v>
      </c>
      <c r="AU310" s="61">
        <v>125</v>
      </c>
      <c r="AV310" s="61">
        <v>125</v>
      </c>
      <c r="AW310" s="61">
        <v>125</v>
      </c>
      <c r="AX310" s="61">
        <v>125</v>
      </c>
      <c r="AY310" s="61">
        <v>125</v>
      </c>
      <c r="AZ310" s="61">
        <v>125</v>
      </c>
      <c r="BA310" s="61">
        <v>125</v>
      </c>
      <c r="BB310" s="61">
        <v>125</v>
      </c>
      <c r="BC310" s="61">
        <v>125</v>
      </c>
      <c r="BD310" s="61">
        <v>125</v>
      </c>
      <c r="BE310" s="61">
        <v>125</v>
      </c>
      <c r="BF310" s="61">
        <v>125</v>
      </c>
      <c r="BG310" s="61">
        <v>125</v>
      </c>
      <c r="BH310" s="61">
        <v>125</v>
      </c>
      <c r="BI310" s="61">
        <v>125</v>
      </c>
      <c r="BJ310" s="61">
        <v>125</v>
      </c>
      <c r="BK310" s="61">
        <v>125</v>
      </c>
      <c r="BL310" s="61">
        <v>125</v>
      </c>
      <c r="BM310" s="61">
        <v>125</v>
      </c>
      <c r="BN310" s="61">
        <v>125</v>
      </c>
      <c r="BO310" s="61">
        <v>125</v>
      </c>
      <c r="BP310" s="61">
        <v>125</v>
      </c>
      <c r="BQ310" s="61">
        <v>125</v>
      </c>
      <c r="BR310" s="61">
        <v>125</v>
      </c>
      <c r="BS310" s="61">
        <v>125</v>
      </c>
      <c r="BT310" s="61">
        <v>125</v>
      </c>
      <c r="BU310" s="61">
        <v>125</v>
      </c>
      <c r="BV310" s="61">
        <v>125</v>
      </c>
      <c r="BW310" s="61">
        <v>125</v>
      </c>
      <c r="BX310" s="61">
        <v>125</v>
      </c>
      <c r="BY310" s="61">
        <v>125</v>
      </c>
      <c r="BZ310" s="61">
        <v>125</v>
      </c>
      <c r="CA310" s="61">
        <v>125</v>
      </c>
      <c r="CB310" s="61">
        <v>125</v>
      </c>
      <c r="CC310" s="61">
        <v>125</v>
      </c>
      <c r="CD310" s="61">
        <v>125</v>
      </c>
      <c r="CE310" s="61">
        <v>125</v>
      </c>
      <c r="CF310" s="61">
        <v>125</v>
      </c>
      <c r="CG310" s="61">
        <v>125</v>
      </c>
      <c r="CH310" s="61">
        <v>125</v>
      </c>
      <c r="CI310" s="61">
        <v>125</v>
      </c>
      <c r="CJ310" s="61">
        <v>125</v>
      </c>
      <c r="CK310" s="61">
        <v>125</v>
      </c>
      <c r="CL310" s="61">
        <v>125</v>
      </c>
      <c r="CM310" s="61">
        <v>125</v>
      </c>
      <c r="CN310" s="61">
        <v>125</v>
      </c>
      <c r="CO310" s="61">
        <v>125</v>
      </c>
      <c r="CP310" s="61">
        <v>125</v>
      </c>
      <c r="CQ310" s="61">
        <v>125</v>
      </c>
      <c r="CR310" s="61">
        <v>125</v>
      </c>
      <c r="CS310" s="61">
        <v>125</v>
      </c>
      <c r="CT310" s="61">
        <v>125</v>
      </c>
      <c r="CU310" s="61">
        <v>125</v>
      </c>
      <c r="CV310" s="61">
        <v>125</v>
      </c>
      <c r="CW310" s="61">
        <v>125</v>
      </c>
      <c r="CX310" s="61">
        <v>125</v>
      </c>
      <c r="CY310" s="61">
        <v>125</v>
      </c>
      <c r="CZ310" s="61">
        <v>125</v>
      </c>
      <c r="DA310" s="61">
        <v>125</v>
      </c>
      <c r="DB310" s="61">
        <v>125</v>
      </c>
      <c r="DC310" s="61">
        <v>125</v>
      </c>
      <c r="DD310" s="61">
        <v>125</v>
      </c>
      <c r="DE310" s="61">
        <v>125</v>
      </c>
      <c r="DF310" s="61">
        <v>125</v>
      </c>
      <c r="DG310" s="61">
        <v>125</v>
      </c>
      <c r="DH310" s="61">
        <v>125</v>
      </c>
      <c r="DI310" s="61">
        <v>125</v>
      </c>
      <c r="DJ310" s="61">
        <v>125</v>
      </c>
      <c r="DK310" s="61">
        <v>125</v>
      </c>
      <c r="DL310" s="61">
        <v>125</v>
      </c>
      <c r="DM310" s="61">
        <v>125</v>
      </c>
      <c r="DN310" s="61">
        <v>125</v>
      </c>
      <c r="DO310" s="61">
        <v>125</v>
      </c>
      <c r="DP310" s="61">
        <v>125</v>
      </c>
      <c r="DQ310" s="61">
        <v>125</v>
      </c>
      <c r="DR310" s="61">
        <v>125</v>
      </c>
      <c r="DS310" s="61">
        <v>125</v>
      </c>
      <c r="DT310" s="61">
        <v>125</v>
      </c>
      <c r="DU310" s="61">
        <v>125</v>
      </c>
      <c r="DV310" s="61">
        <v>125</v>
      </c>
      <c r="DW310" s="61">
        <v>125</v>
      </c>
      <c r="DX310" s="61">
        <v>125</v>
      </c>
      <c r="DY310" s="61">
        <v>125</v>
      </c>
      <c r="DZ310" s="61">
        <v>125</v>
      </c>
      <c r="EA310" s="61">
        <v>125</v>
      </c>
      <c r="EB310" s="61">
        <v>125</v>
      </c>
      <c r="EC310" s="61">
        <v>125</v>
      </c>
      <c r="ED310" s="61">
        <v>125</v>
      </c>
      <c r="EE310" s="61">
        <v>125</v>
      </c>
      <c r="EF310" s="61">
        <v>125</v>
      </c>
      <c r="EG310" s="61">
        <v>125</v>
      </c>
      <c r="EH310" s="61">
        <v>125</v>
      </c>
      <c r="EI310" s="61">
        <v>125</v>
      </c>
      <c r="EJ310" s="61">
        <v>125</v>
      </c>
      <c r="EK310" s="61">
        <v>125</v>
      </c>
      <c r="EL310" s="61">
        <v>125</v>
      </c>
      <c r="EM310" s="61">
        <v>125</v>
      </c>
      <c r="EN310" s="61">
        <v>125</v>
      </c>
      <c r="EO310" s="61">
        <v>125</v>
      </c>
      <c r="EP310" s="61">
        <v>125</v>
      </c>
      <c r="EQ310" s="61">
        <v>125</v>
      </c>
      <c r="ER310" s="61">
        <v>125</v>
      </c>
      <c r="ES310" s="61">
        <v>125</v>
      </c>
      <c r="ET310" s="61">
        <v>125</v>
      </c>
      <c r="EU310" s="61">
        <v>125</v>
      </c>
      <c r="EV310" s="61">
        <v>125</v>
      </c>
      <c r="EW310" s="61">
        <v>125</v>
      </c>
      <c r="EX310" s="61">
        <v>125</v>
      </c>
      <c r="EY310" s="61">
        <v>125</v>
      </c>
      <c r="EZ310" s="61">
        <v>125</v>
      </c>
      <c r="FA310" s="61">
        <v>125</v>
      </c>
      <c r="FB310" s="61">
        <v>125</v>
      </c>
      <c r="FC310" s="61">
        <v>125</v>
      </c>
      <c r="FD310" s="61">
        <v>125</v>
      </c>
      <c r="FE310" s="61">
        <v>125</v>
      </c>
      <c r="FF310" s="61">
        <v>125</v>
      </c>
      <c r="FG310" s="61">
        <v>125</v>
      </c>
      <c r="FH310" s="61">
        <v>125</v>
      </c>
      <c r="FI310" s="61">
        <v>125</v>
      </c>
      <c r="FJ310" s="61">
        <v>125</v>
      </c>
      <c r="FK310" s="61">
        <v>125</v>
      </c>
      <c r="FL310" s="61">
        <v>125</v>
      </c>
      <c r="FM310" s="61">
        <v>125</v>
      </c>
      <c r="FN310" s="1" t="s">
        <v>727</v>
      </c>
    </row>
    <row r="311" spans="2:170" x14ac:dyDescent="0.2">
      <c r="B311" s="1" t="s">
        <v>344</v>
      </c>
      <c r="C311" s="1" t="s">
        <v>55</v>
      </c>
      <c r="D311" s="1" t="s">
        <v>54</v>
      </c>
      <c r="E311" s="61" t="s">
        <v>422</v>
      </c>
      <c r="F311" s="61">
        <v>125</v>
      </c>
      <c r="G311" s="61">
        <v>125</v>
      </c>
      <c r="H311" s="61">
        <v>125</v>
      </c>
      <c r="I311" s="61">
        <v>125</v>
      </c>
      <c r="J311" s="61">
        <v>125</v>
      </c>
      <c r="K311" s="61">
        <v>125</v>
      </c>
      <c r="L311" s="61">
        <v>125</v>
      </c>
      <c r="M311" s="61">
        <v>125</v>
      </c>
      <c r="N311" s="61">
        <v>125</v>
      </c>
      <c r="O311" s="61">
        <v>125</v>
      </c>
      <c r="P311" s="61">
        <v>125</v>
      </c>
      <c r="Q311" s="61">
        <v>125</v>
      </c>
      <c r="R311" s="61">
        <v>125</v>
      </c>
      <c r="S311" s="61">
        <v>125</v>
      </c>
      <c r="T311" s="61">
        <v>125</v>
      </c>
      <c r="U311" s="61">
        <v>125</v>
      </c>
      <c r="V311" s="61">
        <v>125</v>
      </c>
      <c r="W311" s="61">
        <v>125</v>
      </c>
      <c r="X311" s="61">
        <v>125</v>
      </c>
      <c r="Y311" s="61">
        <v>125</v>
      </c>
      <c r="Z311" s="61">
        <v>125</v>
      </c>
      <c r="AA311" s="61">
        <v>125</v>
      </c>
      <c r="AB311" s="61">
        <v>125</v>
      </c>
      <c r="AC311" s="61">
        <v>125</v>
      </c>
      <c r="AD311" s="61">
        <v>125</v>
      </c>
      <c r="AE311" s="61">
        <v>125</v>
      </c>
      <c r="AF311" s="61">
        <v>125</v>
      </c>
      <c r="AG311" s="61">
        <v>125</v>
      </c>
      <c r="AH311" s="61">
        <v>125</v>
      </c>
      <c r="AI311" s="61">
        <v>125</v>
      </c>
      <c r="AJ311" s="61">
        <v>125</v>
      </c>
      <c r="AK311" s="61">
        <v>125</v>
      </c>
      <c r="AL311" s="61">
        <v>125</v>
      </c>
      <c r="AM311" s="61">
        <v>125</v>
      </c>
      <c r="AN311" s="61">
        <v>125</v>
      </c>
      <c r="AO311" s="61">
        <v>125</v>
      </c>
      <c r="AP311" s="61">
        <v>125</v>
      </c>
      <c r="AQ311" s="61">
        <v>125</v>
      </c>
      <c r="AR311" s="61">
        <v>125</v>
      </c>
      <c r="AS311" s="61">
        <v>125</v>
      </c>
      <c r="AT311" s="61">
        <v>125</v>
      </c>
      <c r="AU311" s="61">
        <v>125</v>
      </c>
      <c r="AV311" s="61">
        <v>125</v>
      </c>
      <c r="AW311" s="61">
        <v>125</v>
      </c>
      <c r="AX311" s="61">
        <v>125</v>
      </c>
      <c r="AY311" s="61">
        <v>125</v>
      </c>
      <c r="AZ311" s="61">
        <v>125</v>
      </c>
      <c r="BA311" s="61">
        <v>125</v>
      </c>
      <c r="BB311" s="61">
        <v>125</v>
      </c>
      <c r="BC311" s="61">
        <v>125</v>
      </c>
      <c r="BD311" s="61">
        <v>125</v>
      </c>
      <c r="BE311" s="61">
        <v>125</v>
      </c>
      <c r="BF311" s="61">
        <v>125</v>
      </c>
      <c r="BG311" s="61">
        <v>125</v>
      </c>
      <c r="BH311" s="61">
        <v>125</v>
      </c>
      <c r="BI311" s="61">
        <v>125</v>
      </c>
      <c r="BJ311" s="61">
        <v>125</v>
      </c>
      <c r="BK311" s="61">
        <v>125</v>
      </c>
      <c r="BL311" s="61">
        <v>125</v>
      </c>
      <c r="BM311" s="61">
        <v>125</v>
      </c>
      <c r="BN311" s="61">
        <v>125</v>
      </c>
      <c r="BO311" s="61">
        <v>125</v>
      </c>
      <c r="BP311" s="61">
        <v>125</v>
      </c>
      <c r="BQ311" s="61">
        <v>125</v>
      </c>
      <c r="BR311" s="61">
        <v>125</v>
      </c>
      <c r="BS311" s="61">
        <v>125</v>
      </c>
      <c r="BT311" s="61">
        <v>125</v>
      </c>
      <c r="BU311" s="61">
        <v>125</v>
      </c>
      <c r="BV311" s="61">
        <v>125</v>
      </c>
      <c r="BW311" s="61">
        <v>125</v>
      </c>
      <c r="BX311" s="61">
        <v>125</v>
      </c>
      <c r="BY311" s="61">
        <v>125</v>
      </c>
      <c r="BZ311" s="61">
        <v>125</v>
      </c>
      <c r="CA311" s="61">
        <v>125</v>
      </c>
      <c r="CB311" s="61">
        <v>125</v>
      </c>
      <c r="CC311" s="61">
        <v>125</v>
      </c>
      <c r="CD311" s="61">
        <v>125</v>
      </c>
      <c r="CE311" s="61">
        <v>125</v>
      </c>
      <c r="CF311" s="61">
        <v>125</v>
      </c>
      <c r="CG311" s="61">
        <v>125</v>
      </c>
      <c r="CH311" s="61">
        <v>125</v>
      </c>
      <c r="CI311" s="61">
        <v>125</v>
      </c>
      <c r="CJ311" s="61">
        <v>125</v>
      </c>
      <c r="CK311" s="61">
        <v>125</v>
      </c>
      <c r="CL311" s="61">
        <v>125</v>
      </c>
      <c r="CM311" s="61">
        <v>125</v>
      </c>
      <c r="CN311" s="61">
        <v>125</v>
      </c>
      <c r="CO311" s="61">
        <v>125</v>
      </c>
      <c r="CP311" s="61">
        <v>125</v>
      </c>
      <c r="CQ311" s="61">
        <v>125</v>
      </c>
      <c r="CR311" s="61">
        <v>125</v>
      </c>
      <c r="CS311" s="61">
        <v>125</v>
      </c>
      <c r="CT311" s="61">
        <v>125</v>
      </c>
      <c r="CU311" s="61">
        <v>125</v>
      </c>
      <c r="CV311" s="61">
        <v>125</v>
      </c>
      <c r="CW311" s="61">
        <v>125</v>
      </c>
      <c r="CX311" s="61">
        <v>125</v>
      </c>
      <c r="CY311" s="61">
        <v>125</v>
      </c>
      <c r="CZ311" s="61">
        <v>125</v>
      </c>
      <c r="DA311" s="61">
        <v>125</v>
      </c>
      <c r="DB311" s="61">
        <v>125</v>
      </c>
      <c r="DC311" s="61">
        <v>125</v>
      </c>
      <c r="DD311" s="61">
        <v>125</v>
      </c>
      <c r="DE311" s="61">
        <v>125</v>
      </c>
      <c r="DF311" s="61">
        <v>125</v>
      </c>
      <c r="DG311" s="61">
        <v>125</v>
      </c>
      <c r="DH311" s="61">
        <v>125</v>
      </c>
      <c r="DI311" s="61">
        <v>125</v>
      </c>
      <c r="DJ311" s="61">
        <v>125</v>
      </c>
      <c r="DK311" s="61">
        <v>125</v>
      </c>
      <c r="DL311" s="61">
        <v>125</v>
      </c>
      <c r="DM311" s="61">
        <v>125</v>
      </c>
      <c r="DN311" s="61">
        <v>125</v>
      </c>
      <c r="DO311" s="61">
        <v>125</v>
      </c>
      <c r="DP311" s="61">
        <v>125</v>
      </c>
      <c r="DQ311" s="61">
        <v>125</v>
      </c>
      <c r="DR311" s="61">
        <v>125</v>
      </c>
      <c r="DS311" s="61">
        <v>125</v>
      </c>
      <c r="DT311" s="61">
        <v>125</v>
      </c>
      <c r="DU311" s="61">
        <v>125</v>
      </c>
      <c r="DV311" s="61">
        <v>125</v>
      </c>
      <c r="DW311" s="61">
        <v>125</v>
      </c>
      <c r="DX311" s="61">
        <v>125</v>
      </c>
      <c r="DY311" s="61">
        <v>125</v>
      </c>
      <c r="DZ311" s="61">
        <v>125</v>
      </c>
      <c r="EA311" s="61">
        <v>125</v>
      </c>
      <c r="EB311" s="61">
        <v>125</v>
      </c>
      <c r="EC311" s="61">
        <v>125</v>
      </c>
      <c r="ED311" s="61">
        <v>125</v>
      </c>
      <c r="EE311" s="61">
        <v>125</v>
      </c>
      <c r="EF311" s="61">
        <v>125</v>
      </c>
      <c r="EG311" s="61">
        <v>125</v>
      </c>
      <c r="EH311" s="61">
        <v>125</v>
      </c>
      <c r="EI311" s="61">
        <v>125</v>
      </c>
      <c r="EJ311" s="61">
        <v>125</v>
      </c>
      <c r="EK311" s="61">
        <v>125</v>
      </c>
      <c r="EL311" s="61">
        <v>125</v>
      </c>
      <c r="EM311" s="61">
        <v>125</v>
      </c>
      <c r="EN311" s="61">
        <v>125</v>
      </c>
      <c r="EO311" s="61">
        <v>125</v>
      </c>
      <c r="EP311" s="61">
        <v>125</v>
      </c>
      <c r="EQ311" s="61">
        <v>125</v>
      </c>
      <c r="ER311" s="61">
        <v>125</v>
      </c>
      <c r="ES311" s="61">
        <v>125</v>
      </c>
      <c r="ET311" s="61">
        <v>125</v>
      </c>
      <c r="EU311" s="61">
        <v>125</v>
      </c>
      <c r="EV311" s="61">
        <v>125</v>
      </c>
      <c r="EW311" s="61">
        <v>125</v>
      </c>
      <c r="EX311" s="61">
        <v>125</v>
      </c>
      <c r="EY311" s="61">
        <v>125</v>
      </c>
      <c r="EZ311" s="61">
        <v>125</v>
      </c>
      <c r="FA311" s="61">
        <v>125</v>
      </c>
      <c r="FB311" s="61">
        <v>125</v>
      </c>
      <c r="FC311" s="61">
        <v>125</v>
      </c>
      <c r="FD311" s="61">
        <v>125</v>
      </c>
      <c r="FE311" s="61">
        <v>125</v>
      </c>
      <c r="FF311" s="61">
        <v>125</v>
      </c>
      <c r="FG311" s="61">
        <v>125</v>
      </c>
      <c r="FH311" s="61">
        <v>125</v>
      </c>
      <c r="FI311" s="61">
        <v>125</v>
      </c>
      <c r="FJ311" s="61">
        <v>125</v>
      </c>
      <c r="FK311" s="61">
        <v>125</v>
      </c>
      <c r="FL311" s="61">
        <v>125</v>
      </c>
      <c r="FM311" s="61">
        <v>125</v>
      </c>
      <c r="FN311" s="1" t="s">
        <v>728</v>
      </c>
    </row>
    <row r="312" spans="2:170" x14ac:dyDescent="0.2">
      <c r="B312" s="1" t="s">
        <v>345</v>
      </c>
      <c r="C312" s="1" t="s">
        <v>44</v>
      </c>
      <c r="D312" s="1" t="s">
        <v>42</v>
      </c>
      <c r="E312" s="61" t="s">
        <v>422</v>
      </c>
      <c r="F312" s="61">
        <v>125</v>
      </c>
      <c r="G312" s="61">
        <v>125</v>
      </c>
      <c r="H312" s="61">
        <v>125</v>
      </c>
      <c r="I312" s="61">
        <v>125</v>
      </c>
      <c r="J312" s="61">
        <v>125</v>
      </c>
      <c r="K312" s="61">
        <v>125</v>
      </c>
      <c r="L312" s="61">
        <v>125</v>
      </c>
      <c r="M312" s="61">
        <v>125</v>
      </c>
      <c r="N312" s="61">
        <v>125</v>
      </c>
      <c r="O312" s="61">
        <v>125</v>
      </c>
      <c r="P312" s="61">
        <v>125</v>
      </c>
      <c r="Q312" s="61">
        <v>125</v>
      </c>
      <c r="R312" s="61">
        <v>125</v>
      </c>
      <c r="S312" s="61">
        <v>125</v>
      </c>
      <c r="T312" s="61">
        <v>125</v>
      </c>
      <c r="U312" s="61">
        <v>125</v>
      </c>
      <c r="V312" s="61">
        <v>125</v>
      </c>
      <c r="W312" s="61">
        <v>125</v>
      </c>
      <c r="X312" s="61">
        <v>125</v>
      </c>
      <c r="Y312" s="61">
        <v>125</v>
      </c>
      <c r="Z312" s="61">
        <v>125</v>
      </c>
      <c r="AA312" s="61">
        <v>125</v>
      </c>
      <c r="AB312" s="61">
        <v>125</v>
      </c>
      <c r="AC312" s="61">
        <v>125</v>
      </c>
      <c r="AD312" s="61">
        <v>125</v>
      </c>
      <c r="AE312" s="61">
        <v>125</v>
      </c>
      <c r="AF312" s="61">
        <v>125</v>
      </c>
      <c r="AG312" s="61">
        <v>125</v>
      </c>
      <c r="AH312" s="61">
        <v>125</v>
      </c>
      <c r="AI312" s="61">
        <v>125</v>
      </c>
      <c r="AJ312" s="61">
        <v>125</v>
      </c>
      <c r="AK312" s="61">
        <v>125</v>
      </c>
      <c r="AL312" s="61">
        <v>125</v>
      </c>
      <c r="AM312" s="61">
        <v>125</v>
      </c>
      <c r="AN312" s="61">
        <v>125</v>
      </c>
      <c r="AO312" s="61">
        <v>125</v>
      </c>
      <c r="AP312" s="61">
        <v>125</v>
      </c>
      <c r="AQ312" s="61">
        <v>125</v>
      </c>
      <c r="AR312" s="61">
        <v>125</v>
      </c>
      <c r="AS312" s="61">
        <v>125</v>
      </c>
      <c r="AT312" s="61">
        <v>125</v>
      </c>
      <c r="AU312" s="61">
        <v>125</v>
      </c>
      <c r="AV312" s="61">
        <v>125</v>
      </c>
      <c r="AW312" s="61">
        <v>125</v>
      </c>
      <c r="AX312" s="61">
        <v>125</v>
      </c>
      <c r="AY312" s="61">
        <v>125</v>
      </c>
      <c r="AZ312" s="61">
        <v>125</v>
      </c>
      <c r="BA312" s="61">
        <v>125</v>
      </c>
      <c r="BB312" s="61">
        <v>125</v>
      </c>
      <c r="BC312" s="61">
        <v>125</v>
      </c>
      <c r="BD312" s="61">
        <v>125</v>
      </c>
      <c r="BE312" s="61">
        <v>125</v>
      </c>
      <c r="BF312" s="61">
        <v>125</v>
      </c>
      <c r="BG312" s="61">
        <v>125</v>
      </c>
      <c r="BH312" s="61">
        <v>125</v>
      </c>
      <c r="BI312" s="61">
        <v>125</v>
      </c>
      <c r="BJ312" s="61">
        <v>125</v>
      </c>
      <c r="BK312" s="61">
        <v>125</v>
      </c>
      <c r="BL312" s="61">
        <v>125</v>
      </c>
      <c r="BM312" s="61">
        <v>125</v>
      </c>
      <c r="BN312" s="61">
        <v>125</v>
      </c>
      <c r="BO312" s="61">
        <v>125</v>
      </c>
      <c r="BP312" s="61">
        <v>125</v>
      </c>
      <c r="BQ312" s="61">
        <v>125</v>
      </c>
      <c r="BR312" s="61">
        <v>125</v>
      </c>
      <c r="BS312" s="61">
        <v>125</v>
      </c>
      <c r="BT312" s="61">
        <v>125</v>
      </c>
      <c r="BU312" s="61">
        <v>125</v>
      </c>
      <c r="BV312" s="61">
        <v>125</v>
      </c>
      <c r="BW312" s="61">
        <v>125</v>
      </c>
      <c r="BX312" s="61">
        <v>125</v>
      </c>
      <c r="BY312" s="61">
        <v>125</v>
      </c>
      <c r="BZ312" s="61">
        <v>125</v>
      </c>
      <c r="CA312" s="61">
        <v>125</v>
      </c>
      <c r="CB312" s="61">
        <v>125</v>
      </c>
      <c r="CC312" s="61">
        <v>125</v>
      </c>
      <c r="CD312" s="61">
        <v>125</v>
      </c>
      <c r="CE312" s="61">
        <v>125</v>
      </c>
      <c r="CF312" s="61">
        <v>125</v>
      </c>
      <c r="CG312" s="61">
        <v>125</v>
      </c>
      <c r="CH312" s="61">
        <v>125</v>
      </c>
      <c r="CI312" s="61">
        <v>125</v>
      </c>
      <c r="CJ312" s="61">
        <v>125</v>
      </c>
      <c r="CK312" s="61">
        <v>125</v>
      </c>
      <c r="CL312" s="61">
        <v>125</v>
      </c>
      <c r="CM312" s="61">
        <v>125</v>
      </c>
      <c r="CN312" s="61">
        <v>125</v>
      </c>
      <c r="CO312" s="61">
        <v>125</v>
      </c>
      <c r="CP312" s="61">
        <v>125</v>
      </c>
      <c r="CQ312" s="61">
        <v>125</v>
      </c>
      <c r="CR312" s="61">
        <v>125</v>
      </c>
      <c r="CS312" s="61">
        <v>125</v>
      </c>
      <c r="CT312" s="61">
        <v>125</v>
      </c>
      <c r="CU312" s="61">
        <v>125</v>
      </c>
      <c r="CV312" s="61">
        <v>125</v>
      </c>
      <c r="CW312" s="61">
        <v>125</v>
      </c>
      <c r="CX312" s="61">
        <v>125</v>
      </c>
      <c r="CY312" s="61">
        <v>125</v>
      </c>
      <c r="CZ312" s="61">
        <v>125</v>
      </c>
      <c r="DA312" s="61">
        <v>125</v>
      </c>
      <c r="DB312" s="61">
        <v>125</v>
      </c>
      <c r="DC312" s="61">
        <v>125</v>
      </c>
      <c r="DD312" s="61">
        <v>125</v>
      </c>
      <c r="DE312" s="61">
        <v>125</v>
      </c>
      <c r="DF312" s="61">
        <v>125</v>
      </c>
      <c r="DG312" s="61">
        <v>125</v>
      </c>
      <c r="DH312" s="61">
        <v>125</v>
      </c>
      <c r="DI312" s="61">
        <v>125</v>
      </c>
      <c r="DJ312" s="61">
        <v>125</v>
      </c>
      <c r="DK312" s="61">
        <v>125</v>
      </c>
      <c r="DL312" s="61">
        <v>125</v>
      </c>
      <c r="DM312" s="61">
        <v>125</v>
      </c>
      <c r="DN312" s="61">
        <v>125</v>
      </c>
      <c r="DO312" s="61">
        <v>125</v>
      </c>
      <c r="DP312" s="61">
        <v>125</v>
      </c>
      <c r="DQ312" s="61">
        <v>125</v>
      </c>
      <c r="DR312" s="61">
        <v>125</v>
      </c>
      <c r="DS312" s="61">
        <v>125</v>
      </c>
      <c r="DT312" s="61">
        <v>125</v>
      </c>
      <c r="DU312" s="61">
        <v>125</v>
      </c>
      <c r="DV312" s="61">
        <v>125</v>
      </c>
      <c r="DW312" s="61">
        <v>125</v>
      </c>
      <c r="DX312" s="61">
        <v>125</v>
      </c>
      <c r="DY312" s="61">
        <v>125</v>
      </c>
      <c r="DZ312" s="61">
        <v>125</v>
      </c>
      <c r="EA312" s="61">
        <v>125</v>
      </c>
      <c r="EB312" s="61">
        <v>125</v>
      </c>
      <c r="EC312" s="61">
        <v>125</v>
      </c>
      <c r="ED312" s="61">
        <v>125</v>
      </c>
      <c r="EE312" s="61">
        <v>125</v>
      </c>
      <c r="EF312" s="61">
        <v>125</v>
      </c>
      <c r="EG312" s="61">
        <v>125</v>
      </c>
      <c r="EH312" s="61">
        <v>125</v>
      </c>
      <c r="EI312" s="61">
        <v>125</v>
      </c>
      <c r="EJ312" s="61">
        <v>125</v>
      </c>
      <c r="EK312" s="61">
        <v>125</v>
      </c>
      <c r="EL312" s="61">
        <v>125</v>
      </c>
      <c r="EM312" s="61">
        <v>125</v>
      </c>
      <c r="EN312" s="61">
        <v>125</v>
      </c>
      <c r="EO312" s="61">
        <v>125</v>
      </c>
      <c r="EP312" s="61">
        <v>125</v>
      </c>
      <c r="EQ312" s="61">
        <v>125</v>
      </c>
      <c r="ER312" s="61">
        <v>125</v>
      </c>
      <c r="ES312" s="61">
        <v>125</v>
      </c>
      <c r="ET312" s="61">
        <v>125</v>
      </c>
      <c r="EU312" s="61">
        <v>125</v>
      </c>
      <c r="EV312" s="61">
        <v>125</v>
      </c>
      <c r="EW312" s="61">
        <v>125</v>
      </c>
      <c r="EX312" s="61">
        <v>125</v>
      </c>
      <c r="EY312" s="61">
        <v>125</v>
      </c>
      <c r="EZ312" s="61">
        <v>125</v>
      </c>
      <c r="FA312" s="61">
        <v>125</v>
      </c>
      <c r="FB312" s="61">
        <v>125</v>
      </c>
      <c r="FC312" s="61">
        <v>125</v>
      </c>
      <c r="FD312" s="61">
        <v>125</v>
      </c>
      <c r="FE312" s="61">
        <v>125</v>
      </c>
      <c r="FF312" s="61">
        <v>125</v>
      </c>
      <c r="FG312" s="61">
        <v>125</v>
      </c>
      <c r="FH312" s="61">
        <v>125</v>
      </c>
      <c r="FI312" s="61">
        <v>125</v>
      </c>
      <c r="FJ312" s="61">
        <v>125</v>
      </c>
      <c r="FK312" s="61">
        <v>125</v>
      </c>
      <c r="FL312" s="61">
        <v>125</v>
      </c>
      <c r="FM312" s="61">
        <v>125</v>
      </c>
      <c r="FN312" s="1" t="s">
        <v>729</v>
      </c>
    </row>
    <row r="313" spans="2:170" x14ac:dyDescent="0.2">
      <c r="B313" s="1" t="s">
        <v>346</v>
      </c>
      <c r="C313" s="1" t="s">
        <v>44</v>
      </c>
      <c r="D313" s="1" t="s">
        <v>42</v>
      </c>
      <c r="E313" s="61" t="s">
        <v>422</v>
      </c>
      <c r="F313" s="61">
        <v>0</v>
      </c>
      <c r="G313" s="61">
        <v>0</v>
      </c>
      <c r="H313" s="61">
        <v>0</v>
      </c>
      <c r="I313" s="61">
        <v>0</v>
      </c>
      <c r="J313" s="61">
        <v>0</v>
      </c>
      <c r="K313" s="61">
        <v>0</v>
      </c>
      <c r="L313" s="61">
        <v>0</v>
      </c>
      <c r="M313" s="61">
        <v>0</v>
      </c>
      <c r="N313" s="61">
        <v>0</v>
      </c>
      <c r="O313" s="61">
        <v>0</v>
      </c>
      <c r="P313" s="61">
        <v>0</v>
      </c>
      <c r="Q313" s="61">
        <v>0</v>
      </c>
      <c r="R313" s="61">
        <v>0</v>
      </c>
      <c r="S313" s="61">
        <v>0</v>
      </c>
      <c r="T313" s="61">
        <v>0</v>
      </c>
      <c r="U313" s="61">
        <v>0</v>
      </c>
      <c r="V313" s="61">
        <v>0</v>
      </c>
      <c r="W313" s="61">
        <v>0</v>
      </c>
      <c r="X313" s="61">
        <v>0</v>
      </c>
      <c r="Y313" s="61">
        <v>0</v>
      </c>
      <c r="Z313" s="61">
        <v>0</v>
      </c>
      <c r="AA313" s="61">
        <v>0</v>
      </c>
      <c r="AB313" s="61">
        <v>0</v>
      </c>
      <c r="AC313" s="61">
        <v>0</v>
      </c>
      <c r="AD313" s="61">
        <v>0</v>
      </c>
      <c r="AE313" s="61">
        <v>0</v>
      </c>
      <c r="AF313" s="61">
        <v>0</v>
      </c>
      <c r="AG313" s="61">
        <v>0</v>
      </c>
      <c r="AH313" s="61">
        <v>0</v>
      </c>
      <c r="AI313" s="61">
        <v>0</v>
      </c>
      <c r="AJ313" s="61">
        <v>0</v>
      </c>
      <c r="AK313" s="61">
        <v>0</v>
      </c>
      <c r="AL313" s="61">
        <v>0</v>
      </c>
      <c r="AM313" s="61">
        <v>0</v>
      </c>
      <c r="AN313" s="61">
        <v>0</v>
      </c>
      <c r="AO313" s="61">
        <v>0</v>
      </c>
      <c r="AP313" s="61">
        <v>0</v>
      </c>
      <c r="AQ313" s="61">
        <v>0</v>
      </c>
      <c r="AR313" s="61">
        <v>0</v>
      </c>
      <c r="AS313" s="61">
        <v>0</v>
      </c>
      <c r="AT313" s="61">
        <v>0</v>
      </c>
      <c r="AU313" s="61">
        <v>0</v>
      </c>
      <c r="AV313" s="61">
        <v>0</v>
      </c>
      <c r="AW313" s="61">
        <v>0</v>
      </c>
      <c r="AX313" s="61">
        <v>0</v>
      </c>
      <c r="AY313" s="61">
        <v>0</v>
      </c>
      <c r="AZ313" s="61">
        <v>0</v>
      </c>
      <c r="BA313" s="61">
        <v>0</v>
      </c>
      <c r="BB313" s="61">
        <v>0</v>
      </c>
      <c r="BC313" s="61">
        <v>0</v>
      </c>
      <c r="BD313" s="61">
        <v>0</v>
      </c>
      <c r="BE313" s="61">
        <v>0</v>
      </c>
      <c r="BF313" s="61">
        <v>0</v>
      </c>
      <c r="BG313" s="61">
        <v>0</v>
      </c>
      <c r="BH313" s="61">
        <v>0</v>
      </c>
      <c r="BI313" s="61">
        <v>0</v>
      </c>
      <c r="BJ313" s="61">
        <v>0</v>
      </c>
      <c r="BK313" s="61">
        <v>0</v>
      </c>
      <c r="BL313" s="61">
        <v>0</v>
      </c>
      <c r="BM313" s="61">
        <v>0</v>
      </c>
      <c r="BN313" s="61">
        <v>0</v>
      </c>
      <c r="BO313" s="61">
        <v>0</v>
      </c>
      <c r="BP313" s="61">
        <v>0</v>
      </c>
      <c r="BQ313" s="61">
        <v>0</v>
      </c>
      <c r="BR313" s="61">
        <v>0</v>
      </c>
      <c r="BS313" s="61">
        <v>0</v>
      </c>
      <c r="BT313" s="61">
        <v>0</v>
      </c>
      <c r="BU313" s="61">
        <v>0</v>
      </c>
      <c r="BV313" s="61">
        <v>0</v>
      </c>
      <c r="BW313" s="61">
        <v>0</v>
      </c>
      <c r="BX313" s="61">
        <v>0</v>
      </c>
      <c r="BY313" s="61">
        <v>0</v>
      </c>
      <c r="BZ313" s="61">
        <v>0</v>
      </c>
      <c r="CA313" s="61">
        <v>0</v>
      </c>
      <c r="CB313" s="61">
        <v>0</v>
      </c>
      <c r="CC313" s="61">
        <v>0</v>
      </c>
      <c r="CD313" s="61">
        <v>0</v>
      </c>
      <c r="CE313" s="61">
        <v>0</v>
      </c>
      <c r="CF313" s="61">
        <v>0</v>
      </c>
      <c r="CG313" s="61">
        <v>0</v>
      </c>
      <c r="CH313" s="61">
        <v>0</v>
      </c>
      <c r="CI313" s="61">
        <v>0</v>
      </c>
      <c r="CJ313" s="61">
        <v>0</v>
      </c>
      <c r="CK313" s="61">
        <v>0</v>
      </c>
      <c r="CL313" s="61">
        <v>0</v>
      </c>
      <c r="CM313" s="61">
        <v>0</v>
      </c>
      <c r="CN313" s="61">
        <v>0</v>
      </c>
      <c r="CO313" s="61">
        <v>0</v>
      </c>
      <c r="CP313" s="61">
        <v>0</v>
      </c>
      <c r="CQ313" s="61">
        <v>0</v>
      </c>
      <c r="CR313" s="61">
        <v>0</v>
      </c>
      <c r="CS313" s="61">
        <v>0</v>
      </c>
      <c r="CT313" s="61">
        <v>0</v>
      </c>
      <c r="CU313" s="61">
        <v>0</v>
      </c>
      <c r="CV313" s="61">
        <v>0</v>
      </c>
      <c r="CW313" s="61">
        <v>0</v>
      </c>
      <c r="CX313" s="61">
        <v>0</v>
      </c>
      <c r="CY313" s="61">
        <v>0</v>
      </c>
      <c r="CZ313" s="61">
        <v>0</v>
      </c>
      <c r="DA313" s="61">
        <v>0</v>
      </c>
      <c r="DB313" s="61">
        <v>0</v>
      </c>
      <c r="DC313" s="61">
        <v>0</v>
      </c>
      <c r="DD313" s="61">
        <v>0</v>
      </c>
      <c r="DE313" s="61">
        <v>0</v>
      </c>
      <c r="DF313" s="61">
        <v>0</v>
      </c>
      <c r="DG313" s="61">
        <v>0</v>
      </c>
      <c r="DH313" s="61">
        <v>0</v>
      </c>
      <c r="DI313" s="61">
        <v>0</v>
      </c>
      <c r="DJ313" s="61">
        <v>0</v>
      </c>
      <c r="DK313" s="61">
        <v>0</v>
      </c>
      <c r="DL313" s="61">
        <v>0</v>
      </c>
      <c r="DM313" s="61">
        <v>0</v>
      </c>
      <c r="DN313" s="61">
        <v>0</v>
      </c>
      <c r="DO313" s="61">
        <v>0</v>
      </c>
      <c r="DP313" s="61">
        <v>0</v>
      </c>
      <c r="DQ313" s="61">
        <v>0</v>
      </c>
      <c r="DR313" s="61">
        <v>0</v>
      </c>
      <c r="DS313" s="61">
        <v>0</v>
      </c>
      <c r="DT313" s="61">
        <v>0</v>
      </c>
      <c r="DU313" s="61">
        <v>0</v>
      </c>
      <c r="DV313" s="61">
        <v>0</v>
      </c>
      <c r="DW313" s="61">
        <v>0</v>
      </c>
      <c r="DX313" s="61">
        <v>0</v>
      </c>
      <c r="DY313" s="61">
        <v>0</v>
      </c>
      <c r="DZ313" s="61">
        <v>0</v>
      </c>
      <c r="EA313" s="61">
        <v>0</v>
      </c>
      <c r="EB313" s="61">
        <v>0</v>
      </c>
      <c r="EC313" s="61">
        <v>0</v>
      </c>
      <c r="ED313" s="61">
        <v>0</v>
      </c>
      <c r="EE313" s="61">
        <v>0</v>
      </c>
      <c r="EF313" s="61">
        <v>0</v>
      </c>
      <c r="EG313" s="61">
        <v>0</v>
      </c>
      <c r="EH313" s="61">
        <v>0</v>
      </c>
      <c r="EI313" s="61">
        <v>0</v>
      </c>
      <c r="EJ313" s="61">
        <v>0</v>
      </c>
      <c r="EK313" s="61">
        <v>0</v>
      </c>
      <c r="EL313" s="61">
        <v>0</v>
      </c>
      <c r="EM313" s="61">
        <v>0</v>
      </c>
      <c r="EN313" s="61">
        <v>0</v>
      </c>
      <c r="EO313" s="61">
        <v>0</v>
      </c>
      <c r="EP313" s="61">
        <v>0</v>
      </c>
      <c r="EQ313" s="61">
        <v>0</v>
      </c>
      <c r="ER313" s="61">
        <v>0</v>
      </c>
      <c r="ES313" s="61">
        <v>0</v>
      </c>
      <c r="ET313" s="61">
        <v>0</v>
      </c>
      <c r="EU313" s="61">
        <v>0</v>
      </c>
      <c r="EV313" s="61">
        <v>0</v>
      </c>
      <c r="EW313" s="61">
        <v>0</v>
      </c>
      <c r="EX313" s="61">
        <v>0</v>
      </c>
      <c r="EY313" s="61">
        <v>0</v>
      </c>
      <c r="EZ313" s="61">
        <v>0</v>
      </c>
      <c r="FA313" s="61">
        <v>0</v>
      </c>
      <c r="FB313" s="61">
        <v>0</v>
      </c>
      <c r="FC313" s="61">
        <v>0</v>
      </c>
      <c r="FD313" s="61">
        <v>0</v>
      </c>
      <c r="FE313" s="61">
        <v>0</v>
      </c>
      <c r="FF313" s="61">
        <v>0</v>
      </c>
      <c r="FG313" s="61">
        <v>0</v>
      </c>
      <c r="FH313" s="61">
        <v>0</v>
      </c>
      <c r="FI313" s="61">
        <v>0</v>
      </c>
      <c r="FJ313" s="61">
        <v>0</v>
      </c>
      <c r="FK313" s="61">
        <v>0</v>
      </c>
      <c r="FL313" s="61">
        <v>0</v>
      </c>
      <c r="FM313" s="61">
        <v>0</v>
      </c>
      <c r="FN313" s="1" t="s">
        <v>730</v>
      </c>
    </row>
    <row r="314" spans="2:170" x14ac:dyDescent="0.2">
      <c r="B314" s="1" t="s">
        <v>347</v>
      </c>
      <c r="C314" s="1" t="s">
        <v>53</v>
      </c>
      <c r="D314" s="1" t="s">
        <v>52</v>
      </c>
      <c r="E314" s="61" t="s">
        <v>422</v>
      </c>
      <c r="F314" s="61">
        <v>125</v>
      </c>
      <c r="G314" s="61">
        <v>125</v>
      </c>
      <c r="H314" s="61">
        <v>125</v>
      </c>
      <c r="I314" s="61">
        <v>125</v>
      </c>
      <c r="J314" s="61">
        <v>125</v>
      </c>
      <c r="K314" s="61">
        <v>125</v>
      </c>
      <c r="L314" s="61">
        <v>125</v>
      </c>
      <c r="M314" s="61">
        <v>125</v>
      </c>
      <c r="N314" s="61">
        <v>125</v>
      </c>
      <c r="O314" s="61">
        <v>125</v>
      </c>
      <c r="P314" s="61">
        <v>125</v>
      </c>
      <c r="Q314" s="61">
        <v>125</v>
      </c>
      <c r="R314" s="61">
        <v>125</v>
      </c>
      <c r="S314" s="61">
        <v>125</v>
      </c>
      <c r="T314" s="61">
        <v>125</v>
      </c>
      <c r="U314" s="61">
        <v>125</v>
      </c>
      <c r="V314" s="61">
        <v>125</v>
      </c>
      <c r="W314" s="61">
        <v>125</v>
      </c>
      <c r="X314" s="61">
        <v>125</v>
      </c>
      <c r="Y314" s="61">
        <v>125</v>
      </c>
      <c r="Z314" s="61">
        <v>125</v>
      </c>
      <c r="AA314" s="61">
        <v>125</v>
      </c>
      <c r="AB314" s="61">
        <v>125</v>
      </c>
      <c r="AC314" s="61">
        <v>125</v>
      </c>
      <c r="AD314" s="61">
        <v>125</v>
      </c>
      <c r="AE314" s="61">
        <v>125</v>
      </c>
      <c r="AF314" s="61">
        <v>125</v>
      </c>
      <c r="AG314" s="61">
        <v>125</v>
      </c>
      <c r="AH314" s="61">
        <v>125</v>
      </c>
      <c r="AI314" s="61">
        <v>125</v>
      </c>
      <c r="AJ314" s="61">
        <v>125</v>
      </c>
      <c r="AK314" s="61">
        <v>125</v>
      </c>
      <c r="AL314" s="61">
        <v>125</v>
      </c>
      <c r="AM314" s="61">
        <v>125</v>
      </c>
      <c r="AN314" s="61">
        <v>125</v>
      </c>
      <c r="AO314" s="61">
        <v>125</v>
      </c>
      <c r="AP314" s="61">
        <v>125</v>
      </c>
      <c r="AQ314" s="61">
        <v>125</v>
      </c>
      <c r="AR314" s="61">
        <v>125</v>
      </c>
      <c r="AS314" s="61">
        <v>125</v>
      </c>
      <c r="AT314" s="61">
        <v>125</v>
      </c>
      <c r="AU314" s="61">
        <v>125</v>
      </c>
      <c r="AV314" s="61">
        <v>125</v>
      </c>
      <c r="AW314" s="61">
        <v>125</v>
      </c>
      <c r="AX314" s="61">
        <v>125</v>
      </c>
      <c r="AY314" s="61">
        <v>125</v>
      </c>
      <c r="AZ314" s="61">
        <v>125</v>
      </c>
      <c r="BA314" s="61">
        <v>125</v>
      </c>
      <c r="BB314" s="61">
        <v>125</v>
      </c>
      <c r="BC314" s="61">
        <v>125</v>
      </c>
      <c r="BD314" s="61">
        <v>125</v>
      </c>
      <c r="BE314" s="61">
        <v>125</v>
      </c>
      <c r="BF314" s="61">
        <v>125</v>
      </c>
      <c r="BG314" s="61">
        <v>125</v>
      </c>
      <c r="BH314" s="61">
        <v>125</v>
      </c>
      <c r="BI314" s="61">
        <v>125</v>
      </c>
      <c r="BJ314" s="61">
        <v>125</v>
      </c>
      <c r="BK314" s="61">
        <v>125</v>
      </c>
      <c r="BL314" s="61">
        <v>125</v>
      </c>
      <c r="BM314" s="61">
        <v>125</v>
      </c>
      <c r="BN314" s="61">
        <v>125</v>
      </c>
      <c r="BO314" s="61">
        <v>125</v>
      </c>
      <c r="BP314" s="61">
        <v>125</v>
      </c>
      <c r="BQ314" s="61">
        <v>125</v>
      </c>
      <c r="BR314" s="61">
        <v>125</v>
      </c>
      <c r="BS314" s="61">
        <v>125</v>
      </c>
      <c r="BT314" s="61">
        <v>125</v>
      </c>
      <c r="BU314" s="61">
        <v>125</v>
      </c>
      <c r="BV314" s="61">
        <v>125</v>
      </c>
      <c r="BW314" s="61">
        <v>125</v>
      </c>
      <c r="BX314" s="61">
        <v>125</v>
      </c>
      <c r="BY314" s="61">
        <v>125</v>
      </c>
      <c r="BZ314" s="61">
        <v>125</v>
      </c>
      <c r="CA314" s="61">
        <v>125</v>
      </c>
      <c r="CB314" s="61">
        <v>125</v>
      </c>
      <c r="CC314" s="61">
        <v>125</v>
      </c>
      <c r="CD314" s="61">
        <v>125</v>
      </c>
      <c r="CE314" s="61">
        <v>125</v>
      </c>
      <c r="CF314" s="61">
        <v>125</v>
      </c>
      <c r="CG314" s="61">
        <v>125</v>
      </c>
      <c r="CH314" s="61">
        <v>125</v>
      </c>
      <c r="CI314" s="61">
        <v>125</v>
      </c>
      <c r="CJ314" s="61">
        <v>125</v>
      </c>
      <c r="CK314" s="61">
        <v>125</v>
      </c>
      <c r="CL314" s="61">
        <v>125</v>
      </c>
      <c r="CM314" s="61">
        <v>125</v>
      </c>
      <c r="CN314" s="61">
        <v>125</v>
      </c>
      <c r="CO314" s="61">
        <v>125</v>
      </c>
      <c r="CP314" s="61">
        <v>125</v>
      </c>
      <c r="CQ314" s="61">
        <v>125</v>
      </c>
      <c r="CR314" s="61">
        <v>125</v>
      </c>
      <c r="CS314" s="61">
        <v>125</v>
      </c>
      <c r="CT314" s="61">
        <v>125</v>
      </c>
      <c r="CU314" s="61">
        <v>125</v>
      </c>
      <c r="CV314" s="61">
        <v>125</v>
      </c>
      <c r="CW314" s="61">
        <v>125</v>
      </c>
      <c r="CX314" s="61">
        <v>125</v>
      </c>
      <c r="CY314" s="61">
        <v>125</v>
      </c>
      <c r="CZ314" s="61">
        <v>125</v>
      </c>
      <c r="DA314" s="61">
        <v>125</v>
      </c>
      <c r="DB314" s="61">
        <v>125</v>
      </c>
      <c r="DC314" s="61">
        <v>125</v>
      </c>
      <c r="DD314" s="61">
        <v>125</v>
      </c>
      <c r="DE314" s="61">
        <v>125</v>
      </c>
      <c r="DF314" s="61">
        <v>125</v>
      </c>
      <c r="DG314" s="61">
        <v>125</v>
      </c>
      <c r="DH314" s="61">
        <v>125</v>
      </c>
      <c r="DI314" s="61">
        <v>125</v>
      </c>
      <c r="DJ314" s="61">
        <v>125</v>
      </c>
      <c r="DK314" s="61">
        <v>125</v>
      </c>
      <c r="DL314" s="61">
        <v>125</v>
      </c>
      <c r="DM314" s="61">
        <v>125</v>
      </c>
      <c r="DN314" s="61">
        <v>125</v>
      </c>
      <c r="DO314" s="61">
        <v>125</v>
      </c>
      <c r="DP314" s="61">
        <v>125</v>
      </c>
      <c r="DQ314" s="61">
        <v>125</v>
      </c>
      <c r="DR314" s="61">
        <v>125</v>
      </c>
      <c r="DS314" s="61">
        <v>125</v>
      </c>
      <c r="DT314" s="61">
        <v>125</v>
      </c>
      <c r="DU314" s="61">
        <v>125</v>
      </c>
      <c r="DV314" s="61">
        <v>125</v>
      </c>
      <c r="DW314" s="61">
        <v>125</v>
      </c>
      <c r="DX314" s="61">
        <v>125</v>
      </c>
      <c r="DY314" s="61">
        <v>125</v>
      </c>
      <c r="DZ314" s="61">
        <v>125</v>
      </c>
      <c r="EA314" s="61">
        <v>125</v>
      </c>
      <c r="EB314" s="61">
        <v>125</v>
      </c>
      <c r="EC314" s="61">
        <v>125</v>
      </c>
      <c r="ED314" s="61">
        <v>125</v>
      </c>
      <c r="EE314" s="61">
        <v>125</v>
      </c>
      <c r="EF314" s="61">
        <v>125</v>
      </c>
      <c r="EG314" s="61">
        <v>125</v>
      </c>
      <c r="EH314" s="61">
        <v>125</v>
      </c>
      <c r="EI314" s="61">
        <v>125</v>
      </c>
      <c r="EJ314" s="61">
        <v>125</v>
      </c>
      <c r="EK314" s="61">
        <v>125</v>
      </c>
      <c r="EL314" s="61">
        <v>125</v>
      </c>
      <c r="EM314" s="61">
        <v>125</v>
      </c>
      <c r="EN314" s="61">
        <v>125</v>
      </c>
      <c r="EO314" s="61">
        <v>125</v>
      </c>
      <c r="EP314" s="61">
        <v>125</v>
      </c>
      <c r="EQ314" s="61">
        <v>125</v>
      </c>
      <c r="ER314" s="61">
        <v>125</v>
      </c>
      <c r="ES314" s="61">
        <v>125</v>
      </c>
      <c r="ET314" s="61">
        <v>125</v>
      </c>
      <c r="EU314" s="61">
        <v>125</v>
      </c>
      <c r="EV314" s="61">
        <v>125</v>
      </c>
      <c r="EW314" s="61">
        <v>125</v>
      </c>
      <c r="EX314" s="61">
        <v>125</v>
      </c>
      <c r="EY314" s="61">
        <v>125</v>
      </c>
      <c r="EZ314" s="61">
        <v>125</v>
      </c>
      <c r="FA314" s="61">
        <v>125</v>
      </c>
      <c r="FB314" s="61">
        <v>125</v>
      </c>
      <c r="FC314" s="61">
        <v>125</v>
      </c>
      <c r="FD314" s="61">
        <v>125</v>
      </c>
      <c r="FE314" s="61">
        <v>125</v>
      </c>
      <c r="FF314" s="61">
        <v>125</v>
      </c>
      <c r="FG314" s="61">
        <v>125</v>
      </c>
      <c r="FH314" s="61">
        <v>125</v>
      </c>
      <c r="FI314" s="61">
        <v>125</v>
      </c>
      <c r="FJ314" s="61">
        <v>125</v>
      </c>
      <c r="FK314" s="61">
        <v>125</v>
      </c>
      <c r="FL314" s="61">
        <v>125</v>
      </c>
      <c r="FM314" s="61">
        <v>125</v>
      </c>
      <c r="FN314" s="1" t="s">
        <v>731</v>
      </c>
    </row>
    <row r="315" spans="2:170" x14ac:dyDescent="0.2">
      <c r="B315" s="1" t="s">
        <v>332</v>
      </c>
      <c r="C315" s="1" t="s">
        <v>18</v>
      </c>
      <c r="D315" s="1" t="s">
        <v>17</v>
      </c>
      <c r="E315" s="61" t="s">
        <v>443</v>
      </c>
      <c r="F315" s="61">
        <v>350.3470923053232</v>
      </c>
      <c r="G315" s="61">
        <v>367.96420584521968</v>
      </c>
      <c r="H315" s="61">
        <v>348.04353963302674</v>
      </c>
      <c r="I315" s="61">
        <v>348.3624263753847</v>
      </c>
      <c r="J315" s="61">
        <v>379.75353154620524</v>
      </c>
      <c r="K315" s="61">
        <v>396.51918442916241</v>
      </c>
      <c r="L315" s="61">
        <v>422.61283703126867</v>
      </c>
      <c r="M315" s="61">
        <v>450.32440706581565</v>
      </c>
      <c r="N315" s="61">
        <v>416.21039413531048</v>
      </c>
      <c r="O315" s="61">
        <v>393.36431204430755</v>
      </c>
      <c r="P315" s="61">
        <v>396.62156416967321</v>
      </c>
      <c r="Q315" s="61">
        <v>391.35179870307098</v>
      </c>
      <c r="R315" s="61">
        <v>359.33129415171351</v>
      </c>
      <c r="S315" s="61">
        <v>359.10452713719894</v>
      </c>
      <c r="T315" s="61">
        <v>317.33650132236318</v>
      </c>
      <c r="U315" s="61">
        <v>303.27252998170991</v>
      </c>
      <c r="V315" s="61">
        <v>314.46994208475229</v>
      </c>
      <c r="W315" s="61">
        <v>356.05082818746871</v>
      </c>
      <c r="X315" s="61">
        <v>367.88629416403944</v>
      </c>
      <c r="Y315" s="61">
        <v>365.54452882903956</v>
      </c>
      <c r="Z315" s="61">
        <v>319.07721774738292</v>
      </c>
      <c r="AA315" s="61">
        <v>314.00956156188118</v>
      </c>
      <c r="AB315" s="61">
        <v>311.01702448854053</v>
      </c>
      <c r="AC315" s="61">
        <v>294.38459518825988</v>
      </c>
      <c r="AD315" s="61">
        <v>266.96161662956655</v>
      </c>
      <c r="AE315" s="61">
        <v>237.30880506601545</v>
      </c>
      <c r="AF315" s="61">
        <v>235.98832517220055</v>
      </c>
      <c r="AG315" s="61">
        <v>239.75296462384981</v>
      </c>
      <c r="AH315" s="61">
        <v>269.89434984185976</v>
      </c>
      <c r="AI315" s="61">
        <v>271.93773861322643</v>
      </c>
      <c r="AJ315" s="61">
        <v>277.6992311141662</v>
      </c>
      <c r="AK315" s="61">
        <v>298.25892288579558</v>
      </c>
      <c r="AL315" s="61">
        <v>342.30170269319541</v>
      </c>
      <c r="AM315" s="61">
        <v>327.25597758966222</v>
      </c>
      <c r="AN315" s="61">
        <v>335.22619225892669</v>
      </c>
      <c r="AO315" s="61">
        <v>360.00525579125951</v>
      </c>
      <c r="AP315" s="61">
        <v>340.00583866951291</v>
      </c>
      <c r="AQ315" s="61">
        <v>302.55672477261925</v>
      </c>
      <c r="AR315" s="61">
        <v>294.6232203047291</v>
      </c>
      <c r="AS315" s="61">
        <v>267.06266529515636</v>
      </c>
      <c r="AT315" s="61">
        <v>284.07194749454038</v>
      </c>
      <c r="AU315" s="61">
        <v>228.52099233706397</v>
      </c>
      <c r="AV315" s="61">
        <v>274.75573325760251</v>
      </c>
      <c r="AW315" s="61">
        <v>298.49935547434882</v>
      </c>
      <c r="AX315" s="61">
        <v>359.19563183384099</v>
      </c>
      <c r="AY315" s="61">
        <v>459.68811231773503</v>
      </c>
      <c r="AZ315" s="61">
        <v>528.83208815627529</v>
      </c>
      <c r="BA315" s="61">
        <v>605.13816555859182</v>
      </c>
      <c r="BB315" s="61">
        <v>625.06414732404744</v>
      </c>
      <c r="BC315" s="61">
        <v>733.18041418870098</v>
      </c>
      <c r="BD315" s="61">
        <v>664.10682175145894</v>
      </c>
      <c r="BE315" s="61">
        <v>490.30675632684785</v>
      </c>
      <c r="BF315" s="61">
        <v>474.28424805395662</v>
      </c>
      <c r="BG315" s="61">
        <v>423.83705341872331</v>
      </c>
      <c r="BH315" s="61">
        <v>364.15902009282968</v>
      </c>
      <c r="BI315" s="61">
        <v>414.59328552114863</v>
      </c>
      <c r="BJ315" s="61">
        <v>425.39234740255512</v>
      </c>
      <c r="BK315" s="61">
        <v>399.65260000194297</v>
      </c>
      <c r="BL315" s="61">
        <v>398.76165062229637</v>
      </c>
      <c r="BM315" s="61">
        <v>437.13383591982489</v>
      </c>
      <c r="BN315" s="61">
        <v>465.50231282001471</v>
      </c>
      <c r="BO315" s="61">
        <v>434.01947484723047</v>
      </c>
      <c r="BP315" s="61">
        <v>420.41598837688565</v>
      </c>
      <c r="BQ315" s="61">
        <v>426.69260327106417</v>
      </c>
      <c r="BR315" s="61">
        <v>420.31473637972749</v>
      </c>
      <c r="BS315" s="61">
        <v>420.29921078275015</v>
      </c>
      <c r="BT315" s="61">
        <v>420.30517486035842</v>
      </c>
      <c r="BU315" s="61">
        <v>420.29921078275015</v>
      </c>
      <c r="BV315" s="61">
        <v>428.40529354663204</v>
      </c>
      <c r="BW315" s="61">
        <v>428.40529354663204</v>
      </c>
      <c r="BX315" s="61">
        <v>428.40529354663204</v>
      </c>
      <c r="BY315" s="61">
        <v>428.40529354663204</v>
      </c>
      <c r="BZ315" s="61">
        <v>438.49779654366404</v>
      </c>
      <c r="CA315" s="61">
        <v>438.49779654366404</v>
      </c>
      <c r="CB315" s="61">
        <v>438.49779654366404</v>
      </c>
      <c r="CC315" s="61">
        <v>438.49779654366404</v>
      </c>
      <c r="CD315" s="61">
        <v>458.7606780654902</v>
      </c>
      <c r="CE315" s="61">
        <v>458.7606780654902</v>
      </c>
      <c r="CF315" s="61">
        <v>458.7606780654902</v>
      </c>
      <c r="CG315" s="61">
        <v>458.7606780654902</v>
      </c>
      <c r="CH315" s="61">
        <v>490.8389105798218</v>
      </c>
      <c r="CI315" s="61">
        <v>490.8389105798218</v>
      </c>
      <c r="CJ315" s="61">
        <v>490.8389105798218</v>
      </c>
      <c r="CK315" s="61">
        <v>490.8389105798218</v>
      </c>
      <c r="CL315" s="61">
        <v>515.10265547549625</v>
      </c>
      <c r="CM315" s="61">
        <v>515.10265547549625</v>
      </c>
      <c r="CN315" s="61">
        <v>515.10265547549625</v>
      </c>
      <c r="CO315" s="61">
        <v>515.10265547549625</v>
      </c>
      <c r="CP315" s="61">
        <v>538.57190341250714</v>
      </c>
      <c r="CQ315" s="61">
        <v>538.57190341250714</v>
      </c>
      <c r="CR315" s="61">
        <v>538.57190341250714</v>
      </c>
      <c r="CS315" s="61">
        <v>538.57190341250714</v>
      </c>
      <c r="CT315" s="61">
        <v>562.00373384161276</v>
      </c>
      <c r="CU315" s="61">
        <v>562.00373384161276</v>
      </c>
      <c r="CV315" s="61">
        <v>562.00373384161276</v>
      </c>
      <c r="CW315" s="61">
        <v>562.00373384161276</v>
      </c>
      <c r="CX315" s="61">
        <v>590.94651206433139</v>
      </c>
      <c r="CY315" s="61">
        <v>590.94651206433139</v>
      </c>
      <c r="CZ315" s="61">
        <v>590.94651206433139</v>
      </c>
      <c r="DA315" s="61">
        <v>590.94651206433139</v>
      </c>
      <c r="DB315" s="61">
        <v>619.60970922259708</v>
      </c>
      <c r="DC315" s="61">
        <v>619.60970922259708</v>
      </c>
      <c r="DD315" s="61">
        <v>619.60970922259708</v>
      </c>
      <c r="DE315" s="61">
        <v>619.60970922259708</v>
      </c>
      <c r="DF315" s="61">
        <v>634.02005541221843</v>
      </c>
      <c r="DG315" s="61">
        <v>634.02005541221843</v>
      </c>
      <c r="DH315" s="61">
        <v>634.02005541221843</v>
      </c>
      <c r="DI315" s="61">
        <v>634.02005541221843</v>
      </c>
      <c r="DJ315" s="61">
        <v>649.036773147791</v>
      </c>
      <c r="DK315" s="61">
        <v>649.036773147791</v>
      </c>
      <c r="DL315" s="61">
        <v>649.036773147791</v>
      </c>
      <c r="DM315" s="61">
        <v>649.036773147791</v>
      </c>
      <c r="DN315" s="61">
        <v>665.07609554682813</v>
      </c>
      <c r="DO315" s="61">
        <v>665.07609554682813</v>
      </c>
      <c r="DP315" s="61">
        <v>665.07609554682813</v>
      </c>
      <c r="DQ315" s="61">
        <v>665.07609554682813</v>
      </c>
      <c r="DR315" s="61">
        <v>680.40631981941124</v>
      </c>
      <c r="DS315" s="61">
        <v>680.40631981941124</v>
      </c>
      <c r="DT315" s="61">
        <v>680.40631981941124</v>
      </c>
      <c r="DU315" s="61">
        <v>680.40631981941124</v>
      </c>
      <c r="DV315" s="61">
        <v>698.56721491678684</v>
      </c>
      <c r="DW315" s="61">
        <v>698.56721491678684</v>
      </c>
      <c r="DX315" s="61">
        <v>698.56721491678684</v>
      </c>
      <c r="DY315" s="61">
        <v>698.56721491678684</v>
      </c>
      <c r="DZ315" s="61">
        <v>716.78835643074649</v>
      </c>
      <c r="EA315" s="61">
        <v>716.78835643074649</v>
      </c>
      <c r="EB315" s="61">
        <v>716.78835643074649</v>
      </c>
      <c r="EC315" s="61">
        <v>716.78835643074649</v>
      </c>
      <c r="ED315" s="61">
        <v>732.29077644148197</v>
      </c>
      <c r="EE315" s="61">
        <v>732.29077644148197</v>
      </c>
      <c r="EF315" s="61">
        <v>732.29077644148197</v>
      </c>
      <c r="EG315" s="61">
        <v>732.29077644148197</v>
      </c>
      <c r="EH315" s="61">
        <v>749.5754750266376</v>
      </c>
      <c r="EI315" s="61">
        <v>749.5754750266376</v>
      </c>
      <c r="EJ315" s="61">
        <v>749.5754750266376</v>
      </c>
      <c r="EK315" s="61">
        <v>749.5754750266376</v>
      </c>
      <c r="EL315" s="61">
        <v>768.64980311752515</v>
      </c>
      <c r="EM315" s="61">
        <v>768.64980311752515</v>
      </c>
      <c r="EN315" s="61">
        <v>768.64980311752515</v>
      </c>
      <c r="EO315" s="61">
        <v>768.64980311752515</v>
      </c>
      <c r="EP315" s="61">
        <v>788.20438746392347</v>
      </c>
      <c r="EQ315" s="61">
        <v>788.20438746392347</v>
      </c>
      <c r="ER315" s="61">
        <v>788.20438746392347</v>
      </c>
      <c r="ES315" s="61">
        <v>788.20438746392347</v>
      </c>
      <c r="ET315" s="61">
        <v>805.94898980002756</v>
      </c>
      <c r="EU315" s="61">
        <v>805.94898980002756</v>
      </c>
      <c r="EV315" s="61">
        <v>805.94898980002756</v>
      </c>
      <c r="EW315" s="61">
        <v>805.94898980002756</v>
      </c>
      <c r="EX315" s="61">
        <v>825.91553426673067</v>
      </c>
      <c r="EY315" s="61">
        <v>825.91553426673067</v>
      </c>
      <c r="EZ315" s="61">
        <v>825.91553426673067</v>
      </c>
      <c r="FA315" s="61">
        <v>825.91553426673067</v>
      </c>
      <c r="FB315" s="61">
        <v>846.29075303721436</v>
      </c>
      <c r="FC315" s="61">
        <v>846.29075303721436</v>
      </c>
      <c r="FD315" s="61">
        <v>846.29075303721436</v>
      </c>
      <c r="FE315" s="61">
        <v>846.29075303721436</v>
      </c>
      <c r="FF315" s="61">
        <v>866.91722145016092</v>
      </c>
      <c r="FG315" s="61">
        <v>866.91722145016092</v>
      </c>
      <c r="FH315" s="61">
        <v>866.91722145016092</v>
      </c>
      <c r="FI315" s="61">
        <v>866.91722145016092</v>
      </c>
      <c r="FJ315" s="61">
        <v>889.9528604036193</v>
      </c>
      <c r="FK315" s="61">
        <v>889.9528604036193</v>
      </c>
      <c r="FL315" s="61">
        <v>889.9528604036193</v>
      </c>
      <c r="FM315" s="61">
        <v>889.9528604036193</v>
      </c>
      <c r="FN315" s="1" t="s">
        <v>732</v>
      </c>
    </row>
    <row r="316" spans="2:170" x14ac:dyDescent="0.2">
      <c r="B316" s="1" t="s">
        <v>333</v>
      </c>
      <c r="C316" s="1" t="s">
        <v>20</v>
      </c>
      <c r="D316" s="1" t="s">
        <v>17</v>
      </c>
      <c r="E316" s="61" t="s">
        <v>443</v>
      </c>
      <c r="F316" s="61">
        <v>409.00545365949131</v>
      </c>
      <c r="G316" s="61">
        <v>429.94384756827549</v>
      </c>
      <c r="H316" s="61">
        <v>418.69471947303737</v>
      </c>
      <c r="I316" s="61">
        <v>428.14508650048992</v>
      </c>
      <c r="J316" s="61">
        <v>448.56413719204539</v>
      </c>
      <c r="K316" s="61">
        <v>469.38040628366792</v>
      </c>
      <c r="L316" s="61">
        <v>492.97763897172962</v>
      </c>
      <c r="M316" s="61">
        <v>518.26381688760853</v>
      </c>
      <c r="N316" s="61">
        <v>486.01381402660667</v>
      </c>
      <c r="O316" s="61">
        <v>462.64512221572505</v>
      </c>
      <c r="P316" s="61">
        <v>465.39538473259893</v>
      </c>
      <c r="Q316" s="61">
        <v>467.41450826851883</v>
      </c>
      <c r="R316" s="61">
        <v>431.79859577338505</v>
      </c>
      <c r="S316" s="61">
        <v>429.36874121841731</v>
      </c>
      <c r="T316" s="61">
        <v>386.46236057391991</v>
      </c>
      <c r="U316" s="61">
        <v>375.90864803780573</v>
      </c>
      <c r="V316" s="61">
        <v>392.54098385062036</v>
      </c>
      <c r="W316" s="61">
        <v>421.89732083269769</v>
      </c>
      <c r="X316" s="61">
        <v>429.59031752869197</v>
      </c>
      <c r="Y316" s="61">
        <v>432.42526656446358</v>
      </c>
      <c r="Z316" s="61">
        <v>385.72579482442552</v>
      </c>
      <c r="AA316" s="61">
        <v>378.96581963663533</v>
      </c>
      <c r="AB316" s="61">
        <v>374.00405900682864</v>
      </c>
      <c r="AC316" s="61">
        <v>350.19483164438151</v>
      </c>
      <c r="AD316" s="61">
        <v>325.01854600798032</v>
      </c>
      <c r="AE316" s="61">
        <v>297.81806079760236</v>
      </c>
      <c r="AF316" s="61">
        <v>294.49041156756419</v>
      </c>
      <c r="AG316" s="61">
        <v>309.94692744217792</v>
      </c>
      <c r="AH316" s="61">
        <v>331.01463067482911</v>
      </c>
      <c r="AI316" s="61">
        <v>327.87623354242157</v>
      </c>
      <c r="AJ316" s="61">
        <v>338.47323376688234</v>
      </c>
      <c r="AK316" s="61">
        <v>367.06195412193188</v>
      </c>
      <c r="AL316" s="61">
        <v>402.49069993169996</v>
      </c>
      <c r="AM316" s="61">
        <v>385.92500778186923</v>
      </c>
      <c r="AN316" s="61">
        <v>399.09137127205901</v>
      </c>
      <c r="AO316" s="61">
        <v>423.29455883099496</v>
      </c>
      <c r="AP316" s="61">
        <v>414.52652793947829</v>
      </c>
      <c r="AQ316" s="61">
        <v>360.26494832944309</v>
      </c>
      <c r="AR316" s="61">
        <v>343.8072592620033</v>
      </c>
      <c r="AS316" s="61">
        <v>322.73169785777037</v>
      </c>
      <c r="AT316" s="61">
        <v>341.8023976959297</v>
      </c>
      <c r="AU316" s="61">
        <v>268.25089106351663</v>
      </c>
      <c r="AV316" s="61">
        <v>327.48895307763075</v>
      </c>
      <c r="AW316" s="61">
        <v>382.5509448387383</v>
      </c>
      <c r="AX316" s="61">
        <v>397.70532456398996</v>
      </c>
      <c r="AY316" s="61">
        <v>504.0870839043418</v>
      </c>
      <c r="AZ316" s="61">
        <v>592.5143507719107</v>
      </c>
      <c r="BA316" s="61">
        <v>705.11835816820565</v>
      </c>
      <c r="BB316" s="61">
        <v>681.78086555545508</v>
      </c>
      <c r="BC316" s="61">
        <v>787.52176668814207</v>
      </c>
      <c r="BD316" s="61">
        <v>749.55709691466473</v>
      </c>
      <c r="BE316" s="61">
        <v>541.51946019676939</v>
      </c>
      <c r="BF316" s="61">
        <v>549.41580083836016</v>
      </c>
      <c r="BG316" s="61">
        <v>481.55465864832377</v>
      </c>
      <c r="BH316" s="61">
        <v>420.56394146484934</v>
      </c>
      <c r="BI316" s="61">
        <v>479.0658762505733</v>
      </c>
      <c r="BJ316" s="61">
        <v>495.9557702648296</v>
      </c>
      <c r="BK316" s="61">
        <v>458.63293999169684</v>
      </c>
      <c r="BL316" s="61">
        <v>455.19154290180853</v>
      </c>
      <c r="BM316" s="61">
        <v>510.11610114621431</v>
      </c>
      <c r="BN316" s="61">
        <v>544.50871688521011</v>
      </c>
      <c r="BO316" s="61">
        <v>495.26780520105302</v>
      </c>
      <c r="BP316" s="61">
        <v>477.62402056716218</v>
      </c>
      <c r="BQ316" s="61">
        <v>487.89668258512779</v>
      </c>
      <c r="BR316" s="61">
        <v>484.40974537846358</v>
      </c>
      <c r="BS316" s="61">
        <v>484.32572791307973</v>
      </c>
      <c r="BT316" s="61">
        <v>484.19971785449928</v>
      </c>
      <c r="BU316" s="61">
        <v>484.14888117181556</v>
      </c>
      <c r="BV316" s="61">
        <v>491.80939060555954</v>
      </c>
      <c r="BW316" s="61">
        <v>491.80939060555954</v>
      </c>
      <c r="BX316" s="61">
        <v>491.80939060555954</v>
      </c>
      <c r="BY316" s="61">
        <v>491.80939060555954</v>
      </c>
      <c r="BZ316" s="61">
        <v>502.22677812478491</v>
      </c>
      <c r="CA316" s="61">
        <v>502.22677812478491</v>
      </c>
      <c r="CB316" s="61">
        <v>502.22677812478491</v>
      </c>
      <c r="CC316" s="61">
        <v>502.22677812478491</v>
      </c>
      <c r="CD316" s="61">
        <v>522.83496427431942</v>
      </c>
      <c r="CE316" s="61">
        <v>522.83496427431942</v>
      </c>
      <c r="CF316" s="61">
        <v>522.83496427431942</v>
      </c>
      <c r="CG316" s="61">
        <v>522.83496427431942</v>
      </c>
      <c r="CH316" s="61">
        <v>555.36083538510582</v>
      </c>
      <c r="CI316" s="61">
        <v>555.36083538510582</v>
      </c>
      <c r="CJ316" s="61">
        <v>555.36083538510582</v>
      </c>
      <c r="CK316" s="61">
        <v>555.36083538510582</v>
      </c>
      <c r="CL316" s="61">
        <v>579.65679170822125</v>
      </c>
      <c r="CM316" s="61">
        <v>579.65679170822125</v>
      </c>
      <c r="CN316" s="61">
        <v>579.65679170822125</v>
      </c>
      <c r="CO316" s="61">
        <v>579.65679170822125</v>
      </c>
      <c r="CP316" s="61">
        <v>603.17934634942924</v>
      </c>
      <c r="CQ316" s="61">
        <v>603.17934634942924</v>
      </c>
      <c r="CR316" s="61">
        <v>603.17934634942924</v>
      </c>
      <c r="CS316" s="61">
        <v>603.17934634942924</v>
      </c>
      <c r="CT316" s="61">
        <v>627.05885108001212</v>
      </c>
      <c r="CU316" s="61">
        <v>627.05885108001212</v>
      </c>
      <c r="CV316" s="61">
        <v>627.05885108001212</v>
      </c>
      <c r="CW316" s="61">
        <v>627.05885108001212</v>
      </c>
      <c r="CX316" s="61">
        <v>656.47145304153594</v>
      </c>
      <c r="CY316" s="61">
        <v>656.47145304153594</v>
      </c>
      <c r="CZ316" s="61">
        <v>656.47145304153594</v>
      </c>
      <c r="DA316" s="61">
        <v>656.47145304153594</v>
      </c>
      <c r="DB316" s="61">
        <v>685.6825583547751</v>
      </c>
      <c r="DC316" s="61">
        <v>685.6825583547751</v>
      </c>
      <c r="DD316" s="61">
        <v>685.6825583547751</v>
      </c>
      <c r="DE316" s="61">
        <v>685.6825583547751</v>
      </c>
      <c r="DF316" s="61">
        <v>700.86276701292036</v>
      </c>
      <c r="DG316" s="61">
        <v>700.86276701292036</v>
      </c>
      <c r="DH316" s="61">
        <v>700.86276701292036</v>
      </c>
      <c r="DI316" s="61">
        <v>700.86276701292036</v>
      </c>
      <c r="DJ316" s="61">
        <v>716.68085945265796</v>
      </c>
      <c r="DK316" s="61">
        <v>716.68085945265796</v>
      </c>
      <c r="DL316" s="61">
        <v>716.68085945265796</v>
      </c>
      <c r="DM316" s="61">
        <v>716.68085945265796</v>
      </c>
      <c r="DN316" s="61">
        <v>733.53333013723363</v>
      </c>
      <c r="DO316" s="61">
        <v>733.53333013723363</v>
      </c>
      <c r="DP316" s="61">
        <v>733.53333013723363</v>
      </c>
      <c r="DQ316" s="61">
        <v>733.53333013723363</v>
      </c>
      <c r="DR316" s="61">
        <v>749.6986173570383</v>
      </c>
      <c r="DS316" s="61">
        <v>749.6986173570383</v>
      </c>
      <c r="DT316" s="61">
        <v>749.6986173570383</v>
      </c>
      <c r="DU316" s="61">
        <v>749.6986173570383</v>
      </c>
      <c r="DV316" s="61">
        <v>768.71632152669088</v>
      </c>
      <c r="DW316" s="61">
        <v>768.71632152669088</v>
      </c>
      <c r="DX316" s="61">
        <v>768.71632152669088</v>
      </c>
      <c r="DY316" s="61">
        <v>768.71632152669088</v>
      </c>
      <c r="DZ316" s="61">
        <v>787.76464660994543</v>
      </c>
      <c r="EA316" s="61">
        <v>787.76464660994543</v>
      </c>
      <c r="EB316" s="61">
        <v>787.76464660994543</v>
      </c>
      <c r="EC316" s="61">
        <v>787.76464660994543</v>
      </c>
      <c r="ED316" s="61">
        <v>804.07924264243445</v>
      </c>
      <c r="EE316" s="61">
        <v>804.07924264243445</v>
      </c>
      <c r="EF316" s="61">
        <v>804.07924264243445</v>
      </c>
      <c r="EG316" s="61">
        <v>804.07924264243445</v>
      </c>
      <c r="EH316" s="61">
        <v>822.17115688140029</v>
      </c>
      <c r="EI316" s="61">
        <v>822.17115688140029</v>
      </c>
      <c r="EJ316" s="61">
        <v>822.17115688140029</v>
      </c>
      <c r="EK316" s="61">
        <v>822.17115688140029</v>
      </c>
      <c r="EL316" s="61">
        <v>842.12962960031348</v>
      </c>
      <c r="EM316" s="61">
        <v>842.12962960031348</v>
      </c>
      <c r="EN316" s="61">
        <v>842.12962960031348</v>
      </c>
      <c r="EO316" s="61">
        <v>842.12962960031348</v>
      </c>
      <c r="EP316" s="61">
        <v>862.5323865051447</v>
      </c>
      <c r="EQ316" s="61">
        <v>862.5323865051447</v>
      </c>
      <c r="ER316" s="61">
        <v>862.5323865051447</v>
      </c>
      <c r="ES316" s="61">
        <v>862.5323865051447</v>
      </c>
      <c r="ET316" s="61">
        <v>881.1580491334422</v>
      </c>
      <c r="EU316" s="61">
        <v>881.1580491334422</v>
      </c>
      <c r="EV316" s="61">
        <v>881.1580491334422</v>
      </c>
      <c r="EW316" s="61">
        <v>881.1580491334422</v>
      </c>
      <c r="EX316" s="61">
        <v>902.02407304835162</v>
      </c>
      <c r="EY316" s="61">
        <v>902.02407304835162</v>
      </c>
      <c r="EZ316" s="61">
        <v>902.02407304835162</v>
      </c>
      <c r="FA316" s="61">
        <v>902.02407304835162</v>
      </c>
      <c r="FB316" s="61">
        <v>923.34363124807589</v>
      </c>
      <c r="FC316" s="61">
        <v>923.34363124807589</v>
      </c>
      <c r="FD316" s="61">
        <v>923.34363124807589</v>
      </c>
      <c r="FE316" s="61">
        <v>923.34363124807589</v>
      </c>
      <c r="FF316" s="61">
        <v>944.90193577172795</v>
      </c>
      <c r="FG316" s="61">
        <v>944.90193577172795</v>
      </c>
      <c r="FH316" s="61">
        <v>944.90193577172795</v>
      </c>
      <c r="FI316" s="61">
        <v>944.90193577172795</v>
      </c>
      <c r="FJ316" s="61">
        <v>968.85909676367282</v>
      </c>
      <c r="FK316" s="61">
        <v>968.85909676367282</v>
      </c>
      <c r="FL316" s="61">
        <v>968.85909676367282</v>
      </c>
      <c r="FM316" s="61">
        <v>968.85909676367282</v>
      </c>
      <c r="FN316" s="1" t="s">
        <v>733</v>
      </c>
    </row>
    <row r="317" spans="2:170" x14ac:dyDescent="0.2">
      <c r="B317" s="1" t="s">
        <v>334</v>
      </c>
      <c r="C317" s="1" t="s">
        <v>36</v>
      </c>
      <c r="D317" s="1" t="s">
        <v>31</v>
      </c>
      <c r="E317" s="61" t="s">
        <v>443</v>
      </c>
      <c r="F317" s="61">
        <v>418.07618397370078</v>
      </c>
      <c r="G317" s="61">
        <v>421.18478704185867</v>
      </c>
      <c r="H317" s="61">
        <v>393.54766937284535</v>
      </c>
      <c r="I317" s="61">
        <v>455.93783825190638</v>
      </c>
      <c r="J317" s="61">
        <v>376.6747478940905</v>
      </c>
      <c r="K317" s="61">
        <v>414.44166317907184</v>
      </c>
      <c r="L317" s="61">
        <v>410.50091035436992</v>
      </c>
      <c r="M317" s="61">
        <v>410.88297312661416</v>
      </c>
      <c r="N317" s="61">
        <v>346.67890039783748</v>
      </c>
      <c r="O317" s="61">
        <v>346.20900187383495</v>
      </c>
      <c r="P317" s="61">
        <v>354.65438233332446</v>
      </c>
      <c r="Q317" s="61">
        <v>344.99118381468378</v>
      </c>
      <c r="R317" s="61">
        <v>331.83717191151504</v>
      </c>
      <c r="S317" s="61">
        <v>329.65075489048417</v>
      </c>
      <c r="T317" s="61">
        <v>291.94982555226562</v>
      </c>
      <c r="U317" s="61">
        <v>275.82013674212487</v>
      </c>
      <c r="V317" s="61">
        <v>286.16595665775321</v>
      </c>
      <c r="W317" s="61">
        <v>324.41620106058036</v>
      </c>
      <c r="X317" s="61">
        <v>330.64531375874441</v>
      </c>
      <c r="Y317" s="61">
        <v>324.85490104886605</v>
      </c>
      <c r="Z317" s="61">
        <v>292.76784323377137</v>
      </c>
      <c r="AA317" s="61">
        <v>299.58119408487073</v>
      </c>
      <c r="AB317" s="61">
        <v>288.32811237434225</v>
      </c>
      <c r="AC317" s="61">
        <v>264.81439817553064</v>
      </c>
      <c r="AD317" s="61">
        <v>258.65138740051532</v>
      </c>
      <c r="AE317" s="61">
        <v>235.31755077388772</v>
      </c>
      <c r="AF317" s="61">
        <v>229.83279107886554</v>
      </c>
      <c r="AG317" s="61">
        <v>234.0395303587915</v>
      </c>
      <c r="AH317" s="61">
        <v>272.34140735964189</v>
      </c>
      <c r="AI317" s="61">
        <v>273.44667672511645</v>
      </c>
      <c r="AJ317" s="61">
        <v>277.15948121899038</v>
      </c>
      <c r="AK317" s="61">
        <v>291.56786544269346</v>
      </c>
      <c r="AL317" s="61">
        <v>332.45219551519727</v>
      </c>
      <c r="AM317" s="61">
        <v>324.76405868225805</v>
      </c>
      <c r="AN317" s="61">
        <v>328.11270116218202</v>
      </c>
      <c r="AO317" s="61">
        <v>349.07359971854834</v>
      </c>
      <c r="AP317" s="61">
        <v>328.05193794816586</v>
      </c>
      <c r="AQ317" s="61">
        <v>302.59101025643776</v>
      </c>
      <c r="AR317" s="61">
        <v>294.1731213672258</v>
      </c>
      <c r="AS317" s="61">
        <v>262.14180857286306</v>
      </c>
      <c r="AT317" s="61">
        <v>273.96647852674482</v>
      </c>
      <c r="AU317" s="61">
        <v>230.29723245055084</v>
      </c>
      <c r="AV317" s="61">
        <v>268.07044405836064</v>
      </c>
      <c r="AW317" s="61">
        <v>282.7394232221489</v>
      </c>
      <c r="AX317" s="61">
        <v>383.15311234726795</v>
      </c>
      <c r="AY317" s="61">
        <v>462.71019574975526</v>
      </c>
      <c r="AZ317" s="61">
        <v>508.64630220070899</v>
      </c>
      <c r="BA317" s="61">
        <v>566.95767884605516</v>
      </c>
      <c r="BB317" s="61">
        <v>589.17889187162075</v>
      </c>
      <c r="BC317" s="61">
        <v>694.27379919731482</v>
      </c>
      <c r="BD317" s="61">
        <v>642.76048079139798</v>
      </c>
      <c r="BE317" s="61">
        <v>477.09704697314248</v>
      </c>
      <c r="BF317" s="61">
        <v>446.82876319565514</v>
      </c>
      <c r="BG317" s="61">
        <v>406.20135145907454</v>
      </c>
      <c r="BH317" s="61">
        <v>358.231610860915</v>
      </c>
      <c r="BI317" s="61">
        <v>387.90857407428751</v>
      </c>
      <c r="BJ317" s="61">
        <v>394.76561589314719</v>
      </c>
      <c r="BK317" s="61">
        <v>377.76332911244555</v>
      </c>
      <c r="BL317" s="61">
        <v>366.33952411520602</v>
      </c>
      <c r="BM317" s="61">
        <v>404.06863273164458</v>
      </c>
      <c r="BN317" s="61">
        <v>397.53287241627862</v>
      </c>
      <c r="BO317" s="61">
        <v>369.42888755929073</v>
      </c>
      <c r="BP317" s="61">
        <v>359.79622244770707</v>
      </c>
      <c r="BQ317" s="61">
        <v>360.423626150362</v>
      </c>
      <c r="BR317" s="61">
        <v>396.93226003028474</v>
      </c>
      <c r="BS317" s="61">
        <v>396.93226003028474</v>
      </c>
      <c r="BT317" s="61">
        <v>396.93226003028474</v>
      </c>
      <c r="BU317" s="61">
        <v>396.93226003028474</v>
      </c>
      <c r="BV317" s="61">
        <v>407.53275596228065</v>
      </c>
      <c r="BW317" s="61">
        <v>407.53275596228065</v>
      </c>
      <c r="BX317" s="61">
        <v>407.53275596228065</v>
      </c>
      <c r="BY317" s="61">
        <v>407.53275596228065</v>
      </c>
      <c r="BZ317" s="61">
        <v>415.62276596957946</v>
      </c>
      <c r="CA317" s="61">
        <v>415.62276596957946</v>
      </c>
      <c r="CB317" s="61">
        <v>415.62276596957946</v>
      </c>
      <c r="CC317" s="61">
        <v>415.62276596957946</v>
      </c>
      <c r="CD317" s="61">
        <v>432.92096824188121</v>
      </c>
      <c r="CE317" s="61">
        <v>432.92096824188121</v>
      </c>
      <c r="CF317" s="61">
        <v>432.92096824188121</v>
      </c>
      <c r="CG317" s="61">
        <v>432.92096824188121</v>
      </c>
      <c r="CH317" s="61">
        <v>461.08702353273162</v>
      </c>
      <c r="CI317" s="61">
        <v>461.08702353273162</v>
      </c>
      <c r="CJ317" s="61">
        <v>461.08702353273162</v>
      </c>
      <c r="CK317" s="61">
        <v>461.08702353273162</v>
      </c>
      <c r="CL317" s="61">
        <v>482.64437198134198</v>
      </c>
      <c r="CM317" s="61">
        <v>482.64437198134198</v>
      </c>
      <c r="CN317" s="61">
        <v>482.64437198134198</v>
      </c>
      <c r="CO317" s="61">
        <v>482.64437198134198</v>
      </c>
      <c r="CP317" s="61">
        <v>503.29415988482367</v>
      </c>
      <c r="CQ317" s="61">
        <v>503.29415988482367</v>
      </c>
      <c r="CR317" s="61">
        <v>503.29415988482367</v>
      </c>
      <c r="CS317" s="61">
        <v>503.29415988482367</v>
      </c>
      <c r="CT317" s="61">
        <v>523.77064274830525</v>
      </c>
      <c r="CU317" s="61">
        <v>523.77064274830525</v>
      </c>
      <c r="CV317" s="61">
        <v>523.77064274830525</v>
      </c>
      <c r="CW317" s="61">
        <v>523.77064274830525</v>
      </c>
      <c r="CX317" s="61">
        <v>549.0729926269189</v>
      </c>
      <c r="CY317" s="61">
        <v>549.0729926269189</v>
      </c>
      <c r="CZ317" s="61">
        <v>549.0729926269189</v>
      </c>
      <c r="DA317" s="61">
        <v>549.0729926269189</v>
      </c>
      <c r="DB317" s="61">
        <v>574.05285011113062</v>
      </c>
      <c r="DC317" s="61">
        <v>574.05285011113062</v>
      </c>
      <c r="DD317" s="61">
        <v>574.05285011113062</v>
      </c>
      <c r="DE317" s="61">
        <v>574.05285011113062</v>
      </c>
      <c r="DF317" s="61">
        <v>586.68482568680088</v>
      </c>
      <c r="DG317" s="61">
        <v>586.68482568680088</v>
      </c>
      <c r="DH317" s="61">
        <v>586.68482568680088</v>
      </c>
      <c r="DI317" s="61">
        <v>586.68482568680088</v>
      </c>
      <c r="DJ317" s="61">
        <v>599.9186895782035</v>
      </c>
      <c r="DK317" s="61">
        <v>599.9186895782035</v>
      </c>
      <c r="DL317" s="61">
        <v>599.9186895782035</v>
      </c>
      <c r="DM317" s="61">
        <v>599.9186895782035</v>
      </c>
      <c r="DN317" s="61">
        <v>614.05887852564138</v>
      </c>
      <c r="DO317" s="61">
        <v>614.05887852564138</v>
      </c>
      <c r="DP317" s="61">
        <v>614.05887852564138</v>
      </c>
      <c r="DQ317" s="61">
        <v>614.05887852564138</v>
      </c>
      <c r="DR317" s="61">
        <v>627.57489059640614</v>
      </c>
      <c r="DS317" s="61">
        <v>627.57489059640614</v>
      </c>
      <c r="DT317" s="61">
        <v>627.57489059640614</v>
      </c>
      <c r="DU317" s="61">
        <v>627.57489059640614</v>
      </c>
      <c r="DV317" s="61">
        <v>643.66402421636008</v>
      </c>
      <c r="DW317" s="61">
        <v>643.66402421636008</v>
      </c>
      <c r="DX317" s="61">
        <v>643.66402421636008</v>
      </c>
      <c r="DY317" s="61">
        <v>643.66402421636008</v>
      </c>
      <c r="DZ317" s="61">
        <v>659.76642483351293</v>
      </c>
      <c r="EA317" s="61">
        <v>659.76642483351293</v>
      </c>
      <c r="EB317" s="61">
        <v>659.76642483351293</v>
      </c>
      <c r="EC317" s="61">
        <v>659.76642483351293</v>
      </c>
      <c r="ED317" s="61">
        <v>673.45771585143325</v>
      </c>
      <c r="EE317" s="61">
        <v>673.45771585143325</v>
      </c>
      <c r="EF317" s="61">
        <v>673.45771585143325</v>
      </c>
      <c r="EG317" s="61">
        <v>673.45771585143325</v>
      </c>
      <c r="EH317" s="61">
        <v>688.77609595627496</v>
      </c>
      <c r="EI317" s="61">
        <v>688.77609595627496</v>
      </c>
      <c r="EJ317" s="61">
        <v>688.77609595627496</v>
      </c>
      <c r="EK317" s="61">
        <v>688.77609595627496</v>
      </c>
      <c r="EL317" s="61">
        <v>705.64190569281357</v>
      </c>
      <c r="EM317" s="61">
        <v>705.64190569281357</v>
      </c>
      <c r="EN317" s="61">
        <v>705.64190569281357</v>
      </c>
      <c r="EO317" s="61">
        <v>705.64190569281357</v>
      </c>
      <c r="EP317" s="61">
        <v>722.97142715590746</v>
      </c>
      <c r="EQ317" s="61">
        <v>722.97142715590746</v>
      </c>
      <c r="ER317" s="61">
        <v>722.97142715590746</v>
      </c>
      <c r="ES317" s="61">
        <v>722.97142715590746</v>
      </c>
      <c r="ET317" s="61">
        <v>738.65615789787523</v>
      </c>
      <c r="EU317" s="61">
        <v>738.65615789787523</v>
      </c>
      <c r="EV317" s="61">
        <v>738.65615789787523</v>
      </c>
      <c r="EW317" s="61">
        <v>738.65615789787523</v>
      </c>
      <c r="EX317" s="61">
        <v>756.35514006561266</v>
      </c>
      <c r="EY317" s="61">
        <v>756.35514006561266</v>
      </c>
      <c r="EZ317" s="61">
        <v>756.35514006561266</v>
      </c>
      <c r="FA317" s="61">
        <v>756.35514006561266</v>
      </c>
      <c r="FB317" s="61">
        <v>774.43985806504804</v>
      </c>
      <c r="FC317" s="61">
        <v>774.43985806504804</v>
      </c>
      <c r="FD317" s="61">
        <v>774.43985806504804</v>
      </c>
      <c r="FE317" s="61">
        <v>774.43985806504804</v>
      </c>
      <c r="FF317" s="61">
        <v>792.77428783976075</v>
      </c>
      <c r="FG317" s="61">
        <v>792.77428783976075</v>
      </c>
      <c r="FH317" s="61">
        <v>792.77428783976075</v>
      </c>
      <c r="FI317" s="61">
        <v>792.77428783976075</v>
      </c>
      <c r="FJ317" s="61">
        <v>813.36460626556061</v>
      </c>
      <c r="FK317" s="61">
        <v>813.36460626556061</v>
      </c>
      <c r="FL317" s="61">
        <v>813.36460626556061</v>
      </c>
      <c r="FM317" s="61">
        <v>813.36460626556061</v>
      </c>
      <c r="FN317" s="1" t="s">
        <v>734</v>
      </c>
    </row>
    <row r="318" spans="2:170" x14ac:dyDescent="0.2">
      <c r="B318" s="1" t="s">
        <v>335</v>
      </c>
      <c r="C318" s="1" t="s">
        <v>62</v>
      </c>
      <c r="D318" s="1" t="s">
        <v>61</v>
      </c>
      <c r="E318" s="61" t="s">
        <v>443</v>
      </c>
      <c r="F318" s="61">
        <v>338.78610623000384</v>
      </c>
      <c r="G318" s="61">
        <v>367.13072879799387</v>
      </c>
      <c r="H318" s="61">
        <v>328.06492223488658</v>
      </c>
      <c r="I318" s="61">
        <v>705.10586436109747</v>
      </c>
      <c r="J318" s="61">
        <v>736.21423930817787</v>
      </c>
      <c r="K318" s="61">
        <v>835.66499742537678</v>
      </c>
      <c r="L318" s="61">
        <v>858.67583532059791</v>
      </c>
      <c r="M318" s="61">
        <v>991.54478291475061</v>
      </c>
      <c r="N318" s="61">
        <v>975.56977006005354</v>
      </c>
      <c r="O318" s="61">
        <v>899.09063555455418</v>
      </c>
      <c r="P318" s="61">
        <v>874.74705892326779</v>
      </c>
      <c r="Q318" s="61">
        <v>892.37893087840268</v>
      </c>
      <c r="R318" s="61">
        <v>861.31120412014104</v>
      </c>
      <c r="S318" s="61">
        <v>820.54645877742553</v>
      </c>
      <c r="T318" s="61">
        <v>690.9471828180574</v>
      </c>
      <c r="U318" s="61">
        <v>659.32697773159396</v>
      </c>
      <c r="V318" s="61">
        <v>675.96112335401199</v>
      </c>
      <c r="W318" s="61">
        <v>664.41346693081118</v>
      </c>
      <c r="X318" s="61">
        <v>707.08312163032599</v>
      </c>
      <c r="Y318" s="61">
        <v>705.17273976994591</v>
      </c>
      <c r="Z318" s="61">
        <v>659.2226816026614</v>
      </c>
      <c r="AA318" s="61">
        <v>655.14613846428074</v>
      </c>
      <c r="AB318" s="61">
        <v>622.3807596418668</v>
      </c>
      <c r="AC318" s="61">
        <v>562.01066785039563</v>
      </c>
      <c r="AD318" s="61">
        <v>520.47099798888985</v>
      </c>
      <c r="AE318" s="61">
        <v>501.72803419067242</v>
      </c>
      <c r="AF318" s="61">
        <v>471.85837807559392</v>
      </c>
      <c r="AG318" s="61">
        <v>478.00065573713459</v>
      </c>
      <c r="AH318" s="61">
        <v>485.84759486877471</v>
      </c>
      <c r="AI318" s="61">
        <v>478.83676567898743</v>
      </c>
      <c r="AJ318" s="61">
        <v>475.81419085693796</v>
      </c>
      <c r="AK318" s="61">
        <v>521.67854409933727</v>
      </c>
      <c r="AL318" s="61">
        <v>493.33662888438607</v>
      </c>
      <c r="AM318" s="61">
        <v>486.81235898313173</v>
      </c>
      <c r="AN318" s="61">
        <v>479.5362327752793</v>
      </c>
      <c r="AO318" s="61">
        <v>513.0593002080584</v>
      </c>
      <c r="AP318" s="61">
        <v>524.99721465017024</v>
      </c>
      <c r="AQ318" s="61">
        <v>468.58690993798285</v>
      </c>
      <c r="AR318" s="61">
        <v>470.65621232040286</v>
      </c>
      <c r="AS318" s="61">
        <v>454.38886807605849</v>
      </c>
      <c r="AT318" s="61">
        <v>434.10937400771115</v>
      </c>
      <c r="AU318" s="61">
        <v>408.54898736451827</v>
      </c>
      <c r="AV318" s="61">
        <v>422.43282439150568</v>
      </c>
      <c r="AW318" s="61">
        <v>475.10807156918281</v>
      </c>
      <c r="AX318" s="61">
        <v>479.21503119520014</v>
      </c>
      <c r="AY318" s="61">
        <v>564.27833114887096</v>
      </c>
      <c r="AZ318" s="61">
        <v>631.70529645439103</v>
      </c>
      <c r="BA318" s="61">
        <v>769.74968912848124</v>
      </c>
      <c r="BB318" s="61">
        <v>907.65803792750194</v>
      </c>
      <c r="BC318" s="61">
        <v>1053.6714947213304</v>
      </c>
      <c r="BD318" s="61">
        <v>1120.3566346570883</v>
      </c>
      <c r="BE318" s="61">
        <v>930.13884653356604</v>
      </c>
      <c r="BF318" s="61">
        <v>995.77282112572141</v>
      </c>
      <c r="BG318" s="61">
        <v>895.95293427345666</v>
      </c>
      <c r="BH318" s="61">
        <v>838.45757610837006</v>
      </c>
      <c r="BI318" s="61">
        <v>769.90736802267622</v>
      </c>
      <c r="BJ318" s="61">
        <v>757.07315958582149</v>
      </c>
      <c r="BK318" s="61">
        <v>722.20547988812621</v>
      </c>
      <c r="BL318" s="61">
        <v>759.36906428719271</v>
      </c>
      <c r="BM318" s="61">
        <v>676.68990792616285</v>
      </c>
      <c r="BN318" s="61">
        <v>663.9333127392714</v>
      </c>
      <c r="BO318" s="61">
        <v>604.19685063588213</v>
      </c>
      <c r="BP318" s="61">
        <v>601.00411266182618</v>
      </c>
      <c r="BQ318" s="61">
        <v>583.99625099487014</v>
      </c>
      <c r="BR318" s="61">
        <v>616.59518358079345</v>
      </c>
      <c r="BS318" s="61">
        <v>616.51758928615084</v>
      </c>
      <c r="BT318" s="61">
        <v>616.44333171193307</v>
      </c>
      <c r="BU318" s="61">
        <v>616.37247658043498</v>
      </c>
      <c r="BV318" s="61">
        <v>698.22207150496945</v>
      </c>
      <c r="BW318" s="61">
        <v>698.22207150496945</v>
      </c>
      <c r="BX318" s="61">
        <v>698.22207150496945</v>
      </c>
      <c r="BY318" s="61">
        <v>698.22207150496945</v>
      </c>
      <c r="BZ318" s="61">
        <v>721.63436673904482</v>
      </c>
      <c r="CA318" s="61">
        <v>721.63436673904482</v>
      </c>
      <c r="CB318" s="61">
        <v>721.63436673904482</v>
      </c>
      <c r="CC318" s="61">
        <v>721.63436673904482</v>
      </c>
      <c r="CD318" s="61">
        <v>739.86879162355433</v>
      </c>
      <c r="CE318" s="61">
        <v>739.86879162355433</v>
      </c>
      <c r="CF318" s="61">
        <v>739.86879162355433</v>
      </c>
      <c r="CG318" s="61">
        <v>739.86879162355433</v>
      </c>
      <c r="CH318" s="61">
        <v>771.21703135734913</v>
      </c>
      <c r="CI318" s="61">
        <v>771.21703135734913</v>
      </c>
      <c r="CJ318" s="61">
        <v>771.21703135734913</v>
      </c>
      <c r="CK318" s="61">
        <v>771.21703135734913</v>
      </c>
      <c r="CL318" s="61">
        <v>800.81489750723642</v>
      </c>
      <c r="CM318" s="61">
        <v>800.81489750723642</v>
      </c>
      <c r="CN318" s="61">
        <v>800.81489750723642</v>
      </c>
      <c r="CO318" s="61">
        <v>800.81489750723642</v>
      </c>
      <c r="CP318" s="61">
        <v>832.0570809713721</v>
      </c>
      <c r="CQ318" s="61">
        <v>832.0570809713721</v>
      </c>
      <c r="CR318" s="61">
        <v>832.0570809713721</v>
      </c>
      <c r="CS318" s="61">
        <v>832.0570809713721</v>
      </c>
      <c r="CT318" s="61">
        <v>862.13395826418457</v>
      </c>
      <c r="CU318" s="61">
        <v>862.13395826418457</v>
      </c>
      <c r="CV318" s="61">
        <v>862.13395826418457</v>
      </c>
      <c r="CW318" s="61">
        <v>862.13395826418457</v>
      </c>
      <c r="CX318" s="61">
        <v>898.53716349481817</v>
      </c>
      <c r="CY318" s="61">
        <v>898.53716349481817</v>
      </c>
      <c r="CZ318" s="61">
        <v>898.53716349481817</v>
      </c>
      <c r="DA318" s="61">
        <v>898.53716349481817</v>
      </c>
      <c r="DB318" s="61">
        <v>939.10229295950728</v>
      </c>
      <c r="DC318" s="61">
        <v>939.10229295950728</v>
      </c>
      <c r="DD318" s="61">
        <v>939.10229295950728</v>
      </c>
      <c r="DE318" s="61">
        <v>939.10229295950728</v>
      </c>
      <c r="DF318" s="61">
        <v>964.59309342374559</v>
      </c>
      <c r="DG318" s="61">
        <v>964.59309342374559</v>
      </c>
      <c r="DH318" s="61">
        <v>964.59309342374559</v>
      </c>
      <c r="DI318" s="61">
        <v>964.59309342374559</v>
      </c>
      <c r="DJ318" s="61">
        <v>985.94493074284867</v>
      </c>
      <c r="DK318" s="61">
        <v>985.94493074284867</v>
      </c>
      <c r="DL318" s="61">
        <v>985.94493074284867</v>
      </c>
      <c r="DM318" s="61">
        <v>985.94493074284867</v>
      </c>
      <c r="DN318" s="61">
        <v>1008.744343848212</v>
      </c>
      <c r="DO318" s="61">
        <v>1008.744343848212</v>
      </c>
      <c r="DP318" s="61">
        <v>1008.744343848212</v>
      </c>
      <c r="DQ318" s="61">
        <v>1008.744343848212</v>
      </c>
      <c r="DR318" s="61">
        <v>1026.6568755185667</v>
      </c>
      <c r="DS318" s="61">
        <v>1026.6568755185667</v>
      </c>
      <c r="DT318" s="61">
        <v>1026.6568755185667</v>
      </c>
      <c r="DU318" s="61">
        <v>1026.6568755185667</v>
      </c>
      <c r="DV318" s="61">
        <v>1103.2161274951986</v>
      </c>
      <c r="DW318" s="61">
        <v>1103.2161274951986</v>
      </c>
      <c r="DX318" s="61">
        <v>1103.2161274951986</v>
      </c>
      <c r="DY318" s="61">
        <v>1103.2161274951986</v>
      </c>
      <c r="DZ318" s="61">
        <v>1097.7284727523863</v>
      </c>
      <c r="EA318" s="61">
        <v>1097.7284727523863</v>
      </c>
      <c r="EB318" s="61">
        <v>1097.7284727523863</v>
      </c>
      <c r="EC318" s="61">
        <v>1097.7284727523863</v>
      </c>
      <c r="ED318" s="61">
        <v>1119.8213426105197</v>
      </c>
      <c r="EE318" s="61">
        <v>1119.8213426105197</v>
      </c>
      <c r="EF318" s="61">
        <v>1119.8213426105197</v>
      </c>
      <c r="EG318" s="61">
        <v>1119.8213426105197</v>
      </c>
      <c r="EH318" s="61">
        <v>1208.2635099056254</v>
      </c>
      <c r="EI318" s="61">
        <v>1208.2635099056254</v>
      </c>
      <c r="EJ318" s="61">
        <v>1208.2635099056254</v>
      </c>
      <c r="EK318" s="61">
        <v>1208.2635099056254</v>
      </c>
      <c r="EL318" s="61">
        <v>1235.8759318695722</v>
      </c>
      <c r="EM318" s="61">
        <v>1235.8759318695722</v>
      </c>
      <c r="EN318" s="61">
        <v>1235.8759318695722</v>
      </c>
      <c r="EO318" s="61">
        <v>1235.8759318695722</v>
      </c>
      <c r="EP318" s="61">
        <v>1189.5587818844278</v>
      </c>
      <c r="EQ318" s="61">
        <v>1189.5587818844278</v>
      </c>
      <c r="ER318" s="61">
        <v>1189.5587818844278</v>
      </c>
      <c r="ES318" s="61">
        <v>1189.5587818844278</v>
      </c>
      <c r="ET318" s="61">
        <v>1268.1492835408503</v>
      </c>
      <c r="EU318" s="61">
        <v>1268.1492835408503</v>
      </c>
      <c r="EV318" s="61">
        <v>1268.1492835408503</v>
      </c>
      <c r="EW318" s="61">
        <v>1268.1492835408503</v>
      </c>
      <c r="EX318" s="61">
        <v>1301.3939317121678</v>
      </c>
      <c r="EY318" s="61">
        <v>1301.3939317121678</v>
      </c>
      <c r="EZ318" s="61">
        <v>1301.3939317121678</v>
      </c>
      <c r="FA318" s="61">
        <v>1301.3939317121678</v>
      </c>
      <c r="FB318" s="61">
        <v>1333.0879145676126</v>
      </c>
      <c r="FC318" s="61">
        <v>1333.0879145676126</v>
      </c>
      <c r="FD318" s="61">
        <v>1333.0879145676126</v>
      </c>
      <c r="FE318" s="61">
        <v>1333.0879145676126</v>
      </c>
      <c r="FF318" s="61">
        <v>1379.7337600994151</v>
      </c>
      <c r="FG318" s="61">
        <v>1379.7337600994151</v>
      </c>
      <c r="FH318" s="61">
        <v>1379.7337600994151</v>
      </c>
      <c r="FI318" s="61">
        <v>1379.7337600994151</v>
      </c>
      <c r="FJ318" s="61">
        <v>1423.9635835358874</v>
      </c>
      <c r="FK318" s="61">
        <v>1423.9635835358874</v>
      </c>
      <c r="FL318" s="61">
        <v>1423.9635835358874</v>
      </c>
      <c r="FM318" s="61">
        <v>1423.9635835358874</v>
      </c>
      <c r="FN318" s="1" t="s">
        <v>735</v>
      </c>
    </row>
    <row r="319" spans="2:170" x14ac:dyDescent="0.2">
      <c r="B319" s="1" t="s">
        <v>336</v>
      </c>
      <c r="C319" s="1" t="s">
        <v>62</v>
      </c>
      <c r="D319" s="1" t="s">
        <v>61</v>
      </c>
      <c r="E319" s="61" t="s">
        <v>443</v>
      </c>
      <c r="F319" s="61">
        <v>500.91218757390754</v>
      </c>
      <c r="G319" s="61">
        <v>526.52318156355943</v>
      </c>
      <c r="H319" s="61">
        <v>490.21143789358342</v>
      </c>
      <c r="I319" s="61">
        <v>550.17426255381588</v>
      </c>
      <c r="J319" s="61">
        <v>537.73779842175122</v>
      </c>
      <c r="K319" s="61">
        <v>577.55232738772111</v>
      </c>
      <c r="L319" s="61">
        <v>578.06898754265023</v>
      </c>
      <c r="M319" s="61">
        <v>588.57256293741</v>
      </c>
      <c r="N319" s="61">
        <v>532.53023139052902</v>
      </c>
      <c r="O319" s="61">
        <v>541.05041135017882</v>
      </c>
      <c r="P319" s="61">
        <v>544.44693629829385</v>
      </c>
      <c r="Q319" s="61">
        <v>554.74784439140467</v>
      </c>
      <c r="R319" s="61">
        <v>505.65728827049594</v>
      </c>
      <c r="S319" s="61">
        <v>511.07690209923527</v>
      </c>
      <c r="T319" s="61">
        <v>465.37156921082783</v>
      </c>
      <c r="U319" s="61">
        <v>472.67027386764534</v>
      </c>
      <c r="V319" s="61">
        <v>520.24315464199526</v>
      </c>
      <c r="W319" s="61">
        <v>498.1278822229732</v>
      </c>
      <c r="X319" s="61">
        <v>490.75125958646447</v>
      </c>
      <c r="Y319" s="61">
        <v>513.9977157072949</v>
      </c>
      <c r="Z319" s="61">
        <v>394.06335249335609</v>
      </c>
      <c r="AA319" s="61">
        <v>390.24979026458806</v>
      </c>
      <c r="AB319" s="61">
        <v>399.05292486648364</v>
      </c>
      <c r="AC319" s="61">
        <v>374.98600035974636</v>
      </c>
      <c r="AD319" s="61">
        <v>311.45233776269362</v>
      </c>
      <c r="AE319" s="61">
        <v>286.10426803455778</v>
      </c>
      <c r="AF319" s="61">
        <v>304.05556776618056</v>
      </c>
      <c r="AG319" s="61">
        <v>321.12326410061638</v>
      </c>
      <c r="AH319" s="61">
        <v>347.57865875367082</v>
      </c>
      <c r="AI319" s="61">
        <v>339.32585551686918</v>
      </c>
      <c r="AJ319" s="61">
        <v>347.63236398918752</v>
      </c>
      <c r="AK319" s="61">
        <v>394.37789504814555</v>
      </c>
      <c r="AL319" s="61">
        <v>384.82307505811332</v>
      </c>
      <c r="AM319" s="61">
        <v>385.21329591458232</v>
      </c>
      <c r="AN319" s="61">
        <v>401.00367031855552</v>
      </c>
      <c r="AO319" s="61">
        <v>410.8124129221074</v>
      </c>
      <c r="AP319" s="61">
        <v>409.50261035527672</v>
      </c>
      <c r="AQ319" s="61">
        <v>361.33436461844855</v>
      </c>
      <c r="AR319" s="61">
        <v>339.09395795846348</v>
      </c>
      <c r="AS319" s="61">
        <v>328.3325691479514</v>
      </c>
      <c r="AT319" s="61">
        <v>352.15570216804912</v>
      </c>
      <c r="AU319" s="61">
        <v>266.38514272991216</v>
      </c>
      <c r="AV319" s="61">
        <v>324.97935587063296</v>
      </c>
      <c r="AW319" s="61">
        <v>382.19553970025288</v>
      </c>
      <c r="AX319" s="61">
        <v>431.28558812767903</v>
      </c>
      <c r="AY319" s="61">
        <v>509.57899672859855</v>
      </c>
      <c r="AZ319" s="61">
        <v>603.27488314315644</v>
      </c>
      <c r="BA319" s="61">
        <v>760.60350347096664</v>
      </c>
      <c r="BB319" s="61">
        <v>711.17812902841501</v>
      </c>
      <c r="BC319" s="61">
        <v>810.7137289630009</v>
      </c>
      <c r="BD319" s="61">
        <v>813.97580946100175</v>
      </c>
      <c r="BE319" s="61">
        <v>591.33591063327117</v>
      </c>
      <c r="BF319" s="61">
        <v>586.80679424822415</v>
      </c>
      <c r="BG319" s="61">
        <v>493.85185396229781</v>
      </c>
      <c r="BH319" s="61">
        <v>486.42441560803269</v>
      </c>
      <c r="BI319" s="61">
        <v>525.36157048013843</v>
      </c>
      <c r="BJ319" s="61">
        <v>546.89277079118199</v>
      </c>
      <c r="BK319" s="61">
        <v>506.09522455815971</v>
      </c>
      <c r="BL319" s="61">
        <v>501.7087280765715</v>
      </c>
      <c r="BM319" s="61">
        <v>582.66494172300384</v>
      </c>
      <c r="BN319" s="61">
        <v>583.93829443431753</v>
      </c>
      <c r="BO319" s="61">
        <v>516.85568529441412</v>
      </c>
      <c r="BP319" s="61">
        <v>498.31967539187701</v>
      </c>
      <c r="BQ319" s="61">
        <v>508.63573348037545</v>
      </c>
      <c r="BR319" s="61">
        <v>510.8094166987031</v>
      </c>
      <c r="BS319" s="61">
        <v>510.73525418039787</v>
      </c>
      <c r="BT319" s="61">
        <v>510.66428080880411</v>
      </c>
      <c r="BU319" s="61">
        <v>510.59655939950522</v>
      </c>
      <c r="BV319" s="61">
        <v>520.43428528894754</v>
      </c>
      <c r="BW319" s="61">
        <v>520.43428528894754</v>
      </c>
      <c r="BX319" s="61">
        <v>520.43428528894754</v>
      </c>
      <c r="BY319" s="61">
        <v>520.43428528894754</v>
      </c>
      <c r="BZ319" s="61">
        <v>527.05143116225531</v>
      </c>
      <c r="CA319" s="61">
        <v>527.05143116225531</v>
      </c>
      <c r="CB319" s="61">
        <v>527.05143116225531</v>
      </c>
      <c r="CC319" s="61">
        <v>527.05143116225531</v>
      </c>
      <c r="CD319" s="61">
        <v>544.75966449304508</v>
      </c>
      <c r="CE319" s="61">
        <v>544.75966449304508</v>
      </c>
      <c r="CF319" s="61">
        <v>544.75966449304508</v>
      </c>
      <c r="CG319" s="61">
        <v>544.75966449304508</v>
      </c>
      <c r="CH319" s="61">
        <v>577.08415271379852</v>
      </c>
      <c r="CI319" s="61">
        <v>577.08415271379852</v>
      </c>
      <c r="CJ319" s="61">
        <v>577.08415271379852</v>
      </c>
      <c r="CK319" s="61">
        <v>577.08415271379852</v>
      </c>
      <c r="CL319" s="61">
        <v>600.63523658742656</v>
      </c>
      <c r="CM319" s="61">
        <v>600.63523658742656</v>
      </c>
      <c r="CN319" s="61">
        <v>600.63523658742656</v>
      </c>
      <c r="CO319" s="61">
        <v>600.63523658742656</v>
      </c>
      <c r="CP319" s="61">
        <v>622.40980369590159</v>
      </c>
      <c r="CQ319" s="61">
        <v>622.40980369590159</v>
      </c>
      <c r="CR319" s="61">
        <v>622.40980369590159</v>
      </c>
      <c r="CS319" s="61">
        <v>622.40980369590159</v>
      </c>
      <c r="CT319" s="61">
        <v>644.59338116998754</v>
      </c>
      <c r="CU319" s="61">
        <v>644.59338116998754</v>
      </c>
      <c r="CV319" s="61">
        <v>644.59338116998754</v>
      </c>
      <c r="CW319" s="61">
        <v>644.59338116998754</v>
      </c>
      <c r="CX319" s="61">
        <v>671.58797058632149</v>
      </c>
      <c r="CY319" s="61">
        <v>671.58797058632149</v>
      </c>
      <c r="CZ319" s="61">
        <v>671.58797058632149</v>
      </c>
      <c r="DA319" s="61">
        <v>671.58797058632149</v>
      </c>
      <c r="DB319" s="61">
        <v>697.95847662302208</v>
      </c>
      <c r="DC319" s="61">
        <v>697.95847662302208</v>
      </c>
      <c r="DD319" s="61">
        <v>697.95847662302208</v>
      </c>
      <c r="DE319" s="61">
        <v>697.95847662302208</v>
      </c>
      <c r="DF319" s="61">
        <v>711.86839495289018</v>
      </c>
      <c r="DG319" s="61">
        <v>711.86839495289018</v>
      </c>
      <c r="DH319" s="61">
        <v>711.86839495289018</v>
      </c>
      <c r="DI319" s="61">
        <v>711.86839495289018</v>
      </c>
      <c r="DJ319" s="61">
        <v>726.61210651640397</v>
      </c>
      <c r="DK319" s="61">
        <v>726.61210651640397</v>
      </c>
      <c r="DL319" s="61">
        <v>726.61210651640397</v>
      </c>
      <c r="DM319" s="61">
        <v>726.61210651640397</v>
      </c>
      <c r="DN319" s="61">
        <v>742.3920925241315</v>
      </c>
      <c r="DO319" s="61">
        <v>742.3920925241315</v>
      </c>
      <c r="DP319" s="61">
        <v>742.3920925241315</v>
      </c>
      <c r="DQ319" s="61">
        <v>742.3920925241315</v>
      </c>
      <c r="DR319" s="61">
        <v>757.51716050916389</v>
      </c>
      <c r="DS319" s="61">
        <v>757.51716050916389</v>
      </c>
      <c r="DT319" s="61">
        <v>757.51716050916389</v>
      </c>
      <c r="DU319" s="61">
        <v>757.51716050916389</v>
      </c>
      <c r="DV319" s="61">
        <v>775.40707534982107</v>
      </c>
      <c r="DW319" s="61">
        <v>775.40707534982107</v>
      </c>
      <c r="DX319" s="61">
        <v>775.40707534982107</v>
      </c>
      <c r="DY319" s="61">
        <v>775.40707534982107</v>
      </c>
      <c r="DZ319" s="61">
        <v>792.36978142871749</v>
      </c>
      <c r="EA319" s="61">
        <v>792.36978142871749</v>
      </c>
      <c r="EB319" s="61">
        <v>792.36978142871749</v>
      </c>
      <c r="EC319" s="61">
        <v>792.36978142871749</v>
      </c>
      <c r="ED319" s="61">
        <v>806.84885297243397</v>
      </c>
      <c r="EE319" s="61">
        <v>806.84885297243397</v>
      </c>
      <c r="EF319" s="61">
        <v>806.84885297243397</v>
      </c>
      <c r="EG319" s="61">
        <v>806.84885297243397</v>
      </c>
      <c r="EH319" s="61">
        <v>823.10938356384258</v>
      </c>
      <c r="EI319" s="61">
        <v>823.10938356384258</v>
      </c>
      <c r="EJ319" s="61">
        <v>823.10938356384258</v>
      </c>
      <c r="EK319" s="61">
        <v>823.10938356384258</v>
      </c>
      <c r="EL319" s="61">
        <v>841.92106516983972</v>
      </c>
      <c r="EM319" s="61">
        <v>841.92106516983972</v>
      </c>
      <c r="EN319" s="61">
        <v>841.92106516983972</v>
      </c>
      <c r="EO319" s="61">
        <v>841.92106516983972</v>
      </c>
      <c r="EP319" s="61">
        <v>861.23434778991009</v>
      </c>
      <c r="EQ319" s="61">
        <v>861.23434778991009</v>
      </c>
      <c r="ER319" s="61">
        <v>861.23434778991009</v>
      </c>
      <c r="ES319" s="61">
        <v>861.23434778991009</v>
      </c>
      <c r="ET319" s="61">
        <v>878.57927046142458</v>
      </c>
      <c r="EU319" s="61">
        <v>878.57927046142458</v>
      </c>
      <c r="EV319" s="61">
        <v>878.57927046142458</v>
      </c>
      <c r="EW319" s="61">
        <v>878.57927046142458</v>
      </c>
      <c r="EX319" s="61">
        <v>898.17843599263506</v>
      </c>
      <c r="EY319" s="61">
        <v>898.17843599263506</v>
      </c>
      <c r="EZ319" s="61">
        <v>898.17843599263506</v>
      </c>
      <c r="FA319" s="61">
        <v>898.17843599263506</v>
      </c>
      <c r="FB319" s="61">
        <v>918.23779407263498</v>
      </c>
      <c r="FC319" s="61">
        <v>918.23779407263498</v>
      </c>
      <c r="FD319" s="61">
        <v>918.23779407263498</v>
      </c>
      <c r="FE319" s="61">
        <v>918.23779407263498</v>
      </c>
      <c r="FF319" s="61">
        <v>938.49988030437919</v>
      </c>
      <c r="FG319" s="61">
        <v>938.49988030437919</v>
      </c>
      <c r="FH319" s="61">
        <v>938.49988030437919</v>
      </c>
      <c r="FI319" s="61">
        <v>938.49988030437919</v>
      </c>
      <c r="FJ319" s="61">
        <v>961.30612155579195</v>
      </c>
      <c r="FK319" s="61">
        <v>961.30612155579195</v>
      </c>
      <c r="FL319" s="61">
        <v>961.30612155579195</v>
      </c>
      <c r="FM319" s="61">
        <v>961.30612155579195</v>
      </c>
      <c r="FN319" s="1" t="s">
        <v>736</v>
      </c>
    </row>
    <row r="320" spans="2:170" x14ac:dyDescent="0.2">
      <c r="B320" s="1" t="s">
        <v>337</v>
      </c>
      <c r="C320" s="1" t="s">
        <v>63</v>
      </c>
      <c r="D320" s="1" t="s">
        <v>22</v>
      </c>
      <c r="E320" s="61" t="s">
        <v>443</v>
      </c>
      <c r="F320" s="61">
        <v>425.76303158606891</v>
      </c>
      <c r="G320" s="61">
        <v>334.47408178940833</v>
      </c>
      <c r="H320" s="61">
        <v>336.81788158318335</v>
      </c>
      <c r="I320" s="61">
        <v>342.06961155303804</v>
      </c>
      <c r="J320" s="61">
        <v>497.12140489202119</v>
      </c>
      <c r="K320" s="61">
        <v>552.86205348638669</v>
      </c>
      <c r="L320" s="61">
        <v>549.28537175610575</v>
      </c>
      <c r="M320" s="61">
        <v>549.22014273554862</v>
      </c>
      <c r="N320" s="61">
        <v>609.95579625415178</v>
      </c>
      <c r="O320" s="61">
        <v>633.63439997303453</v>
      </c>
      <c r="P320" s="61">
        <v>629.90335681019826</v>
      </c>
      <c r="Q320" s="61">
        <v>632.39051275634984</v>
      </c>
      <c r="R320" s="61">
        <v>543.91692188758668</v>
      </c>
      <c r="S320" s="61">
        <v>318.07005962397744</v>
      </c>
      <c r="T320" s="61">
        <v>324.7074637866092</v>
      </c>
      <c r="U320" s="61">
        <v>321.56174460667398</v>
      </c>
      <c r="V320" s="61">
        <v>290.24368453989354</v>
      </c>
      <c r="W320" s="61">
        <v>438.1496301395328</v>
      </c>
      <c r="X320" s="61">
        <v>439.4972111272113</v>
      </c>
      <c r="Y320" s="61">
        <v>449.70477860726106</v>
      </c>
      <c r="Z320" s="61">
        <v>419.74610406767772</v>
      </c>
      <c r="AA320" s="61">
        <v>249.84916526266366</v>
      </c>
      <c r="AB320" s="61">
        <v>264.46906830107423</v>
      </c>
      <c r="AC320" s="61">
        <v>463.64544308302595</v>
      </c>
      <c r="AD320" s="61">
        <v>397.13362611211119</v>
      </c>
      <c r="AE320" s="61">
        <v>390.93904518467508</v>
      </c>
      <c r="AF320" s="61">
        <v>234.58875480931093</v>
      </c>
      <c r="AG320" s="61">
        <v>232.48677899838458</v>
      </c>
      <c r="AH320" s="61">
        <v>384.84874766868739</v>
      </c>
      <c r="AI320" s="61">
        <v>415.50652658968733</v>
      </c>
      <c r="AJ320" s="61">
        <v>379.1171606119338</v>
      </c>
      <c r="AK320" s="61">
        <v>440.41013838739724</v>
      </c>
      <c r="AL320" s="61">
        <v>464.87376970993392</v>
      </c>
      <c r="AM320" s="61">
        <v>488.10988692349417</v>
      </c>
      <c r="AN320" s="61">
        <v>480.06712190295406</v>
      </c>
      <c r="AO320" s="61">
        <v>465.89185360482088</v>
      </c>
      <c r="AP320" s="61">
        <v>572.05886337646712</v>
      </c>
      <c r="AQ320" s="61">
        <v>543.65717406474607</v>
      </c>
      <c r="AR320" s="61">
        <v>611.8307863152811</v>
      </c>
      <c r="AS320" s="61">
        <v>526.20068281622798</v>
      </c>
      <c r="AT320" s="61">
        <v>469.63155133422055</v>
      </c>
      <c r="AU320" s="61">
        <v>327.00456398886178</v>
      </c>
      <c r="AV320" s="61">
        <v>409.41751199525095</v>
      </c>
      <c r="AW320" s="61">
        <v>455.94410888233955</v>
      </c>
      <c r="AX320" s="61">
        <v>478.19499436332239</v>
      </c>
      <c r="AY320" s="61">
        <v>739.66179285526357</v>
      </c>
      <c r="AZ320" s="61">
        <v>941.25920685716335</v>
      </c>
      <c r="BA320" s="61">
        <v>1095.0011205122782</v>
      </c>
      <c r="BB320" s="61">
        <v>337.9619734214121</v>
      </c>
      <c r="BC320" s="61">
        <v>334.2629433648774</v>
      </c>
      <c r="BD320" s="61">
        <v>445.36660893845038</v>
      </c>
      <c r="BE320" s="61">
        <v>364.19736599775075</v>
      </c>
      <c r="BF320" s="61">
        <v>346.10700535422131</v>
      </c>
      <c r="BG320" s="61">
        <v>305.91454700230236</v>
      </c>
      <c r="BH320" s="61">
        <v>301.17702150661989</v>
      </c>
      <c r="BI320" s="61">
        <v>325.68012551818481</v>
      </c>
      <c r="BJ320" s="61">
        <v>353.33028072431222</v>
      </c>
      <c r="BK320" s="61">
        <v>323.33639638297973</v>
      </c>
      <c r="BL320" s="61">
        <v>315.11373207599866</v>
      </c>
      <c r="BM320" s="61">
        <v>365.26470327101538</v>
      </c>
      <c r="BN320" s="61">
        <v>370.62833187385945</v>
      </c>
      <c r="BO320" s="61">
        <v>329.70446378765058</v>
      </c>
      <c r="BP320" s="61">
        <v>318.30182410412414</v>
      </c>
      <c r="BQ320" s="61">
        <v>330.15017999570352</v>
      </c>
      <c r="BR320" s="61">
        <v>350.80512131406658</v>
      </c>
      <c r="BS320" s="61">
        <v>350.78491876987414</v>
      </c>
      <c r="BT320" s="61">
        <v>350.72980631415351</v>
      </c>
      <c r="BU320" s="61">
        <v>357.65764612607342</v>
      </c>
      <c r="BV320" s="61">
        <v>224.61848128723429</v>
      </c>
      <c r="BW320" s="61">
        <v>231.52164647084672</v>
      </c>
      <c r="BX320" s="61">
        <v>240.1715274334355</v>
      </c>
      <c r="BY320" s="61">
        <v>210.11440402649052</v>
      </c>
      <c r="BZ320" s="61">
        <v>252.67070570290704</v>
      </c>
      <c r="CA320" s="61">
        <v>226.52449236100094</v>
      </c>
      <c r="CB320" s="61">
        <v>191.13584867987265</v>
      </c>
      <c r="CC320" s="61">
        <v>200.74845570454966</v>
      </c>
      <c r="CD320" s="61">
        <v>239.2554663834064</v>
      </c>
      <c r="CE320" s="61">
        <v>229.59609761577451</v>
      </c>
      <c r="CF320" s="61">
        <v>229.85416145604813</v>
      </c>
      <c r="CG320" s="61">
        <v>226.87200596650263</v>
      </c>
      <c r="CH320" s="61">
        <v>224.97829170701419</v>
      </c>
      <c r="CI320" s="61">
        <v>235.02952424138775</v>
      </c>
      <c r="CJ320" s="61">
        <v>241.93206614720563</v>
      </c>
      <c r="CK320" s="61">
        <v>235.17802129750811</v>
      </c>
      <c r="CL320" s="61">
        <v>238.47831057436403</v>
      </c>
      <c r="CM320" s="61">
        <v>238.31303556655396</v>
      </c>
      <c r="CN320" s="61">
        <v>237.20478821870583</v>
      </c>
      <c r="CO320" s="61">
        <v>238.79695019486761</v>
      </c>
      <c r="CP320" s="61">
        <v>269.57500924553347</v>
      </c>
      <c r="CQ320" s="61">
        <v>266.61034702273287</v>
      </c>
      <c r="CR320" s="61">
        <v>265.73223650639704</v>
      </c>
      <c r="CS320" s="61">
        <v>273.01407173140399</v>
      </c>
      <c r="CT320" s="61">
        <v>285.13165318106815</v>
      </c>
      <c r="CU320" s="61">
        <v>291.77117581020559</v>
      </c>
      <c r="CV320" s="61">
        <v>299.83311675155431</v>
      </c>
      <c r="CW320" s="61">
        <v>302.8710318161323</v>
      </c>
      <c r="CX320" s="61">
        <v>316.49733687950481</v>
      </c>
      <c r="CY320" s="61">
        <v>324.17131102148846</v>
      </c>
      <c r="CZ320" s="61">
        <v>330.7843051233649</v>
      </c>
      <c r="DA320" s="61">
        <v>337.45210332630529</v>
      </c>
      <c r="DB320" s="61">
        <v>348.2697820367286</v>
      </c>
      <c r="DC320" s="61">
        <v>354.83395640801251</v>
      </c>
      <c r="DD320" s="61">
        <v>362.30560156388697</v>
      </c>
      <c r="DE320" s="61">
        <v>369.5582033608722</v>
      </c>
      <c r="DF320" s="61">
        <v>383.51899186739678</v>
      </c>
      <c r="DG320" s="61">
        <v>390.70880648520665</v>
      </c>
      <c r="DH320" s="61">
        <v>398.04482200152768</v>
      </c>
      <c r="DI320" s="61">
        <v>406.50826024028106</v>
      </c>
      <c r="DJ320" s="61">
        <v>392.78271678205857</v>
      </c>
      <c r="DK320" s="61">
        <v>401.368657672555</v>
      </c>
      <c r="DL320" s="61">
        <v>410.25730767349359</v>
      </c>
      <c r="DM320" s="61">
        <v>411.90451966910865</v>
      </c>
      <c r="DN320" s="61">
        <v>418.18982654036643</v>
      </c>
      <c r="DO320" s="61">
        <v>420.57422872530759</v>
      </c>
      <c r="DP320" s="61">
        <v>421.25457434946418</v>
      </c>
      <c r="DQ320" s="61">
        <v>426.7740913795451</v>
      </c>
      <c r="DR320" s="61">
        <v>432.13092471005342</v>
      </c>
      <c r="DS320" s="61">
        <v>434.04798096955005</v>
      </c>
      <c r="DT320" s="61">
        <v>436.93311348766326</v>
      </c>
      <c r="DU320" s="61">
        <v>439.70728763816936</v>
      </c>
      <c r="DV320" s="61">
        <v>449.56689458952189</v>
      </c>
      <c r="DW320" s="61">
        <v>452.77542898215609</v>
      </c>
      <c r="DX320" s="61">
        <v>455.29762765489647</v>
      </c>
      <c r="DY320" s="61">
        <v>458.44631947578057</v>
      </c>
      <c r="DZ320" s="61">
        <v>466.7700445699806</v>
      </c>
      <c r="EA320" s="61">
        <v>470.15087246280592</v>
      </c>
      <c r="EB320" s="61">
        <v>473.6253297732257</v>
      </c>
      <c r="EC320" s="61">
        <v>476.97077193963679</v>
      </c>
      <c r="ED320" s="61">
        <v>481.3700351178943</v>
      </c>
      <c r="EE320" s="61">
        <v>484.99661531877302</v>
      </c>
      <c r="EF320" s="61">
        <v>488.67238310603346</v>
      </c>
      <c r="EG320" s="61">
        <v>491.69625209150843</v>
      </c>
      <c r="EH320" s="61">
        <v>499.00738089083978</v>
      </c>
      <c r="EI320" s="61">
        <v>502.14301557253816</v>
      </c>
      <c r="EJ320" s="61">
        <v>505.19825695900249</v>
      </c>
      <c r="EK320" s="61">
        <v>508.68180879121314</v>
      </c>
      <c r="EL320" s="61">
        <v>518.74084960172775</v>
      </c>
      <c r="EM320" s="61">
        <v>521.9465334539442</v>
      </c>
      <c r="EN320" s="61">
        <v>525.26713801784467</v>
      </c>
      <c r="EO320" s="61">
        <v>528.93231855691602</v>
      </c>
      <c r="EP320" s="61">
        <v>538.93201349934679</v>
      </c>
      <c r="EQ320" s="61">
        <v>542.68104712540674</v>
      </c>
      <c r="ER320" s="61">
        <v>546.47548792818179</v>
      </c>
      <c r="ES320" s="61">
        <v>550.29945907858018</v>
      </c>
      <c r="ET320" s="61">
        <v>555.74823028258834</v>
      </c>
      <c r="EU320" s="61">
        <v>559.82649793616611</v>
      </c>
      <c r="EV320" s="61">
        <v>563.94446324257569</v>
      </c>
      <c r="EW320" s="61">
        <v>567.49870783699976</v>
      </c>
      <c r="EX320" s="61">
        <v>576.70152067256356</v>
      </c>
      <c r="EY320" s="61">
        <v>580.41895489977571</v>
      </c>
      <c r="EZ320" s="61">
        <v>584.06895748799423</v>
      </c>
      <c r="FA320" s="61">
        <v>588.23290485798759</v>
      </c>
      <c r="FB320" s="61">
        <v>596.73384225662176</v>
      </c>
      <c r="FC320" s="61">
        <v>600.69059059047584</v>
      </c>
      <c r="FD320" s="61">
        <v>604.7997646182223</v>
      </c>
      <c r="FE320" s="61">
        <v>608.63961552126375</v>
      </c>
      <c r="FF320" s="61">
        <v>617.23931495288866</v>
      </c>
      <c r="FG320" s="61">
        <v>621.25378724247253</v>
      </c>
      <c r="FH320" s="61">
        <v>625.1872354153187</v>
      </c>
      <c r="FI320" s="61">
        <v>629.21094575300197</v>
      </c>
      <c r="FJ320" s="61">
        <v>640.65474575262419</v>
      </c>
      <c r="FK320" s="61">
        <v>644.64895561551486</v>
      </c>
      <c r="FL320" s="61">
        <v>648.68913033706599</v>
      </c>
      <c r="FM320" s="61">
        <v>652.89790818678966</v>
      </c>
      <c r="FN320" s="1" t="s">
        <v>737</v>
      </c>
    </row>
    <row r="321" spans="2:170" x14ac:dyDescent="0.2">
      <c r="B321" s="1" t="s">
        <v>338</v>
      </c>
      <c r="C321" s="1" t="s">
        <v>23</v>
      </c>
      <c r="D321" s="1" t="s">
        <v>22</v>
      </c>
      <c r="E321" s="61" t="s">
        <v>443</v>
      </c>
      <c r="F321" s="61">
        <v>0</v>
      </c>
      <c r="G321" s="61">
        <v>0</v>
      </c>
      <c r="H321" s="61">
        <v>0</v>
      </c>
      <c r="I321" s="61">
        <v>0</v>
      </c>
      <c r="J321" s="61">
        <v>0</v>
      </c>
      <c r="K321" s="61">
        <v>0</v>
      </c>
      <c r="L321" s="61">
        <v>0</v>
      </c>
      <c r="M321" s="61">
        <v>0</v>
      </c>
      <c r="N321" s="61">
        <v>0</v>
      </c>
      <c r="O321" s="61">
        <v>0</v>
      </c>
      <c r="P321" s="61">
        <v>0</v>
      </c>
      <c r="Q321" s="61">
        <v>0</v>
      </c>
      <c r="R321" s="61">
        <v>0</v>
      </c>
      <c r="S321" s="61">
        <v>0</v>
      </c>
      <c r="T321" s="61">
        <v>0</v>
      </c>
      <c r="U321" s="61">
        <v>0</v>
      </c>
      <c r="V321" s="61">
        <v>0</v>
      </c>
      <c r="W321" s="61">
        <v>0</v>
      </c>
      <c r="X321" s="61">
        <v>0</v>
      </c>
      <c r="Y321" s="61">
        <v>0</v>
      </c>
      <c r="Z321" s="61">
        <v>0</v>
      </c>
      <c r="AA321" s="61">
        <v>0</v>
      </c>
      <c r="AB321" s="61">
        <v>0</v>
      </c>
      <c r="AC321" s="61">
        <v>0</v>
      </c>
      <c r="AD321" s="61">
        <v>0</v>
      </c>
      <c r="AE321" s="61">
        <v>0</v>
      </c>
      <c r="AF321" s="61">
        <v>0</v>
      </c>
      <c r="AG321" s="61">
        <v>0</v>
      </c>
      <c r="AH321" s="61">
        <v>0</v>
      </c>
      <c r="AI321" s="61">
        <v>0</v>
      </c>
      <c r="AJ321" s="61">
        <v>0</v>
      </c>
      <c r="AK321" s="61">
        <v>0</v>
      </c>
      <c r="AL321" s="61">
        <v>0</v>
      </c>
      <c r="AM321" s="61">
        <v>0</v>
      </c>
      <c r="AN321" s="61">
        <v>0</v>
      </c>
      <c r="AO321" s="61">
        <v>0</v>
      </c>
      <c r="AP321" s="61">
        <v>0</v>
      </c>
      <c r="AQ321" s="61">
        <v>0</v>
      </c>
      <c r="AR321" s="61">
        <v>0</v>
      </c>
      <c r="AS321" s="61">
        <v>0</v>
      </c>
      <c r="AT321" s="61">
        <v>0</v>
      </c>
      <c r="AU321" s="61">
        <v>0</v>
      </c>
      <c r="AV321" s="61">
        <v>0</v>
      </c>
      <c r="AW321" s="61">
        <v>0</v>
      </c>
      <c r="AX321" s="61">
        <v>0</v>
      </c>
      <c r="AY321" s="61">
        <v>0</v>
      </c>
      <c r="AZ321" s="61">
        <v>0</v>
      </c>
      <c r="BA321" s="61">
        <v>0</v>
      </c>
      <c r="BB321" s="61">
        <v>0</v>
      </c>
      <c r="BC321" s="61">
        <v>0</v>
      </c>
      <c r="BD321" s="61">
        <v>0</v>
      </c>
      <c r="BE321" s="61">
        <v>0</v>
      </c>
      <c r="BF321" s="61">
        <v>0</v>
      </c>
      <c r="BG321" s="61">
        <v>0</v>
      </c>
      <c r="BH321" s="61">
        <v>0</v>
      </c>
      <c r="BI321" s="61">
        <v>0</v>
      </c>
      <c r="BJ321" s="61">
        <v>0</v>
      </c>
      <c r="BK321" s="61">
        <v>0</v>
      </c>
      <c r="BL321" s="61">
        <v>0</v>
      </c>
      <c r="BM321" s="61">
        <v>0</v>
      </c>
      <c r="BN321" s="61">
        <v>0</v>
      </c>
      <c r="BO321" s="61">
        <v>0</v>
      </c>
      <c r="BP321" s="61">
        <v>0</v>
      </c>
      <c r="BQ321" s="61">
        <v>0</v>
      </c>
      <c r="BR321" s="61">
        <v>0</v>
      </c>
      <c r="BS321" s="61">
        <v>0</v>
      </c>
      <c r="BT321" s="61">
        <v>0</v>
      </c>
      <c r="BU321" s="61">
        <v>0</v>
      </c>
      <c r="BV321" s="61">
        <v>0</v>
      </c>
      <c r="BW321" s="61">
        <v>0</v>
      </c>
      <c r="BX321" s="61">
        <v>0</v>
      </c>
      <c r="BY321" s="61">
        <v>0</v>
      </c>
      <c r="BZ321" s="61">
        <v>0</v>
      </c>
      <c r="CA321" s="61">
        <v>0</v>
      </c>
      <c r="CB321" s="61">
        <v>0</v>
      </c>
      <c r="CC321" s="61">
        <v>0</v>
      </c>
      <c r="CD321" s="61">
        <v>0</v>
      </c>
      <c r="CE321" s="61">
        <v>0</v>
      </c>
      <c r="CF321" s="61">
        <v>0</v>
      </c>
      <c r="CG321" s="61">
        <v>0</v>
      </c>
      <c r="CH321" s="61">
        <v>0</v>
      </c>
      <c r="CI321" s="61">
        <v>0</v>
      </c>
      <c r="CJ321" s="61">
        <v>0</v>
      </c>
      <c r="CK321" s="61">
        <v>0</v>
      </c>
      <c r="CL321" s="61">
        <v>0</v>
      </c>
      <c r="CM321" s="61">
        <v>0</v>
      </c>
      <c r="CN321" s="61">
        <v>0</v>
      </c>
      <c r="CO321" s="61">
        <v>0</v>
      </c>
      <c r="CP321" s="61">
        <v>0</v>
      </c>
      <c r="CQ321" s="61">
        <v>0</v>
      </c>
      <c r="CR321" s="61">
        <v>0</v>
      </c>
      <c r="CS321" s="61">
        <v>0</v>
      </c>
      <c r="CT321" s="61">
        <v>0</v>
      </c>
      <c r="CU321" s="61">
        <v>0</v>
      </c>
      <c r="CV321" s="61">
        <v>0</v>
      </c>
      <c r="CW321" s="61">
        <v>0</v>
      </c>
      <c r="CX321" s="61">
        <v>0</v>
      </c>
      <c r="CY321" s="61">
        <v>0</v>
      </c>
      <c r="CZ321" s="61">
        <v>0</v>
      </c>
      <c r="DA321" s="61">
        <v>0</v>
      </c>
      <c r="DB321" s="61">
        <v>0</v>
      </c>
      <c r="DC321" s="61">
        <v>0</v>
      </c>
      <c r="DD321" s="61">
        <v>0</v>
      </c>
      <c r="DE321" s="61">
        <v>0</v>
      </c>
      <c r="DF321" s="61">
        <v>0</v>
      </c>
      <c r="DG321" s="61">
        <v>0</v>
      </c>
      <c r="DH321" s="61">
        <v>0</v>
      </c>
      <c r="DI321" s="61">
        <v>0</v>
      </c>
      <c r="DJ321" s="61">
        <v>0</v>
      </c>
      <c r="DK321" s="61">
        <v>0</v>
      </c>
      <c r="DL321" s="61">
        <v>0</v>
      </c>
      <c r="DM321" s="61">
        <v>0</v>
      </c>
      <c r="DN321" s="61">
        <v>0</v>
      </c>
      <c r="DO321" s="61">
        <v>0</v>
      </c>
      <c r="DP321" s="61">
        <v>0</v>
      </c>
      <c r="DQ321" s="61">
        <v>0</v>
      </c>
      <c r="DR321" s="61">
        <v>0</v>
      </c>
      <c r="DS321" s="61">
        <v>0</v>
      </c>
      <c r="DT321" s="61">
        <v>0</v>
      </c>
      <c r="DU321" s="61">
        <v>0</v>
      </c>
      <c r="DV321" s="61">
        <v>0</v>
      </c>
      <c r="DW321" s="61">
        <v>0</v>
      </c>
      <c r="DX321" s="61">
        <v>0</v>
      </c>
      <c r="DY321" s="61">
        <v>0</v>
      </c>
      <c r="DZ321" s="61">
        <v>0</v>
      </c>
      <c r="EA321" s="61">
        <v>0</v>
      </c>
      <c r="EB321" s="61">
        <v>0</v>
      </c>
      <c r="EC321" s="61">
        <v>0</v>
      </c>
      <c r="ED321" s="61">
        <v>0</v>
      </c>
      <c r="EE321" s="61">
        <v>0</v>
      </c>
      <c r="EF321" s="61">
        <v>0</v>
      </c>
      <c r="EG321" s="61">
        <v>0</v>
      </c>
      <c r="EH321" s="61">
        <v>0</v>
      </c>
      <c r="EI321" s="61">
        <v>0</v>
      </c>
      <c r="EJ321" s="61">
        <v>0</v>
      </c>
      <c r="EK321" s="61">
        <v>0</v>
      </c>
      <c r="EL321" s="61">
        <v>0</v>
      </c>
      <c r="EM321" s="61">
        <v>0</v>
      </c>
      <c r="EN321" s="61">
        <v>0</v>
      </c>
      <c r="EO321" s="61">
        <v>0</v>
      </c>
      <c r="EP321" s="61">
        <v>0</v>
      </c>
      <c r="EQ321" s="61">
        <v>0</v>
      </c>
      <c r="ER321" s="61">
        <v>0</v>
      </c>
      <c r="ES321" s="61">
        <v>0</v>
      </c>
      <c r="ET321" s="61">
        <v>0</v>
      </c>
      <c r="EU321" s="61">
        <v>0</v>
      </c>
      <c r="EV321" s="61">
        <v>0</v>
      </c>
      <c r="EW321" s="61">
        <v>0</v>
      </c>
      <c r="EX321" s="61">
        <v>0</v>
      </c>
      <c r="EY321" s="61">
        <v>0</v>
      </c>
      <c r="EZ321" s="61">
        <v>0</v>
      </c>
      <c r="FA321" s="61">
        <v>0</v>
      </c>
      <c r="FB321" s="61">
        <v>0</v>
      </c>
      <c r="FC321" s="61">
        <v>0</v>
      </c>
      <c r="FD321" s="61">
        <v>0</v>
      </c>
      <c r="FE321" s="61">
        <v>0</v>
      </c>
      <c r="FF321" s="61">
        <v>0</v>
      </c>
      <c r="FG321" s="61">
        <v>0</v>
      </c>
      <c r="FH321" s="61">
        <v>0</v>
      </c>
      <c r="FI321" s="61">
        <v>0</v>
      </c>
      <c r="FJ321" s="61">
        <v>0</v>
      </c>
      <c r="FK321" s="61">
        <v>0</v>
      </c>
      <c r="FL321" s="61">
        <v>0</v>
      </c>
      <c r="FM321" s="61">
        <v>0</v>
      </c>
      <c r="FN321" s="1" t="s">
        <v>738</v>
      </c>
    </row>
    <row r="322" spans="2:170" x14ac:dyDescent="0.2">
      <c r="B322" s="1" t="s">
        <v>339</v>
      </c>
      <c r="C322" s="1" t="s">
        <v>27</v>
      </c>
      <c r="D322" s="1" t="s">
        <v>26</v>
      </c>
      <c r="E322" s="61" t="s">
        <v>443</v>
      </c>
      <c r="F322" s="61">
        <v>0</v>
      </c>
      <c r="G322" s="61">
        <v>0</v>
      </c>
      <c r="H322" s="61">
        <v>0</v>
      </c>
      <c r="I322" s="61">
        <v>0</v>
      </c>
      <c r="J322" s="61">
        <v>0</v>
      </c>
      <c r="K322" s="61">
        <v>0</v>
      </c>
      <c r="L322" s="61">
        <v>0</v>
      </c>
      <c r="M322" s="61">
        <v>0</v>
      </c>
      <c r="N322" s="61">
        <v>0</v>
      </c>
      <c r="O322" s="61">
        <v>0</v>
      </c>
      <c r="P322" s="61">
        <v>0</v>
      </c>
      <c r="Q322" s="61">
        <v>0</v>
      </c>
      <c r="R322" s="61">
        <v>0</v>
      </c>
      <c r="S322" s="61">
        <v>0</v>
      </c>
      <c r="T322" s="61">
        <v>0</v>
      </c>
      <c r="U322" s="61">
        <v>0</v>
      </c>
      <c r="V322" s="61">
        <v>0</v>
      </c>
      <c r="W322" s="61">
        <v>0</v>
      </c>
      <c r="X322" s="61">
        <v>0</v>
      </c>
      <c r="Y322" s="61">
        <v>0</v>
      </c>
      <c r="Z322" s="61">
        <v>0</v>
      </c>
      <c r="AA322" s="61">
        <v>0</v>
      </c>
      <c r="AB322" s="61">
        <v>0</v>
      </c>
      <c r="AC322" s="61">
        <v>0</v>
      </c>
      <c r="AD322" s="61">
        <v>0</v>
      </c>
      <c r="AE322" s="61">
        <v>0</v>
      </c>
      <c r="AF322" s="61">
        <v>0</v>
      </c>
      <c r="AG322" s="61">
        <v>0</v>
      </c>
      <c r="AH322" s="61">
        <v>0</v>
      </c>
      <c r="AI322" s="61">
        <v>0</v>
      </c>
      <c r="AJ322" s="61">
        <v>0</v>
      </c>
      <c r="AK322" s="61">
        <v>0</v>
      </c>
      <c r="AL322" s="61">
        <v>0</v>
      </c>
      <c r="AM322" s="61">
        <v>0</v>
      </c>
      <c r="AN322" s="61">
        <v>0</v>
      </c>
      <c r="AO322" s="61">
        <v>0</v>
      </c>
      <c r="AP322" s="61">
        <v>0</v>
      </c>
      <c r="AQ322" s="61">
        <v>0</v>
      </c>
      <c r="AR322" s="61">
        <v>0</v>
      </c>
      <c r="AS322" s="61">
        <v>0</v>
      </c>
      <c r="AT322" s="61">
        <v>0</v>
      </c>
      <c r="AU322" s="61">
        <v>0</v>
      </c>
      <c r="AV322" s="61">
        <v>0</v>
      </c>
      <c r="AW322" s="61">
        <v>0</v>
      </c>
      <c r="AX322" s="61">
        <v>0</v>
      </c>
      <c r="AY322" s="61">
        <v>0</v>
      </c>
      <c r="AZ322" s="61">
        <v>0</v>
      </c>
      <c r="BA322" s="61">
        <v>0</v>
      </c>
      <c r="BB322" s="61">
        <v>0</v>
      </c>
      <c r="BC322" s="61">
        <v>0</v>
      </c>
      <c r="BD322" s="61">
        <v>0</v>
      </c>
      <c r="BE322" s="61">
        <v>0</v>
      </c>
      <c r="BF322" s="61">
        <v>0</v>
      </c>
      <c r="BG322" s="61">
        <v>0</v>
      </c>
      <c r="BH322" s="61">
        <v>0</v>
      </c>
      <c r="BI322" s="61">
        <v>0</v>
      </c>
      <c r="BJ322" s="61">
        <v>0</v>
      </c>
      <c r="BK322" s="61">
        <v>0</v>
      </c>
      <c r="BL322" s="61">
        <v>0</v>
      </c>
      <c r="BM322" s="61">
        <v>0</v>
      </c>
      <c r="BN322" s="61">
        <v>0</v>
      </c>
      <c r="BO322" s="61">
        <v>0</v>
      </c>
      <c r="BP322" s="61">
        <v>0</v>
      </c>
      <c r="BQ322" s="61">
        <v>0</v>
      </c>
      <c r="BR322" s="61">
        <v>0</v>
      </c>
      <c r="BS322" s="61">
        <v>0</v>
      </c>
      <c r="BT322" s="61">
        <v>0</v>
      </c>
      <c r="BU322" s="61">
        <v>0</v>
      </c>
      <c r="BV322" s="61">
        <v>0</v>
      </c>
      <c r="BW322" s="61">
        <v>0</v>
      </c>
      <c r="BX322" s="61">
        <v>0</v>
      </c>
      <c r="BY322" s="61">
        <v>0</v>
      </c>
      <c r="BZ322" s="61">
        <v>0</v>
      </c>
      <c r="CA322" s="61">
        <v>0</v>
      </c>
      <c r="CB322" s="61">
        <v>0</v>
      </c>
      <c r="CC322" s="61">
        <v>0</v>
      </c>
      <c r="CD322" s="61">
        <v>0</v>
      </c>
      <c r="CE322" s="61">
        <v>0</v>
      </c>
      <c r="CF322" s="61">
        <v>0</v>
      </c>
      <c r="CG322" s="61">
        <v>0</v>
      </c>
      <c r="CH322" s="61">
        <v>0</v>
      </c>
      <c r="CI322" s="61">
        <v>0</v>
      </c>
      <c r="CJ322" s="61">
        <v>0</v>
      </c>
      <c r="CK322" s="61">
        <v>0</v>
      </c>
      <c r="CL322" s="61">
        <v>0</v>
      </c>
      <c r="CM322" s="61">
        <v>0</v>
      </c>
      <c r="CN322" s="61">
        <v>0</v>
      </c>
      <c r="CO322" s="61">
        <v>0</v>
      </c>
      <c r="CP322" s="61">
        <v>0</v>
      </c>
      <c r="CQ322" s="61">
        <v>0</v>
      </c>
      <c r="CR322" s="61">
        <v>0</v>
      </c>
      <c r="CS322" s="61">
        <v>0</v>
      </c>
      <c r="CT322" s="61">
        <v>0</v>
      </c>
      <c r="CU322" s="61">
        <v>0</v>
      </c>
      <c r="CV322" s="61">
        <v>0</v>
      </c>
      <c r="CW322" s="61">
        <v>0</v>
      </c>
      <c r="CX322" s="61">
        <v>0</v>
      </c>
      <c r="CY322" s="61">
        <v>0</v>
      </c>
      <c r="CZ322" s="61">
        <v>0</v>
      </c>
      <c r="DA322" s="61">
        <v>0</v>
      </c>
      <c r="DB322" s="61">
        <v>0</v>
      </c>
      <c r="DC322" s="61">
        <v>0</v>
      </c>
      <c r="DD322" s="61">
        <v>0</v>
      </c>
      <c r="DE322" s="61">
        <v>0</v>
      </c>
      <c r="DF322" s="61">
        <v>0</v>
      </c>
      <c r="DG322" s="61">
        <v>0</v>
      </c>
      <c r="DH322" s="61">
        <v>0</v>
      </c>
      <c r="DI322" s="61">
        <v>0</v>
      </c>
      <c r="DJ322" s="61">
        <v>0</v>
      </c>
      <c r="DK322" s="61">
        <v>0</v>
      </c>
      <c r="DL322" s="61">
        <v>0</v>
      </c>
      <c r="DM322" s="61">
        <v>0</v>
      </c>
      <c r="DN322" s="61">
        <v>0</v>
      </c>
      <c r="DO322" s="61">
        <v>0</v>
      </c>
      <c r="DP322" s="61">
        <v>0</v>
      </c>
      <c r="DQ322" s="61">
        <v>0</v>
      </c>
      <c r="DR322" s="61">
        <v>0</v>
      </c>
      <c r="DS322" s="61">
        <v>0</v>
      </c>
      <c r="DT322" s="61">
        <v>0</v>
      </c>
      <c r="DU322" s="61">
        <v>0</v>
      </c>
      <c r="DV322" s="61">
        <v>0</v>
      </c>
      <c r="DW322" s="61">
        <v>0</v>
      </c>
      <c r="DX322" s="61">
        <v>0</v>
      </c>
      <c r="DY322" s="61">
        <v>0</v>
      </c>
      <c r="DZ322" s="61">
        <v>0</v>
      </c>
      <c r="EA322" s="61">
        <v>0</v>
      </c>
      <c r="EB322" s="61">
        <v>0</v>
      </c>
      <c r="EC322" s="61">
        <v>0</v>
      </c>
      <c r="ED322" s="61">
        <v>0</v>
      </c>
      <c r="EE322" s="61">
        <v>0</v>
      </c>
      <c r="EF322" s="61">
        <v>0</v>
      </c>
      <c r="EG322" s="61">
        <v>0</v>
      </c>
      <c r="EH322" s="61">
        <v>0</v>
      </c>
      <c r="EI322" s="61">
        <v>0</v>
      </c>
      <c r="EJ322" s="61">
        <v>0</v>
      </c>
      <c r="EK322" s="61">
        <v>0</v>
      </c>
      <c r="EL322" s="61">
        <v>0</v>
      </c>
      <c r="EM322" s="61">
        <v>0</v>
      </c>
      <c r="EN322" s="61">
        <v>0</v>
      </c>
      <c r="EO322" s="61">
        <v>0</v>
      </c>
      <c r="EP322" s="61">
        <v>0</v>
      </c>
      <c r="EQ322" s="61">
        <v>0</v>
      </c>
      <c r="ER322" s="61">
        <v>0</v>
      </c>
      <c r="ES322" s="61">
        <v>0</v>
      </c>
      <c r="ET322" s="61">
        <v>0</v>
      </c>
      <c r="EU322" s="61">
        <v>0</v>
      </c>
      <c r="EV322" s="61">
        <v>0</v>
      </c>
      <c r="EW322" s="61">
        <v>0</v>
      </c>
      <c r="EX322" s="61">
        <v>0</v>
      </c>
      <c r="EY322" s="61">
        <v>0</v>
      </c>
      <c r="EZ322" s="61">
        <v>0</v>
      </c>
      <c r="FA322" s="61">
        <v>0</v>
      </c>
      <c r="FB322" s="61">
        <v>0</v>
      </c>
      <c r="FC322" s="61">
        <v>0</v>
      </c>
      <c r="FD322" s="61">
        <v>0</v>
      </c>
      <c r="FE322" s="61">
        <v>0</v>
      </c>
      <c r="FF322" s="61">
        <v>0</v>
      </c>
      <c r="FG322" s="61">
        <v>0</v>
      </c>
      <c r="FH322" s="61">
        <v>0</v>
      </c>
      <c r="FI322" s="61">
        <v>0</v>
      </c>
      <c r="FJ322" s="61">
        <v>0</v>
      </c>
      <c r="FK322" s="61">
        <v>0</v>
      </c>
      <c r="FL322" s="61">
        <v>0</v>
      </c>
      <c r="FM322" s="61">
        <v>0</v>
      </c>
      <c r="FN322" s="1" t="s">
        <v>739</v>
      </c>
    </row>
    <row r="323" spans="2:170" x14ac:dyDescent="0.2">
      <c r="B323" s="1" t="s">
        <v>340</v>
      </c>
      <c r="C323" s="1" t="s">
        <v>25</v>
      </c>
      <c r="D323" s="1" t="s">
        <v>22</v>
      </c>
      <c r="E323" s="61" t="s">
        <v>443</v>
      </c>
      <c r="F323" s="61">
        <v>373.74122485998026</v>
      </c>
      <c r="G323" s="61">
        <v>390.84851402627697</v>
      </c>
      <c r="H323" s="61">
        <v>369.87949695900016</v>
      </c>
      <c r="I323" s="61">
        <v>369.02393592083064</v>
      </c>
      <c r="J323" s="61">
        <v>394.99271890327287</v>
      </c>
      <c r="K323" s="61">
        <v>411.2702353208432</v>
      </c>
      <c r="L323" s="61">
        <v>437.70322024432375</v>
      </c>
      <c r="M323" s="61">
        <v>465.80782746454435</v>
      </c>
      <c r="N323" s="61">
        <v>426.35164678872616</v>
      </c>
      <c r="O323" s="61">
        <v>403.56119532662132</v>
      </c>
      <c r="P323" s="61">
        <v>407.301399746963</v>
      </c>
      <c r="Q323" s="61">
        <v>400.89089754648182</v>
      </c>
      <c r="R323" s="61">
        <v>368.56440802914534</v>
      </c>
      <c r="S323" s="61">
        <v>368.7923526674104</v>
      </c>
      <c r="T323" s="61">
        <v>327.49343157006371</v>
      </c>
      <c r="U323" s="61">
        <v>312.8291861312735</v>
      </c>
      <c r="V323" s="61">
        <v>319.91196107493511</v>
      </c>
      <c r="W323" s="61">
        <v>364.3557522180044</v>
      </c>
      <c r="X323" s="61">
        <v>377.11341370445581</v>
      </c>
      <c r="Y323" s="61">
        <v>373.78638346424788</v>
      </c>
      <c r="Z323" s="61">
        <v>320.35107670843689</v>
      </c>
      <c r="AA323" s="61">
        <v>315.92254648856886</v>
      </c>
      <c r="AB323" s="61">
        <v>313.83202054037059</v>
      </c>
      <c r="AC323" s="61">
        <v>299.32357181120523</v>
      </c>
      <c r="AD323" s="61">
        <v>269.72804613447749</v>
      </c>
      <c r="AE323" s="61">
        <v>239.55859389761562</v>
      </c>
      <c r="AF323" s="61">
        <v>238.81404148680409</v>
      </c>
      <c r="AG323" s="61">
        <v>238.92080435827287</v>
      </c>
      <c r="AH323" s="61">
        <v>272.68990567310294</v>
      </c>
      <c r="AI323" s="61">
        <v>276.64013191744681</v>
      </c>
      <c r="AJ323" s="61">
        <v>281.12417251913445</v>
      </c>
      <c r="AK323" s="61">
        <v>299.2026854211768</v>
      </c>
      <c r="AL323" s="61">
        <v>345.87437164750111</v>
      </c>
      <c r="AM323" s="61">
        <v>331.35462112775059</v>
      </c>
      <c r="AN323" s="61">
        <v>337.33334193000081</v>
      </c>
      <c r="AO323" s="61">
        <v>362.31585385368919</v>
      </c>
      <c r="AP323" s="61">
        <v>333.28910831252807</v>
      </c>
      <c r="AQ323" s="61">
        <v>303.28874142980823</v>
      </c>
      <c r="AR323" s="61">
        <v>299.19616469017268</v>
      </c>
      <c r="AS323" s="61">
        <v>268.7331586977549</v>
      </c>
      <c r="AT323" s="61">
        <v>282.55815865817902</v>
      </c>
      <c r="AU323" s="61">
        <v>235.67134747521652</v>
      </c>
      <c r="AV323" s="61">
        <v>276.53835737534376</v>
      </c>
      <c r="AW323" s="61">
        <v>286.08402981380368</v>
      </c>
      <c r="AX323" s="61">
        <v>375.95055248694189</v>
      </c>
      <c r="AY323" s="61">
        <v>473.76229589467306</v>
      </c>
      <c r="AZ323" s="61">
        <v>533.80889916697038</v>
      </c>
      <c r="BA323" s="61">
        <v>592.80895983277753</v>
      </c>
      <c r="BB323" s="61">
        <v>629.07286617227885</v>
      </c>
      <c r="BC323" s="61">
        <v>737.92004238072161</v>
      </c>
      <c r="BD323" s="61">
        <v>653.04754085660488</v>
      </c>
      <c r="BE323" s="61">
        <v>495.13744737839494</v>
      </c>
      <c r="BF323" s="61">
        <v>466.0160680618701</v>
      </c>
      <c r="BG323" s="61">
        <v>424.33750778658128</v>
      </c>
      <c r="BH323" s="61">
        <v>365.49985763435353</v>
      </c>
      <c r="BI323" s="61">
        <v>412.01128818175289</v>
      </c>
      <c r="BJ323" s="61">
        <v>419.97409059618383</v>
      </c>
      <c r="BK323" s="61">
        <v>400.27478321193831</v>
      </c>
      <c r="BL323" s="61">
        <v>400.89902663721205</v>
      </c>
      <c r="BM323" s="61">
        <v>431.16626697300001</v>
      </c>
      <c r="BN323" s="61">
        <v>456.18939667093218</v>
      </c>
      <c r="BO323" s="61">
        <v>433.85900795893593</v>
      </c>
      <c r="BP323" s="61">
        <v>422.32282128788341</v>
      </c>
      <c r="BQ323" s="61">
        <v>426.59323321330811</v>
      </c>
      <c r="BR323" s="61">
        <v>417.94061313166668</v>
      </c>
      <c r="BS323" s="61">
        <v>417.94061313166668</v>
      </c>
      <c r="BT323" s="61">
        <v>417.94061313166668</v>
      </c>
      <c r="BU323" s="61">
        <v>417.94061313166668</v>
      </c>
      <c r="BV323" s="61">
        <v>425.49405692634394</v>
      </c>
      <c r="BW323" s="61">
        <v>425.49405692634394</v>
      </c>
      <c r="BX323" s="61">
        <v>425.49405692634394</v>
      </c>
      <c r="BY323" s="61">
        <v>425.49405692634394</v>
      </c>
      <c r="BZ323" s="61">
        <v>434.9995597680865</v>
      </c>
      <c r="CA323" s="61">
        <v>434.9995597680865</v>
      </c>
      <c r="CB323" s="61">
        <v>434.9995597680865</v>
      </c>
      <c r="CC323" s="61">
        <v>434.9995597680865</v>
      </c>
      <c r="CD323" s="61">
        <v>454.65367195716681</v>
      </c>
      <c r="CE323" s="61">
        <v>454.65367195716681</v>
      </c>
      <c r="CF323" s="61">
        <v>454.65367195716681</v>
      </c>
      <c r="CG323" s="61">
        <v>454.65367195716681</v>
      </c>
      <c r="CH323" s="61">
        <v>486.08557689920633</v>
      </c>
      <c r="CI323" s="61">
        <v>486.08557689920633</v>
      </c>
      <c r="CJ323" s="61">
        <v>486.08557689920633</v>
      </c>
      <c r="CK323" s="61">
        <v>486.08557689920633</v>
      </c>
      <c r="CL323" s="61">
        <v>509.70295326231229</v>
      </c>
      <c r="CM323" s="61">
        <v>509.70295326231229</v>
      </c>
      <c r="CN323" s="61">
        <v>509.70295326231229</v>
      </c>
      <c r="CO323" s="61">
        <v>509.70295326231229</v>
      </c>
      <c r="CP323" s="61">
        <v>532.50613442006681</v>
      </c>
      <c r="CQ323" s="61">
        <v>532.50613442006681</v>
      </c>
      <c r="CR323" s="61">
        <v>532.50613442006681</v>
      </c>
      <c r="CS323" s="61">
        <v>532.50613442006681</v>
      </c>
      <c r="CT323" s="61">
        <v>555.24902851768093</v>
      </c>
      <c r="CU323" s="61">
        <v>555.24902851768093</v>
      </c>
      <c r="CV323" s="61">
        <v>555.24902851768093</v>
      </c>
      <c r="CW323" s="61">
        <v>555.24902851768093</v>
      </c>
      <c r="CX323" s="61">
        <v>583.47574482427581</v>
      </c>
      <c r="CY323" s="61">
        <v>583.47574482427581</v>
      </c>
      <c r="CZ323" s="61">
        <v>583.47574482427581</v>
      </c>
      <c r="DA323" s="61">
        <v>583.47574482427581</v>
      </c>
      <c r="DB323" s="61">
        <v>611.39417046885001</v>
      </c>
      <c r="DC323" s="61">
        <v>611.39417046885001</v>
      </c>
      <c r="DD323" s="61">
        <v>611.39417046885001</v>
      </c>
      <c r="DE323" s="61">
        <v>611.39417046885001</v>
      </c>
      <c r="DF323" s="61">
        <v>625.02882630267527</v>
      </c>
      <c r="DG323" s="61">
        <v>625.02882630267527</v>
      </c>
      <c r="DH323" s="61">
        <v>625.02882630267527</v>
      </c>
      <c r="DI323" s="61">
        <v>625.02882630267527</v>
      </c>
      <c r="DJ323" s="61">
        <v>639.24166875276524</v>
      </c>
      <c r="DK323" s="61">
        <v>639.24166875276524</v>
      </c>
      <c r="DL323" s="61">
        <v>639.24166875276524</v>
      </c>
      <c r="DM323" s="61">
        <v>639.24166875276524</v>
      </c>
      <c r="DN323" s="61">
        <v>654.45606705792727</v>
      </c>
      <c r="DO323" s="61">
        <v>654.45606705792727</v>
      </c>
      <c r="DP323" s="61">
        <v>654.45606705792727</v>
      </c>
      <c r="DQ323" s="61">
        <v>654.45606705792727</v>
      </c>
      <c r="DR323" s="61">
        <v>668.9356307107746</v>
      </c>
      <c r="DS323" s="61">
        <v>668.9356307107746</v>
      </c>
      <c r="DT323" s="61">
        <v>668.9356307107746</v>
      </c>
      <c r="DU323" s="61">
        <v>668.9356307107746</v>
      </c>
      <c r="DV323" s="61">
        <v>686.21778003058625</v>
      </c>
      <c r="DW323" s="61">
        <v>686.21778003058625</v>
      </c>
      <c r="DX323" s="61">
        <v>686.21778003058625</v>
      </c>
      <c r="DY323" s="61">
        <v>686.21778003058625</v>
      </c>
      <c r="DZ323" s="61">
        <v>703.5287619653767</v>
      </c>
      <c r="EA323" s="61">
        <v>703.5287619653767</v>
      </c>
      <c r="EB323" s="61">
        <v>703.5287619653767</v>
      </c>
      <c r="EC323" s="61">
        <v>703.5287619653767</v>
      </c>
      <c r="ED323" s="61">
        <v>718.08798512099077</v>
      </c>
      <c r="EE323" s="61">
        <v>718.08798512099077</v>
      </c>
      <c r="EF323" s="61">
        <v>718.08798512099077</v>
      </c>
      <c r="EG323" s="61">
        <v>718.08798512099077</v>
      </c>
      <c r="EH323" s="61">
        <v>734.39025521054828</v>
      </c>
      <c r="EI323" s="61">
        <v>734.39025521054828</v>
      </c>
      <c r="EJ323" s="61">
        <v>734.39025521054828</v>
      </c>
      <c r="EK323" s="61">
        <v>734.39025521054828</v>
      </c>
      <c r="EL323" s="61">
        <v>752.43873489421605</v>
      </c>
      <c r="EM323" s="61">
        <v>752.43873489421605</v>
      </c>
      <c r="EN323" s="61">
        <v>752.43873489421605</v>
      </c>
      <c r="EO323" s="61">
        <v>752.43873489421605</v>
      </c>
      <c r="EP323" s="61">
        <v>770.93473252846059</v>
      </c>
      <c r="EQ323" s="61">
        <v>770.93473252846059</v>
      </c>
      <c r="ER323" s="61">
        <v>770.93473252846059</v>
      </c>
      <c r="ES323" s="61">
        <v>770.93473252846059</v>
      </c>
      <c r="ET323" s="61">
        <v>787.58009666746148</v>
      </c>
      <c r="EU323" s="61">
        <v>787.58009666746148</v>
      </c>
      <c r="EV323" s="61">
        <v>787.58009666746148</v>
      </c>
      <c r="EW323" s="61">
        <v>787.58009666746148</v>
      </c>
      <c r="EX323" s="61">
        <v>806.4096420324222</v>
      </c>
      <c r="EY323" s="61">
        <v>806.4096420324222</v>
      </c>
      <c r="EZ323" s="61">
        <v>806.4096420324222</v>
      </c>
      <c r="FA323" s="61">
        <v>806.4096420324222</v>
      </c>
      <c r="FB323" s="61">
        <v>825.61592539696335</v>
      </c>
      <c r="FC323" s="61">
        <v>825.61592539696335</v>
      </c>
      <c r="FD323" s="61">
        <v>825.61592539696335</v>
      </c>
      <c r="FE323" s="61">
        <v>825.61592539696335</v>
      </c>
      <c r="FF323" s="61">
        <v>845.0371033784935</v>
      </c>
      <c r="FG323" s="61">
        <v>845.0371033784935</v>
      </c>
      <c r="FH323" s="61">
        <v>845.0371033784935</v>
      </c>
      <c r="FI323" s="61">
        <v>845.0371033784935</v>
      </c>
      <c r="FJ323" s="61">
        <v>866.83704599884402</v>
      </c>
      <c r="FK323" s="61">
        <v>866.83704599884402</v>
      </c>
      <c r="FL323" s="61">
        <v>866.83704599884402</v>
      </c>
      <c r="FM323" s="61">
        <v>866.83704599884402</v>
      </c>
      <c r="FN323" s="1" t="s">
        <v>740</v>
      </c>
    </row>
    <row r="324" spans="2:170" x14ac:dyDescent="0.2">
      <c r="B324" s="1" t="s">
        <v>341</v>
      </c>
      <c r="C324" s="1" t="s">
        <v>40</v>
      </c>
      <c r="D324" s="1" t="s">
        <v>39</v>
      </c>
      <c r="E324" s="61" t="s">
        <v>443</v>
      </c>
      <c r="F324" s="61">
        <v>380.99139126797951</v>
      </c>
      <c r="G324" s="61">
        <v>383.34582809284586</v>
      </c>
      <c r="H324" s="61">
        <v>385.98173777888513</v>
      </c>
      <c r="I324" s="61">
        <v>387.85978963437566</v>
      </c>
      <c r="J324" s="61">
        <v>279.6820405928637</v>
      </c>
      <c r="K324" s="61">
        <v>275.05879544804264</v>
      </c>
      <c r="L324" s="61">
        <v>278.80615986823238</v>
      </c>
      <c r="M324" s="61">
        <v>287.14058425605384</v>
      </c>
      <c r="N324" s="61">
        <v>242.20998043654973</v>
      </c>
      <c r="O324" s="61">
        <v>245.32874667403786</v>
      </c>
      <c r="P324" s="61">
        <v>248.83023213073363</v>
      </c>
      <c r="Q324" s="61">
        <v>246.58485274769612</v>
      </c>
      <c r="R324" s="61">
        <v>266.96319130327032</v>
      </c>
      <c r="S324" s="61">
        <v>271.8482175474748</v>
      </c>
      <c r="T324" s="61">
        <v>276.31581252338077</v>
      </c>
      <c r="U324" s="61">
        <v>275.74007855399941</v>
      </c>
      <c r="V324" s="61">
        <v>284.11992798457879</v>
      </c>
      <c r="W324" s="61">
        <v>280.74067820454303</v>
      </c>
      <c r="X324" s="61">
        <v>285.63343986660749</v>
      </c>
      <c r="Y324" s="61">
        <v>339.51634007344819</v>
      </c>
      <c r="Z324" s="61">
        <v>212.4794412708998</v>
      </c>
      <c r="AA324" s="61">
        <v>195.01299096125112</v>
      </c>
      <c r="AB324" s="61">
        <v>210.84737659952739</v>
      </c>
      <c r="AC324" s="61">
        <v>212.2351866807137</v>
      </c>
      <c r="AD324" s="61">
        <v>184.23031398712888</v>
      </c>
      <c r="AE324" s="61">
        <v>175.8732931964457</v>
      </c>
      <c r="AF324" s="61">
        <v>190.74918313172455</v>
      </c>
      <c r="AG324" s="61">
        <v>193.52172349567067</v>
      </c>
      <c r="AH324" s="61">
        <v>229.68877184433069</v>
      </c>
      <c r="AI324" s="61">
        <v>228.62195527223517</v>
      </c>
      <c r="AJ324" s="61">
        <v>229.04773770009618</v>
      </c>
      <c r="AK324" s="61">
        <v>230.74970158507813</v>
      </c>
      <c r="AL324" s="61">
        <v>246.8579410786119</v>
      </c>
      <c r="AM324" s="61">
        <v>246.42077622901587</v>
      </c>
      <c r="AN324" s="61">
        <v>247.01970027033525</v>
      </c>
      <c r="AO324" s="61">
        <v>246.61899151176908</v>
      </c>
      <c r="AP324" s="61">
        <v>251.38678756463625</v>
      </c>
      <c r="AQ324" s="61">
        <v>247.30232563657938</v>
      </c>
      <c r="AR324" s="61">
        <v>245.11591594185091</v>
      </c>
      <c r="AS324" s="61">
        <v>246.66952746671595</v>
      </c>
      <c r="AT324" s="61">
        <v>258.98642922614255</v>
      </c>
      <c r="AU324" s="61">
        <v>197.41824037851751</v>
      </c>
      <c r="AV324" s="61">
        <v>237.19211200707488</v>
      </c>
      <c r="AW324" s="61">
        <v>247.8350782057021</v>
      </c>
      <c r="AX324" s="61">
        <v>357.08465104243481</v>
      </c>
      <c r="AY324" s="61">
        <v>371.63151061354307</v>
      </c>
      <c r="AZ324" s="61">
        <v>413.77949153851023</v>
      </c>
      <c r="BA324" s="61">
        <v>470.51537958805176</v>
      </c>
      <c r="BB324" s="61">
        <v>421.25336764447303</v>
      </c>
      <c r="BC324" s="61">
        <v>418.90241893623715</v>
      </c>
      <c r="BD324" s="61">
        <v>495.14263546080326</v>
      </c>
      <c r="BE324" s="61">
        <v>441.33756678329661</v>
      </c>
      <c r="BF324" s="61">
        <v>362.33946599703745</v>
      </c>
      <c r="BG324" s="61">
        <v>335.65845501346951</v>
      </c>
      <c r="BH324" s="61">
        <v>332.2452053784877</v>
      </c>
      <c r="BI324" s="61">
        <v>348.82865042828195</v>
      </c>
      <c r="BJ324" s="61">
        <v>366.14684810988666</v>
      </c>
      <c r="BK324" s="61">
        <v>345.69360409638585</v>
      </c>
      <c r="BL324" s="61">
        <v>339.92697702222409</v>
      </c>
      <c r="BM324" s="61">
        <v>374.78710731444056</v>
      </c>
      <c r="BN324" s="61">
        <v>380.87612812730271</v>
      </c>
      <c r="BO324" s="61">
        <v>353.43704883193561</v>
      </c>
      <c r="BP324" s="61">
        <v>345.53037817269239</v>
      </c>
      <c r="BQ324" s="61">
        <v>353.8661266558629</v>
      </c>
      <c r="BR324" s="61">
        <v>350.42315131565431</v>
      </c>
      <c r="BS324" s="61">
        <v>350.55395818145411</v>
      </c>
      <c r="BT324" s="61">
        <v>350.58868858169711</v>
      </c>
      <c r="BU324" s="61">
        <v>350.6424855252618</v>
      </c>
      <c r="BV324" s="61">
        <v>348.748531092966</v>
      </c>
      <c r="BW324" s="61">
        <v>348.748531092966</v>
      </c>
      <c r="BX324" s="61">
        <v>348.748531092966</v>
      </c>
      <c r="BY324" s="61">
        <v>348.748531092966</v>
      </c>
      <c r="BZ324" s="61">
        <v>343.66945418730626</v>
      </c>
      <c r="CA324" s="61">
        <v>343.66945418730626</v>
      </c>
      <c r="CB324" s="61">
        <v>343.66945418730626</v>
      </c>
      <c r="CC324" s="61">
        <v>343.66945418730626</v>
      </c>
      <c r="CD324" s="61">
        <v>345.56563047130936</v>
      </c>
      <c r="CE324" s="61">
        <v>345.56563047130936</v>
      </c>
      <c r="CF324" s="61">
        <v>345.56563047130936</v>
      </c>
      <c r="CG324" s="61">
        <v>345.56563047130936</v>
      </c>
      <c r="CH324" s="61">
        <v>358.6107287102185</v>
      </c>
      <c r="CI324" s="61">
        <v>358.6107287102185</v>
      </c>
      <c r="CJ324" s="61">
        <v>358.6107287102185</v>
      </c>
      <c r="CK324" s="61">
        <v>358.6107287102185</v>
      </c>
      <c r="CL324" s="61">
        <v>367.33752141720151</v>
      </c>
      <c r="CM324" s="61">
        <v>367.33752141720151</v>
      </c>
      <c r="CN324" s="61">
        <v>367.33752141720151</v>
      </c>
      <c r="CO324" s="61">
        <v>367.33752141720151</v>
      </c>
      <c r="CP324" s="61">
        <v>372.14743791634351</v>
      </c>
      <c r="CQ324" s="61">
        <v>372.14743791634351</v>
      </c>
      <c r="CR324" s="61">
        <v>372.14743791634351</v>
      </c>
      <c r="CS324" s="61">
        <v>372.14743791634351</v>
      </c>
      <c r="CT324" s="61">
        <v>378.15817762326674</v>
      </c>
      <c r="CU324" s="61">
        <v>378.15817762326674</v>
      </c>
      <c r="CV324" s="61">
        <v>378.15817762326674</v>
      </c>
      <c r="CW324" s="61">
        <v>378.15817762326674</v>
      </c>
      <c r="CX324" s="61">
        <v>385.23997385791199</v>
      </c>
      <c r="CY324" s="61">
        <v>385.23997385791199</v>
      </c>
      <c r="CZ324" s="61">
        <v>385.23997385791199</v>
      </c>
      <c r="DA324" s="61">
        <v>385.23997385791199</v>
      </c>
      <c r="DB324" s="61">
        <v>390.88057487861442</v>
      </c>
      <c r="DC324" s="61">
        <v>390.88057487861442</v>
      </c>
      <c r="DD324" s="61">
        <v>390.88057487861442</v>
      </c>
      <c r="DE324" s="61">
        <v>390.88057487861442</v>
      </c>
      <c r="DF324" s="61">
        <v>394.97097347900853</v>
      </c>
      <c r="DG324" s="61">
        <v>394.97097347900853</v>
      </c>
      <c r="DH324" s="61">
        <v>394.97097347900853</v>
      </c>
      <c r="DI324" s="61">
        <v>394.97097347900853</v>
      </c>
      <c r="DJ324" s="61">
        <v>400.1098216752485</v>
      </c>
      <c r="DK324" s="61">
        <v>400.1098216752485</v>
      </c>
      <c r="DL324" s="61">
        <v>400.1098216752485</v>
      </c>
      <c r="DM324" s="61">
        <v>400.1098216752485</v>
      </c>
      <c r="DN324" s="61">
        <v>405.82208276131962</v>
      </c>
      <c r="DO324" s="61">
        <v>405.82208276131962</v>
      </c>
      <c r="DP324" s="61">
        <v>405.82208276131962</v>
      </c>
      <c r="DQ324" s="61">
        <v>405.82208276131962</v>
      </c>
      <c r="DR324" s="61">
        <v>411.23038807801953</v>
      </c>
      <c r="DS324" s="61">
        <v>411.23038807801953</v>
      </c>
      <c r="DT324" s="61">
        <v>411.23038807801953</v>
      </c>
      <c r="DU324" s="61">
        <v>411.23038807801953</v>
      </c>
      <c r="DV324" s="61">
        <v>418.2848138863651</v>
      </c>
      <c r="DW324" s="61">
        <v>418.2848138863651</v>
      </c>
      <c r="DX324" s="61">
        <v>418.2848138863651</v>
      </c>
      <c r="DY324" s="61">
        <v>418.2848138863651</v>
      </c>
      <c r="DZ324" s="61">
        <v>424.60550898913363</v>
      </c>
      <c r="EA324" s="61">
        <v>424.60550898913363</v>
      </c>
      <c r="EB324" s="61">
        <v>424.60550898913363</v>
      </c>
      <c r="EC324" s="61">
        <v>424.60550898913363</v>
      </c>
      <c r="ED324" s="61">
        <v>429.9233205201221</v>
      </c>
      <c r="EE324" s="61">
        <v>429.9233205201221</v>
      </c>
      <c r="EF324" s="61">
        <v>429.9233205201221</v>
      </c>
      <c r="EG324" s="61">
        <v>429.9233205201221</v>
      </c>
      <c r="EH324" s="61">
        <v>436.22570154537567</v>
      </c>
      <c r="EI324" s="61">
        <v>436.22570154537567</v>
      </c>
      <c r="EJ324" s="61">
        <v>436.22570154537567</v>
      </c>
      <c r="EK324" s="61">
        <v>436.22570154537567</v>
      </c>
      <c r="EL324" s="61">
        <v>443.58391762408752</v>
      </c>
      <c r="EM324" s="61">
        <v>443.58391762408752</v>
      </c>
      <c r="EN324" s="61">
        <v>443.58391762408752</v>
      </c>
      <c r="EO324" s="61">
        <v>443.58391762408752</v>
      </c>
      <c r="EP324" s="61">
        <v>450.98791696813055</v>
      </c>
      <c r="EQ324" s="61">
        <v>450.98791696813055</v>
      </c>
      <c r="ER324" s="61">
        <v>450.98791696813055</v>
      </c>
      <c r="ES324" s="61">
        <v>450.98791696813055</v>
      </c>
      <c r="ET324" s="61">
        <v>456.68686396376194</v>
      </c>
      <c r="EU324" s="61">
        <v>456.68686396376194</v>
      </c>
      <c r="EV324" s="61">
        <v>456.68686396376194</v>
      </c>
      <c r="EW324" s="61">
        <v>456.68686396376194</v>
      </c>
      <c r="EX324" s="61">
        <v>463.81491612890682</v>
      </c>
      <c r="EY324" s="61">
        <v>463.81491612890682</v>
      </c>
      <c r="EZ324" s="61">
        <v>463.81491612890682</v>
      </c>
      <c r="FA324" s="61">
        <v>463.81491612890682</v>
      </c>
      <c r="FB324" s="61">
        <v>471.34922804490446</v>
      </c>
      <c r="FC324" s="61">
        <v>471.34922804490446</v>
      </c>
      <c r="FD324" s="61">
        <v>471.34922804490446</v>
      </c>
      <c r="FE324" s="61">
        <v>471.34922804490446</v>
      </c>
      <c r="FF324" s="61">
        <v>478.78965045848702</v>
      </c>
      <c r="FG324" s="61">
        <v>478.78965045848702</v>
      </c>
      <c r="FH324" s="61">
        <v>478.78965045848702</v>
      </c>
      <c r="FI324" s="61">
        <v>478.78965045848702</v>
      </c>
      <c r="FJ324" s="61">
        <v>488.0669682083963</v>
      </c>
      <c r="FK324" s="61">
        <v>488.0669682083963</v>
      </c>
      <c r="FL324" s="61">
        <v>488.0669682083963</v>
      </c>
      <c r="FM324" s="61">
        <v>488.0669682083963</v>
      </c>
      <c r="FN324" s="1" t="s">
        <v>741</v>
      </c>
    </row>
    <row r="325" spans="2:170" x14ac:dyDescent="0.2">
      <c r="B325" s="1" t="s">
        <v>342</v>
      </c>
      <c r="C325" s="1" t="s">
        <v>15</v>
      </c>
      <c r="D325" s="1" t="s">
        <v>13</v>
      </c>
      <c r="E325" s="61" t="s">
        <v>443</v>
      </c>
      <c r="F325" s="61">
        <v>382.57773481272147</v>
      </c>
      <c r="G325" s="61">
        <v>393.63734219624308</v>
      </c>
      <c r="H325" s="61">
        <v>387.60546958661087</v>
      </c>
      <c r="I325" s="61">
        <v>393.91812313555909</v>
      </c>
      <c r="J325" s="61">
        <v>365.25331407895936</v>
      </c>
      <c r="K325" s="61">
        <v>391.94628763651957</v>
      </c>
      <c r="L325" s="61">
        <v>405.01907623956464</v>
      </c>
      <c r="M325" s="61">
        <v>419.09726790408996</v>
      </c>
      <c r="N325" s="61">
        <v>354.36859088040006</v>
      </c>
      <c r="O325" s="61">
        <v>345.14154812853451</v>
      </c>
      <c r="P325" s="61">
        <v>373.48191286231747</v>
      </c>
      <c r="Q325" s="61">
        <v>364.44057779307877</v>
      </c>
      <c r="R325" s="61">
        <v>366.44950917278231</v>
      </c>
      <c r="S325" s="61">
        <v>361.45415380982939</v>
      </c>
      <c r="T325" s="61">
        <v>355.1037115967423</v>
      </c>
      <c r="U325" s="61">
        <v>340.94835552972103</v>
      </c>
      <c r="V325" s="61">
        <v>370.28417853037769</v>
      </c>
      <c r="W325" s="61">
        <v>376.77377343553729</v>
      </c>
      <c r="X325" s="61">
        <v>393.97931354596273</v>
      </c>
      <c r="Y325" s="61">
        <v>454.42982671051476</v>
      </c>
      <c r="Z325" s="61">
        <v>302.4199109221351</v>
      </c>
      <c r="AA325" s="61">
        <v>287.25168531321413</v>
      </c>
      <c r="AB325" s="61">
        <v>289.70032322512907</v>
      </c>
      <c r="AC325" s="61">
        <v>300.4457259115203</v>
      </c>
      <c r="AD325" s="61">
        <v>243.09438696032447</v>
      </c>
      <c r="AE325" s="61">
        <v>212.86656223111876</v>
      </c>
      <c r="AF325" s="61">
        <v>231.78063590344641</v>
      </c>
      <c r="AG325" s="61">
        <v>230.98387045038518</v>
      </c>
      <c r="AH325" s="61">
        <v>267.812456102976</v>
      </c>
      <c r="AI325" s="61">
        <v>290.28873512024853</v>
      </c>
      <c r="AJ325" s="61">
        <v>275.69233959027423</v>
      </c>
      <c r="AK325" s="61">
        <v>292.88747281687415</v>
      </c>
      <c r="AL325" s="61">
        <v>322.28267477569455</v>
      </c>
      <c r="AM325" s="61">
        <v>317.31703776361888</v>
      </c>
      <c r="AN325" s="61">
        <v>331.95521024882663</v>
      </c>
      <c r="AO325" s="61">
        <v>341.67857059442679</v>
      </c>
      <c r="AP325" s="61">
        <v>323.18243398863223</v>
      </c>
      <c r="AQ325" s="61">
        <v>307.94772858280476</v>
      </c>
      <c r="AR325" s="61">
        <v>302.82386415639979</v>
      </c>
      <c r="AS325" s="61">
        <v>291.03601079219595</v>
      </c>
      <c r="AT325" s="61">
        <v>314.8623397590639</v>
      </c>
      <c r="AU325" s="61">
        <v>234.72276311314732</v>
      </c>
      <c r="AV325" s="61">
        <v>289.91530108350162</v>
      </c>
      <c r="AW325" s="61">
        <v>308.75789303198275</v>
      </c>
      <c r="AX325" s="61">
        <v>428.52104873556652</v>
      </c>
      <c r="AY325" s="61">
        <v>486.4927757930098</v>
      </c>
      <c r="AZ325" s="61">
        <v>552.73190196414066</v>
      </c>
      <c r="BA325" s="61">
        <v>613.6515507322755</v>
      </c>
      <c r="BB325" s="61">
        <v>700.37582802439249</v>
      </c>
      <c r="BC325" s="61">
        <v>725.38054996508038</v>
      </c>
      <c r="BD325" s="61">
        <v>624.12919353984682</v>
      </c>
      <c r="BE325" s="61">
        <v>562.97424819893297</v>
      </c>
      <c r="BF325" s="61">
        <v>478.99188948849201</v>
      </c>
      <c r="BG325" s="61">
        <v>419.1447646446976</v>
      </c>
      <c r="BH325" s="61">
        <v>417.55424926315857</v>
      </c>
      <c r="BI325" s="61">
        <v>439.32990561156237</v>
      </c>
      <c r="BJ325" s="61">
        <v>441.4850060099094</v>
      </c>
      <c r="BK325" s="61">
        <v>429.07217411248911</v>
      </c>
      <c r="BL325" s="61">
        <v>422.64306893372913</v>
      </c>
      <c r="BM325" s="61">
        <v>474.68657498090835</v>
      </c>
      <c r="BN325" s="61">
        <v>468.58977248234817</v>
      </c>
      <c r="BO325" s="61">
        <v>431.91508185596325</v>
      </c>
      <c r="BP325" s="61">
        <v>420.83673710352861</v>
      </c>
      <c r="BQ325" s="61">
        <v>425.796598420066</v>
      </c>
      <c r="BR325" s="61">
        <v>446.649606743584</v>
      </c>
      <c r="BS325" s="61">
        <v>446.66327871207193</v>
      </c>
      <c r="BT325" s="61">
        <v>446.60763920463813</v>
      </c>
      <c r="BU325" s="61">
        <v>446.58829923907297</v>
      </c>
      <c r="BV325" s="61">
        <v>454.54906917012789</v>
      </c>
      <c r="BW325" s="61">
        <v>454.54906917012789</v>
      </c>
      <c r="BX325" s="61">
        <v>454.54906917012789</v>
      </c>
      <c r="BY325" s="61">
        <v>454.54906917012789</v>
      </c>
      <c r="BZ325" s="61">
        <v>459.82689458147462</v>
      </c>
      <c r="CA325" s="61">
        <v>459.82689458147462</v>
      </c>
      <c r="CB325" s="61">
        <v>459.82689458147462</v>
      </c>
      <c r="CC325" s="61">
        <v>459.82689458147462</v>
      </c>
      <c r="CD325" s="61">
        <v>475.48595184846204</v>
      </c>
      <c r="CE325" s="61">
        <v>475.48595184846204</v>
      </c>
      <c r="CF325" s="61">
        <v>475.48595184846204</v>
      </c>
      <c r="CG325" s="61">
        <v>475.48595184846204</v>
      </c>
      <c r="CH325" s="61">
        <v>502.72641308251167</v>
      </c>
      <c r="CI325" s="61">
        <v>502.72641308251167</v>
      </c>
      <c r="CJ325" s="61">
        <v>502.72641308251167</v>
      </c>
      <c r="CK325" s="61">
        <v>502.72641308251167</v>
      </c>
      <c r="CL325" s="61">
        <v>524.51998764278096</v>
      </c>
      <c r="CM325" s="61">
        <v>524.51998764278096</v>
      </c>
      <c r="CN325" s="61">
        <v>524.51998764278096</v>
      </c>
      <c r="CO325" s="61">
        <v>524.51998764278096</v>
      </c>
      <c r="CP325" s="61">
        <v>544.85511749630598</v>
      </c>
      <c r="CQ325" s="61">
        <v>544.85511749630598</v>
      </c>
      <c r="CR325" s="61">
        <v>544.85511749630598</v>
      </c>
      <c r="CS325" s="61">
        <v>544.85511749630598</v>
      </c>
      <c r="CT325" s="61">
        <v>565.59204670612837</v>
      </c>
      <c r="CU325" s="61">
        <v>565.59204670612837</v>
      </c>
      <c r="CV325" s="61">
        <v>565.59204670612837</v>
      </c>
      <c r="CW325" s="61">
        <v>565.59204670612837</v>
      </c>
      <c r="CX325" s="61">
        <v>590.29229826457595</v>
      </c>
      <c r="CY325" s="61">
        <v>590.29229826457595</v>
      </c>
      <c r="CZ325" s="61">
        <v>590.29229826457595</v>
      </c>
      <c r="DA325" s="61">
        <v>590.29229826457595</v>
      </c>
      <c r="DB325" s="61">
        <v>614.0979392552814</v>
      </c>
      <c r="DC325" s="61">
        <v>614.0979392552814</v>
      </c>
      <c r="DD325" s="61">
        <v>614.0979392552814</v>
      </c>
      <c r="DE325" s="61">
        <v>614.0979392552814</v>
      </c>
      <c r="DF325" s="61">
        <v>625.85497978165358</v>
      </c>
      <c r="DG325" s="61">
        <v>625.85497978165358</v>
      </c>
      <c r="DH325" s="61">
        <v>625.85497978165358</v>
      </c>
      <c r="DI325" s="61">
        <v>625.85497978165358</v>
      </c>
      <c r="DJ325" s="61">
        <v>638.52128109227772</v>
      </c>
      <c r="DK325" s="61">
        <v>638.52128109227772</v>
      </c>
      <c r="DL325" s="61">
        <v>638.52128109227772</v>
      </c>
      <c r="DM325" s="61">
        <v>638.52128109227772</v>
      </c>
      <c r="DN325" s="61">
        <v>652.23686094547736</v>
      </c>
      <c r="DO325" s="61">
        <v>652.23686094547736</v>
      </c>
      <c r="DP325" s="61">
        <v>652.23686094547736</v>
      </c>
      <c r="DQ325" s="61">
        <v>652.23686094547736</v>
      </c>
      <c r="DR325" s="61">
        <v>665.19428877217024</v>
      </c>
      <c r="DS325" s="61">
        <v>665.19428877217024</v>
      </c>
      <c r="DT325" s="61">
        <v>665.19428877217024</v>
      </c>
      <c r="DU325" s="61">
        <v>665.19428877217024</v>
      </c>
      <c r="DV325" s="61">
        <v>681.10166203876111</v>
      </c>
      <c r="DW325" s="61">
        <v>681.10166203876111</v>
      </c>
      <c r="DX325" s="61">
        <v>681.10166203876111</v>
      </c>
      <c r="DY325" s="61">
        <v>681.10166203876111</v>
      </c>
      <c r="DZ325" s="61">
        <v>696.67769605006072</v>
      </c>
      <c r="EA325" s="61">
        <v>696.67769605006072</v>
      </c>
      <c r="EB325" s="61">
        <v>696.67769605006072</v>
      </c>
      <c r="EC325" s="61">
        <v>696.67769605006072</v>
      </c>
      <c r="ED325" s="61">
        <v>709.59217126182625</v>
      </c>
      <c r="EE325" s="61">
        <v>709.59217126182625</v>
      </c>
      <c r="EF325" s="61">
        <v>709.59217126182625</v>
      </c>
      <c r="EG325" s="61">
        <v>709.59217126182625</v>
      </c>
      <c r="EH325" s="61">
        <v>724.34716635829295</v>
      </c>
      <c r="EI325" s="61">
        <v>724.34716635829295</v>
      </c>
      <c r="EJ325" s="61">
        <v>724.34716635829295</v>
      </c>
      <c r="EK325" s="61">
        <v>724.34716635829295</v>
      </c>
      <c r="EL325" s="61">
        <v>740.97911335624724</v>
      </c>
      <c r="EM325" s="61">
        <v>740.97911335624724</v>
      </c>
      <c r="EN325" s="61">
        <v>740.97911335624724</v>
      </c>
      <c r="EO325" s="61">
        <v>740.97911335624724</v>
      </c>
      <c r="EP325" s="61">
        <v>757.95954978869042</v>
      </c>
      <c r="EQ325" s="61">
        <v>757.95954978869042</v>
      </c>
      <c r="ER325" s="61">
        <v>757.95954978869042</v>
      </c>
      <c r="ES325" s="61">
        <v>757.95954978869042</v>
      </c>
      <c r="ET325" s="61">
        <v>772.67862256659123</v>
      </c>
      <c r="EU325" s="61">
        <v>772.67862256659123</v>
      </c>
      <c r="EV325" s="61">
        <v>772.67862256659123</v>
      </c>
      <c r="EW325" s="61">
        <v>772.67862256659123</v>
      </c>
      <c r="EX325" s="61">
        <v>789.77996749363422</v>
      </c>
      <c r="EY325" s="61">
        <v>789.77996749363422</v>
      </c>
      <c r="EZ325" s="61">
        <v>789.77996749363422</v>
      </c>
      <c r="FA325" s="61">
        <v>789.77996749363422</v>
      </c>
      <c r="FB325" s="61">
        <v>807.34869634375355</v>
      </c>
      <c r="FC325" s="61">
        <v>807.34869634375355</v>
      </c>
      <c r="FD325" s="61">
        <v>807.34869634375355</v>
      </c>
      <c r="FE325" s="61">
        <v>807.34869634375355</v>
      </c>
      <c r="FF325" s="61">
        <v>825.02727850596011</v>
      </c>
      <c r="FG325" s="61">
        <v>825.02727850596011</v>
      </c>
      <c r="FH325" s="61">
        <v>825.02727850596011</v>
      </c>
      <c r="FI325" s="61">
        <v>825.02727850596011</v>
      </c>
      <c r="FJ325" s="61">
        <v>845.40802219873183</v>
      </c>
      <c r="FK325" s="61">
        <v>845.40802219873183</v>
      </c>
      <c r="FL325" s="61">
        <v>845.40802219873183</v>
      </c>
      <c r="FM325" s="61">
        <v>845.40802219873183</v>
      </c>
      <c r="FN325" s="1" t="s">
        <v>742</v>
      </c>
    </row>
    <row r="326" spans="2:170" x14ac:dyDescent="0.2">
      <c r="B326" s="1" t="s">
        <v>343</v>
      </c>
      <c r="C326" s="1" t="s">
        <v>49</v>
      </c>
      <c r="D326" s="1" t="s">
        <v>48</v>
      </c>
      <c r="E326" s="61" t="s">
        <v>443</v>
      </c>
      <c r="F326" s="61">
        <v>671.70665420248963</v>
      </c>
      <c r="G326" s="61">
        <v>717.86360099879914</v>
      </c>
      <c r="H326" s="61">
        <v>701.80188631172257</v>
      </c>
      <c r="I326" s="61">
        <v>757.45666656276057</v>
      </c>
      <c r="J326" s="61">
        <v>741.02611166142299</v>
      </c>
      <c r="K326" s="61">
        <v>812.97267909279458</v>
      </c>
      <c r="L326" s="61">
        <v>830.44088011454915</v>
      </c>
      <c r="M326" s="61">
        <v>842.84287298911488</v>
      </c>
      <c r="N326" s="61">
        <v>820.22121933314111</v>
      </c>
      <c r="O326" s="61">
        <v>913.43040553582364</v>
      </c>
      <c r="P326" s="61">
        <v>969.48520932919803</v>
      </c>
      <c r="Q326" s="61">
        <v>910.1892807563039</v>
      </c>
      <c r="R326" s="61">
        <v>874.05105077424116</v>
      </c>
      <c r="S326" s="61">
        <v>775.85887512172485</v>
      </c>
      <c r="T326" s="61">
        <v>748.00331491520569</v>
      </c>
      <c r="U326" s="61">
        <v>708.6715685992217</v>
      </c>
      <c r="V326" s="61">
        <v>774.89538062346617</v>
      </c>
      <c r="W326" s="61">
        <v>720.42786444149556</v>
      </c>
      <c r="X326" s="61">
        <v>723.04792339724747</v>
      </c>
      <c r="Y326" s="61">
        <v>710.22237170669564</v>
      </c>
      <c r="Z326" s="61">
        <v>753.88467191862151</v>
      </c>
      <c r="AA326" s="61">
        <v>679.77803435609474</v>
      </c>
      <c r="AB326" s="61">
        <v>670.38190749622061</v>
      </c>
      <c r="AC326" s="61">
        <v>641.85364963592986</v>
      </c>
      <c r="AD326" s="61">
        <v>807.00986890955789</v>
      </c>
      <c r="AE326" s="61">
        <v>568.21663218507126</v>
      </c>
      <c r="AF326" s="61">
        <v>554.85386830547384</v>
      </c>
      <c r="AG326" s="61">
        <v>524.87715061071879</v>
      </c>
      <c r="AH326" s="61">
        <v>518.1498842820148</v>
      </c>
      <c r="AI326" s="61">
        <v>495.1837406027791</v>
      </c>
      <c r="AJ326" s="61">
        <v>517.15543247846551</v>
      </c>
      <c r="AK326" s="61">
        <v>592.38994200694322</v>
      </c>
      <c r="AL326" s="61">
        <v>550.23877037992429</v>
      </c>
      <c r="AM326" s="61">
        <v>594.55103321493357</v>
      </c>
      <c r="AN326" s="61">
        <v>634.44580846902659</v>
      </c>
      <c r="AO326" s="61">
        <v>634.96096425007624</v>
      </c>
      <c r="AP326" s="61">
        <v>626.42487417890516</v>
      </c>
      <c r="AQ326" s="61">
        <v>589.31587143978686</v>
      </c>
      <c r="AR326" s="61">
        <v>568.7657976222489</v>
      </c>
      <c r="AS326" s="61">
        <v>549.61999316538527</v>
      </c>
      <c r="AT326" s="61">
        <v>524.48580818765481</v>
      </c>
      <c r="AU326" s="61">
        <v>516.71561290407612</v>
      </c>
      <c r="AV326" s="61">
        <v>515.14640599503434</v>
      </c>
      <c r="AW326" s="61">
        <v>579.73616715997207</v>
      </c>
      <c r="AX326" s="61">
        <v>587.32760852320894</v>
      </c>
      <c r="AY326" s="61">
        <v>761.6465356538057</v>
      </c>
      <c r="AZ326" s="61">
        <v>848.78428368107416</v>
      </c>
      <c r="BA326" s="61">
        <v>959.68864654160257</v>
      </c>
      <c r="BB326" s="61">
        <v>1091.1554337395187</v>
      </c>
      <c r="BC326" s="61">
        <v>1393.0319483587812</v>
      </c>
      <c r="BD326" s="61">
        <v>1146.4498175637593</v>
      </c>
      <c r="BE326" s="61">
        <v>833.86655290007207</v>
      </c>
      <c r="BF326" s="61">
        <v>829.85340266508024</v>
      </c>
      <c r="BG326" s="61">
        <v>681.83349255492749</v>
      </c>
      <c r="BH326" s="61">
        <v>634.24595661883927</v>
      </c>
      <c r="BI326" s="61">
        <v>632.07406732417758</v>
      </c>
      <c r="BJ326" s="61">
        <v>655.71366628066801</v>
      </c>
      <c r="BK326" s="61">
        <v>669.71904952654495</v>
      </c>
      <c r="BL326" s="61">
        <v>839.41303678232885</v>
      </c>
      <c r="BM326" s="61">
        <v>797.15091232718009</v>
      </c>
      <c r="BN326" s="61">
        <v>737.68514648753535</v>
      </c>
      <c r="BO326" s="61">
        <v>714.01583155816695</v>
      </c>
      <c r="BP326" s="61">
        <v>697.89575446747835</v>
      </c>
      <c r="BQ326" s="61">
        <v>689.48877049247278</v>
      </c>
      <c r="BR326" s="61">
        <v>698.29832235445792</v>
      </c>
      <c r="BS326" s="61">
        <v>698.22859255323795</v>
      </c>
      <c r="BT326" s="61">
        <v>698.13619325933712</v>
      </c>
      <c r="BU326" s="61">
        <v>698.05757474747054</v>
      </c>
      <c r="BV326" s="61">
        <v>536.42688221766082</v>
      </c>
      <c r="BW326" s="61">
        <v>536.42688221766082</v>
      </c>
      <c r="BX326" s="61">
        <v>536.42688221766082</v>
      </c>
      <c r="BY326" s="61">
        <v>536.42688221766082</v>
      </c>
      <c r="BZ326" s="61">
        <v>610.1073790782541</v>
      </c>
      <c r="CA326" s="61">
        <v>610.1073790782541</v>
      </c>
      <c r="CB326" s="61">
        <v>610.1073790782541</v>
      </c>
      <c r="CC326" s="61">
        <v>610.1073790782541</v>
      </c>
      <c r="CD326" s="61">
        <v>715.17117909359933</v>
      </c>
      <c r="CE326" s="61">
        <v>715.17117909359933</v>
      </c>
      <c r="CF326" s="61">
        <v>715.17117909359933</v>
      </c>
      <c r="CG326" s="61">
        <v>715.17117909359933</v>
      </c>
      <c r="CH326" s="61">
        <v>846.11019542820759</v>
      </c>
      <c r="CI326" s="61">
        <v>846.11019542820759</v>
      </c>
      <c r="CJ326" s="61">
        <v>846.11019542820759</v>
      </c>
      <c r="CK326" s="61">
        <v>846.11019542820759</v>
      </c>
      <c r="CL326" s="61">
        <v>789.11956387563248</v>
      </c>
      <c r="CM326" s="61">
        <v>789.11956387563248</v>
      </c>
      <c r="CN326" s="61">
        <v>789.11956387563248</v>
      </c>
      <c r="CO326" s="61">
        <v>789.11956387563248</v>
      </c>
      <c r="CP326" s="61">
        <v>873.22229702980451</v>
      </c>
      <c r="CQ326" s="61">
        <v>873.22229702980451</v>
      </c>
      <c r="CR326" s="61">
        <v>873.22229702980451</v>
      </c>
      <c r="CS326" s="61">
        <v>873.22229702980451</v>
      </c>
      <c r="CT326" s="61">
        <v>933.69164061182926</v>
      </c>
      <c r="CU326" s="61">
        <v>933.69164061182926</v>
      </c>
      <c r="CV326" s="61">
        <v>933.69164061182926</v>
      </c>
      <c r="CW326" s="61">
        <v>933.69164061182926</v>
      </c>
      <c r="CX326" s="61">
        <v>938.82340312730219</v>
      </c>
      <c r="CY326" s="61">
        <v>938.82340312730219</v>
      </c>
      <c r="CZ326" s="61">
        <v>938.82340312730219</v>
      </c>
      <c r="DA326" s="61">
        <v>938.82340312730219</v>
      </c>
      <c r="DB326" s="61">
        <v>982.68153449822717</v>
      </c>
      <c r="DC326" s="61">
        <v>982.68153449822717</v>
      </c>
      <c r="DD326" s="61">
        <v>982.68153449822717</v>
      </c>
      <c r="DE326" s="61">
        <v>982.68153449822717</v>
      </c>
      <c r="DF326" s="61">
        <v>1138.7022690244798</v>
      </c>
      <c r="DG326" s="61">
        <v>1138.7022690244798</v>
      </c>
      <c r="DH326" s="61">
        <v>1138.7022690244798</v>
      </c>
      <c r="DI326" s="61">
        <v>1138.7022690244798</v>
      </c>
      <c r="DJ326" s="61">
        <v>1208.6176093808788</v>
      </c>
      <c r="DK326" s="61">
        <v>1208.6176093808788</v>
      </c>
      <c r="DL326" s="61">
        <v>1208.6176093808788</v>
      </c>
      <c r="DM326" s="61">
        <v>1208.6176093808788</v>
      </c>
      <c r="DN326" s="61">
        <v>1240.3042494198819</v>
      </c>
      <c r="DO326" s="61">
        <v>1240.3042494198819</v>
      </c>
      <c r="DP326" s="61">
        <v>1240.3042494198819</v>
      </c>
      <c r="DQ326" s="61">
        <v>1240.3042494198819</v>
      </c>
      <c r="DR326" s="61">
        <v>1267.4843583618622</v>
      </c>
      <c r="DS326" s="61">
        <v>1267.4843583618622</v>
      </c>
      <c r="DT326" s="61">
        <v>1267.4843583618622</v>
      </c>
      <c r="DU326" s="61">
        <v>1267.4843583618622</v>
      </c>
      <c r="DV326" s="61">
        <v>1371.6665002437228</v>
      </c>
      <c r="DW326" s="61">
        <v>1371.6665002437228</v>
      </c>
      <c r="DX326" s="61">
        <v>1371.6665002437228</v>
      </c>
      <c r="DY326" s="61">
        <v>1371.6665002437228</v>
      </c>
      <c r="DZ326" s="61">
        <v>1366.6502531980741</v>
      </c>
      <c r="EA326" s="61">
        <v>1366.6502531980741</v>
      </c>
      <c r="EB326" s="61">
        <v>1366.6502531980741</v>
      </c>
      <c r="EC326" s="61">
        <v>1366.6502531980741</v>
      </c>
      <c r="ED326" s="61">
        <v>1398.7969601976724</v>
      </c>
      <c r="EE326" s="61">
        <v>1398.7969601976724</v>
      </c>
      <c r="EF326" s="61">
        <v>1398.7969601976724</v>
      </c>
      <c r="EG326" s="61">
        <v>1398.7969601976724</v>
      </c>
      <c r="EH326" s="61">
        <v>1519.8269743194987</v>
      </c>
      <c r="EI326" s="61">
        <v>1519.8269743194987</v>
      </c>
      <c r="EJ326" s="61">
        <v>1519.8269743194987</v>
      </c>
      <c r="EK326" s="61">
        <v>1519.8269743194987</v>
      </c>
      <c r="EL326" s="61">
        <v>1559.1273291943985</v>
      </c>
      <c r="EM326" s="61">
        <v>1559.1273291943985</v>
      </c>
      <c r="EN326" s="61">
        <v>1559.1273291943985</v>
      </c>
      <c r="EO326" s="61">
        <v>1559.1273291943985</v>
      </c>
      <c r="EP326" s="61">
        <v>1498.1370877778152</v>
      </c>
      <c r="EQ326" s="61">
        <v>1498.1370877778152</v>
      </c>
      <c r="ER326" s="61">
        <v>1498.1370877778152</v>
      </c>
      <c r="ES326" s="61">
        <v>1498.1370877778152</v>
      </c>
      <c r="ET326" s="61">
        <v>1605.4401392876575</v>
      </c>
      <c r="EU326" s="61">
        <v>1605.4401392876575</v>
      </c>
      <c r="EV326" s="61">
        <v>1605.4401392876575</v>
      </c>
      <c r="EW326" s="61">
        <v>1605.4401392876575</v>
      </c>
      <c r="EX326" s="61">
        <v>1656.7508875932374</v>
      </c>
      <c r="EY326" s="61">
        <v>1656.7508875932374</v>
      </c>
      <c r="EZ326" s="61">
        <v>1656.7508875932374</v>
      </c>
      <c r="FA326" s="61">
        <v>1656.7508875932374</v>
      </c>
      <c r="FB326" s="61">
        <v>1702.3242860551709</v>
      </c>
      <c r="FC326" s="61">
        <v>1702.3242860551709</v>
      </c>
      <c r="FD326" s="61">
        <v>1702.3242860551709</v>
      </c>
      <c r="FE326" s="61">
        <v>1702.3242860551709</v>
      </c>
      <c r="FF326" s="61">
        <v>1769.6279768283021</v>
      </c>
      <c r="FG326" s="61">
        <v>1769.6279768283021</v>
      </c>
      <c r="FH326" s="61">
        <v>1769.6279768283021</v>
      </c>
      <c r="FI326" s="61">
        <v>1769.6279768283021</v>
      </c>
      <c r="FJ326" s="61">
        <v>1836.6331735863289</v>
      </c>
      <c r="FK326" s="61">
        <v>1836.6331735863289</v>
      </c>
      <c r="FL326" s="61">
        <v>1836.6331735863289</v>
      </c>
      <c r="FM326" s="61">
        <v>1836.6331735863289</v>
      </c>
      <c r="FN326" s="1" t="s">
        <v>743</v>
      </c>
    </row>
    <row r="327" spans="2:170" x14ac:dyDescent="0.2">
      <c r="B327" s="1" t="s">
        <v>344</v>
      </c>
      <c r="C327" s="1" t="s">
        <v>55</v>
      </c>
      <c r="D327" s="1" t="s">
        <v>54</v>
      </c>
      <c r="E327" s="61" t="s">
        <v>443</v>
      </c>
      <c r="F327" s="61">
        <v>352.6505214529036</v>
      </c>
      <c r="G327" s="61">
        <v>356.91448147782427</v>
      </c>
      <c r="H327" s="61">
        <v>359.29037598295338</v>
      </c>
      <c r="I327" s="61">
        <v>359.20177441064442</v>
      </c>
      <c r="J327" s="61">
        <v>305.15345511405957</v>
      </c>
      <c r="K327" s="61">
        <v>303.71261109020651</v>
      </c>
      <c r="L327" s="61">
        <v>308.31201519578491</v>
      </c>
      <c r="M327" s="61">
        <v>325.20658108826763</v>
      </c>
      <c r="N327" s="61">
        <v>283.53029652571752</v>
      </c>
      <c r="O327" s="61">
        <v>290.19108580049573</v>
      </c>
      <c r="P327" s="61">
        <v>293.22517391406194</v>
      </c>
      <c r="Q327" s="61">
        <v>304.92585303351547</v>
      </c>
      <c r="R327" s="61">
        <v>309.3230209044433</v>
      </c>
      <c r="S327" s="61">
        <v>317.15378605138199</v>
      </c>
      <c r="T327" s="61">
        <v>324.95725871247606</v>
      </c>
      <c r="U327" s="61">
        <v>329.16233621472134</v>
      </c>
      <c r="V327" s="61">
        <v>341.00281928766839</v>
      </c>
      <c r="W327" s="61">
        <v>325.93779421456662</v>
      </c>
      <c r="X327" s="61">
        <v>326.96204002986491</v>
      </c>
      <c r="Y327" s="61">
        <v>338.63867505471779</v>
      </c>
      <c r="Z327" s="61">
        <v>243.98693227994247</v>
      </c>
      <c r="AA327" s="61">
        <v>247.38070806658124</v>
      </c>
      <c r="AB327" s="61">
        <v>254.26942085994881</v>
      </c>
      <c r="AC327" s="61">
        <v>264.10040758641952</v>
      </c>
      <c r="AD327" s="61">
        <v>214.87419672665379</v>
      </c>
      <c r="AE327" s="61">
        <v>211.52037988488581</v>
      </c>
      <c r="AF327" s="61">
        <v>221.52014304297376</v>
      </c>
      <c r="AG327" s="61">
        <v>225.16424003427716</v>
      </c>
      <c r="AH327" s="61">
        <v>248.56061381161203</v>
      </c>
      <c r="AI327" s="61">
        <v>246.05398874602184</v>
      </c>
      <c r="AJ327" s="61">
        <v>249.42360958538251</v>
      </c>
      <c r="AK327" s="61">
        <v>251.85812220686122</v>
      </c>
      <c r="AL327" s="61">
        <v>254.26619088029204</v>
      </c>
      <c r="AM327" s="61">
        <v>253.37517956425538</v>
      </c>
      <c r="AN327" s="61">
        <v>254.47445040608895</v>
      </c>
      <c r="AO327" s="61">
        <v>254.04795535663067</v>
      </c>
      <c r="AP327" s="61">
        <v>260.13047258015411</v>
      </c>
      <c r="AQ327" s="61">
        <v>254.67292607099307</v>
      </c>
      <c r="AR327" s="61">
        <v>252.29907739539235</v>
      </c>
      <c r="AS327" s="61">
        <v>254.38590661309766</v>
      </c>
      <c r="AT327" s="61">
        <v>286.31291843862391</v>
      </c>
      <c r="AU327" s="61">
        <v>209.75096378764701</v>
      </c>
      <c r="AV327" s="61">
        <v>260.17727620724497</v>
      </c>
      <c r="AW327" s="61">
        <v>276.95744275865155</v>
      </c>
      <c r="AX327" s="61">
        <v>342.91100398725911</v>
      </c>
      <c r="AY327" s="61">
        <v>363.87810727860051</v>
      </c>
      <c r="AZ327" s="61">
        <v>421.30997736855397</v>
      </c>
      <c r="BA327" s="61">
        <v>503.93460444541881</v>
      </c>
      <c r="BB327" s="61">
        <v>467.26646462843479</v>
      </c>
      <c r="BC327" s="61">
        <v>462.77968572365097</v>
      </c>
      <c r="BD327" s="61">
        <v>583.18348306399548</v>
      </c>
      <c r="BE327" s="61">
        <v>488.02061028615839</v>
      </c>
      <c r="BF327" s="61">
        <v>427.36750498020984</v>
      </c>
      <c r="BG327" s="61">
        <v>385.7355454951711</v>
      </c>
      <c r="BH327" s="61">
        <v>380.92398211287156</v>
      </c>
      <c r="BI327" s="61">
        <v>405.70297660646548</v>
      </c>
      <c r="BJ327" s="61">
        <v>420.27168972347636</v>
      </c>
      <c r="BK327" s="61">
        <v>392.55343626282729</v>
      </c>
      <c r="BL327" s="61">
        <v>385.87243611661404</v>
      </c>
      <c r="BM327" s="61">
        <v>432.74480625316068</v>
      </c>
      <c r="BN327" s="61">
        <v>445.40587528767753</v>
      </c>
      <c r="BO327" s="61">
        <v>405.11034341574106</v>
      </c>
      <c r="BP327" s="61">
        <v>394.46488327211642</v>
      </c>
      <c r="BQ327" s="61">
        <v>406.21755710369791</v>
      </c>
      <c r="BR327" s="61">
        <v>396.55655813865326</v>
      </c>
      <c r="BS327" s="61">
        <v>396.63240991653197</v>
      </c>
      <c r="BT327" s="61">
        <v>396.71440757858119</v>
      </c>
      <c r="BU327" s="61">
        <v>396.80277782331552</v>
      </c>
      <c r="BV327" s="61">
        <v>392.89033717340567</v>
      </c>
      <c r="BW327" s="61">
        <v>392.89033717340567</v>
      </c>
      <c r="BX327" s="61">
        <v>392.89033717340567</v>
      </c>
      <c r="BY327" s="61">
        <v>392.89033717340567</v>
      </c>
      <c r="BZ327" s="61">
        <v>385.82274823267437</v>
      </c>
      <c r="CA327" s="61">
        <v>385.82274823267437</v>
      </c>
      <c r="CB327" s="61">
        <v>385.82274823267437</v>
      </c>
      <c r="CC327" s="61">
        <v>385.82274823267437</v>
      </c>
      <c r="CD327" s="61">
        <v>387.15202049629875</v>
      </c>
      <c r="CE327" s="61">
        <v>387.15202049629875</v>
      </c>
      <c r="CF327" s="61">
        <v>387.15202049629875</v>
      </c>
      <c r="CG327" s="61">
        <v>387.15202049629875</v>
      </c>
      <c r="CH327" s="61">
        <v>400.96107813183869</v>
      </c>
      <c r="CI327" s="61">
        <v>400.96107813183869</v>
      </c>
      <c r="CJ327" s="61">
        <v>400.96107813183869</v>
      </c>
      <c r="CK327" s="61">
        <v>400.96107813183869</v>
      </c>
      <c r="CL327" s="61">
        <v>410.14485112240783</v>
      </c>
      <c r="CM327" s="61">
        <v>410.14485112240783</v>
      </c>
      <c r="CN327" s="61">
        <v>410.14485112240783</v>
      </c>
      <c r="CO327" s="61">
        <v>410.14485112240783</v>
      </c>
      <c r="CP327" s="61">
        <v>414.63693658941185</v>
      </c>
      <c r="CQ327" s="61">
        <v>414.63693658941185</v>
      </c>
      <c r="CR327" s="61">
        <v>414.63693658941185</v>
      </c>
      <c r="CS327" s="61">
        <v>414.63693658941185</v>
      </c>
      <c r="CT327" s="61">
        <v>421.57858133151308</v>
      </c>
      <c r="CU327" s="61">
        <v>421.57858133151308</v>
      </c>
      <c r="CV327" s="61">
        <v>421.57858133151308</v>
      </c>
      <c r="CW327" s="61">
        <v>421.57858133151308</v>
      </c>
      <c r="CX327" s="61">
        <v>427.96672623668763</v>
      </c>
      <c r="CY327" s="61">
        <v>427.96672623668763</v>
      </c>
      <c r="CZ327" s="61">
        <v>427.96672623668763</v>
      </c>
      <c r="DA327" s="61">
        <v>427.96672623668763</v>
      </c>
      <c r="DB327" s="61">
        <v>432.76826515098992</v>
      </c>
      <c r="DC327" s="61">
        <v>432.76826515098992</v>
      </c>
      <c r="DD327" s="61">
        <v>432.76826515098992</v>
      </c>
      <c r="DE327" s="61">
        <v>432.76826515098992</v>
      </c>
      <c r="DF327" s="61">
        <v>436.5000553304194</v>
      </c>
      <c r="DG327" s="61">
        <v>436.5000553304194</v>
      </c>
      <c r="DH327" s="61">
        <v>436.5000553304194</v>
      </c>
      <c r="DI327" s="61">
        <v>436.5000553304194</v>
      </c>
      <c r="DJ327" s="61">
        <v>441.48028808636263</v>
      </c>
      <c r="DK327" s="61">
        <v>441.48028808636263</v>
      </c>
      <c r="DL327" s="61">
        <v>441.48028808636263</v>
      </c>
      <c r="DM327" s="61">
        <v>441.48028808636263</v>
      </c>
      <c r="DN327" s="61">
        <v>447.13210251030262</v>
      </c>
      <c r="DO327" s="61">
        <v>447.13210251030262</v>
      </c>
      <c r="DP327" s="61">
        <v>447.13210251030262</v>
      </c>
      <c r="DQ327" s="61">
        <v>447.13210251030262</v>
      </c>
      <c r="DR327" s="61">
        <v>452.36642324123977</v>
      </c>
      <c r="DS327" s="61">
        <v>452.36642324123977</v>
      </c>
      <c r="DT327" s="61">
        <v>452.36642324123977</v>
      </c>
      <c r="DU327" s="61">
        <v>452.36642324123977</v>
      </c>
      <c r="DV327" s="61">
        <v>459.46886426556949</v>
      </c>
      <c r="DW327" s="61">
        <v>459.46886426556949</v>
      </c>
      <c r="DX327" s="61">
        <v>459.46886426556949</v>
      </c>
      <c r="DY327" s="61">
        <v>459.46886426556949</v>
      </c>
      <c r="DZ327" s="61">
        <v>465.64901649260003</v>
      </c>
      <c r="EA327" s="61">
        <v>465.64901649260003</v>
      </c>
      <c r="EB327" s="61">
        <v>465.64901649260003</v>
      </c>
      <c r="EC327" s="61">
        <v>465.64901649260003</v>
      </c>
      <c r="ED327" s="61">
        <v>470.7187657996671</v>
      </c>
      <c r="EE327" s="61">
        <v>470.7187657996671</v>
      </c>
      <c r="EF327" s="61">
        <v>470.7187657996671</v>
      </c>
      <c r="EG327" s="61">
        <v>470.7187657996671</v>
      </c>
      <c r="EH327" s="61">
        <v>476.97374437563059</v>
      </c>
      <c r="EI327" s="61">
        <v>476.97374437563059</v>
      </c>
      <c r="EJ327" s="61">
        <v>476.97374437563059</v>
      </c>
      <c r="EK327" s="61">
        <v>476.97374437563059</v>
      </c>
      <c r="EL327" s="61">
        <v>484.4909480265556</v>
      </c>
      <c r="EM327" s="61">
        <v>484.4909480265556</v>
      </c>
      <c r="EN327" s="61">
        <v>484.4909480265556</v>
      </c>
      <c r="EO327" s="61">
        <v>484.4909480265556</v>
      </c>
      <c r="EP327" s="61">
        <v>492.08466754002154</v>
      </c>
      <c r="EQ327" s="61">
        <v>492.08466754002154</v>
      </c>
      <c r="ER327" s="61">
        <v>492.08466754002154</v>
      </c>
      <c r="ES327" s="61">
        <v>492.08466754002154</v>
      </c>
      <c r="ET327" s="61">
        <v>497.62810952584493</v>
      </c>
      <c r="EU327" s="61">
        <v>497.62810952584493</v>
      </c>
      <c r="EV327" s="61">
        <v>497.62810952584493</v>
      </c>
      <c r="EW327" s="61">
        <v>497.62810952584493</v>
      </c>
      <c r="EX327" s="61">
        <v>504.86829261612257</v>
      </c>
      <c r="EY327" s="61">
        <v>504.86829261612257</v>
      </c>
      <c r="EZ327" s="61">
        <v>504.86829261612257</v>
      </c>
      <c r="FA327" s="61">
        <v>504.86829261612257</v>
      </c>
      <c r="FB327" s="61">
        <v>512.5582053495167</v>
      </c>
      <c r="FC327" s="61">
        <v>512.5582053495167</v>
      </c>
      <c r="FD327" s="61">
        <v>512.5582053495167</v>
      </c>
      <c r="FE327" s="61">
        <v>512.5582053495167</v>
      </c>
      <c r="FF327" s="61">
        <v>520.08971003671616</v>
      </c>
      <c r="FG327" s="61">
        <v>520.08971003671616</v>
      </c>
      <c r="FH327" s="61">
        <v>520.08971003671616</v>
      </c>
      <c r="FI327" s="61">
        <v>520.08971003671616</v>
      </c>
      <c r="FJ327" s="61">
        <v>529.78228764026153</v>
      </c>
      <c r="FK327" s="61">
        <v>529.78228764026153</v>
      </c>
      <c r="FL327" s="61">
        <v>529.78228764026153</v>
      </c>
      <c r="FM327" s="61">
        <v>529.78228764026153</v>
      </c>
      <c r="FN327" s="1" t="s">
        <v>744</v>
      </c>
    </row>
    <row r="328" spans="2:170" x14ac:dyDescent="0.2">
      <c r="B328" s="1" t="s">
        <v>345</v>
      </c>
      <c r="C328" s="1" t="s">
        <v>44</v>
      </c>
      <c r="D328" s="1" t="s">
        <v>42</v>
      </c>
      <c r="E328" s="61" t="s">
        <v>443</v>
      </c>
      <c r="F328" s="61">
        <v>698.58836897837011</v>
      </c>
      <c r="G328" s="61">
        <v>745.56455639269598</v>
      </c>
      <c r="H328" s="61">
        <v>763.24180742111082</v>
      </c>
      <c r="I328" s="61">
        <v>821.67459575591374</v>
      </c>
      <c r="J328" s="61">
        <v>824.37867421088731</v>
      </c>
      <c r="K328" s="61">
        <v>871.46569019313426</v>
      </c>
      <c r="L328" s="61">
        <v>931.3909171529026</v>
      </c>
      <c r="M328" s="61">
        <v>942.56537646264292</v>
      </c>
      <c r="N328" s="61">
        <v>986.90589207080984</v>
      </c>
      <c r="O328" s="61">
        <v>922.79442356925063</v>
      </c>
      <c r="P328" s="61">
        <v>888.85782783571597</v>
      </c>
      <c r="Q328" s="61">
        <v>862.45229780934051</v>
      </c>
      <c r="R328" s="61">
        <v>807.98551127947235</v>
      </c>
      <c r="S328" s="61">
        <v>751.29547053965439</v>
      </c>
      <c r="T328" s="61">
        <v>668.60924340092265</v>
      </c>
      <c r="U328" s="61">
        <v>651.299916831215</v>
      </c>
      <c r="V328" s="61">
        <v>717.27445302305284</v>
      </c>
      <c r="W328" s="61">
        <v>683.21748978706421</v>
      </c>
      <c r="X328" s="61">
        <v>697.58773920981253</v>
      </c>
      <c r="Y328" s="61">
        <v>709.21272421085973</v>
      </c>
      <c r="Z328" s="61">
        <v>728.46267800974147</v>
      </c>
      <c r="AA328" s="61">
        <v>682.80215183215523</v>
      </c>
      <c r="AB328" s="61">
        <v>700.70788656238176</v>
      </c>
      <c r="AC328" s="61">
        <v>689.33767153649296</v>
      </c>
      <c r="AD328" s="61">
        <v>621.62404996566079</v>
      </c>
      <c r="AE328" s="61">
        <v>580.03854796238829</v>
      </c>
      <c r="AF328" s="61">
        <v>541.57177965974347</v>
      </c>
      <c r="AG328" s="61">
        <v>523.84593432738995</v>
      </c>
      <c r="AH328" s="61">
        <v>533.7746006855192</v>
      </c>
      <c r="AI328" s="61">
        <v>517.99383427336898</v>
      </c>
      <c r="AJ328" s="61">
        <v>551.37703135493643</v>
      </c>
      <c r="AK328" s="61">
        <v>624.47312866674929</v>
      </c>
      <c r="AL328" s="61">
        <v>592.36138043277265</v>
      </c>
      <c r="AM328" s="61">
        <v>610.33538552092875</v>
      </c>
      <c r="AN328" s="61">
        <v>652.66501829058916</v>
      </c>
      <c r="AO328" s="61">
        <v>688.63239935475281</v>
      </c>
      <c r="AP328" s="61">
        <v>633.20108977932171</v>
      </c>
      <c r="AQ328" s="61">
        <v>587.95064402856372</v>
      </c>
      <c r="AR328" s="61">
        <v>541.83362431889827</v>
      </c>
      <c r="AS328" s="61">
        <v>521.07248789473238</v>
      </c>
      <c r="AT328" s="61">
        <v>498.07038600239332</v>
      </c>
      <c r="AU328" s="61">
        <v>463.43609792313447</v>
      </c>
      <c r="AV328" s="61">
        <v>480.34985220045002</v>
      </c>
      <c r="AW328" s="61">
        <v>548.26572206391086</v>
      </c>
      <c r="AX328" s="61">
        <v>675.16748764737576</v>
      </c>
      <c r="AY328" s="61">
        <v>777.8018105416611</v>
      </c>
      <c r="AZ328" s="61">
        <v>891.17601592778556</v>
      </c>
      <c r="BA328" s="61">
        <v>1076.902851962345</v>
      </c>
      <c r="BB328" s="61">
        <v>1098.2061873411935</v>
      </c>
      <c r="BC328" s="61">
        <v>1363.0266901086388</v>
      </c>
      <c r="BD328" s="61">
        <v>1172.5035944296233</v>
      </c>
      <c r="BE328" s="61">
        <v>1123.9239965104325</v>
      </c>
      <c r="BF328" s="61">
        <v>964.59408504978524</v>
      </c>
      <c r="BG328" s="61">
        <v>876.62513360824244</v>
      </c>
      <c r="BH328" s="61">
        <v>852.33092742103679</v>
      </c>
      <c r="BI328" s="61">
        <v>870.0179289153175</v>
      </c>
      <c r="BJ328" s="61">
        <v>878.68982217564735</v>
      </c>
      <c r="BK328" s="61">
        <v>838.63373404508707</v>
      </c>
      <c r="BL328" s="61">
        <v>903.56663339631086</v>
      </c>
      <c r="BM328" s="61">
        <v>867.7525711185292</v>
      </c>
      <c r="BN328" s="61">
        <v>800.94312329849947</v>
      </c>
      <c r="BO328" s="61">
        <v>770.6240455396694</v>
      </c>
      <c r="BP328" s="61">
        <v>752.07088425265317</v>
      </c>
      <c r="BQ328" s="61">
        <v>743.12943032747376</v>
      </c>
      <c r="BR328" s="61">
        <v>749.8740363770163</v>
      </c>
      <c r="BS328" s="61">
        <v>749.78548310321332</v>
      </c>
      <c r="BT328" s="61">
        <v>749.72575892207442</v>
      </c>
      <c r="BU328" s="61">
        <v>749.68185175232088</v>
      </c>
      <c r="BV328" s="61">
        <v>596.7129076205016</v>
      </c>
      <c r="BW328" s="61">
        <v>596.7129076205016</v>
      </c>
      <c r="BX328" s="61">
        <v>596.7129076205016</v>
      </c>
      <c r="BY328" s="61">
        <v>596.7129076205016</v>
      </c>
      <c r="BZ328" s="61">
        <v>673.22032558242745</v>
      </c>
      <c r="CA328" s="61">
        <v>673.22032558242745</v>
      </c>
      <c r="CB328" s="61">
        <v>673.22032558242745</v>
      </c>
      <c r="CC328" s="61">
        <v>673.22032558242745</v>
      </c>
      <c r="CD328" s="61">
        <v>787.41565888699438</v>
      </c>
      <c r="CE328" s="61">
        <v>787.41565888699438</v>
      </c>
      <c r="CF328" s="61">
        <v>787.41565888699438</v>
      </c>
      <c r="CG328" s="61">
        <v>787.41565888699438</v>
      </c>
      <c r="CH328" s="61">
        <v>928.94053075300712</v>
      </c>
      <c r="CI328" s="61">
        <v>928.94053075300712</v>
      </c>
      <c r="CJ328" s="61">
        <v>928.94053075300712</v>
      </c>
      <c r="CK328" s="61">
        <v>928.94053075300712</v>
      </c>
      <c r="CL328" s="61">
        <v>868.02670037126131</v>
      </c>
      <c r="CM328" s="61">
        <v>868.02670037126131</v>
      </c>
      <c r="CN328" s="61">
        <v>868.02670037126131</v>
      </c>
      <c r="CO328" s="61">
        <v>868.02670037126131</v>
      </c>
      <c r="CP328" s="61">
        <v>960.69938647929462</v>
      </c>
      <c r="CQ328" s="61">
        <v>960.69938647929462</v>
      </c>
      <c r="CR328" s="61">
        <v>960.69938647929462</v>
      </c>
      <c r="CS328" s="61">
        <v>960.69938647929462</v>
      </c>
      <c r="CT328" s="61">
        <v>1026.2164728389571</v>
      </c>
      <c r="CU328" s="61">
        <v>1026.2164728389571</v>
      </c>
      <c r="CV328" s="61">
        <v>1026.2164728389571</v>
      </c>
      <c r="CW328" s="61">
        <v>1026.2164728389571</v>
      </c>
      <c r="CX328" s="61">
        <v>1032.2630324570255</v>
      </c>
      <c r="CY328" s="61">
        <v>1032.2630324570255</v>
      </c>
      <c r="CZ328" s="61">
        <v>1032.2630324570255</v>
      </c>
      <c r="DA328" s="61">
        <v>1032.2630324570255</v>
      </c>
      <c r="DB328" s="61">
        <v>1079.005136190761</v>
      </c>
      <c r="DC328" s="61">
        <v>1079.005136190761</v>
      </c>
      <c r="DD328" s="61">
        <v>1079.005136190761</v>
      </c>
      <c r="DE328" s="61">
        <v>1079.005136190761</v>
      </c>
      <c r="DF328" s="61">
        <v>1245.1748423292497</v>
      </c>
      <c r="DG328" s="61">
        <v>1245.1748423292497</v>
      </c>
      <c r="DH328" s="61">
        <v>1245.1748423292497</v>
      </c>
      <c r="DI328" s="61">
        <v>1245.1748423292497</v>
      </c>
      <c r="DJ328" s="61">
        <v>1317.730002688819</v>
      </c>
      <c r="DK328" s="61">
        <v>1317.730002688819</v>
      </c>
      <c r="DL328" s="61">
        <v>1317.730002688819</v>
      </c>
      <c r="DM328" s="61">
        <v>1317.730002688819</v>
      </c>
      <c r="DN328" s="61">
        <v>1351.8213111546236</v>
      </c>
      <c r="DO328" s="61">
        <v>1351.8213111546236</v>
      </c>
      <c r="DP328" s="61">
        <v>1351.8213111546236</v>
      </c>
      <c r="DQ328" s="61">
        <v>1351.8213111546236</v>
      </c>
      <c r="DR328" s="61">
        <v>1381.1552418628669</v>
      </c>
      <c r="DS328" s="61">
        <v>1381.1552418628669</v>
      </c>
      <c r="DT328" s="61">
        <v>1381.1552418628669</v>
      </c>
      <c r="DU328" s="61">
        <v>1381.1552418628669</v>
      </c>
      <c r="DV328" s="61">
        <v>1493.8146661722578</v>
      </c>
      <c r="DW328" s="61">
        <v>1493.8146661722578</v>
      </c>
      <c r="DX328" s="61">
        <v>1493.8146661722578</v>
      </c>
      <c r="DY328" s="61">
        <v>1493.8146661722578</v>
      </c>
      <c r="DZ328" s="61">
        <v>1488.1412353371047</v>
      </c>
      <c r="EA328" s="61">
        <v>1488.1412353371047</v>
      </c>
      <c r="EB328" s="61">
        <v>1488.1412353371047</v>
      </c>
      <c r="EC328" s="61">
        <v>1488.1412353371047</v>
      </c>
      <c r="ED328" s="61">
        <v>1522.6129686373326</v>
      </c>
      <c r="EE328" s="61">
        <v>1522.6129686373326</v>
      </c>
      <c r="EF328" s="61">
        <v>1522.6129686373326</v>
      </c>
      <c r="EG328" s="61">
        <v>1522.6129686373326</v>
      </c>
      <c r="EH328" s="61">
        <v>1653.4245541408409</v>
      </c>
      <c r="EI328" s="61">
        <v>1653.4245541408409</v>
      </c>
      <c r="EJ328" s="61">
        <v>1653.4245541408409</v>
      </c>
      <c r="EK328" s="61">
        <v>1653.4245541408409</v>
      </c>
      <c r="EL328" s="61">
        <v>1695.6580719957335</v>
      </c>
      <c r="EM328" s="61">
        <v>1695.6580719957335</v>
      </c>
      <c r="EN328" s="61">
        <v>1695.6580719957335</v>
      </c>
      <c r="EO328" s="61">
        <v>1695.6580719957335</v>
      </c>
      <c r="EP328" s="61">
        <v>1629.1972377417042</v>
      </c>
      <c r="EQ328" s="61">
        <v>1629.1972377417042</v>
      </c>
      <c r="ER328" s="61">
        <v>1629.1972377417042</v>
      </c>
      <c r="ES328" s="61">
        <v>1629.1972377417042</v>
      </c>
      <c r="ET328" s="61">
        <v>1745.0840612939176</v>
      </c>
      <c r="EU328" s="61">
        <v>1745.0840612939176</v>
      </c>
      <c r="EV328" s="61">
        <v>1745.0840612939176</v>
      </c>
      <c r="EW328" s="61">
        <v>1745.0840612939176</v>
      </c>
      <c r="EX328" s="61">
        <v>1800.2999753696442</v>
      </c>
      <c r="EY328" s="61">
        <v>1800.2999753696442</v>
      </c>
      <c r="EZ328" s="61">
        <v>1800.2999753696442</v>
      </c>
      <c r="FA328" s="61">
        <v>1800.2999753696442</v>
      </c>
      <c r="FB328" s="61">
        <v>1849.5595692516308</v>
      </c>
      <c r="FC328" s="61">
        <v>1849.5595692516308</v>
      </c>
      <c r="FD328" s="61">
        <v>1849.5595692516308</v>
      </c>
      <c r="FE328" s="61">
        <v>1849.5595692516308</v>
      </c>
      <c r="FF328" s="61">
        <v>1922.1676528564217</v>
      </c>
      <c r="FG328" s="61">
        <v>1922.1676528564217</v>
      </c>
      <c r="FH328" s="61">
        <v>1922.1676528564217</v>
      </c>
      <c r="FI328" s="61">
        <v>1922.1676528564217</v>
      </c>
      <c r="FJ328" s="61">
        <v>1994.4308463893392</v>
      </c>
      <c r="FK328" s="61">
        <v>1994.4308463893392</v>
      </c>
      <c r="FL328" s="61">
        <v>1994.4308463893392</v>
      </c>
      <c r="FM328" s="61">
        <v>1994.4308463893392</v>
      </c>
      <c r="FN328" s="1" t="s">
        <v>745</v>
      </c>
    </row>
    <row r="329" spans="2:170" x14ac:dyDescent="0.2">
      <c r="B329" s="1" t="s">
        <v>346</v>
      </c>
      <c r="C329" s="1" t="s">
        <v>44</v>
      </c>
      <c r="D329" s="1" t="s">
        <v>42</v>
      </c>
      <c r="E329" s="61" t="s">
        <v>443</v>
      </c>
      <c r="F329" s="61">
        <v>0</v>
      </c>
      <c r="G329" s="61">
        <v>0</v>
      </c>
      <c r="H329" s="61">
        <v>0</v>
      </c>
      <c r="I329" s="61">
        <v>0</v>
      </c>
      <c r="J329" s="61">
        <v>0</v>
      </c>
      <c r="K329" s="61">
        <v>0</v>
      </c>
      <c r="L329" s="61">
        <v>0</v>
      </c>
      <c r="M329" s="61">
        <v>0</v>
      </c>
      <c r="N329" s="61">
        <v>0</v>
      </c>
      <c r="O329" s="61">
        <v>0</v>
      </c>
      <c r="P329" s="61">
        <v>0</v>
      </c>
      <c r="Q329" s="61">
        <v>0</v>
      </c>
      <c r="R329" s="61">
        <v>0</v>
      </c>
      <c r="S329" s="61">
        <v>0</v>
      </c>
      <c r="T329" s="61">
        <v>0</v>
      </c>
      <c r="U329" s="61">
        <v>0</v>
      </c>
      <c r="V329" s="61">
        <v>0</v>
      </c>
      <c r="W329" s="61">
        <v>0</v>
      </c>
      <c r="X329" s="61">
        <v>0</v>
      </c>
      <c r="Y329" s="61">
        <v>0</v>
      </c>
      <c r="Z329" s="61">
        <v>0</v>
      </c>
      <c r="AA329" s="61">
        <v>0</v>
      </c>
      <c r="AB329" s="61">
        <v>0</v>
      </c>
      <c r="AC329" s="61">
        <v>0</v>
      </c>
      <c r="AD329" s="61">
        <v>0</v>
      </c>
      <c r="AE329" s="61">
        <v>0</v>
      </c>
      <c r="AF329" s="61">
        <v>0</v>
      </c>
      <c r="AG329" s="61">
        <v>0</v>
      </c>
      <c r="AH329" s="61">
        <v>0</v>
      </c>
      <c r="AI329" s="61">
        <v>0</v>
      </c>
      <c r="AJ329" s="61">
        <v>0</v>
      </c>
      <c r="AK329" s="61">
        <v>0</v>
      </c>
      <c r="AL329" s="61">
        <v>0</v>
      </c>
      <c r="AM329" s="61">
        <v>0</v>
      </c>
      <c r="AN329" s="61">
        <v>0</v>
      </c>
      <c r="AO329" s="61">
        <v>0</v>
      </c>
      <c r="AP329" s="61">
        <v>0</v>
      </c>
      <c r="AQ329" s="61">
        <v>0</v>
      </c>
      <c r="AR329" s="61">
        <v>0</v>
      </c>
      <c r="AS329" s="61">
        <v>0</v>
      </c>
      <c r="AT329" s="61">
        <v>0</v>
      </c>
      <c r="AU329" s="61">
        <v>0</v>
      </c>
      <c r="AV329" s="61">
        <v>0</v>
      </c>
      <c r="AW329" s="61">
        <v>0</v>
      </c>
      <c r="AX329" s="61">
        <v>0</v>
      </c>
      <c r="AY329" s="61">
        <v>0</v>
      </c>
      <c r="AZ329" s="61">
        <v>0</v>
      </c>
      <c r="BA329" s="61">
        <v>0</v>
      </c>
      <c r="BB329" s="61">
        <v>0</v>
      </c>
      <c r="BC329" s="61">
        <v>0</v>
      </c>
      <c r="BD329" s="61">
        <v>0</v>
      </c>
      <c r="BE329" s="61">
        <v>0</v>
      </c>
      <c r="BF329" s="61">
        <v>0</v>
      </c>
      <c r="BG329" s="61">
        <v>0</v>
      </c>
      <c r="BH329" s="61">
        <v>0</v>
      </c>
      <c r="BI329" s="61">
        <v>0</v>
      </c>
      <c r="BJ329" s="61">
        <v>0</v>
      </c>
      <c r="BK329" s="61">
        <v>0</v>
      </c>
      <c r="BL329" s="61">
        <v>0</v>
      </c>
      <c r="BM329" s="61">
        <v>0</v>
      </c>
      <c r="BN329" s="61">
        <v>0</v>
      </c>
      <c r="BO329" s="61">
        <v>0</v>
      </c>
      <c r="BP329" s="61">
        <v>0</v>
      </c>
      <c r="BQ329" s="61">
        <v>0</v>
      </c>
      <c r="BR329" s="61">
        <v>0</v>
      </c>
      <c r="BS329" s="61">
        <v>0</v>
      </c>
      <c r="BT329" s="61">
        <v>0</v>
      </c>
      <c r="BU329" s="61">
        <v>0</v>
      </c>
      <c r="BV329" s="61">
        <v>0</v>
      </c>
      <c r="BW329" s="61">
        <v>0</v>
      </c>
      <c r="BX329" s="61">
        <v>0</v>
      </c>
      <c r="BY329" s="61">
        <v>0</v>
      </c>
      <c r="BZ329" s="61">
        <v>0</v>
      </c>
      <c r="CA329" s="61">
        <v>0</v>
      </c>
      <c r="CB329" s="61">
        <v>0</v>
      </c>
      <c r="CC329" s="61">
        <v>0</v>
      </c>
      <c r="CD329" s="61">
        <v>0</v>
      </c>
      <c r="CE329" s="61">
        <v>0</v>
      </c>
      <c r="CF329" s="61">
        <v>0</v>
      </c>
      <c r="CG329" s="61">
        <v>0</v>
      </c>
      <c r="CH329" s="61">
        <v>0</v>
      </c>
      <c r="CI329" s="61">
        <v>0</v>
      </c>
      <c r="CJ329" s="61">
        <v>0</v>
      </c>
      <c r="CK329" s="61">
        <v>0</v>
      </c>
      <c r="CL329" s="61">
        <v>0</v>
      </c>
      <c r="CM329" s="61">
        <v>0</v>
      </c>
      <c r="CN329" s="61">
        <v>0</v>
      </c>
      <c r="CO329" s="61">
        <v>0</v>
      </c>
      <c r="CP329" s="61">
        <v>0</v>
      </c>
      <c r="CQ329" s="61">
        <v>0</v>
      </c>
      <c r="CR329" s="61">
        <v>0</v>
      </c>
      <c r="CS329" s="61">
        <v>0</v>
      </c>
      <c r="CT329" s="61">
        <v>0</v>
      </c>
      <c r="CU329" s="61">
        <v>0</v>
      </c>
      <c r="CV329" s="61">
        <v>0</v>
      </c>
      <c r="CW329" s="61">
        <v>0</v>
      </c>
      <c r="CX329" s="61">
        <v>0</v>
      </c>
      <c r="CY329" s="61">
        <v>0</v>
      </c>
      <c r="CZ329" s="61">
        <v>0</v>
      </c>
      <c r="DA329" s="61">
        <v>0</v>
      </c>
      <c r="DB329" s="61">
        <v>0</v>
      </c>
      <c r="DC329" s="61">
        <v>0</v>
      </c>
      <c r="DD329" s="61">
        <v>0</v>
      </c>
      <c r="DE329" s="61">
        <v>0</v>
      </c>
      <c r="DF329" s="61">
        <v>0</v>
      </c>
      <c r="DG329" s="61">
        <v>0</v>
      </c>
      <c r="DH329" s="61">
        <v>0</v>
      </c>
      <c r="DI329" s="61">
        <v>0</v>
      </c>
      <c r="DJ329" s="61">
        <v>0</v>
      </c>
      <c r="DK329" s="61">
        <v>0</v>
      </c>
      <c r="DL329" s="61">
        <v>0</v>
      </c>
      <c r="DM329" s="61">
        <v>0</v>
      </c>
      <c r="DN329" s="61">
        <v>0</v>
      </c>
      <c r="DO329" s="61">
        <v>0</v>
      </c>
      <c r="DP329" s="61">
        <v>0</v>
      </c>
      <c r="DQ329" s="61">
        <v>0</v>
      </c>
      <c r="DR329" s="61">
        <v>0</v>
      </c>
      <c r="DS329" s="61">
        <v>0</v>
      </c>
      <c r="DT329" s="61">
        <v>0</v>
      </c>
      <c r="DU329" s="61">
        <v>0</v>
      </c>
      <c r="DV329" s="61">
        <v>0</v>
      </c>
      <c r="DW329" s="61">
        <v>0</v>
      </c>
      <c r="DX329" s="61">
        <v>0</v>
      </c>
      <c r="DY329" s="61">
        <v>0</v>
      </c>
      <c r="DZ329" s="61">
        <v>0</v>
      </c>
      <c r="EA329" s="61">
        <v>0</v>
      </c>
      <c r="EB329" s="61">
        <v>0</v>
      </c>
      <c r="EC329" s="61">
        <v>0</v>
      </c>
      <c r="ED329" s="61">
        <v>0</v>
      </c>
      <c r="EE329" s="61">
        <v>0</v>
      </c>
      <c r="EF329" s="61">
        <v>0</v>
      </c>
      <c r="EG329" s="61">
        <v>0</v>
      </c>
      <c r="EH329" s="61">
        <v>0</v>
      </c>
      <c r="EI329" s="61">
        <v>0</v>
      </c>
      <c r="EJ329" s="61">
        <v>0</v>
      </c>
      <c r="EK329" s="61">
        <v>0</v>
      </c>
      <c r="EL329" s="61">
        <v>0</v>
      </c>
      <c r="EM329" s="61">
        <v>0</v>
      </c>
      <c r="EN329" s="61">
        <v>0</v>
      </c>
      <c r="EO329" s="61">
        <v>0</v>
      </c>
      <c r="EP329" s="61">
        <v>0</v>
      </c>
      <c r="EQ329" s="61">
        <v>0</v>
      </c>
      <c r="ER329" s="61">
        <v>0</v>
      </c>
      <c r="ES329" s="61">
        <v>0</v>
      </c>
      <c r="ET329" s="61">
        <v>0</v>
      </c>
      <c r="EU329" s="61">
        <v>0</v>
      </c>
      <c r="EV329" s="61">
        <v>0</v>
      </c>
      <c r="EW329" s="61">
        <v>0</v>
      </c>
      <c r="EX329" s="61">
        <v>0</v>
      </c>
      <c r="EY329" s="61">
        <v>0</v>
      </c>
      <c r="EZ329" s="61">
        <v>0</v>
      </c>
      <c r="FA329" s="61">
        <v>0</v>
      </c>
      <c r="FB329" s="61">
        <v>0</v>
      </c>
      <c r="FC329" s="61">
        <v>0</v>
      </c>
      <c r="FD329" s="61">
        <v>0</v>
      </c>
      <c r="FE329" s="61">
        <v>0</v>
      </c>
      <c r="FF329" s="61">
        <v>0</v>
      </c>
      <c r="FG329" s="61">
        <v>0</v>
      </c>
      <c r="FH329" s="61">
        <v>0</v>
      </c>
      <c r="FI329" s="61">
        <v>0</v>
      </c>
      <c r="FJ329" s="61">
        <v>0</v>
      </c>
      <c r="FK329" s="61">
        <v>0</v>
      </c>
      <c r="FL329" s="61">
        <v>0</v>
      </c>
      <c r="FM329" s="61">
        <v>0</v>
      </c>
      <c r="FN329" s="1" t="s">
        <v>746</v>
      </c>
    </row>
    <row r="330" spans="2:170" x14ac:dyDescent="0.2">
      <c r="B330" s="1" t="s">
        <v>347</v>
      </c>
      <c r="C330" s="1" t="s">
        <v>53</v>
      </c>
      <c r="D330" s="1" t="s">
        <v>52</v>
      </c>
      <c r="E330" s="61" t="s">
        <v>443</v>
      </c>
      <c r="F330" s="61">
        <v>368.28929159646248</v>
      </c>
      <c r="G330" s="61">
        <v>348.74778202917201</v>
      </c>
      <c r="H330" s="61">
        <v>348.35959700384757</v>
      </c>
      <c r="I330" s="61">
        <v>360.27802159713553</v>
      </c>
      <c r="J330" s="61">
        <v>392.62900960676723</v>
      </c>
      <c r="K330" s="61">
        <v>387.67461137347249</v>
      </c>
      <c r="L330" s="61">
        <v>406.90670864807532</v>
      </c>
      <c r="M330" s="61">
        <v>389.32718793223961</v>
      </c>
      <c r="N330" s="61">
        <v>368.10096131649686</v>
      </c>
      <c r="O330" s="61">
        <v>344.81828601874662</v>
      </c>
      <c r="P330" s="61">
        <v>353.62671178026534</v>
      </c>
      <c r="Q330" s="61">
        <v>373.42745275801741</v>
      </c>
      <c r="R330" s="61">
        <v>341.95003273618374</v>
      </c>
      <c r="S330" s="61">
        <v>324.94171607196705</v>
      </c>
      <c r="T330" s="61">
        <v>334.94671788965036</v>
      </c>
      <c r="U330" s="61">
        <v>331.90979709172473</v>
      </c>
      <c r="V330" s="61">
        <v>333.04524316948743</v>
      </c>
      <c r="W330" s="61">
        <v>317.05448278324042</v>
      </c>
      <c r="X330" s="61">
        <v>307.05681947954008</v>
      </c>
      <c r="Y330" s="61">
        <v>346.22669976169993</v>
      </c>
      <c r="Z330" s="61">
        <v>284.35229184827671</v>
      </c>
      <c r="AA330" s="61">
        <v>306.8117229781177</v>
      </c>
      <c r="AB330" s="61">
        <v>377.91533900102161</v>
      </c>
      <c r="AC330" s="61">
        <v>361.76362725602883</v>
      </c>
      <c r="AD330" s="61">
        <v>338.15312732482732</v>
      </c>
      <c r="AE330" s="61">
        <v>309.3845617371303</v>
      </c>
      <c r="AF330" s="61">
        <v>308.3068891972793</v>
      </c>
      <c r="AG330" s="61">
        <v>320.48083897933628</v>
      </c>
      <c r="AH330" s="61">
        <v>358.44055219662761</v>
      </c>
      <c r="AI330" s="61">
        <v>347.60190942164581</v>
      </c>
      <c r="AJ330" s="61">
        <v>362.61985958264734</v>
      </c>
      <c r="AK330" s="61">
        <v>402.43012825274008</v>
      </c>
      <c r="AL330" s="61">
        <v>420.35788062668115</v>
      </c>
      <c r="AM330" s="61">
        <v>399.99602321550674</v>
      </c>
      <c r="AN330" s="61">
        <v>411.784923491977</v>
      </c>
      <c r="AO330" s="61">
        <v>434.96093607494009</v>
      </c>
      <c r="AP330" s="61">
        <v>428.97126931411879</v>
      </c>
      <c r="AQ330" s="61">
        <v>395.63711682780951</v>
      </c>
      <c r="AR330" s="61">
        <v>374.25172905682456</v>
      </c>
      <c r="AS330" s="61">
        <v>357.44460883066637</v>
      </c>
      <c r="AT330" s="61">
        <v>381.01560353799817</v>
      </c>
      <c r="AU330" s="61">
        <v>285.81380757223616</v>
      </c>
      <c r="AV330" s="61">
        <v>358.84892296612594</v>
      </c>
      <c r="AW330" s="61">
        <v>409.83782906512999</v>
      </c>
      <c r="AX330" s="61">
        <v>431.39842676206018</v>
      </c>
      <c r="AY330" s="61">
        <v>525.97049919727215</v>
      </c>
      <c r="AZ330" s="61">
        <v>584.9669732892271</v>
      </c>
      <c r="BA330" s="61">
        <v>725.11337122125497</v>
      </c>
      <c r="BB330" s="61">
        <v>705.46580285599805</v>
      </c>
      <c r="BC330" s="61">
        <v>741.92057073916419</v>
      </c>
      <c r="BD330" s="61">
        <v>811.28833112751113</v>
      </c>
      <c r="BE330" s="61">
        <v>616.94103016958184</v>
      </c>
      <c r="BF330" s="61">
        <v>609.00090191241259</v>
      </c>
      <c r="BG330" s="61">
        <v>526.62510992887781</v>
      </c>
      <c r="BH330" s="61">
        <v>498.99763542265288</v>
      </c>
      <c r="BI330" s="61">
        <v>534.02619342503112</v>
      </c>
      <c r="BJ330" s="61">
        <v>551.23058494244708</v>
      </c>
      <c r="BK330" s="61">
        <v>508.72497492742997</v>
      </c>
      <c r="BL330" s="61">
        <v>523.23687443285849</v>
      </c>
      <c r="BM330" s="61">
        <v>594.26840596358375</v>
      </c>
      <c r="BN330" s="61">
        <v>593.64219954011003</v>
      </c>
      <c r="BO330" s="61">
        <v>536.06849834867091</v>
      </c>
      <c r="BP330" s="61">
        <v>518.84289108692735</v>
      </c>
      <c r="BQ330" s="61">
        <v>525.76584902706031</v>
      </c>
      <c r="BR330" s="61">
        <v>532.24107176618145</v>
      </c>
      <c r="BS330" s="61">
        <v>531.8748547498617</v>
      </c>
      <c r="BT330" s="61">
        <v>531.55438697305783</v>
      </c>
      <c r="BU330" s="61">
        <v>531.30774802452754</v>
      </c>
      <c r="BV330" s="61">
        <v>542.17541437969271</v>
      </c>
      <c r="BW330" s="61">
        <v>542.17541437969271</v>
      </c>
      <c r="BX330" s="61">
        <v>542.17541437969271</v>
      </c>
      <c r="BY330" s="61">
        <v>542.17541437969271</v>
      </c>
      <c r="BZ330" s="61">
        <v>549.00422179865075</v>
      </c>
      <c r="CA330" s="61">
        <v>549.00422179865075</v>
      </c>
      <c r="CB330" s="61">
        <v>549.00422179865075</v>
      </c>
      <c r="CC330" s="61">
        <v>549.00422179865075</v>
      </c>
      <c r="CD330" s="61">
        <v>569.1561643145983</v>
      </c>
      <c r="CE330" s="61">
        <v>569.1561643145983</v>
      </c>
      <c r="CF330" s="61">
        <v>569.1561643145983</v>
      </c>
      <c r="CG330" s="61">
        <v>569.1561643145983</v>
      </c>
      <c r="CH330" s="61">
        <v>605.83062308612409</v>
      </c>
      <c r="CI330" s="61">
        <v>605.83062308612409</v>
      </c>
      <c r="CJ330" s="61">
        <v>605.83062308612409</v>
      </c>
      <c r="CK330" s="61">
        <v>605.83062308612409</v>
      </c>
      <c r="CL330" s="61">
        <v>632.72940225527771</v>
      </c>
      <c r="CM330" s="61">
        <v>632.72940225527771</v>
      </c>
      <c r="CN330" s="61">
        <v>632.72940225527771</v>
      </c>
      <c r="CO330" s="61">
        <v>632.72940225527771</v>
      </c>
      <c r="CP330" s="61">
        <v>657.17358882238568</v>
      </c>
      <c r="CQ330" s="61">
        <v>657.17358882238568</v>
      </c>
      <c r="CR330" s="61">
        <v>657.17358882238568</v>
      </c>
      <c r="CS330" s="61">
        <v>657.17358882238568</v>
      </c>
      <c r="CT330" s="61">
        <v>681.776088908171</v>
      </c>
      <c r="CU330" s="61">
        <v>681.776088908171</v>
      </c>
      <c r="CV330" s="61">
        <v>681.776088908171</v>
      </c>
      <c r="CW330" s="61">
        <v>681.776088908171</v>
      </c>
      <c r="CX330" s="61">
        <v>712.36599512986641</v>
      </c>
      <c r="CY330" s="61">
        <v>712.36599512986641</v>
      </c>
      <c r="CZ330" s="61">
        <v>712.36599512986641</v>
      </c>
      <c r="DA330" s="61">
        <v>712.36599512986641</v>
      </c>
      <c r="DB330" s="61">
        <v>742.06625516028305</v>
      </c>
      <c r="DC330" s="61">
        <v>742.06625516028305</v>
      </c>
      <c r="DD330" s="61">
        <v>742.06625516028305</v>
      </c>
      <c r="DE330" s="61">
        <v>742.06625516028305</v>
      </c>
      <c r="DF330" s="61">
        <v>756.8117128973463</v>
      </c>
      <c r="DG330" s="61">
        <v>756.8117128973463</v>
      </c>
      <c r="DH330" s="61">
        <v>756.8117128973463</v>
      </c>
      <c r="DI330" s="61">
        <v>756.8117128973463</v>
      </c>
      <c r="DJ330" s="61">
        <v>772.56138077505045</v>
      </c>
      <c r="DK330" s="61">
        <v>772.56138077505045</v>
      </c>
      <c r="DL330" s="61">
        <v>772.56138077505045</v>
      </c>
      <c r="DM330" s="61">
        <v>772.56138077505045</v>
      </c>
      <c r="DN330" s="61">
        <v>789.56518068151536</v>
      </c>
      <c r="DO330" s="61">
        <v>789.56518068151536</v>
      </c>
      <c r="DP330" s="61">
        <v>789.56518068151536</v>
      </c>
      <c r="DQ330" s="61">
        <v>789.56518068151536</v>
      </c>
      <c r="DR330" s="61">
        <v>805.72512607108081</v>
      </c>
      <c r="DS330" s="61">
        <v>805.72512607108081</v>
      </c>
      <c r="DT330" s="61">
        <v>805.72512607108081</v>
      </c>
      <c r="DU330" s="61">
        <v>805.72512607108081</v>
      </c>
      <c r="DV330" s="61">
        <v>825.36428799074304</v>
      </c>
      <c r="DW330" s="61">
        <v>825.36428799074304</v>
      </c>
      <c r="DX330" s="61">
        <v>825.36428799074304</v>
      </c>
      <c r="DY330" s="61">
        <v>825.36428799074304</v>
      </c>
      <c r="DZ330" s="61">
        <v>844.78743203067745</v>
      </c>
      <c r="EA330" s="61">
        <v>844.78743203067745</v>
      </c>
      <c r="EB330" s="61">
        <v>844.78743203067745</v>
      </c>
      <c r="EC330" s="61">
        <v>844.78743203067745</v>
      </c>
      <c r="ED330" s="61">
        <v>861.03514805624411</v>
      </c>
      <c r="EE330" s="61">
        <v>861.03514805624411</v>
      </c>
      <c r="EF330" s="61">
        <v>861.03514805624411</v>
      </c>
      <c r="EG330" s="61">
        <v>861.03514805624411</v>
      </c>
      <c r="EH330" s="61">
        <v>879.43810757294148</v>
      </c>
      <c r="EI330" s="61">
        <v>879.43810757294148</v>
      </c>
      <c r="EJ330" s="61">
        <v>879.43810757294148</v>
      </c>
      <c r="EK330" s="61">
        <v>879.43810757294148</v>
      </c>
      <c r="EL330" s="61">
        <v>900.0722025479015</v>
      </c>
      <c r="EM330" s="61">
        <v>900.0722025479015</v>
      </c>
      <c r="EN330" s="61">
        <v>900.0722025479015</v>
      </c>
      <c r="EO330" s="61">
        <v>900.0722025479015</v>
      </c>
      <c r="EP330" s="61">
        <v>921.12362667302421</v>
      </c>
      <c r="EQ330" s="61">
        <v>921.12362667302421</v>
      </c>
      <c r="ER330" s="61">
        <v>921.12362667302421</v>
      </c>
      <c r="ES330" s="61">
        <v>921.12362667302421</v>
      </c>
      <c r="ET330" s="61">
        <v>939.64792331617957</v>
      </c>
      <c r="EU330" s="61">
        <v>939.64792331617957</v>
      </c>
      <c r="EV330" s="61">
        <v>939.64792331617957</v>
      </c>
      <c r="EW330" s="61">
        <v>939.64792331617957</v>
      </c>
      <c r="EX330" s="61">
        <v>960.92980695710719</v>
      </c>
      <c r="EY330" s="61">
        <v>960.92980695710719</v>
      </c>
      <c r="EZ330" s="61">
        <v>960.92980695710719</v>
      </c>
      <c r="FA330" s="61">
        <v>960.92980695710719</v>
      </c>
      <c r="FB330" s="61">
        <v>982.70217292159793</v>
      </c>
      <c r="FC330" s="61">
        <v>982.70217292159793</v>
      </c>
      <c r="FD330" s="61">
        <v>982.70217292159793</v>
      </c>
      <c r="FE330" s="61">
        <v>982.70217292159793</v>
      </c>
      <c r="FF330" s="61">
        <v>1004.5741822846588</v>
      </c>
      <c r="FG330" s="61">
        <v>1004.5741822846588</v>
      </c>
      <c r="FH330" s="61">
        <v>1004.5741822846588</v>
      </c>
      <c r="FI330" s="61">
        <v>1004.5741822846588</v>
      </c>
      <c r="FJ330" s="61">
        <v>1029.5251691326837</v>
      </c>
      <c r="FK330" s="61">
        <v>1029.5251691326837</v>
      </c>
      <c r="FL330" s="61">
        <v>1029.5251691326837</v>
      </c>
      <c r="FM330" s="61">
        <v>1029.5251691326837</v>
      </c>
      <c r="FN330" s="1" t="s">
        <v>747</v>
      </c>
    </row>
  </sheetData>
  <hyperlinks>
    <hyperlink ref="B4" location="Index!A1" display="Index" xr:uid="{1832F241-ECFD-4948-A04A-35216123FD03}"/>
  </hyperlinks>
  <pageMargins left="0.7" right="0.7" top="0.75" bottom="0.75" header="0.3" footer="0.3"/>
  <pageSetup orientation="portrait"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1627-51B6-44DD-9E3E-DB57B31FA7A9}">
  <dimension ref="B1:FN30"/>
  <sheetViews>
    <sheetView showGridLines="0" workbookViewId="0">
      <pane xSplit="5" ySplit="6" topLeftCell="F7" activePane="bottomRight" state="frozen"/>
      <selection activeCell="D8" sqref="D8"/>
      <selection pane="topRight" activeCell="D8" sqref="D8"/>
      <selection pane="bottomLeft" activeCell="D8" sqref="D8"/>
      <selection pane="bottomRight" activeCell="F7" sqref="F7"/>
    </sheetView>
  </sheetViews>
  <sheetFormatPr defaultColWidth="9" defaultRowHeight="11.25" x14ac:dyDescent="0.2"/>
  <cols>
    <col min="1" max="1" width="3.125" style="1" customWidth="1"/>
    <col min="2" max="2" width="18.375" style="1" customWidth="1"/>
    <col min="3" max="3" width="11" style="1" bestFit="1" customWidth="1"/>
    <col min="4" max="4" width="18.75" style="1" bestFit="1" customWidth="1"/>
    <col min="5" max="5" width="15.375" style="1" bestFit="1" customWidth="1"/>
    <col min="6" max="109" width="5.625" style="1" bestFit="1" customWidth="1"/>
    <col min="110" max="149" width="5.625" style="1" customWidth="1"/>
    <col min="150" max="169" width="5.625" style="1" bestFit="1" customWidth="1"/>
    <col min="170" max="16384" width="9" style="1"/>
  </cols>
  <sheetData>
    <row r="1" spans="2:170" customFormat="1" ht="19.899999999999999" customHeight="1" x14ac:dyDescent="0.3">
      <c r="B1" s="58"/>
      <c r="C1" s="58"/>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row>
    <row r="2" spans="2:170" customFormat="1" ht="45" customHeight="1" x14ac:dyDescent="0.3">
      <c r="B2" s="58"/>
      <c r="C2" s="58"/>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row>
    <row r="3" spans="2:170" customFormat="1" ht="30" customHeight="1" x14ac:dyDescent="0.3">
      <c r="B3" s="52" t="s">
        <v>751</v>
      </c>
      <c r="C3" s="52"/>
      <c r="D3" s="4"/>
      <c r="E3" s="4"/>
      <c r="F3" s="4"/>
      <c r="G3" s="4"/>
      <c r="H3" s="4"/>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row>
    <row r="4" spans="2:170" customFormat="1" ht="12" customHeight="1" x14ac:dyDescent="0.3">
      <c r="B4" s="53" t="s">
        <v>76</v>
      </c>
      <c r="C4" s="7"/>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row>
    <row r="5" spans="2:170" customFormat="1" ht="12" customHeight="1" x14ac:dyDescent="0.3">
      <c r="B5" s="54"/>
      <c r="C5" s="55"/>
      <c r="D5" s="56"/>
      <c r="E5" s="56"/>
      <c r="F5" s="56">
        <f>LEFT(F6,4)+0</f>
        <v>2010</v>
      </c>
      <c r="G5" s="56">
        <f t="shared" ref="G5:BR5" si="0">LEFT(G6,4)+0</f>
        <v>2010</v>
      </c>
      <c r="H5" s="56">
        <f t="shared" si="0"/>
        <v>2010</v>
      </c>
      <c r="I5" s="56">
        <f t="shared" si="0"/>
        <v>2010</v>
      </c>
      <c r="J5" s="56">
        <f t="shared" si="0"/>
        <v>2011</v>
      </c>
      <c r="K5" s="56">
        <f t="shared" si="0"/>
        <v>2011</v>
      </c>
      <c r="L5" s="56">
        <f t="shared" si="0"/>
        <v>2011</v>
      </c>
      <c r="M5" s="56">
        <f t="shared" si="0"/>
        <v>2011</v>
      </c>
      <c r="N5" s="56">
        <f t="shared" si="0"/>
        <v>2012</v>
      </c>
      <c r="O5" s="56">
        <f t="shared" si="0"/>
        <v>2012</v>
      </c>
      <c r="P5" s="56">
        <f t="shared" si="0"/>
        <v>2012</v>
      </c>
      <c r="Q5" s="56">
        <f t="shared" si="0"/>
        <v>2012</v>
      </c>
      <c r="R5" s="56">
        <f t="shared" si="0"/>
        <v>2013</v>
      </c>
      <c r="S5" s="56">
        <f t="shared" si="0"/>
        <v>2013</v>
      </c>
      <c r="T5" s="56">
        <f t="shared" si="0"/>
        <v>2013</v>
      </c>
      <c r="U5" s="56">
        <f t="shared" si="0"/>
        <v>2013</v>
      </c>
      <c r="V5" s="56">
        <f t="shared" si="0"/>
        <v>2014</v>
      </c>
      <c r="W5" s="56">
        <f t="shared" si="0"/>
        <v>2014</v>
      </c>
      <c r="X5" s="56">
        <f t="shared" si="0"/>
        <v>2014</v>
      </c>
      <c r="Y5" s="56">
        <f t="shared" si="0"/>
        <v>2014</v>
      </c>
      <c r="Z5" s="56">
        <f t="shared" si="0"/>
        <v>2015</v>
      </c>
      <c r="AA5" s="56">
        <f t="shared" si="0"/>
        <v>2015</v>
      </c>
      <c r="AB5" s="56">
        <f t="shared" si="0"/>
        <v>2015</v>
      </c>
      <c r="AC5" s="56">
        <f t="shared" si="0"/>
        <v>2015</v>
      </c>
      <c r="AD5" s="56">
        <f t="shared" si="0"/>
        <v>2016</v>
      </c>
      <c r="AE5" s="56">
        <f t="shared" si="0"/>
        <v>2016</v>
      </c>
      <c r="AF5" s="56">
        <f t="shared" si="0"/>
        <v>2016</v>
      </c>
      <c r="AG5" s="56">
        <f t="shared" si="0"/>
        <v>2016</v>
      </c>
      <c r="AH5" s="56">
        <f t="shared" si="0"/>
        <v>2017</v>
      </c>
      <c r="AI5" s="56">
        <f t="shared" si="0"/>
        <v>2017</v>
      </c>
      <c r="AJ5" s="56">
        <f t="shared" si="0"/>
        <v>2017</v>
      </c>
      <c r="AK5" s="56">
        <f t="shared" si="0"/>
        <v>2017</v>
      </c>
      <c r="AL5" s="56">
        <f t="shared" si="0"/>
        <v>2018</v>
      </c>
      <c r="AM5" s="56">
        <f t="shared" si="0"/>
        <v>2018</v>
      </c>
      <c r="AN5" s="56">
        <f t="shared" si="0"/>
        <v>2018</v>
      </c>
      <c r="AO5" s="56">
        <f t="shared" si="0"/>
        <v>2018</v>
      </c>
      <c r="AP5" s="56">
        <f t="shared" si="0"/>
        <v>2019</v>
      </c>
      <c r="AQ5" s="56">
        <f t="shared" si="0"/>
        <v>2019</v>
      </c>
      <c r="AR5" s="56">
        <f t="shared" si="0"/>
        <v>2019</v>
      </c>
      <c r="AS5" s="56">
        <f t="shared" si="0"/>
        <v>2019</v>
      </c>
      <c r="AT5" s="56">
        <f t="shared" si="0"/>
        <v>2020</v>
      </c>
      <c r="AU5" s="56">
        <f t="shared" si="0"/>
        <v>2020</v>
      </c>
      <c r="AV5" s="56">
        <f t="shared" si="0"/>
        <v>2020</v>
      </c>
      <c r="AW5" s="56">
        <f t="shared" si="0"/>
        <v>2020</v>
      </c>
      <c r="AX5" s="56">
        <f t="shared" si="0"/>
        <v>2021</v>
      </c>
      <c r="AY5" s="56">
        <f t="shared" si="0"/>
        <v>2021</v>
      </c>
      <c r="AZ5" s="56">
        <f t="shared" si="0"/>
        <v>2021</v>
      </c>
      <c r="BA5" s="56">
        <f t="shared" si="0"/>
        <v>2021</v>
      </c>
      <c r="BB5" s="56">
        <f t="shared" si="0"/>
        <v>2022</v>
      </c>
      <c r="BC5" s="56">
        <f t="shared" si="0"/>
        <v>2022</v>
      </c>
      <c r="BD5" s="56">
        <f t="shared" si="0"/>
        <v>2022</v>
      </c>
      <c r="BE5" s="56">
        <f t="shared" si="0"/>
        <v>2022</v>
      </c>
      <c r="BF5" s="56">
        <f t="shared" si="0"/>
        <v>2023</v>
      </c>
      <c r="BG5" s="56">
        <f t="shared" si="0"/>
        <v>2023</v>
      </c>
      <c r="BH5" s="56">
        <f t="shared" si="0"/>
        <v>2023</v>
      </c>
      <c r="BI5" s="56">
        <f t="shared" si="0"/>
        <v>2023</v>
      </c>
      <c r="BJ5" s="56">
        <f t="shared" si="0"/>
        <v>2024</v>
      </c>
      <c r="BK5" s="56">
        <f t="shared" si="0"/>
        <v>2024</v>
      </c>
      <c r="BL5" s="56">
        <f t="shared" si="0"/>
        <v>2024</v>
      </c>
      <c r="BM5" s="56">
        <f t="shared" si="0"/>
        <v>2024</v>
      </c>
      <c r="BN5" s="56">
        <f t="shared" si="0"/>
        <v>2025</v>
      </c>
      <c r="BO5" s="56">
        <f t="shared" si="0"/>
        <v>2025</v>
      </c>
      <c r="BP5" s="56">
        <f t="shared" si="0"/>
        <v>2025</v>
      </c>
      <c r="BQ5" s="56">
        <f t="shared" si="0"/>
        <v>2025</v>
      </c>
      <c r="BR5" s="56">
        <f t="shared" si="0"/>
        <v>2026</v>
      </c>
      <c r="BS5" s="56">
        <f t="shared" ref="BS5:ED5" si="1">LEFT(BS6,4)+0</f>
        <v>2026</v>
      </c>
      <c r="BT5" s="56">
        <f t="shared" si="1"/>
        <v>2026</v>
      </c>
      <c r="BU5" s="56">
        <f t="shared" si="1"/>
        <v>2026</v>
      </c>
      <c r="BV5" s="56">
        <f t="shared" si="1"/>
        <v>2027</v>
      </c>
      <c r="BW5" s="56">
        <f t="shared" si="1"/>
        <v>2027</v>
      </c>
      <c r="BX5" s="56">
        <f t="shared" si="1"/>
        <v>2027</v>
      </c>
      <c r="BY5" s="56">
        <f t="shared" si="1"/>
        <v>2027</v>
      </c>
      <c r="BZ5" s="56">
        <f t="shared" si="1"/>
        <v>2028</v>
      </c>
      <c r="CA5" s="56">
        <f t="shared" si="1"/>
        <v>2028</v>
      </c>
      <c r="CB5" s="56">
        <f t="shared" si="1"/>
        <v>2028</v>
      </c>
      <c r="CC5" s="56">
        <f t="shared" si="1"/>
        <v>2028</v>
      </c>
      <c r="CD5" s="56">
        <f t="shared" si="1"/>
        <v>2029</v>
      </c>
      <c r="CE5" s="56">
        <f t="shared" si="1"/>
        <v>2029</v>
      </c>
      <c r="CF5" s="56">
        <f t="shared" si="1"/>
        <v>2029</v>
      </c>
      <c r="CG5" s="56">
        <f t="shared" si="1"/>
        <v>2029</v>
      </c>
      <c r="CH5" s="56">
        <f t="shared" si="1"/>
        <v>2030</v>
      </c>
      <c r="CI5" s="56">
        <f t="shared" si="1"/>
        <v>2030</v>
      </c>
      <c r="CJ5" s="56">
        <f t="shared" si="1"/>
        <v>2030</v>
      </c>
      <c r="CK5" s="56">
        <f t="shared" si="1"/>
        <v>2030</v>
      </c>
      <c r="CL5" s="56">
        <f t="shared" si="1"/>
        <v>2031</v>
      </c>
      <c r="CM5" s="56">
        <f t="shared" si="1"/>
        <v>2031</v>
      </c>
      <c r="CN5" s="56">
        <f t="shared" si="1"/>
        <v>2031</v>
      </c>
      <c r="CO5" s="56">
        <f t="shared" si="1"/>
        <v>2031</v>
      </c>
      <c r="CP5" s="56">
        <f t="shared" si="1"/>
        <v>2032</v>
      </c>
      <c r="CQ5" s="56">
        <f t="shared" si="1"/>
        <v>2032</v>
      </c>
      <c r="CR5" s="56">
        <f t="shared" si="1"/>
        <v>2032</v>
      </c>
      <c r="CS5" s="56">
        <f t="shared" si="1"/>
        <v>2032</v>
      </c>
      <c r="CT5" s="56">
        <f t="shared" si="1"/>
        <v>2033</v>
      </c>
      <c r="CU5" s="56">
        <f t="shared" si="1"/>
        <v>2033</v>
      </c>
      <c r="CV5" s="56">
        <f t="shared" si="1"/>
        <v>2033</v>
      </c>
      <c r="CW5" s="56">
        <f t="shared" si="1"/>
        <v>2033</v>
      </c>
      <c r="CX5" s="56">
        <f t="shared" si="1"/>
        <v>2034</v>
      </c>
      <c r="CY5" s="56">
        <f t="shared" si="1"/>
        <v>2034</v>
      </c>
      <c r="CZ5" s="56">
        <f t="shared" si="1"/>
        <v>2034</v>
      </c>
      <c r="DA5" s="56">
        <f t="shared" si="1"/>
        <v>2034</v>
      </c>
      <c r="DB5" s="56">
        <f t="shared" si="1"/>
        <v>2035</v>
      </c>
      <c r="DC5" s="56">
        <f t="shared" si="1"/>
        <v>2035</v>
      </c>
      <c r="DD5" s="56">
        <f t="shared" si="1"/>
        <v>2035</v>
      </c>
      <c r="DE5" s="56">
        <f t="shared" si="1"/>
        <v>2035</v>
      </c>
      <c r="DF5" s="56">
        <f t="shared" si="1"/>
        <v>2036</v>
      </c>
      <c r="DG5" s="56">
        <f t="shared" si="1"/>
        <v>2036</v>
      </c>
      <c r="DH5" s="56">
        <f t="shared" si="1"/>
        <v>2036</v>
      </c>
      <c r="DI5" s="56">
        <f t="shared" si="1"/>
        <v>2036</v>
      </c>
      <c r="DJ5" s="56">
        <f t="shared" si="1"/>
        <v>2037</v>
      </c>
      <c r="DK5" s="56">
        <f t="shared" si="1"/>
        <v>2037</v>
      </c>
      <c r="DL5" s="56">
        <f t="shared" si="1"/>
        <v>2037</v>
      </c>
      <c r="DM5" s="56">
        <f t="shared" si="1"/>
        <v>2037</v>
      </c>
      <c r="DN5" s="56">
        <f t="shared" si="1"/>
        <v>2038</v>
      </c>
      <c r="DO5" s="56">
        <f t="shared" si="1"/>
        <v>2038</v>
      </c>
      <c r="DP5" s="56">
        <f t="shared" si="1"/>
        <v>2038</v>
      </c>
      <c r="DQ5" s="56">
        <f t="shared" si="1"/>
        <v>2038</v>
      </c>
      <c r="DR5" s="56">
        <f t="shared" si="1"/>
        <v>2039</v>
      </c>
      <c r="DS5" s="56">
        <f t="shared" si="1"/>
        <v>2039</v>
      </c>
      <c r="DT5" s="56">
        <f t="shared" si="1"/>
        <v>2039</v>
      </c>
      <c r="DU5" s="56">
        <f t="shared" si="1"/>
        <v>2039</v>
      </c>
      <c r="DV5" s="56">
        <f t="shared" si="1"/>
        <v>2040</v>
      </c>
      <c r="DW5" s="56">
        <f t="shared" si="1"/>
        <v>2040</v>
      </c>
      <c r="DX5" s="56">
        <f t="shared" si="1"/>
        <v>2040</v>
      </c>
      <c r="DY5" s="56">
        <f t="shared" si="1"/>
        <v>2040</v>
      </c>
      <c r="DZ5" s="56">
        <f t="shared" si="1"/>
        <v>2041</v>
      </c>
      <c r="EA5" s="56">
        <f t="shared" si="1"/>
        <v>2041</v>
      </c>
      <c r="EB5" s="56">
        <f t="shared" si="1"/>
        <v>2041</v>
      </c>
      <c r="EC5" s="56">
        <f t="shared" si="1"/>
        <v>2041</v>
      </c>
      <c r="ED5" s="56">
        <f t="shared" si="1"/>
        <v>2042</v>
      </c>
      <c r="EE5" s="56">
        <f t="shared" ref="EE5:FM5" si="2">LEFT(EE6,4)+0</f>
        <v>2042</v>
      </c>
      <c r="EF5" s="56">
        <f t="shared" si="2"/>
        <v>2042</v>
      </c>
      <c r="EG5" s="56">
        <f t="shared" si="2"/>
        <v>2042</v>
      </c>
      <c r="EH5" s="56">
        <f t="shared" si="2"/>
        <v>2043</v>
      </c>
      <c r="EI5" s="56">
        <f t="shared" si="2"/>
        <v>2043</v>
      </c>
      <c r="EJ5" s="56">
        <f t="shared" si="2"/>
        <v>2043</v>
      </c>
      <c r="EK5" s="56">
        <f t="shared" si="2"/>
        <v>2043</v>
      </c>
      <c r="EL5" s="56">
        <f t="shared" si="2"/>
        <v>2044</v>
      </c>
      <c r="EM5" s="56">
        <f t="shared" si="2"/>
        <v>2044</v>
      </c>
      <c r="EN5" s="56">
        <f t="shared" si="2"/>
        <v>2044</v>
      </c>
      <c r="EO5" s="56">
        <f t="shared" si="2"/>
        <v>2044</v>
      </c>
      <c r="EP5" s="56">
        <f t="shared" si="2"/>
        <v>2045</v>
      </c>
      <c r="EQ5" s="56">
        <f t="shared" si="2"/>
        <v>2045</v>
      </c>
      <c r="ER5" s="56">
        <f t="shared" si="2"/>
        <v>2045</v>
      </c>
      <c r="ES5" s="56">
        <f t="shared" si="2"/>
        <v>2045</v>
      </c>
      <c r="ET5" s="56">
        <f t="shared" si="2"/>
        <v>2046</v>
      </c>
      <c r="EU5" s="56">
        <f t="shared" si="2"/>
        <v>2046</v>
      </c>
      <c r="EV5" s="56">
        <f t="shared" si="2"/>
        <v>2046</v>
      </c>
      <c r="EW5" s="56">
        <f t="shared" si="2"/>
        <v>2046</v>
      </c>
      <c r="EX5" s="56">
        <f t="shared" si="2"/>
        <v>2047</v>
      </c>
      <c r="EY5" s="56">
        <f t="shared" si="2"/>
        <v>2047</v>
      </c>
      <c r="EZ5" s="56">
        <f t="shared" si="2"/>
        <v>2047</v>
      </c>
      <c r="FA5" s="56">
        <f t="shared" si="2"/>
        <v>2047</v>
      </c>
      <c r="FB5" s="56">
        <f t="shared" si="2"/>
        <v>2048</v>
      </c>
      <c r="FC5" s="56">
        <f t="shared" si="2"/>
        <v>2048</v>
      </c>
      <c r="FD5" s="56">
        <f t="shared" si="2"/>
        <v>2048</v>
      </c>
      <c r="FE5" s="56">
        <f t="shared" si="2"/>
        <v>2048</v>
      </c>
      <c r="FF5" s="56">
        <f t="shared" si="2"/>
        <v>2049</v>
      </c>
      <c r="FG5" s="56">
        <f t="shared" si="2"/>
        <v>2049</v>
      </c>
      <c r="FH5" s="56">
        <f t="shared" si="2"/>
        <v>2049</v>
      </c>
      <c r="FI5" s="56">
        <f t="shared" si="2"/>
        <v>2049</v>
      </c>
      <c r="FJ5" s="56">
        <f t="shared" si="2"/>
        <v>2050</v>
      </c>
      <c r="FK5" s="56">
        <f t="shared" si="2"/>
        <v>2050</v>
      </c>
      <c r="FL5" s="56">
        <f t="shared" si="2"/>
        <v>2050</v>
      </c>
      <c r="FM5" s="56">
        <f t="shared" si="2"/>
        <v>2050</v>
      </c>
    </row>
    <row r="6" spans="2:170" ht="11.1" thickBot="1" x14ac:dyDescent="0.3">
      <c r="B6" s="60" t="s">
        <v>0</v>
      </c>
      <c r="C6" s="60" t="s">
        <v>1</v>
      </c>
      <c r="D6" s="60" t="s">
        <v>77</v>
      </c>
      <c r="E6" s="60" t="s">
        <v>140</v>
      </c>
      <c r="F6" s="60" t="s">
        <v>78</v>
      </c>
      <c r="G6" s="60" t="s">
        <v>79</v>
      </c>
      <c r="H6" s="60" t="s">
        <v>80</v>
      </c>
      <c r="I6" s="60" t="s">
        <v>81</v>
      </c>
      <c r="J6" s="60" t="s">
        <v>82</v>
      </c>
      <c r="K6" s="60" t="s">
        <v>83</v>
      </c>
      <c r="L6" s="60" t="s">
        <v>84</v>
      </c>
      <c r="M6" s="60" t="s">
        <v>85</v>
      </c>
      <c r="N6" s="60" t="s">
        <v>86</v>
      </c>
      <c r="O6" s="60" t="s">
        <v>87</v>
      </c>
      <c r="P6" s="60" t="s">
        <v>88</v>
      </c>
      <c r="Q6" s="60" t="s">
        <v>89</v>
      </c>
      <c r="R6" s="60" t="s">
        <v>90</v>
      </c>
      <c r="S6" s="60" t="s">
        <v>91</v>
      </c>
      <c r="T6" s="60" t="s">
        <v>92</v>
      </c>
      <c r="U6" s="60" t="s">
        <v>93</v>
      </c>
      <c r="V6" s="60" t="s">
        <v>94</v>
      </c>
      <c r="W6" s="60" t="s">
        <v>95</v>
      </c>
      <c r="X6" s="60" t="s">
        <v>96</v>
      </c>
      <c r="Y6" s="60" t="s">
        <v>97</v>
      </c>
      <c r="Z6" s="60" t="s">
        <v>98</v>
      </c>
      <c r="AA6" s="60" t="s">
        <v>99</v>
      </c>
      <c r="AB6" s="60" t="s">
        <v>100</v>
      </c>
      <c r="AC6" s="60" t="s">
        <v>101</v>
      </c>
      <c r="AD6" s="60" t="s">
        <v>102</v>
      </c>
      <c r="AE6" s="60" t="s">
        <v>103</v>
      </c>
      <c r="AF6" s="60" t="s">
        <v>104</v>
      </c>
      <c r="AG6" s="60" t="s">
        <v>105</v>
      </c>
      <c r="AH6" s="60" t="s">
        <v>106</v>
      </c>
      <c r="AI6" s="60" t="s">
        <v>107</v>
      </c>
      <c r="AJ6" s="60" t="s">
        <v>108</v>
      </c>
      <c r="AK6" s="60" t="s">
        <v>109</v>
      </c>
      <c r="AL6" s="60" t="s">
        <v>110</v>
      </c>
      <c r="AM6" s="60" t="s">
        <v>111</v>
      </c>
      <c r="AN6" s="60" t="s">
        <v>112</v>
      </c>
      <c r="AO6" s="60" t="s">
        <v>113</v>
      </c>
      <c r="AP6" s="60" t="s">
        <v>114</v>
      </c>
      <c r="AQ6" s="60" t="s">
        <v>115</v>
      </c>
      <c r="AR6" s="60" t="s">
        <v>116</v>
      </c>
      <c r="AS6" s="60" t="s">
        <v>117</v>
      </c>
      <c r="AT6" s="60" t="s">
        <v>118</v>
      </c>
      <c r="AU6" s="60" t="s">
        <v>119</v>
      </c>
      <c r="AV6" s="60" t="s">
        <v>120</v>
      </c>
      <c r="AW6" s="60" t="s">
        <v>121</v>
      </c>
      <c r="AX6" s="60" t="s">
        <v>122</v>
      </c>
      <c r="AY6" s="60" t="s">
        <v>123</v>
      </c>
      <c r="AZ6" s="60" t="s">
        <v>124</v>
      </c>
      <c r="BA6" s="60" t="s">
        <v>125</v>
      </c>
      <c r="BB6" s="60" t="s">
        <v>126</v>
      </c>
      <c r="BC6" s="60" t="s">
        <v>127</v>
      </c>
      <c r="BD6" s="60" t="s">
        <v>128</v>
      </c>
      <c r="BE6" s="60" t="s">
        <v>129</v>
      </c>
      <c r="BF6" s="60" t="s">
        <v>130</v>
      </c>
      <c r="BG6" s="60" t="s">
        <v>131</v>
      </c>
      <c r="BH6" s="60" t="s">
        <v>132</v>
      </c>
      <c r="BI6" s="60" t="s">
        <v>133</v>
      </c>
      <c r="BJ6" s="60" t="s">
        <v>134</v>
      </c>
      <c r="BK6" s="60" t="s">
        <v>135</v>
      </c>
      <c r="BL6" s="60" t="s">
        <v>136</v>
      </c>
      <c r="BM6" s="60" t="s">
        <v>137</v>
      </c>
      <c r="BN6" s="60" t="s">
        <v>141</v>
      </c>
      <c r="BO6" s="60" t="s">
        <v>142</v>
      </c>
      <c r="BP6" s="60" t="s">
        <v>143</v>
      </c>
      <c r="BQ6" s="60" t="s">
        <v>144</v>
      </c>
      <c r="BR6" s="60" t="s">
        <v>145</v>
      </c>
      <c r="BS6" s="60" t="s">
        <v>146</v>
      </c>
      <c r="BT6" s="60" t="s">
        <v>147</v>
      </c>
      <c r="BU6" s="60" t="s">
        <v>148</v>
      </c>
      <c r="BV6" s="60" t="s">
        <v>149</v>
      </c>
      <c r="BW6" s="60" t="s">
        <v>150</v>
      </c>
      <c r="BX6" s="60" t="s">
        <v>151</v>
      </c>
      <c r="BY6" s="60" t="s">
        <v>152</v>
      </c>
      <c r="BZ6" s="60" t="s">
        <v>153</v>
      </c>
      <c r="CA6" s="60" t="s">
        <v>154</v>
      </c>
      <c r="CB6" s="60" t="s">
        <v>155</v>
      </c>
      <c r="CC6" s="60" t="s">
        <v>156</v>
      </c>
      <c r="CD6" s="60" t="s">
        <v>157</v>
      </c>
      <c r="CE6" s="60" t="s">
        <v>158</v>
      </c>
      <c r="CF6" s="60" t="s">
        <v>159</v>
      </c>
      <c r="CG6" s="60" t="s">
        <v>160</v>
      </c>
      <c r="CH6" s="60" t="s">
        <v>161</v>
      </c>
      <c r="CI6" s="60" t="s">
        <v>162</v>
      </c>
      <c r="CJ6" s="60" t="s">
        <v>163</v>
      </c>
      <c r="CK6" s="60" t="s">
        <v>164</v>
      </c>
      <c r="CL6" s="60" t="s">
        <v>165</v>
      </c>
      <c r="CM6" s="60" t="s">
        <v>166</v>
      </c>
      <c r="CN6" s="60" t="s">
        <v>167</v>
      </c>
      <c r="CO6" s="60" t="s">
        <v>168</v>
      </c>
      <c r="CP6" s="60" t="s">
        <v>169</v>
      </c>
      <c r="CQ6" s="60" t="s">
        <v>170</v>
      </c>
      <c r="CR6" s="60" t="s">
        <v>171</v>
      </c>
      <c r="CS6" s="60" t="s">
        <v>172</v>
      </c>
      <c r="CT6" s="60" t="s">
        <v>173</v>
      </c>
      <c r="CU6" s="60" t="s">
        <v>174</v>
      </c>
      <c r="CV6" s="60" t="s">
        <v>175</v>
      </c>
      <c r="CW6" s="60" t="s">
        <v>176</v>
      </c>
      <c r="CX6" s="60" t="s">
        <v>177</v>
      </c>
      <c r="CY6" s="60" t="s">
        <v>178</v>
      </c>
      <c r="CZ6" s="60" t="s">
        <v>179</v>
      </c>
      <c r="DA6" s="60" t="s">
        <v>180</v>
      </c>
      <c r="DB6" s="60" t="s">
        <v>181</v>
      </c>
      <c r="DC6" s="60" t="s">
        <v>182</v>
      </c>
      <c r="DD6" s="60" t="s">
        <v>183</v>
      </c>
      <c r="DE6" s="60" t="s">
        <v>184</v>
      </c>
      <c r="DF6" s="60" t="s">
        <v>356</v>
      </c>
      <c r="DG6" s="60" t="s">
        <v>357</v>
      </c>
      <c r="DH6" s="60" t="s">
        <v>358</v>
      </c>
      <c r="DI6" s="60" t="s">
        <v>359</v>
      </c>
      <c r="DJ6" s="60" t="s">
        <v>360</v>
      </c>
      <c r="DK6" s="60" t="s">
        <v>361</v>
      </c>
      <c r="DL6" s="60" t="s">
        <v>362</v>
      </c>
      <c r="DM6" s="60" t="s">
        <v>363</v>
      </c>
      <c r="DN6" s="60" t="s">
        <v>364</v>
      </c>
      <c r="DO6" s="60" t="s">
        <v>365</v>
      </c>
      <c r="DP6" s="60" t="s">
        <v>366</v>
      </c>
      <c r="DQ6" s="60" t="s">
        <v>367</v>
      </c>
      <c r="DR6" s="60" t="s">
        <v>368</v>
      </c>
      <c r="DS6" s="60" t="s">
        <v>369</v>
      </c>
      <c r="DT6" s="60" t="s">
        <v>370</v>
      </c>
      <c r="DU6" s="60" t="s">
        <v>371</v>
      </c>
      <c r="DV6" s="60" t="s">
        <v>372</v>
      </c>
      <c r="DW6" s="60" t="s">
        <v>373</v>
      </c>
      <c r="DX6" s="60" t="s">
        <v>374</v>
      </c>
      <c r="DY6" s="60" t="s">
        <v>375</v>
      </c>
      <c r="DZ6" s="60" t="s">
        <v>376</v>
      </c>
      <c r="EA6" s="60" t="s">
        <v>377</v>
      </c>
      <c r="EB6" s="60" t="s">
        <v>378</v>
      </c>
      <c r="EC6" s="60" t="s">
        <v>379</v>
      </c>
      <c r="ED6" s="60" t="s">
        <v>380</v>
      </c>
      <c r="EE6" s="60" t="s">
        <v>381</v>
      </c>
      <c r="EF6" s="60" t="s">
        <v>382</v>
      </c>
      <c r="EG6" s="60" t="s">
        <v>383</v>
      </c>
      <c r="EH6" s="60" t="s">
        <v>384</v>
      </c>
      <c r="EI6" s="60" t="s">
        <v>385</v>
      </c>
      <c r="EJ6" s="60" t="s">
        <v>386</v>
      </c>
      <c r="EK6" s="60" t="s">
        <v>387</v>
      </c>
      <c r="EL6" s="60" t="s">
        <v>388</v>
      </c>
      <c r="EM6" s="60" t="s">
        <v>389</v>
      </c>
      <c r="EN6" s="60" t="s">
        <v>390</v>
      </c>
      <c r="EO6" s="60" t="s">
        <v>391</v>
      </c>
      <c r="EP6" s="60" t="s">
        <v>392</v>
      </c>
      <c r="EQ6" s="60" t="s">
        <v>393</v>
      </c>
      <c r="ER6" s="60" t="s">
        <v>394</v>
      </c>
      <c r="ES6" s="60" t="s">
        <v>395</v>
      </c>
      <c r="ET6" s="60" t="s">
        <v>396</v>
      </c>
      <c r="EU6" s="60" t="s">
        <v>397</v>
      </c>
      <c r="EV6" s="60" t="s">
        <v>398</v>
      </c>
      <c r="EW6" s="60" t="s">
        <v>399</v>
      </c>
      <c r="EX6" s="60" t="s">
        <v>400</v>
      </c>
      <c r="EY6" s="60" t="s">
        <v>401</v>
      </c>
      <c r="EZ6" s="60" t="s">
        <v>402</v>
      </c>
      <c r="FA6" s="60" t="s">
        <v>403</v>
      </c>
      <c r="FB6" s="60" t="s">
        <v>404</v>
      </c>
      <c r="FC6" s="60" t="s">
        <v>405</v>
      </c>
      <c r="FD6" s="60" t="s">
        <v>406</v>
      </c>
      <c r="FE6" s="60" t="s">
        <v>407</v>
      </c>
      <c r="FF6" s="60" t="s">
        <v>408</v>
      </c>
      <c r="FG6" s="60" t="s">
        <v>409</v>
      </c>
      <c r="FH6" s="60" t="s">
        <v>410</v>
      </c>
      <c r="FI6" s="60" t="s">
        <v>411</v>
      </c>
      <c r="FJ6" s="60" t="s">
        <v>412</v>
      </c>
      <c r="FK6" s="60" t="s">
        <v>413</v>
      </c>
      <c r="FL6" s="60" t="s">
        <v>414</v>
      </c>
      <c r="FM6" s="60" t="s">
        <v>415</v>
      </c>
      <c r="FN6" s="60" t="s">
        <v>185</v>
      </c>
    </row>
    <row r="7" spans="2:170" ht="9.9499999999999993" x14ac:dyDescent="0.2">
      <c r="D7" s="1" t="s">
        <v>2</v>
      </c>
      <c r="E7" s="61" t="s">
        <v>422</v>
      </c>
      <c r="F7" s="61">
        <v>0</v>
      </c>
      <c r="G7" s="61">
        <v>0</v>
      </c>
      <c r="H7" s="61">
        <v>0</v>
      </c>
      <c r="I7" s="61">
        <v>0</v>
      </c>
      <c r="J7" s="61">
        <v>0</v>
      </c>
      <c r="K7" s="61">
        <v>0</v>
      </c>
      <c r="L7" s="61">
        <v>0</v>
      </c>
      <c r="M7" s="61">
        <v>0</v>
      </c>
      <c r="N7" s="61">
        <v>0</v>
      </c>
      <c r="O7" s="61">
        <v>0</v>
      </c>
      <c r="P7" s="61">
        <v>0</v>
      </c>
      <c r="Q7" s="61">
        <v>0</v>
      </c>
      <c r="R7" s="61">
        <v>0</v>
      </c>
      <c r="S7" s="61">
        <v>0</v>
      </c>
      <c r="T7" s="61">
        <v>0</v>
      </c>
      <c r="U7" s="61">
        <v>0</v>
      </c>
      <c r="V7" s="61">
        <v>0</v>
      </c>
      <c r="W7" s="61">
        <v>0</v>
      </c>
      <c r="X7" s="61">
        <v>0</v>
      </c>
      <c r="Y7" s="61">
        <v>0</v>
      </c>
      <c r="Z7" s="61">
        <v>0</v>
      </c>
      <c r="AA7" s="61">
        <v>0</v>
      </c>
      <c r="AB7" s="61">
        <v>0</v>
      </c>
      <c r="AC7" s="61">
        <v>0</v>
      </c>
      <c r="AD7" s="61">
        <v>0</v>
      </c>
      <c r="AE7" s="61">
        <v>0</v>
      </c>
      <c r="AF7" s="61">
        <v>0</v>
      </c>
      <c r="AG7" s="61">
        <v>0</v>
      </c>
      <c r="AH7" s="61">
        <v>0</v>
      </c>
      <c r="AI7" s="61">
        <v>0</v>
      </c>
      <c r="AJ7" s="61">
        <v>0</v>
      </c>
      <c r="AK7" s="61">
        <v>0</v>
      </c>
      <c r="AL7" s="61">
        <v>0</v>
      </c>
      <c r="AM7" s="61">
        <v>0</v>
      </c>
      <c r="AN7" s="61">
        <v>0</v>
      </c>
      <c r="AO7" s="61">
        <v>0</v>
      </c>
      <c r="AP7" s="61">
        <v>0</v>
      </c>
      <c r="AQ7" s="61">
        <v>0</v>
      </c>
      <c r="AR7" s="61">
        <v>0</v>
      </c>
      <c r="AS7" s="61">
        <v>0</v>
      </c>
      <c r="AT7" s="61">
        <v>0</v>
      </c>
      <c r="AU7" s="61">
        <v>0</v>
      </c>
      <c r="AV7" s="61">
        <v>0</v>
      </c>
      <c r="AW7" s="61">
        <v>0</v>
      </c>
      <c r="AX7" s="61">
        <v>0</v>
      </c>
      <c r="AY7" s="61">
        <v>0</v>
      </c>
      <c r="AZ7" s="61">
        <v>0</v>
      </c>
      <c r="BA7" s="61">
        <v>0</v>
      </c>
      <c r="BB7" s="61">
        <v>0</v>
      </c>
      <c r="BC7" s="61">
        <v>0</v>
      </c>
      <c r="BD7" s="61">
        <v>0</v>
      </c>
      <c r="BE7" s="61">
        <v>0</v>
      </c>
      <c r="BF7" s="61">
        <v>0</v>
      </c>
      <c r="BG7" s="61">
        <v>0</v>
      </c>
      <c r="BH7" s="61">
        <v>0</v>
      </c>
      <c r="BI7" s="61">
        <v>0</v>
      </c>
      <c r="BJ7" s="61">
        <v>0</v>
      </c>
      <c r="BK7" s="61">
        <v>0</v>
      </c>
      <c r="BL7" s="61">
        <v>0</v>
      </c>
      <c r="BM7" s="61">
        <v>0</v>
      </c>
      <c r="BN7" s="61">
        <v>0</v>
      </c>
      <c r="BO7" s="61">
        <v>0</v>
      </c>
      <c r="BP7" s="61">
        <v>0</v>
      </c>
      <c r="BQ7" s="61">
        <v>0</v>
      </c>
      <c r="BR7" s="61">
        <v>0</v>
      </c>
      <c r="BS7" s="61">
        <v>0</v>
      </c>
      <c r="BT7" s="61">
        <v>0</v>
      </c>
      <c r="BU7" s="61">
        <v>0</v>
      </c>
      <c r="BV7" s="61">
        <v>0</v>
      </c>
      <c r="BW7" s="61">
        <v>0</v>
      </c>
      <c r="BX7" s="61">
        <v>0</v>
      </c>
      <c r="BY7" s="61">
        <v>0</v>
      </c>
      <c r="BZ7" s="61">
        <v>0</v>
      </c>
      <c r="CA7" s="61">
        <v>0</v>
      </c>
      <c r="CB7" s="61">
        <v>0</v>
      </c>
      <c r="CC7" s="61">
        <v>0</v>
      </c>
      <c r="CD7" s="61">
        <v>0</v>
      </c>
      <c r="CE7" s="61">
        <v>0</v>
      </c>
      <c r="CF7" s="61">
        <v>0</v>
      </c>
      <c r="CG7" s="61">
        <v>0</v>
      </c>
      <c r="CH7" s="61">
        <v>0</v>
      </c>
      <c r="CI7" s="61">
        <v>0</v>
      </c>
      <c r="CJ7" s="61">
        <v>0</v>
      </c>
      <c r="CK7" s="61">
        <v>0</v>
      </c>
      <c r="CL7" s="61">
        <v>0</v>
      </c>
      <c r="CM7" s="61">
        <v>0</v>
      </c>
      <c r="CN7" s="61">
        <v>0</v>
      </c>
      <c r="CO7" s="61">
        <v>0</v>
      </c>
      <c r="CP7" s="61">
        <v>0</v>
      </c>
      <c r="CQ7" s="61">
        <v>0</v>
      </c>
      <c r="CR7" s="61">
        <v>0</v>
      </c>
      <c r="CS7" s="61">
        <v>0</v>
      </c>
      <c r="CT7" s="61">
        <v>0</v>
      </c>
      <c r="CU7" s="61">
        <v>0</v>
      </c>
      <c r="CV7" s="61">
        <v>0</v>
      </c>
      <c r="CW7" s="61">
        <v>0</v>
      </c>
      <c r="CX7" s="61">
        <v>0</v>
      </c>
      <c r="CY7" s="61">
        <v>0</v>
      </c>
      <c r="CZ7" s="61">
        <v>0</v>
      </c>
      <c r="DA7" s="61">
        <v>0</v>
      </c>
      <c r="DB7" s="61">
        <v>0</v>
      </c>
      <c r="DC7" s="61">
        <v>0</v>
      </c>
      <c r="DD7" s="61">
        <v>0</v>
      </c>
      <c r="DE7" s="61">
        <v>0</v>
      </c>
      <c r="DF7" s="61">
        <v>0</v>
      </c>
      <c r="DG7" s="61">
        <v>0</v>
      </c>
      <c r="DH7" s="61">
        <v>0</v>
      </c>
      <c r="DI7" s="61">
        <v>0</v>
      </c>
      <c r="DJ7" s="61">
        <v>0</v>
      </c>
      <c r="DK7" s="61">
        <v>0</v>
      </c>
      <c r="DL7" s="61">
        <v>0</v>
      </c>
      <c r="DM7" s="61">
        <v>0</v>
      </c>
      <c r="DN7" s="61">
        <v>0</v>
      </c>
      <c r="DO7" s="61">
        <v>0</v>
      </c>
      <c r="DP7" s="61">
        <v>0</v>
      </c>
      <c r="DQ7" s="61">
        <v>0</v>
      </c>
      <c r="DR7" s="61">
        <v>0</v>
      </c>
      <c r="DS7" s="61">
        <v>0</v>
      </c>
      <c r="DT7" s="61">
        <v>0</v>
      </c>
      <c r="DU7" s="61">
        <v>0</v>
      </c>
      <c r="DV7" s="61">
        <v>0</v>
      </c>
      <c r="DW7" s="61">
        <v>0</v>
      </c>
      <c r="DX7" s="61">
        <v>0</v>
      </c>
      <c r="DY7" s="61">
        <v>0</v>
      </c>
      <c r="DZ7" s="61">
        <v>0</v>
      </c>
      <c r="EA7" s="61">
        <v>0</v>
      </c>
      <c r="EB7" s="61">
        <v>0</v>
      </c>
      <c r="EC7" s="61">
        <v>0</v>
      </c>
      <c r="ED7" s="61">
        <v>0</v>
      </c>
      <c r="EE7" s="61">
        <v>0</v>
      </c>
      <c r="EF7" s="61">
        <v>0</v>
      </c>
      <c r="EG7" s="61">
        <v>0</v>
      </c>
      <c r="EH7" s="61">
        <v>0</v>
      </c>
      <c r="EI7" s="61">
        <v>0</v>
      </c>
      <c r="EJ7" s="61">
        <v>0</v>
      </c>
      <c r="EK7" s="61">
        <v>0</v>
      </c>
      <c r="EL7" s="61">
        <v>0</v>
      </c>
      <c r="EM7" s="61">
        <v>0</v>
      </c>
      <c r="EN7" s="61">
        <v>0</v>
      </c>
      <c r="EO7" s="61">
        <v>0</v>
      </c>
      <c r="EP7" s="61">
        <v>0</v>
      </c>
      <c r="EQ7" s="61">
        <v>0</v>
      </c>
      <c r="ER7" s="61">
        <v>0</v>
      </c>
      <c r="ES7" s="61">
        <v>0</v>
      </c>
      <c r="ET7" s="61">
        <v>0</v>
      </c>
      <c r="EU7" s="61">
        <v>0</v>
      </c>
      <c r="EV7" s="61">
        <v>0</v>
      </c>
      <c r="EW7" s="61">
        <v>0</v>
      </c>
      <c r="EX7" s="61">
        <v>0</v>
      </c>
      <c r="EY7" s="61">
        <v>0</v>
      </c>
      <c r="EZ7" s="61">
        <v>0</v>
      </c>
      <c r="FA7" s="61">
        <v>0</v>
      </c>
      <c r="FB7" s="61">
        <v>0</v>
      </c>
      <c r="FC7" s="61">
        <v>0</v>
      </c>
      <c r="FD7" s="61">
        <v>0</v>
      </c>
      <c r="FE7" s="61">
        <v>0</v>
      </c>
      <c r="FF7" s="61">
        <v>0</v>
      </c>
      <c r="FG7" s="61">
        <v>0</v>
      </c>
      <c r="FH7" s="61">
        <v>0</v>
      </c>
      <c r="FI7" s="61">
        <v>0</v>
      </c>
      <c r="FJ7" s="61">
        <v>0</v>
      </c>
      <c r="FK7" s="61">
        <v>0</v>
      </c>
      <c r="FL7" s="61">
        <v>0</v>
      </c>
      <c r="FM7" s="61">
        <v>0</v>
      </c>
      <c r="FN7" s="1" t="str">
        <f t="shared" ref="FN7:FN30" si="3">D7&amp;E7</f>
        <v>Western EuropeMGA Capacity</v>
      </c>
    </row>
    <row r="8" spans="2:170" ht="9.9499999999999993" x14ac:dyDescent="0.2">
      <c r="D8" s="1" t="s">
        <v>3</v>
      </c>
      <c r="E8" s="61" t="s">
        <v>422</v>
      </c>
      <c r="F8" s="61">
        <v>0</v>
      </c>
      <c r="G8" s="61">
        <v>0</v>
      </c>
      <c r="H8" s="61">
        <v>0</v>
      </c>
      <c r="I8" s="61">
        <v>0</v>
      </c>
      <c r="J8" s="61">
        <v>0</v>
      </c>
      <c r="K8" s="61">
        <v>0</v>
      </c>
      <c r="L8" s="61">
        <v>0</v>
      </c>
      <c r="M8" s="61">
        <v>0</v>
      </c>
      <c r="N8" s="61">
        <v>0</v>
      </c>
      <c r="O8" s="61">
        <v>0</v>
      </c>
      <c r="P8" s="61">
        <v>0</v>
      </c>
      <c r="Q8" s="61">
        <v>0</v>
      </c>
      <c r="R8" s="61">
        <v>0</v>
      </c>
      <c r="S8" s="61">
        <v>0</v>
      </c>
      <c r="T8" s="61">
        <v>0</v>
      </c>
      <c r="U8" s="61">
        <v>0</v>
      </c>
      <c r="V8" s="61">
        <v>0</v>
      </c>
      <c r="W8" s="61">
        <v>0</v>
      </c>
      <c r="X8" s="61">
        <v>0</v>
      </c>
      <c r="Y8" s="61">
        <v>0</v>
      </c>
      <c r="Z8" s="61">
        <v>0</v>
      </c>
      <c r="AA8" s="61">
        <v>0</v>
      </c>
      <c r="AB8" s="61">
        <v>0</v>
      </c>
      <c r="AC8" s="61">
        <v>0</v>
      </c>
      <c r="AD8" s="61">
        <v>0</v>
      </c>
      <c r="AE8" s="61">
        <v>0</v>
      </c>
      <c r="AF8" s="61">
        <v>0</v>
      </c>
      <c r="AG8" s="61">
        <v>0</v>
      </c>
      <c r="AH8" s="61">
        <v>0</v>
      </c>
      <c r="AI8" s="61">
        <v>0</v>
      </c>
      <c r="AJ8" s="61">
        <v>0</v>
      </c>
      <c r="AK8" s="61">
        <v>0</v>
      </c>
      <c r="AL8" s="61">
        <v>0</v>
      </c>
      <c r="AM8" s="61">
        <v>0</v>
      </c>
      <c r="AN8" s="61">
        <v>0</v>
      </c>
      <c r="AO8" s="61">
        <v>0</v>
      </c>
      <c r="AP8" s="61">
        <v>0</v>
      </c>
      <c r="AQ8" s="61">
        <v>0</v>
      </c>
      <c r="AR8" s="61">
        <v>0</v>
      </c>
      <c r="AS8" s="61">
        <v>0</v>
      </c>
      <c r="AT8" s="61">
        <v>0</v>
      </c>
      <c r="AU8" s="61">
        <v>0</v>
      </c>
      <c r="AV8" s="61">
        <v>0</v>
      </c>
      <c r="AW8" s="61">
        <v>0</v>
      </c>
      <c r="AX8" s="61">
        <v>0</v>
      </c>
      <c r="AY8" s="61">
        <v>0</v>
      </c>
      <c r="AZ8" s="61">
        <v>0</v>
      </c>
      <c r="BA8" s="61">
        <v>0</v>
      </c>
      <c r="BB8" s="61">
        <v>0</v>
      </c>
      <c r="BC8" s="61">
        <v>0</v>
      </c>
      <c r="BD8" s="61">
        <v>0</v>
      </c>
      <c r="BE8" s="61">
        <v>0</v>
      </c>
      <c r="BF8" s="61">
        <v>0</v>
      </c>
      <c r="BG8" s="61">
        <v>0</v>
      </c>
      <c r="BH8" s="61">
        <v>0</v>
      </c>
      <c r="BI8" s="61">
        <v>0</v>
      </c>
      <c r="BJ8" s="61">
        <v>0</v>
      </c>
      <c r="BK8" s="61">
        <v>0</v>
      </c>
      <c r="BL8" s="61">
        <v>0</v>
      </c>
      <c r="BM8" s="61">
        <v>0</v>
      </c>
      <c r="BN8" s="61">
        <v>0</v>
      </c>
      <c r="BO8" s="61">
        <v>0</v>
      </c>
      <c r="BP8" s="61">
        <v>0</v>
      </c>
      <c r="BQ8" s="61">
        <v>0</v>
      </c>
      <c r="BR8" s="61">
        <v>0</v>
      </c>
      <c r="BS8" s="61">
        <v>0</v>
      </c>
      <c r="BT8" s="61">
        <v>0</v>
      </c>
      <c r="BU8" s="61">
        <v>0</v>
      </c>
      <c r="BV8" s="61">
        <v>0</v>
      </c>
      <c r="BW8" s="61">
        <v>0</v>
      </c>
      <c r="BX8" s="61">
        <v>0</v>
      </c>
      <c r="BY8" s="61">
        <v>0</v>
      </c>
      <c r="BZ8" s="61">
        <v>0</v>
      </c>
      <c r="CA8" s="61">
        <v>0</v>
      </c>
      <c r="CB8" s="61">
        <v>0</v>
      </c>
      <c r="CC8" s="61">
        <v>0</v>
      </c>
      <c r="CD8" s="61">
        <v>0</v>
      </c>
      <c r="CE8" s="61">
        <v>0</v>
      </c>
      <c r="CF8" s="61">
        <v>0</v>
      </c>
      <c r="CG8" s="61">
        <v>0</v>
      </c>
      <c r="CH8" s="61">
        <v>0</v>
      </c>
      <c r="CI8" s="61">
        <v>0</v>
      </c>
      <c r="CJ8" s="61">
        <v>0</v>
      </c>
      <c r="CK8" s="61">
        <v>0</v>
      </c>
      <c r="CL8" s="61">
        <v>0</v>
      </c>
      <c r="CM8" s="61">
        <v>0</v>
      </c>
      <c r="CN8" s="61">
        <v>0</v>
      </c>
      <c r="CO8" s="61">
        <v>0</v>
      </c>
      <c r="CP8" s="61">
        <v>0</v>
      </c>
      <c r="CQ8" s="61">
        <v>0</v>
      </c>
      <c r="CR8" s="61">
        <v>0</v>
      </c>
      <c r="CS8" s="61">
        <v>0</v>
      </c>
      <c r="CT8" s="61">
        <v>0</v>
      </c>
      <c r="CU8" s="61">
        <v>0</v>
      </c>
      <c r="CV8" s="61">
        <v>0</v>
      </c>
      <c r="CW8" s="61">
        <v>0</v>
      </c>
      <c r="CX8" s="61">
        <v>0</v>
      </c>
      <c r="CY8" s="61">
        <v>0</v>
      </c>
      <c r="CZ8" s="61">
        <v>0</v>
      </c>
      <c r="DA8" s="61">
        <v>0</v>
      </c>
      <c r="DB8" s="61">
        <v>0</v>
      </c>
      <c r="DC8" s="61">
        <v>0</v>
      </c>
      <c r="DD8" s="61">
        <v>0</v>
      </c>
      <c r="DE8" s="61">
        <v>0</v>
      </c>
      <c r="DF8" s="61">
        <v>0</v>
      </c>
      <c r="DG8" s="61">
        <v>0</v>
      </c>
      <c r="DH8" s="61">
        <v>0</v>
      </c>
      <c r="DI8" s="61">
        <v>0</v>
      </c>
      <c r="DJ8" s="61">
        <v>0</v>
      </c>
      <c r="DK8" s="61">
        <v>0</v>
      </c>
      <c r="DL8" s="61">
        <v>0</v>
      </c>
      <c r="DM8" s="61">
        <v>0</v>
      </c>
      <c r="DN8" s="61">
        <v>0</v>
      </c>
      <c r="DO8" s="61">
        <v>0</v>
      </c>
      <c r="DP8" s="61">
        <v>0</v>
      </c>
      <c r="DQ8" s="61">
        <v>0</v>
      </c>
      <c r="DR8" s="61">
        <v>0</v>
      </c>
      <c r="DS8" s="61">
        <v>0</v>
      </c>
      <c r="DT8" s="61">
        <v>0</v>
      </c>
      <c r="DU8" s="61">
        <v>0</v>
      </c>
      <c r="DV8" s="61">
        <v>0</v>
      </c>
      <c r="DW8" s="61">
        <v>0</v>
      </c>
      <c r="DX8" s="61">
        <v>0</v>
      </c>
      <c r="DY8" s="61">
        <v>0</v>
      </c>
      <c r="DZ8" s="61">
        <v>0</v>
      </c>
      <c r="EA8" s="61">
        <v>0</v>
      </c>
      <c r="EB8" s="61">
        <v>0</v>
      </c>
      <c r="EC8" s="61">
        <v>0</v>
      </c>
      <c r="ED8" s="61">
        <v>0</v>
      </c>
      <c r="EE8" s="61">
        <v>0</v>
      </c>
      <c r="EF8" s="61">
        <v>0</v>
      </c>
      <c r="EG8" s="61">
        <v>0</v>
      </c>
      <c r="EH8" s="61">
        <v>0</v>
      </c>
      <c r="EI8" s="61">
        <v>0</v>
      </c>
      <c r="EJ8" s="61">
        <v>0</v>
      </c>
      <c r="EK8" s="61">
        <v>0</v>
      </c>
      <c r="EL8" s="61">
        <v>0</v>
      </c>
      <c r="EM8" s="61">
        <v>0</v>
      </c>
      <c r="EN8" s="61">
        <v>0</v>
      </c>
      <c r="EO8" s="61">
        <v>0</v>
      </c>
      <c r="EP8" s="61">
        <v>0</v>
      </c>
      <c r="EQ8" s="61">
        <v>0</v>
      </c>
      <c r="ER8" s="61">
        <v>0</v>
      </c>
      <c r="ES8" s="61">
        <v>0</v>
      </c>
      <c r="ET8" s="61">
        <v>0</v>
      </c>
      <c r="EU8" s="61">
        <v>0</v>
      </c>
      <c r="EV8" s="61">
        <v>0</v>
      </c>
      <c r="EW8" s="61">
        <v>0</v>
      </c>
      <c r="EX8" s="61">
        <v>0</v>
      </c>
      <c r="EY8" s="61">
        <v>0</v>
      </c>
      <c r="EZ8" s="61">
        <v>0</v>
      </c>
      <c r="FA8" s="61">
        <v>0</v>
      </c>
      <c r="FB8" s="61">
        <v>0</v>
      </c>
      <c r="FC8" s="61">
        <v>0</v>
      </c>
      <c r="FD8" s="61">
        <v>0</v>
      </c>
      <c r="FE8" s="61">
        <v>0</v>
      </c>
      <c r="FF8" s="61">
        <v>0</v>
      </c>
      <c r="FG8" s="61">
        <v>0</v>
      </c>
      <c r="FH8" s="61">
        <v>0</v>
      </c>
      <c r="FI8" s="61">
        <v>0</v>
      </c>
      <c r="FJ8" s="61">
        <v>0</v>
      </c>
      <c r="FK8" s="61">
        <v>0</v>
      </c>
      <c r="FL8" s="61">
        <v>0</v>
      </c>
      <c r="FM8" s="61">
        <v>0</v>
      </c>
      <c r="FN8" s="1" t="str">
        <f t="shared" si="3"/>
        <v>Southern EuropeMGA Capacity</v>
      </c>
    </row>
    <row r="9" spans="2:170" ht="9.9499999999999993" x14ac:dyDescent="0.2">
      <c r="D9" s="1" t="s">
        <v>6</v>
      </c>
      <c r="E9" s="61" t="s">
        <v>422</v>
      </c>
      <c r="F9" s="61">
        <v>0</v>
      </c>
      <c r="G9" s="61">
        <v>0</v>
      </c>
      <c r="H9" s="61">
        <v>0</v>
      </c>
      <c r="I9" s="61">
        <v>0</v>
      </c>
      <c r="J9" s="61">
        <v>0</v>
      </c>
      <c r="K9" s="61">
        <v>0</v>
      </c>
      <c r="L9" s="61">
        <v>0</v>
      </c>
      <c r="M9" s="61">
        <v>0</v>
      </c>
      <c r="N9" s="61">
        <v>0</v>
      </c>
      <c r="O9" s="61">
        <v>0</v>
      </c>
      <c r="P9" s="61">
        <v>0</v>
      </c>
      <c r="Q9" s="61">
        <v>0</v>
      </c>
      <c r="R9" s="61">
        <v>0</v>
      </c>
      <c r="S9" s="61">
        <v>0</v>
      </c>
      <c r="T9" s="61">
        <v>0</v>
      </c>
      <c r="U9" s="61">
        <v>0</v>
      </c>
      <c r="V9" s="61">
        <v>0</v>
      </c>
      <c r="W9" s="61">
        <v>0</v>
      </c>
      <c r="X9" s="61">
        <v>0</v>
      </c>
      <c r="Y9" s="61">
        <v>0</v>
      </c>
      <c r="Z9" s="61">
        <v>0</v>
      </c>
      <c r="AA9" s="61">
        <v>0</v>
      </c>
      <c r="AB9" s="61">
        <v>0</v>
      </c>
      <c r="AC9" s="61">
        <v>0</v>
      </c>
      <c r="AD9" s="61">
        <v>0</v>
      </c>
      <c r="AE9" s="61">
        <v>0</v>
      </c>
      <c r="AF9" s="61">
        <v>0</v>
      </c>
      <c r="AG9" s="61">
        <v>0</v>
      </c>
      <c r="AH9" s="61">
        <v>0</v>
      </c>
      <c r="AI9" s="61">
        <v>0</v>
      </c>
      <c r="AJ9" s="61">
        <v>0</v>
      </c>
      <c r="AK9" s="61">
        <v>0</v>
      </c>
      <c r="AL9" s="61">
        <v>0</v>
      </c>
      <c r="AM9" s="61">
        <v>0</v>
      </c>
      <c r="AN9" s="61">
        <v>0</v>
      </c>
      <c r="AO9" s="61">
        <v>0</v>
      </c>
      <c r="AP9" s="61">
        <v>0</v>
      </c>
      <c r="AQ9" s="61">
        <v>0</v>
      </c>
      <c r="AR9" s="61">
        <v>0</v>
      </c>
      <c r="AS9" s="61">
        <v>0</v>
      </c>
      <c r="AT9" s="61">
        <v>0</v>
      </c>
      <c r="AU9" s="61">
        <v>0</v>
      </c>
      <c r="AV9" s="61">
        <v>0</v>
      </c>
      <c r="AW9" s="61">
        <v>0</v>
      </c>
      <c r="AX9" s="61">
        <v>0</v>
      </c>
      <c r="AY9" s="61">
        <v>0</v>
      </c>
      <c r="AZ9" s="61">
        <v>0</v>
      </c>
      <c r="BA9" s="61">
        <v>0</v>
      </c>
      <c r="BB9" s="61">
        <v>0</v>
      </c>
      <c r="BC9" s="61">
        <v>0</v>
      </c>
      <c r="BD9" s="61">
        <v>0</v>
      </c>
      <c r="BE9" s="61">
        <v>0</v>
      </c>
      <c r="BF9" s="61">
        <v>0</v>
      </c>
      <c r="BG9" s="61">
        <v>0</v>
      </c>
      <c r="BH9" s="61">
        <v>0</v>
      </c>
      <c r="BI9" s="61">
        <v>0</v>
      </c>
      <c r="BJ9" s="61">
        <v>0</v>
      </c>
      <c r="BK9" s="61">
        <v>0</v>
      </c>
      <c r="BL9" s="61">
        <v>0</v>
      </c>
      <c r="BM9" s="61">
        <v>0</v>
      </c>
      <c r="BN9" s="61">
        <v>0</v>
      </c>
      <c r="BO9" s="61">
        <v>0</v>
      </c>
      <c r="BP9" s="61">
        <v>0</v>
      </c>
      <c r="BQ9" s="61">
        <v>0</v>
      </c>
      <c r="BR9" s="61">
        <v>0</v>
      </c>
      <c r="BS9" s="61">
        <v>0</v>
      </c>
      <c r="BT9" s="61">
        <v>0</v>
      </c>
      <c r="BU9" s="61">
        <v>0</v>
      </c>
      <c r="BV9" s="61">
        <v>0</v>
      </c>
      <c r="BW9" s="61">
        <v>0</v>
      </c>
      <c r="BX9" s="61">
        <v>0</v>
      </c>
      <c r="BY9" s="61">
        <v>0</v>
      </c>
      <c r="BZ9" s="61">
        <v>0</v>
      </c>
      <c r="CA9" s="61">
        <v>0</v>
      </c>
      <c r="CB9" s="61">
        <v>0</v>
      </c>
      <c r="CC9" s="61">
        <v>0</v>
      </c>
      <c r="CD9" s="61">
        <v>0</v>
      </c>
      <c r="CE9" s="61">
        <v>0</v>
      </c>
      <c r="CF9" s="61">
        <v>0</v>
      </c>
      <c r="CG9" s="61">
        <v>0</v>
      </c>
      <c r="CH9" s="61">
        <v>0</v>
      </c>
      <c r="CI9" s="61">
        <v>0</v>
      </c>
      <c r="CJ9" s="61">
        <v>0</v>
      </c>
      <c r="CK9" s="61">
        <v>0</v>
      </c>
      <c r="CL9" s="61">
        <v>0</v>
      </c>
      <c r="CM9" s="61">
        <v>0</v>
      </c>
      <c r="CN9" s="61">
        <v>0</v>
      </c>
      <c r="CO9" s="61">
        <v>0</v>
      </c>
      <c r="CP9" s="61">
        <v>0</v>
      </c>
      <c r="CQ9" s="61">
        <v>0</v>
      </c>
      <c r="CR9" s="61">
        <v>0</v>
      </c>
      <c r="CS9" s="61">
        <v>0</v>
      </c>
      <c r="CT9" s="61">
        <v>0</v>
      </c>
      <c r="CU9" s="61">
        <v>0</v>
      </c>
      <c r="CV9" s="61">
        <v>0</v>
      </c>
      <c r="CW9" s="61">
        <v>0</v>
      </c>
      <c r="CX9" s="61">
        <v>0</v>
      </c>
      <c r="CY9" s="61">
        <v>0</v>
      </c>
      <c r="CZ9" s="61">
        <v>0</v>
      </c>
      <c r="DA9" s="61">
        <v>0</v>
      </c>
      <c r="DB9" s="61">
        <v>0</v>
      </c>
      <c r="DC9" s="61">
        <v>0</v>
      </c>
      <c r="DD9" s="61">
        <v>0</v>
      </c>
      <c r="DE9" s="61">
        <v>0</v>
      </c>
      <c r="DF9" s="61">
        <v>0</v>
      </c>
      <c r="DG9" s="61">
        <v>0</v>
      </c>
      <c r="DH9" s="61">
        <v>0</v>
      </c>
      <c r="DI9" s="61">
        <v>0</v>
      </c>
      <c r="DJ9" s="61">
        <v>0</v>
      </c>
      <c r="DK9" s="61">
        <v>0</v>
      </c>
      <c r="DL9" s="61">
        <v>0</v>
      </c>
      <c r="DM9" s="61">
        <v>0</v>
      </c>
      <c r="DN9" s="61">
        <v>0</v>
      </c>
      <c r="DO9" s="61">
        <v>0</v>
      </c>
      <c r="DP9" s="61">
        <v>0</v>
      </c>
      <c r="DQ9" s="61">
        <v>0</v>
      </c>
      <c r="DR9" s="61">
        <v>0</v>
      </c>
      <c r="DS9" s="61">
        <v>0</v>
      </c>
      <c r="DT9" s="61">
        <v>0</v>
      </c>
      <c r="DU9" s="61">
        <v>0</v>
      </c>
      <c r="DV9" s="61">
        <v>0</v>
      </c>
      <c r="DW9" s="61">
        <v>0</v>
      </c>
      <c r="DX9" s="61">
        <v>0</v>
      </c>
      <c r="DY9" s="61">
        <v>0</v>
      </c>
      <c r="DZ9" s="61">
        <v>0</v>
      </c>
      <c r="EA9" s="61">
        <v>0</v>
      </c>
      <c r="EB9" s="61">
        <v>0</v>
      </c>
      <c r="EC9" s="61">
        <v>0</v>
      </c>
      <c r="ED9" s="61">
        <v>0</v>
      </c>
      <c r="EE9" s="61">
        <v>0</v>
      </c>
      <c r="EF9" s="61">
        <v>0</v>
      </c>
      <c r="EG9" s="61">
        <v>0</v>
      </c>
      <c r="EH9" s="61">
        <v>0</v>
      </c>
      <c r="EI9" s="61">
        <v>0</v>
      </c>
      <c r="EJ9" s="61">
        <v>0</v>
      </c>
      <c r="EK9" s="61">
        <v>0</v>
      </c>
      <c r="EL9" s="61">
        <v>0</v>
      </c>
      <c r="EM9" s="61">
        <v>0</v>
      </c>
      <c r="EN9" s="61">
        <v>0</v>
      </c>
      <c r="EO9" s="61">
        <v>0</v>
      </c>
      <c r="EP9" s="61">
        <v>0</v>
      </c>
      <c r="EQ9" s="61">
        <v>0</v>
      </c>
      <c r="ER9" s="61">
        <v>0</v>
      </c>
      <c r="ES9" s="61">
        <v>0</v>
      </c>
      <c r="ET9" s="61">
        <v>0</v>
      </c>
      <c r="EU9" s="61">
        <v>0</v>
      </c>
      <c r="EV9" s="61">
        <v>0</v>
      </c>
      <c r="EW9" s="61">
        <v>0</v>
      </c>
      <c r="EX9" s="61">
        <v>0</v>
      </c>
      <c r="EY9" s="61">
        <v>0</v>
      </c>
      <c r="EZ9" s="61">
        <v>0</v>
      </c>
      <c r="FA9" s="61">
        <v>0</v>
      </c>
      <c r="FB9" s="61">
        <v>0</v>
      </c>
      <c r="FC9" s="61">
        <v>0</v>
      </c>
      <c r="FD9" s="61">
        <v>0</v>
      </c>
      <c r="FE9" s="61">
        <v>0</v>
      </c>
      <c r="FF9" s="61">
        <v>0</v>
      </c>
      <c r="FG9" s="61">
        <v>0</v>
      </c>
      <c r="FH9" s="61">
        <v>0</v>
      </c>
      <c r="FI9" s="61">
        <v>0</v>
      </c>
      <c r="FJ9" s="61">
        <v>0</v>
      </c>
      <c r="FK9" s="61">
        <v>0</v>
      </c>
      <c r="FL9" s="61">
        <v>0</v>
      </c>
      <c r="FM9" s="61">
        <v>0</v>
      </c>
      <c r="FN9" s="1" t="str">
        <f t="shared" si="3"/>
        <v>Northern EuropeMGA Capacity</v>
      </c>
    </row>
    <row r="10" spans="2:170" ht="9.9499999999999993" x14ac:dyDescent="0.2">
      <c r="D10" s="1" t="s">
        <v>8</v>
      </c>
      <c r="E10" s="61" t="s">
        <v>422</v>
      </c>
      <c r="F10" s="61">
        <v>0</v>
      </c>
      <c r="G10" s="61">
        <v>0</v>
      </c>
      <c r="H10" s="61">
        <v>0</v>
      </c>
      <c r="I10" s="61">
        <v>0</v>
      </c>
      <c r="J10" s="61">
        <v>0</v>
      </c>
      <c r="K10" s="61">
        <v>0</v>
      </c>
      <c r="L10" s="61">
        <v>0</v>
      </c>
      <c r="M10" s="61">
        <v>0</v>
      </c>
      <c r="N10" s="61">
        <v>0</v>
      </c>
      <c r="O10" s="61">
        <v>0</v>
      </c>
      <c r="P10" s="61">
        <v>0</v>
      </c>
      <c r="Q10" s="61">
        <v>0</v>
      </c>
      <c r="R10" s="61">
        <v>0</v>
      </c>
      <c r="S10" s="61">
        <v>0</v>
      </c>
      <c r="T10" s="61">
        <v>0</v>
      </c>
      <c r="U10" s="61">
        <v>0</v>
      </c>
      <c r="V10" s="61">
        <v>0</v>
      </c>
      <c r="W10" s="61">
        <v>0</v>
      </c>
      <c r="X10" s="61">
        <v>0</v>
      </c>
      <c r="Y10" s="61">
        <v>0</v>
      </c>
      <c r="Z10" s="61">
        <v>0</v>
      </c>
      <c r="AA10" s="61">
        <v>0</v>
      </c>
      <c r="AB10" s="61">
        <v>0</v>
      </c>
      <c r="AC10" s="61">
        <v>0</v>
      </c>
      <c r="AD10" s="61">
        <v>0</v>
      </c>
      <c r="AE10" s="61">
        <v>0</v>
      </c>
      <c r="AF10" s="61">
        <v>0</v>
      </c>
      <c r="AG10" s="61">
        <v>0</v>
      </c>
      <c r="AH10" s="61">
        <v>0</v>
      </c>
      <c r="AI10" s="61">
        <v>0</v>
      </c>
      <c r="AJ10" s="61">
        <v>0</v>
      </c>
      <c r="AK10" s="61">
        <v>0</v>
      </c>
      <c r="AL10" s="61">
        <v>0</v>
      </c>
      <c r="AM10" s="61">
        <v>0</v>
      </c>
      <c r="AN10" s="61">
        <v>0</v>
      </c>
      <c r="AO10" s="61">
        <v>0</v>
      </c>
      <c r="AP10" s="61">
        <v>0</v>
      </c>
      <c r="AQ10" s="61">
        <v>0</v>
      </c>
      <c r="AR10" s="61">
        <v>0</v>
      </c>
      <c r="AS10" s="61">
        <v>0</v>
      </c>
      <c r="AT10" s="61">
        <v>0</v>
      </c>
      <c r="AU10" s="61">
        <v>0</v>
      </c>
      <c r="AV10" s="61">
        <v>0</v>
      </c>
      <c r="AW10" s="61">
        <v>0</v>
      </c>
      <c r="AX10" s="61">
        <v>0</v>
      </c>
      <c r="AY10" s="61">
        <v>0</v>
      </c>
      <c r="AZ10" s="61">
        <v>0</v>
      </c>
      <c r="BA10" s="61">
        <v>0</v>
      </c>
      <c r="BB10" s="61">
        <v>0</v>
      </c>
      <c r="BC10" s="61">
        <v>0</v>
      </c>
      <c r="BD10" s="61">
        <v>0</v>
      </c>
      <c r="BE10" s="61">
        <v>0</v>
      </c>
      <c r="BF10" s="61">
        <v>0</v>
      </c>
      <c r="BG10" s="61">
        <v>0</v>
      </c>
      <c r="BH10" s="61">
        <v>0</v>
      </c>
      <c r="BI10" s="61">
        <v>0</v>
      </c>
      <c r="BJ10" s="61">
        <v>0</v>
      </c>
      <c r="BK10" s="61">
        <v>0</v>
      </c>
      <c r="BL10" s="61">
        <v>0</v>
      </c>
      <c r="BM10" s="61">
        <v>0</v>
      </c>
      <c r="BN10" s="61">
        <v>0</v>
      </c>
      <c r="BO10" s="61">
        <v>0</v>
      </c>
      <c r="BP10" s="61">
        <v>0</v>
      </c>
      <c r="BQ10" s="61">
        <v>0</v>
      </c>
      <c r="BR10" s="61">
        <v>0</v>
      </c>
      <c r="BS10" s="61">
        <v>0</v>
      </c>
      <c r="BT10" s="61">
        <v>0</v>
      </c>
      <c r="BU10" s="61">
        <v>0</v>
      </c>
      <c r="BV10" s="61">
        <v>0</v>
      </c>
      <c r="BW10" s="61">
        <v>0</v>
      </c>
      <c r="BX10" s="61">
        <v>0</v>
      </c>
      <c r="BY10" s="61">
        <v>0</v>
      </c>
      <c r="BZ10" s="61">
        <v>0</v>
      </c>
      <c r="CA10" s="61">
        <v>0</v>
      </c>
      <c r="CB10" s="61">
        <v>0</v>
      </c>
      <c r="CC10" s="61">
        <v>0</v>
      </c>
      <c r="CD10" s="61">
        <v>0</v>
      </c>
      <c r="CE10" s="61">
        <v>0</v>
      </c>
      <c r="CF10" s="61">
        <v>0</v>
      </c>
      <c r="CG10" s="61">
        <v>0</v>
      </c>
      <c r="CH10" s="61">
        <v>0</v>
      </c>
      <c r="CI10" s="61">
        <v>0</v>
      </c>
      <c r="CJ10" s="61">
        <v>0</v>
      </c>
      <c r="CK10" s="61">
        <v>0</v>
      </c>
      <c r="CL10" s="61">
        <v>0</v>
      </c>
      <c r="CM10" s="61">
        <v>0</v>
      </c>
      <c r="CN10" s="61">
        <v>0</v>
      </c>
      <c r="CO10" s="61">
        <v>0</v>
      </c>
      <c r="CP10" s="61">
        <v>0</v>
      </c>
      <c r="CQ10" s="61">
        <v>0</v>
      </c>
      <c r="CR10" s="61">
        <v>0</v>
      </c>
      <c r="CS10" s="61">
        <v>0</v>
      </c>
      <c r="CT10" s="61">
        <v>0</v>
      </c>
      <c r="CU10" s="61">
        <v>0</v>
      </c>
      <c r="CV10" s="61">
        <v>0</v>
      </c>
      <c r="CW10" s="61">
        <v>0</v>
      </c>
      <c r="CX10" s="61">
        <v>0</v>
      </c>
      <c r="CY10" s="61">
        <v>0</v>
      </c>
      <c r="CZ10" s="61">
        <v>0</v>
      </c>
      <c r="DA10" s="61">
        <v>0</v>
      </c>
      <c r="DB10" s="61">
        <v>0</v>
      </c>
      <c r="DC10" s="61">
        <v>0</v>
      </c>
      <c r="DD10" s="61">
        <v>0</v>
      </c>
      <c r="DE10" s="61">
        <v>0</v>
      </c>
      <c r="DF10" s="61">
        <v>0</v>
      </c>
      <c r="DG10" s="61">
        <v>0</v>
      </c>
      <c r="DH10" s="61">
        <v>0</v>
      </c>
      <c r="DI10" s="61">
        <v>0</v>
      </c>
      <c r="DJ10" s="61">
        <v>0</v>
      </c>
      <c r="DK10" s="61">
        <v>0</v>
      </c>
      <c r="DL10" s="61">
        <v>0</v>
      </c>
      <c r="DM10" s="61">
        <v>0</v>
      </c>
      <c r="DN10" s="61">
        <v>0</v>
      </c>
      <c r="DO10" s="61">
        <v>0</v>
      </c>
      <c r="DP10" s="61">
        <v>0</v>
      </c>
      <c r="DQ10" s="61">
        <v>0</v>
      </c>
      <c r="DR10" s="61">
        <v>0</v>
      </c>
      <c r="DS10" s="61">
        <v>0</v>
      </c>
      <c r="DT10" s="61">
        <v>0</v>
      </c>
      <c r="DU10" s="61">
        <v>0</v>
      </c>
      <c r="DV10" s="61">
        <v>0</v>
      </c>
      <c r="DW10" s="61">
        <v>0</v>
      </c>
      <c r="DX10" s="61">
        <v>0</v>
      </c>
      <c r="DY10" s="61">
        <v>0</v>
      </c>
      <c r="DZ10" s="61">
        <v>0</v>
      </c>
      <c r="EA10" s="61">
        <v>0</v>
      </c>
      <c r="EB10" s="61">
        <v>0</v>
      </c>
      <c r="EC10" s="61">
        <v>0</v>
      </c>
      <c r="ED10" s="61">
        <v>0</v>
      </c>
      <c r="EE10" s="61">
        <v>0</v>
      </c>
      <c r="EF10" s="61">
        <v>0</v>
      </c>
      <c r="EG10" s="61">
        <v>0</v>
      </c>
      <c r="EH10" s="61">
        <v>0</v>
      </c>
      <c r="EI10" s="61">
        <v>0</v>
      </c>
      <c r="EJ10" s="61">
        <v>0</v>
      </c>
      <c r="EK10" s="61">
        <v>0</v>
      </c>
      <c r="EL10" s="61">
        <v>0</v>
      </c>
      <c r="EM10" s="61">
        <v>0</v>
      </c>
      <c r="EN10" s="61">
        <v>0</v>
      </c>
      <c r="EO10" s="61">
        <v>0</v>
      </c>
      <c r="EP10" s="61">
        <v>0</v>
      </c>
      <c r="EQ10" s="61">
        <v>0</v>
      </c>
      <c r="ER10" s="61">
        <v>0</v>
      </c>
      <c r="ES10" s="61">
        <v>0</v>
      </c>
      <c r="ET10" s="61">
        <v>0</v>
      </c>
      <c r="EU10" s="61">
        <v>0</v>
      </c>
      <c r="EV10" s="61">
        <v>0</v>
      </c>
      <c r="EW10" s="61">
        <v>0</v>
      </c>
      <c r="EX10" s="61">
        <v>0</v>
      </c>
      <c r="EY10" s="61">
        <v>0</v>
      </c>
      <c r="EZ10" s="61">
        <v>0</v>
      </c>
      <c r="FA10" s="61">
        <v>0</v>
      </c>
      <c r="FB10" s="61">
        <v>0</v>
      </c>
      <c r="FC10" s="61">
        <v>0</v>
      </c>
      <c r="FD10" s="61">
        <v>0</v>
      </c>
      <c r="FE10" s="61">
        <v>0</v>
      </c>
      <c r="FF10" s="61">
        <v>0</v>
      </c>
      <c r="FG10" s="61">
        <v>0</v>
      </c>
      <c r="FH10" s="61">
        <v>0</v>
      </c>
      <c r="FI10" s="61">
        <v>0</v>
      </c>
      <c r="FJ10" s="61">
        <v>0</v>
      </c>
      <c r="FK10" s="61">
        <v>0</v>
      </c>
      <c r="FL10" s="61">
        <v>0</v>
      </c>
      <c r="FM10" s="61">
        <v>0</v>
      </c>
      <c r="FN10" s="1" t="str">
        <f t="shared" si="3"/>
        <v>Eastern EuropeMGA Capacity</v>
      </c>
    </row>
    <row r="11" spans="2:170" ht="9.9499999999999993" x14ac:dyDescent="0.2">
      <c r="D11" s="1" t="s">
        <v>13</v>
      </c>
      <c r="E11" s="61" t="s">
        <v>422</v>
      </c>
      <c r="F11" s="61">
        <v>0</v>
      </c>
      <c r="G11" s="61">
        <v>0</v>
      </c>
      <c r="H11" s="61">
        <v>0</v>
      </c>
      <c r="I11" s="61">
        <v>0</v>
      </c>
      <c r="J11" s="61">
        <v>0</v>
      </c>
      <c r="K11" s="61">
        <v>0</v>
      </c>
      <c r="L11" s="61">
        <v>0</v>
      </c>
      <c r="M11" s="61">
        <v>0</v>
      </c>
      <c r="N11" s="61">
        <v>0</v>
      </c>
      <c r="O11" s="61">
        <v>0</v>
      </c>
      <c r="P11" s="61">
        <v>0</v>
      </c>
      <c r="Q11" s="61">
        <v>0</v>
      </c>
      <c r="R11" s="61">
        <v>0</v>
      </c>
      <c r="S11" s="61">
        <v>0</v>
      </c>
      <c r="T11" s="61">
        <v>0</v>
      </c>
      <c r="U11" s="61">
        <v>0</v>
      </c>
      <c r="V11" s="61">
        <v>0</v>
      </c>
      <c r="W11" s="61">
        <v>0</v>
      </c>
      <c r="X11" s="61">
        <v>0</v>
      </c>
      <c r="Y11" s="61">
        <v>0</v>
      </c>
      <c r="Z11" s="61">
        <v>0</v>
      </c>
      <c r="AA11" s="61">
        <v>0</v>
      </c>
      <c r="AB11" s="61">
        <v>0</v>
      </c>
      <c r="AC11" s="61">
        <v>0</v>
      </c>
      <c r="AD11" s="61">
        <v>0</v>
      </c>
      <c r="AE11" s="61">
        <v>0</v>
      </c>
      <c r="AF11" s="61">
        <v>0</v>
      </c>
      <c r="AG11" s="61">
        <v>0</v>
      </c>
      <c r="AH11" s="61">
        <v>0</v>
      </c>
      <c r="AI11" s="61">
        <v>0</v>
      </c>
      <c r="AJ11" s="61">
        <v>0</v>
      </c>
      <c r="AK11" s="61">
        <v>0</v>
      </c>
      <c r="AL11" s="61">
        <v>0</v>
      </c>
      <c r="AM11" s="61">
        <v>0</v>
      </c>
      <c r="AN11" s="61">
        <v>0</v>
      </c>
      <c r="AO11" s="61">
        <v>0</v>
      </c>
      <c r="AP11" s="61">
        <v>0</v>
      </c>
      <c r="AQ11" s="61">
        <v>0</v>
      </c>
      <c r="AR11" s="61">
        <v>0</v>
      </c>
      <c r="AS11" s="61">
        <v>0</v>
      </c>
      <c r="AT11" s="61">
        <v>0</v>
      </c>
      <c r="AU11" s="61">
        <v>0</v>
      </c>
      <c r="AV11" s="61">
        <v>0</v>
      </c>
      <c r="AW11" s="61">
        <v>0</v>
      </c>
      <c r="AX11" s="61">
        <v>0</v>
      </c>
      <c r="AY11" s="61">
        <v>0</v>
      </c>
      <c r="AZ11" s="61">
        <v>0</v>
      </c>
      <c r="BA11" s="61">
        <v>0</v>
      </c>
      <c r="BB11" s="61">
        <v>0</v>
      </c>
      <c r="BC11" s="61">
        <v>0</v>
      </c>
      <c r="BD11" s="61">
        <v>0</v>
      </c>
      <c r="BE11" s="61">
        <v>0</v>
      </c>
      <c r="BF11" s="61">
        <v>0</v>
      </c>
      <c r="BG11" s="61">
        <v>0</v>
      </c>
      <c r="BH11" s="61">
        <v>0</v>
      </c>
      <c r="BI11" s="61">
        <v>0</v>
      </c>
      <c r="BJ11" s="61">
        <v>0</v>
      </c>
      <c r="BK11" s="61">
        <v>0</v>
      </c>
      <c r="BL11" s="61">
        <v>0</v>
      </c>
      <c r="BM11" s="61">
        <v>0</v>
      </c>
      <c r="BN11" s="61">
        <v>0</v>
      </c>
      <c r="BO11" s="61">
        <v>0</v>
      </c>
      <c r="BP11" s="61">
        <v>0</v>
      </c>
      <c r="BQ11" s="61">
        <v>0</v>
      </c>
      <c r="BR11" s="61">
        <v>0</v>
      </c>
      <c r="BS11" s="61">
        <v>0</v>
      </c>
      <c r="BT11" s="61">
        <v>0</v>
      </c>
      <c r="BU11" s="61">
        <v>0</v>
      </c>
      <c r="BV11" s="61">
        <v>0</v>
      </c>
      <c r="BW11" s="61">
        <v>0</v>
      </c>
      <c r="BX11" s="61">
        <v>0</v>
      </c>
      <c r="BY11" s="61">
        <v>0</v>
      </c>
      <c r="BZ11" s="61">
        <v>0</v>
      </c>
      <c r="CA11" s="61">
        <v>0</v>
      </c>
      <c r="CB11" s="61">
        <v>0</v>
      </c>
      <c r="CC11" s="61">
        <v>0</v>
      </c>
      <c r="CD11" s="61">
        <v>0</v>
      </c>
      <c r="CE11" s="61">
        <v>0</v>
      </c>
      <c r="CF11" s="61">
        <v>0</v>
      </c>
      <c r="CG11" s="61">
        <v>0</v>
      </c>
      <c r="CH11" s="61">
        <v>0</v>
      </c>
      <c r="CI11" s="61">
        <v>0</v>
      </c>
      <c r="CJ11" s="61">
        <v>0</v>
      </c>
      <c r="CK11" s="61">
        <v>0</v>
      </c>
      <c r="CL11" s="61">
        <v>0</v>
      </c>
      <c r="CM11" s="61">
        <v>0</v>
      </c>
      <c r="CN11" s="61">
        <v>0</v>
      </c>
      <c r="CO11" s="61">
        <v>0</v>
      </c>
      <c r="CP11" s="61">
        <v>0</v>
      </c>
      <c r="CQ11" s="61">
        <v>0</v>
      </c>
      <c r="CR11" s="61">
        <v>0</v>
      </c>
      <c r="CS11" s="61">
        <v>0</v>
      </c>
      <c r="CT11" s="61">
        <v>10</v>
      </c>
      <c r="CU11" s="61">
        <v>10</v>
      </c>
      <c r="CV11" s="61">
        <v>10</v>
      </c>
      <c r="CW11" s="61">
        <v>10</v>
      </c>
      <c r="CX11" s="61">
        <v>20</v>
      </c>
      <c r="CY11" s="61">
        <v>20</v>
      </c>
      <c r="CZ11" s="61">
        <v>20</v>
      </c>
      <c r="DA11" s="61">
        <v>20</v>
      </c>
      <c r="DB11" s="61">
        <v>30</v>
      </c>
      <c r="DC11" s="61">
        <v>30</v>
      </c>
      <c r="DD11" s="61">
        <v>30</v>
      </c>
      <c r="DE11" s="61">
        <v>30</v>
      </c>
      <c r="DF11" s="61">
        <v>40</v>
      </c>
      <c r="DG11" s="61">
        <v>40</v>
      </c>
      <c r="DH11" s="61">
        <v>40</v>
      </c>
      <c r="DI11" s="61">
        <v>40</v>
      </c>
      <c r="DJ11" s="61">
        <v>50</v>
      </c>
      <c r="DK11" s="61">
        <v>50</v>
      </c>
      <c r="DL11" s="61">
        <v>50</v>
      </c>
      <c r="DM11" s="61">
        <v>50</v>
      </c>
      <c r="DN11" s="61">
        <v>60</v>
      </c>
      <c r="DO11" s="61">
        <v>60</v>
      </c>
      <c r="DP11" s="61">
        <v>60</v>
      </c>
      <c r="DQ11" s="61">
        <v>60</v>
      </c>
      <c r="DR11" s="61">
        <v>70</v>
      </c>
      <c r="DS11" s="61">
        <v>70</v>
      </c>
      <c r="DT11" s="61">
        <v>70</v>
      </c>
      <c r="DU11" s="61">
        <v>70</v>
      </c>
      <c r="DV11" s="61">
        <v>80</v>
      </c>
      <c r="DW11" s="61">
        <v>80</v>
      </c>
      <c r="DX11" s="61">
        <v>80</v>
      </c>
      <c r="DY11" s="61">
        <v>80</v>
      </c>
      <c r="DZ11" s="61">
        <v>90</v>
      </c>
      <c r="EA11" s="61">
        <v>90</v>
      </c>
      <c r="EB11" s="61">
        <v>90</v>
      </c>
      <c r="EC11" s="61">
        <v>90</v>
      </c>
      <c r="ED11" s="61">
        <v>100</v>
      </c>
      <c r="EE11" s="61">
        <v>100</v>
      </c>
      <c r="EF11" s="61">
        <v>100</v>
      </c>
      <c r="EG11" s="61">
        <v>100</v>
      </c>
      <c r="EH11" s="61">
        <v>110</v>
      </c>
      <c r="EI11" s="61">
        <v>110</v>
      </c>
      <c r="EJ11" s="61">
        <v>110</v>
      </c>
      <c r="EK11" s="61">
        <v>110</v>
      </c>
      <c r="EL11" s="61">
        <v>120</v>
      </c>
      <c r="EM11" s="61">
        <v>120</v>
      </c>
      <c r="EN11" s="61">
        <v>120</v>
      </c>
      <c r="EO11" s="61">
        <v>120</v>
      </c>
      <c r="EP11" s="61">
        <v>130</v>
      </c>
      <c r="EQ11" s="61">
        <v>130</v>
      </c>
      <c r="ER11" s="61">
        <v>130</v>
      </c>
      <c r="ES11" s="61">
        <v>130</v>
      </c>
      <c r="ET11" s="61">
        <v>140</v>
      </c>
      <c r="EU11" s="61">
        <v>140</v>
      </c>
      <c r="EV11" s="61">
        <v>140</v>
      </c>
      <c r="EW11" s="61">
        <v>140</v>
      </c>
      <c r="EX11" s="61">
        <v>150</v>
      </c>
      <c r="EY11" s="61">
        <v>150</v>
      </c>
      <c r="EZ11" s="61">
        <v>150</v>
      </c>
      <c r="FA11" s="61">
        <v>150</v>
      </c>
      <c r="FB11" s="61">
        <v>160</v>
      </c>
      <c r="FC11" s="61">
        <v>160</v>
      </c>
      <c r="FD11" s="61">
        <v>160</v>
      </c>
      <c r="FE11" s="61">
        <v>160</v>
      </c>
      <c r="FF11" s="61">
        <v>170</v>
      </c>
      <c r="FG11" s="61">
        <v>170</v>
      </c>
      <c r="FH11" s="61">
        <v>170</v>
      </c>
      <c r="FI11" s="61">
        <v>170</v>
      </c>
      <c r="FJ11" s="61">
        <v>180</v>
      </c>
      <c r="FK11" s="61">
        <v>180</v>
      </c>
      <c r="FL11" s="61">
        <v>180</v>
      </c>
      <c r="FM11" s="61">
        <v>180</v>
      </c>
      <c r="FN11" s="1" t="str">
        <f t="shared" si="3"/>
        <v>EurasiaMGA Capacity</v>
      </c>
    </row>
    <row r="12" spans="2:170" ht="9.9499999999999993" x14ac:dyDescent="0.2">
      <c r="D12" s="1" t="s">
        <v>17</v>
      </c>
      <c r="E12" s="61" t="s">
        <v>422</v>
      </c>
      <c r="F12" s="61">
        <v>0</v>
      </c>
      <c r="G12" s="61">
        <v>0</v>
      </c>
      <c r="H12" s="61">
        <v>0</v>
      </c>
      <c r="I12" s="61">
        <v>0</v>
      </c>
      <c r="J12" s="61">
        <v>0</v>
      </c>
      <c r="K12" s="61">
        <v>0</v>
      </c>
      <c r="L12" s="61">
        <v>0</v>
      </c>
      <c r="M12" s="61">
        <v>0</v>
      </c>
      <c r="N12" s="61">
        <v>0</v>
      </c>
      <c r="O12" s="61">
        <v>0</v>
      </c>
      <c r="P12" s="61">
        <v>0</v>
      </c>
      <c r="Q12" s="61">
        <v>0</v>
      </c>
      <c r="R12" s="61">
        <v>0</v>
      </c>
      <c r="S12" s="61">
        <v>0</v>
      </c>
      <c r="T12" s="61">
        <v>0</v>
      </c>
      <c r="U12" s="61">
        <v>0</v>
      </c>
      <c r="V12" s="61">
        <v>0</v>
      </c>
      <c r="W12" s="61">
        <v>0</v>
      </c>
      <c r="X12" s="61">
        <v>0</v>
      </c>
      <c r="Y12" s="61">
        <v>0</v>
      </c>
      <c r="Z12" s="61">
        <v>0</v>
      </c>
      <c r="AA12" s="61">
        <v>0</v>
      </c>
      <c r="AB12" s="61">
        <v>0</v>
      </c>
      <c r="AC12" s="61">
        <v>0</v>
      </c>
      <c r="AD12" s="61">
        <v>0</v>
      </c>
      <c r="AE12" s="61">
        <v>0</v>
      </c>
      <c r="AF12" s="61">
        <v>0</v>
      </c>
      <c r="AG12" s="61">
        <v>0</v>
      </c>
      <c r="AH12" s="61">
        <v>0</v>
      </c>
      <c r="AI12" s="61">
        <v>0</v>
      </c>
      <c r="AJ12" s="61">
        <v>0</v>
      </c>
      <c r="AK12" s="61">
        <v>0</v>
      </c>
      <c r="AL12" s="61">
        <v>0</v>
      </c>
      <c r="AM12" s="61">
        <v>0</v>
      </c>
      <c r="AN12" s="61">
        <v>0</v>
      </c>
      <c r="AO12" s="61">
        <v>0</v>
      </c>
      <c r="AP12" s="61">
        <v>0</v>
      </c>
      <c r="AQ12" s="61">
        <v>0</v>
      </c>
      <c r="AR12" s="61">
        <v>0</v>
      </c>
      <c r="AS12" s="61">
        <v>0</v>
      </c>
      <c r="AT12" s="61">
        <v>0</v>
      </c>
      <c r="AU12" s="61">
        <v>0</v>
      </c>
      <c r="AV12" s="61">
        <v>0</v>
      </c>
      <c r="AW12" s="61">
        <v>0</v>
      </c>
      <c r="AX12" s="61">
        <v>0</v>
      </c>
      <c r="AY12" s="61">
        <v>0</v>
      </c>
      <c r="AZ12" s="61">
        <v>0</v>
      </c>
      <c r="BA12" s="61">
        <v>0</v>
      </c>
      <c r="BB12" s="61">
        <v>0</v>
      </c>
      <c r="BC12" s="61">
        <v>0</v>
      </c>
      <c r="BD12" s="61">
        <v>0</v>
      </c>
      <c r="BE12" s="61">
        <v>0</v>
      </c>
      <c r="BF12" s="61">
        <v>0</v>
      </c>
      <c r="BG12" s="61">
        <v>0</v>
      </c>
      <c r="BH12" s="61">
        <v>0</v>
      </c>
      <c r="BI12" s="61">
        <v>0</v>
      </c>
      <c r="BJ12" s="61">
        <v>0</v>
      </c>
      <c r="BK12" s="61">
        <v>0</v>
      </c>
      <c r="BL12" s="61">
        <v>0</v>
      </c>
      <c r="BM12" s="61">
        <v>0</v>
      </c>
      <c r="BN12" s="61">
        <v>0</v>
      </c>
      <c r="BO12" s="61">
        <v>0</v>
      </c>
      <c r="BP12" s="61">
        <v>0</v>
      </c>
      <c r="BQ12" s="61">
        <v>0</v>
      </c>
      <c r="BR12" s="61">
        <v>0</v>
      </c>
      <c r="BS12" s="61">
        <v>0</v>
      </c>
      <c r="BT12" s="61">
        <v>0</v>
      </c>
      <c r="BU12" s="61">
        <v>0</v>
      </c>
      <c r="BV12" s="61">
        <v>0</v>
      </c>
      <c r="BW12" s="61">
        <v>0</v>
      </c>
      <c r="BX12" s="61">
        <v>0</v>
      </c>
      <c r="BY12" s="61">
        <v>0</v>
      </c>
      <c r="BZ12" s="61">
        <v>0</v>
      </c>
      <c r="CA12" s="61">
        <v>0</v>
      </c>
      <c r="CB12" s="61">
        <v>0</v>
      </c>
      <c r="CC12" s="61">
        <v>0</v>
      </c>
      <c r="CD12" s="61">
        <v>0</v>
      </c>
      <c r="CE12" s="61">
        <v>0</v>
      </c>
      <c r="CF12" s="61">
        <v>0</v>
      </c>
      <c r="CG12" s="61">
        <v>0</v>
      </c>
      <c r="CH12" s="61">
        <v>0</v>
      </c>
      <c r="CI12" s="61">
        <v>0</v>
      </c>
      <c r="CJ12" s="61">
        <v>0</v>
      </c>
      <c r="CK12" s="61">
        <v>0</v>
      </c>
      <c r="CL12" s="61">
        <v>0</v>
      </c>
      <c r="CM12" s="61">
        <v>0</v>
      </c>
      <c r="CN12" s="61">
        <v>0</v>
      </c>
      <c r="CO12" s="61">
        <v>0</v>
      </c>
      <c r="CP12" s="61">
        <v>0</v>
      </c>
      <c r="CQ12" s="61">
        <v>0</v>
      </c>
      <c r="CR12" s="61">
        <v>0</v>
      </c>
      <c r="CS12" s="61">
        <v>0</v>
      </c>
      <c r="CT12" s="61">
        <v>0</v>
      </c>
      <c r="CU12" s="61">
        <v>0</v>
      </c>
      <c r="CV12" s="61">
        <v>0</v>
      </c>
      <c r="CW12" s="61">
        <v>0</v>
      </c>
      <c r="CX12" s="61">
        <v>0</v>
      </c>
      <c r="CY12" s="61">
        <v>0</v>
      </c>
      <c r="CZ12" s="61">
        <v>0</v>
      </c>
      <c r="DA12" s="61">
        <v>0</v>
      </c>
      <c r="DB12" s="61">
        <v>53.75</v>
      </c>
      <c r="DC12" s="61">
        <v>53.75</v>
      </c>
      <c r="DD12" s="61">
        <v>53.75</v>
      </c>
      <c r="DE12" s="61">
        <v>53.75</v>
      </c>
      <c r="DF12" s="61">
        <v>107.5</v>
      </c>
      <c r="DG12" s="61">
        <v>107.5</v>
      </c>
      <c r="DH12" s="61">
        <v>107.5</v>
      </c>
      <c r="DI12" s="61">
        <v>107.5</v>
      </c>
      <c r="DJ12" s="61">
        <v>161.25</v>
      </c>
      <c r="DK12" s="61">
        <v>161.25</v>
      </c>
      <c r="DL12" s="61">
        <v>161.25</v>
      </c>
      <c r="DM12" s="61">
        <v>161.25</v>
      </c>
      <c r="DN12" s="61">
        <v>215</v>
      </c>
      <c r="DO12" s="61">
        <v>215</v>
      </c>
      <c r="DP12" s="61">
        <v>215</v>
      </c>
      <c r="DQ12" s="61">
        <v>215</v>
      </c>
      <c r="DR12" s="61">
        <v>268.75</v>
      </c>
      <c r="DS12" s="61">
        <v>268.75</v>
      </c>
      <c r="DT12" s="61">
        <v>268.75</v>
      </c>
      <c r="DU12" s="61">
        <v>268.75</v>
      </c>
      <c r="DV12" s="61">
        <v>322.5</v>
      </c>
      <c r="DW12" s="61">
        <v>322.5</v>
      </c>
      <c r="DX12" s="61">
        <v>322.5</v>
      </c>
      <c r="DY12" s="61">
        <v>322.5</v>
      </c>
      <c r="DZ12" s="61">
        <v>376.25</v>
      </c>
      <c r="EA12" s="61">
        <v>376.25</v>
      </c>
      <c r="EB12" s="61">
        <v>376.25</v>
      </c>
      <c r="EC12" s="61">
        <v>376.25</v>
      </c>
      <c r="ED12" s="61">
        <v>430</v>
      </c>
      <c r="EE12" s="61">
        <v>430</v>
      </c>
      <c r="EF12" s="61">
        <v>430</v>
      </c>
      <c r="EG12" s="61">
        <v>430</v>
      </c>
      <c r="EH12" s="61">
        <v>483.75</v>
      </c>
      <c r="EI12" s="61">
        <v>483.75</v>
      </c>
      <c r="EJ12" s="61">
        <v>483.75</v>
      </c>
      <c r="EK12" s="61">
        <v>483.75</v>
      </c>
      <c r="EL12" s="61">
        <v>537.5</v>
      </c>
      <c r="EM12" s="61">
        <v>537.5</v>
      </c>
      <c r="EN12" s="61">
        <v>537.5</v>
      </c>
      <c r="EO12" s="61">
        <v>537.5</v>
      </c>
      <c r="EP12" s="61">
        <v>591.25</v>
      </c>
      <c r="EQ12" s="61">
        <v>591.25</v>
      </c>
      <c r="ER12" s="61">
        <v>591.25</v>
      </c>
      <c r="ES12" s="61">
        <v>591.25</v>
      </c>
      <c r="ET12" s="61">
        <v>645</v>
      </c>
      <c r="EU12" s="61">
        <v>645</v>
      </c>
      <c r="EV12" s="61">
        <v>645</v>
      </c>
      <c r="EW12" s="61">
        <v>645</v>
      </c>
      <c r="EX12" s="61">
        <v>698.75</v>
      </c>
      <c r="EY12" s="61">
        <v>698.75</v>
      </c>
      <c r="EZ12" s="61">
        <v>698.75</v>
      </c>
      <c r="FA12" s="61">
        <v>698.75</v>
      </c>
      <c r="FB12" s="61">
        <v>752.5</v>
      </c>
      <c r="FC12" s="61">
        <v>752.5</v>
      </c>
      <c r="FD12" s="61">
        <v>752.5</v>
      </c>
      <c r="FE12" s="61">
        <v>752.5</v>
      </c>
      <c r="FF12" s="61">
        <v>806.25</v>
      </c>
      <c r="FG12" s="61">
        <v>806.25</v>
      </c>
      <c r="FH12" s="61">
        <v>806.25</v>
      </c>
      <c r="FI12" s="61">
        <v>806.25</v>
      </c>
      <c r="FJ12" s="61">
        <v>860</v>
      </c>
      <c r="FK12" s="61">
        <v>860</v>
      </c>
      <c r="FL12" s="61">
        <v>860</v>
      </c>
      <c r="FM12" s="61">
        <v>860</v>
      </c>
      <c r="FN12" s="1" t="str">
        <f t="shared" si="3"/>
        <v>Northern AfricaMGA Capacity</v>
      </c>
    </row>
    <row r="13" spans="2:170" ht="9.9499999999999993" x14ac:dyDescent="0.2">
      <c r="D13" s="1" t="s">
        <v>22</v>
      </c>
      <c r="E13" s="61" t="s">
        <v>422</v>
      </c>
      <c r="F13" s="61">
        <v>0</v>
      </c>
      <c r="G13" s="61">
        <v>0</v>
      </c>
      <c r="H13" s="61">
        <v>0</v>
      </c>
      <c r="I13" s="61">
        <v>0</v>
      </c>
      <c r="J13" s="61">
        <v>0</v>
      </c>
      <c r="K13" s="61">
        <v>0</v>
      </c>
      <c r="L13" s="61">
        <v>0</v>
      </c>
      <c r="M13" s="61">
        <v>0</v>
      </c>
      <c r="N13" s="61">
        <v>0</v>
      </c>
      <c r="O13" s="61">
        <v>0</v>
      </c>
      <c r="P13" s="61">
        <v>0</v>
      </c>
      <c r="Q13" s="61">
        <v>0</v>
      </c>
      <c r="R13" s="61">
        <v>0</v>
      </c>
      <c r="S13" s="61">
        <v>0</v>
      </c>
      <c r="T13" s="61">
        <v>0</v>
      </c>
      <c r="U13" s="61">
        <v>0</v>
      </c>
      <c r="V13" s="61">
        <v>0</v>
      </c>
      <c r="W13" s="61">
        <v>0</v>
      </c>
      <c r="X13" s="61">
        <v>0</v>
      </c>
      <c r="Y13" s="61">
        <v>0</v>
      </c>
      <c r="Z13" s="61">
        <v>0</v>
      </c>
      <c r="AA13" s="61">
        <v>0</v>
      </c>
      <c r="AB13" s="61">
        <v>0</v>
      </c>
      <c r="AC13" s="61">
        <v>0</v>
      </c>
      <c r="AD13" s="61">
        <v>0</v>
      </c>
      <c r="AE13" s="61">
        <v>0</v>
      </c>
      <c r="AF13" s="61">
        <v>0</v>
      </c>
      <c r="AG13" s="61">
        <v>0</v>
      </c>
      <c r="AH13" s="61">
        <v>0</v>
      </c>
      <c r="AI13" s="61">
        <v>0</v>
      </c>
      <c r="AJ13" s="61">
        <v>0</v>
      </c>
      <c r="AK13" s="61">
        <v>0</v>
      </c>
      <c r="AL13" s="61">
        <v>0</v>
      </c>
      <c r="AM13" s="61">
        <v>0</v>
      </c>
      <c r="AN13" s="61">
        <v>0</v>
      </c>
      <c r="AO13" s="61">
        <v>0</v>
      </c>
      <c r="AP13" s="61">
        <v>0</v>
      </c>
      <c r="AQ13" s="61">
        <v>0</v>
      </c>
      <c r="AR13" s="61">
        <v>0</v>
      </c>
      <c r="AS13" s="61">
        <v>0</v>
      </c>
      <c r="AT13" s="61">
        <v>0</v>
      </c>
      <c r="AU13" s="61">
        <v>0</v>
      </c>
      <c r="AV13" s="61">
        <v>0</v>
      </c>
      <c r="AW13" s="61">
        <v>0</v>
      </c>
      <c r="AX13" s="61">
        <v>0</v>
      </c>
      <c r="AY13" s="61">
        <v>0</v>
      </c>
      <c r="AZ13" s="61">
        <v>0</v>
      </c>
      <c r="BA13" s="61">
        <v>0</v>
      </c>
      <c r="BB13" s="61">
        <v>0</v>
      </c>
      <c r="BC13" s="61">
        <v>0</v>
      </c>
      <c r="BD13" s="61">
        <v>0</v>
      </c>
      <c r="BE13" s="61">
        <v>0</v>
      </c>
      <c r="BF13" s="61">
        <v>0</v>
      </c>
      <c r="BG13" s="61">
        <v>0</v>
      </c>
      <c r="BH13" s="61">
        <v>0</v>
      </c>
      <c r="BI13" s="61">
        <v>0</v>
      </c>
      <c r="BJ13" s="61">
        <v>0</v>
      </c>
      <c r="BK13" s="61">
        <v>0</v>
      </c>
      <c r="BL13" s="61">
        <v>0</v>
      </c>
      <c r="BM13" s="61">
        <v>0</v>
      </c>
      <c r="BN13" s="61">
        <v>0</v>
      </c>
      <c r="BO13" s="61">
        <v>0</v>
      </c>
      <c r="BP13" s="61">
        <v>0</v>
      </c>
      <c r="BQ13" s="61">
        <v>0</v>
      </c>
      <c r="BR13" s="61">
        <v>0</v>
      </c>
      <c r="BS13" s="61">
        <v>0</v>
      </c>
      <c r="BT13" s="61">
        <v>0</v>
      </c>
      <c r="BU13" s="61">
        <v>0</v>
      </c>
      <c r="BV13" s="61">
        <v>0</v>
      </c>
      <c r="BW13" s="61">
        <v>0</v>
      </c>
      <c r="BX13" s="61">
        <v>0</v>
      </c>
      <c r="BY13" s="61">
        <v>0</v>
      </c>
      <c r="BZ13" s="61">
        <v>0</v>
      </c>
      <c r="CA13" s="61">
        <v>0</v>
      </c>
      <c r="CB13" s="61">
        <v>0</v>
      </c>
      <c r="CC13" s="61">
        <v>0</v>
      </c>
      <c r="CD13" s="61">
        <v>0</v>
      </c>
      <c r="CE13" s="61">
        <v>0</v>
      </c>
      <c r="CF13" s="61">
        <v>0</v>
      </c>
      <c r="CG13" s="61">
        <v>0</v>
      </c>
      <c r="CH13" s="61">
        <v>0</v>
      </c>
      <c r="CI13" s="61">
        <v>0</v>
      </c>
      <c r="CJ13" s="61">
        <v>0</v>
      </c>
      <c r="CK13" s="61">
        <v>0</v>
      </c>
      <c r="CL13" s="61">
        <v>0</v>
      </c>
      <c r="CM13" s="61">
        <v>0</v>
      </c>
      <c r="CN13" s="61">
        <v>0</v>
      </c>
      <c r="CO13" s="61">
        <v>0</v>
      </c>
      <c r="CP13" s="61">
        <v>0</v>
      </c>
      <c r="CQ13" s="61">
        <v>0</v>
      </c>
      <c r="CR13" s="61">
        <v>0</v>
      </c>
      <c r="CS13" s="61">
        <v>0</v>
      </c>
      <c r="CT13" s="61">
        <v>0</v>
      </c>
      <c r="CU13" s="61">
        <v>0</v>
      </c>
      <c r="CV13" s="61">
        <v>0</v>
      </c>
      <c r="CW13" s="61">
        <v>0</v>
      </c>
      <c r="CX13" s="61">
        <v>0</v>
      </c>
      <c r="CY13" s="61">
        <v>0</v>
      </c>
      <c r="CZ13" s="61">
        <v>0</v>
      </c>
      <c r="DA13" s="61">
        <v>0</v>
      </c>
      <c r="DB13" s="61">
        <v>0</v>
      </c>
      <c r="DC13" s="61">
        <v>0</v>
      </c>
      <c r="DD13" s="61">
        <v>0</v>
      </c>
      <c r="DE13" s="61">
        <v>0</v>
      </c>
      <c r="DF13" s="61">
        <v>0</v>
      </c>
      <c r="DG13" s="61">
        <v>0</v>
      </c>
      <c r="DH13" s="61">
        <v>0</v>
      </c>
      <c r="DI13" s="61">
        <v>0</v>
      </c>
      <c r="DJ13" s="61">
        <v>0</v>
      </c>
      <c r="DK13" s="61">
        <v>0</v>
      </c>
      <c r="DL13" s="61">
        <v>0</v>
      </c>
      <c r="DM13" s="61">
        <v>0</v>
      </c>
      <c r="DN13" s="61">
        <v>0</v>
      </c>
      <c r="DO13" s="61">
        <v>0</v>
      </c>
      <c r="DP13" s="61">
        <v>0</v>
      </c>
      <c r="DQ13" s="61">
        <v>0</v>
      </c>
      <c r="DR13" s="61">
        <v>0</v>
      </c>
      <c r="DS13" s="61">
        <v>0</v>
      </c>
      <c r="DT13" s="61">
        <v>0</v>
      </c>
      <c r="DU13" s="61">
        <v>0</v>
      </c>
      <c r="DV13" s="61">
        <v>0</v>
      </c>
      <c r="DW13" s="61">
        <v>0</v>
      </c>
      <c r="DX13" s="61">
        <v>0</v>
      </c>
      <c r="DY13" s="61">
        <v>0</v>
      </c>
      <c r="DZ13" s="61">
        <v>0</v>
      </c>
      <c r="EA13" s="61">
        <v>0</v>
      </c>
      <c r="EB13" s="61">
        <v>0</v>
      </c>
      <c r="EC13" s="61">
        <v>0</v>
      </c>
      <c r="ED13" s="61">
        <v>0</v>
      </c>
      <c r="EE13" s="61">
        <v>0</v>
      </c>
      <c r="EF13" s="61">
        <v>0</v>
      </c>
      <c r="EG13" s="61">
        <v>0</v>
      </c>
      <c r="EH13" s="61">
        <v>0</v>
      </c>
      <c r="EI13" s="61">
        <v>0</v>
      </c>
      <c r="EJ13" s="61">
        <v>0</v>
      </c>
      <c r="EK13" s="61">
        <v>0</v>
      </c>
      <c r="EL13" s="61">
        <v>0</v>
      </c>
      <c r="EM13" s="61">
        <v>0</v>
      </c>
      <c r="EN13" s="61">
        <v>0</v>
      </c>
      <c r="EO13" s="61">
        <v>0</v>
      </c>
      <c r="EP13" s="61">
        <v>0</v>
      </c>
      <c r="EQ13" s="61">
        <v>0</v>
      </c>
      <c r="ER13" s="61">
        <v>0</v>
      </c>
      <c r="ES13" s="61">
        <v>0</v>
      </c>
      <c r="ET13" s="61">
        <v>0</v>
      </c>
      <c r="EU13" s="61">
        <v>0</v>
      </c>
      <c r="EV13" s="61">
        <v>0</v>
      </c>
      <c r="EW13" s="61">
        <v>0</v>
      </c>
      <c r="EX13" s="61">
        <v>0</v>
      </c>
      <c r="EY13" s="61">
        <v>0</v>
      </c>
      <c r="EZ13" s="61">
        <v>0</v>
      </c>
      <c r="FA13" s="61">
        <v>0</v>
      </c>
      <c r="FB13" s="61">
        <v>0</v>
      </c>
      <c r="FC13" s="61">
        <v>0</v>
      </c>
      <c r="FD13" s="61">
        <v>0</v>
      </c>
      <c r="FE13" s="61">
        <v>0</v>
      </c>
      <c r="FF13" s="61">
        <v>0</v>
      </c>
      <c r="FG13" s="61">
        <v>0</v>
      </c>
      <c r="FH13" s="61">
        <v>0</v>
      </c>
      <c r="FI13" s="61">
        <v>0</v>
      </c>
      <c r="FJ13" s="61">
        <v>0</v>
      </c>
      <c r="FK13" s="61">
        <v>0</v>
      </c>
      <c r="FL13" s="61">
        <v>0</v>
      </c>
      <c r="FM13" s="61">
        <v>0</v>
      </c>
      <c r="FN13" s="1" t="str">
        <f t="shared" si="3"/>
        <v>Western AfricaMGA Capacity</v>
      </c>
    </row>
    <row r="14" spans="2:170" ht="9.9499999999999993" x14ac:dyDescent="0.2">
      <c r="D14" s="1" t="s">
        <v>26</v>
      </c>
      <c r="E14" s="61" t="s">
        <v>422</v>
      </c>
      <c r="F14" s="61">
        <v>0</v>
      </c>
      <c r="G14" s="61">
        <v>0</v>
      </c>
      <c r="H14" s="61">
        <v>0</v>
      </c>
      <c r="I14" s="61">
        <v>0</v>
      </c>
      <c r="J14" s="61">
        <v>0</v>
      </c>
      <c r="K14" s="61">
        <v>0</v>
      </c>
      <c r="L14" s="61">
        <v>0</v>
      </c>
      <c r="M14" s="61">
        <v>0</v>
      </c>
      <c r="N14" s="61">
        <v>0</v>
      </c>
      <c r="O14" s="61">
        <v>0</v>
      </c>
      <c r="P14" s="61">
        <v>0</v>
      </c>
      <c r="Q14" s="61">
        <v>0</v>
      </c>
      <c r="R14" s="61">
        <v>0</v>
      </c>
      <c r="S14" s="61">
        <v>0</v>
      </c>
      <c r="T14" s="61">
        <v>0</v>
      </c>
      <c r="U14" s="61">
        <v>0</v>
      </c>
      <c r="V14" s="61">
        <v>0</v>
      </c>
      <c r="W14" s="61">
        <v>0</v>
      </c>
      <c r="X14" s="61">
        <v>0</v>
      </c>
      <c r="Y14" s="61">
        <v>0</v>
      </c>
      <c r="Z14" s="61">
        <v>0</v>
      </c>
      <c r="AA14" s="61">
        <v>0</v>
      </c>
      <c r="AB14" s="61">
        <v>0</v>
      </c>
      <c r="AC14" s="61">
        <v>0</v>
      </c>
      <c r="AD14" s="61">
        <v>0</v>
      </c>
      <c r="AE14" s="61">
        <v>0</v>
      </c>
      <c r="AF14" s="61">
        <v>0</v>
      </c>
      <c r="AG14" s="61">
        <v>0</v>
      </c>
      <c r="AH14" s="61">
        <v>0</v>
      </c>
      <c r="AI14" s="61">
        <v>0</v>
      </c>
      <c r="AJ14" s="61">
        <v>0</v>
      </c>
      <c r="AK14" s="61">
        <v>0</v>
      </c>
      <c r="AL14" s="61">
        <v>0</v>
      </c>
      <c r="AM14" s="61">
        <v>0</v>
      </c>
      <c r="AN14" s="61">
        <v>0</v>
      </c>
      <c r="AO14" s="61">
        <v>0</v>
      </c>
      <c r="AP14" s="61">
        <v>0</v>
      </c>
      <c r="AQ14" s="61">
        <v>0</v>
      </c>
      <c r="AR14" s="61">
        <v>0</v>
      </c>
      <c r="AS14" s="61">
        <v>0</v>
      </c>
      <c r="AT14" s="61">
        <v>0</v>
      </c>
      <c r="AU14" s="61">
        <v>0</v>
      </c>
      <c r="AV14" s="61">
        <v>0</v>
      </c>
      <c r="AW14" s="61">
        <v>0</v>
      </c>
      <c r="AX14" s="61">
        <v>0</v>
      </c>
      <c r="AY14" s="61">
        <v>0</v>
      </c>
      <c r="AZ14" s="61">
        <v>0</v>
      </c>
      <c r="BA14" s="61">
        <v>0</v>
      </c>
      <c r="BB14" s="61">
        <v>0</v>
      </c>
      <c r="BC14" s="61">
        <v>0</v>
      </c>
      <c r="BD14" s="61">
        <v>0</v>
      </c>
      <c r="BE14" s="61">
        <v>0</v>
      </c>
      <c r="BF14" s="61">
        <v>0</v>
      </c>
      <c r="BG14" s="61">
        <v>0</v>
      </c>
      <c r="BH14" s="61">
        <v>0</v>
      </c>
      <c r="BI14" s="61">
        <v>0</v>
      </c>
      <c r="BJ14" s="61">
        <v>0</v>
      </c>
      <c r="BK14" s="61">
        <v>0</v>
      </c>
      <c r="BL14" s="61">
        <v>0</v>
      </c>
      <c r="BM14" s="61">
        <v>0</v>
      </c>
      <c r="BN14" s="61">
        <v>0</v>
      </c>
      <c r="BO14" s="61">
        <v>0</v>
      </c>
      <c r="BP14" s="61">
        <v>0</v>
      </c>
      <c r="BQ14" s="61">
        <v>0</v>
      </c>
      <c r="BR14" s="61">
        <v>0</v>
      </c>
      <c r="BS14" s="61">
        <v>0</v>
      </c>
      <c r="BT14" s="61">
        <v>0</v>
      </c>
      <c r="BU14" s="61">
        <v>0</v>
      </c>
      <c r="BV14" s="61">
        <v>0</v>
      </c>
      <c r="BW14" s="61">
        <v>0</v>
      </c>
      <c r="BX14" s="61">
        <v>0</v>
      </c>
      <c r="BY14" s="61">
        <v>0</v>
      </c>
      <c r="BZ14" s="61">
        <v>0</v>
      </c>
      <c r="CA14" s="61">
        <v>0</v>
      </c>
      <c r="CB14" s="61">
        <v>0</v>
      </c>
      <c r="CC14" s="61">
        <v>0</v>
      </c>
      <c r="CD14" s="61">
        <v>0</v>
      </c>
      <c r="CE14" s="61">
        <v>0</v>
      </c>
      <c r="CF14" s="61">
        <v>0</v>
      </c>
      <c r="CG14" s="61">
        <v>0</v>
      </c>
      <c r="CH14" s="61">
        <v>0</v>
      </c>
      <c r="CI14" s="61">
        <v>0</v>
      </c>
      <c r="CJ14" s="61">
        <v>0</v>
      </c>
      <c r="CK14" s="61">
        <v>0</v>
      </c>
      <c r="CL14" s="61">
        <v>0</v>
      </c>
      <c r="CM14" s="61">
        <v>0</v>
      </c>
      <c r="CN14" s="61">
        <v>0</v>
      </c>
      <c r="CO14" s="61">
        <v>0</v>
      </c>
      <c r="CP14" s="61">
        <v>0</v>
      </c>
      <c r="CQ14" s="61">
        <v>0</v>
      </c>
      <c r="CR14" s="61">
        <v>0</v>
      </c>
      <c r="CS14" s="61">
        <v>0</v>
      </c>
      <c r="CT14" s="61">
        <v>0</v>
      </c>
      <c r="CU14" s="61">
        <v>0</v>
      </c>
      <c r="CV14" s="61">
        <v>0</v>
      </c>
      <c r="CW14" s="61">
        <v>0</v>
      </c>
      <c r="CX14" s="61">
        <v>0</v>
      </c>
      <c r="CY14" s="61">
        <v>0</v>
      </c>
      <c r="CZ14" s="61">
        <v>0</v>
      </c>
      <c r="DA14" s="61">
        <v>0</v>
      </c>
      <c r="DB14" s="61">
        <v>0</v>
      </c>
      <c r="DC14" s="61">
        <v>0</v>
      </c>
      <c r="DD14" s="61">
        <v>0</v>
      </c>
      <c r="DE14" s="61">
        <v>0</v>
      </c>
      <c r="DF14" s="61">
        <v>0</v>
      </c>
      <c r="DG14" s="61">
        <v>0</v>
      </c>
      <c r="DH14" s="61">
        <v>0</v>
      </c>
      <c r="DI14" s="61">
        <v>0</v>
      </c>
      <c r="DJ14" s="61">
        <v>0</v>
      </c>
      <c r="DK14" s="61">
        <v>0</v>
      </c>
      <c r="DL14" s="61">
        <v>0</v>
      </c>
      <c r="DM14" s="61">
        <v>0</v>
      </c>
      <c r="DN14" s="61">
        <v>0</v>
      </c>
      <c r="DO14" s="61">
        <v>0</v>
      </c>
      <c r="DP14" s="61">
        <v>0</v>
      </c>
      <c r="DQ14" s="61">
        <v>0</v>
      </c>
      <c r="DR14" s="61">
        <v>0</v>
      </c>
      <c r="DS14" s="61">
        <v>0</v>
      </c>
      <c r="DT14" s="61">
        <v>0</v>
      </c>
      <c r="DU14" s="61">
        <v>0</v>
      </c>
      <c r="DV14" s="61">
        <v>0</v>
      </c>
      <c r="DW14" s="61">
        <v>0</v>
      </c>
      <c r="DX14" s="61">
        <v>0</v>
      </c>
      <c r="DY14" s="61">
        <v>0</v>
      </c>
      <c r="DZ14" s="61">
        <v>0</v>
      </c>
      <c r="EA14" s="61">
        <v>0</v>
      </c>
      <c r="EB14" s="61">
        <v>0</v>
      </c>
      <c r="EC14" s="61">
        <v>0</v>
      </c>
      <c r="ED14" s="61">
        <v>0</v>
      </c>
      <c r="EE14" s="61">
        <v>0</v>
      </c>
      <c r="EF14" s="61">
        <v>0</v>
      </c>
      <c r="EG14" s="61">
        <v>0</v>
      </c>
      <c r="EH14" s="61">
        <v>0</v>
      </c>
      <c r="EI14" s="61">
        <v>0</v>
      </c>
      <c r="EJ14" s="61">
        <v>0</v>
      </c>
      <c r="EK14" s="61">
        <v>0</v>
      </c>
      <c r="EL14" s="61">
        <v>0</v>
      </c>
      <c r="EM14" s="61">
        <v>0</v>
      </c>
      <c r="EN14" s="61">
        <v>0</v>
      </c>
      <c r="EO14" s="61">
        <v>0</v>
      </c>
      <c r="EP14" s="61">
        <v>0</v>
      </c>
      <c r="EQ14" s="61">
        <v>0</v>
      </c>
      <c r="ER14" s="61">
        <v>0</v>
      </c>
      <c r="ES14" s="61">
        <v>0</v>
      </c>
      <c r="ET14" s="61">
        <v>0</v>
      </c>
      <c r="EU14" s="61">
        <v>0</v>
      </c>
      <c r="EV14" s="61">
        <v>0</v>
      </c>
      <c r="EW14" s="61">
        <v>0</v>
      </c>
      <c r="EX14" s="61">
        <v>0</v>
      </c>
      <c r="EY14" s="61">
        <v>0</v>
      </c>
      <c r="EZ14" s="61">
        <v>0</v>
      </c>
      <c r="FA14" s="61">
        <v>0</v>
      </c>
      <c r="FB14" s="61">
        <v>0</v>
      </c>
      <c r="FC14" s="61">
        <v>0</v>
      </c>
      <c r="FD14" s="61">
        <v>0</v>
      </c>
      <c r="FE14" s="61">
        <v>0</v>
      </c>
      <c r="FF14" s="61">
        <v>0</v>
      </c>
      <c r="FG14" s="61">
        <v>0</v>
      </c>
      <c r="FH14" s="61">
        <v>0</v>
      </c>
      <c r="FI14" s="61">
        <v>0</v>
      </c>
      <c r="FJ14" s="61">
        <v>0</v>
      </c>
      <c r="FK14" s="61">
        <v>0</v>
      </c>
      <c r="FL14" s="61">
        <v>0</v>
      </c>
      <c r="FM14" s="61">
        <v>0</v>
      </c>
      <c r="FN14" s="1" t="str">
        <f t="shared" si="3"/>
        <v>Eastern AfricaMGA Capacity</v>
      </c>
    </row>
    <row r="15" spans="2:170" ht="9.9499999999999993" x14ac:dyDescent="0.2">
      <c r="D15" s="1" t="s">
        <v>28</v>
      </c>
      <c r="E15" s="61" t="s">
        <v>422</v>
      </c>
      <c r="F15" s="61">
        <v>0</v>
      </c>
      <c r="G15" s="61">
        <v>0</v>
      </c>
      <c r="H15" s="61">
        <v>0</v>
      </c>
      <c r="I15" s="61">
        <v>0</v>
      </c>
      <c r="J15" s="61">
        <v>0</v>
      </c>
      <c r="K15" s="61">
        <v>0</v>
      </c>
      <c r="L15" s="61">
        <v>0</v>
      </c>
      <c r="M15" s="61">
        <v>0</v>
      </c>
      <c r="N15" s="61">
        <v>0</v>
      </c>
      <c r="O15" s="61">
        <v>0</v>
      </c>
      <c r="P15" s="61">
        <v>0</v>
      </c>
      <c r="Q15" s="61">
        <v>0</v>
      </c>
      <c r="R15" s="61">
        <v>0</v>
      </c>
      <c r="S15" s="61">
        <v>0</v>
      </c>
      <c r="T15" s="61">
        <v>0</v>
      </c>
      <c r="U15" s="61">
        <v>0</v>
      </c>
      <c r="V15" s="61">
        <v>0</v>
      </c>
      <c r="W15" s="61">
        <v>0</v>
      </c>
      <c r="X15" s="61">
        <v>0</v>
      </c>
      <c r="Y15" s="61">
        <v>0</v>
      </c>
      <c r="Z15" s="61">
        <v>0</v>
      </c>
      <c r="AA15" s="61">
        <v>0</v>
      </c>
      <c r="AB15" s="61">
        <v>0</v>
      </c>
      <c r="AC15" s="61">
        <v>0</v>
      </c>
      <c r="AD15" s="61">
        <v>0</v>
      </c>
      <c r="AE15" s="61">
        <v>0</v>
      </c>
      <c r="AF15" s="61">
        <v>0</v>
      </c>
      <c r="AG15" s="61">
        <v>0</v>
      </c>
      <c r="AH15" s="61">
        <v>0</v>
      </c>
      <c r="AI15" s="61">
        <v>0</v>
      </c>
      <c r="AJ15" s="61">
        <v>0</v>
      </c>
      <c r="AK15" s="61">
        <v>0</v>
      </c>
      <c r="AL15" s="61">
        <v>0</v>
      </c>
      <c r="AM15" s="61">
        <v>0</v>
      </c>
      <c r="AN15" s="61">
        <v>0</v>
      </c>
      <c r="AO15" s="61">
        <v>0</v>
      </c>
      <c r="AP15" s="61">
        <v>0</v>
      </c>
      <c r="AQ15" s="61">
        <v>0</v>
      </c>
      <c r="AR15" s="61">
        <v>0</v>
      </c>
      <c r="AS15" s="61">
        <v>0</v>
      </c>
      <c r="AT15" s="61">
        <v>0</v>
      </c>
      <c r="AU15" s="61">
        <v>0</v>
      </c>
      <c r="AV15" s="61">
        <v>0</v>
      </c>
      <c r="AW15" s="61">
        <v>0</v>
      </c>
      <c r="AX15" s="61">
        <v>0</v>
      </c>
      <c r="AY15" s="61">
        <v>0</v>
      </c>
      <c r="AZ15" s="61">
        <v>0</v>
      </c>
      <c r="BA15" s="61">
        <v>0</v>
      </c>
      <c r="BB15" s="61">
        <v>0</v>
      </c>
      <c r="BC15" s="61">
        <v>0</v>
      </c>
      <c r="BD15" s="61">
        <v>0</v>
      </c>
      <c r="BE15" s="61">
        <v>0</v>
      </c>
      <c r="BF15" s="61">
        <v>0</v>
      </c>
      <c r="BG15" s="61">
        <v>0</v>
      </c>
      <c r="BH15" s="61">
        <v>0</v>
      </c>
      <c r="BI15" s="61">
        <v>0</v>
      </c>
      <c r="BJ15" s="61">
        <v>0</v>
      </c>
      <c r="BK15" s="61">
        <v>0</v>
      </c>
      <c r="BL15" s="61">
        <v>0</v>
      </c>
      <c r="BM15" s="61">
        <v>0</v>
      </c>
      <c r="BN15" s="61">
        <v>0</v>
      </c>
      <c r="BO15" s="61">
        <v>0</v>
      </c>
      <c r="BP15" s="61">
        <v>0</v>
      </c>
      <c r="BQ15" s="61">
        <v>0</v>
      </c>
      <c r="BR15" s="61">
        <v>0</v>
      </c>
      <c r="BS15" s="61">
        <v>0</v>
      </c>
      <c r="BT15" s="61">
        <v>0</v>
      </c>
      <c r="BU15" s="61">
        <v>0</v>
      </c>
      <c r="BV15" s="61">
        <v>0</v>
      </c>
      <c r="BW15" s="61">
        <v>0</v>
      </c>
      <c r="BX15" s="61">
        <v>0</v>
      </c>
      <c r="BY15" s="61">
        <v>0</v>
      </c>
      <c r="BZ15" s="61">
        <v>0</v>
      </c>
      <c r="CA15" s="61">
        <v>0</v>
      </c>
      <c r="CB15" s="61">
        <v>0</v>
      </c>
      <c r="CC15" s="61">
        <v>0</v>
      </c>
      <c r="CD15" s="61">
        <v>0</v>
      </c>
      <c r="CE15" s="61">
        <v>0</v>
      </c>
      <c r="CF15" s="61">
        <v>0</v>
      </c>
      <c r="CG15" s="61">
        <v>0</v>
      </c>
      <c r="CH15" s="61">
        <v>0</v>
      </c>
      <c r="CI15" s="61">
        <v>0</v>
      </c>
      <c r="CJ15" s="61">
        <v>0</v>
      </c>
      <c r="CK15" s="61">
        <v>0</v>
      </c>
      <c r="CL15" s="61">
        <v>0</v>
      </c>
      <c r="CM15" s="61">
        <v>0</v>
      </c>
      <c r="CN15" s="61">
        <v>0</v>
      </c>
      <c r="CO15" s="61">
        <v>0</v>
      </c>
      <c r="CP15" s="61">
        <v>0</v>
      </c>
      <c r="CQ15" s="61">
        <v>0</v>
      </c>
      <c r="CR15" s="61">
        <v>0</v>
      </c>
      <c r="CS15" s="61">
        <v>0</v>
      </c>
      <c r="CT15" s="61">
        <v>0</v>
      </c>
      <c r="CU15" s="61">
        <v>0</v>
      </c>
      <c r="CV15" s="61">
        <v>0</v>
      </c>
      <c r="CW15" s="61">
        <v>0</v>
      </c>
      <c r="CX15" s="61">
        <v>0</v>
      </c>
      <c r="CY15" s="61">
        <v>0</v>
      </c>
      <c r="CZ15" s="61">
        <v>0</v>
      </c>
      <c r="DA15" s="61">
        <v>0</v>
      </c>
      <c r="DB15" s="61">
        <v>0</v>
      </c>
      <c r="DC15" s="61">
        <v>0</v>
      </c>
      <c r="DD15" s="61">
        <v>0</v>
      </c>
      <c r="DE15" s="61">
        <v>0</v>
      </c>
      <c r="DF15" s="61">
        <v>0</v>
      </c>
      <c r="DG15" s="61">
        <v>0</v>
      </c>
      <c r="DH15" s="61">
        <v>0</v>
      </c>
      <c r="DI15" s="61">
        <v>0</v>
      </c>
      <c r="DJ15" s="61">
        <v>0</v>
      </c>
      <c r="DK15" s="61">
        <v>0</v>
      </c>
      <c r="DL15" s="61">
        <v>0</v>
      </c>
      <c r="DM15" s="61">
        <v>0</v>
      </c>
      <c r="DN15" s="61">
        <v>0</v>
      </c>
      <c r="DO15" s="61">
        <v>0</v>
      </c>
      <c r="DP15" s="61">
        <v>0</v>
      </c>
      <c r="DQ15" s="61">
        <v>0</v>
      </c>
      <c r="DR15" s="61">
        <v>0</v>
      </c>
      <c r="DS15" s="61">
        <v>0</v>
      </c>
      <c r="DT15" s="61">
        <v>0</v>
      </c>
      <c r="DU15" s="61">
        <v>0</v>
      </c>
      <c r="DV15" s="61">
        <v>0</v>
      </c>
      <c r="DW15" s="61">
        <v>0</v>
      </c>
      <c r="DX15" s="61">
        <v>0</v>
      </c>
      <c r="DY15" s="61">
        <v>0</v>
      </c>
      <c r="DZ15" s="61">
        <v>0</v>
      </c>
      <c r="EA15" s="61">
        <v>0</v>
      </c>
      <c r="EB15" s="61">
        <v>0</v>
      </c>
      <c r="EC15" s="61">
        <v>0</v>
      </c>
      <c r="ED15" s="61">
        <v>0</v>
      </c>
      <c r="EE15" s="61">
        <v>0</v>
      </c>
      <c r="EF15" s="61">
        <v>0</v>
      </c>
      <c r="EG15" s="61">
        <v>0</v>
      </c>
      <c r="EH15" s="61">
        <v>0</v>
      </c>
      <c r="EI15" s="61">
        <v>0</v>
      </c>
      <c r="EJ15" s="61">
        <v>0</v>
      </c>
      <c r="EK15" s="61">
        <v>0</v>
      </c>
      <c r="EL15" s="61">
        <v>0</v>
      </c>
      <c r="EM15" s="61">
        <v>0</v>
      </c>
      <c r="EN15" s="61">
        <v>0</v>
      </c>
      <c r="EO15" s="61">
        <v>0</v>
      </c>
      <c r="EP15" s="61">
        <v>0</v>
      </c>
      <c r="EQ15" s="61">
        <v>0</v>
      </c>
      <c r="ER15" s="61">
        <v>0</v>
      </c>
      <c r="ES15" s="61">
        <v>0</v>
      </c>
      <c r="ET15" s="61">
        <v>0</v>
      </c>
      <c r="EU15" s="61">
        <v>0</v>
      </c>
      <c r="EV15" s="61">
        <v>0</v>
      </c>
      <c r="EW15" s="61">
        <v>0</v>
      </c>
      <c r="EX15" s="61">
        <v>0</v>
      </c>
      <c r="EY15" s="61">
        <v>0</v>
      </c>
      <c r="EZ15" s="61">
        <v>0</v>
      </c>
      <c r="FA15" s="61">
        <v>0</v>
      </c>
      <c r="FB15" s="61">
        <v>0</v>
      </c>
      <c r="FC15" s="61">
        <v>0</v>
      </c>
      <c r="FD15" s="61">
        <v>0</v>
      </c>
      <c r="FE15" s="61">
        <v>0</v>
      </c>
      <c r="FF15" s="61">
        <v>0</v>
      </c>
      <c r="FG15" s="61">
        <v>0</v>
      </c>
      <c r="FH15" s="61">
        <v>0</v>
      </c>
      <c r="FI15" s="61">
        <v>0</v>
      </c>
      <c r="FJ15" s="61">
        <v>0</v>
      </c>
      <c r="FK15" s="61">
        <v>0</v>
      </c>
      <c r="FL15" s="61">
        <v>0</v>
      </c>
      <c r="FM15" s="61">
        <v>0</v>
      </c>
      <c r="FN15" s="1" t="str">
        <f t="shared" si="3"/>
        <v>Central AfricaMGA Capacity</v>
      </c>
    </row>
    <row r="16" spans="2:170" ht="9.9499999999999993" x14ac:dyDescent="0.2">
      <c r="D16" s="1" t="s">
        <v>29</v>
      </c>
      <c r="E16" s="61" t="s">
        <v>422</v>
      </c>
      <c r="F16" s="61">
        <v>0</v>
      </c>
      <c r="G16" s="61">
        <v>0</v>
      </c>
      <c r="H16" s="61">
        <v>0</v>
      </c>
      <c r="I16" s="61">
        <v>0</v>
      </c>
      <c r="J16" s="61">
        <v>0</v>
      </c>
      <c r="K16" s="61">
        <v>0</v>
      </c>
      <c r="L16" s="61">
        <v>0</v>
      </c>
      <c r="M16" s="61">
        <v>0</v>
      </c>
      <c r="N16" s="61">
        <v>0</v>
      </c>
      <c r="O16" s="61">
        <v>0</v>
      </c>
      <c r="P16" s="61">
        <v>0</v>
      </c>
      <c r="Q16" s="61">
        <v>0</v>
      </c>
      <c r="R16" s="61">
        <v>0</v>
      </c>
      <c r="S16" s="61">
        <v>0</v>
      </c>
      <c r="T16" s="61">
        <v>0</v>
      </c>
      <c r="U16" s="61">
        <v>0</v>
      </c>
      <c r="V16" s="61">
        <v>0</v>
      </c>
      <c r="W16" s="61">
        <v>0</v>
      </c>
      <c r="X16" s="61">
        <v>0</v>
      </c>
      <c r="Y16" s="61">
        <v>0</v>
      </c>
      <c r="Z16" s="61">
        <v>0</v>
      </c>
      <c r="AA16" s="61">
        <v>0</v>
      </c>
      <c r="AB16" s="61">
        <v>0</v>
      </c>
      <c r="AC16" s="61">
        <v>0</v>
      </c>
      <c r="AD16" s="61">
        <v>0</v>
      </c>
      <c r="AE16" s="61">
        <v>0</v>
      </c>
      <c r="AF16" s="61">
        <v>0</v>
      </c>
      <c r="AG16" s="61">
        <v>0</v>
      </c>
      <c r="AH16" s="61">
        <v>0</v>
      </c>
      <c r="AI16" s="61">
        <v>0</v>
      </c>
      <c r="AJ16" s="61">
        <v>0</v>
      </c>
      <c r="AK16" s="61">
        <v>0</v>
      </c>
      <c r="AL16" s="61">
        <v>0</v>
      </c>
      <c r="AM16" s="61">
        <v>0</v>
      </c>
      <c r="AN16" s="61">
        <v>0</v>
      </c>
      <c r="AO16" s="61">
        <v>0</v>
      </c>
      <c r="AP16" s="61">
        <v>0</v>
      </c>
      <c r="AQ16" s="61">
        <v>0</v>
      </c>
      <c r="AR16" s="61">
        <v>0</v>
      </c>
      <c r="AS16" s="61">
        <v>0</v>
      </c>
      <c r="AT16" s="61">
        <v>0</v>
      </c>
      <c r="AU16" s="61">
        <v>0</v>
      </c>
      <c r="AV16" s="61">
        <v>0</v>
      </c>
      <c r="AW16" s="61">
        <v>0</v>
      </c>
      <c r="AX16" s="61">
        <v>0</v>
      </c>
      <c r="AY16" s="61">
        <v>0</v>
      </c>
      <c r="AZ16" s="61">
        <v>0</v>
      </c>
      <c r="BA16" s="61">
        <v>0</v>
      </c>
      <c r="BB16" s="61">
        <v>0</v>
      </c>
      <c r="BC16" s="61">
        <v>0</v>
      </c>
      <c r="BD16" s="61">
        <v>0</v>
      </c>
      <c r="BE16" s="61">
        <v>0</v>
      </c>
      <c r="BF16" s="61">
        <v>0</v>
      </c>
      <c r="BG16" s="61">
        <v>0</v>
      </c>
      <c r="BH16" s="61">
        <v>0</v>
      </c>
      <c r="BI16" s="61">
        <v>0</v>
      </c>
      <c r="BJ16" s="61">
        <v>0</v>
      </c>
      <c r="BK16" s="61">
        <v>0</v>
      </c>
      <c r="BL16" s="61">
        <v>0</v>
      </c>
      <c r="BM16" s="61">
        <v>0</v>
      </c>
      <c r="BN16" s="61">
        <v>0</v>
      </c>
      <c r="BO16" s="61">
        <v>0</v>
      </c>
      <c r="BP16" s="61">
        <v>0</v>
      </c>
      <c r="BQ16" s="61">
        <v>0</v>
      </c>
      <c r="BR16" s="61">
        <v>0</v>
      </c>
      <c r="BS16" s="61">
        <v>0</v>
      </c>
      <c r="BT16" s="61">
        <v>0</v>
      </c>
      <c r="BU16" s="61">
        <v>0</v>
      </c>
      <c r="BV16" s="61">
        <v>0</v>
      </c>
      <c r="BW16" s="61">
        <v>0</v>
      </c>
      <c r="BX16" s="61">
        <v>0</v>
      </c>
      <c r="BY16" s="61">
        <v>0</v>
      </c>
      <c r="BZ16" s="61">
        <v>0</v>
      </c>
      <c r="CA16" s="61">
        <v>0</v>
      </c>
      <c r="CB16" s="61">
        <v>0</v>
      </c>
      <c r="CC16" s="61">
        <v>0</v>
      </c>
      <c r="CD16" s="61">
        <v>0</v>
      </c>
      <c r="CE16" s="61">
        <v>0</v>
      </c>
      <c r="CF16" s="61">
        <v>0</v>
      </c>
      <c r="CG16" s="61">
        <v>0</v>
      </c>
      <c r="CH16" s="61">
        <v>0</v>
      </c>
      <c r="CI16" s="61">
        <v>0</v>
      </c>
      <c r="CJ16" s="61">
        <v>0</v>
      </c>
      <c r="CK16" s="61">
        <v>0</v>
      </c>
      <c r="CL16" s="61">
        <v>0</v>
      </c>
      <c r="CM16" s="61">
        <v>0</v>
      </c>
      <c r="CN16" s="61">
        <v>0</v>
      </c>
      <c r="CO16" s="61">
        <v>0</v>
      </c>
      <c r="CP16" s="61">
        <v>0</v>
      </c>
      <c r="CQ16" s="61">
        <v>0</v>
      </c>
      <c r="CR16" s="61">
        <v>0</v>
      </c>
      <c r="CS16" s="61">
        <v>0</v>
      </c>
      <c r="CT16" s="61">
        <v>0</v>
      </c>
      <c r="CU16" s="61">
        <v>0</v>
      </c>
      <c r="CV16" s="61">
        <v>0</v>
      </c>
      <c r="CW16" s="61">
        <v>0</v>
      </c>
      <c r="CX16" s="61">
        <v>0</v>
      </c>
      <c r="CY16" s="61">
        <v>0</v>
      </c>
      <c r="CZ16" s="61">
        <v>0</v>
      </c>
      <c r="DA16" s="61">
        <v>0</v>
      </c>
      <c r="DB16" s="61">
        <v>0</v>
      </c>
      <c r="DC16" s="61">
        <v>0</v>
      </c>
      <c r="DD16" s="61">
        <v>0</v>
      </c>
      <c r="DE16" s="61">
        <v>0</v>
      </c>
      <c r="DF16" s="61">
        <v>0</v>
      </c>
      <c r="DG16" s="61">
        <v>0</v>
      </c>
      <c r="DH16" s="61">
        <v>0</v>
      </c>
      <c r="DI16" s="61">
        <v>0</v>
      </c>
      <c r="DJ16" s="61">
        <v>0</v>
      </c>
      <c r="DK16" s="61">
        <v>0</v>
      </c>
      <c r="DL16" s="61">
        <v>0</v>
      </c>
      <c r="DM16" s="61">
        <v>0</v>
      </c>
      <c r="DN16" s="61">
        <v>0</v>
      </c>
      <c r="DO16" s="61">
        <v>0</v>
      </c>
      <c r="DP16" s="61">
        <v>0</v>
      </c>
      <c r="DQ16" s="61">
        <v>0</v>
      </c>
      <c r="DR16" s="61">
        <v>0</v>
      </c>
      <c r="DS16" s="61">
        <v>0</v>
      </c>
      <c r="DT16" s="61">
        <v>0</v>
      </c>
      <c r="DU16" s="61">
        <v>0</v>
      </c>
      <c r="DV16" s="61">
        <v>0</v>
      </c>
      <c r="DW16" s="61">
        <v>0</v>
      </c>
      <c r="DX16" s="61">
        <v>0</v>
      </c>
      <c r="DY16" s="61">
        <v>0</v>
      </c>
      <c r="DZ16" s="61">
        <v>0</v>
      </c>
      <c r="EA16" s="61">
        <v>0</v>
      </c>
      <c r="EB16" s="61">
        <v>0</v>
      </c>
      <c r="EC16" s="61">
        <v>0</v>
      </c>
      <c r="ED16" s="61">
        <v>0</v>
      </c>
      <c r="EE16" s="61">
        <v>0</v>
      </c>
      <c r="EF16" s="61">
        <v>0</v>
      </c>
      <c r="EG16" s="61">
        <v>0</v>
      </c>
      <c r="EH16" s="61">
        <v>0</v>
      </c>
      <c r="EI16" s="61">
        <v>0</v>
      </c>
      <c r="EJ16" s="61">
        <v>0</v>
      </c>
      <c r="EK16" s="61">
        <v>0</v>
      </c>
      <c r="EL16" s="61">
        <v>0</v>
      </c>
      <c r="EM16" s="61">
        <v>0</v>
      </c>
      <c r="EN16" s="61">
        <v>0</v>
      </c>
      <c r="EO16" s="61">
        <v>0</v>
      </c>
      <c r="EP16" s="61">
        <v>0</v>
      </c>
      <c r="EQ16" s="61">
        <v>0</v>
      </c>
      <c r="ER16" s="61">
        <v>0</v>
      </c>
      <c r="ES16" s="61">
        <v>0</v>
      </c>
      <c r="ET16" s="61">
        <v>0</v>
      </c>
      <c r="EU16" s="61">
        <v>0</v>
      </c>
      <c r="EV16" s="61">
        <v>0</v>
      </c>
      <c r="EW16" s="61">
        <v>0</v>
      </c>
      <c r="EX16" s="61">
        <v>0</v>
      </c>
      <c r="EY16" s="61">
        <v>0</v>
      </c>
      <c r="EZ16" s="61">
        <v>0</v>
      </c>
      <c r="FA16" s="61">
        <v>0</v>
      </c>
      <c r="FB16" s="61">
        <v>0</v>
      </c>
      <c r="FC16" s="61">
        <v>0</v>
      </c>
      <c r="FD16" s="61">
        <v>0</v>
      </c>
      <c r="FE16" s="61">
        <v>0</v>
      </c>
      <c r="FF16" s="61">
        <v>0</v>
      </c>
      <c r="FG16" s="61">
        <v>0</v>
      </c>
      <c r="FH16" s="61">
        <v>0</v>
      </c>
      <c r="FI16" s="61">
        <v>0</v>
      </c>
      <c r="FJ16" s="61">
        <v>0</v>
      </c>
      <c r="FK16" s="61">
        <v>0</v>
      </c>
      <c r="FL16" s="61">
        <v>0</v>
      </c>
      <c r="FM16" s="61">
        <v>0</v>
      </c>
      <c r="FN16" s="1" t="str">
        <f t="shared" si="3"/>
        <v>Southern AfricaMGA Capacity</v>
      </c>
    </row>
    <row r="17" spans="4:170" ht="9.9499999999999993" x14ac:dyDescent="0.2">
      <c r="D17" s="1" t="s">
        <v>31</v>
      </c>
      <c r="E17" s="61" t="s">
        <v>422</v>
      </c>
      <c r="F17" s="61">
        <v>0</v>
      </c>
      <c r="G17" s="61">
        <v>0</v>
      </c>
      <c r="H17" s="61">
        <v>0</v>
      </c>
      <c r="I17" s="61">
        <v>0</v>
      </c>
      <c r="J17" s="61">
        <v>0</v>
      </c>
      <c r="K17" s="61">
        <v>0</v>
      </c>
      <c r="L17" s="61">
        <v>0</v>
      </c>
      <c r="M17" s="61">
        <v>0</v>
      </c>
      <c r="N17" s="61">
        <v>0</v>
      </c>
      <c r="O17" s="61">
        <v>0</v>
      </c>
      <c r="P17" s="61">
        <v>0</v>
      </c>
      <c r="Q17" s="61">
        <v>0</v>
      </c>
      <c r="R17" s="61">
        <v>0</v>
      </c>
      <c r="S17" s="61">
        <v>0</v>
      </c>
      <c r="T17" s="61">
        <v>0</v>
      </c>
      <c r="U17" s="61">
        <v>0</v>
      </c>
      <c r="V17" s="61">
        <v>0</v>
      </c>
      <c r="W17" s="61">
        <v>0</v>
      </c>
      <c r="X17" s="61">
        <v>0</v>
      </c>
      <c r="Y17" s="61">
        <v>0</v>
      </c>
      <c r="Z17" s="61">
        <v>0</v>
      </c>
      <c r="AA17" s="61">
        <v>0</v>
      </c>
      <c r="AB17" s="61">
        <v>0</v>
      </c>
      <c r="AC17" s="61">
        <v>0</v>
      </c>
      <c r="AD17" s="61">
        <v>0</v>
      </c>
      <c r="AE17" s="61">
        <v>0</v>
      </c>
      <c r="AF17" s="61">
        <v>0</v>
      </c>
      <c r="AG17" s="61">
        <v>0</v>
      </c>
      <c r="AH17" s="61">
        <v>0</v>
      </c>
      <c r="AI17" s="61">
        <v>0</v>
      </c>
      <c r="AJ17" s="61">
        <v>0</v>
      </c>
      <c r="AK17" s="61">
        <v>0</v>
      </c>
      <c r="AL17" s="61">
        <v>0</v>
      </c>
      <c r="AM17" s="61">
        <v>0</v>
      </c>
      <c r="AN17" s="61">
        <v>0</v>
      </c>
      <c r="AO17" s="61">
        <v>0</v>
      </c>
      <c r="AP17" s="61">
        <v>0</v>
      </c>
      <c r="AQ17" s="61">
        <v>0</v>
      </c>
      <c r="AR17" s="61">
        <v>0</v>
      </c>
      <c r="AS17" s="61">
        <v>0</v>
      </c>
      <c r="AT17" s="61">
        <v>0</v>
      </c>
      <c r="AU17" s="61">
        <v>0</v>
      </c>
      <c r="AV17" s="61">
        <v>0</v>
      </c>
      <c r="AW17" s="61">
        <v>0</v>
      </c>
      <c r="AX17" s="61">
        <v>0</v>
      </c>
      <c r="AY17" s="61">
        <v>0</v>
      </c>
      <c r="AZ17" s="61">
        <v>0</v>
      </c>
      <c r="BA17" s="61">
        <v>0</v>
      </c>
      <c r="BB17" s="61">
        <v>0</v>
      </c>
      <c r="BC17" s="61">
        <v>0</v>
      </c>
      <c r="BD17" s="61">
        <v>0</v>
      </c>
      <c r="BE17" s="61">
        <v>0</v>
      </c>
      <c r="BF17" s="61">
        <v>0</v>
      </c>
      <c r="BG17" s="61">
        <v>0</v>
      </c>
      <c r="BH17" s="61">
        <v>0</v>
      </c>
      <c r="BI17" s="61">
        <v>0</v>
      </c>
      <c r="BJ17" s="61">
        <v>0</v>
      </c>
      <c r="BK17" s="61">
        <v>0</v>
      </c>
      <c r="BL17" s="61">
        <v>0</v>
      </c>
      <c r="BM17" s="61">
        <v>0</v>
      </c>
      <c r="BN17" s="61">
        <v>0</v>
      </c>
      <c r="BO17" s="61">
        <v>0</v>
      </c>
      <c r="BP17" s="61">
        <v>0</v>
      </c>
      <c r="BQ17" s="61">
        <v>0</v>
      </c>
      <c r="BR17" s="61">
        <v>0</v>
      </c>
      <c r="BS17" s="61">
        <v>0</v>
      </c>
      <c r="BT17" s="61">
        <v>0</v>
      </c>
      <c r="BU17" s="61">
        <v>0</v>
      </c>
      <c r="BV17" s="61">
        <v>0</v>
      </c>
      <c r="BW17" s="61">
        <v>0</v>
      </c>
      <c r="BX17" s="61">
        <v>0</v>
      </c>
      <c r="BY17" s="61">
        <v>0</v>
      </c>
      <c r="BZ17" s="61">
        <v>0</v>
      </c>
      <c r="CA17" s="61">
        <v>0</v>
      </c>
      <c r="CB17" s="61">
        <v>0</v>
      </c>
      <c r="CC17" s="61">
        <v>0</v>
      </c>
      <c r="CD17" s="61">
        <v>0</v>
      </c>
      <c r="CE17" s="61">
        <v>0</v>
      </c>
      <c r="CF17" s="61">
        <v>0</v>
      </c>
      <c r="CG17" s="61">
        <v>0</v>
      </c>
      <c r="CH17" s="61">
        <v>37.5</v>
      </c>
      <c r="CI17" s="61">
        <v>37.5</v>
      </c>
      <c r="CJ17" s="61">
        <v>37.5</v>
      </c>
      <c r="CK17" s="61">
        <v>37.5</v>
      </c>
      <c r="CL17" s="61">
        <v>75</v>
      </c>
      <c r="CM17" s="61">
        <v>75</v>
      </c>
      <c r="CN17" s="61">
        <v>75</v>
      </c>
      <c r="CO17" s="61">
        <v>75</v>
      </c>
      <c r="CP17" s="61">
        <v>112.5</v>
      </c>
      <c r="CQ17" s="61">
        <v>112.5</v>
      </c>
      <c r="CR17" s="61">
        <v>112.5</v>
      </c>
      <c r="CS17" s="61">
        <v>112.5</v>
      </c>
      <c r="CT17" s="61">
        <v>150</v>
      </c>
      <c r="CU17" s="61">
        <v>150</v>
      </c>
      <c r="CV17" s="61">
        <v>150</v>
      </c>
      <c r="CW17" s="61">
        <v>150</v>
      </c>
      <c r="CX17" s="61">
        <v>187.5</v>
      </c>
      <c r="CY17" s="61">
        <v>187.5</v>
      </c>
      <c r="CZ17" s="61">
        <v>187.5</v>
      </c>
      <c r="DA17" s="61">
        <v>187.5</v>
      </c>
      <c r="DB17" s="61">
        <v>225</v>
      </c>
      <c r="DC17" s="61">
        <v>225</v>
      </c>
      <c r="DD17" s="61">
        <v>225</v>
      </c>
      <c r="DE17" s="61">
        <v>225</v>
      </c>
      <c r="DF17" s="61">
        <v>262.5</v>
      </c>
      <c r="DG17" s="61">
        <v>262.5</v>
      </c>
      <c r="DH17" s="61">
        <v>262.5</v>
      </c>
      <c r="DI17" s="61">
        <v>262.5</v>
      </c>
      <c r="DJ17" s="61">
        <v>300</v>
      </c>
      <c r="DK17" s="61">
        <v>300</v>
      </c>
      <c r="DL17" s="61">
        <v>300</v>
      </c>
      <c r="DM17" s="61">
        <v>300</v>
      </c>
      <c r="DN17" s="61">
        <v>337.5</v>
      </c>
      <c r="DO17" s="61">
        <v>337.5</v>
      </c>
      <c r="DP17" s="61">
        <v>337.5</v>
      </c>
      <c r="DQ17" s="61">
        <v>337.5</v>
      </c>
      <c r="DR17" s="61">
        <v>375</v>
      </c>
      <c r="DS17" s="61">
        <v>375</v>
      </c>
      <c r="DT17" s="61">
        <v>375</v>
      </c>
      <c r="DU17" s="61">
        <v>375</v>
      </c>
      <c r="DV17" s="61">
        <v>412.5</v>
      </c>
      <c r="DW17" s="61">
        <v>412.5</v>
      </c>
      <c r="DX17" s="61">
        <v>412.5</v>
      </c>
      <c r="DY17" s="61">
        <v>412.5</v>
      </c>
      <c r="DZ17" s="61">
        <v>450</v>
      </c>
      <c r="EA17" s="61">
        <v>450</v>
      </c>
      <c r="EB17" s="61">
        <v>450</v>
      </c>
      <c r="EC17" s="61">
        <v>450</v>
      </c>
      <c r="ED17" s="61">
        <v>487.5</v>
      </c>
      <c r="EE17" s="61">
        <v>487.5</v>
      </c>
      <c r="EF17" s="61">
        <v>487.5</v>
      </c>
      <c r="EG17" s="61">
        <v>487.5</v>
      </c>
      <c r="EH17" s="61">
        <v>525</v>
      </c>
      <c r="EI17" s="61">
        <v>525</v>
      </c>
      <c r="EJ17" s="61">
        <v>525</v>
      </c>
      <c r="EK17" s="61">
        <v>525</v>
      </c>
      <c r="EL17" s="61">
        <v>562.5</v>
      </c>
      <c r="EM17" s="61">
        <v>562.5</v>
      </c>
      <c r="EN17" s="61">
        <v>562.5</v>
      </c>
      <c r="EO17" s="61">
        <v>562.5</v>
      </c>
      <c r="EP17" s="61">
        <v>600</v>
      </c>
      <c r="EQ17" s="61">
        <v>600</v>
      </c>
      <c r="ER17" s="61">
        <v>600</v>
      </c>
      <c r="ES17" s="61">
        <v>600</v>
      </c>
      <c r="ET17" s="61">
        <v>637.5</v>
      </c>
      <c r="EU17" s="61">
        <v>637.5</v>
      </c>
      <c r="EV17" s="61">
        <v>637.5</v>
      </c>
      <c r="EW17" s="61">
        <v>637.5</v>
      </c>
      <c r="EX17" s="61">
        <v>675</v>
      </c>
      <c r="EY17" s="61">
        <v>675</v>
      </c>
      <c r="EZ17" s="61">
        <v>675</v>
      </c>
      <c r="FA17" s="61">
        <v>675</v>
      </c>
      <c r="FB17" s="61">
        <v>712.5</v>
      </c>
      <c r="FC17" s="61">
        <v>712.5</v>
      </c>
      <c r="FD17" s="61">
        <v>712.5</v>
      </c>
      <c r="FE17" s="61">
        <v>712.5</v>
      </c>
      <c r="FF17" s="61">
        <v>750</v>
      </c>
      <c r="FG17" s="61">
        <v>750</v>
      </c>
      <c r="FH17" s="61">
        <v>750</v>
      </c>
      <c r="FI17" s="61">
        <v>750</v>
      </c>
      <c r="FJ17" s="61">
        <v>787.5</v>
      </c>
      <c r="FK17" s="61">
        <v>787.5</v>
      </c>
      <c r="FL17" s="61">
        <v>787.5</v>
      </c>
      <c r="FM17" s="61">
        <v>787.5</v>
      </c>
      <c r="FN17" s="1" t="str">
        <f t="shared" si="3"/>
        <v>Middle EastMGA Capacity</v>
      </c>
    </row>
    <row r="18" spans="4:170" ht="9.9499999999999993" x14ac:dyDescent="0.2">
      <c r="D18" s="1" t="s">
        <v>42</v>
      </c>
      <c r="E18" s="61" t="s">
        <v>422</v>
      </c>
      <c r="F18" s="61">
        <v>0</v>
      </c>
      <c r="G18" s="61">
        <v>0</v>
      </c>
      <c r="H18" s="61">
        <v>0</v>
      </c>
      <c r="I18" s="61">
        <v>0</v>
      </c>
      <c r="J18" s="61">
        <v>0</v>
      </c>
      <c r="K18" s="61">
        <v>0</v>
      </c>
      <c r="L18" s="61">
        <v>0</v>
      </c>
      <c r="M18" s="61">
        <v>0</v>
      </c>
      <c r="N18" s="61">
        <v>0</v>
      </c>
      <c r="O18" s="61">
        <v>0</v>
      </c>
      <c r="P18" s="61">
        <v>0</v>
      </c>
      <c r="Q18" s="61">
        <v>0</v>
      </c>
      <c r="R18" s="61">
        <v>0</v>
      </c>
      <c r="S18" s="61">
        <v>0</v>
      </c>
      <c r="T18" s="61">
        <v>0</v>
      </c>
      <c r="U18" s="61">
        <v>0</v>
      </c>
      <c r="V18" s="61">
        <v>0</v>
      </c>
      <c r="W18" s="61">
        <v>0</v>
      </c>
      <c r="X18" s="61">
        <v>0</v>
      </c>
      <c r="Y18" s="61">
        <v>0</v>
      </c>
      <c r="Z18" s="61">
        <v>0</v>
      </c>
      <c r="AA18" s="61">
        <v>0</v>
      </c>
      <c r="AB18" s="61">
        <v>0</v>
      </c>
      <c r="AC18" s="61">
        <v>0</v>
      </c>
      <c r="AD18" s="61">
        <v>0</v>
      </c>
      <c r="AE18" s="61">
        <v>0</v>
      </c>
      <c r="AF18" s="61">
        <v>0</v>
      </c>
      <c r="AG18" s="61">
        <v>0</v>
      </c>
      <c r="AH18" s="61">
        <v>0</v>
      </c>
      <c r="AI18" s="61">
        <v>0</v>
      </c>
      <c r="AJ18" s="61">
        <v>0</v>
      </c>
      <c r="AK18" s="61">
        <v>0</v>
      </c>
      <c r="AL18" s="61">
        <v>0</v>
      </c>
      <c r="AM18" s="61">
        <v>0</v>
      </c>
      <c r="AN18" s="61">
        <v>0</v>
      </c>
      <c r="AO18" s="61">
        <v>0</v>
      </c>
      <c r="AP18" s="61">
        <v>0</v>
      </c>
      <c r="AQ18" s="61">
        <v>0</v>
      </c>
      <c r="AR18" s="61">
        <v>0</v>
      </c>
      <c r="AS18" s="61">
        <v>0</v>
      </c>
      <c r="AT18" s="61">
        <v>0</v>
      </c>
      <c r="AU18" s="61">
        <v>0</v>
      </c>
      <c r="AV18" s="61">
        <v>0</v>
      </c>
      <c r="AW18" s="61">
        <v>0</v>
      </c>
      <c r="AX18" s="61">
        <v>0</v>
      </c>
      <c r="AY18" s="61">
        <v>0</v>
      </c>
      <c r="AZ18" s="61">
        <v>0</v>
      </c>
      <c r="BA18" s="61">
        <v>0</v>
      </c>
      <c r="BB18" s="61">
        <v>0</v>
      </c>
      <c r="BC18" s="61">
        <v>0</v>
      </c>
      <c r="BD18" s="61">
        <v>0</v>
      </c>
      <c r="BE18" s="61">
        <v>0</v>
      </c>
      <c r="BF18" s="61">
        <v>0</v>
      </c>
      <c r="BG18" s="61">
        <v>0</v>
      </c>
      <c r="BH18" s="61">
        <v>0</v>
      </c>
      <c r="BI18" s="61">
        <v>0</v>
      </c>
      <c r="BJ18" s="61">
        <v>0</v>
      </c>
      <c r="BK18" s="61">
        <v>0</v>
      </c>
      <c r="BL18" s="61">
        <v>0</v>
      </c>
      <c r="BM18" s="61">
        <v>0</v>
      </c>
      <c r="BN18" s="61">
        <v>0</v>
      </c>
      <c r="BO18" s="61">
        <v>0</v>
      </c>
      <c r="BP18" s="61">
        <v>0</v>
      </c>
      <c r="BQ18" s="61">
        <v>0</v>
      </c>
      <c r="BR18" s="61">
        <v>0</v>
      </c>
      <c r="BS18" s="61">
        <v>0</v>
      </c>
      <c r="BT18" s="61">
        <v>0</v>
      </c>
      <c r="BU18" s="61">
        <v>0</v>
      </c>
      <c r="BV18" s="61">
        <v>0</v>
      </c>
      <c r="BW18" s="61">
        <v>0</v>
      </c>
      <c r="BX18" s="61">
        <v>0</v>
      </c>
      <c r="BY18" s="61">
        <v>0</v>
      </c>
      <c r="BZ18" s="61">
        <v>0</v>
      </c>
      <c r="CA18" s="61">
        <v>0</v>
      </c>
      <c r="CB18" s="61">
        <v>0</v>
      </c>
      <c r="CC18" s="61">
        <v>0</v>
      </c>
      <c r="CD18" s="61">
        <v>0</v>
      </c>
      <c r="CE18" s="61">
        <v>0</v>
      </c>
      <c r="CF18" s="61">
        <v>0</v>
      </c>
      <c r="CG18" s="61">
        <v>0</v>
      </c>
      <c r="CH18" s="61">
        <v>5</v>
      </c>
      <c r="CI18" s="61">
        <v>5</v>
      </c>
      <c r="CJ18" s="61">
        <v>5</v>
      </c>
      <c r="CK18" s="61">
        <v>5</v>
      </c>
      <c r="CL18" s="61">
        <v>10</v>
      </c>
      <c r="CM18" s="61">
        <v>10</v>
      </c>
      <c r="CN18" s="61">
        <v>10</v>
      </c>
      <c r="CO18" s="61">
        <v>10</v>
      </c>
      <c r="CP18" s="61">
        <v>15</v>
      </c>
      <c r="CQ18" s="61">
        <v>15</v>
      </c>
      <c r="CR18" s="61">
        <v>15</v>
      </c>
      <c r="CS18" s="61">
        <v>15</v>
      </c>
      <c r="CT18" s="61">
        <v>20</v>
      </c>
      <c r="CU18" s="61">
        <v>20</v>
      </c>
      <c r="CV18" s="61">
        <v>20</v>
      </c>
      <c r="CW18" s="61">
        <v>20</v>
      </c>
      <c r="CX18" s="61">
        <v>25</v>
      </c>
      <c r="CY18" s="61">
        <v>25</v>
      </c>
      <c r="CZ18" s="61">
        <v>25</v>
      </c>
      <c r="DA18" s="61">
        <v>25</v>
      </c>
      <c r="DB18" s="61">
        <v>30</v>
      </c>
      <c r="DC18" s="61">
        <v>30</v>
      </c>
      <c r="DD18" s="61">
        <v>30</v>
      </c>
      <c r="DE18" s="61">
        <v>30</v>
      </c>
      <c r="DF18" s="61">
        <v>35</v>
      </c>
      <c r="DG18" s="61">
        <v>35</v>
      </c>
      <c r="DH18" s="61">
        <v>35</v>
      </c>
      <c r="DI18" s="61">
        <v>35</v>
      </c>
      <c r="DJ18" s="61">
        <v>40</v>
      </c>
      <c r="DK18" s="61">
        <v>40</v>
      </c>
      <c r="DL18" s="61">
        <v>40</v>
      </c>
      <c r="DM18" s="61">
        <v>40</v>
      </c>
      <c r="DN18" s="61">
        <v>45</v>
      </c>
      <c r="DO18" s="61">
        <v>45</v>
      </c>
      <c r="DP18" s="61">
        <v>45</v>
      </c>
      <c r="DQ18" s="61">
        <v>45</v>
      </c>
      <c r="DR18" s="61">
        <v>50</v>
      </c>
      <c r="DS18" s="61">
        <v>50</v>
      </c>
      <c r="DT18" s="61">
        <v>50</v>
      </c>
      <c r="DU18" s="61">
        <v>50</v>
      </c>
      <c r="DV18" s="61">
        <v>55</v>
      </c>
      <c r="DW18" s="61">
        <v>55</v>
      </c>
      <c r="DX18" s="61">
        <v>55</v>
      </c>
      <c r="DY18" s="61">
        <v>55</v>
      </c>
      <c r="DZ18" s="61">
        <v>60</v>
      </c>
      <c r="EA18" s="61">
        <v>60</v>
      </c>
      <c r="EB18" s="61">
        <v>60</v>
      </c>
      <c r="EC18" s="61">
        <v>60</v>
      </c>
      <c r="ED18" s="61">
        <v>65</v>
      </c>
      <c r="EE18" s="61">
        <v>65</v>
      </c>
      <c r="EF18" s="61">
        <v>65</v>
      </c>
      <c r="EG18" s="61">
        <v>65</v>
      </c>
      <c r="EH18" s="61">
        <v>70</v>
      </c>
      <c r="EI18" s="61">
        <v>70</v>
      </c>
      <c r="EJ18" s="61">
        <v>70</v>
      </c>
      <c r="EK18" s="61">
        <v>70</v>
      </c>
      <c r="EL18" s="61">
        <v>75</v>
      </c>
      <c r="EM18" s="61">
        <v>75</v>
      </c>
      <c r="EN18" s="61">
        <v>75</v>
      </c>
      <c r="EO18" s="61">
        <v>75</v>
      </c>
      <c r="EP18" s="61">
        <v>80</v>
      </c>
      <c r="EQ18" s="61">
        <v>80</v>
      </c>
      <c r="ER18" s="61">
        <v>80</v>
      </c>
      <c r="ES18" s="61">
        <v>80</v>
      </c>
      <c r="ET18" s="61">
        <v>85</v>
      </c>
      <c r="EU18" s="61">
        <v>85</v>
      </c>
      <c r="EV18" s="61">
        <v>85</v>
      </c>
      <c r="EW18" s="61">
        <v>85</v>
      </c>
      <c r="EX18" s="61">
        <v>90</v>
      </c>
      <c r="EY18" s="61">
        <v>90</v>
      </c>
      <c r="EZ18" s="61">
        <v>90</v>
      </c>
      <c r="FA18" s="61">
        <v>90</v>
      </c>
      <c r="FB18" s="61">
        <v>95</v>
      </c>
      <c r="FC18" s="61">
        <v>95</v>
      </c>
      <c r="FD18" s="61">
        <v>95</v>
      </c>
      <c r="FE18" s="61">
        <v>95</v>
      </c>
      <c r="FF18" s="61">
        <v>100</v>
      </c>
      <c r="FG18" s="61">
        <v>100</v>
      </c>
      <c r="FH18" s="61">
        <v>100</v>
      </c>
      <c r="FI18" s="61">
        <v>100</v>
      </c>
      <c r="FJ18" s="61">
        <v>105</v>
      </c>
      <c r="FK18" s="61">
        <v>105</v>
      </c>
      <c r="FL18" s="61">
        <v>105</v>
      </c>
      <c r="FM18" s="61">
        <v>105</v>
      </c>
      <c r="FN18" s="1" t="str">
        <f t="shared" si="3"/>
        <v>Southern AsiaMGA Capacity</v>
      </c>
    </row>
    <row r="19" spans="4:170" ht="9.9499999999999993" x14ac:dyDescent="0.2">
      <c r="D19" s="1" t="s">
        <v>46</v>
      </c>
      <c r="E19" s="61" t="s">
        <v>422</v>
      </c>
      <c r="F19" s="61">
        <v>0</v>
      </c>
      <c r="G19" s="61">
        <v>0</v>
      </c>
      <c r="H19" s="61">
        <v>0</v>
      </c>
      <c r="I19" s="61">
        <v>0</v>
      </c>
      <c r="J19" s="61">
        <v>0</v>
      </c>
      <c r="K19" s="61">
        <v>0</v>
      </c>
      <c r="L19" s="61">
        <v>0</v>
      </c>
      <c r="M19" s="61">
        <v>0</v>
      </c>
      <c r="N19" s="61">
        <v>0</v>
      </c>
      <c r="O19" s="61">
        <v>0</v>
      </c>
      <c r="P19" s="61">
        <v>0</v>
      </c>
      <c r="Q19" s="61">
        <v>0</v>
      </c>
      <c r="R19" s="61">
        <v>0</v>
      </c>
      <c r="S19" s="61">
        <v>0</v>
      </c>
      <c r="T19" s="61">
        <v>0</v>
      </c>
      <c r="U19" s="61">
        <v>0</v>
      </c>
      <c r="V19" s="61">
        <v>0</v>
      </c>
      <c r="W19" s="61">
        <v>0</v>
      </c>
      <c r="X19" s="61">
        <v>0</v>
      </c>
      <c r="Y19" s="61">
        <v>0</v>
      </c>
      <c r="Z19" s="61">
        <v>0</v>
      </c>
      <c r="AA19" s="61">
        <v>0</v>
      </c>
      <c r="AB19" s="61">
        <v>0</v>
      </c>
      <c r="AC19" s="61">
        <v>0</v>
      </c>
      <c r="AD19" s="61">
        <v>0</v>
      </c>
      <c r="AE19" s="61">
        <v>0</v>
      </c>
      <c r="AF19" s="61">
        <v>0</v>
      </c>
      <c r="AG19" s="61">
        <v>0</v>
      </c>
      <c r="AH19" s="61">
        <v>0</v>
      </c>
      <c r="AI19" s="61">
        <v>0</v>
      </c>
      <c r="AJ19" s="61">
        <v>0</v>
      </c>
      <c r="AK19" s="61">
        <v>0</v>
      </c>
      <c r="AL19" s="61">
        <v>0</v>
      </c>
      <c r="AM19" s="61">
        <v>0</v>
      </c>
      <c r="AN19" s="61">
        <v>0</v>
      </c>
      <c r="AO19" s="61">
        <v>0</v>
      </c>
      <c r="AP19" s="61">
        <v>0</v>
      </c>
      <c r="AQ19" s="61">
        <v>0</v>
      </c>
      <c r="AR19" s="61">
        <v>0</v>
      </c>
      <c r="AS19" s="61">
        <v>0</v>
      </c>
      <c r="AT19" s="61">
        <v>0</v>
      </c>
      <c r="AU19" s="61">
        <v>0</v>
      </c>
      <c r="AV19" s="61">
        <v>0</v>
      </c>
      <c r="AW19" s="61">
        <v>0</v>
      </c>
      <c r="AX19" s="61">
        <v>0</v>
      </c>
      <c r="AY19" s="61">
        <v>0</v>
      </c>
      <c r="AZ19" s="61">
        <v>0</v>
      </c>
      <c r="BA19" s="61">
        <v>0</v>
      </c>
      <c r="BB19" s="61">
        <v>0</v>
      </c>
      <c r="BC19" s="61">
        <v>0</v>
      </c>
      <c r="BD19" s="61">
        <v>0</v>
      </c>
      <c r="BE19" s="61">
        <v>0</v>
      </c>
      <c r="BF19" s="61">
        <v>0</v>
      </c>
      <c r="BG19" s="61">
        <v>0</v>
      </c>
      <c r="BH19" s="61">
        <v>0</v>
      </c>
      <c r="BI19" s="61">
        <v>0</v>
      </c>
      <c r="BJ19" s="61">
        <v>0</v>
      </c>
      <c r="BK19" s="61">
        <v>0</v>
      </c>
      <c r="BL19" s="61">
        <v>0</v>
      </c>
      <c r="BM19" s="61">
        <v>0</v>
      </c>
      <c r="BN19" s="61">
        <v>0</v>
      </c>
      <c r="BO19" s="61">
        <v>0</v>
      </c>
      <c r="BP19" s="61">
        <v>0</v>
      </c>
      <c r="BQ19" s="61">
        <v>0</v>
      </c>
      <c r="BR19" s="61">
        <v>0</v>
      </c>
      <c r="BS19" s="61">
        <v>0</v>
      </c>
      <c r="BT19" s="61">
        <v>0</v>
      </c>
      <c r="BU19" s="61">
        <v>0</v>
      </c>
      <c r="BV19" s="61">
        <v>0</v>
      </c>
      <c r="BW19" s="61">
        <v>0</v>
      </c>
      <c r="BX19" s="61">
        <v>0</v>
      </c>
      <c r="BY19" s="61">
        <v>0</v>
      </c>
      <c r="BZ19" s="61">
        <v>0</v>
      </c>
      <c r="CA19" s="61">
        <v>0</v>
      </c>
      <c r="CB19" s="61">
        <v>0</v>
      </c>
      <c r="CC19" s="61">
        <v>0</v>
      </c>
      <c r="CD19" s="61">
        <v>0</v>
      </c>
      <c r="CE19" s="61">
        <v>0</v>
      </c>
      <c r="CF19" s="61">
        <v>0</v>
      </c>
      <c r="CG19" s="61">
        <v>0</v>
      </c>
      <c r="CH19" s="61">
        <v>0</v>
      </c>
      <c r="CI19" s="61">
        <v>0</v>
      </c>
      <c r="CJ19" s="61">
        <v>0</v>
      </c>
      <c r="CK19" s="61">
        <v>0</v>
      </c>
      <c r="CL19" s="61">
        <v>0</v>
      </c>
      <c r="CM19" s="61">
        <v>0</v>
      </c>
      <c r="CN19" s="61">
        <v>0</v>
      </c>
      <c r="CO19" s="61">
        <v>0</v>
      </c>
      <c r="CP19" s="61">
        <v>0</v>
      </c>
      <c r="CQ19" s="61">
        <v>0</v>
      </c>
      <c r="CR19" s="61">
        <v>0</v>
      </c>
      <c r="CS19" s="61">
        <v>0</v>
      </c>
      <c r="CT19" s="61">
        <v>0</v>
      </c>
      <c r="CU19" s="61">
        <v>0</v>
      </c>
      <c r="CV19" s="61">
        <v>0</v>
      </c>
      <c r="CW19" s="61">
        <v>0</v>
      </c>
      <c r="CX19" s="61">
        <v>0</v>
      </c>
      <c r="CY19" s="61">
        <v>0</v>
      </c>
      <c r="CZ19" s="61">
        <v>0</v>
      </c>
      <c r="DA19" s="61">
        <v>0</v>
      </c>
      <c r="DB19" s="61">
        <v>0</v>
      </c>
      <c r="DC19" s="61">
        <v>0</v>
      </c>
      <c r="DD19" s="61">
        <v>0</v>
      </c>
      <c r="DE19" s="61">
        <v>0</v>
      </c>
      <c r="DF19" s="61">
        <v>0</v>
      </c>
      <c r="DG19" s="61">
        <v>0</v>
      </c>
      <c r="DH19" s="61">
        <v>0</v>
      </c>
      <c r="DI19" s="61">
        <v>0</v>
      </c>
      <c r="DJ19" s="61">
        <v>0</v>
      </c>
      <c r="DK19" s="61">
        <v>0</v>
      </c>
      <c r="DL19" s="61">
        <v>0</v>
      </c>
      <c r="DM19" s="61">
        <v>0</v>
      </c>
      <c r="DN19" s="61">
        <v>0</v>
      </c>
      <c r="DO19" s="61">
        <v>0</v>
      </c>
      <c r="DP19" s="61">
        <v>0</v>
      </c>
      <c r="DQ19" s="61">
        <v>0</v>
      </c>
      <c r="DR19" s="61">
        <v>0</v>
      </c>
      <c r="DS19" s="61">
        <v>0</v>
      </c>
      <c r="DT19" s="61">
        <v>0</v>
      </c>
      <c r="DU19" s="61">
        <v>0</v>
      </c>
      <c r="DV19" s="61">
        <v>0</v>
      </c>
      <c r="DW19" s="61">
        <v>0</v>
      </c>
      <c r="DX19" s="61">
        <v>0</v>
      </c>
      <c r="DY19" s="61">
        <v>0</v>
      </c>
      <c r="DZ19" s="61">
        <v>0</v>
      </c>
      <c r="EA19" s="61">
        <v>0</v>
      </c>
      <c r="EB19" s="61">
        <v>0</v>
      </c>
      <c r="EC19" s="61">
        <v>0</v>
      </c>
      <c r="ED19" s="61">
        <v>0</v>
      </c>
      <c r="EE19" s="61">
        <v>0</v>
      </c>
      <c r="EF19" s="61">
        <v>0</v>
      </c>
      <c r="EG19" s="61">
        <v>0</v>
      </c>
      <c r="EH19" s="61">
        <v>0</v>
      </c>
      <c r="EI19" s="61">
        <v>0</v>
      </c>
      <c r="EJ19" s="61">
        <v>0</v>
      </c>
      <c r="EK19" s="61">
        <v>0</v>
      </c>
      <c r="EL19" s="61">
        <v>0</v>
      </c>
      <c r="EM19" s="61">
        <v>0</v>
      </c>
      <c r="EN19" s="61">
        <v>0</v>
      </c>
      <c r="EO19" s="61">
        <v>0</v>
      </c>
      <c r="EP19" s="61">
        <v>0</v>
      </c>
      <c r="EQ19" s="61">
        <v>0</v>
      </c>
      <c r="ER19" s="61">
        <v>0</v>
      </c>
      <c r="ES19" s="61">
        <v>0</v>
      </c>
      <c r="ET19" s="61">
        <v>0</v>
      </c>
      <c r="EU19" s="61">
        <v>0</v>
      </c>
      <c r="EV19" s="61">
        <v>0</v>
      </c>
      <c r="EW19" s="61">
        <v>0</v>
      </c>
      <c r="EX19" s="61">
        <v>0</v>
      </c>
      <c r="EY19" s="61">
        <v>0</v>
      </c>
      <c r="EZ19" s="61">
        <v>0</v>
      </c>
      <c r="FA19" s="61">
        <v>0</v>
      </c>
      <c r="FB19" s="61">
        <v>0</v>
      </c>
      <c r="FC19" s="61">
        <v>0</v>
      </c>
      <c r="FD19" s="61">
        <v>0</v>
      </c>
      <c r="FE19" s="61">
        <v>0</v>
      </c>
      <c r="FF19" s="61">
        <v>0</v>
      </c>
      <c r="FG19" s="61">
        <v>0</v>
      </c>
      <c r="FH19" s="61">
        <v>0</v>
      </c>
      <c r="FI19" s="61">
        <v>0</v>
      </c>
      <c r="FJ19" s="61">
        <v>0</v>
      </c>
      <c r="FK19" s="61">
        <v>0</v>
      </c>
      <c r="FL19" s="61">
        <v>0</v>
      </c>
      <c r="FM19" s="61">
        <v>0</v>
      </c>
      <c r="FN19" s="1" t="str">
        <f t="shared" si="3"/>
        <v>Eastern AsiaMGA Capacity</v>
      </c>
    </row>
    <row r="20" spans="4:170" ht="9.9499999999999993" x14ac:dyDescent="0.2">
      <c r="D20" s="1" t="s">
        <v>416</v>
      </c>
      <c r="E20" s="61" t="s">
        <v>422</v>
      </c>
      <c r="F20" s="61">
        <v>0</v>
      </c>
      <c r="G20" s="61">
        <v>0</v>
      </c>
      <c r="H20" s="61">
        <v>0</v>
      </c>
      <c r="I20" s="61">
        <v>0</v>
      </c>
      <c r="J20" s="61">
        <v>0</v>
      </c>
      <c r="K20" s="61">
        <v>0</v>
      </c>
      <c r="L20" s="61">
        <v>0</v>
      </c>
      <c r="M20" s="61">
        <v>0</v>
      </c>
      <c r="N20" s="61">
        <v>0</v>
      </c>
      <c r="O20" s="61">
        <v>0</v>
      </c>
      <c r="P20" s="61">
        <v>0</v>
      </c>
      <c r="Q20" s="61">
        <v>0</v>
      </c>
      <c r="R20" s="61">
        <v>0</v>
      </c>
      <c r="S20" s="61">
        <v>0</v>
      </c>
      <c r="T20" s="61">
        <v>0</v>
      </c>
      <c r="U20" s="61">
        <v>0</v>
      </c>
      <c r="V20" s="61">
        <v>0</v>
      </c>
      <c r="W20" s="61">
        <v>0</v>
      </c>
      <c r="X20" s="61">
        <v>0</v>
      </c>
      <c r="Y20" s="61">
        <v>0</v>
      </c>
      <c r="Z20" s="61">
        <v>0</v>
      </c>
      <c r="AA20" s="61">
        <v>0</v>
      </c>
      <c r="AB20" s="61">
        <v>0</v>
      </c>
      <c r="AC20" s="61">
        <v>0</v>
      </c>
      <c r="AD20" s="61">
        <v>0</v>
      </c>
      <c r="AE20" s="61">
        <v>0</v>
      </c>
      <c r="AF20" s="61">
        <v>0</v>
      </c>
      <c r="AG20" s="61">
        <v>0</v>
      </c>
      <c r="AH20" s="61">
        <v>0</v>
      </c>
      <c r="AI20" s="61">
        <v>0</v>
      </c>
      <c r="AJ20" s="61">
        <v>0</v>
      </c>
      <c r="AK20" s="61">
        <v>0</v>
      </c>
      <c r="AL20" s="61">
        <v>0</v>
      </c>
      <c r="AM20" s="61">
        <v>0</v>
      </c>
      <c r="AN20" s="61">
        <v>0</v>
      </c>
      <c r="AO20" s="61">
        <v>0</v>
      </c>
      <c r="AP20" s="61">
        <v>0</v>
      </c>
      <c r="AQ20" s="61">
        <v>0</v>
      </c>
      <c r="AR20" s="61">
        <v>0</v>
      </c>
      <c r="AS20" s="61">
        <v>0</v>
      </c>
      <c r="AT20" s="61">
        <v>0</v>
      </c>
      <c r="AU20" s="61">
        <v>0</v>
      </c>
      <c r="AV20" s="61">
        <v>0</v>
      </c>
      <c r="AW20" s="61">
        <v>0</v>
      </c>
      <c r="AX20" s="61">
        <v>0</v>
      </c>
      <c r="AY20" s="61">
        <v>0</v>
      </c>
      <c r="AZ20" s="61">
        <v>0</v>
      </c>
      <c r="BA20" s="61">
        <v>0</v>
      </c>
      <c r="BB20" s="61">
        <v>0</v>
      </c>
      <c r="BC20" s="61">
        <v>0</v>
      </c>
      <c r="BD20" s="61">
        <v>0</v>
      </c>
      <c r="BE20" s="61">
        <v>0</v>
      </c>
      <c r="BF20" s="61">
        <v>0</v>
      </c>
      <c r="BG20" s="61">
        <v>0</v>
      </c>
      <c r="BH20" s="61">
        <v>0</v>
      </c>
      <c r="BI20" s="61">
        <v>0</v>
      </c>
      <c r="BJ20" s="61">
        <v>0</v>
      </c>
      <c r="BK20" s="61">
        <v>0</v>
      </c>
      <c r="BL20" s="61">
        <v>0</v>
      </c>
      <c r="BM20" s="61">
        <v>0</v>
      </c>
      <c r="BN20" s="61">
        <v>0</v>
      </c>
      <c r="BO20" s="61">
        <v>0</v>
      </c>
      <c r="BP20" s="61">
        <v>0</v>
      </c>
      <c r="BQ20" s="61">
        <v>0</v>
      </c>
      <c r="BR20" s="61">
        <v>0</v>
      </c>
      <c r="BS20" s="61">
        <v>0</v>
      </c>
      <c r="BT20" s="61">
        <v>0</v>
      </c>
      <c r="BU20" s="61">
        <v>0</v>
      </c>
      <c r="BV20" s="61">
        <v>0</v>
      </c>
      <c r="BW20" s="61">
        <v>0</v>
      </c>
      <c r="BX20" s="61">
        <v>0</v>
      </c>
      <c r="BY20" s="61">
        <v>0</v>
      </c>
      <c r="BZ20" s="61">
        <v>0</v>
      </c>
      <c r="CA20" s="61">
        <v>0</v>
      </c>
      <c r="CB20" s="61">
        <v>0</v>
      </c>
      <c r="CC20" s="61">
        <v>0</v>
      </c>
      <c r="CD20" s="61">
        <v>0</v>
      </c>
      <c r="CE20" s="61">
        <v>0</v>
      </c>
      <c r="CF20" s="61">
        <v>0</v>
      </c>
      <c r="CG20" s="61">
        <v>0</v>
      </c>
      <c r="CH20" s="61">
        <v>0</v>
      </c>
      <c r="CI20" s="61">
        <v>0</v>
      </c>
      <c r="CJ20" s="61">
        <v>0</v>
      </c>
      <c r="CK20" s="61">
        <v>0</v>
      </c>
      <c r="CL20" s="61">
        <v>0</v>
      </c>
      <c r="CM20" s="61">
        <v>0</v>
      </c>
      <c r="CN20" s="61">
        <v>0</v>
      </c>
      <c r="CO20" s="61">
        <v>0</v>
      </c>
      <c r="CP20" s="61">
        <v>0</v>
      </c>
      <c r="CQ20" s="61">
        <v>0</v>
      </c>
      <c r="CR20" s="61">
        <v>0</v>
      </c>
      <c r="CS20" s="61">
        <v>0</v>
      </c>
      <c r="CT20" s="61">
        <v>0</v>
      </c>
      <c r="CU20" s="61">
        <v>0</v>
      </c>
      <c r="CV20" s="61">
        <v>0</v>
      </c>
      <c r="CW20" s="61">
        <v>0</v>
      </c>
      <c r="CX20" s="61">
        <v>0</v>
      </c>
      <c r="CY20" s="61">
        <v>0</v>
      </c>
      <c r="CZ20" s="61">
        <v>0</v>
      </c>
      <c r="DA20" s="61">
        <v>0</v>
      </c>
      <c r="DB20" s="61">
        <v>2.25</v>
      </c>
      <c r="DC20" s="61">
        <v>2.25</v>
      </c>
      <c r="DD20" s="61">
        <v>2.25</v>
      </c>
      <c r="DE20" s="61">
        <v>2.25</v>
      </c>
      <c r="DF20" s="61">
        <v>4.5</v>
      </c>
      <c r="DG20" s="61">
        <v>4.5</v>
      </c>
      <c r="DH20" s="61">
        <v>4.5</v>
      </c>
      <c r="DI20" s="61">
        <v>4.5</v>
      </c>
      <c r="DJ20" s="61">
        <v>6.75</v>
      </c>
      <c r="DK20" s="61">
        <v>6.75</v>
      </c>
      <c r="DL20" s="61">
        <v>6.75</v>
      </c>
      <c r="DM20" s="61">
        <v>6.75</v>
      </c>
      <c r="DN20" s="61">
        <v>9</v>
      </c>
      <c r="DO20" s="61">
        <v>9</v>
      </c>
      <c r="DP20" s="61">
        <v>9</v>
      </c>
      <c r="DQ20" s="61">
        <v>9</v>
      </c>
      <c r="DR20" s="61">
        <v>11.25</v>
      </c>
      <c r="DS20" s="61">
        <v>11.25</v>
      </c>
      <c r="DT20" s="61">
        <v>11.25</v>
      </c>
      <c r="DU20" s="61">
        <v>11.25</v>
      </c>
      <c r="DV20" s="61">
        <v>13.5</v>
      </c>
      <c r="DW20" s="61">
        <v>13.5</v>
      </c>
      <c r="DX20" s="61">
        <v>13.5</v>
      </c>
      <c r="DY20" s="61">
        <v>13.5</v>
      </c>
      <c r="DZ20" s="61">
        <v>15.75</v>
      </c>
      <c r="EA20" s="61">
        <v>15.75</v>
      </c>
      <c r="EB20" s="61">
        <v>15.75</v>
      </c>
      <c r="EC20" s="61">
        <v>15.75</v>
      </c>
      <c r="ED20" s="61">
        <v>18</v>
      </c>
      <c r="EE20" s="61">
        <v>18</v>
      </c>
      <c r="EF20" s="61">
        <v>18</v>
      </c>
      <c r="EG20" s="61">
        <v>18</v>
      </c>
      <c r="EH20" s="61">
        <v>20.25</v>
      </c>
      <c r="EI20" s="61">
        <v>20.25</v>
      </c>
      <c r="EJ20" s="61">
        <v>20.25</v>
      </c>
      <c r="EK20" s="61">
        <v>20.25</v>
      </c>
      <c r="EL20" s="61">
        <v>22.5</v>
      </c>
      <c r="EM20" s="61">
        <v>22.5</v>
      </c>
      <c r="EN20" s="61">
        <v>22.5</v>
      </c>
      <c r="EO20" s="61">
        <v>22.5</v>
      </c>
      <c r="EP20" s="61">
        <v>24.75</v>
      </c>
      <c r="EQ20" s="61">
        <v>24.75</v>
      </c>
      <c r="ER20" s="61">
        <v>24.75</v>
      </c>
      <c r="ES20" s="61">
        <v>24.75</v>
      </c>
      <c r="ET20" s="61">
        <v>27</v>
      </c>
      <c r="EU20" s="61">
        <v>27</v>
      </c>
      <c r="EV20" s="61">
        <v>27</v>
      </c>
      <c r="EW20" s="61">
        <v>27</v>
      </c>
      <c r="EX20" s="61">
        <v>29.25</v>
      </c>
      <c r="EY20" s="61">
        <v>29.25</v>
      </c>
      <c r="EZ20" s="61">
        <v>29.25</v>
      </c>
      <c r="FA20" s="61">
        <v>29.25</v>
      </c>
      <c r="FB20" s="61">
        <v>31.5</v>
      </c>
      <c r="FC20" s="61">
        <v>31.5</v>
      </c>
      <c r="FD20" s="61">
        <v>31.5</v>
      </c>
      <c r="FE20" s="61">
        <v>31.5</v>
      </c>
      <c r="FF20" s="61">
        <v>33.75</v>
      </c>
      <c r="FG20" s="61">
        <v>33.75</v>
      </c>
      <c r="FH20" s="61">
        <v>33.75</v>
      </c>
      <c r="FI20" s="61">
        <v>33.75</v>
      </c>
      <c r="FJ20" s="61">
        <v>36</v>
      </c>
      <c r="FK20" s="61">
        <v>36</v>
      </c>
      <c r="FL20" s="61">
        <v>36</v>
      </c>
      <c r="FM20" s="61">
        <v>36</v>
      </c>
      <c r="FN20" s="1" t="str">
        <f t="shared" si="3"/>
        <v>South-eastern AsiaMGA Capacity</v>
      </c>
    </row>
    <row r="21" spans="4:170" ht="9.9499999999999993" x14ac:dyDescent="0.2">
      <c r="D21" s="1" t="s">
        <v>417</v>
      </c>
      <c r="E21" s="61" t="s">
        <v>422</v>
      </c>
      <c r="F21" s="61">
        <v>0</v>
      </c>
      <c r="G21" s="61">
        <v>0</v>
      </c>
      <c r="H21" s="61">
        <v>0</v>
      </c>
      <c r="I21" s="61">
        <v>0</v>
      </c>
      <c r="J21" s="61">
        <v>0</v>
      </c>
      <c r="K21" s="61">
        <v>0</v>
      </c>
      <c r="L21" s="61">
        <v>0</v>
      </c>
      <c r="M21" s="61">
        <v>0</v>
      </c>
      <c r="N21" s="61">
        <v>0</v>
      </c>
      <c r="O21" s="61">
        <v>0</v>
      </c>
      <c r="P21" s="61">
        <v>0</v>
      </c>
      <c r="Q21" s="61">
        <v>0</v>
      </c>
      <c r="R21" s="61">
        <v>0</v>
      </c>
      <c r="S21" s="61">
        <v>0</v>
      </c>
      <c r="T21" s="61">
        <v>0</v>
      </c>
      <c r="U21" s="61">
        <v>0</v>
      </c>
      <c r="V21" s="61">
        <v>0</v>
      </c>
      <c r="W21" s="61">
        <v>0</v>
      </c>
      <c r="X21" s="61">
        <v>0</v>
      </c>
      <c r="Y21" s="61">
        <v>0</v>
      </c>
      <c r="Z21" s="61">
        <v>0</v>
      </c>
      <c r="AA21" s="61">
        <v>0</v>
      </c>
      <c r="AB21" s="61">
        <v>0</v>
      </c>
      <c r="AC21" s="61">
        <v>0</v>
      </c>
      <c r="AD21" s="61">
        <v>0</v>
      </c>
      <c r="AE21" s="61">
        <v>0</v>
      </c>
      <c r="AF21" s="61">
        <v>0</v>
      </c>
      <c r="AG21" s="61">
        <v>0</v>
      </c>
      <c r="AH21" s="61">
        <v>0</v>
      </c>
      <c r="AI21" s="61">
        <v>0</v>
      </c>
      <c r="AJ21" s="61">
        <v>0</v>
      </c>
      <c r="AK21" s="61">
        <v>0</v>
      </c>
      <c r="AL21" s="61">
        <v>0</v>
      </c>
      <c r="AM21" s="61">
        <v>0</v>
      </c>
      <c r="AN21" s="61">
        <v>0</v>
      </c>
      <c r="AO21" s="61">
        <v>0</v>
      </c>
      <c r="AP21" s="61">
        <v>0</v>
      </c>
      <c r="AQ21" s="61">
        <v>0</v>
      </c>
      <c r="AR21" s="61">
        <v>0</v>
      </c>
      <c r="AS21" s="61">
        <v>0</v>
      </c>
      <c r="AT21" s="61">
        <v>0</v>
      </c>
      <c r="AU21" s="61">
        <v>0</v>
      </c>
      <c r="AV21" s="61">
        <v>0</v>
      </c>
      <c r="AW21" s="61">
        <v>0</v>
      </c>
      <c r="AX21" s="61">
        <v>0</v>
      </c>
      <c r="AY21" s="61">
        <v>0</v>
      </c>
      <c r="AZ21" s="61">
        <v>0</v>
      </c>
      <c r="BA21" s="61">
        <v>0</v>
      </c>
      <c r="BB21" s="61">
        <v>0</v>
      </c>
      <c r="BC21" s="61">
        <v>0</v>
      </c>
      <c r="BD21" s="61">
        <v>0</v>
      </c>
      <c r="BE21" s="61">
        <v>0</v>
      </c>
      <c r="BF21" s="61">
        <v>0</v>
      </c>
      <c r="BG21" s="61">
        <v>0</v>
      </c>
      <c r="BH21" s="61">
        <v>0</v>
      </c>
      <c r="BI21" s="61">
        <v>0</v>
      </c>
      <c r="BJ21" s="61">
        <v>0</v>
      </c>
      <c r="BK21" s="61">
        <v>0</v>
      </c>
      <c r="BL21" s="61">
        <v>0</v>
      </c>
      <c r="BM21" s="61">
        <v>0</v>
      </c>
      <c r="BN21" s="61">
        <v>0</v>
      </c>
      <c r="BO21" s="61">
        <v>0</v>
      </c>
      <c r="BP21" s="61">
        <v>0</v>
      </c>
      <c r="BQ21" s="61">
        <v>0</v>
      </c>
      <c r="BR21" s="61">
        <v>0</v>
      </c>
      <c r="BS21" s="61">
        <v>0</v>
      </c>
      <c r="BT21" s="61">
        <v>0</v>
      </c>
      <c r="BU21" s="61">
        <v>0</v>
      </c>
      <c r="BV21" s="61">
        <v>0</v>
      </c>
      <c r="BW21" s="61">
        <v>0</v>
      </c>
      <c r="BX21" s="61">
        <v>0</v>
      </c>
      <c r="BY21" s="61">
        <v>0</v>
      </c>
      <c r="BZ21" s="61">
        <v>0</v>
      </c>
      <c r="CA21" s="61">
        <v>0</v>
      </c>
      <c r="CB21" s="61">
        <v>0</v>
      </c>
      <c r="CC21" s="61">
        <v>0</v>
      </c>
      <c r="CD21" s="61">
        <v>0</v>
      </c>
      <c r="CE21" s="61">
        <v>0</v>
      </c>
      <c r="CF21" s="61">
        <v>0</v>
      </c>
      <c r="CG21" s="61">
        <v>0</v>
      </c>
      <c r="CH21" s="61">
        <v>0</v>
      </c>
      <c r="CI21" s="61">
        <v>0</v>
      </c>
      <c r="CJ21" s="61">
        <v>0</v>
      </c>
      <c r="CK21" s="61">
        <v>0</v>
      </c>
      <c r="CL21" s="61">
        <v>0</v>
      </c>
      <c r="CM21" s="61">
        <v>0</v>
      </c>
      <c r="CN21" s="61">
        <v>0</v>
      </c>
      <c r="CO21" s="61">
        <v>0</v>
      </c>
      <c r="CP21" s="61">
        <v>0</v>
      </c>
      <c r="CQ21" s="61">
        <v>0</v>
      </c>
      <c r="CR21" s="61">
        <v>0</v>
      </c>
      <c r="CS21" s="61">
        <v>0</v>
      </c>
      <c r="CT21" s="61">
        <v>0</v>
      </c>
      <c r="CU21" s="61">
        <v>0</v>
      </c>
      <c r="CV21" s="61">
        <v>0</v>
      </c>
      <c r="CW21" s="61">
        <v>0</v>
      </c>
      <c r="CX21" s="61">
        <v>0</v>
      </c>
      <c r="CY21" s="61">
        <v>0</v>
      </c>
      <c r="CZ21" s="61">
        <v>0</v>
      </c>
      <c r="DA21" s="61">
        <v>0</v>
      </c>
      <c r="DB21" s="61">
        <v>0</v>
      </c>
      <c r="DC21" s="61">
        <v>0</v>
      </c>
      <c r="DD21" s="61">
        <v>0</v>
      </c>
      <c r="DE21" s="61">
        <v>0</v>
      </c>
      <c r="DF21" s="61">
        <v>0</v>
      </c>
      <c r="DG21" s="61">
        <v>0</v>
      </c>
      <c r="DH21" s="61">
        <v>0</v>
      </c>
      <c r="DI21" s="61">
        <v>0</v>
      </c>
      <c r="DJ21" s="61">
        <v>0</v>
      </c>
      <c r="DK21" s="61">
        <v>0</v>
      </c>
      <c r="DL21" s="61">
        <v>0</v>
      </c>
      <c r="DM21" s="61">
        <v>0</v>
      </c>
      <c r="DN21" s="61">
        <v>0</v>
      </c>
      <c r="DO21" s="61">
        <v>0</v>
      </c>
      <c r="DP21" s="61">
        <v>0</v>
      </c>
      <c r="DQ21" s="61">
        <v>0</v>
      </c>
      <c r="DR21" s="61">
        <v>0</v>
      </c>
      <c r="DS21" s="61">
        <v>0</v>
      </c>
      <c r="DT21" s="61">
        <v>0</v>
      </c>
      <c r="DU21" s="61">
        <v>0</v>
      </c>
      <c r="DV21" s="61">
        <v>0</v>
      </c>
      <c r="DW21" s="61">
        <v>0</v>
      </c>
      <c r="DX21" s="61">
        <v>0</v>
      </c>
      <c r="DY21" s="61">
        <v>0</v>
      </c>
      <c r="DZ21" s="61">
        <v>0</v>
      </c>
      <c r="EA21" s="61">
        <v>0</v>
      </c>
      <c r="EB21" s="61">
        <v>0</v>
      </c>
      <c r="EC21" s="61">
        <v>0</v>
      </c>
      <c r="ED21" s="61">
        <v>0</v>
      </c>
      <c r="EE21" s="61">
        <v>0</v>
      </c>
      <c r="EF21" s="61">
        <v>0</v>
      </c>
      <c r="EG21" s="61">
        <v>0</v>
      </c>
      <c r="EH21" s="61">
        <v>0</v>
      </c>
      <c r="EI21" s="61">
        <v>0</v>
      </c>
      <c r="EJ21" s="61">
        <v>0</v>
      </c>
      <c r="EK21" s="61">
        <v>0</v>
      </c>
      <c r="EL21" s="61">
        <v>0</v>
      </c>
      <c r="EM21" s="61">
        <v>0</v>
      </c>
      <c r="EN21" s="61">
        <v>0</v>
      </c>
      <c r="EO21" s="61">
        <v>0</v>
      </c>
      <c r="EP21" s="61">
        <v>0</v>
      </c>
      <c r="EQ21" s="61">
        <v>0</v>
      </c>
      <c r="ER21" s="61">
        <v>0</v>
      </c>
      <c r="ES21" s="61">
        <v>0</v>
      </c>
      <c r="ET21" s="61">
        <v>0</v>
      </c>
      <c r="EU21" s="61">
        <v>0</v>
      </c>
      <c r="EV21" s="61">
        <v>0</v>
      </c>
      <c r="EW21" s="61">
        <v>0</v>
      </c>
      <c r="EX21" s="61">
        <v>0</v>
      </c>
      <c r="EY21" s="61">
        <v>0</v>
      </c>
      <c r="EZ21" s="61">
        <v>0</v>
      </c>
      <c r="FA21" s="61">
        <v>0</v>
      </c>
      <c r="FB21" s="61">
        <v>0</v>
      </c>
      <c r="FC21" s="61">
        <v>0</v>
      </c>
      <c r="FD21" s="61">
        <v>0</v>
      </c>
      <c r="FE21" s="61">
        <v>0</v>
      </c>
      <c r="FF21" s="61">
        <v>0</v>
      </c>
      <c r="FG21" s="61">
        <v>0</v>
      </c>
      <c r="FH21" s="61">
        <v>0</v>
      </c>
      <c r="FI21" s="61">
        <v>0</v>
      </c>
      <c r="FJ21" s="61">
        <v>0</v>
      </c>
      <c r="FK21" s="61">
        <v>0</v>
      </c>
      <c r="FL21" s="61">
        <v>0</v>
      </c>
      <c r="FM21" s="61">
        <v>0</v>
      </c>
      <c r="FN21" s="1" t="str">
        <f t="shared" si="3"/>
        <v>Australia and New ZealandMGA Capacity</v>
      </c>
    </row>
    <row r="22" spans="4:170" ht="9.9499999999999993" x14ac:dyDescent="0.2">
      <c r="D22" s="1" t="s">
        <v>418</v>
      </c>
      <c r="E22" s="61" t="s">
        <v>422</v>
      </c>
      <c r="F22" s="61">
        <v>0</v>
      </c>
      <c r="G22" s="61">
        <v>0</v>
      </c>
      <c r="H22" s="61">
        <v>0</v>
      </c>
      <c r="I22" s="61">
        <v>0</v>
      </c>
      <c r="J22" s="61">
        <v>0</v>
      </c>
      <c r="K22" s="61">
        <v>0</v>
      </c>
      <c r="L22" s="61">
        <v>0</v>
      </c>
      <c r="M22" s="61">
        <v>0</v>
      </c>
      <c r="N22" s="61">
        <v>0</v>
      </c>
      <c r="O22" s="61">
        <v>0</v>
      </c>
      <c r="P22" s="61">
        <v>0</v>
      </c>
      <c r="Q22" s="61">
        <v>0</v>
      </c>
      <c r="R22" s="61">
        <v>0</v>
      </c>
      <c r="S22" s="61">
        <v>0</v>
      </c>
      <c r="T22" s="61">
        <v>0</v>
      </c>
      <c r="U22" s="61">
        <v>0</v>
      </c>
      <c r="V22" s="61">
        <v>0</v>
      </c>
      <c r="W22" s="61">
        <v>0</v>
      </c>
      <c r="X22" s="61">
        <v>0</v>
      </c>
      <c r="Y22" s="61">
        <v>0</v>
      </c>
      <c r="Z22" s="61">
        <v>0</v>
      </c>
      <c r="AA22" s="61">
        <v>0</v>
      </c>
      <c r="AB22" s="61">
        <v>0</v>
      </c>
      <c r="AC22" s="61">
        <v>0</v>
      </c>
      <c r="AD22" s="61">
        <v>0</v>
      </c>
      <c r="AE22" s="61">
        <v>0</v>
      </c>
      <c r="AF22" s="61">
        <v>0</v>
      </c>
      <c r="AG22" s="61">
        <v>0</v>
      </c>
      <c r="AH22" s="61">
        <v>0</v>
      </c>
      <c r="AI22" s="61">
        <v>0</v>
      </c>
      <c r="AJ22" s="61">
        <v>0</v>
      </c>
      <c r="AK22" s="61">
        <v>0</v>
      </c>
      <c r="AL22" s="61">
        <v>0</v>
      </c>
      <c r="AM22" s="61">
        <v>0</v>
      </c>
      <c r="AN22" s="61">
        <v>0</v>
      </c>
      <c r="AO22" s="61">
        <v>0</v>
      </c>
      <c r="AP22" s="61">
        <v>0</v>
      </c>
      <c r="AQ22" s="61">
        <v>0</v>
      </c>
      <c r="AR22" s="61">
        <v>0</v>
      </c>
      <c r="AS22" s="61">
        <v>0</v>
      </c>
      <c r="AT22" s="61">
        <v>0</v>
      </c>
      <c r="AU22" s="61">
        <v>0</v>
      </c>
      <c r="AV22" s="61">
        <v>0</v>
      </c>
      <c r="AW22" s="61">
        <v>0</v>
      </c>
      <c r="AX22" s="61">
        <v>0</v>
      </c>
      <c r="AY22" s="61">
        <v>0</v>
      </c>
      <c r="AZ22" s="61">
        <v>0</v>
      </c>
      <c r="BA22" s="61">
        <v>0</v>
      </c>
      <c r="BB22" s="61">
        <v>0</v>
      </c>
      <c r="BC22" s="61">
        <v>0</v>
      </c>
      <c r="BD22" s="61">
        <v>0</v>
      </c>
      <c r="BE22" s="61">
        <v>0</v>
      </c>
      <c r="BF22" s="61">
        <v>0</v>
      </c>
      <c r="BG22" s="61">
        <v>0</v>
      </c>
      <c r="BH22" s="61">
        <v>0</v>
      </c>
      <c r="BI22" s="61">
        <v>0</v>
      </c>
      <c r="BJ22" s="61">
        <v>0</v>
      </c>
      <c r="BK22" s="61">
        <v>0</v>
      </c>
      <c r="BL22" s="61">
        <v>0</v>
      </c>
      <c r="BM22" s="61">
        <v>0</v>
      </c>
      <c r="BN22" s="61">
        <v>0</v>
      </c>
      <c r="BO22" s="61">
        <v>0</v>
      </c>
      <c r="BP22" s="61">
        <v>0</v>
      </c>
      <c r="BQ22" s="61">
        <v>0</v>
      </c>
      <c r="BR22" s="61">
        <v>0</v>
      </c>
      <c r="BS22" s="61">
        <v>0</v>
      </c>
      <c r="BT22" s="61">
        <v>0</v>
      </c>
      <c r="BU22" s="61">
        <v>0</v>
      </c>
      <c r="BV22" s="61">
        <v>0</v>
      </c>
      <c r="BW22" s="61">
        <v>0</v>
      </c>
      <c r="BX22" s="61">
        <v>0</v>
      </c>
      <c r="BY22" s="61">
        <v>0</v>
      </c>
      <c r="BZ22" s="61">
        <v>0</v>
      </c>
      <c r="CA22" s="61">
        <v>0</v>
      </c>
      <c r="CB22" s="61">
        <v>0</v>
      </c>
      <c r="CC22" s="61">
        <v>0</v>
      </c>
      <c r="CD22" s="61">
        <v>0</v>
      </c>
      <c r="CE22" s="61">
        <v>0</v>
      </c>
      <c r="CF22" s="61">
        <v>0</v>
      </c>
      <c r="CG22" s="61">
        <v>0</v>
      </c>
      <c r="CH22" s="61">
        <v>0</v>
      </c>
      <c r="CI22" s="61">
        <v>0</v>
      </c>
      <c r="CJ22" s="61">
        <v>0</v>
      </c>
      <c r="CK22" s="61">
        <v>0</v>
      </c>
      <c r="CL22" s="61">
        <v>0</v>
      </c>
      <c r="CM22" s="61">
        <v>0</v>
      </c>
      <c r="CN22" s="61">
        <v>0</v>
      </c>
      <c r="CO22" s="61">
        <v>0</v>
      </c>
      <c r="CP22" s="61">
        <v>0</v>
      </c>
      <c r="CQ22" s="61">
        <v>0</v>
      </c>
      <c r="CR22" s="61">
        <v>0</v>
      </c>
      <c r="CS22" s="61">
        <v>0</v>
      </c>
      <c r="CT22" s="61">
        <v>0</v>
      </c>
      <c r="CU22" s="61">
        <v>0</v>
      </c>
      <c r="CV22" s="61">
        <v>0</v>
      </c>
      <c r="CW22" s="61">
        <v>0</v>
      </c>
      <c r="CX22" s="61">
        <v>0</v>
      </c>
      <c r="CY22" s="61">
        <v>0</v>
      </c>
      <c r="CZ22" s="61">
        <v>0</v>
      </c>
      <c r="DA22" s="61">
        <v>0</v>
      </c>
      <c r="DB22" s="61">
        <v>0</v>
      </c>
      <c r="DC22" s="61">
        <v>0</v>
      </c>
      <c r="DD22" s="61">
        <v>0</v>
      </c>
      <c r="DE22" s="61">
        <v>0</v>
      </c>
      <c r="DF22" s="61">
        <v>0</v>
      </c>
      <c r="DG22" s="61">
        <v>0</v>
      </c>
      <c r="DH22" s="61">
        <v>0</v>
      </c>
      <c r="DI22" s="61">
        <v>0</v>
      </c>
      <c r="DJ22" s="61">
        <v>0</v>
      </c>
      <c r="DK22" s="61">
        <v>0</v>
      </c>
      <c r="DL22" s="61">
        <v>0</v>
      </c>
      <c r="DM22" s="61">
        <v>0</v>
      </c>
      <c r="DN22" s="61">
        <v>0</v>
      </c>
      <c r="DO22" s="61">
        <v>0</v>
      </c>
      <c r="DP22" s="61">
        <v>0</v>
      </c>
      <c r="DQ22" s="61">
        <v>0</v>
      </c>
      <c r="DR22" s="61">
        <v>0</v>
      </c>
      <c r="DS22" s="61">
        <v>0</v>
      </c>
      <c r="DT22" s="61">
        <v>0</v>
      </c>
      <c r="DU22" s="61">
        <v>0</v>
      </c>
      <c r="DV22" s="61">
        <v>0</v>
      </c>
      <c r="DW22" s="61">
        <v>0</v>
      </c>
      <c r="DX22" s="61">
        <v>0</v>
      </c>
      <c r="DY22" s="61">
        <v>0</v>
      </c>
      <c r="DZ22" s="61">
        <v>0</v>
      </c>
      <c r="EA22" s="61">
        <v>0</v>
      </c>
      <c r="EB22" s="61">
        <v>0</v>
      </c>
      <c r="EC22" s="61">
        <v>0</v>
      </c>
      <c r="ED22" s="61">
        <v>0</v>
      </c>
      <c r="EE22" s="61">
        <v>0</v>
      </c>
      <c r="EF22" s="61">
        <v>0</v>
      </c>
      <c r="EG22" s="61">
        <v>0</v>
      </c>
      <c r="EH22" s="61">
        <v>0</v>
      </c>
      <c r="EI22" s="61">
        <v>0</v>
      </c>
      <c r="EJ22" s="61">
        <v>0</v>
      </c>
      <c r="EK22" s="61">
        <v>0</v>
      </c>
      <c r="EL22" s="61">
        <v>0</v>
      </c>
      <c r="EM22" s="61">
        <v>0</v>
      </c>
      <c r="EN22" s="61">
        <v>0</v>
      </c>
      <c r="EO22" s="61">
        <v>0</v>
      </c>
      <c r="EP22" s="61">
        <v>0</v>
      </c>
      <c r="EQ22" s="61">
        <v>0</v>
      </c>
      <c r="ER22" s="61">
        <v>0</v>
      </c>
      <c r="ES22" s="61">
        <v>0</v>
      </c>
      <c r="ET22" s="61">
        <v>0</v>
      </c>
      <c r="EU22" s="61">
        <v>0</v>
      </c>
      <c r="EV22" s="61">
        <v>0</v>
      </c>
      <c r="EW22" s="61">
        <v>0</v>
      </c>
      <c r="EX22" s="61">
        <v>0</v>
      </c>
      <c r="EY22" s="61">
        <v>0</v>
      </c>
      <c r="EZ22" s="61">
        <v>0</v>
      </c>
      <c r="FA22" s="61">
        <v>0</v>
      </c>
      <c r="FB22" s="61">
        <v>0</v>
      </c>
      <c r="FC22" s="61">
        <v>0</v>
      </c>
      <c r="FD22" s="61">
        <v>0</v>
      </c>
      <c r="FE22" s="61">
        <v>0</v>
      </c>
      <c r="FF22" s="61">
        <v>0</v>
      </c>
      <c r="FG22" s="61">
        <v>0</v>
      </c>
      <c r="FH22" s="61">
        <v>0</v>
      </c>
      <c r="FI22" s="61">
        <v>0</v>
      </c>
      <c r="FJ22" s="61">
        <v>0</v>
      </c>
      <c r="FK22" s="61">
        <v>0</v>
      </c>
      <c r="FL22" s="61">
        <v>0</v>
      </c>
      <c r="FM22" s="61">
        <v>0</v>
      </c>
      <c r="FN22" s="1" t="str">
        <f t="shared" si="3"/>
        <v>MelanesiaMGA Capacity</v>
      </c>
    </row>
    <row r="23" spans="4:170" ht="9.9499999999999993" x14ac:dyDescent="0.2">
      <c r="D23" s="1" t="s">
        <v>419</v>
      </c>
      <c r="E23" s="61" t="s">
        <v>422</v>
      </c>
      <c r="F23" s="61">
        <v>0</v>
      </c>
      <c r="G23" s="61">
        <v>0</v>
      </c>
      <c r="H23" s="61">
        <v>0</v>
      </c>
      <c r="I23" s="61">
        <v>0</v>
      </c>
      <c r="J23" s="61">
        <v>0</v>
      </c>
      <c r="K23" s="61">
        <v>0</v>
      </c>
      <c r="L23" s="61">
        <v>0</v>
      </c>
      <c r="M23" s="61">
        <v>0</v>
      </c>
      <c r="N23" s="61">
        <v>0</v>
      </c>
      <c r="O23" s="61">
        <v>0</v>
      </c>
      <c r="P23" s="61">
        <v>0</v>
      </c>
      <c r="Q23" s="61">
        <v>0</v>
      </c>
      <c r="R23" s="61">
        <v>0</v>
      </c>
      <c r="S23" s="61">
        <v>0</v>
      </c>
      <c r="T23" s="61">
        <v>0</v>
      </c>
      <c r="U23" s="61">
        <v>0</v>
      </c>
      <c r="V23" s="61">
        <v>0</v>
      </c>
      <c r="W23" s="61">
        <v>0</v>
      </c>
      <c r="X23" s="61">
        <v>0</v>
      </c>
      <c r="Y23" s="61">
        <v>0</v>
      </c>
      <c r="Z23" s="61">
        <v>0</v>
      </c>
      <c r="AA23" s="61">
        <v>0</v>
      </c>
      <c r="AB23" s="61">
        <v>0</v>
      </c>
      <c r="AC23" s="61">
        <v>0</v>
      </c>
      <c r="AD23" s="61">
        <v>0</v>
      </c>
      <c r="AE23" s="61">
        <v>0</v>
      </c>
      <c r="AF23" s="61">
        <v>0</v>
      </c>
      <c r="AG23" s="61">
        <v>0</v>
      </c>
      <c r="AH23" s="61">
        <v>0</v>
      </c>
      <c r="AI23" s="61">
        <v>0</v>
      </c>
      <c r="AJ23" s="61">
        <v>0</v>
      </c>
      <c r="AK23" s="61">
        <v>0</v>
      </c>
      <c r="AL23" s="61">
        <v>0</v>
      </c>
      <c r="AM23" s="61">
        <v>0</v>
      </c>
      <c r="AN23" s="61">
        <v>0</v>
      </c>
      <c r="AO23" s="61">
        <v>0</v>
      </c>
      <c r="AP23" s="61">
        <v>0</v>
      </c>
      <c r="AQ23" s="61">
        <v>0</v>
      </c>
      <c r="AR23" s="61">
        <v>0</v>
      </c>
      <c r="AS23" s="61">
        <v>0</v>
      </c>
      <c r="AT23" s="61">
        <v>0</v>
      </c>
      <c r="AU23" s="61">
        <v>0</v>
      </c>
      <c r="AV23" s="61">
        <v>0</v>
      </c>
      <c r="AW23" s="61">
        <v>0</v>
      </c>
      <c r="AX23" s="61">
        <v>0</v>
      </c>
      <c r="AY23" s="61">
        <v>0</v>
      </c>
      <c r="AZ23" s="61">
        <v>0</v>
      </c>
      <c r="BA23" s="61">
        <v>0</v>
      </c>
      <c r="BB23" s="61">
        <v>0</v>
      </c>
      <c r="BC23" s="61">
        <v>0</v>
      </c>
      <c r="BD23" s="61">
        <v>0</v>
      </c>
      <c r="BE23" s="61">
        <v>0</v>
      </c>
      <c r="BF23" s="61">
        <v>0</v>
      </c>
      <c r="BG23" s="61">
        <v>0</v>
      </c>
      <c r="BH23" s="61">
        <v>0</v>
      </c>
      <c r="BI23" s="61">
        <v>0</v>
      </c>
      <c r="BJ23" s="61">
        <v>0</v>
      </c>
      <c r="BK23" s="61">
        <v>0</v>
      </c>
      <c r="BL23" s="61">
        <v>0</v>
      </c>
      <c r="BM23" s="61">
        <v>0</v>
      </c>
      <c r="BN23" s="61">
        <v>0</v>
      </c>
      <c r="BO23" s="61">
        <v>0</v>
      </c>
      <c r="BP23" s="61">
        <v>0</v>
      </c>
      <c r="BQ23" s="61">
        <v>0</v>
      </c>
      <c r="BR23" s="61">
        <v>0</v>
      </c>
      <c r="BS23" s="61">
        <v>0</v>
      </c>
      <c r="BT23" s="61">
        <v>0</v>
      </c>
      <c r="BU23" s="61">
        <v>0</v>
      </c>
      <c r="BV23" s="61">
        <v>0</v>
      </c>
      <c r="BW23" s="61">
        <v>0</v>
      </c>
      <c r="BX23" s="61">
        <v>0</v>
      </c>
      <c r="BY23" s="61">
        <v>0</v>
      </c>
      <c r="BZ23" s="61">
        <v>0</v>
      </c>
      <c r="CA23" s="61">
        <v>0</v>
      </c>
      <c r="CB23" s="61">
        <v>0</v>
      </c>
      <c r="CC23" s="61">
        <v>0</v>
      </c>
      <c r="CD23" s="61">
        <v>0</v>
      </c>
      <c r="CE23" s="61">
        <v>0</v>
      </c>
      <c r="CF23" s="61">
        <v>0</v>
      </c>
      <c r="CG23" s="61">
        <v>0</v>
      </c>
      <c r="CH23" s="61">
        <v>0</v>
      </c>
      <c r="CI23" s="61">
        <v>0</v>
      </c>
      <c r="CJ23" s="61">
        <v>0</v>
      </c>
      <c r="CK23" s="61">
        <v>0</v>
      </c>
      <c r="CL23" s="61">
        <v>0</v>
      </c>
      <c r="CM23" s="61">
        <v>0</v>
      </c>
      <c r="CN23" s="61">
        <v>0</v>
      </c>
      <c r="CO23" s="61">
        <v>0</v>
      </c>
      <c r="CP23" s="61">
        <v>0</v>
      </c>
      <c r="CQ23" s="61">
        <v>0</v>
      </c>
      <c r="CR23" s="61">
        <v>0</v>
      </c>
      <c r="CS23" s="61">
        <v>0</v>
      </c>
      <c r="CT23" s="61">
        <v>0</v>
      </c>
      <c r="CU23" s="61">
        <v>0</v>
      </c>
      <c r="CV23" s="61">
        <v>0</v>
      </c>
      <c r="CW23" s="61">
        <v>0</v>
      </c>
      <c r="CX23" s="61">
        <v>0</v>
      </c>
      <c r="CY23" s="61">
        <v>0</v>
      </c>
      <c r="CZ23" s="61">
        <v>0</v>
      </c>
      <c r="DA23" s="61">
        <v>0</v>
      </c>
      <c r="DB23" s="61">
        <v>0</v>
      </c>
      <c r="DC23" s="61">
        <v>0</v>
      </c>
      <c r="DD23" s="61">
        <v>0</v>
      </c>
      <c r="DE23" s="61">
        <v>0</v>
      </c>
      <c r="DF23" s="61">
        <v>0</v>
      </c>
      <c r="DG23" s="61">
        <v>0</v>
      </c>
      <c r="DH23" s="61">
        <v>0</v>
      </c>
      <c r="DI23" s="61">
        <v>0</v>
      </c>
      <c r="DJ23" s="61">
        <v>0</v>
      </c>
      <c r="DK23" s="61">
        <v>0</v>
      </c>
      <c r="DL23" s="61">
        <v>0</v>
      </c>
      <c r="DM23" s="61">
        <v>0</v>
      </c>
      <c r="DN23" s="61">
        <v>0</v>
      </c>
      <c r="DO23" s="61">
        <v>0</v>
      </c>
      <c r="DP23" s="61">
        <v>0</v>
      </c>
      <c r="DQ23" s="61">
        <v>0</v>
      </c>
      <c r="DR23" s="61">
        <v>0</v>
      </c>
      <c r="DS23" s="61">
        <v>0</v>
      </c>
      <c r="DT23" s="61">
        <v>0</v>
      </c>
      <c r="DU23" s="61">
        <v>0</v>
      </c>
      <c r="DV23" s="61">
        <v>0</v>
      </c>
      <c r="DW23" s="61">
        <v>0</v>
      </c>
      <c r="DX23" s="61">
        <v>0</v>
      </c>
      <c r="DY23" s="61">
        <v>0</v>
      </c>
      <c r="DZ23" s="61">
        <v>0</v>
      </c>
      <c r="EA23" s="61">
        <v>0</v>
      </c>
      <c r="EB23" s="61">
        <v>0</v>
      </c>
      <c r="EC23" s="61">
        <v>0</v>
      </c>
      <c r="ED23" s="61">
        <v>0</v>
      </c>
      <c r="EE23" s="61">
        <v>0</v>
      </c>
      <c r="EF23" s="61">
        <v>0</v>
      </c>
      <c r="EG23" s="61">
        <v>0</v>
      </c>
      <c r="EH23" s="61">
        <v>0</v>
      </c>
      <c r="EI23" s="61">
        <v>0</v>
      </c>
      <c r="EJ23" s="61">
        <v>0</v>
      </c>
      <c r="EK23" s="61">
        <v>0</v>
      </c>
      <c r="EL23" s="61">
        <v>0</v>
      </c>
      <c r="EM23" s="61">
        <v>0</v>
      </c>
      <c r="EN23" s="61">
        <v>0</v>
      </c>
      <c r="EO23" s="61">
        <v>0</v>
      </c>
      <c r="EP23" s="61">
        <v>0</v>
      </c>
      <c r="EQ23" s="61">
        <v>0</v>
      </c>
      <c r="ER23" s="61">
        <v>0</v>
      </c>
      <c r="ES23" s="61">
        <v>0</v>
      </c>
      <c r="ET23" s="61">
        <v>0</v>
      </c>
      <c r="EU23" s="61">
        <v>0</v>
      </c>
      <c r="EV23" s="61">
        <v>0</v>
      </c>
      <c r="EW23" s="61">
        <v>0</v>
      </c>
      <c r="EX23" s="61">
        <v>0</v>
      </c>
      <c r="EY23" s="61">
        <v>0</v>
      </c>
      <c r="EZ23" s="61">
        <v>0</v>
      </c>
      <c r="FA23" s="61">
        <v>0</v>
      </c>
      <c r="FB23" s="61">
        <v>0</v>
      </c>
      <c r="FC23" s="61">
        <v>0</v>
      </c>
      <c r="FD23" s="61">
        <v>0</v>
      </c>
      <c r="FE23" s="61">
        <v>0</v>
      </c>
      <c r="FF23" s="61">
        <v>0</v>
      </c>
      <c r="FG23" s="61">
        <v>0</v>
      </c>
      <c r="FH23" s="61">
        <v>0</v>
      </c>
      <c r="FI23" s="61">
        <v>0</v>
      </c>
      <c r="FJ23" s="61">
        <v>0</v>
      </c>
      <c r="FK23" s="61">
        <v>0</v>
      </c>
      <c r="FL23" s="61">
        <v>0</v>
      </c>
      <c r="FM23" s="61">
        <v>0</v>
      </c>
      <c r="FN23" s="1" t="str">
        <f t="shared" si="3"/>
        <v>MicronesiaMGA Capacity</v>
      </c>
    </row>
    <row r="24" spans="4:170" ht="9.9499999999999993" x14ac:dyDescent="0.2">
      <c r="D24" s="1" t="s">
        <v>420</v>
      </c>
      <c r="E24" s="61" t="s">
        <v>422</v>
      </c>
      <c r="F24" s="61">
        <v>0</v>
      </c>
      <c r="G24" s="61">
        <v>0</v>
      </c>
      <c r="H24" s="61">
        <v>0</v>
      </c>
      <c r="I24" s="61">
        <v>0</v>
      </c>
      <c r="J24" s="61">
        <v>0</v>
      </c>
      <c r="K24" s="61">
        <v>0</v>
      </c>
      <c r="L24" s="61">
        <v>0</v>
      </c>
      <c r="M24" s="61">
        <v>0</v>
      </c>
      <c r="N24" s="61">
        <v>0</v>
      </c>
      <c r="O24" s="61">
        <v>0</v>
      </c>
      <c r="P24" s="61">
        <v>0</v>
      </c>
      <c r="Q24" s="61">
        <v>0</v>
      </c>
      <c r="R24" s="61">
        <v>0</v>
      </c>
      <c r="S24" s="61">
        <v>0</v>
      </c>
      <c r="T24" s="61">
        <v>0</v>
      </c>
      <c r="U24" s="61">
        <v>0</v>
      </c>
      <c r="V24" s="61">
        <v>0</v>
      </c>
      <c r="W24" s="61">
        <v>0</v>
      </c>
      <c r="X24" s="61">
        <v>0</v>
      </c>
      <c r="Y24" s="61">
        <v>0</v>
      </c>
      <c r="Z24" s="61">
        <v>0</v>
      </c>
      <c r="AA24" s="61">
        <v>0</v>
      </c>
      <c r="AB24" s="61">
        <v>0</v>
      </c>
      <c r="AC24" s="61">
        <v>0</v>
      </c>
      <c r="AD24" s="61">
        <v>0</v>
      </c>
      <c r="AE24" s="61">
        <v>0</v>
      </c>
      <c r="AF24" s="61">
        <v>0</v>
      </c>
      <c r="AG24" s="61">
        <v>0</v>
      </c>
      <c r="AH24" s="61">
        <v>0</v>
      </c>
      <c r="AI24" s="61">
        <v>0</v>
      </c>
      <c r="AJ24" s="61">
        <v>0</v>
      </c>
      <c r="AK24" s="61">
        <v>0</v>
      </c>
      <c r="AL24" s="61">
        <v>0</v>
      </c>
      <c r="AM24" s="61">
        <v>0</v>
      </c>
      <c r="AN24" s="61">
        <v>0</v>
      </c>
      <c r="AO24" s="61">
        <v>0</v>
      </c>
      <c r="AP24" s="61">
        <v>0</v>
      </c>
      <c r="AQ24" s="61">
        <v>0</v>
      </c>
      <c r="AR24" s="61">
        <v>0</v>
      </c>
      <c r="AS24" s="61">
        <v>0</v>
      </c>
      <c r="AT24" s="61">
        <v>0</v>
      </c>
      <c r="AU24" s="61">
        <v>0</v>
      </c>
      <c r="AV24" s="61">
        <v>0</v>
      </c>
      <c r="AW24" s="61">
        <v>0</v>
      </c>
      <c r="AX24" s="61">
        <v>0</v>
      </c>
      <c r="AY24" s="61">
        <v>0</v>
      </c>
      <c r="AZ24" s="61">
        <v>0</v>
      </c>
      <c r="BA24" s="61">
        <v>0</v>
      </c>
      <c r="BB24" s="61">
        <v>0</v>
      </c>
      <c r="BC24" s="61">
        <v>0</v>
      </c>
      <c r="BD24" s="61">
        <v>0</v>
      </c>
      <c r="BE24" s="61">
        <v>0</v>
      </c>
      <c r="BF24" s="61">
        <v>0</v>
      </c>
      <c r="BG24" s="61">
        <v>0</v>
      </c>
      <c r="BH24" s="61">
        <v>0</v>
      </c>
      <c r="BI24" s="61">
        <v>0</v>
      </c>
      <c r="BJ24" s="61">
        <v>0</v>
      </c>
      <c r="BK24" s="61">
        <v>0</v>
      </c>
      <c r="BL24" s="61">
        <v>0</v>
      </c>
      <c r="BM24" s="61">
        <v>0</v>
      </c>
      <c r="BN24" s="61">
        <v>0</v>
      </c>
      <c r="BO24" s="61">
        <v>0</v>
      </c>
      <c r="BP24" s="61">
        <v>0</v>
      </c>
      <c r="BQ24" s="61">
        <v>0</v>
      </c>
      <c r="BR24" s="61">
        <v>0</v>
      </c>
      <c r="BS24" s="61">
        <v>0</v>
      </c>
      <c r="BT24" s="61">
        <v>0</v>
      </c>
      <c r="BU24" s="61">
        <v>0</v>
      </c>
      <c r="BV24" s="61">
        <v>0</v>
      </c>
      <c r="BW24" s="61">
        <v>0</v>
      </c>
      <c r="BX24" s="61">
        <v>0</v>
      </c>
      <c r="BY24" s="61">
        <v>0</v>
      </c>
      <c r="BZ24" s="61">
        <v>0</v>
      </c>
      <c r="CA24" s="61">
        <v>0</v>
      </c>
      <c r="CB24" s="61">
        <v>0</v>
      </c>
      <c r="CC24" s="61">
        <v>0</v>
      </c>
      <c r="CD24" s="61">
        <v>0</v>
      </c>
      <c r="CE24" s="61">
        <v>0</v>
      </c>
      <c r="CF24" s="61">
        <v>0</v>
      </c>
      <c r="CG24" s="61">
        <v>0</v>
      </c>
      <c r="CH24" s="61">
        <v>0</v>
      </c>
      <c r="CI24" s="61">
        <v>0</v>
      </c>
      <c r="CJ24" s="61">
        <v>0</v>
      </c>
      <c r="CK24" s="61">
        <v>0</v>
      </c>
      <c r="CL24" s="61">
        <v>0</v>
      </c>
      <c r="CM24" s="61">
        <v>0</v>
      </c>
      <c r="CN24" s="61">
        <v>0</v>
      </c>
      <c r="CO24" s="61">
        <v>0</v>
      </c>
      <c r="CP24" s="61">
        <v>0</v>
      </c>
      <c r="CQ24" s="61">
        <v>0</v>
      </c>
      <c r="CR24" s="61">
        <v>0</v>
      </c>
      <c r="CS24" s="61">
        <v>0</v>
      </c>
      <c r="CT24" s="61">
        <v>0</v>
      </c>
      <c r="CU24" s="61">
        <v>0</v>
      </c>
      <c r="CV24" s="61">
        <v>0</v>
      </c>
      <c r="CW24" s="61">
        <v>0</v>
      </c>
      <c r="CX24" s="61">
        <v>0</v>
      </c>
      <c r="CY24" s="61">
        <v>0</v>
      </c>
      <c r="CZ24" s="61">
        <v>0</v>
      </c>
      <c r="DA24" s="61">
        <v>0</v>
      </c>
      <c r="DB24" s="61">
        <v>0</v>
      </c>
      <c r="DC24" s="61">
        <v>0</v>
      </c>
      <c r="DD24" s="61">
        <v>0</v>
      </c>
      <c r="DE24" s="61">
        <v>0</v>
      </c>
      <c r="DF24" s="61">
        <v>0</v>
      </c>
      <c r="DG24" s="61">
        <v>0</v>
      </c>
      <c r="DH24" s="61">
        <v>0</v>
      </c>
      <c r="DI24" s="61">
        <v>0</v>
      </c>
      <c r="DJ24" s="61">
        <v>0</v>
      </c>
      <c r="DK24" s="61">
        <v>0</v>
      </c>
      <c r="DL24" s="61">
        <v>0</v>
      </c>
      <c r="DM24" s="61">
        <v>0</v>
      </c>
      <c r="DN24" s="61">
        <v>0</v>
      </c>
      <c r="DO24" s="61">
        <v>0</v>
      </c>
      <c r="DP24" s="61">
        <v>0</v>
      </c>
      <c r="DQ24" s="61">
        <v>0</v>
      </c>
      <c r="DR24" s="61">
        <v>0</v>
      </c>
      <c r="DS24" s="61">
        <v>0</v>
      </c>
      <c r="DT24" s="61">
        <v>0</v>
      </c>
      <c r="DU24" s="61">
        <v>0</v>
      </c>
      <c r="DV24" s="61">
        <v>0</v>
      </c>
      <c r="DW24" s="61">
        <v>0</v>
      </c>
      <c r="DX24" s="61">
        <v>0</v>
      </c>
      <c r="DY24" s="61">
        <v>0</v>
      </c>
      <c r="DZ24" s="61">
        <v>0</v>
      </c>
      <c r="EA24" s="61">
        <v>0</v>
      </c>
      <c r="EB24" s="61">
        <v>0</v>
      </c>
      <c r="EC24" s="61">
        <v>0</v>
      </c>
      <c r="ED24" s="61">
        <v>0</v>
      </c>
      <c r="EE24" s="61">
        <v>0</v>
      </c>
      <c r="EF24" s="61">
        <v>0</v>
      </c>
      <c r="EG24" s="61">
        <v>0</v>
      </c>
      <c r="EH24" s="61">
        <v>0</v>
      </c>
      <c r="EI24" s="61">
        <v>0</v>
      </c>
      <c r="EJ24" s="61">
        <v>0</v>
      </c>
      <c r="EK24" s="61">
        <v>0</v>
      </c>
      <c r="EL24" s="61">
        <v>0</v>
      </c>
      <c r="EM24" s="61">
        <v>0</v>
      </c>
      <c r="EN24" s="61">
        <v>0</v>
      </c>
      <c r="EO24" s="61">
        <v>0</v>
      </c>
      <c r="EP24" s="61">
        <v>0</v>
      </c>
      <c r="EQ24" s="61">
        <v>0</v>
      </c>
      <c r="ER24" s="61">
        <v>0</v>
      </c>
      <c r="ES24" s="61">
        <v>0</v>
      </c>
      <c r="ET24" s="61">
        <v>0</v>
      </c>
      <c r="EU24" s="61">
        <v>0</v>
      </c>
      <c r="EV24" s="61">
        <v>0</v>
      </c>
      <c r="EW24" s="61">
        <v>0</v>
      </c>
      <c r="EX24" s="61">
        <v>0</v>
      </c>
      <c r="EY24" s="61">
        <v>0</v>
      </c>
      <c r="EZ24" s="61">
        <v>0</v>
      </c>
      <c r="FA24" s="61">
        <v>0</v>
      </c>
      <c r="FB24" s="61">
        <v>0</v>
      </c>
      <c r="FC24" s="61">
        <v>0</v>
      </c>
      <c r="FD24" s="61">
        <v>0</v>
      </c>
      <c r="FE24" s="61">
        <v>0</v>
      </c>
      <c r="FF24" s="61">
        <v>0</v>
      </c>
      <c r="FG24" s="61">
        <v>0</v>
      </c>
      <c r="FH24" s="61">
        <v>0</v>
      </c>
      <c r="FI24" s="61">
        <v>0</v>
      </c>
      <c r="FJ24" s="61">
        <v>0</v>
      </c>
      <c r="FK24" s="61">
        <v>0</v>
      </c>
      <c r="FL24" s="61">
        <v>0</v>
      </c>
      <c r="FM24" s="61">
        <v>0</v>
      </c>
      <c r="FN24" s="1" t="str">
        <f t="shared" si="3"/>
        <v>PolynesiaMGA Capacity</v>
      </c>
    </row>
    <row r="25" spans="4:170" ht="9.9499999999999993" x14ac:dyDescent="0.2">
      <c r="D25" s="1" t="s">
        <v>54</v>
      </c>
      <c r="E25" s="61" t="s">
        <v>422</v>
      </c>
      <c r="F25" s="61">
        <v>0</v>
      </c>
      <c r="G25" s="61">
        <v>0</v>
      </c>
      <c r="H25" s="61">
        <v>0</v>
      </c>
      <c r="I25" s="61">
        <v>0</v>
      </c>
      <c r="J25" s="61">
        <v>0</v>
      </c>
      <c r="K25" s="61">
        <v>0</v>
      </c>
      <c r="L25" s="61">
        <v>0</v>
      </c>
      <c r="M25" s="61">
        <v>0</v>
      </c>
      <c r="N25" s="61">
        <v>0</v>
      </c>
      <c r="O25" s="61">
        <v>0</v>
      </c>
      <c r="P25" s="61">
        <v>0</v>
      </c>
      <c r="Q25" s="61">
        <v>0</v>
      </c>
      <c r="R25" s="61">
        <v>0</v>
      </c>
      <c r="S25" s="61">
        <v>0</v>
      </c>
      <c r="T25" s="61">
        <v>0</v>
      </c>
      <c r="U25" s="61">
        <v>0</v>
      </c>
      <c r="V25" s="61">
        <v>0</v>
      </c>
      <c r="W25" s="61">
        <v>0</v>
      </c>
      <c r="X25" s="61">
        <v>0</v>
      </c>
      <c r="Y25" s="61">
        <v>0</v>
      </c>
      <c r="Z25" s="61">
        <v>0</v>
      </c>
      <c r="AA25" s="61">
        <v>0</v>
      </c>
      <c r="AB25" s="61">
        <v>0</v>
      </c>
      <c r="AC25" s="61">
        <v>0</v>
      </c>
      <c r="AD25" s="61">
        <v>0</v>
      </c>
      <c r="AE25" s="61">
        <v>0</v>
      </c>
      <c r="AF25" s="61">
        <v>0</v>
      </c>
      <c r="AG25" s="61">
        <v>0</v>
      </c>
      <c r="AH25" s="61">
        <v>0</v>
      </c>
      <c r="AI25" s="61">
        <v>0</v>
      </c>
      <c r="AJ25" s="61">
        <v>0</v>
      </c>
      <c r="AK25" s="61">
        <v>0</v>
      </c>
      <c r="AL25" s="61">
        <v>0</v>
      </c>
      <c r="AM25" s="61">
        <v>0</v>
      </c>
      <c r="AN25" s="61">
        <v>0</v>
      </c>
      <c r="AO25" s="61">
        <v>0</v>
      </c>
      <c r="AP25" s="61">
        <v>0</v>
      </c>
      <c r="AQ25" s="61">
        <v>0</v>
      </c>
      <c r="AR25" s="61">
        <v>0</v>
      </c>
      <c r="AS25" s="61">
        <v>0</v>
      </c>
      <c r="AT25" s="61">
        <v>0</v>
      </c>
      <c r="AU25" s="61">
        <v>0</v>
      </c>
      <c r="AV25" s="61">
        <v>0</v>
      </c>
      <c r="AW25" s="61">
        <v>0</v>
      </c>
      <c r="AX25" s="61">
        <v>0</v>
      </c>
      <c r="AY25" s="61">
        <v>0</v>
      </c>
      <c r="AZ25" s="61">
        <v>0</v>
      </c>
      <c r="BA25" s="61">
        <v>0</v>
      </c>
      <c r="BB25" s="61">
        <v>0</v>
      </c>
      <c r="BC25" s="61">
        <v>0</v>
      </c>
      <c r="BD25" s="61">
        <v>0</v>
      </c>
      <c r="BE25" s="61">
        <v>0</v>
      </c>
      <c r="BF25" s="61">
        <v>0</v>
      </c>
      <c r="BG25" s="61">
        <v>0</v>
      </c>
      <c r="BH25" s="61">
        <v>0</v>
      </c>
      <c r="BI25" s="61">
        <v>0</v>
      </c>
      <c r="BJ25" s="61">
        <v>0</v>
      </c>
      <c r="BK25" s="61">
        <v>0</v>
      </c>
      <c r="BL25" s="61">
        <v>0</v>
      </c>
      <c r="BM25" s="61">
        <v>0</v>
      </c>
      <c r="BN25" s="61">
        <v>0</v>
      </c>
      <c r="BO25" s="61">
        <v>0</v>
      </c>
      <c r="BP25" s="61">
        <v>0</v>
      </c>
      <c r="BQ25" s="61">
        <v>0</v>
      </c>
      <c r="BR25" s="61">
        <v>0</v>
      </c>
      <c r="BS25" s="61">
        <v>0</v>
      </c>
      <c r="BT25" s="61">
        <v>0</v>
      </c>
      <c r="BU25" s="61">
        <v>0</v>
      </c>
      <c r="BV25" s="61">
        <v>0</v>
      </c>
      <c r="BW25" s="61">
        <v>0</v>
      </c>
      <c r="BX25" s="61">
        <v>0</v>
      </c>
      <c r="BY25" s="61">
        <v>0</v>
      </c>
      <c r="BZ25" s="61">
        <v>0</v>
      </c>
      <c r="CA25" s="61">
        <v>0</v>
      </c>
      <c r="CB25" s="61">
        <v>0</v>
      </c>
      <c r="CC25" s="61">
        <v>0</v>
      </c>
      <c r="CD25" s="61">
        <v>0</v>
      </c>
      <c r="CE25" s="61">
        <v>0</v>
      </c>
      <c r="CF25" s="61">
        <v>0</v>
      </c>
      <c r="CG25" s="61">
        <v>0</v>
      </c>
      <c r="CH25" s="61">
        <v>0</v>
      </c>
      <c r="CI25" s="61">
        <v>0</v>
      </c>
      <c r="CJ25" s="61">
        <v>0</v>
      </c>
      <c r="CK25" s="61">
        <v>0</v>
      </c>
      <c r="CL25" s="61">
        <v>0</v>
      </c>
      <c r="CM25" s="61">
        <v>0</v>
      </c>
      <c r="CN25" s="61">
        <v>0</v>
      </c>
      <c r="CO25" s="61">
        <v>0</v>
      </c>
      <c r="CP25" s="61">
        <v>0</v>
      </c>
      <c r="CQ25" s="61">
        <v>0</v>
      </c>
      <c r="CR25" s="61">
        <v>0</v>
      </c>
      <c r="CS25" s="61">
        <v>0</v>
      </c>
      <c r="CT25" s="61">
        <v>0</v>
      </c>
      <c r="CU25" s="61">
        <v>0</v>
      </c>
      <c r="CV25" s="61">
        <v>0</v>
      </c>
      <c r="CW25" s="61">
        <v>0</v>
      </c>
      <c r="CX25" s="61">
        <v>0</v>
      </c>
      <c r="CY25" s="61">
        <v>0</v>
      </c>
      <c r="CZ25" s="61">
        <v>0</v>
      </c>
      <c r="DA25" s="61">
        <v>0</v>
      </c>
      <c r="DB25" s="61">
        <v>0</v>
      </c>
      <c r="DC25" s="61">
        <v>0</v>
      </c>
      <c r="DD25" s="61">
        <v>0</v>
      </c>
      <c r="DE25" s="61">
        <v>0</v>
      </c>
      <c r="DF25" s="61">
        <v>0</v>
      </c>
      <c r="DG25" s="61">
        <v>0</v>
      </c>
      <c r="DH25" s="61">
        <v>0</v>
      </c>
      <c r="DI25" s="61">
        <v>0</v>
      </c>
      <c r="DJ25" s="61">
        <v>0</v>
      </c>
      <c r="DK25" s="61">
        <v>0</v>
      </c>
      <c r="DL25" s="61">
        <v>0</v>
      </c>
      <c r="DM25" s="61">
        <v>0</v>
      </c>
      <c r="DN25" s="61">
        <v>0</v>
      </c>
      <c r="DO25" s="61">
        <v>0</v>
      </c>
      <c r="DP25" s="61">
        <v>0</v>
      </c>
      <c r="DQ25" s="61">
        <v>0</v>
      </c>
      <c r="DR25" s="61">
        <v>0</v>
      </c>
      <c r="DS25" s="61">
        <v>0</v>
      </c>
      <c r="DT25" s="61">
        <v>0</v>
      </c>
      <c r="DU25" s="61">
        <v>0</v>
      </c>
      <c r="DV25" s="61">
        <v>0</v>
      </c>
      <c r="DW25" s="61">
        <v>0</v>
      </c>
      <c r="DX25" s="61">
        <v>0</v>
      </c>
      <c r="DY25" s="61">
        <v>0</v>
      </c>
      <c r="DZ25" s="61">
        <v>0</v>
      </c>
      <c r="EA25" s="61">
        <v>0</v>
      </c>
      <c r="EB25" s="61">
        <v>0</v>
      </c>
      <c r="EC25" s="61">
        <v>0</v>
      </c>
      <c r="ED25" s="61">
        <v>0</v>
      </c>
      <c r="EE25" s="61">
        <v>0</v>
      </c>
      <c r="EF25" s="61">
        <v>0</v>
      </c>
      <c r="EG25" s="61">
        <v>0</v>
      </c>
      <c r="EH25" s="61">
        <v>0</v>
      </c>
      <c r="EI25" s="61">
        <v>0</v>
      </c>
      <c r="EJ25" s="61">
        <v>0</v>
      </c>
      <c r="EK25" s="61">
        <v>0</v>
      </c>
      <c r="EL25" s="61">
        <v>0</v>
      </c>
      <c r="EM25" s="61">
        <v>0</v>
      </c>
      <c r="EN25" s="61">
        <v>0</v>
      </c>
      <c r="EO25" s="61">
        <v>0</v>
      </c>
      <c r="EP25" s="61">
        <v>0</v>
      </c>
      <c r="EQ25" s="61">
        <v>0</v>
      </c>
      <c r="ER25" s="61">
        <v>0</v>
      </c>
      <c r="ES25" s="61">
        <v>0</v>
      </c>
      <c r="ET25" s="61">
        <v>0</v>
      </c>
      <c r="EU25" s="61">
        <v>0</v>
      </c>
      <c r="EV25" s="61">
        <v>0</v>
      </c>
      <c r="EW25" s="61">
        <v>0</v>
      </c>
      <c r="EX25" s="61">
        <v>0</v>
      </c>
      <c r="EY25" s="61">
        <v>0</v>
      </c>
      <c r="EZ25" s="61">
        <v>0</v>
      </c>
      <c r="FA25" s="61">
        <v>0</v>
      </c>
      <c r="FB25" s="61">
        <v>0</v>
      </c>
      <c r="FC25" s="61">
        <v>0</v>
      </c>
      <c r="FD25" s="61">
        <v>0</v>
      </c>
      <c r="FE25" s="61">
        <v>0</v>
      </c>
      <c r="FF25" s="61">
        <v>0</v>
      </c>
      <c r="FG25" s="61">
        <v>0</v>
      </c>
      <c r="FH25" s="61">
        <v>0</v>
      </c>
      <c r="FI25" s="61">
        <v>0</v>
      </c>
      <c r="FJ25" s="61">
        <v>0</v>
      </c>
      <c r="FK25" s="61">
        <v>0</v>
      </c>
      <c r="FL25" s="61">
        <v>0</v>
      </c>
      <c r="FM25" s="61">
        <v>0</v>
      </c>
      <c r="FN25" s="1" t="str">
        <f t="shared" si="3"/>
        <v>North AmericaMGA Capacity</v>
      </c>
    </row>
    <row r="26" spans="4:170" ht="9.9499999999999993" x14ac:dyDescent="0.2">
      <c r="D26" s="1" t="s">
        <v>58</v>
      </c>
      <c r="E26" s="61" t="s">
        <v>422</v>
      </c>
      <c r="F26" s="61">
        <v>0</v>
      </c>
      <c r="G26" s="61">
        <v>0</v>
      </c>
      <c r="H26" s="61">
        <v>0</v>
      </c>
      <c r="I26" s="61">
        <v>0</v>
      </c>
      <c r="J26" s="61">
        <v>0</v>
      </c>
      <c r="K26" s="61">
        <v>0</v>
      </c>
      <c r="L26" s="61">
        <v>0</v>
      </c>
      <c r="M26" s="61">
        <v>0</v>
      </c>
      <c r="N26" s="61">
        <v>0</v>
      </c>
      <c r="O26" s="61">
        <v>0</v>
      </c>
      <c r="P26" s="61">
        <v>0</v>
      </c>
      <c r="Q26" s="61">
        <v>0</v>
      </c>
      <c r="R26" s="61">
        <v>0</v>
      </c>
      <c r="S26" s="61">
        <v>0</v>
      </c>
      <c r="T26" s="61">
        <v>0</v>
      </c>
      <c r="U26" s="61">
        <v>0</v>
      </c>
      <c r="V26" s="61">
        <v>0</v>
      </c>
      <c r="W26" s="61">
        <v>0</v>
      </c>
      <c r="X26" s="61">
        <v>0</v>
      </c>
      <c r="Y26" s="61">
        <v>0</v>
      </c>
      <c r="Z26" s="61">
        <v>0</v>
      </c>
      <c r="AA26" s="61">
        <v>0</v>
      </c>
      <c r="AB26" s="61">
        <v>0</v>
      </c>
      <c r="AC26" s="61">
        <v>0</v>
      </c>
      <c r="AD26" s="61">
        <v>0</v>
      </c>
      <c r="AE26" s="61">
        <v>0</v>
      </c>
      <c r="AF26" s="61">
        <v>0</v>
      </c>
      <c r="AG26" s="61">
        <v>0</v>
      </c>
      <c r="AH26" s="61">
        <v>0</v>
      </c>
      <c r="AI26" s="61">
        <v>0</v>
      </c>
      <c r="AJ26" s="61">
        <v>0</v>
      </c>
      <c r="AK26" s="61">
        <v>0</v>
      </c>
      <c r="AL26" s="61">
        <v>0</v>
      </c>
      <c r="AM26" s="61">
        <v>0</v>
      </c>
      <c r="AN26" s="61">
        <v>0</v>
      </c>
      <c r="AO26" s="61">
        <v>0</v>
      </c>
      <c r="AP26" s="61">
        <v>0</v>
      </c>
      <c r="AQ26" s="61">
        <v>0</v>
      </c>
      <c r="AR26" s="61">
        <v>0</v>
      </c>
      <c r="AS26" s="61">
        <v>0</v>
      </c>
      <c r="AT26" s="61">
        <v>0</v>
      </c>
      <c r="AU26" s="61">
        <v>0</v>
      </c>
      <c r="AV26" s="61">
        <v>0</v>
      </c>
      <c r="AW26" s="61">
        <v>0</v>
      </c>
      <c r="AX26" s="61">
        <v>0</v>
      </c>
      <c r="AY26" s="61">
        <v>0</v>
      </c>
      <c r="AZ26" s="61">
        <v>0</v>
      </c>
      <c r="BA26" s="61">
        <v>0</v>
      </c>
      <c r="BB26" s="61">
        <v>0</v>
      </c>
      <c r="BC26" s="61">
        <v>0</v>
      </c>
      <c r="BD26" s="61">
        <v>0</v>
      </c>
      <c r="BE26" s="61">
        <v>0</v>
      </c>
      <c r="BF26" s="61">
        <v>0</v>
      </c>
      <c r="BG26" s="61">
        <v>0</v>
      </c>
      <c r="BH26" s="61">
        <v>0</v>
      </c>
      <c r="BI26" s="61">
        <v>0</v>
      </c>
      <c r="BJ26" s="61">
        <v>0</v>
      </c>
      <c r="BK26" s="61">
        <v>0</v>
      </c>
      <c r="BL26" s="61">
        <v>0</v>
      </c>
      <c r="BM26" s="61">
        <v>0</v>
      </c>
      <c r="BN26" s="61">
        <v>0</v>
      </c>
      <c r="BO26" s="61">
        <v>0</v>
      </c>
      <c r="BP26" s="61">
        <v>0</v>
      </c>
      <c r="BQ26" s="61">
        <v>0</v>
      </c>
      <c r="BR26" s="61">
        <v>0</v>
      </c>
      <c r="BS26" s="61">
        <v>0</v>
      </c>
      <c r="BT26" s="61">
        <v>0</v>
      </c>
      <c r="BU26" s="61">
        <v>0</v>
      </c>
      <c r="BV26" s="61">
        <v>0</v>
      </c>
      <c r="BW26" s="61">
        <v>0</v>
      </c>
      <c r="BX26" s="61">
        <v>0</v>
      </c>
      <c r="BY26" s="61">
        <v>0</v>
      </c>
      <c r="BZ26" s="61">
        <v>0</v>
      </c>
      <c r="CA26" s="61">
        <v>0</v>
      </c>
      <c r="CB26" s="61">
        <v>0</v>
      </c>
      <c r="CC26" s="61">
        <v>0</v>
      </c>
      <c r="CD26" s="61">
        <v>0</v>
      </c>
      <c r="CE26" s="61">
        <v>0</v>
      </c>
      <c r="CF26" s="61">
        <v>0</v>
      </c>
      <c r="CG26" s="61">
        <v>0</v>
      </c>
      <c r="CH26" s="61">
        <v>0</v>
      </c>
      <c r="CI26" s="61">
        <v>0</v>
      </c>
      <c r="CJ26" s="61">
        <v>0</v>
      </c>
      <c r="CK26" s="61">
        <v>0</v>
      </c>
      <c r="CL26" s="61">
        <v>0</v>
      </c>
      <c r="CM26" s="61">
        <v>0</v>
      </c>
      <c r="CN26" s="61">
        <v>0</v>
      </c>
      <c r="CO26" s="61">
        <v>0</v>
      </c>
      <c r="CP26" s="61">
        <v>0</v>
      </c>
      <c r="CQ26" s="61">
        <v>0</v>
      </c>
      <c r="CR26" s="61">
        <v>0</v>
      </c>
      <c r="CS26" s="61">
        <v>0</v>
      </c>
      <c r="CT26" s="61">
        <v>0</v>
      </c>
      <c r="CU26" s="61">
        <v>0</v>
      </c>
      <c r="CV26" s="61">
        <v>0</v>
      </c>
      <c r="CW26" s="61">
        <v>0</v>
      </c>
      <c r="CX26" s="61">
        <v>0</v>
      </c>
      <c r="CY26" s="61">
        <v>0</v>
      </c>
      <c r="CZ26" s="61">
        <v>0</v>
      </c>
      <c r="DA26" s="61">
        <v>0</v>
      </c>
      <c r="DB26" s="61">
        <v>0</v>
      </c>
      <c r="DC26" s="61">
        <v>0</v>
      </c>
      <c r="DD26" s="61">
        <v>0</v>
      </c>
      <c r="DE26" s="61">
        <v>0</v>
      </c>
      <c r="DF26" s="61">
        <v>0</v>
      </c>
      <c r="DG26" s="61">
        <v>0</v>
      </c>
      <c r="DH26" s="61">
        <v>0</v>
      </c>
      <c r="DI26" s="61">
        <v>0</v>
      </c>
      <c r="DJ26" s="61">
        <v>0</v>
      </c>
      <c r="DK26" s="61">
        <v>0</v>
      </c>
      <c r="DL26" s="61">
        <v>0</v>
      </c>
      <c r="DM26" s="61">
        <v>0</v>
      </c>
      <c r="DN26" s="61">
        <v>0</v>
      </c>
      <c r="DO26" s="61">
        <v>0</v>
      </c>
      <c r="DP26" s="61">
        <v>0</v>
      </c>
      <c r="DQ26" s="61">
        <v>0</v>
      </c>
      <c r="DR26" s="61">
        <v>0</v>
      </c>
      <c r="DS26" s="61">
        <v>0</v>
      </c>
      <c r="DT26" s="61">
        <v>0</v>
      </c>
      <c r="DU26" s="61">
        <v>0</v>
      </c>
      <c r="DV26" s="61">
        <v>0</v>
      </c>
      <c r="DW26" s="61">
        <v>0</v>
      </c>
      <c r="DX26" s="61">
        <v>0</v>
      </c>
      <c r="DY26" s="61">
        <v>0</v>
      </c>
      <c r="DZ26" s="61">
        <v>0</v>
      </c>
      <c r="EA26" s="61">
        <v>0</v>
      </c>
      <c r="EB26" s="61">
        <v>0</v>
      </c>
      <c r="EC26" s="61">
        <v>0</v>
      </c>
      <c r="ED26" s="61">
        <v>0</v>
      </c>
      <c r="EE26" s="61">
        <v>0</v>
      </c>
      <c r="EF26" s="61">
        <v>0</v>
      </c>
      <c r="EG26" s="61">
        <v>0</v>
      </c>
      <c r="EH26" s="61">
        <v>0</v>
      </c>
      <c r="EI26" s="61">
        <v>0</v>
      </c>
      <c r="EJ26" s="61">
        <v>0</v>
      </c>
      <c r="EK26" s="61">
        <v>0</v>
      </c>
      <c r="EL26" s="61">
        <v>0</v>
      </c>
      <c r="EM26" s="61">
        <v>0</v>
      </c>
      <c r="EN26" s="61">
        <v>0</v>
      </c>
      <c r="EO26" s="61">
        <v>0</v>
      </c>
      <c r="EP26" s="61">
        <v>0</v>
      </c>
      <c r="EQ26" s="61">
        <v>0</v>
      </c>
      <c r="ER26" s="61">
        <v>0</v>
      </c>
      <c r="ES26" s="61">
        <v>0</v>
      </c>
      <c r="ET26" s="61">
        <v>0</v>
      </c>
      <c r="EU26" s="61">
        <v>0</v>
      </c>
      <c r="EV26" s="61">
        <v>0</v>
      </c>
      <c r="EW26" s="61">
        <v>0</v>
      </c>
      <c r="EX26" s="61">
        <v>0</v>
      </c>
      <c r="EY26" s="61">
        <v>0</v>
      </c>
      <c r="EZ26" s="61">
        <v>0</v>
      </c>
      <c r="FA26" s="61">
        <v>0</v>
      </c>
      <c r="FB26" s="61">
        <v>0</v>
      </c>
      <c r="FC26" s="61">
        <v>0</v>
      </c>
      <c r="FD26" s="61">
        <v>0</v>
      </c>
      <c r="FE26" s="61">
        <v>0</v>
      </c>
      <c r="FF26" s="61">
        <v>0</v>
      </c>
      <c r="FG26" s="61">
        <v>0</v>
      </c>
      <c r="FH26" s="61">
        <v>0</v>
      </c>
      <c r="FI26" s="61">
        <v>0</v>
      </c>
      <c r="FJ26" s="61">
        <v>0</v>
      </c>
      <c r="FK26" s="61">
        <v>0</v>
      </c>
      <c r="FL26" s="61">
        <v>0</v>
      </c>
      <c r="FM26" s="61">
        <v>0</v>
      </c>
      <c r="FN26" s="1" t="str">
        <f t="shared" si="3"/>
        <v>CaribbeanMGA Capacity</v>
      </c>
    </row>
    <row r="27" spans="4:170" ht="9.9499999999999993" x14ac:dyDescent="0.2">
      <c r="D27" s="1" t="s">
        <v>59</v>
      </c>
      <c r="E27" s="61" t="s">
        <v>422</v>
      </c>
      <c r="F27" s="61">
        <v>0</v>
      </c>
      <c r="G27" s="61">
        <v>0</v>
      </c>
      <c r="H27" s="61">
        <v>0</v>
      </c>
      <c r="I27" s="61">
        <v>0</v>
      </c>
      <c r="J27" s="61">
        <v>0</v>
      </c>
      <c r="K27" s="61">
        <v>0</v>
      </c>
      <c r="L27" s="61">
        <v>0</v>
      </c>
      <c r="M27" s="61">
        <v>0</v>
      </c>
      <c r="N27" s="61">
        <v>0</v>
      </c>
      <c r="O27" s="61">
        <v>0</v>
      </c>
      <c r="P27" s="61">
        <v>0</v>
      </c>
      <c r="Q27" s="61">
        <v>0</v>
      </c>
      <c r="R27" s="61">
        <v>0</v>
      </c>
      <c r="S27" s="61">
        <v>0</v>
      </c>
      <c r="T27" s="61">
        <v>0</v>
      </c>
      <c r="U27" s="61">
        <v>0</v>
      </c>
      <c r="V27" s="61">
        <v>0</v>
      </c>
      <c r="W27" s="61">
        <v>0</v>
      </c>
      <c r="X27" s="61">
        <v>0</v>
      </c>
      <c r="Y27" s="61">
        <v>0</v>
      </c>
      <c r="Z27" s="61">
        <v>0</v>
      </c>
      <c r="AA27" s="61">
        <v>0</v>
      </c>
      <c r="AB27" s="61">
        <v>0</v>
      </c>
      <c r="AC27" s="61">
        <v>0</v>
      </c>
      <c r="AD27" s="61">
        <v>0</v>
      </c>
      <c r="AE27" s="61">
        <v>0</v>
      </c>
      <c r="AF27" s="61">
        <v>0</v>
      </c>
      <c r="AG27" s="61">
        <v>0</v>
      </c>
      <c r="AH27" s="61">
        <v>0</v>
      </c>
      <c r="AI27" s="61">
        <v>0</v>
      </c>
      <c r="AJ27" s="61">
        <v>0</v>
      </c>
      <c r="AK27" s="61">
        <v>0</v>
      </c>
      <c r="AL27" s="61">
        <v>0</v>
      </c>
      <c r="AM27" s="61">
        <v>0</v>
      </c>
      <c r="AN27" s="61">
        <v>0</v>
      </c>
      <c r="AO27" s="61">
        <v>0</v>
      </c>
      <c r="AP27" s="61">
        <v>0</v>
      </c>
      <c r="AQ27" s="61">
        <v>0</v>
      </c>
      <c r="AR27" s="61">
        <v>0</v>
      </c>
      <c r="AS27" s="61">
        <v>0</v>
      </c>
      <c r="AT27" s="61">
        <v>0</v>
      </c>
      <c r="AU27" s="61">
        <v>0</v>
      </c>
      <c r="AV27" s="61">
        <v>0</v>
      </c>
      <c r="AW27" s="61">
        <v>0</v>
      </c>
      <c r="AX27" s="61">
        <v>0</v>
      </c>
      <c r="AY27" s="61">
        <v>0</v>
      </c>
      <c r="AZ27" s="61">
        <v>0</v>
      </c>
      <c r="BA27" s="61">
        <v>0</v>
      </c>
      <c r="BB27" s="61">
        <v>0</v>
      </c>
      <c r="BC27" s="61">
        <v>0</v>
      </c>
      <c r="BD27" s="61">
        <v>0</v>
      </c>
      <c r="BE27" s="61">
        <v>0</v>
      </c>
      <c r="BF27" s="61">
        <v>0</v>
      </c>
      <c r="BG27" s="61">
        <v>0</v>
      </c>
      <c r="BH27" s="61">
        <v>0</v>
      </c>
      <c r="BI27" s="61">
        <v>0</v>
      </c>
      <c r="BJ27" s="61">
        <v>0</v>
      </c>
      <c r="BK27" s="61">
        <v>0</v>
      </c>
      <c r="BL27" s="61">
        <v>0</v>
      </c>
      <c r="BM27" s="61">
        <v>0</v>
      </c>
      <c r="BN27" s="61">
        <v>0</v>
      </c>
      <c r="BO27" s="61">
        <v>0</v>
      </c>
      <c r="BP27" s="61">
        <v>0</v>
      </c>
      <c r="BQ27" s="61">
        <v>0</v>
      </c>
      <c r="BR27" s="61">
        <v>0</v>
      </c>
      <c r="BS27" s="61">
        <v>0</v>
      </c>
      <c r="BT27" s="61">
        <v>0</v>
      </c>
      <c r="BU27" s="61">
        <v>0</v>
      </c>
      <c r="BV27" s="61">
        <v>0</v>
      </c>
      <c r="BW27" s="61">
        <v>0</v>
      </c>
      <c r="BX27" s="61">
        <v>0</v>
      </c>
      <c r="BY27" s="61">
        <v>0</v>
      </c>
      <c r="BZ27" s="61">
        <v>0</v>
      </c>
      <c r="CA27" s="61">
        <v>0</v>
      </c>
      <c r="CB27" s="61">
        <v>0</v>
      </c>
      <c r="CC27" s="61">
        <v>0</v>
      </c>
      <c r="CD27" s="61">
        <v>0</v>
      </c>
      <c r="CE27" s="61">
        <v>0</v>
      </c>
      <c r="CF27" s="61">
        <v>0</v>
      </c>
      <c r="CG27" s="61">
        <v>0</v>
      </c>
      <c r="CH27" s="61">
        <v>0</v>
      </c>
      <c r="CI27" s="61">
        <v>0</v>
      </c>
      <c r="CJ27" s="61">
        <v>0</v>
      </c>
      <c r="CK27" s="61">
        <v>0</v>
      </c>
      <c r="CL27" s="61">
        <v>0</v>
      </c>
      <c r="CM27" s="61">
        <v>0</v>
      </c>
      <c r="CN27" s="61">
        <v>0</v>
      </c>
      <c r="CO27" s="61">
        <v>0</v>
      </c>
      <c r="CP27" s="61">
        <v>0</v>
      </c>
      <c r="CQ27" s="61">
        <v>0</v>
      </c>
      <c r="CR27" s="61">
        <v>0</v>
      </c>
      <c r="CS27" s="61">
        <v>0</v>
      </c>
      <c r="CT27" s="61">
        <v>0</v>
      </c>
      <c r="CU27" s="61">
        <v>0</v>
      </c>
      <c r="CV27" s="61">
        <v>0</v>
      </c>
      <c r="CW27" s="61">
        <v>0</v>
      </c>
      <c r="CX27" s="61">
        <v>0</v>
      </c>
      <c r="CY27" s="61">
        <v>0</v>
      </c>
      <c r="CZ27" s="61">
        <v>0</v>
      </c>
      <c r="DA27" s="61">
        <v>0</v>
      </c>
      <c r="DB27" s="61">
        <v>0</v>
      </c>
      <c r="DC27" s="61">
        <v>0</v>
      </c>
      <c r="DD27" s="61">
        <v>0</v>
      </c>
      <c r="DE27" s="61">
        <v>0</v>
      </c>
      <c r="DF27" s="61">
        <v>0</v>
      </c>
      <c r="DG27" s="61">
        <v>0</v>
      </c>
      <c r="DH27" s="61">
        <v>0</v>
      </c>
      <c r="DI27" s="61">
        <v>0</v>
      </c>
      <c r="DJ27" s="61">
        <v>0</v>
      </c>
      <c r="DK27" s="61">
        <v>0</v>
      </c>
      <c r="DL27" s="61">
        <v>0</v>
      </c>
      <c r="DM27" s="61">
        <v>0</v>
      </c>
      <c r="DN27" s="61">
        <v>0</v>
      </c>
      <c r="DO27" s="61">
        <v>0</v>
      </c>
      <c r="DP27" s="61">
        <v>0</v>
      </c>
      <c r="DQ27" s="61">
        <v>0</v>
      </c>
      <c r="DR27" s="61">
        <v>0</v>
      </c>
      <c r="DS27" s="61">
        <v>0</v>
      </c>
      <c r="DT27" s="61">
        <v>0</v>
      </c>
      <c r="DU27" s="61">
        <v>0</v>
      </c>
      <c r="DV27" s="61">
        <v>0</v>
      </c>
      <c r="DW27" s="61">
        <v>0</v>
      </c>
      <c r="DX27" s="61">
        <v>0</v>
      </c>
      <c r="DY27" s="61">
        <v>0</v>
      </c>
      <c r="DZ27" s="61">
        <v>0</v>
      </c>
      <c r="EA27" s="61">
        <v>0</v>
      </c>
      <c r="EB27" s="61">
        <v>0</v>
      </c>
      <c r="EC27" s="61">
        <v>0</v>
      </c>
      <c r="ED27" s="61">
        <v>0</v>
      </c>
      <c r="EE27" s="61">
        <v>0</v>
      </c>
      <c r="EF27" s="61">
        <v>0</v>
      </c>
      <c r="EG27" s="61">
        <v>0</v>
      </c>
      <c r="EH27" s="61">
        <v>0</v>
      </c>
      <c r="EI27" s="61">
        <v>0</v>
      </c>
      <c r="EJ27" s="61">
        <v>0</v>
      </c>
      <c r="EK27" s="61">
        <v>0</v>
      </c>
      <c r="EL27" s="61">
        <v>0</v>
      </c>
      <c r="EM27" s="61">
        <v>0</v>
      </c>
      <c r="EN27" s="61">
        <v>0</v>
      </c>
      <c r="EO27" s="61">
        <v>0</v>
      </c>
      <c r="EP27" s="61">
        <v>0</v>
      </c>
      <c r="EQ27" s="61">
        <v>0</v>
      </c>
      <c r="ER27" s="61">
        <v>0</v>
      </c>
      <c r="ES27" s="61">
        <v>0</v>
      </c>
      <c r="ET27" s="61">
        <v>0</v>
      </c>
      <c r="EU27" s="61">
        <v>0</v>
      </c>
      <c r="EV27" s="61">
        <v>0</v>
      </c>
      <c r="EW27" s="61">
        <v>0</v>
      </c>
      <c r="EX27" s="61">
        <v>0</v>
      </c>
      <c r="EY27" s="61">
        <v>0</v>
      </c>
      <c r="EZ27" s="61">
        <v>0</v>
      </c>
      <c r="FA27" s="61">
        <v>0</v>
      </c>
      <c r="FB27" s="61">
        <v>0</v>
      </c>
      <c r="FC27" s="61">
        <v>0</v>
      </c>
      <c r="FD27" s="61">
        <v>0</v>
      </c>
      <c r="FE27" s="61">
        <v>0</v>
      </c>
      <c r="FF27" s="61">
        <v>0</v>
      </c>
      <c r="FG27" s="61">
        <v>0</v>
      </c>
      <c r="FH27" s="61">
        <v>0</v>
      </c>
      <c r="FI27" s="61">
        <v>0</v>
      </c>
      <c r="FJ27" s="61">
        <v>0</v>
      </c>
      <c r="FK27" s="61">
        <v>0</v>
      </c>
      <c r="FL27" s="61">
        <v>0</v>
      </c>
      <c r="FM27" s="61">
        <v>0</v>
      </c>
      <c r="FN27" s="1" t="str">
        <f t="shared" si="3"/>
        <v>Central AmericaMGA Capacity</v>
      </c>
    </row>
    <row r="28" spans="4:170" ht="9.9499999999999993" x14ac:dyDescent="0.2">
      <c r="D28" s="1" t="s">
        <v>61</v>
      </c>
      <c r="E28" s="61" t="s">
        <v>422</v>
      </c>
      <c r="F28" s="61">
        <v>0</v>
      </c>
      <c r="G28" s="61">
        <v>0</v>
      </c>
      <c r="H28" s="61">
        <v>0</v>
      </c>
      <c r="I28" s="61">
        <v>0</v>
      </c>
      <c r="J28" s="61">
        <v>0</v>
      </c>
      <c r="K28" s="61">
        <v>0</v>
      </c>
      <c r="L28" s="61">
        <v>0</v>
      </c>
      <c r="M28" s="61">
        <v>0</v>
      </c>
      <c r="N28" s="61">
        <v>0</v>
      </c>
      <c r="O28" s="61">
        <v>0</v>
      </c>
      <c r="P28" s="61">
        <v>0</v>
      </c>
      <c r="Q28" s="61">
        <v>0</v>
      </c>
      <c r="R28" s="61">
        <v>0</v>
      </c>
      <c r="S28" s="61">
        <v>0</v>
      </c>
      <c r="T28" s="61">
        <v>0</v>
      </c>
      <c r="U28" s="61">
        <v>0</v>
      </c>
      <c r="V28" s="61">
        <v>0</v>
      </c>
      <c r="W28" s="61">
        <v>0</v>
      </c>
      <c r="X28" s="61">
        <v>0</v>
      </c>
      <c r="Y28" s="61">
        <v>0</v>
      </c>
      <c r="Z28" s="61">
        <v>0</v>
      </c>
      <c r="AA28" s="61">
        <v>0</v>
      </c>
      <c r="AB28" s="61">
        <v>0</v>
      </c>
      <c r="AC28" s="61">
        <v>0</v>
      </c>
      <c r="AD28" s="61">
        <v>0</v>
      </c>
      <c r="AE28" s="61">
        <v>0</v>
      </c>
      <c r="AF28" s="61">
        <v>0</v>
      </c>
      <c r="AG28" s="61">
        <v>0</v>
      </c>
      <c r="AH28" s="61">
        <v>0</v>
      </c>
      <c r="AI28" s="61">
        <v>0</v>
      </c>
      <c r="AJ28" s="61">
        <v>0</v>
      </c>
      <c r="AK28" s="61">
        <v>0</v>
      </c>
      <c r="AL28" s="61">
        <v>0</v>
      </c>
      <c r="AM28" s="61">
        <v>0</v>
      </c>
      <c r="AN28" s="61">
        <v>0</v>
      </c>
      <c r="AO28" s="61">
        <v>0</v>
      </c>
      <c r="AP28" s="61">
        <v>0</v>
      </c>
      <c r="AQ28" s="61">
        <v>0</v>
      </c>
      <c r="AR28" s="61">
        <v>0</v>
      </c>
      <c r="AS28" s="61">
        <v>0</v>
      </c>
      <c r="AT28" s="61">
        <v>0</v>
      </c>
      <c r="AU28" s="61">
        <v>0</v>
      </c>
      <c r="AV28" s="61">
        <v>0</v>
      </c>
      <c r="AW28" s="61">
        <v>0</v>
      </c>
      <c r="AX28" s="61">
        <v>0</v>
      </c>
      <c r="AY28" s="61">
        <v>0</v>
      </c>
      <c r="AZ28" s="61">
        <v>0</v>
      </c>
      <c r="BA28" s="61">
        <v>0</v>
      </c>
      <c r="BB28" s="61">
        <v>0</v>
      </c>
      <c r="BC28" s="61">
        <v>0</v>
      </c>
      <c r="BD28" s="61">
        <v>0</v>
      </c>
      <c r="BE28" s="61">
        <v>0</v>
      </c>
      <c r="BF28" s="61">
        <v>0</v>
      </c>
      <c r="BG28" s="61">
        <v>0</v>
      </c>
      <c r="BH28" s="61">
        <v>0</v>
      </c>
      <c r="BI28" s="61">
        <v>0</v>
      </c>
      <c r="BJ28" s="61">
        <v>0</v>
      </c>
      <c r="BK28" s="61">
        <v>0</v>
      </c>
      <c r="BL28" s="61">
        <v>0</v>
      </c>
      <c r="BM28" s="61">
        <v>0</v>
      </c>
      <c r="BN28" s="61">
        <v>0</v>
      </c>
      <c r="BO28" s="61">
        <v>0</v>
      </c>
      <c r="BP28" s="61">
        <v>0</v>
      </c>
      <c r="BQ28" s="61">
        <v>0</v>
      </c>
      <c r="BR28" s="61">
        <v>0</v>
      </c>
      <c r="BS28" s="61">
        <v>0</v>
      </c>
      <c r="BT28" s="61">
        <v>0</v>
      </c>
      <c r="BU28" s="61">
        <v>0</v>
      </c>
      <c r="BV28" s="61">
        <v>0</v>
      </c>
      <c r="BW28" s="61">
        <v>0</v>
      </c>
      <c r="BX28" s="61">
        <v>0</v>
      </c>
      <c r="BY28" s="61">
        <v>0</v>
      </c>
      <c r="BZ28" s="61">
        <v>0</v>
      </c>
      <c r="CA28" s="61">
        <v>0</v>
      </c>
      <c r="CB28" s="61">
        <v>0</v>
      </c>
      <c r="CC28" s="61">
        <v>0</v>
      </c>
      <c r="CD28" s="61">
        <v>0</v>
      </c>
      <c r="CE28" s="61">
        <v>0</v>
      </c>
      <c r="CF28" s="61">
        <v>0</v>
      </c>
      <c r="CG28" s="61">
        <v>0</v>
      </c>
      <c r="CH28" s="61">
        <v>10</v>
      </c>
      <c r="CI28" s="61">
        <v>10</v>
      </c>
      <c r="CJ28" s="61">
        <v>10</v>
      </c>
      <c r="CK28" s="61">
        <v>10</v>
      </c>
      <c r="CL28" s="61">
        <v>20</v>
      </c>
      <c r="CM28" s="61">
        <v>20</v>
      </c>
      <c r="CN28" s="61">
        <v>20</v>
      </c>
      <c r="CO28" s="61">
        <v>20</v>
      </c>
      <c r="CP28" s="61">
        <v>30</v>
      </c>
      <c r="CQ28" s="61">
        <v>30</v>
      </c>
      <c r="CR28" s="61">
        <v>30</v>
      </c>
      <c r="CS28" s="61">
        <v>30</v>
      </c>
      <c r="CT28" s="61">
        <v>40</v>
      </c>
      <c r="CU28" s="61">
        <v>40</v>
      </c>
      <c r="CV28" s="61">
        <v>40</v>
      </c>
      <c r="CW28" s="61">
        <v>40</v>
      </c>
      <c r="CX28" s="61">
        <v>50</v>
      </c>
      <c r="CY28" s="61">
        <v>50</v>
      </c>
      <c r="CZ28" s="61">
        <v>50</v>
      </c>
      <c r="DA28" s="61">
        <v>50</v>
      </c>
      <c r="DB28" s="61">
        <v>60</v>
      </c>
      <c r="DC28" s="61">
        <v>60</v>
      </c>
      <c r="DD28" s="61">
        <v>60</v>
      </c>
      <c r="DE28" s="61">
        <v>60</v>
      </c>
      <c r="DF28" s="61">
        <v>70</v>
      </c>
      <c r="DG28" s="61">
        <v>70</v>
      </c>
      <c r="DH28" s="61">
        <v>70</v>
      </c>
      <c r="DI28" s="61">
        <v>70</v>
      </c>
      <c r="DJ28" s="61">
        <v>80</v>
      </c>
      <c r="DK28" s="61">
        <v>80</v>
      </c>
      <c r="DL28" s="61">
        <v>80</v>
      </c>
      <c r="DM28" s="61">
        <v>80</v>
      </c>
      <c r="DN28" s="61">
        <v>90</v>
      </c>
      <c r="DO28" s="61">
        <v>90</v>
      </c>
      <c r="DP28" s="61">
        <v>90</v>
      </c>
      <c r="DQ28" s="61">
        <v>90</v>
      </c>
      <c r="DR28" s="61">
        <v>100</v>
      </c>
      <c r="DS28" s="61">
        <v>100</v>
      </c>
      <c r="DT28" s="61">
        <v>100</v>
      </c>
      <c r="DU28" s="61">
        <v>100</v>
      </c>
      <c r="DV28" s="61">
        <v>110</v>
      </c>
      <c r="DW28" s="61">
        <v>110</v>
      </c>
      <c r="DX28" s="61">
        <v>110</v>
      </c>
      <c r="DY28" s="61">
        <v>110</v>
      </c>
      <c r="DZ28" s="61">
        <v>120</v>
      </c>
      <c r="EA28" s="61">
        <v>120</v>
      </c>
      <c r="EB28" s="61">
        <v>120</v>
      </c>
      <c r="EC28" s="61">
        <v>120</v>
      </c>
      <c r="ED28" s="61">
        <v>130</v>
      </c>
      <c r="EE28" s="61">
        <v>130</v>
      </c>
      <c r="EF28" s="61">
        <v>130</v>
      </c>
      <c r="EG28" s="61">
        <v>130</v>
      </c>
      <c r="EH28" s="61">
        <v>140</v>
      </c>
      <c r="EI28" s="61">
        <v>140</v>
      </c>
      <c r="EJ28" s="61">
        <v>140</v>
      </c>
      <c r="EK28" s="61">
        <v>140</v>
      </c>
      <c r="EL28" s="61">
        <v>150</v>
      </c>
      <c r="EM28" s="61">
        <v>150</v>
      </c>
      <c r="EN28" s="61">
        <v>150</v>
      </c>
      <c r="EO28" s="61">
        <v>150</v>
      </c>
      <c r="EP28" s="61">
        <v>160</v>
      </c>
      <c r="EQ28" s="61">
        <v>160</v>
      </c>
      <c r="ER28" s="61">
        <v>160</v>
      </c>
      <c r="ES28" s="61">
        <v>160</v>
      </c>
      <c r="ET28" s="61">
        <v>170</v>
      </c>
      <c r="EU28" s="61">
        <v>170</v>
      </c>
      <c r="EV28" s="61">
        <v>170</v>
      </c>
      <c r="EW28" s="61">
        <v>170</v>
      </c>
      <c r="EX28" s="61">
        <v>180</v>
      </c>
      <c r="EY28" s="61">
        <v>180</v>
      </c>
      <c r="EZ28" s="61">
        <v>180</v>
      </c>
      <c r="FA28" s="61">
        <v>180</v>
      </c>
      <c r="FB28" s="61">
        <v>190</v>
      </c>
      <c r="FC28" s="61">
        <v>190</v>
      </c>
      <c r="FD28" s="61">
        <v>190</v>
      </c>
      <c r="FE28" s="61">
        <v>190</v>
      </c>
      <c r="FF28" s="61">
        <v>200</v>
      </c>
      <c r="FG28" s="61">
        <v>200</v>
      </c>
      <c r="FH28" s="61">
        <v>200</v>
      </c>
      <c r="FI28" s="61">
        <v>200</v>
      </c>
      <c r="FJ28" s="61">
        <v>210</v>
      </c>
      <c r="FK28" s="61">
        <v>210</v>
      </c>
      <c r="FL28" s="61">
        <v>210</v>
      </c>
      <c r="FM28" s="61">
        <v>210</v>
      </c>
      <c r="FN28" s="1" t="str">
        <f t="shared" si="3"/>
        <v>South AmericaMGA Capacity</v>
      </c>
    </row>
    <row r="29" spans="4:170" ht="9.9499999999999993" x14ac:dyDescent="0.2">
      <c r="D29" s="1" t="s">
        <v>421</v>
      </c>
      <c r="E29" s="61" t="s">
        <v>422</v>
      </c>
      <c r="F29" s="61">
        <v>0</v>
      </c>
      <c r="G29" s="61">
        <v>0</v>
      </c>
      <c r="H29" s="61">
        <v>0</v>
      </c>
      <c r="I29" s="61">
        <v>0</v>
      </c>
      <c r="J29" s="61">
        <v>0</v>
      </c>
      <c r="K29" s="61">
        <v>0</v>
      </c>
      <c r="L29" s="61">
        <v>0</v>
      </c>
      <c r="M29" s="61">
        <v>0</v>
      </c>
      <c r="N29" s="61">
        <v>0</v>
      </c>
      <c r="O29" s="61">
        <v>0</v>
      </c>
      <c r="P29" s="61">
        <v>0</v>
      </c>
      <c r="Q29" s="61">
        <v>0</v>
      </c>
      <c r="R29" s="61">
        <v>0</v>
      </c>
      <c r="S29" s="61">
        <v>0</v>
      </c>
      <c r="T29" s="61">
        <v>0</v>
      </c>
      <c r="U29" s="61">
        <v>0</v>
      </c>
      <c r="V29" s="61">
        <v>0</v>
      </c>
      <c r="W29" s="61">
        <v>0</v>
      </c>
      <c r="X29" s="61">
        <v>0</v>
      </c>
      <c r="Y29" s="61">
        <v>0</v>
      </c>
      <c r="Z29" s="61">
        <v>0</v>
      </c>
      <c r="AA29" s="61">
        <v>0</v>
      </c>
      <c r="AB29" s="61">
        <v>0</v>
      </c>
      <c r="AC29" s="61">
        <v>0</v>
      </c>
      <c r="AD29" s="61">
        <v>0</v>
      </c>
      <c r="AE29" s="61">
        <v>0</v>
      </c>
      <c r="AF29" s="61">
        <v>0</v>
      </c>
      <c r="AG29" s="61">
        <v>0</v>
      </c>
      <c r="AH29" s="61">
        <v>0</v>
      </c>
      <c r="AI29" s="61">
        <v>0</v>
      </c>
      <c r="AJ29" s="61">
        <v>0</v>
      </c>
      <c r="AK29" s="61">
        <v>0</v>
      </c>
      <c r="AL29" s="61">
        <v>0</v>
      </c>
      <c r="AM29" s="61">
        <v>0</v>
      </c>
      <c r="AN29" s="61">
        <v>0</v>
      </c>
      <c r="AO29" s="61">
        <v>0</v>
      </c>
      <c r="AP29" s="61">
        <v>0</v>
      </c>
      <c r="AQ29" s="61">
        <v>0</v>
      </c>
      <c r="AR29" s="61">
        <v>0</v>
      </c>
      <c r="AS29" s="61">
        <v>0</v>
      </c>
      <c r="AT29" s="61">
        <v>0</v>
      </c>
      <c r="AU29" s="61">
        <v>0</v>
      </c>
      <c r="AV29" s="61">
        <v>0</v>
      </c>
      <c r="AW29" s="61">
        <v>0</v>
      </c>
      <c r="AX29" s="61">
        <v>0</v>
      </c>
      <c r="AY29" s="61">
        <v>0</v>
      </c>
      <c r="AZ29" s="61">
        <v>0</v>
      </c>
      <c r="BA29" s="61">
        <v>0</v>
      </c>
      <c r="BB29" s="61">
        <v>0</v>
      </c>
      <c r="BC29" s="61">
        <v>0</v>
      </c>
      <c r="BD29" s="61">
        <v>0</v>
      </c>
      <c r="BE29" s="61">
        <v>0</v>
      </c>
      <c r="BF29" s="61">
        <v>0</v>
      </c>
      <c r="BG29" s="61">
        <v>0</v>
      </c>
      <c r="BH29" s="61">
        <v>0</v>
      </c>
      <c r="BI29" s="61">
        <v>0</v>
      </c>
      <c r="BJ29" s="61">
        <v>0</v>
      </c>
      <c r="BK29" s="61">
        <v>0</v>
      </c>
      <c r="BL29" s="61">
        <v>0</v>
      </c>
      <c r="BM29" s="61">
        <v>0</v>
      </c>
      <c r="BN29" s="61">
        <v>0</v>
      </c>
      <c r="BO29" s="61">
        <v>0</v>
      </c>
      <c r="BP29" s="61">
        <v>0</v>
      </c>
      <c r="BQ29" s="61">
        <v>0</v>
      </c>
      <c r="BR29" s="61">
        <v>0</v>
      </c>
      <c r="BS29" s="61">
        <v>0</v>
      </c>
      <c r="BT29" s="61">
        <v>0</v>
      </c>
      <c r="BU29" s="61">
        <v>0</v>
      </c>
      <c r="BV29" s="61">
        <v>0</v>
      </c>
      <c r="BW29" s="61">
        <v>0</v>
      </c>
      <c r="BX29" s="61">
        <v>0</v>
      </c>
      <c r="BY29" s="61">
        <v>0</v>
      </c>
      <c r="BZ29" s="61">
        <v>0</v>
      </c>
      <c r="CA29" s="61">
        <v>0</v>
      </c>
      <c r="CB29" s="61">
        <v>0</v>
      </c>
      <c r="CC29" s="61">
        <v>0</v>
      </c>
      <c r="CD29" s="61">
        <v>0</v>
      </c>
      <c r="CE29" s="61">
        <v>0</v>
      </c>
      <c r="CF29" s="61">
        <v>0</v>
      </c>
      <c r="CG29" s="61">
        <v>0</v>
      </c>
      <c r="CH29" s="61">
        <v>0</v>
      </c>
      <c r="CI29" s="61">
        <v>0</v>
      </c>
      <c r="CJ29" s="61">
        <v>0</v>
      </c>
      <c r="CK29" s="61">
        <v>0</v>
      </c>
      <c r="CL29" s="61">
        <v>0</v>
      </c>
      <c r="CM29" s="61">
        <v>0</v>
      </c>
      <c r="CN29" s="61">
        <v>0</v>
      </c>
      <c r="CO29" s="61">
        <v>0</v>
      </c>
      <c r="CP29" s="61">
        <v>0</v>
      </c>
      <c r="CQ29" s="61">
        <v>0</v>
      </c>
      <c r="CR29" s="61">
        <v>0</v>
      </c>
      <c r="CS29" s="61">
        <v>0</v>
      </c>
      <c r="CT29" s="61">
        <v>0</v>
      </c>
      <c r="CU29" s="61">
        <v>0</v>
      </c>
      <c r="CV29" s="61">
        <v>0</v>
      </c>
      <c r="CW29" s="61">
        <v>0</v>
      </c>
      <c r="CX29" s="61">
        <v>0</v>
      </c>
      <c r="CY29" s="61">
        <v>0</v>
      </c>
      <c r="CZ29" s="61">
        <v>0</v>
      </c>
      <c r="DA29" s="61">
        <v>0</v>
      </c>
      <c r="DB29" s="61">
        <v>0</v>
      </c>
      <c r="DC29" s="61">
        <v>0</v>
      </c>
      <c r="DD29" s="61">
        <v>0</v>
      </c>
      <c r="DE29" s="61">
        <v>0</v>
      </c>
      <c r="DF29" s="61">
        <v>0</v>
      </c>
      <c r="DG29" s="61">
        <v>0</v>
      </c>
      <c r="DH29" s="61">
        <v>0</v>
      </c>
      <c r="DI29" s="61">
        <v>0</v>
      </c>
      <c r="DJ29" s="61">
        <v>0</v>
      </c>
      <c r="DK29" s="61">
        <v>0</v>
      </c>
      <c r="DL29" s="61">
        <v>0</v>
      </c>
      <c r="DM29" s="61">
        <v>0</v>
      </c>
      <c r="DN29" s="61">
        <v>0</v>
      </c>
      <c r="DO29" s="61">
        <v>0</v>
      </c>
      <c r="DP29" s="61">
        <v>0</v>
      </c>
      <c r="DQ29" s="61">
        <v>0</v>
      </c>
      <c r="DR29" s="61">
        <v>0</v>
      </c>
      <c r="DS29" s="61">
        <v>0</v>
      </c>
      <c r="DT29" s="61">
        <v>0</v>
      </c>
      <c r="DU29" s="61">
        <v>0</v>
      </c>
      <c r="DV29" s="61">
        <v>0</v>
      </c>
      <c r="DW29" s="61">
        <v>0</v>
      </c>
      <c r="DX29" s="61">
        <v>0</v>
      </c>
      <c r="DY29" s="61">
        <v>0</v>
      </c>
      <c r="DZ29" s="61">
        <v>0</v>
      </c>
      <c r="EA29" s="61">
        <v>0</v>
      </c>
      <c r="EB29" s="61">
        <v>0</v>
      </c>
      <c r="EC29" s="61">
        <v>0</v>
      </c>
      <c r="ED29" s="61">
        <v>0</v>
      </c>
      <c r="EE29" s="61">
        <v>0</v>
      </c>
      <c r="EF29" s="61">
        <v>0</v>
      </c>
      <c r="EG29" s="61">
        <v>0</v>
      </c>
      <c r="EH29" s="61">
        <v>0</v>
      </c>
      <c r="EI29" s="61">
        <v>0</v>
      </c>
      <c r="EJ29" s="61">
        <v>0</v>
      </c>
      <c r="EK29" s="61">
        <v>0</v>
      </c>
      <c r="EL29" s="61">
        <v>0</v>
      </c>
      <c r="EM29" s="61">
        <v>0</v>
      </c>
      <c r="EN29" s="61">
        <v>0</v>
      </c>
      <c r="EO29" s="61">
        <v>0</v>
      </c>
      <c r="EP29" s="61">
        <v>0</v>
      </c>
      <c r="EQ29" s="61">
        <v>0</v>
      </c>
      <c r="ER29" s="61">
        <v>0</v>
      </c>
      <c r="ES29" s="61">
        <v>0</v>
      </c>
      <c r="ET29" s="61">
        <v>0</v>
      </c>
      <c r="EU29" s="61">
        <v>0</v>
      </c>
      <c r="EV29" s="61">
        <v>0</v>
      </c>
      <c r="EW29" s="61">
        <v>0</v>
      </c>
      <c r="EX29" s="61">
        <v>0</v>
      </c>
      <c r="EY29" s="61">
        <v>0</v>
      </c>
      <c r="EZ29" s="61">
        <v>0</v>
      </c>
      <c r="FA29" s="61">
        <v>0</v>
      </c>
      <c r="FB29" s="61">
        <v>0</v>
      </c>
      <c r="FC29" s="61">
        <v>0</v>
      </c>
      <c r="FD29" s="61">
        <v>0</v>
      </c>
      <c r="FE29" s="61">
        <v>0</v>
      </c>
      <c r="FF29" s="61">
        <v>0</v>
      </c>
      <c r="FG29" s="61">
        <v>0</v>
      </c>
      <c r="FH29" s="61">
        <v>0</v>
      </c>
      <c r="FI29" s="61">
        <v>0</v>
      </c>
      <c r="FJ29" s="61">
        <v>0</v>
      </c>
      <c r="FK29" s="61">
        <v>0</v>
      </c>
      <c r="FL29" s="61">
        <v>0</v>
      </c>
      <c r="FM29" s="61">
        <v>0</v>
      </c>
      <c r="FN29" s="1" t="str">
        <f t="shared" si="3"/>
        <v>AntarcticaMGA Capacity</v>
      </c>
    </row>
    <row r="30" spans="4:170" ht="9.9499999999999993" x14ac:dyDescent="0.2">
      <c r="D30" s="1" t="s">
        <v>12</v>
      </c>
      <c r="E30" s="61" t="s">
        <v>422</v>
      </c>
      <c r="F30" s="61">
        <v>0</v>
      </c>
      <c r="G30" s="61">
        <v>0</v>
      </c>
      <c r="H30" s="61">
        <v>0</v>
      </c>
      <c r="I30" s="61">
        <v>0</v>
      </c>
      <c r="J30" s="61">
        <v>0</v>
      </c>
      <c r="K30" s="61">
        <v>0</v>
      </c>
      <c r="L30" s="61">
        <v>0</v>
      </c>
      <c r="M30" s="61">
        <v>0</v>
      </c>
      <c r="N30" s="61">
        <v>0</v>
      </c>
      <c r="O30" s="61">
        <v>0</v>
      </c>
      <c r="P30" s="61">
        <v>0</v>
      </c>
      <c r="Q30" s="61">
        <v>0</v>
      </c>
      <c r="R30" s="61">
        <v>0</v>
      </c>
      <c r="S30" s="61">
        <v>0</v>
      </c>
      <c r="T30" s="61">
        <v>0</v>
      </c>
      <c r="U30" s="61">
        <v>0</v>
      </c>
      <c r="V30" s="61">
        <v>0</v>
      </c>
      <c r="W30" s="61">
        <v>0</v>
      </c>
      <c r="X30" s="61">
        <v>0</v>
      </c>
      <c r="Y30" s="61">
        <v>0</v>
      </c>
      <c r="Z30" s="61">
        <v>0</v>
      </c>
      <c r="AA30" s="61">
        <v>0</v>
      </c>
      <c r="AB30" s="61">
        <v>0</v>
      </c>
      <c r="AC30" s="61">
        <v>0</v>
      </c>
      <c r="AD30" s="61">
        <v>0</v>
      </c>
      <c r="AE30" s="61">
        <v>0</v>
      </c>
      <c r="AF30" s="61">
        <v>0</v>
      </c>
      <c r="AG30" s="61">
        <v>0</v>
      </c>
      <c r="AH30" s="61">
        <v>0</v>
      </c>
      <c r="AI30" s="61">
        <v>0</v>
      </c>
      <c r="AJ30" s="61">
        <v>0</v>
      </c>
      <c r="AK30" s="61">
        <v>0</v>
      </c>
      <c r="AL30" s="61">
        <v>0</v>
      </c>
      <c r="AM30" s="61">
        <v>0</v>
      </c>
      <c r="AN30" s="61">
        <v>0</v>
      </c>
      <c r="AO30" s="61">
        <v>0</v>
      </c>
      <c r="AP30" s="61">
        <v>0</v>
      </c>
      <c r="AQ30" s="61">
        <v>0</v>
      </c>
      <c r="AR30" s="61">
        <v>0</v>
      </c>
      <c r="AS30" s="61">
        <v>0</v>
      </c>
      <c r="AT30" s="61">
        <v>0</v>
      </c>
      <c r="AU30" s="61">
        <v>0</v>
      </c>
      <c r="AV30" s="61">
        <v>0</v>
      </c>
      <c r="AW30" s="61">
        <v>0</v>
      </c>
      <c r="AX30" s="61">
        <v>0</v>
      </c>
      <c r="AY30" s="61">
        <v>0</v>
      </c>
      <c r="AZ30" s="61">
        <v>0</v>
      </c>
      <c r="BA30" s="61">
        <v>0</v>
      </c>
      <c r="BB30" s="61">
        <v>0</v>
      </c>
      <c r="BC30" s="61">
        <v>0</v>
      </c>
      <c r="BD30" s="61">
        <v>0</v>
      </c>
      <c r="BE30" s="61">
        <v>0</v>
      </c>
      <c r="BF30" s="61">
        <v>0</v>
      </c>
      <c r="BG30" s="61">
        <v>0</v>
      </c>
      <c r="BH30" s="61">
        <v>0</v>
      </c>
      <c r="BI30" s="61">
        <v>0</v>
      </c>
      <c r="BJ30" s="61">
        <v>0</v>
      </c>
      <c r="BK30" s="61">
        <v>0</v>
      </c>
      <c r="BL30" s="61">
        <v>0</v>
      </c>
      <c r="BM30" s="61">
        <v>0</v>
      </c>
      <c r="BN30" s="61">
        <v>0</v>
      </c>
      <c r="BO30" s="61">
        <v>0</v>
      </c>
      <c r="BP30" s="61">
        <v>0</v>
      </c>
      <c r="BQ30" s="61">
        <v>0</v>
      </c>
      <c r="BR30" s="61">
        <v>0</v>
      </c>
      <c r="BS30" s="61">
        <v>0</v>
      </c>
      <c r="BT30" s="61">
        <v>0</v>
      </c>
      <c r="BU30" s="61">
        <v>0</v>
      </c>
      <c r="BV30" s="61">
        <v>0</v>
      </c>
      <c r="BW30" s="61">
        <v>0</v>
      </c>
      <c r="BX30" s="61">
        <v>0</v>
      </c>
      <c r="BY30" s="61">
        <v>0</v>
      </c>
      <c r="BZ30" s="61">
        <v>0</v>
      </c>
      <c r="CA30" s="61">
        <v>0</v>
      </c>
      <c r="CB30" s="61">
        <v>0</v>
      </c>
      <c r="CC30" s="61">
        <v>0</v>
      </c>
      <c r="CD30" s="61">
        <v>0</v>
      </c>
      <c r="CE30" s="61">
        <v>0</v>
      </c>
      <c r="CF30" s="61">
        <v>0</v>
      </c>
      <c r="CG30" s="61">
        <v>0</v>
      </c>
      <c r="CH30" s="61">
        <v>0</v>
      </c>
      <c r="CI30" s="61">
        <v>0</v>
      </c>
      <c r="CJ30" s="61">
        <v>0</v>
      </c>
      <c r="CK30" s="61">
        <v>0</v>
      </c>
      <c r="CL30" s="61">
        <v>0</v>
      </c>
      <c r="CM30" s="61">
        <v>0</v>
      </c>
      <c r="CN30" s="61">
        <v>0</v>
      </c>
      <c r="CO30" s="61">
        <v>0</v>
      </c>
      <c r="CP30" s="61">
        <v>0</v>
      </c>
      <c r="CQ30" s="61">
        <v>0</v>
      </c>
      <c r="CR30" s="61">
        <v>0</v>
      </c>
      <c r="CS30" s="61">
        <v>0</v>
      </c>
      <c r="CT30" s="61">
        <v>0</v>
      </c>
      <c r="CU30" s="61">
        <v>0</v>
      </c>
      <c r="CV30" s="61">
        <v>0</v>
      </c>
      <c r="CW30" s="61">
        <v>0</v>
      </c>
      <c r="CX30" s="61">
        <v>0</v>
      </c>
      <c r="CY30" s="61">
        <v>0</v>
      </c>
      <c r="CZ30" s="61">
        <v>0</v>
      </c>
      <c r="DA30" s="61">
        <v>0</v>
      </c>
      <c r="DB30" s="61">
        <v>0</v>
      </c>
      <c r="DC30" s="61">
        <v>0</v>
      </c>
      <c r="DD30" s="61">
        <v>0</v>
      </c>
      <c r="DE30" s="61">
        <v>0</v>
      </c>
      <c r="DF30" s="61">
        <v>0</v>
      </c>
      <c r="DG30" s="61">
        <v>0</v>
      </c>
      <c r="DH30" s="61">
        <v>0</v>
      </c>
      <c r="DI30" s="61">
        <v>0</v>
      </c>
      <c r="DJ30" s="61">
        <v>0</v>
      </c>
      <c r="DK30" s="61">
        <v>0</v>
      </c>
      <c r="DL30" s="61">
        <v>0</v>
      </c>
      <c r="DM30" s="61">
        <v>0</v>
      </c>
      <c r="DN30" s="61">
        <v>0</v>
      </c>
      <c r="DO30" s="61">
        <v>0</v>
      </c>
      <c r="DP30" s="61">
        <v>0</v>
      </c>
      <c r="DQ30" s="61">
        <v>0</v>
      </c>
      <c r="DR30" s="61">
        <v>0</v>
      </c>
      <c r="DS30" s="61">
        <v>0</v>
      </c>
      <c r="DT30" s="61">
        <v>0</v>
      </c>
      <c r="DU30" s="61">
        <v>0</v>
      </c>
      <c r="DV30" s="61">
        <v>0</v>
      </c>
      <c r="DW30" s="61">
        <v>0</v>
      </c>
      <c r="DX30" s="61">
        <v>0</v>
      </c>
      <c r="DY30" s="61">
        <v>0</v>
      </c>
      <c r="DZ30" s="61">
        <v>0</v>
      </c>
      <c r="EA30" s="61">
        <v>0</v>
      </c>
      <c r="EB30" s="61">
        <v>0</v>
      </c>
      <c r="EC30" s="61">
        <v>0</v>
      </c>
      <c r="ED30" s="61">
        <v>0</v>
      </c>
      <c r="EE30" s="61">
        <v>0</v>
      </c>
      <c r="EF30" s="61">
        <v>0</v>
      </c>
      <c r="EG30" s="61">
        <v>0</v>
      </c>
      <c r="EH30" s="61">
        <v>0</v>
      </c>
      <c r="EI30" s="61">
        <v>0</v>
      </c>
      <c r="EJ30" s="61">
        <v>0</v>
      </c>
      <c r="EK30" s="61">
        <v>0</v>
      </c>
      <c r="EL30" s="61">
        <v>0</v>
      </c>
      <c r="EM30" s="61">
        <v>0</v>
      </c>
      <c r="EN30" s="61">
        <v>0</v>
      </c>
      <c r="EO30" s="61">
        <v>0</v>
      </c>
      <c r="EP30" s="61">
        <v>0</v>
      </c>
      <c r="EQ30" s="61">
        <v>0</v>
      </c>
      <c r="ER30" s="61">
        <v>0</v>
      </c>
      <c r="ES30" s="61">
        <v>0</v>
      </c>
      <c r="ET30" s="61">
        <v>0</v>
      </c>
      <c r="EU30" s="61">
        <v>0</v>
      </c>
      <c r="EV30" s="61">
        <v>0</v>
      </c>
      <c r="EW30" s="61">
        <v>0</v>
      </c>
      <c r="EX30" s="61">
        <v>0</v>
      </c>
      <c r="EY30" s="61">
        <v>0</v>
      </c>
      <c r="EZ30" s="61">
        <v>0</v>
      </c>
      <c r="FA30" s="61">
        <v>0</v>
      </c>
      <c r="FB30" s="61">
        <v>0</v>
      </c>
      <c r="FC30" s="61">
        <v>0</v>
      </c>
      <c r="FD30" s="61">
        <v>0</v>
      </c>
      <c r="FE30" s="61">
        <v>0</v>
      </c>
      <c r="FF30" s="61">
        <v>0</v>
      </c>
      <c r="FG30" s="61">
        <v>0</v>
      </c>
      <c r="FH30" s="61">
        <v>0</v>
      </c>
      <c r="FI30" s="61">
        <v>0</v>
      </c>
      <c r="FJ30" s="61">
        <v>0</v>
      </c>
      <c r="FK30" s="61">
        <v>0</v>
      </c>
      <c r="FL30" s="61">
        <v>0</v>
      </c>
      <c r="FM30" s="61">
        <v>0</v>
      </c>
      <c r="FN30" s="1" t="str">
        <f t="shared" si="3"/>
        <v>UndefinedMGA Capacity</v>
      </c>
    </row>
  </sheetData>
  <hyperlinks>
    <hyperlink ref="B4" location="Index!A1" display="Index" xr:uid="{B4DC4CA2-103D-4B22-8860-A4C9076170B8}"/>
  </hyperlinks>
  <pageMargins left="0.7" right="0.7" top="0.75" bottom="0.75" header="0.3" footer="0.3"/>
  <pageSetup orientation="portrait"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685A3-280B-40BF-B9C8-713E77FCBE29}">
  <dimension ref="B1:BX251"/>
  <sheetViews>
    <sheetView showGridLines="0" workbookViewId="0">
      <pane xSplit="3" ySplit="7" topLeftCell="D8" activePane="bottomRight" state="frozen"/>
      <selection activeCell="D8" sqref="D8"/>
      <selection pane="topRight" activeCell="D8" sqref="D8"/>
      <selection pane="bottomLeft" activeCell="D8" sqref="D8"/>
      <selection pane="bottomRight" activeCell="D8" sqref="D8"/>
    </sheetView>
  </sheetViews>
  <sheetFormatPr defaultColWidth="9" defaultRowHeight="11.25" x14ac:dyDescent="0.2"/>
  <cols>
    <col min="1" max="1" width="3.125" style="1" customWidth="1"/>
    <col min="2" max="2" width="18.375" style="1" customWidth="1"/>
    <col min="3" max="3" width="6.125" style="1" bestFit="1" customWidth="1"/>
    <col min="4" max="19" width="5.875" style="1" customWidth="1"/>
    <col min="20" max="20" width="6.25" style="1" customWidth="1"/>
    <col min="21" max="21" width="6.5" style="1" customWidth="1"/>
    <col min="22" max="22" width="6.375" style="1" customWidth="1"/>
    <col min="23" max="23" width="6.25" style="1" customWidth="1"/>
    <col min="24" max="29" width="7.125" style="1" customWidth="1"/>
    <col min="30" max="16384" width="9" style="1"/>
  </cols>
  <sheetData>
    <row r="1" spans="2:76" customFormat="1" ht="19.899999999999999" customHeight="1" x14ac:dyDescent="0.2">
      <c r="B1" s="58"/>
      <c r="C1" s="58"/>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row>
    <row r="2" spans="2:76" customFormat="1" ht="45" customHeight="1" x14ac:dyDescent="0.2">
      <c r="B2" s="58"/>
      <c r="C2" s="58"/>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row>
    <row r="3" spans="2:76" customFormat="1" ht="30" customHeight="1" x14ac:dyDescent="0.2">
      <c r="B3" s="52" t="s">
        <v>792</v>
      </c>
      <c r="C3" s="52"/>
      <c r="D3" s="4"/>
      <c r="E3" s="4"/>
      <c r="F3" s="4"/>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row>
    <row r="4" spans="2:76" customFormat="1" ht="12" customHeight="1" x14ac:dyDescent="0.2">
      <c r="B4" s="53" t="s">
        <v>76</v>
      </c>
      <c r="C4" s="7"/>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row>
    <row r="5" spans="2:76" customFormat="1" ht="12" customHeight="1" x14ac:dyDescent="0.2">
      <c r="B5" s="54"/>
      <c r="C5" s="55"/>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c r="BX5" s="56"/>
    </row>
    <row r="6" spans="2:76" ht="12" thickBot="1" x14ac:dyDescent="0.25">
      <c r="B6" s="60" t="s">
        <v>138</v>
      </c>
      <c r="C6" s="60" t="s">
        <v>793</v>
      </c>
      <c r="D6" s="60"/>
      <c r="E6" s="60"/>
      <c r="F6" s="60"/>
      <c r="G6" s="60"/>
      <c r="H6" s="60"/>
      <c r="I6" s="60"/>
      <c r="J6" s="60"/>
      <c r="K6" s="60"/>
      <c r="L6" s="60"/>
      <c r="M6" s="60"/>
      <c r="N6" s="60"/>
      <c r="O6" s="60"/>
      <c r="P6" s="60"/>
      <c r="Q6" s="60"/>
      <c r="R6" s="60"/>
      <c r="S6" s="60"/>
      <c r="T6" s="60"/>
      <c r="U6" s="60"/>
      <c r="V6" s="60"/>
      <c r="W6" s="60"/>
      <c r="X6" s="60"/>
      <c r="Y6" s="60"/>
      <c r="Z6" s="60"/>
      <c r="AA6" s="60"/>
      <c r="AB6" s="60"/>
      <c r="AC6" s="60"/>
    </row>
    <row r="7" spans="2:76" x14ac:dyDescent="0.2">
      <c r="B7" s="63" t="s">
        <v>748</v>
      </c>
      <c r="C7" s="63">
        <v>2025</v>
      </c>
      <c r="D7" s="57"/>
      <c r="E7" s="57"/>
      <c r="F7" s="57"/>
      <c r="G7" s="57"/>
      <c r="H7" s="57"/>
      <c r="I7" s="57"/>
      <c r="J7" s="57"/>
      <c r="K7" s="57"/>
      <c r="L7" s="57"/>
      <c r="M7" s="57"/>
      <c r="N7" s="57"/>
      <c r="O7" s="57"/>
      <c r="P7" s="57"/>
      <c r="Q7" s="57"/>
      <c r="R7" s="57"/>
      <c r="S7" s="57"/>
      <c r="T7" s="57"/>
      <c r="U7" s="57"/>
      <c r="V7" s="57"/>
      <c r="W7" s="57"/>
      <c r="X7" s="57"/>
      <c r="Y7" s="57"/>
      <c r="Z7" s="57"/>
      <c r="AA7" s="57"/>
      <c r="AB7" s="57"/>
      <c r="AC7" s="57"/>
    </row>
    <row r="9" spans="2:76" ht="12" thickBot="1" x14ac:dyDescent="0.25">
      <c r="B9" s="60" t="s">
        <v>791</v>
      </c>
    </row>
    <row r="10" spans="2:76" x14ac:dyDescent="0.2">
      <c r="B10" s="63" t="s">
        <v>790</v>
      </c>
    </row>
    <row r="20" spans="2:2" ht="14.25" x14ac:dyDescent="0.2">
      <c r="B20"/>
    </row>
    <row r="21" spans="2:2" ht="14.25" x14ac:dyDescent="0.2">
      <c r="B21"/>
    </row>
    <row r="22" spans="2:2" ht="14.25" x14ac:dyDescent="0.2">
      <c r="B22"/>
    </row>
    <row r="23" spans="2:2" ht="14.25" x14ac:dyDescent="0.2">
      <c r="B23"/>
    </row>
    <row r="24" spans="2:2" ht="14.25" x14ac:dyDescent="0.2">
      <c r="B24"/>
    </row>
    <row r="25" spans="2:2" ht="14.25" x14ac:dyDescent="0.2">
      <c r="B25"/>
    </row>
    <row r="26" spans="2:2" ht="14.25" x14ac:dyDescent="0.2">
      <c r="B26"/>
    </row>
    <row r="27" spans="2:2" ht="14.25" x14ac:dyDescent="0.2">
      <c r="B27"/>
    </row>
    <row r="28" spans="2:2" ht="14.25" x14ac:dyDescent="0.2">
      <c r="B28"/>
    </row>
    <row r="29" spans="2:2" ht="14.25" x14ac:dyDescent="0.2">
      <c r="B29"/>
    </row>
    <row r="30" spans="2:2" ht="14.25" x14ac:dyDescent="0.2">
      <c r="B30"/>
    </row>
    <row r="31" spans="2:2" ht="14.25" x14ac:dyDescent="0.2">
      <c r="B31"/>
    </row>
    <row r="32" spans="2:2" ht="14.25" x14ac:dyDescent="0.2">
      <c r="B32"/>
    </row>
    <row r="33" spans="2:2" ht="14.25" x14ac:dyDescent="0.2">
      <c r="B33"/>
    </row>
    <row r="34" spans="2:2" ht="14.25" x14ac:dyDescent="0.2">
      <c r="B34"/>
    </row>
    <row r="35" spans="2:2" ht="14.25" x14ac:dyDescent="0.2">
      <c r="B35"/>
    </row>
    <row r="36" spans="2:2" ht="14.25" x14ac:dyDescent="0.2">
      <c r="B36"/>
    </row>
    <row r="37" spans="2:2" ht="14.25" x14ac:dyDescent="0.2">
      <c r="B37"/>
    </row>
    <row r="38" spans="2:2" ht="14.25" x14ac:dyDescent="0.2">
      <c r="B38"/>
    </row>
    <row r="39" spans="2:2" ht="14.25" x14ac:dyDescent="0.2">
      <c r="B39"/>
    </row>
    <row r="40" spans="2:2" ht="14.25" x14ac:dyDescent="0.2">
      <c r="B40"/>
    </row>
    <row r="41" spans="2:2" ht="14.25" x14ac:dyDescent="0.2">
      <c r="B41"/>
    </row>
    <row r="42" spans="2:2" ht="14.25" x14ac:dyDescent="0.2">
      <c r="B42"/>
    </row>
    <row r="43" spans="2:2" ht="14.25" x14ac:dyDescent="0.2">
      <c r="B43"/>
    </row>
    <row r="44" spans="2:2" ht="14.25" x14ac:dyDescent="0.2">
      <c r="B44"/>
    </row>
    <row r="45" spans="2:2" ht="14.25" x14ac:dyDescent="0.2">
      <c r="B45"/>
    </row>
    <row r="46" spans="2:2" ht="14.25" x14ac:dyDescent="0.2">
      <c r="B46"/>
    </row>
    <row r="47" spans="2:2" ht="14.25" x14ac:dyDescent="0.2">
      <c r="B47"/>
    </row>
    <row r="48" spans="2:2" ht="14.25" x14ac:dyDescent="0.2">
      <c r="B48"/>
    </row>
    <row r="49" spans="2:2" ht="14.25" x14ac:dyDescent="0.2">
      <c r="B49"/>
    </row>
    <row r="50" spans="2:2" ht="14.25" x14ac:dyDescent="0.2">
      <c r="B50"/>
    </row>
    <row r="51" spans="2:2" ht="14.25" x14ac:dyDescent="0.2">
      <c r="B51"/>
    </row>
    <row r="52" spans="2:2" ht="14.25" x14ac:dyDescent="0.2">
      <c r="B52"/>
    </row>
    <row r="53" spans="2:2" ht="14.25" x14ac:dyDescent="0.2">
      <c r="B53"/>
    </row>
    <row r="54" spans="2:2" ht="14.25" x14ac:dyDescent="0.2">
      <c r="B54"/>
    </row>
    <row r="55" spans="2:2" ht="14.25" x14ac:dyDescent="0.2">
      <c r="B55"/>
    </row>
    <row r="56" spans="2:2" ht="14.25" x14ac:dyDescent="0.2">
      <c r="B56"/>
    </row>
    <row r="57" spans="2:2" ht="14.25" x14ac:dyDescent="0.2">
      <c r="B57"/>
    </row>
    <row r="58" spans="2:2" ht="14.25" x14ac:dyDescent="0.2">
      <c r="B58"/>
    </row>
    <row r="59" spans="2:2" ht="14.25" x14ac:dyDescent="0.2">
      <c r="B59"/>
    </row>
    <row r="60" spans="2:2" ht="14.25" x14ac:dyDescent="0.2">
      <c r="B60"/>
    </row>
    <row r="61" spans="2:2" ht="14.25" x14ac:dyDescent="0.2">
      <c r="B61"/>
    </row>
    <row r="62" spans="2:2" ht="14.25" x14ac:dyDescent="0.2">
      <c r="B62"/>
    </row>
    <row r="63" spans="2:2" ht="14.25" x14ac:dyDescent="0.2">
      <c r="B63"/>
    </row>
    <row r="64" spans="2:2" ht="14.25" x14ac:dyDescent="0.2">
      <c r="B64"/>
    </row>
    <row r="65" spans="2:2" ht="14.25" x14ac:dyDescent="0.2">
      <c r="B65"/>
    </row>
    <row r="66" spans="2:2" ht="14.25" x14ac:dyDescent="0.2">
      <c r="B66"/>
    </row>
    <row r="67" spans="2:2" ht="14.25" x14ac:dyDescent="0.2">
      <c r="B67"/>
    </row>
    <row r="68" spans="2:2" ht="14.25" x14ac:dyDescent="0.2">
      <c r="B68"/>
    </row>
    <row r="69" spans="2:2" ht="14.25" x14ac:dyDescent="0.2">
      <c r="B69"/>
    </row>
    <row r="70" spans="2:2" ht="14.25" x14ac:dyDescent="0.2">
      <c r="B70"/>
    </row>
    <row r="71" spans="2:2" ht="14.25" x14ac:dyDescent="0.2">
      <c r="B71"/>
    </row>
    <row r="72" spans="2:2" ht="14.25" x14ac:dyDescent="0.2">
      <c r="B72"/>
    </row>
    <row r="73" spans="2:2" ht="14.25" x14ac:dyDescent="0.2">
      <c r="B73"/>
    </row>
    <row r="74" spans="2:2" ht="14.25" x14ac:dyDescent="0.2">
      <c r="B74"/>
    </row>
    <row r="75" spans="2:2" ht="14.25" x14ac:dyDescent="0.2">
      <c r="B75"/>
    </row>
    <row r="76" spans="2:2" ht="14.25" x14ac:dyDescent="0.2">
      <c r="B76"/>
    </row>
    <row r="77" spans="2:2" ht="14.25" x14ac:dyDescent="0.2">
      <c r="B77"/>
    </row>
    <row r="78" spans="2:2" ht="14.25" x14ac:dyDescent="0.2">
      <c r="B78"/>
    </row>
    <row r="79" spans="2:2" ht="14.25" x14ac:dyDescent="0.2">
      <c r="B79"/>
    </row>
    <row r="80" spans="2:2" ht="14.25" x14ac:dyDescent="0.2">
      <c r="B80"/>
    </row>
    <row r="81" spans="2:2" ht="14.25" x14ac:dyDescent="0.2">
      <c r="B81"/>
    </row>
    <row r="82" spans="2:2" ht="14.25" x14ac:dyDescent="0.2">
      <c r="B82"/>
    </row>
    <row r="83" spans="2:2" ht="14.25" x14ac:dyDescent="0.2">
      <c r="B83"/>
    </row>
    <row r="84" spans="2:2" ht="14.25" x14ac:dyDescent="0.2">
      <c r="B84"/>
    </row>
    <row r="85" spans="2:2" ht="14.25" x14ac:dyDescent="0.2">
      <c r="B85"/>
    </row>
    <row r="86" spans="2:2" ht="14.25" x14ac:dyDescent="0.2">
      <c r="B86"/>
    </row>
    <row r="87" spans="2:2" ht="14.25" x14ac:dyDescent="0.2">
      <c r="B87"/>
    </row>
    <row r="88" spans="2:2" ht="14.25" x14ac:dyDescent="0.2">
      <c r="B88"/>
    </row>
    <row r="89" spans="2:2" ht="14.25" x14ac:dyDescent="0.2">
      <c r="B89"/>
    </row>
    <row r="90" spans="2:2" ht="14.25" x14ac:dyDescent="0.2">
      <c r="B90"/>
    </row>
    <row r="91" spans="2:2" ht="14.25" x14ac:dyDescent="0.2">
      <c r="B91"/>
    </row>
    <row r="92" spans="2:2" ht="14.25" x14ac:dyDescent="0.2">
      <c r="B92"/>
    </row>
    <row r="93" spans="2:2" ht="14.25" x14ac:dyDescent="0.2">
      <c r="B93"/>
    </row>
    <row r="94" spans="2:2" ht="14.25" x14ac:dyDescent="0.2">
      <c r="B94"/>
    </row>
    <row r="95" spans="2:2" ht="14.25" x14ac:dyDescent="0.2">
      <c r="B95"/>
    </row>
    <row r="96" spans="2:2" ht="14.25" x14ac:dyDescent="0.2">
      <c r="B96"/>
    </row>
    <row r="97" spans="2:2" ht="14.25" x14ac:dyDescent="0.2">
      <c r="B97"/>
    </row>
    <row r="98" spans="2:2" ht="14.25" x14ac:dyDescent="0.2">
      <c r="B98"/>
    </row>
    <row r="99" spans="2:2" ht="14.25" x14ac:dyDescent="0.2">
      <c r="B99"/>
    </row>
    <row r="100" spans="2:2" ht="14.25" x14ac:dyDescent="0.2">
      <c r="B100"/>
    </row>
    <row r="101" spans="2:2" ht="14.25" x14ac:dyDescent="0.2">
      <c r="B101"/>
    </row>
    <row r="102" spans="2:2" ht="14.25" x14ac:dyDescent="0.2">
      <c r="B102"/>
    </row>
    <row r="103" spans="2:2" ht="14.25" x14ac:dyDescent="0.2">
      <c r="B103"/>
    </row>
    <row r="104" spans="2:2" ht="14.25" x14ac:dyDescent="0.2">
      <c r="B104"/>
    </row>
    <row r="105" spans="2:2" ht="14.25" x14ac:dyDescent="0.2">
      <c r="B105"/>
    </row>
    <row r="106" spans="2:2" ht="14.25" x14ac:dyDescent="0.2">
      <c r="B106"/>
    </row>
    <row r="107" spans="2:2" ht="14.25" x14ac:dyDescent="0.2">
      <c r="B107"/>
    </row>
    <row r="108" spans="2:2" ht="14.25" x14ac:dyDescent="0.2">
      <c r="B108"/>
    </row>
    <row r="109" spans="2:2" ht="14.25" x14ac:dyDescent="0.2">
      <c r="B109"/>
    </row>
    <row r="110" spans="2:2" ht="14.25" x14ac:dyDescent="0.2">
      <c r="B110"/>
    </row>
    <row r="111" spans="2:2" ht="14.25" x14ac:dyDescent="0.2">
      <c r="B111"/>
    </row>
    <row r="112" spans="2:2" ht="14.25" x14ac:dyDescent="0.2">
      <c r="B112"/>
    </row>
    <row r="113" spans="2:2" ht="14.25" x14ac:dyDescent="0.2">
      <c r="B113"/>
    </row>
    <row r="114" spans="2:2" ht="14.25" x14ac:dyDescent="0.2">
      <c r="B114"/>
    </row>
    <row r="115" spans="2:2" ht="14.25" x14ac:dyDescent="0.2">
      <c r="B115"/>
    </row>
    <row r="116" spans="2:2" ht="14.25" x14ac:dyDescent="0.2">
      <c r="B116"/>
    </row>
    <row r="117" spans="2:2" ht="14.25" x14ac:dyDescent="0.2">
      <c r="B117"/>
    </row>
    <row r="118" spans="2:2" ht="14.25" x14ac:dyDescent="0.2">
      <c r="B118"/>
    </row>
    <row r="119" spans="2:2" ht="14.25" x14ac:dyDescent="0.2">
      <c r="B119"/>
    </row>
    <row r="120" spans="2:2" ht="14.25" x14ac:dyDescent="0.2">
      <c r="B120"/>
    </row>
    <row r="121" spans="2:2" ht="14.25" x14ac:dyDescent="0.2">
      <c r="B121"/>
    </row>
    <row r="122" spans="2:2" ht="14.25" x14ac:dyDescent="0.2">
      <c r="B122"/>
    </row>
    <row r="123" spans="2:2" ht="14.25" x14ac:dyDescent="0.2">
      <c r="B123"/>
    </row>
    <row r="124" spans="2:2" ht="14.25" x14ac:dyDescent="0.2">
      <c r="B124"/>
    </row>
    <row r="125" spans="2:2" ht="14.25" x14ac:dyDescent="0.2">
      <c r="B125"/>
    </row>
    <row r="126" spans="2:2" ht="14.25" x14ac:dyDescent="0.2">
      <c r="B126"/>
    </row>
    <row r="127" spans="2:2" ht="14.25" x14ac:dyDescent="0.2">
      <c r="B127"/>
    </row>
    <row r="128" spans="2:2" ht="14.25" x14ac:dyDescent="0.2">
      <c r="B128"/>
    </row>
    <row r="129" spans="2:2" ht="14.25" x14ac:dyDescent="0.2">
      <c r="B129"/>
    </row>
    <row r="130" spans="2:2" ht="14.25" x14ac:dyDescent="0.2">
      <c r="B130"/>
    </row>
    <row r="131" spans="2:2" ht="14.25" x14ac:dyDescent="0.2">
      <c r="B131"/>
    </row>
    <row r="132" spans="2:2" ht="14.25" x14ac:dyDescent="0.2">
      <c r="B132"/>
    </row>
    <row r="133" spans="2:2" ht="14.25" x14ac:dyDescent="0.2">
      <c r="B133"/>
    </row>
    <row r="134" spans="2:2" ht="14.25" x14ac:dyDescent="0.2">
      <c r="B134"/>
    </row>
    <row r="135" spans="2:2" ht="14.25" x14ac:dyDescent="0.2">
      <c r="B135"/>
    </row>
    <row r="136" spans="2:2" ht="14.25" x14ac:dyDescent="0.2">
      <c r="B136"/>
    </row>
    <row r="137" spans="2:2" ht="14.25" x14ac:dyDescent="0.2">
      <c r="B137"/>
    </row>
    <row r="138" spans="2:2" ht="14.25" x14ac:dyDescent="0.2">
      <c r="B138"/>
    </row>
    <row r="139" spans="2:2" ht="14.25" x14ac:dyDescent="0.2">
      <c r="B139"/>
    </row>
    <row r="140" spans="2:2" ht="14.25" x14ac:dyDescent="0.2">
      <c r="B140"/>
    </row>
    <row r="141" spans="2:2" ht="14.25" x14ac:dyDescent="0.2">
      <c r="B141"/>
    </row>
    <row r="142" spans="2:2" ht="14.25" x14ac:dyDescent="0.2">
      <c r="B142"/>
    </row>
    <row r="143" spans="2:2" ht="14.25" x14ac:dyDescent="0.2">
      <c r="B143"/>
    </row>
    <row r="144" spans="2:2" ht="14.25" x14ac:dyDescent="0.2">
      <c r="B144"/>
    </row>
    <row r="145" spans="2:2" ht="14.25" x14ac:dyDescent="0.2">
      <c r="B145"/>
    </row>
    <row r="146" spans="2:2" ht="14.25" x14ac:dyDescent="0.2">
      <c r="B146"/>
    </row>
    <row r="147" spans="2:2" ht="14.25" x14ac:dyDescent="0.2">
      <c r="B147"/>
    </row>
    <row r="148" spans="2:2" ht="14.25" x14ac:dyDescent="0.2">
      <c r="B148"/>
    </row>
    <row r="149" spans="2:2" ht="14.25" x14ac:dyDescent="0.2">
      <c r="B149"/>
    </row>
    <row r="150" spans="2:2" ht="14.25" x14ac:dyDescent="0.2">
      <c r="B150"/>
    </row>
    <row r="151" spans="2:2" ht="14.25" x14ac:dyDescent="0.2">
      <c r="B151"/>
    </row>
    <row r="152" spans="2:2" ht="14.25" x14ac:dyDescent="0.2">
      <c r="B152"/>
    </row>
    <row r="153" spans="2:2" ht="14.25" x14ac:dyDescent="0.2">
      <c r="B153"/>
    </row>
    <row r="154" spans="2:2" ht="14.25" x14ac:dyDescent="0.2">
      <c r="B154"/>
    </row>
    <row r="155" spans="2:2" ht="14.25" x14ac:dyDescent="0.2">
      <c r="B155"/>
    </row>
    <row r="156" spans="2:2" ht="14.25" x14ac:dyDescent="0.2">
      <c r="B156"/>
    </row>
    <row r="157" spans="2:2" ht="14.25" x14ac:dyDescent="0.2">
      <c r="B157"/>
    </row>
    <row r="158" spans="2:2" ht="14.25" x14ac:dyDescent="0.2">
      <c r="B158"/>
    </row>
    <row r="159" spans="2:2" ht="14.25" x14ac:dyDescent="0.2">
      <c r="B159"/>
    </row>
    <row r="160" spans="2:2" ht="14.25" x14ac:dyDescent="0.2">
      <c r="B160"/>
    </row>
    <row r="161" spans="2:2" ht="14.25" x14ac:dyDescent="0.2">
      <c r="B161"/>
    </row>
    <row r="162" spans="2:2" ht="14.25" x14ac:dyDescent="0.2">
      <c r="B162"/>
    </row>
    <row r="163" spans="2:2" ht="14.25" x14ac:dyDescent="0.2">
      <c r="B163"/>
    </row>
    <row r="164" spans="2:2" ht="14.25" x14ac:dyDescent="0.2">
      <c r="B164"/>
    </row>
    <row r="165" spans="2:2" ht="14.25" x14ac:dyDescent="0.2">
      <c r="B165"/>
    </row>
    <row r="166" spans="2:2" ht="14.25" x14ac:dyDescent="0.2">
      <c r="B166"/>
    </row>
    <row r="167" spans="2:2" ht="14.25" x14ac:dyDescent="0.2">
      <c r="B167"/>
    </row>
    <row r="168" spans="2:2" ht="14.25" x14ac:dyDescent="0.2">
      <c r="B168"/>
    </row>
    <row r="169" spans="2:2" ht="14.25" x14ac:dyDescent="0.2">
      <c r="B169"/>
    </row>
    <row r="170" spans="2:2" ht="14.25" x14ac:dyDescent="0.2">
      <c r="B170"/>
    </row>
    <row r="171" spans="2:2" ht="14.25" x14ac:dyDescent="0.2">
      <c r="B171"/>
    </row>
    <row r="172" spans="2:2" ht="14.25" x14ac:dyDescent="0.2">
      <c r="B172"/>
    </row>
    <row r="173" spans="2:2" ht="14.25" x14ac:dyDescent="0.2">
      <c r="B173"/>
    </row>
    <row r="174" spans="2:2" ht="14.25" x14ac:dyDescent="0.2">
      <c r="B174"/>
    </row>
    <row r="175" spans="2:2" ht="14.25" x14ac:dyDescent="0.2">
      <c r="B175"/>
    </row>
    <row r="176" spans="2:2" ht="14.25" x14ac:dyDescent="0.2">
      <c r="B176"/>
    </row>
    <row r="177" spans="2:2" ht="14.25" x14ac:dyDescent="0.2">
      <c r="B177"/>
    </row>
    <row r="178" spans="2:2" ht="14.25" x14ac:dyDescent="0.2">
      <c r="B178"/>
    </row>
    <row r="179" spans="2:2" ht="14.25" x14ac:dyDescent="0.2">
      <c r="B179"/>
    </row>
    <row r="180" spans="2:2" ht="14.25" x14ac:dyDescent="0.2">
      <c r="B180"/>
    </row>
    <row r="181" spans="2:2" ht="14.25" x14ac:dyDescent="0.2">
      <c r="B181"/>
    </row>
    <row r="182" spans="2:2" ht="14.25" x14ac:dyDescent="0.2">
      <c r="B182"/>
    </row>
    <row r="183" spans="2:2" ht="14.25" x14ac:dyDescent="0.2">
      <c r="B183"/>
    </row>
    <row r="184" spans="2:2" ht="14.25" x14ac:dyDescent="0.2">
      <c r="B184"/>
    </row>
    <row r="185" spans="2:2" ht="14.25" x14ac:dyDescent="0.2">
      <c r="B185"/>
    </row>
    <row r="186" spans="2:2" ht="14.25" x14ac:dyDescent="0.2">
      <c r="B186"/>
    </row>
    <row r="187" spans="2:2" ht="14.25" x14ac:dyDescent="0.2">
      <c r="B187"/>
    </row>
    <row r="188" spans="2:2" ht="14.25" x14ac:dyDescent="0.2">
      <c r="B188"/>
    </row>
    <row r="189" spans="2:2" ht="14.25" x14ac:dyDescent="0.2">
      <c r="B189"/>
    </row>
    <row r="190" spans="2:2" ht="14.25" x14ac:dyDescent="0.2">
      <c r="B190"/>
    </row>
    <row r="191" spans="2:2" ht="14.25" x14ac:dyDescent="0.2">
      <c r="B191"/>
    </row>
    <row r="192" spans="2:2" ht="14.25" x14ac:dyDescent="0.2">
      <c r="B192"/>
    </row>
    <row r="193" spans="2:2" ht="14.25" x14ac:dyDescent="0.2">
      <c r="B193"/>
    </row>
    <row r="194" spans="2:2" ht="14.25" x14ac:dyDescent="0.2">
      <c r="B194"/>
    </row>
    <row r="195" spans="2:2" ht="14.25" x14ac:dyDescent="0.2">
      <c r="B195"/>
    </row>
    <row r="196" spans="2:2" ht="14.25" x14ac:dyDescent="0.2">
      <c r="B196"/>
    </row>
    <row r="197" spans="2:2" ht="14.25" x14ac:dyDescent="0.2">
      <c r="B197"/>
    </row>
    <row r="198" spans="2:2" ht="14.25" x14ac:dyDescent="0.2">
      <c r="B198"/>
    </row>
    <row r="199" spans="2:2" ht="14.25" x14ac:dyDescent="0.2">
      <c r="B199"/>
    </row>
    <row r="200" spans="2:2" ht="14.25" x14ac:dyDescent="0.2">
      <c r="B200"/>
    </row>
    <row r="201" spans="2:2" ht="14.25" x14ac:dyDescent="0.2">
      <c r="B201"/>
    </row>
    <row r="202" spans="2:2" ht="14.25" x14ac:dyDescent="0.2">
      <c r="B202"/>
    </row>
    <row r="203" spans="2:2" ht="14.25" x14ac:dyDescent="0.2">
      <c r="B203"/>
    </row>
    <row r="204" spans="2:2" ht="14.25" x14ac:dyDescent="0.2">
      <c r="B204"/>
    </row>
    <row r="205" spans="2:2" ht="14.25" x14ac:dyDescent="0.2">
      <c r="B205"/>
    </row>
    <row r="206" spans="2:2" ht="14.25" x14ac:dyDescent="0.2">
      <c r="B206"/>
    </row>
    <row r="207" spans="2:2" ht="14.25" x14ac:dyDescent="0.2">
      <c r="B207"/>
    </row>
    <row r="208" spans="2:2" ht="14.25" x14ac:dyDescent="0.2">
      <c r="B208"/>
    </row>
    <row r="209" spans="2:2" ht="14.25" x14ac:dyDescent="0.2">
      <c r="B209"/>
    </row>
    <row r="210" spans="2:2" ht="14.25" x14ac:dyDescent="0.2">
      <c r="B210"/>
    </row>
    <row r="211" spans="2:2" ht="14.25" x14ac:dyDescent="0.2">
      <c r="B211"/>
    </row>
    <row r="212" spans="2:2" ht="14.25" x14ac:dyDescent="0.2">
      <c r="B212"/>
    </row>
    <row r="213" spans="2:2" ht="14.25" x14ac:dyDescent="0.2">
      <c r="B213"/>
    </row>
    <row r="214" spans="2:2" ht="14.25" x14ac:dyDescent="0.2">
      <c r="B214"/>
    </row>
    <row r="215" spans="2:2" ht="14.25" x14ac:dyDescent="0.2">
      <c r="B215"/>
    </row>
    <row r="216" spans="2:2" ht="14.25" x14ac:dyDescent="0.2">
      <c r="B216"/>
    </row>
    <row r="217" spans="2:2" ht="14.25" x14ac:dyDescent="0.2">
      <c r="B217"/>
    </row>
    <row r="218" spans="2:2" ht="14.25" x14ac:dyDescent="0.2">
      <c r="B218"/>
    </row>
    <row r="219" spans="2:2" ht="14.25" x14ac:dyDescent="0.2">
      <c r="B219"/>
    </row>
    <row r="220" spans="2:2" ht="14.25" x14ac:dyDescent="0.2">
      <c r="B220"/>
    </row>
    <row r="221" spans="2:2" ht="14.25" x14ac:dyDescent="0.2">
      <c r="B221"/>
    </row>
    <row r="222" spans="2:2" ht="14.25" x14ac:dyDescent="0.2">
      <c r="B222"/>
    </row>
    <row r="223" spans="2:2" ht="14.25" x14ac:dyDescent="0.2">
      <c r="B223"/>
    </row>
    <row r="224" spans="2:2" ht="14.25" x14ac:dyDescent="0.2">
      <c r="B224"/>
    </row>
    <row r="225" spans="2:2" ht="14.25" x14ac:dyDescent="0.2">
      <c r="B225"/>
    </row>
    <row r="226" spans="2:2" ht="14.25" x14ac:dyDescent="0.2">
      <c r="B226"/>
    </row>
    <row r="227" spans="2:2" ht="14.25" x14ac:dyDescent="0.2">
      <c r="B227"/>
    </row>
    <row r="228" spans="2:2" ht="14.25" x14ac:dyDescent="0.2">
      <c r="B228"/>
    </row>
    <row r="229" spans="2:2" ht="14.25" x14ac:dyDescent="0.2">
      <c r="B229"/>
    </row>
    <row r="230" spans="2:2" ht="14.25" x14ac:dyDescent="0.2">
      <c r="B230"/>
    </row>
    <row r="231" spans="2:2" ht="14.25" x14ac:dyDescent="0.2">
      <c r="B231"/>
    </row>
    <row r="232" spans="2:2" ht="14.25" x14ac:dyDescent="0.2">
      <c r="B232"/>
    </row>
    <row r="233" spans="2:2" ht="14.25" x14ac:dyDescent="0.2">
      <c r="B233"/>
    </row>
    <row r="234" spans="2:2" ht="14.25" x14ac:dyDescent="0.2">
      <c r="B234"/>
    </row>
    <row r="235" spans="2:2" ht="14.25" x14ac:dyDescent="0.2">
      <c r="B235"/>
    </row>
    <row r="236" spans="2:2" ht="14.25" x14ac:dyDescent="0.2">
      <c r="B236"/>
    </row>
    <row r="237" spans="2:2" ht="14.25" x14ac:dyDescent="0.2">
      <c r="B237"/>
    </row>
    <row r="238" spans="2:2" ht="14.25" x14ac:dyDescent="0.2">
      <c r="B238"/>
    </row>
    <row r="239" spans="2:2" ht="14.25" x14ac:dyDescent="0.2">
      <c r="B239"/>
    </row>
    <row r="240" spans="2:2" ht="14.25" x14ac:dyDescent="0.2">
      <c r="B240"/>
    </row>
    <row r="241" spans="2:2" ht="14.25" x14ac:dyDescent="0.2">
      <c r="B241"/>
    </row>
    <row r="242" spans="2:2" ht="14.25" x14ac:dyDescent="0.2">
      <c r="B242"/>
    </row>
    <row r="243" spans="2:2" ht="14.25" x14ac:dyDescent="0.2">
      <c r="B243"/>
    </row>
    <row r="244" spans="2:2" ht="14.25" x14ac:dyDescent="0.2">
      <c r="B244"/>
    </row>
    <row r="245" spans="2:2" ht="14.25" x14ac:dyDescent="0.2">
      <c r="B245"/>
    </row>
    <row r="246" spans="2:2" ht="14.25" x14ac:dyDescent="0.2">
      <c r="B246"/>
    </row>
    <row r="247" spans="2:2" ht="14.25" x14ac:dyDescent="0.2">
      <c r="B247"/>
    </row>
    <row r="248" spans="2:2" ht="14.25" x14ac:dyDescent="0.2">
      <c r="B248"/>
    </row>
    <row r="249" spans="2:2" ht="14.25" x14ac:dyDescent="0.2">
      <c r="B249"/>
    </row>
    <row r="250" spans="2:2" ht="14.25" x14ac:dyDescent="0.2">
      <c r="B250"/>
    </row>
    <row r="251" spans="2:2" ht="14.25" x14ac:dyDescent="0.2">
      <c r="B251"/>
    </row>
  </sheetData>
  <dataValidations count="2">
    <dataValidation type="list" allowBlank="1" showInputMessage="1" showErrorMessage="1" sqref="B7" xr:uid="{3FD9B62C-F5AD-4C7B-BB16-80942E7B9AF9}">
      <formula1>"MGA"</formula1>
    </dataValidation>
    <dataValidation type="list" allowBlank="1" showInputMessage="1" showErrorMessage="1" sqref="B10" xr:uid="{E6171C67-2816-402A-81C3-DF807D00EE75}">
      <formula1>"EXW cost concentrate, FOB cost P2O5"</formula1>
    </dataValidation>
  </dataValidations>
  <hyperlinks>
    <hyperlink ref="B4" location="Index!A1" display="Index" xr:uid="{C21126E4-9FD1-4BC4-A67C-B1B326647C6B}"/>
  </hyperlinks>
  <pageMargins left="0.7" right="0.7" top="0.75" bottom="0.75" header="0.3" footer="0.3"/>
  <pageSetup orientation="portrait"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B6BE17A7-F1D0-405C-A5D9-510CDB26D406}">
          <x14:formula1>
            <xm:f>'PhosRock - CostData'!$F$6:$AM$6</xm:f>
          </x14:formula1>
          <xm:sqref>C7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028AB-5C11-4FE7-A21C-E6C4110B0894}">
  <dimension ref="B1:BR287"/>
  <sheetViews>
    <sheetView showGridLines="0" zoomScaleNormal="100" workbookViewId="0">
      <pane xSplit="2" ySplit="6" topLeftCell="C7" activePane="bottomRight" state="frozen"/>
      <selection activeCell="D8" sqref="D8"/>
      <selection pane="topRight" activeCell="D8" sqref="D8"/>
      <selection pane="bottomLeft" activeCell="D8" sqref="D8"/>
      <selection pane="bottomRight" activeCell="C7" sqref="C7"/>
    </sheetView>
  </sheetViews>
  <sheetFormatPr defaultColWidth="9" defaultRowHeight="11.25" x14ac:dyDescent="0.2"/>
  <cols>
    <col min="1" max="1" width="3.125" style="1" customWidth="1"/>
    <col min="2" max="2" width="32" style="1" bestFit="1" customWidth="1"/>
    <col min="3" max="3" width="11" style="1" bestFit="1" customWidth="1"/>
    <col min="4" max="4" width="15" style="1" bestFit="1" customWidth="1"/>
    <col min="5" max="5" width="17.625" style="1" bestFit="1" customWidth="1"/>
    <col min="6" max="6" width="7.5" style="1" bestFit="1" customWidth="1"/>
    <col min="7" max="7" width="5.875" style="1" customWidth="1"/>
    <col min="8" max="8" width="4.25" style="1" bestFit="1" customWidth="1"/>
    <col min="9" max="9" width="21.625" style="1" bestFit="1" customWidth="1"/>
    <col min="10" max="10" width="10.625" style="1" bestFit="1" customWidth="1"/>
    <col min="11" max="11" width="6.625" style="1" bestFit="1" customWidth="1"/>
    <col min="12" max="12" width="14.5" style="1" bestFit="1" customWidth="1"/>
    <col min="13" max="13" width="4.125" style="1" bestFit="1" customWidth="1"/>
    <col min="14" max="14" width="5.875" style="1" customWidth="1"/>
    <col min="15" max="15" width="4.125" style="1" bestFit="1" customWidth="1"/>
    <col min="16" max="16" width="10.625" style="1" bestFit="1" customWidth="1"/>
    <col min="17" max="17" width="5.875" style="1" customWidth="1"/>
    <col min="18" max="18" width="6.875" style="1" bestFit="1" customWidth="1"/>
    <col min="19" max="19" width="11.375" style="1" bestFit="1" customWidth="1"/>
    <col min="20" max="20" width="9.25" style="1" bestFit="1" customWidth="1"/>
    <col min="21" max="21" width="8.75" style="1" bestFit="1" customWidth="1"/>
    <col min="22" max="22" width="10.625" style="1" bestFit="1" customWidth="1"/>
    <col min="23" max="23" width="11.625" style="1" bestFit="1" customWidth="1"/>
    <col min="24" max="24" width="9.5" style="1" bestFit="1" customWidth="1"/>
    <col min="25" max="25" width="10.375" style="1" bestFit="1" customWidth="1"/>
    <col min="26" max="26" width="10.5" style="1" bestFit="1" customWidth="1"/>
    <col min="27" max="27" width="12.5" style="1" bestFit="1" customWidth="1"/>
    <col min="28" max="28" width="5.875" style="1" bestFit="1" customWidth="1"/>
    <col min="29" max="16384" width="9" style="1"/>
  </cols>
  <sheetData>
    <row r="1" spans="2:70" customFormat="1" ht="14.25" x14ac:dyDescent="0.2">
      <c r="B1" s="58"/>
      <c r="C1" s="58"/>
      <c r="D1" s="2" t="s">
        <v>351</v>
      </c>
      <c r="E1" s="2" t="str">
        <f>'PhosRock - Cost Curve'!$B$10</f>
        <v>FOB cost P2O5</v>
      </c>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row>
    <row r="2" spans="2:70" customFormat="1" ht="14.25" x14ac:dyDescent="0.2">
      <c r="B2" s="58"/>
      <c r="C2" s="58"/>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row>
    <row r="3" spans="2:70" customFormat="1" ht="23.25" x14ac:dyDescent="0.2">
      <c r="B3" s="52" t="s">
        <v>349</v>
      </c>
      <c r="C3" s="52"/>
      <c r="D3" s="4"/>
      <c r="E3" s="4"/>
      <c r="F3" s="4"/>
      <c r="G3" s="4"/>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row>
    <row r="4" spans="2:70" customFormat="1" ht="14.25" x14ac:dyDescent="0.2">
      <c r="B4" s="53" t="s">
        <v>76</v>
      </c>
      <c r="C4" s="7"/>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row>
    <row r="5" spans="2:70" customFormat="1" ht="14.25" x14ac:dyDescent="0.2">
      <c r="B5" s="54"/>
      <c r="C5" s="55"/>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row>
    <row r="6" spans="2:70" ht="12" thickBot="1" x14ac:dyDescent="0.25">
      <c r="B6" s="60" t="s">
        <v>350</v>
      </c>
      <c r="C6" s="60" t="s">
        <v>0</v>
      </c>
      <c r="D6" s="60" t="s">
        <v>351</v>
      </c>
      <c r="E6" s="60" t="s">
        <v>352</v>
      </c>
      <c r="F6" s="60" t="s">
        <v>353</v>
      </c>
      <c r="G6" s="60"/>
      <c r="H6" s="60" t="s">
        <v>354</v>
      </c>
      <c r="I6" s="60" t="s">
        <v>350</v>
      </c>
      <c r="J6" s="60" t="s">
        <v>0</v>
      </c>
      <c r="K6" s="60" t="s">
        <v>351</v>
      </c>
      <c r="L6" s="60" t="s">
        <v>355</v>
      </c>
      <c r="M6" s="60" t="s">
        <v>352</v>
      </c>
      <c r="N6" s="60"/>
      <c r="O6" s="60" t="s">
        <v>352</v>
      </c>
      <c r="P6" s="60" t="s">
        <v>0</v>
      </c>
      <c r="Q6" s="60"/>
      <c r="R6" s="60"/>
      <c r="S6" s="60" t="s">
        <v>17</v>
      </c>
      <c r="T6" s="60" t="s">
        <v>29</v>
      </c>
      <c r="U6" s="60" t="s">
        <v>759</v>
      </c>
      <c r="V6" s="60" t="s">
        <v>13</v>
      </c>
      <c r="W6" s="60" t="s">
        <v>22</v>
      </c>
      <c r="X6" s="60" t="s">
        <v>31</v>
      </c>
      <c r="Y6" s="60" t="s">
        <v>39</v>
      </c>
      <c r="Z6" s="60" t="s">
        <v>52</v>
      </c>
      <c r="AA6" s="60" t="s">
        <v>61</v>
      </c>
      <c r="AB6" s="60" t="s">
        <v>54</v>
      </c>
    </row>
    <row r="7" spans="2:70" ht="14.25" x14ac:dyDescent="0.2">
      <c r="B7" s="1" t="s">
        <v>755</v>
      </c>
      <c r="C7" s="64" t="str">
        <f>VLOOKUP(B7,'PhosRock - CostData'!B:D,3,0)</f>
        <v>Northern Africa</v>
      </c>
      <c r="D7" s="62">
        <f>INDEX('PhosRock - CostData'!$1:$1048576,MATCH($B7&amp;D$1,'PhosRock - CostData'!$AN:$AN,0),MATCH('PhosRock - Cost Curve'!$C$7,'PhosRock - CostData'!$6:$6,0))</f>
        <v>6000</v>
      </c>
      <c r="E7" s="62">
        <f>INDEX('PhosRock - CostData'!$1:$1048576,MATCH($B7&amp;E$1,'PhosRock - CostData'!$AN:$AN,0),MATCH('PhosRock - Cost Curve'!$C$7,'PhosRock - CostData'!$6:$6,0))</f>
        <v>89.726055821438635</v>
      </c>
      <c r="F7" s="62">
        <f>_xlfn.RANK.AVG(E7,$E$7:$E$168)</f>
        <v>24</v>
      </c>
      <c r="G7" s="6"/>
      <c r="H7" s="65">
        <f>LARGE($F:$F,COUNTIFS($F:$F,MAX($F:$F))+1)</f>
        <v>28</v>
      </c>
      <c r="I7" s="62" t="str">
        <f>IFERROR(INDEX($B:$F,MATCH($H7,$F:$F,0),MATCH(I$6,$B$6:$F$6,0)),0)</f>
        <v>Gecopham - Syria</v>
      </c>
      <c r="J7" s="62" t="str">
        <f>IFERROR(VLOOKUP(I7,$B:$C,2,0),0)</f>
        <v>Middle East</v>
      </c>
      <c r="K7" s="62">
        <f>IFERROR(INDEX($B:$F,MATCH($H7,$F:$F,0),MATCH(K$6,$B$6:$F$6,0)),0)</f>
        <v>3000</v>
      </c>
      <c r="L7" s="66">
        <v>0</v>
      </c>
      <c r="M7" s="62">
        <f>IFERROR(INDEX($B:$F,MATCH($H7,$F:$F,0),MATCH(M$6,$B$6:$F$6,0)),0)</f>
        <v>31.080374527325983</v>
      </c>
      <c r="N7" s="6"/>
      <c r="O7" s="62">
        <f>VLOOKUP(R7,L:M,2,1)</f>
        <v>31.080374527325983</v>
      </c>
      <c r="P7" s="62" t="str">
        <f>INDEX($J:$J,MATCH(O7,$M:$M,0),1)</f>
        <v>Middle East</v>
      </c>
      <c r="Q7" s="6"/>
      <c r="R7" s="66">
        <v>0</v>
      </c>
      <c r="S7" s="62">
        <f>IF($R7&gt;MAX($L:$L),0,IF($P7=S$6,$O7,0))</f>
        <v>0</v>
      </c>
      <c r="T7" s="62">
        <f>IF($R7&gt;MAX($L:$L),0,IF($P7=T$6,$O7,0))</f>
        <v>0</v>
      </c>
      <c r="U7" s="62">
        <f>IF($R7&gt;MAX($L:$L),0,IF($P7=U$6,$O7,0))</f>
        <v>0</v>
      </c>
      <c r="V7" s="62">
        <f>IF($R7&gt;MAX($L:$L),0,IF($P7=V$6,$O7,0))</f>
        <v>0</v>
      </c>
      <c r="W7" s="62">
        <f>IF($R7&gt;MAX($L:$L),0,IF($P7=W$6,$O7,0))</f>
        <v>0</v>
      </c>
      <c r="X7" s="62">
        <f>IF($R7&gt;MAX($L:$L),0,IF($P7=X$6,$O7,0))</f>
        <v>31.080374527325983</v>
      </c>
      <c r="Y7" s="62">
        <f>IF($R7&gt;MAX($L:$L),0,IF($P7=Y$6,$O7,0))</f>
        <v>0</v>
      </c>
      <c r="Z7" s="62">
        <f>IF($R7&gt;MAX($L:$L),0,IF($P7=Z$6,$O7,0))</f>
        <v>0</v>
      </c>
      <c r="AA7" s="62">
        <f>IF($R7&gt;MAX($L:$L),0,IF($P7=AA$6,$O7,0))</f>
        <v>0</v>
      </c>
      <c r="AB7" s="62">
        <f>IF($R7&gt;MAX($L:$L),0,IF($P7=AB$6,$O7,0))</f>
        <v>0</v>
      </c>
    </row>
    <row r="8" spans="2:70" x14ac:dyDescent="0.2">
      <c r="B8" s="1" t="s">
        <v>757</v>
      </c>
      <c r="C8" s="64" t="str">
        <f>VLOOKUP(B8,'PhosRock - CostData'!B:D,3,0)</f>
        <v>Southern Africa</v>
      </c>
      <c r="D8" s="62">
        <f>INDEX('PhosRock - CostData'!$1:$1048576,MATCH($B8&amp;D$1,'PhosRock - CostData'!$AN:$AN,0),MATCH('PhosRock - Cost Curve'!$C$7,'PhosRock - CostData'!$6:$6,0))</f>
        <v>3000</v>
      </c>
      <c r="E8" s="62">
        <f>INDEX('PhosRock - CostData'!$1:$1048576,MATCH($B8&amp;E$1,'PhosRock - CostData'!$AN:$AN,0),MATCH('PhosRock - Cost Curve'!$C$7,'PhosRock - CostData'!$6:$6,0))</f>
        <v>202.85721734657608</v>
      </c>
      <c r="F8" s="62">
        <f t="shared" ref="F8:F36" si="0">_xlfn.RANK.AVG(E8,$E$7:$E$168)</f>
        <v>4</v>
      </c>
      <c r="H8" s="62">
        <f>H7-1</f>
        <v>27</v>
      </c>
      <c r="I8" s="62" t="str">
        <f>IFERROR(INDEX($B:$F,MATCH($H8,$F:$F,0),MATCH(I$6,$B$6:$F$6,0)),0)</f>
        <v>FerPhos - Djebel Onk</v>
      </c>
      <c r="J8" s="62" t="str">
        <f>IFERROR(VLOOKUP(I8,$B:$C,2,0),0)</f>
        <v>Northern Africa</v>
      </c>
      <c r="K8" s="62">
        <f>IFERROR(INDEX($B:$F,MATCH($H8,$F:$F,0),MATCH(K$6,$B$6:$F$6,0)),0)</f>
        <v>2500</v>
      </c>
      <c r="L8" s="62">
        <f>L7+K7</f>
        <v>3000</v>
      </c>
      <c r="M8" s="62">
        <f>IFERROR(INDEX($B:$F,MATCH($H8,$F:$F,0),MATCH(M$6,$B$6:$F$6,0)),0)</f>
        <v>58.446053442156781</v>
      </c>
      <c r="O8" s="62">
        <f>VLOOKUP(R8,L:M,2,1)</f>
        <v>31.080374527325983</v>
      </c>
      <c r="P8" s="62" t="str">
        <f>INDEX($J:$J,MATCH(O8,$M:$M,0),1)</f>
        <v>Middle East</v>
      </c>
      <c r="R8" s="62">
        <f>R7+_xlfn.MINIFS($K:$K,$K:$K,"&gt;0")</f>
        <v>500</v>
      </c>
      <c r="S8" s="62">
        <f>IF($R8&gt;MAX($L:$L),0,IF($P8=S$6,$O8,0))</f>
        <v>0</v>
      </c>
      <c r="T8" s="62">
        <f>IF($R8&gt;MAX($L:$L),0,IF($P8=T$6,$O8,0))</f>
        <v>0</v>
      </c>
      <c r="U8" s="62">
        <f>IF($R8&gt;MAX($L:$L),0,IF($P8=U$6,$O8,0))</f>
        <v>0</v>
      </c>
      <c r="V8" s="62">
        <f>IF($R8&gt;MAX($L:$L),0,IF($P8=V$6,$O8,0))</f>
        <v>0</v>
      </c>
      <c r="W8" s="62">
        <f>IF($R8&gt;MAX($L:$L),0,IF($P8=W$6,$O8,0))</f>
        <v>0</v>
      </c>
      <c r="X8" s="62">
        <f>IF($R8&gt;MAX($L:$L),0,IF($P8=X$6,$O8,0))</f>
        <v>31.080374527325983</v>
      </c>
      <c r="Y8" s="62">
        <f>IF($R8&gt;MAX($L:$L),0,IF($P8=Y$6,$O8,0))</f>
        <v>0</v>
      </c>
      <c r="Z8" s="62">
        <f>IF($R8&gt;MAX($L:$L),0,IF($P8=Z$6,$O8,0))</f>
        <v>0</v>
      </c>
      <c r="AA8" s="62">
        <f>IF($R8&gt;MAX($L:$L),0,IF($P8=AA$6,$O8,0))</f>
        <v>0</v>
      </c>
      <c r="AB8" s="62">
        <f>IF($R8&gt;MAX($L:$L),0,IF($P8=AB$6,$O8,0))</f>
        <v>0</v>
      </c>
    </row>
    <row r="9" spans="2:70" x14ac:dyDescent="0.2">
      <c r="B9" s="1" t="s">
        <v>758</v>
      </c>
      <c r="C9" s="64" t="str">
        <f>VLOOKUP(B9,'PhosRock - CostData'!B:D,3,0)</f>
        <v>Eastern asia</v>
      </c>
      <c r="D9" s="62">
        <f>INDEX('PhosRock - CostData'!$1:$1048576,MATCH($B9&amp;D$1,'PhosRock - CostData'!$AN:$AN,0),MATCH('PhosRock - Cost Curve'!$C$7,'PhosRock - CostData'!$6:$6,0))</f>
        <v>7000</v>
      </c>
      <c r="E9" s="62">
        <f>INDEX('PhosRock - CostData'!$1:$1048576,MATCH($B9&amp;E$1,'PhosRock - CostData'!$AN:$AN,0),MATCH('PhosRock - Cost Curve'!$C$7,'PhosRock - CostData'!$6:$6,0))</f>
        <v>119.68173068820757</v>
      </c>
      <c r="F9" s="62">
        <f t="shared" si="0"/>
        <v>18</v>
      </c>
      <c r="H9" s="62">
        <f t="shared" ref="H9:H36" si="1">H8-1</f>
        <v>26</v>
      </c>
      <c r="I9" s="62" t="str">
        <f>IFERROR(INDEX($B:$F,MATCH($H9,$F:$F,0),MATCH(I$6,$B$6:$F$6,0)),0)</f>
        <v>SNPT - Hahatoe</v>
      </c>
      <c r="J9" s="62" t="str">
        <f>IFERROR(VLOOKUP(I9,$B:$C,2,0),0)</f>
        <v>Western Africa</v>
      </c>
      <c r="K9" s="62">
        <f>IFERROR(INDEX($B:$F,MATCH($H9,$F:$F,0),MATCH(K$6,$B$6:$F$6,0)),0)</f>
        <v>1000</v>
      </c>
      <c r="L9" s="62">
        <f t="shared" ref="L9:L36" si="2">L8+K8</f>
        <v>5500</v>
      </c>
      <c r="M9" s="62">
        <f>IFERROR(INDEX($B:$F,MATCH($H9,$F:$F,0),MATCH(M$6,$B$6:$F$6,0)),0)</f>
        <v>69.313919383032086</v>
      </c>
      <c r="O9" s="62">
        <f>VLOOKUP(R9,L:M,2,1)</f>
        <v>31.080374527325983</v>
      </c>
      <c r="P9" s="62" t="str">
        <f>INDEX($J:$J,MATCH(O9,$M:$M,0),1)</f>
        <v>Middle East</v>
      </c>
      <c r="R9" s="62">
        <f>R8+_xlfn.MINIFS($K:$K,$K:$K,"&gt;0")</f>
        <v>1000</v>
      </c>
      <c r="S9" s="62">
        <f>IF($R9&gt;MAX($L:$L),0,IF($P9=S$6,$O9,0))</f>
        <v>0</v>
      </c>
      <c r="T9" s="62">
        <f>IF($R9&gt;MAX($L:$L),0,IF($P9=T$6,$O9,0))</f>
        <v>0</v>
      </c>
      <c r="U9" s="62">
        <f>IF($R9&gt;MAX($L:$L),0,IF($P9=U$6,$O9,0))</f>
        <v>0</v>
      </c>
      <c r="V9" s="62">
        <f>IF($R9&gt;MAX($L:$L),0,IF($P9=V$6,$O9,0))</f>
        <v>0</v>
      </c>
      <c r="W9" s="62">
        <f>IF($R9&gt;MAX($L:$L),0,IF($P9=W$6,$O9,0))</f>
        <v>0</v>
      </c>
      <c r="X9" s="62">
        <f>IF($R9&gt;MAX($L:$L),0,IF($P9=X$6,$O9,0))</f>
        <v>31.080374527325983</v>
      </c>
      <c r="Y9" s="62">
        <f>IF($R9&gt;MAX($L:$L),0,IF($P9=Y$6,$O9,0))</f>
        <v>0</v>
      </c>
      <c r="Z9" s="62">
        <f>IF($R9&gt;MAX($L:$L),0,IF($P9=Z$6,$O9,0))</f>
        <v>0</v>
      </c>
      <c r="AA9" s="62">
        <f>IF($R9&gt;MAX($L:$L),0,IF($P9=AA$6,$O9,0))</f>
        <v>0</v>
      </c>
      <c r="AB9" s="62">
        <f>IF($R9&gt;MAX($L:$L),0,IF($P9=AB$6,$O9,0))</f>
        <v>0</v>
      </c>
    </row>
    <row r="10" spans="2:70" x14ac:dyDescent="0.2">
      <c r="B10" s="1" t="s">
        <v>760</v>
      </c>
      <c r="C10" s="64" t="str">
        <f>VLOOKUP(B10,'PhosRock - CostData'!B:D,3,0)</f>
        <v>Eurasia</v>
      </c>
      <c r="D10" s="62">
        <f>INDEX('PhosRock - CostData'!$1:$1048576,MATCH($B10&amp;D$1,'PhosRock - CostData'!$AN:$AN,0),MATCH('PhosRock - Cost Curve'!$C$7,'PhosRock - CostData'!$6:$6,0))</f>
        <v>10600</v>
      </c>
      <c r="E10" s="62">
        <f>INDEX('PhosRock - CostData'!$1:$1048576,MATCH($B10&amp;E$1,'PhosRock - CostData'!$AN:$AN,0),MATCH('PhosRock - Cost Curve'!$C$7,'PhosRock - CostData'!$6:$6,0))</f>
        <v>105.64436903084685</v>
      </c>
      <c r="F10" s="62">
        <f t="shared" si="0"/>
        <v>21</v>
      </c>
      <c r="H10" s="62">
        <f t="shared" si="1"/>
        <v>25</v>
      </c>
      <c r="I10" s="62" t="str">
        <f>IFERROR(INDEX($B:$F,MATCH($H10,$F:$F,0),MATCH(I$6,$B$6:$F$6,0)),0)</f>
        <v>Egypt - Various</v>
      </c>
      <c r="J10" s="62" t="str">
        <f>IFERROR(VLOOKUP(I10,$B:$C,2,0),0)</f>
        <v>Northern Africa</v>
      </c>
      <c r="K10" s="62">
        <f>IFERROR(INDEX($B:$F,MATCH($H10,$F:$F,0),MATCH(K$6,$B$6:$F$6,0)),0)</f>
        <v>7900</v>
      </c>
      <c r="L10" s="62">
        <f t="shared" si="2"/>
        <v>6500</v>
      </c>
      <c r="M10" s="62">
        <f>IFERROR(INDEX($B:$F,MATCH($H10,$F:$F,0),MATCH(M$6,$B$6:$F$6,0)),0)</f>
        <v>84.645396147075928</v>
      </c>
      <c r="O10" s="62">
        <f>VLOOKUP(R10,L:M,2,1)</f>
        <v>31.080374527325983</v>
      </c>
      <c r="P10" s="62" t="str">
        <f>INDEX($J:$J,MATCH(O10,$M:$M,0),1)</f>
        <v>Middle East</v>
      </c>
      <c r="R10" s="62">
        <f>R9+_xlfn.MINIFS($K:$K,$K:$K,"&gt;0")</f>
        <v>1500</v>
      </c>
      <c r="S10" s="62">
        <f>IF($R10&gt;MAX($L:$L),0,IF($P10=S$6,$O10,0))</f>
        <v>0</v>
      </c>
      <c r="T10" s="62">
        <f>IF($R10&gt;MAX($L:$L),0,IF($P10=T$6,$O10,0))</f>
        <v>0</v>
      </c>
      <c r="U10" s="62">
        <f>IF($R10&gt;MAX($L:$L),0,IF($P10=U$6,$O10,0))</f>
        <v>0</v>
      </c>
      <c r="V10" s="62">
        <f>IF($R10&gt;MAX($L:$L),0,IF($P10=V$6,$O10,0))</f>
        <v>0</v>
      </c>
      <c r="W10" s="62">
        <f>IF($R10&gt;MAX($L:$L),0,IF($P10=W$6,$O10,0))</f>
        <v>0</v>
      </c>
      <c r="X10" s="62">
        <f>IF($R10&gt;MAX($L:$L),0,IF($P10=X$6,$O10,0))</f>
        <v>31.080374527325983</v>
      </c>
      <c r="Y10" s="62">
        <f>IF($R10&gt;MAX($L:$L),0,IF($P10=Y$6,$O10,0))</f>
        <v>0</v>
      </c>
      <c r="Z10" s="62">
        <f>IF($R10&gt;MAX($L:$L),0,IF($P10=Z$6,$O10,0))</f>
        <v>0</v>
      </c>
      <c r="AA10" s="62">
        <f>IF($R10&gt;MAX($L:$L),0,IF($P10=AA$6,$O10,0))</f>
        <v>0</v>
      </c>
      <c r="AB10" s="62">
        <f>IF($R10&gt;MAX($L:$L),0,IF($P10=AB$6,$O10,0))</f>
        <v>0</v>
      </c>
    </row>
    <row r="11" spans="2:70" x14ac:dyDescent="0.2">
      <c r="B11" s="1" t="s">
        <v>761</v>
      </c>
      <c r="C11" s="64" t="str">
        <f>VLOOKUP(B11,'PhosRock - CostData'!B:D,3,0)</f>
        <v>Western Africa</v>
      </c>
      <c r="D11" s="62">
        <f>INDEX('PhosRock - CostData'!$1:$1048576,MATCH($B11&amp;D$1,'PhosRock - CostData'!$AN:$AN,0),MATCH('PhosRock - Cost Curve'!$C$7,'PhosRock - CostData'!$6:$6,0))</f>
        <v>1000</v>
      </c>
      <c r="E11" s="62">
        <f>INDEX('PhosRock - CostData'!$1:$1048576,MATCH($B11&amp;E$1,'PhosRock - CostData'!$AN:$AN,0),MATCH('PhosRock - Cost Curve'!$C$7,'PhosRock - CostData'!$6:$6,0))</f>
        <v>69.313919383032086</v>
      </c>
      <c r="F11" s="62">
        <f t="shared" si="0"/>
        <v>26</v>
      </c>
      <c r="H11" s="62">
        <f t="shared" si="1"/>
        <v>24</v>
      </c>
      <c r="I11" s="62" t="str">
        <f>IFERROR(INDEX($B:$F,MATCH($H11,$F:$F,0),MATCH(I$6,$B$6:$F$6,0)),0)</f>
        <v>OCP - Beni Amir</v>
      </c>
      <c r="J11" s="62" t="str">
        <f>IFERROR(VLOOKUP(I11,$B:$C,2,0),0)</f>
        <v>Northern Africa</v>
      </c>
      <c r="K11" s="62">
        <f>IFERROR(INDEX($B:$F,MATCH($H11,$F:$F,0),MATCH(K$6,$B$6:$F$6,0)),0)</f>
        <v>6000</v>
      </c>
      <c r="L11" s="62">
        <f t="shared" si="2"/>
        <v>14400</v>
      </c>
      <c r="M11" s="62">
        <f>IFERROR(INDEX($B:$F,MATCH($H11,$F:$F,0),MATCH(M$6,$B$6:$F$6,0)),0)</f>
        <v>89.726055821438635</v>
      </c>
      <c r="O11" s="62">
        <f>VLOOKUP(R11,L:M,2,1)</f>
        <v>31.080374527325983</v>
      </c>
      <c r="P11" s="62" t="str">
        <f>INDEX($J:$J,MATCH(O11,$M:$M,0),1)</f>
        <v>Middle East</v>
      </c>
      <c r="R11" s="62">
        <f>R10+_xlfn.MINIFS($K:$K,$K:$K,"&gt;0")</f>
        <v>2000</v>
      </c>
      <c r="S11" s="62">
        <f>IF($R11&gt;MAX($L:$L),0,IF($P11=S$6,$O11,0))</f>
        <v>0</v>
      </c>
      <c r="T11" s="62">
        <f>IF($R11&gt;MAX($L:$L),0,IF($P11=T$6,$O11,0))</f>
        <v>0</v>
      </c>
      <c r="U11" s="62">
        <f>IF($R11&gt;MAX($L:$L),0,IF($P11=U$6,$O11,0))</f>
        <v>0</v>
      </c>
      <c r="V11" s="62">
        <f>IF($R11&gt;MAX($L:$L),0,IF($P11=V$6,$O11,0))</f>
        <v>0</v>
      </c>
      <c r="W11" s="62">
        <f>IF($R11&gt;MAX($L:$L),0,IF($P11=W$6,$O11,0))</f>
        <v>0</v>
      </c>
      <c r="X11" s="62">
        <f>IF($R11&gt;MAX($L:$L),0,IF($P11=X$6,$O11,0))</f>
        <v>31.080374527325983</v>
      </c>
      <c r="Y11" s="62">
        <f>IF($R11&gt;MAX($L:$L),0,IF($P11=Y$6,$O11,0))</f>
        <v>0</v>
      </c>
      <c r="Z11" s="62">
        <f>IF($R11&gt;MAX($L:$L),0,IF($P11=Z$6,$O11,0))</f>
        <v>0</v>
      </c>
      <c r="AA11" s="62">
        <f>IF($R11&gt;MAX($L:$L),0,IF($P11=AA$6,$O11,0))</f>
        <v>0</v>
      </c>
      <c r="AB11" s="62">
        <f>IF($R11&gt;MAX($L:$L),0,IF($P11=AB$6,$O11,0))</f>
        <v>0</v>
      </c>
    </row>
    <row r="12" spans="2:70" x14ac:dyDescent="0.2">
      <c r="B12" s="1" t="s">
        <v>762</v>
      </c>
      <c r="C12" s="64" t="str">
        <f>VLOOKUP(B12,'PhosRock - CostData'!B:D,3,0)</f>
        <v>Eurasia</v>
      </c>
      <c r="D12" s="62">
        <f>INDEX('PhosRock - CostData'!$1:$1048576,MATCH($B12&amp;D$1,'PhosRock - CostData'!$AN:$AN,0),MATCH('PhosRock - Cost Curve'!$C$7,'PhosRock - CostData'!$6:$6,0))</f>
        <v>1020</v>
      </c>
      <c r="E12" s="62">
        <f>INDEX('PhosRock - CostData'!$1:$1048576,MATCH($B12&amp;E$1,'PhosRock - CostData'!$AN:$AN,0),MATCH('PhosRock - Cost Curve'!$C$7,'PhosRock - CostData'!$6:$6,0))</f>
        <v>116.07821864781327</v>
      </c>
      <c r="F12" s="62">
        <f t="shared" si="0"/>
        <v>19</v>
      </c>
      <c r="H12" s="62">
        <f t="shared" si="1"/>
        <v>23</v>
      </c>
      <c r="I12" s="62" t="str">
        <f>IFERROR(INDEX($B:$F,MATCH($H12,$F:$F,0),MATCH(I$6,$B$6:$F$6,0)),0)</f>
        <v>Miski Mayo - Bayovar</v>
      </c>
      <c r="J12" s="62" t="str">
        <f>IFERROR(VLOOKUP(I12,$B:$C,2,0),0)</f>
        <v>South America</v>
      </c>
      <c r="K12" s="62">
        <f>IFERROR(INDEX($B:$F,MATCH($H12,$F:$F,0),MATCH(K$6,$B$6:$F$6,0)),0)</f>
        <v>4000</v>
      </c>
      <c r="L12" s="62">
        <f t="shared" si="2"/>
        <v>20400</v>
      </c>
      <c r="M12" s="62">
        <f>IFERROR(INDEX($B:$F,MATCH($H12,$F:$F,0),MATCH(M$6,$B$6:$F$6,0)),0)</f>
        <v>97.505129768934154</v>
      </c>
      <c r="O12" s="62">
        <f>VLOOKUP(R12,L:M,2,1)</f>
        <v>31.080374527325983</v>
      </c>
      <c r="P12" s="62" t="str">
        <f>INDEX($J:$J,MATCH(O12,$M:$M,0),1)</f>
        <v>Middle East</v>
      </c>
      <c r="R12" s="62">
        <f>R11+_xlfn.MINIFS($K:$K,$K:$K,"&gt;0")</f>
        <v>2500</v>
      </c>
      <c r="S12" s="62">
        <f>IF($R12&gt;MAX($L:$L),0,IF($P12=S$6,$O12,0))</f>
        <v>0</v>
      </c>
      <c r="T12" s="62">
        <f>IF($R12&gt;MAX($L:$L),0,IF($P12=T$6,$O12,0))</f>
        <v>0</v>
      </c>
      <c r="U12" s="62">
        <f>IF($R12&gt;MAX($L:$L),0,IF($P12=U$6,$O12,0))</f>
        <v>0</v>
      </c>
      <c r="V12" s="62">
        <f>IF($R12&gt;MAX($L:$L),0,IF($P12=V$6,$O12,0))</f>
        <v>0</v>
      </c>
      <c r="W12" s="62">
        <f>IF($R12&gt;MAX($L:$L),0,IF($P12=W$6,$O12,0))</f>
        <v>0</v>
      </c>
      <c r="X12" s="62">
        <f>IF($R12&gt;MAX($L:$L),0,IF($P12=X$6,$O12,0))</f>
        <v>31.080374527325983</v>
      </c>
      <c r="Y12" s="62">
        <f>IF($R12&gt;MAX($L:$L),0,IF($P12=Y$6,$O12,0))</f>
        <v>0</v>
      </c>
      <c r="Z12" s="62">
        <f>IF($R12&gt;MAX($L:$L),0,IF($P12=Z$6,$O12,0))</f>
        <v>0</v>
      </c>
      <c r="AA12" s="62">
        <f>IF($R12&gt;MAX($L:$L),0,IF($P12=AA$6,$O12,0))</f>
        <v>0</v>
      </c>
      <c r="AB12" s="62">
        <f>IF($R12&gt;MAX($L:$L),0,IF($P12=AB$6,$O12,0))</f>
        <v>0</v>
      </c>
    </row>
    <row r="13" spans="2:70" x14ac:dyDescent="0.2">
      <c r="B13" s="1" t="s">
        <v>763</v>
      </c>
      <c r="C13" s="64" t="str">
        <f>VLOOKUP(B13,'PhosRock - CostData'!B:D,3,0)</f>
        <v>Eurasia</v>
      </c>
      <c r="D13" s="62">
        <f>INDEX('PhosRock - CostData'!$1:$1048576,MATCH($B13&amp;D$1,'PhosRock - CostData'!$AN:$AN,0),MATCH('PhosRock - Cost Curve'!$C$7,'PhosRock - CostData'!$6:$6,0))</f>
        <v>3200</v>
      </c>
      <c r="E13" s="62">
        <f>INDEX('PhosRock - CostData'!$1:$1048576,MATCH($B13&amp;E$1,'PhosRock - CostData'!$AN:$AN,0),MATCH('PhosRock - Cost Curve'!$C$7,'PhosRock - CostData'!$6:$6,0))</f>
        <v>159.5685722442565</v>
      </c>
      <c r="F13" s="62">
        <f t="shared" si="0"/>
        <v>8</v>
      </c>
      <c r="H13" s="62">
        <f t="shared" si="1"/>
        <v>22</v>
      </c>
      <c r="I13" s="62" t="str">
        <f>IFERROR(INDEX($B:$F,MATCH($H13,$F:$F,0),MATCH(I$6,$B$6:$F$6,0)),0)</f>
        <v>JPMC - Al-Abyad</v>
      </c>
      <c r="J13" s="62" t="str">
        <f>IFERROR(VLOOKUP(I13,$B:$C,2,0),0)</f>
        <v>Middle East</v>
      </c>
      <c r="K13" s="62">
        <f>IFERROR(INDEX($B:$F,MATCH($H13,$F:$F,0),MATCH(K$6,$B$6:$F$6,0)),0)</f>
        <v>3000</v>
      </c>
      <c r="L13" s="62">
        <f t="shared" si="2"/>
        <v>24400</v>
      </c>
      <c r="M13" s="62">
        <f>IFERROR(INDEX($B:$F,MATCH($H13,$F:$F,0),MATCH(M$6,$B$6:$F$6,0)),0)</f>
        <v>103.6575463196084</v>
      </c>
      <c r="O13" s="62">
        <f>VLOOKUP(R13,L:M,2,1)</f>
        <v>58.446053442156781</v>
      </c>
      <c r="P13" s="62" t="str">
        <f>INDEX($J:$J,MATCH(O13,$M:$M,0),1)</f>
        <v>Northern Africa</v>
      </c>
      <c r="R13" s="62">
        <f>R12+_xlfn.MINIFS($K:$K,$K:$K,"&gt;0")</f>
        <v>3000</v>
      </c>
      <c r="S13" s="62">
        <f>IF($R13&gt;MAX($L:$L),0,IF($P13=S$6,$O13,0))</f>
        <v>58.446053442156781</v>
      </c>
      <c r="T13" s="62">
        <f>IF($R13&gt;MAX($L:$L),0,IF($P13=T$6,$O13,0))</f>
        <v>0</v>
      </c>
      <c r="U13" s="62">
        <f>IF($R13&gt;MAX($L:$L),0,IF($P13=U$6,$O13,0))</f>
        <v>0</v>
      </c>
      <c r="V13" s="62">
        <f>IF($R13&gt;MAX($L:$L),0,IF($P13=V$6,$O13,0))</f>
        <v>0</v>
      </c>
      <c r="W13" s="62">
        <f>IF($R13&gt;MAX($L:$L),0,IF($P13=W$6,$O13,0))</f>
        <v>0</v>
      </c>
      <c r="X13" s="62">
        <f>IF($R13&gt;MAX($L:$L),0,IF($P13=X$6,$O13,0))</f>
        <v>0</v>
      </c>
      <c r="Y13" s="62">
        <f>IF($R13&gt;MAX($L:$L),0,IF($P13=Y$6,$O13,0))</f>
        <v>0</v>
      </c>
      <c r="Z13" s="62">
        <f>IF($R13&gt;MAX($L:$L),0,IF($P13=Z$6,$O13,0))</f>
        <v>0</v>
      </c>
      <c r="AA13" s="62">
        <f>IF($R13&gt;MAX($L:$L),0,IF($P13=AA$6,$O13,0))</f>
        <v>0</v>
      </c>
      <c r="AB13" s="62">
        <f>IF($R13&gt;MAX($L:$L),0,IF($P13=AB$6,$O13,0))</f>
        <v>0</v>
      </c>
    </row>
    <row r="14" spans="2:70" x14ac:dyDescent="0.2">
      <c r="B14" s="1" t="s">
        <v>764</v>
      </c>
      <c r="C14" s="64" t="str">
        <f>VLOOKUP(B14,'PhosRock - CostData'!B:D,3,0)</f>
        <v>Northern Africa</v>
      </c>
      <c r="D14" s="62">
        <f>INDEX('PhosRock - CostData'!$1:$1048576,MATCH($B14&amp;D$1,'PhosRock - CostData'!$AN:$AN,0),MATCH('PhosRock - Cost Curve'!$C$7,'PhosRock - CostData'!$6:$6,0))</f>
        <v>2500</v>
      </c>
      <c r="E14" s="62">
        <f>INDEX('PhosRock - CostData'!$1:$1048576,MATCH($B14&amp;E$1,'PhosRock - CostData'!$AN:$AN,0),MATCH('PhosRock - Cost Curve'!$C$7,'PhosRock - CostData'!$6:$6,0))</f>
        <v>58.446053442156781</v>
      </c>
      <c r="F14" s="62">
        <f t="shared" si="0"/>
        <v>27</v>
      </c>
      <c r="H14" s="62">
        <f t="shared" si="1"/>
        <v>21</v>
      </c>
      <c r="I14" s="62" t="str">
        <f>IFERROR(INDEX($B:$F,MATCH($H14,$F:$F,0),MATCH(I$6,$B$6:$F$6,0)),0)</f>
        <v>PhosAgro - Apatity</v>
      </c>
      <c r="J14" s="62" t="str">
        <f>IFERROR(VLOOKUP(I14,$B:$C,2,0),0)</f>
        <v>Eurasia</v>
      </c>
      <c r="K14" s="62">
        <f>IFERROR(INDEX($B:$F,MATCH($H14,$F:$F,0),MATCH(K$6,$B$6:$F$6,0)),0)</f>
        <v>10600</v>
      </c>
      <c r="L14" s="62">
        <f t="shared" si="2"/>
        <v>27400</v>
      </c>
      <c r="M14" s="62">
        <f>IFERROR(INDEX($B:$F,MATCH($H14,$F:$F,0),MATCH(M$6,$B$6:$F$6,0)),0)</f>
        <v>105.64436903084685</v>
      </c>
      <c r="O14" s="62">
        <f>VLOOKUP(R14,L:M,2,1)</f>
        <v>58.446053442156781</v>
      </c>
      <c r="P14" s="62" t="str">
        <f>INDEX($J:$J,MATCH(O14,$M:$M,0),1)</f>
        <v>Northern Africa</v>
      </c>
      <c r="R14" s="62">
        <f>R13+_xlfn.MINIFS($K:$K,$K:$K,"&gt;0")</f>
        <v>3500</v>
      </c>
      <c r="S14" s="62">
        <f>IF($R14&gt;MAX($L:$L),0,IF($P14=S$6,$O14,0))</f>
        <v>58.446053442156781</v>
      </c>
      <c r="T14" s="62">
        <f>IF($R14&gt;MAX($L:$L),0,IF($P14=T$6,$O14,0))</f>
        <v>0</v>
      </c>
      <c r="U14" s="62">
        <f>IF($R14&gt;MAX($L:$L),0,IF($P14=U$6,$O14,0))</f>
        <v>0</v>
      </c>
      <c r="V14" s="62">
        <f>IF($R14&gt;MAX($L:$L),0,IF($P14=V$6,$O14,0))</f>
        <v>0</v>
      </c>
      <c r="W14" s="62">
        <f>IF($R14&gt;MAX($L:$L),0,IF($P14=W$6,$O14,0))</f>
        <v>0</v>
      </c>
      <c r="X14" s="62">
        <f>IF($R14&gt;MAX($L:$L),0,IF($P14=X$6,$O14,0))</f>
        <v>0</v>
      </c>
      <c r="Y14" s="62">
        <f>IF($R14&gt;MAX($L:$L),0,IF($P14=Y$6,$O14,0))</f>
        <v>0</v>
      </c>
      <c r="Z14" s="62">
        <f>IF($R14&gt;MAX($L:$L),0,IF($P14=Z$6,$O14,0))</f>
        <v>0</v>
      </c>
      <c r="AA14" s="62">
        <f>IF($R14&gt;MAX($L:$L),0,IF($P14=AA$6,$O14,0))</f>
        <v>0</v>
      </c>
      <c r="AB14" s="62">
        <f>IF($R14&gt;MAX($L:$L),0,IF($P14=AB$6,$O14,0))</f>
        <v>0</v>
      </c>
    </row>
    <row r="15" spans="2:70" x14ac:dyDescent="0.2">
      <c r="B15" s="1" t="s">
        <v>765</v>
      </c>
      <c r="C15" s="64" t="str">
        <f>VLOOKUP(B15,'PhosRock - CostData'!B:D,3,0)</f>
        <v>Northern Africa</v>
      </c>
      <c r="D15" s="62">
        <f>INDEX('PhosRock - CostData'!$1:$1048576,MATCH($B15&amp;D$1,'PhosRock - CostData'!$AN:$AN,0),MATCH('PhosRock - Cost Curve'!$C$7,'PhosRock - CostData'!$6:$6,0))</f>
        <v>7900</v>
      </c>
      <c r="E15" s="62">
        <f>INDEX('PhosRock - CostData'!$1:$1048576,MATCH($B15&amp;E$1,'PhosRock - CostData'!$AN:$AN,0),MATCH('PhosRock - Cost Curve'!$C$7,'PhosRock - CostData'!$6:$6,0))</f>
        <v>84.645396147075928</v>
      </c>
      <c r="F15" s="62">
        <f t="shared" si="0"/>
        <v>25</v>
      </c>
      <c r="H15" s="62">
        <f t="shared" si="1"/>
        <v>20</v>
      </c>
      <c r="I15" s="62" t="str">
        <f>IFERROR(INDEX($B:$F,MATCH($H15,$F:$F,0),MATCH(I$6,$B$6:$F$6,0)),0)</f>
        <v>JPMC - Al-Hassa</v>
      </c>
      <c r="J15" s="62" t="str">
        <f>IFERROR(VLOOKUP(I15,$B:$C,2,0),0)</f>
        <v>Middle East</v>
      </c>
      <c r="K15" s="62">
        <f>IFERROR(INDEX($B:$F,MATCH($H15,$F:$F,0),MATCH(K$6,$B$6:$F$6,0)),0)</f>
        <v>500</v>
      </c>
      <c r="L15" s="62">
        <f t="shared" si="2"/>
        <v>38000</v>
      </c>
      <c r="M15" s="62">
        <f>IFERROR(INDEX($B:$F,MATCH($H15,$F:$F,0),MATCH(M$6,$B$6:$F$6,0)),0)</f>
        <v>115.02095352329293</v>
      </c>
      <c r="O15" s="62">
        <f>VLOOKUP(R15,L:M,2,1)</f>
        <v>58.446053442156781</v>
      </c>
      <c r="P15" s="62" t="str">
        <f>INDEX($J:$J,MATCH(O15,$M:$M,0),1)</f>
        <v>Northern Africa</v>
      </c>
      <c r="R15" s="62">
        <f>R14+_xlfn.MINIFS($K:$K,$K:$K,"&gt;0")</f>
        <v>4000</v>
      </c>
      <c r="S15" s="62">
        <f>IF($R15&gt;MAX($L:$L),0,IF($P15=S$6,$O15,0))</f>
        <v>58.446053442156781</v>
      </c>
      <c r="T15" s="62">
        <f>IF($R15&gt;MAX($L:$L),0,IF($P15=T$6,$O15,0))</f>
        <v>0</v>
      </c>
      <c r="U15" s="62">
        <f>IF($R15&gt;MAX($L:$L),0,IF($P15=U$6,$O15,0))</f>
        <v>0</v>
      </c>
      <c r="V15" s="62">
        <f>IF($R15&gt;MAX($L:$L),0,IF($P15=V$6,$O15,0))</f>
        <v>0</v>
      </c>
      <c r="W15" s="62">
        <f>IF($R15&gt;MAX($L:$L),0,IF($P15=W$6,$O15,0))</f>
        <v>0</v>
      </c>
      <c r="X15" s="62">
        <f>IF($R15&gt;MAX($L:$L),0,IF($P15=X$6,$O15,0))</f>
        <v>0</v>
      </c>
      <c r="Y15" s="62">
        <f>IF($R15&gt;MAX($L:$L),0,IF($P15=Y$6,$O15,0))</f>
        <v>0</v>
      </c>
      <c r="Z15" s="62">
        <f>IF($R15&gt;MAX($L:$L),0,IF($P15=Z$6,$O15,0))</f>
        <v>0</v>
      </c>
      <c r="AA15" s="62">
        <f>IF($R15&gt;MAX($L:$L),0,IF($P15=AA$6,$O15,0))</f>
        <v>0</v>
      </c>
      <c r="AB15" s="62">
        <f>IF($R15&gt;MAX($L:$L),0,IF($P15=AB$6,$O15,0))</f>
        <v>0</v>
      </c>
    </row>
    <row r="16" spans="2:70" x14ac:dyDescent="0.2">
      <c r="B16" s="1" t="s">
        <v>767</v>
      </c>
      <c r="C16" s="64" t="str">
        <f>VLOOKUP(B16,'PhosRock - CostData'!B:D,3,0)</f>
        <v>Northern Africa</v>
      </c>
      <c r="D16" s="62">
        <f>INDEX('PhosRock - CostData'!$1:$1048576,MATCH($B16&amp;D$1,'PhosRock - CostData'!$AN:$AN,0),MATCH('PhosRock - Cost Curve'!$C$7,'PhosRock - CostData'!$6:$6,0))</f>
        <v>6400</v>
      </c>
      <c r="E16" s="62">
        <f>INDEX('PhosRock - CostData'!$1:$1048576,MATCH($B16&amp;E$1,'PhosRock - CostData'!$AN:$AN,0),MATCH('PhosRock - Cost Curve'!$C$7,'PhosRock - CostData'!$6:$6,0))</f>
        <v>137.81430384680471</v>
      </c>
      <c r="F16" s="62">
        <f t="shared" si="0"/>
        <v>12</v>
      </c>
      <c r="H16" s="62">
        <f t="shared" si="1"/>
        <v>19</v>
      </c>
      <c r="I16" s="62" t="str">
        <f>IFERROR(INDEX($B:$F,MATCH($H16,$F:$F,0),MATCH(I$6,$B$6:$F$6,0)),0)</f>
        <v>Acron - Oleniy Ruchey</v>
      </c>
      <c r="J16" s="62" t="str">
        <f>IFERROR(VLOOKUP(I16,$B:$C,2,0),0)</f>
        <v>Eurasia</v>
      </c>
      <c r="K16" s="62">
        <f>IFERROR(INDEX($B:$F,MATCH($H16,$F:$F,0),MATCH(K$6,$B$6:$F$6,0)),0)</f>
        <v>1020</v>
      </c>
      <c r="L16" s="62">
        <f t="shared" si="2"/>
        <v>38500</v>
      </c>
      <c r="M16" s="62">
        <f>IFERROR(INDEX($B:$F,MATCH($H16,$F:$F,0),MATCH(M$6,$B$6:$F$6,0)),0)</f>
        <v>116.07821864781327</v>
      </c>
      <c r="O16" s="62">
        <f>VLOOKUP(R16,L:M,2,1)</f>
        <v>58.446053442156781</v>
      </c>
      <c r="P16" s="62" t="str">
        <f>INDEX($J:$J,MATCH(O16,$M:$M,0),1)</f>
        <v>Northern Africa</v>
      </c>
      <c r="R16" s="62">
        <f>R15+_xlfn.MINIFS($K:$K,$K:$K,"&gt;0")</f>
        <v>4500</v>
      </c>
      <c r="S16" s="62">
        <f>IF($R16&gt;MAX($L:$L),0,IF($P16=S$6,$O16,0))</f>
        <v>58.446053442156781</v>
      </c>
      <c r="T16" s="62">
        <f>IF($R16&gt;MAX($L:$L),0,IF($P16=T$6,$O16,0))</f>
        <v>0</v>
      </c>
      <c r="U16" s="62">
        <f>IF($R16&gt;MAX($L:$L),0,IF($P16=U$6,$O16,0))</f>
        <v>0</v>
      </c>
      <c r="V16" s="62">
        <f>IF($R16&gt;MAX($L:$L),0,IF($P16=V$6,$O16,0))</f>
        <v>0</v>
      </c>
      <c r="W16" s="62">
        <f>IF($R16&gt;MAX($L:$L),0,IF($P16=W$6,$O16,0))</f>
        <v>0</v>
      </c>
      <c r="X16" s="62">
        <f>IF($R16&gt;MAX($L:$L),0,IF($P16=X$6,$O16,0))</f>
        <v>0</v>
      </c>
      <c r="Y16" s="62">
        <f>IF($R16&gt;MAX($L:$L),0,IF($P16=Y$6,$O16,0))</f>
        <v>0</v>
      </c>
      <c r="Z16" s="62">
        <f>IF($R16&gt;MAX($L:$L),0,IF($P16=Z$6,$O16,0))</f>
        <v>0</v>
      </c>
      <c r="AA16" s="62">
        <f>IF($R16&gt;MAX($L:$L),0,IF($P16=AA$6,$O16,0))</f>
        <v>0</v>
      </c>
      <c r="AB16" s="62">
        <f>IF($R16&gt;MAX($L:$L),0,IF($P16=AB$6,$O16,0))</f>
        <v>0</v>
      </c>
    </row>
    <row r="17" spans="2:28" x14ac:dyDescent="0.2">
      <c r="B17" s="1" t="s">
        <v>768</v>
      </c>
      <c r="C17" s="64" t="str">
        <f>VLOOKUP(B17,'PhosRock - CostData'!B:D,3,0)</f>
        <v>Northern Africa</v>
      </c>
      <c r="D17" s="62">
        <f>INDEX('PhosRock - CostData'!$1:$1048576,MATCH($B17&amp;D$1,'PhosRock - CostData'!$AN:$AN,0),MATCH('PhosRock - Cost Curve'!$C$7,'PhosRock - CostData'!$6:$6,0))</f>
        <v>3600</v>
      </c>
      <c r="E17" s="62">
        <f>INDEX('PhosRock - CostData'!$1:$1048576,MATCH($B17&amp;E$1,'PhosRock - CostData'!$AN:$AN,0),MATCH('PhosRock - Cost Curve'!$C$7,'PhosRock - CostData'!$6:$6,0))</f>
        <v>121.09020905345452</v>
      </c>
      <c r="F17" s="62">
        <f t="shared" si="0"/>
        <v>17</v>
      </c>
      <c r="H17" s="62">
        <f t="shared" si="1"/>
        <v>18</v>
      </c>
      <c r="I17" s="62" t="str">
        <f>IFERROR(INDEX($B:$F,MATCH($H17,$F:$F,0),MATCH(I$6,$B$6:$F$6,0)),0)</f>
        <v>Kailin - Kaiyang</v>
      </c>
      <c r="J17" s="62" t="str">
        <f>IFERROR(VLOOKUP(I17,$B:$C,2,0),0)</f>
        <v>Eastern asia</v>
      </c>
      <c r="K17" s="62">
        <f>IFERROR(INDEX($B:$F,MATCH($H17,$F:$F,0),MATCH(K$6,$B$6:$F$6,0)),0)</f>
        <v>7000</v>
      </c>
      <c r="L17" s="62">
        <f t="shared" si="2"/>
        <v>39520</v>
      </c>
      <c r="M17" s="62">
        <f>IFERROR(INDEX($B:$F,MATCH($H17,$F:$F,0),MATCH(M$6,$B$6:$F$6,0)),0)</f>
        <v>119.68173068820757</v>
      </c>
      <c r="O17" s="62">
        <f>VLOOKUP(R17,L:M,2,1)</f>
        <v>58.446053442156781</v>
      </c>
      <c r="P17" s="62" t="str">
        <f>INDEX($J:$J,MATCH(O17,$M:$M,0),1)</f>
        <v>Northern Africa</v>
      </c>
      <c r="R17" s="62">
        <f>R16+_xlfn.MINIFS($K:$K,$K:$K,"&gt;0")</f>
        <v>5000</v>
      </c>
      <c r="S17" s="62">
        <f>IF($R17&gt;MAX($L:$L),0,IF($P17=S$6,$O17,0))</f>
        <v>58.446053442156781</v>
      </c>
      <c r="T17" s="62">
        <f>IF($R17&gt;MAX($L:$L),0,IF($P17=T$6,$O17,0))</f>
        <v>0</v>
      </c>
      <c r="U17" s="62">
        <f>IF($R17&gt;MAX($L:$L),0,IF($P17=U$6,$O17,0))</f>
        <v>0</v>
      </c>
      <c r="V17" s="62">
        <f>IF($R17&gt;MAX($L:$L),0,IF($P17=V$6,$O17,0))</f>
        <v>0</v>
      </c>
      <c r="W17" s="62">
        <f>IF($R17&gt;MAX($L:$L),0,IF($P17=W$6,$O17,0))</f>
        <v>0</v>
      </c>
      <c r="X17" s="62">
        <f>IF($R17&gt;MAX($L:$L),0,IF($P17=X$6,$O17,0))</f>
        <v>0</v>
      </c>
      <c r="Y17" s="62">
        <f>IF($R17&gt;MAX($L:$L),0,IF($P17=Y$6,$O17,0))</f>
        <v>0</v>
      </c>
      <c r="Z17" s="62">
        <f>IF($R17&gt;MAX($L:$L),0,IF($P17=Z$6,$O17,0))</f>
        <v>0</v>
      </c>
      <c r="AA17" s="62">
        <f>IF($R17&gt;MAX($L:$L),0,IF($P17=AA$6,$O17,0))</f>
        <v>0</v>
      </c>
      <c r="AB17" s="62">
        <f>IF($R17&gt;MAX($L:$L),0,IF($P17=AB$6,$O17,0))</f>
        <v>0</v>
      </c>
    </row>
    <row r="18" spans="2:28" x14ac:dyDescent="0.2">
      <c r="B18" s="1" t="s">
        <v>769</v>
      </c>
      <c r="C18" s="64" t="str">
        <f>VLOOKUP(B18,'PhosRock - CostData'!B:D,3,0)</f>
        <v>Northern Africa</v>
      </c>
      <c r="D18" s="62">
        <f>INDEX('PhosRock - CostData'!$1:$1048576,MATCH($B18&amp;D$1,'PhosRock - CostData'!$AN:$AN,0),MATCH('PhosRock - Cost Curve'!$C$7,'PhosRock - CostData'!$6:$6,0))</f>
        <v>3000</v>
      </c>
      <c r="E18" s="62">
        <f>INDEX('PhosRock - CostData'!$1:$1048576,MATCH($B18&amp;E$1,'PhosRock - CostData'!$AN:$AN,0),MATCH('PhosRock - Cost Curve'!$C$7,'PhosRock - CostData'!$6:$6,0))</f>
        <v>162.40591265925093</v>
      </c>
      <c r="F18" s="62">
        <f t="shared" si="0"/>
        <v>7</v>
      </c>
      <c r="H18" s="62">
        <f t="shared" si="1"/>
        <v>17</v>
      </c>
      <c r="I18" s="62" t="str">
        <f>IFERROR(INDEX($B:$F,MATCH($H18,$F:$F,0),MATCH(I$6,$B$6:$F$6,0)),0)</f>
        <v>OCP - Youssoufia</v>
      </c>
      <c r="J18" s="62" t="str">
        <f>IFERROR(VLOOKUP(I18,$B:$C,2,0),0)</f>
        <v>Northern Africa</v>
      </c>
      <c r="K18" s="62">
        <f>IFERROR(INDEX($B:$F,MATCH($H18,$F:$F,0),MATCH(K$6,$B$6:$F$6,0)),0)</f>
        <v>3600</v>
      </c>
      <c r="L18" s="62">
        <f t="shared" si="2"/>
        <v>46520</v>
      </c>
      <c r="M18" s="62">
        <f>IFERROR(INDEX($B:$F,MATCH($H18,$F:$F,0),MATCH(M$6,$B$6:$F$6,0)),0)</f>
        <v>121.09020905345452</v>
      </c>
      <c r="O18" s="62">
        <f>VLOOKUP(R18,L:M,2,1)</f>
        <v>69.313919383032086</v>
      </c>
      <c r="P18" s="62" t="str">
        <f>INDEX($J:$J,MATCH(O18,$M:$M,0),1)</f>
        <v>Western Africa</v>
      </c>
      <c r="R18" s="62">
        <f>R17+_xlfn.MINIFS($K:$K,$K:$K,"&gt;0")</f>
        <v>5500</v>
      </c>
      <c r="S18" s="62">
        <f>IF($R18&gt;MAX($L:$L),0,IF($P18=S$6,$O18,0))</f>
        <v>0</v>
      </c>
      <c r="T18" s="62">
        <f>IF($R18&gt;MAX($L:$L),0,IF($P18=T$6,$O18,0))</f>
        <v>0</v>
      </c>
      <c r="U18" s="62">
        <f>IF($R18&gt;MAX($L:$L),0,IF($P18=U$6,$O18,0))</f>
        <v>0</v>
      </c>
      <c r="V18" s="62">
        <f>IF($R18&gt;MAX($L:$L),0,IF($P18=V$6,$O18,0))</f>
        <v>0</v>
      </c>
      <c r="W18" s="62">
        <f>IF($R18&gt;MAX($L:$L),0,IF($P18=W$6,$O18,0))</f>
        <v>69.313919383032086</v>
      </c>
      <c r="X18" s="62">
        <f>IF($R18&gt;MAX($L:$L),0,IF($P18=X$6,$O18,0))</f>
        <v>0</v>
      </c>
      <c r="Y18" s="62">
        <f>IF($R18&gt;MAX($L:$L),0,IF($P18=Y$6,$O18,0))</f>
        <v>0</v>
      </c>
      <c r="Z18" s="62">
        <f>IF($R18&gt;MAX($L:$L),0,IF($P18=Z$6,$O18,0))</f>
        <v>0</v>
      </c>
      <c r="AA18" s="62">
        <f>IF($R18&gt;MAX($L:$L),0,IF($P18=AA$6,$O18,0))</f>
        <v>0</v>
      </c>
      <c r="AB18" s="62">
        <f>IF($R18&gt;MAX($L:$L),0,IF($P18=AB$6,$O18,0))</f>
        <v>0</v>
      </c>
    </row>
    <row r="19" spans="2:28" x14ac:dyDescent="0.2">
      <c r="B19" s="1" t="s">
        <v>770</v>
      </c>
      <c r="C19" s="64" t="str">
        <f>VLOOKUP(B19,'PhosRock - CostData'!B:D,3,0)</f>
        <v>Northern Africa</v>
      </c>
      <c r="D19" s="62">
        <f>INDEX('PhosRock - CostData'!$1:$1048576,MATCH($B19&amp;D$1,'PhosRock - CostData'!$AN:$AN,0),MATCH('PhosRock - Cost Curve'!$C$7,'PhosRock - CostData'!$6:$6,0))</f>
        <v>26000</v>
      </c>
      <c r="E19" s="62">
        <f>INDEX('PhosRock - CostData'!$1:$1048576,MATCH($B19&amp;E$1,'PhosRock - CostData'!$AN:$AN,0),MATCH('PhosRock - Cost Curve'!$C$7,'PhosRock - CostData'!$6:$6,0))</f>
        <v>122.61866490212824</v>
      </c>
      <c r="F19" s="62">
        <f t="shared" si="0"/>
        <v>15</v>
      </c>
      <c r="H19" s="62">
        <f t="shared" si="1"/>
        <v>16</v>
      </c>
      <c r="I19" s="62" t="str">
        <f>IFERROR(INDEX($B:$F,MATCH($H19,$F:$F,0),MATCH(I$6,$B$6:$F$6,0)),0)</f>
        <v>Centrex - Ardmore</v>
      </c>
      <c r="J19" s="62" t="str">
        <f>IFERROR(VLOOKUP(I19,$B:$C,2,0),0)</f>
        <v>Oceania</v>
      </c>
      <c r="K19" s="62">
        <f>IFERROR(INDEX($B:$F,MATCH($H19,$F:$F,0),MATCH(K$6,$B$6:$F$6,0)),0)</f>
        <v>600</v>
      </c>
      <c r="L19" s="62">
        <f t="shared" si="2"/>
        <v>50120</v>
      </c>
      <c r="M19" s="62">
        <f>IFERROR(INDEX($B:$F,MATCH($H19,$F:$F,0),MATCH(M$6,$B$6:$F$6,0)),0)</f>
        <v>122.59165559893904</v>
      </c>
      <c r="O19" s="62">
        <f>VLOOKUP(R19,L:M,2,1)</f>
        <v>69.313919383032086</v>
      </c>
      <c r="P19" s="62" t="str">
        <f>INDEX($J:$J,MATCH(O19,$M:$M,0),1)</f>
        <v>Western Africa</v>
      </c>
      <c r="R19" s="62">
        <f>R18+_xlfn.MINIFS($K:$K,$K:$K,"&gt;0")</f>
        <v>6000</v>
      </c>
      <c r="S19" s="62">
        <f>IF($R19&gt;MAX($L:$L),0,IF($P19=S$6,$O19,0))</f>
        <v>0</v>
      </c>
      <c r="T19" s="62">
        <f>IF($R19&gt;MAX($L:$L),0,IF($P19=T$6,$O19,0))</f>
        <v>0</v>
      </c>
      <c r="U19" s="62">
        <f>IF($R19&gt;MAX($L:$L),0,IF($P19=U$6,$O19,0))</f>
        <v>0</v>
      </c>
      <c r="V19" s="62">
        <f>IF($R19&gt;MAX($L:$L),0,IF($P19=V$6,$O19,0))</f>
        <v>0</v>
      </c>
      <c r="W19" s="62">
        <f>IF($R19&gt;MAX($L:$L),0,IF($P19=W$6,$O19,0))</f>
        <v>69.313919383032086</v>
      </c>
      <c r="X19" s="62">
        <f>IF($R19&gt;MAX($L:$L),0,IF($P19=X$6,$O19,0))</f>
        <v>0</v>
      </c>
      <c r="Y19" s="62">
        <f>IF($R19&gt;MAX($L:$L),0,IF($P19=Y$6,$O19,0))</f>
        <v>0</v>
      </c>
      <c r="Z19" s="62">
        <f>IF($R19&gt;MAX($L:$L),0,IF($P19=Z$6,$O19,0))</f>
        <v>0</v>
      </c>
      <c r="AA19" s="62">
        <f>IF($R19&gt;MAX($L:$L),0,IF($P19=AA$6,$O19,0))</f>
        <v>0</v>
      </c>
      <c r="AB19" s="62">
        <f>IF($R19&gt;MAX($L:$L),0,IF($P19=AB$6,$O19,0))</f>
        <v>0</v>
      </c>
    </row>
    <row r="20" spans="2:28" x14ac:dyDescent="0.2">
      <c r="B20" s="1" t="s">
        <v>771</v>
      </c>
      <c r="C20" s="64" t="str">
        <f>VLOOKUP(B20,'PhosRock - CostData'!B:D,3,0)</f>
        <v>Western Africa</v>
      </c>
      <c r="D20" s="62">
        <f>INDEX('PhosRock - CostData'!$1:$1048576,MATCH($B20&amp;D$1,'PhosRock - CostData'!$AN:$AN,0),MATCH('PhosRock - Cost Curve'!$C$7,'PhosRock - CostData'!$6:$6,0))</f>
        <v>2500</v>
      </c>
      <c r="E20" s="62">
        <f>INDEX('PhosRock - CostData'!$1:$1048576,MATCH($B20&amp;E$1,'PhosRock - CostData'!$AN:$AN,0),MATCH('PhosRock - Cost Curve'!$C$7,'PhosRock - CostData'!$6:$6,0))</f>
        <v>0</v>
      </c>
      <c r="F20" s="62">
        <f t="shared" si="0"/>
        <v>29.5</v>
      </c>
      <c r="H20" s="62">
        <f t="shared" si="1"/>
        <v>15</v>
      </c>
      <c r="I20" s="62" t="str">
        <f>IFERROR(INDEX($B:$F,MATCH($H20,$F:$F,0),MATCH(I$6,$B$6:$F$6,0)),0)</f>
        <v>OCP - Sidi Daoui</v>
      </c>
      <c r="J20" s="62" t="str">
        <f>IFERROR(VLOOKUP(I20,$B:$C,2,0),0)</f>
        <v>Northern Africa</v>
      </c>
      <c r="K20" s="62">
        <f>IFERROR(INDEX($B:$F,MATCH($H20,$F:$F,0),MATCH(K$6,$B$6:$F$6,0)),0)</f>
        <v>26000</v>
      </c>
      <c r="L20" s="62">
        <f t="shared" si="2"/>
        <v>50720</v>
      </c>
      <c r="M20" s="62">
        <f>IFERROR(INDEX($B:$F,MATCH($H20,$F:$F,0),MATCH(M$6,$B$6:$F$6,0)),0)</f>
        <v>122.61866490212824</v>
      </c>
      <c r="O20" s="62">
        <f>VLOOKUP(R20,L:M,2,1)</f>
        <v>84.645396147075928</v>
      </c>
      <c r="P20" s="62" t="str">
        <f>INDEX($J:$J,MATCH(O20,$M:$M,0),1)</f>
        <v>Northern Africa</v>
      </c>
      <c r="R20" s="62">
        <f>R19+_xlfn.MINIFS($K:$K,$K:$K,"&gt;0")</f>
        <v>6500</v>
      </c>
      <c r="S20" s="62">
        <f>IF($R20&gt;MAX($L:$L),0,IF($P20=S$6,$O20,0))</f>
        <v>84.645396147075928</v>
      </c>
      <c r="T20" s="62">
        <f>IF($R20&gt;MAX($L:$L),0,IF($P20=T$6,$O20,0))</f>
        <v>0</v>
      </c>
      <c r="U20" s="62">
        <f>IF($R20&gt;MAX($L:$L),0,IF($P20=U$6,$O20,0))</f>
        <v>0</v>
      </c>
      <c r="V20" s="62">
        <f>IF($R20&gt;MAX($L:$L),0,IF($P20=V$6,$O20,0))</f>
        <v>0</v>
      </c>
      <c r="W20" s="62">
        <f>IF($R20&gt;MAX($L:$L),0,IF($P20=W$6,$O20,0))</f>
        <v>0</v>
      </c>
      <c r="X20" s="62">
        <f>IF($R20&gt;MAX($L:$L),0,IF($P20=X$6,$O20,0))</f>
        <v>0</v>
      </c>
      <c r="Y20" s="62">
        <f>IF($R20&gt;MAX($L:$L),0,IF($P20=Y$6,$O20,0))</f>
        <v>0</v>
      </c>
      <c r="Z20" s="62">
        <f>IF($R20&gt;MAX($L:$L),0,IF($P20=Z$6,$O20,0))</f>
        <v>0</v>
      </c>
      <c r="AA20" s="62">
        <f>IF($R20&gt;MAX($L:$L),0,IF($P20=AA$6,$O20,0))</f>
        <v>0</v>
      </c>
      <c r="AB20" s="62">
        <f>IF($R20&gt;MAX($L:$L),0,IF($P20=AB$6,$O20,0))</f>
        <v>0</v>
      </c>
    </row>
    <row r="21" spans="2:28" x14ac:dyDescent="0.2">
      <c r="B21" s="1" t="s">
        <v>772</v>
      </c>
      <c r="C21" s="64" t="str">
        <f>VLOOKUP(B21,'PhosRock - CostData'!B:D,3,0)</f>
        <v>Western Africa</v>
      </c>
      <c r="D21" s="62">
        <f>INDEX('PhosRock - CostData'!$1:$1048576,MATCH($B21&amp;D$1,'PhosRock - CostData'!$AN:$AN,0),MATCH('PhosRock - Cost Curve'!$C$7,'PhosRock - CostData'!$6:$6,0))</f>
        <v>508</v>
      </c>
      <c r="E21" s="62">
        <f>INDEX('PhosRock - CostData'!$1:$1048576,MATCH($B21&amp;E$1,'PhosRock - CostData'!$AN:$AN,0),MATCH('PhosRock - Cost Curve'!$C$7,'PhosRock - CostData'!$6:$6,0))</f>
        <v>154.77113079501061</v>
      </c>
      <c r="F21" s="62">
        <f t="shared" si="0"/>
        <v>10</v>
      </c>
      <c r="H21" s="62">
        <f t="shared" si="1"/>
        <v>14</v>
      </c>
      <c r="I21" s="62" t="str">
        <f>IFERROR(INDEX($B:$F,MATCH($H21,$F:$F,0),MATCH(I$6,$B$6:$F$6,0)),0)</f>
        <v>PRL - Christmas Island</v>
      </c>
      <c r="J21" s="62" t="str">
        <f>IFERROR(VLOOKUP(I21,$B:$C,2,0),0)</f>
        <v>Oceania</v>
      </c>
      <c r="K21" s="62">
        <f>IFERROR(INDEX($B:$F,MATCH($H21,$F:$F,0),MATCH(K$6,$B$6:$F$6,0)),0)</f>
        <v>800</v>
      </c>
      <c r="L21" s="62">
        <f t="shared" si="2"/>
        <v>76720</v>
      </c>
      <c r="M21" s="62">
        <f>IFERROR(INDEX($B:$F,MATCH($H21,$F:$F,0),MATCH(M$6,$B$6:$F$6,0)),0)</f>
        <v>126.13993831099012</v>
      </c>
      <c r="O21" s="62">
        <f>VLOOKUP(R21,L:M,2,1)</f>
        <v>84.645396147075928</v>
      </c>
      <c r="P21" s="62" t="str">
        <f>INDEX($J:$J,MATCH(O21,$M:$M,0),1)</f>
        <v>Northern Africa</v>
      </c>
      <c r="R21" s="62">
        <f>R20+_xlfn.MINIFS($K:$K,$K:$K,"&gt;0")</f>
        <v>7000</v>
      </c>
      <c r="S21" s="62">
        <f>IF($R21&gt;MAX($L:$L),0,IF($P21=S$6,$O21,0))</f>
        <v>84.645396147075928</v>
      </c>
      <c r="T21" s="62">
        <f>IF($R21&gt;MAX($L:$L),0,IF($P21=T$6,$O21,0))</f>
        <v>0</v>
      </c>
      <c r="U21" s="62">
        <f>IF($R21&gt;MAX($L:$L),0,IF($P21=U$6,$O21,0))</f>
        <v>0</v>
      </c>
      <c r="V21" s="62">
        <f>IF($R21&gt;MAX($L:$L),0,IF($P21=V$6,$O21,0))</f>
        <v>0</v>
      </c>
      <c r="W21" s="62">
        <f>IF($R21&gt;MAX($L:$L),0,IF($P21=W$6,$O21,0))</f>
        <v>0</v>
      </c>
      <c r="X21" s="62">
        <f>IF($R21&gt;MAX($L:$L),0,IF($P21=X$6,$O21,0))</f>
        <v>0</v>
      </c>
      <c r="Y21" s="62">
        <f>IF($R21&gt;MAX($L:$L),0,IF($P21=Y$6,$O21,0))</f>
        <v>0</v>
      </c>
      <c r="Z21" s="62">
        <f>IF($R21&gt;MAX($L:$L),0,IF($P21=Z$6,$O21,0))</f>
        <v>0</v>
      </c>
      <c r="AA21" s="62">
        <f>IF($R21&gt;MAX($L:$L),0,IF($P21=AA$6,$O21,0))</f>
        <v>0</v>
      </c>
      <c r="AB21" s="62">
        <f>IF($R21&gt;MAX($L:$L),0,IF($P21=AB$6,$O21,0))</f>
        <v>0</v>
      </c>
    </row>
    <row r="22" spans="2:28" x14ac:dyDescent="0.2">
      <c r="B22" s="1" t="s">
        <v>773</v>
      </c>
      <c r="C22" s="64" t="str">
        <f>VLOOKUP(B22,'PhosRock - CostData'!B:D,3,0)</f>
        <v>Middle East</v>
      </c>
      <c r="D22" s="62">
        <f>INDEX('PhosRock - CostData'!$1:$1048576,MATCH($B22&amp;D$1,'PhosRock - CostData'!$AN:$AN,0),MATCH('PhosRock - Cost Curve'!$C$7,'PhosRock - CostData'!$6:$6,0))</f>
        <v>0</v>
      </c>
      <c r="E22" s="62">
        <f>INDEX('PhosRock - CostData'!$1:$1048576,MATCH($B22&amp;E$1,'PhosRock - CostData'!$AN:$AN,0),MATCH('PhosRock - Cost Curve'!$C$7,'PhosRock - CostData'!$6:$6,0))</f>
        <v>0</v>
      </c>
      <c r="F22" s="62">
        <f t="shared" si="0"/>
        <v>29.5</v>
      </c>
      <c r="H22" s="62">
        <f t="shared" si="1"/>
        <v>13</v>
      </c>
      <c r="I22" s="62" t="str">
        <f>IFERROR(INDEX($B:$F,MATCH($H22,$F:$F,0),MATCH(I$6,$B$6:$F$6,0)),0)</f>
        <v>Hubei - Various (River)</v>
      </c>
      <c r="J22" s="62" t="str">
        <f>IFERROR(VLOOKUP(I22,$B:$C,2,0),0)</f>
        <v>Eastern asia</v>
      </c>
      <c r="K22" s="62">
        <f>IFERROR(INDEX($B:$F,MATCH($H22,$F:$F,0),MATCH(K$6,$B$6:$F$6,0)),0)</f>
        <v>5250</v>
      </c>
      <c r="L22" s="62">
        <f t="shared" si="2"/>
        <v>77520</v>
      </c>
      <c r="M22" s="62">
        <f>IFERROR(INDEX($B:$F,MATCH($H22,$F:$F,0),MATCH(M$6,$B$6:$F$6,0)),0)</f>
        <v>127.54091592755282</v>
      </c>
      <c r="O22" s="62">
        <f>VLOOKUP(R22,L:M,2,1)</f>
        <v>84.645396147075928</v>
      </c>
      <c r="P22" s="62" t="str">
        <f>INDEX($J:$J,MATCH(O22,$M:$M,0),1)</f>
        <v>Northern Africa</v>
      </c>
      <c r="R22" s="62">
        <f>R21+_xlfn.MINIFS($K:$K,$K:$K,"&gt;0")</f>
        <v>7500</v>
      </c>
      <c r="S22" s="62">
        <f>IF($R22&gt;MAX($L:$L),0,IF($P22=S$6,$O22,0))</f>
        <v>84.645396147075928</v>
      </c>
      <c r="T22" s="62">
        <f>IF($R22&gt;MAX($L:$L),0,IF($P22=T$6,$O22,0))</f>
        <v>0</v>
      </c>
      <c r="U22" s="62">
        <f>IF($R22&gt;MAX($L:$L),0,IF($P22=U$6,$O22,0))</f>
        <v>0</v>
      </c>
      <c r="V22" s="62">
        <f>IF($R22&gt;MAX($L:$L),0,IF($P22=V$6,$O22,0))</f>
        <v>0</v>
      </c>
      <c r="W22" s="62">
        <f>IF($R22&gt;MAX($L:$L),0,IF($P22=W$6,$O22,0))</f>
        <v>0</v>
      </c>
      <c r="X22" s="62">
        <f>IF($R22&gt;MAX($L:$L),0,IF($P22=X$6,$O22,0))</f>
        <v>0</v>
      </c>
      <c r="Y22" s="62">
        <f>IF($R22&gt;MAX($L:$L),0,IF($P22=Y$6,$O22,0))</f>
        <v>0</v>
      </c>
      <c r="Z22" s="62">
        <f>IF($R22&gt;MAX($L:$L),0,IF($P22=Z$6,$O22,0))</f>
        <v>0</v>
      </c>
      <c r="AA22" s="62">
        <f>IF($R22&gt;MAX($L:$L),0,IF($P22=AA$6,$O22,0))</f>
        <v>0</v>
      </c>
      <c r="AB22" s="62">
        <f>IF($R22&gt;MAX($L:$L),0,IF($P22=AB$6,$O22,0))</f>
        <v>0</v>
      </c>
    </row>
    <row r="23" spans="2:28" x14ac:dyDescent="0.2">
      <c r="B23" s="1" t="s">
        <v>774</v>
      </c>
      <c r="C23" s="64" t="str">
        <f>VLOOKUP(B23,'PhosRock - CostData'!B:D,3,0)</f>
        <v>Middle East</v>
      </c>
      <c r="D23" s="62">
        <f>INDEX('PhosRock - CostData'!$1:$1048576,MATCH($B23&amp;D$1,'PhosRock - CostData'!$AN:$AN,0),MATCH('PhosRock - Cost Curve'!$C$7,'PhosRock - CostData'!$6:$6,0))</f>
        <v>500</v>
      </c>
      <c r="E23" s="62">
        <f>INDEX('PhosRock - CostData'!$1:$1048576,MATCH($B23&amp;E$1,'PhosRock - CostData'!$AN:$AN,0),MATCH('PhosRock - Cost Curve'!$C$7,'PhosRock - CostData'!$6:$6,0))</f>
        <v>115.02095352329293</v>
      </c>
      <c r="F23" s="62">
        <f t="shared" si="0"/>
        <v>20</v>
      </c>
      <c r="H23" s="62">
        <f t="shared" si="1"/>
        <v>12</v>
      </c>
      <c r="I23" s="62" t="str">
        <f>IFERROR(INDEX($B:$F,MATCH($H23,$F:$F,0),MATCH(I$6,$B$6:$F$6,0)),0)</f>
        <v>OCP - BenGuerir</v>
      </c>
      <c r="J23" s="62" t="str">
        <f>IFERROR(VLOOKUP(I23,$B:$C,2,0),0)</f>
        <v>Northern Africa</v>
      </c>
      <c r="K23" s="62">
        <f>IFERROR(INDEX($B:$F,MATCH($H23,$F:$F,0),MATCH(K$6,$B$6:$F$6,0)),0)</f>
        <v>6400</v>
      </c>
      <c r="L23" s="62">
        <f t="shared" si="2"/>
        <v>82770</v>
      </c>
      <c r="M23" s="62">
        <f>IFERROR(INDEX($B:$F,MATCH($H23,$F:$F,0),MATCH(M$6,$B$6:$F$6,0)),0)</f>
        <v>137.81430384680471</v>
      </c>
      <c r="O23" s="62">
        <f>VLOOKUP(R23,L:M,2,1)</f>
        <v>84.645396147075928</v>
      </c>
      <c r="P23" s="62" t="str">
        <f>INDEX($J:$J,MATCH(O23,$M:$M,0),1)</f>
        <v>Northern Africa</v>
      </c>
      <c r="R23" s="62">
        <f>R22+_xlfn.MINIFS($K:$K,$K:$K,"&gt;0")</f>
        <v>8000</v>
      </c>
      <c r="S23" s="62">
        <f>IF($R23&gt;MAX($L:$L),0,IF($P23=S$6,$O23,0))</f>
        <v>84.645396147075928</v>
      </c>
      <c r="T23" s="62">
        <f>IF($R23&gt;MAX($L:$L),0,IF($P23=T$6,$O23,0))</f>
        <v>0</v>
      </c>
      <c r="U23" s="62">
        <f>IF($R23&gt;MAX($L:$L),0,IF($P23=U$6,$O23,0))</f>
        <v>0</v>
      </c>
      <c r="V23" s="62">
        <f>IF($R23&gt;MAX($L:$L),0,IF($P23=V$6,$O23,0))</f>
        <v>0</v>
      </c>
      <c r="W23" s="62">
        <f>IF($R23&gt;MAX($L:$L),0,IF($P23=W$6,$O23,0))</f>
        <v>0</v>
      </c>
      <c r="X23" s="62">
        <f>IF($R23&gt;MAX($L:$L),0,IF($P23=X$6,$O23,0))</f>
        <v>0</v>
      </c>
      <c r="Y23" s="62">
        <f>IF($R23&gt;MAX($L:$L),0,IF($P23=Y$6,$O23,0))</f>
        <v>0</v>
      </c>
      <c r="Z23" s="62">
        <f>IF($R23&gt;MAX($L:$L),0,IF($P23=Z$6,$O23,0))</f>
        <v>0</v>
      </c>
      <c r="AA23" s="62">
        <f>IF($R23&gt;MAX($L:$L),0,IF($P23=AA$6,$O23,0))</f>
        <v>0</v>
      </c>
      <c r="AB23" s="62">
        <f>IF($R23&gt;MAX($L:$L),0,IF($P23=AB$6,$O23,0))</f>
        <v>0</v>
      </c>
    </row>
    <row r="24" spans="2:28" x14ac:dyDescent="0.2">
      <c r="B24" s="1" t="s">
        <v>775</v>
      </c>
      <c r="C24" s="64" t="str">
        <f>VLOOKUP(B24,'PhosRock - CostData'!B:D,3,0)</f>
        <v>Middle East</v>
      </c>
      <c r="D24" s="62">
        <f>INDEX('PhosRock - CostData'!$1:$1048576,MATCH($B24&amp;D$1,'PhosRock - CostData'!$AN:$AN,0),MATCH('PhosRock - Cost Curve'!$C$7,'PhosRock - CostData'!$6:$6,0))</f>
        <v>3000</v>
      </c>
      <c r="E24" s="62">
        <f>INDEX('PhosRock - CostData'!$1:$1048576,MATCH($B24&amp;E$1,'PhosRock - CostData'!$AN:$AN,0),MATCH('PhosRock - Cost Curve'!$C$7,'PhosRock - CostData'!$6:$6,0))</f>
        <v>103.6575463196084</v>
      </c>
      <c r="F24" s="62">
        <f t="shared" si="0"/>
        <v>22</v>
      </c>
      <c r="H24" s="62">
        <f t="shared" si="1"/>
        <v>11</v>
      </c>
      <c r="I24" s="62" t="str">
        <f>IFERROR(INDEX($B:$F,MATCH($H24,$F:$F,0),MATCH(I$6,$B$6:$F$6,0)),0)</f>
        <v>JPMC - Eshidiyah</v>
      </c>
      <c r="J24" s="62" t="str">
        <f>IFERROR(VLOOKUP(I24,$B:$C,2,0),0)</f>
        <v>Middle East</v>
      </c>
      <c r="K24" s="62">
        <f>IFERROR(INDEX($B:$F,MATCH($H24,$F:$F,0),MATCH(K$6,$B$6:$F$6,0)),0)</f>
        <v>8000</v>
      </c>
      <c r="L24" s="62">
        <f t="shared" si="2"/>
        <v>89170</v>
      </c>
      <c r="M24" s="62">
        <f>IFERROR(INDEX($B:$F,MATCH($H24,$F:$F,0),MATCH(M$6,$B$6:$F$6,0)),0)</f>
        <v>140.17312205558386</v>
      </c>
      <c r="O24" s="62">
        <f>VLOOKUP(R24,L:M,2,1)</f>
        <v>84.645396147075928</v>
      </c>
      <c r="P24" s="62" t="str">
        <f>INDEX($J:$J,MATCH(O24,$M:$M,0),1)</f>
        <v>Northern Africa</v>
      </c>
      <c r="R24" s="62">
        <f>R23+_xlfn.MINIFS($K:$K,$K:$K,"&gt;0")</f>
        <v>8500</v>
      </c>
      <c r="S24" s="62">
        <f>IF($R24&gt;MAX($L:$L),0,IF($P24=S$6,$O24,0))</f>
        <v>84.645396147075928</v>
      </c>
      <c r="T24" s="62">
        <f>IF($R24&gt;MAX($L:$L),0,IF($P24=T$6,$O24,0))</f>
        <v>0</v>
      </c>
      <c r="U24" s="62">
        <f>IF($R24&gt;MAX($L:$L),0,IF($P24=U$6,$O24,0))</f>
        <v>0</v>
      </c>
      <c r="V24" s="62">
        <f>IF($R24&gt;MAX($L:$L),0,IF($P24=V$6,$O24,0))</f>
        <v>0</v>
      </c>
      <c r="W24" s="62">
        <f>IF($R24&gt;MAX($L:$L),0,IF($P24=W$6,$O24,0))</f>
        <v>0</v>
      </c>
      <c r="X24" s="62">
        <f>IF($R24&gt;MAX($L:$L),0,IF($P24=X$6,$O24,0))</f>
        <v>0</v>
      </c>
      <c r="Y24" s="62">
        <f>IF($R24&gt;MAX($L:$L),0,IF($P24=Y$6,$O24,0))</f>
        <v>0</v>
      </c>
      <c r="Z24" s="62">
        <f>IF($R24&gt;MAX($L:$L),0,IF($P24=Z$6,$O24,0))</f>
        <v>0</v>
      </c>
      <c r="AA24" s="62">
        <f>IF($R24&gt;MAX($L:$L),0,IF($P24=AA$6,$O24,0))</f>
        <v>0</v>
      </c>
      <c r="AB24" s="62">
        <f>IF($R24&gt;MAX($L:$L),0,IF($P24=AB$6,$O24,0))</f>
        <v>0</v>
      </c>
    </row>
    <row r="25" spans="2:28" x14ac:dyDescent="0.2">
      <c r="B25" s="1" t="s">
        <v>776</v>
      </c>
      <c r="C25" s="64" t="str">
        <f>VLOOKUP(B25,'PhosRock - CostData'!B:D,3,0)</f>
        <v>Middle East</v>
      </c>
      <c r="D25" s="62">
        <f>INDEX('PhosRock - CostData'!$1:$1048576,MATCH($B25&amp;D$1,'PhosRock - CostData'!$AN:$AN,0),MATCH('PhosRock - Cost Curve'!$C$7,'PhosRock - CostData'!$6:$6,0))</f>
        <v>8000</v>
      </c>
      <c r="E25" s="62">
        <f>INDEX('PhosRock - CostData'!$1:$1048576,MATCH($B25&amp;E$1,'PhosRock - CostData'!$AN:$AN,0),MATCH('PhosRock - Cost Curve'!$C$7,'PhosRock - CostData'!$6:$6,0))</f>
        <v>140.17312205558386</v>
      </c>
      <c r="F25" s="62">
        <f t="shared" si="0"/>
        <v>11</v>
      </c>
      <c r="H25" s="62">
        <f t="shared" si="1"/>
        <v>10</v>
      </c>
      <c r="I25" s="62" t="str">
        <f>IFERROR(INDEX($B:$F,MATCH($H25,$F:$F,0),MATCH(I$6,$B$6:$F$6,0)),0)</f>
        <v>Sephos - Lam Lam</v>
      </c>
      <c r="J25" s="62" t="str">
        <f>IFERROR(VLOOKUP(I25,$B:$C,2,0),0)</f>
        <v>Western Africa</v>
      </c>
      <c r="K25" s="62">
        <f>IFERROR(INDEX($B:$F,MATCH($H25,$F:$F,0),MATCH(K$6,$B$6:$F$6,0)),0)</f>
        <v>508</v>
      </c>
      <c r="L25" s="62">
        <f t="shared" si="2"/>
        <v>97170</v>
      </c>
      <c r="M25" s="62">
        <f>IFERROR(INDEX($B:$F,MATCH($H25,$F:$F,0),MATCH(M$6,$B$6:$F$6,0)),0)</f>
        <v>154.77113079501061</v>
      </c>
      <c r="O25" s="62">
        <f>VLOOKUP(R25,L:M,2,1)</f>
        <v>84.645396147075928</v>
      </c>
      <c r="P25" s="62" t="str">
        <f>INDEX($J:$J,MATCH(O25,$M:$M,0),1)</f>
        <v>Northern Africa</v>
      </c>
      <c r="R25" s="62">
        <f>R24+_xlfn.MINIFS($K:$K,$K:$K,"&gt;0")</f>
        <v>9000</v>
      </c>
      <c r="S25" s="62">
        <f>IF($R25&gt;MAX($L:$L),0,IF($P25=S$6,$O25,0))</f>
        <v>84.645396147075928</v>
      </c>
      <c r="T25" s="62">
        <f>IF($R25&gt;MAX($L:$L),0,IF($P25=T$6,$O25,0))</f>
        <v>0</v>
      </c>
      <c r="U25" s="62">
        <f>IF($R25&gt;MAX($L:$L),0,IF($P25=U$6,$O25,0))</f>
        <v>0</v>
      </c>
      <c r="V25" s="62">
        <f>IF($R25&gt;MAX($L:$L),0,IF($P25=V$6,$O25,0))</f>
        <v>0</v>
      </c>
      <c r="W25" s="62">
        <f>IF($R25&gt;MAX($L:$L),0,IF($P25=W$6,$O25,0))</f>
        <v>0</v>
      </c>
      <c r="X25" s="62">
        <f>IF($R25&gt;MAX($L:$L),0,IF($P25=X$6,$O25,0))</f>
        <v>0</v>
      </c>
      <c r="Y25" s="62">
        <f>IF($R25&gt;MAX($L:$L),0,IF($P25=Y$6,$O25,0))</f>
        <v>0</v>
      </c>
      <c r="Z25" s="62">
        <f>IF($R25&gt;MAX($L:$L),0,IF($P25=Z$6,$O25,0))</f>
        <v>0</v>
      </c>
      <c r="AA25" s="62">
        <f>IF($R25&gt;MAX($L:$L),0,IF($P25=AA$6,$O25,0))</f>
        <v>0</v>
      </c>
      <c r="AB25" s="62">
        <f>IF($R25&gt;MAX($L:$L),0,IF($P25=AB$6,$O25,0))</f>
        <v>0</v>
      </c>
    </row>
    <row r="26" spans="2:28" x14ac:dyDescent="0.2">
      <c r="B26" s="1" t="s">
        <v>777</v>
      </c>
      <c r="C26" s="64" t="str">
        <f>VLOOKUP(B26,'PhosRock - CostData'!B:D,3,0)</f>
        <v>Central Asia</v>
      </c>
      <c r="D26" s="62">
        <f>INDEX('PhosRock - CostData'!$1:$1048576,MATCH($B26&amp;D$1,'PhosRock - CostData'!$AN:$AN,0),MATCH('PhosRock - Cost Curve'!$C$7,'PhosRock - CostData'!$6:$6,0))</f>
        <v>1500</v>
      </c>
      <c r="E26" s="62">
        <f>INDEX('PhosRock - CostData'!$1:$1048576,MATCH($B26&amp;E$1,'PhosRock - CostData'!$AN:$AN,0),MATCH('PhosRock - Cost Curve'!$C$7,'PhosRock - CostData'!$6:$6,0))</f>
        <v>169.09603698349028</v>
      </c>
      <c r="F26" s="62">
        <f t="shared" si="0"/>
        <v>6</v>
      </c>
      <c r="H26" s="62">
        <f t="shared" si="1"/>
        <v>9</v>
      </c>
      <c r="I26" s="62" t="str">
        <f>IFERROR(INDEX($B:$F,MATCH($H26,$F:$F,0),MATCH(I$6,$B$6:$F$6,0)),0)</f>
        <v>Kropz</v>
      </c>
      <c r="J26" s="62" t="str">
        <f>IFERROR(VLOOKUP(I26,$B:$C,2,0),0)</f>
        <v>Southern Africa</v>
      </c>
      <c r="K26" s="62">
        <f>IFERROR(INDEX($B:$F,MATCH($H26,$F:$F,0),MATCH(K$6,$B$6:$F$6,0)),0)</f>
        <v>1500</v>
      </c>
      <c r="L26" s="62">
        <f t="shared" si="2"/>
        <v>97678</v>
      </c>
      <c r="M26" s="62">
        <f>IFERROR(INDEX($B:$F,MATCH($H26,$F:$F,0),MATCH(M$6,$B$6:$F$6,0)),0)</f>
        <v>158.3405736493001</v>
      </c>
      <c r="O26" s="62">
        <f>VLOOKUP(R26,L:M,2,1)</f>
        <v>84.645396147075928</v>
      </c>
      <c r="P26" s="62" t="str">
        <f>INDEX($J:$J,MATCH(O26,$M:$M,0),1)</f>
        <v>Northern Africa</v>
      </c>
      <c r="R26" s="62">
        <f>R25+_xlfn.MINIFS($K:$K,$K:$K,"&gt;0")</f>
        <v>9500</v>
      </c>
      <c r="S26" s="62">
        <f>IF($R26&gt;MAX($L:$L),0,IF($P26=S$6,$O26,0))</f>
        <v>84.645396147075928</v>
      </c>
      <c r="T26" s="62">
        <f>IF($R26&gt;MAX($L:$L),0,IF($P26=T$6,$O26,0))</f>
        <v>0</v>
      </c>
      <c r="U26" s="62">
        <f>IF($R26&gt;MAX($L:$L),0,IF($P26=U$6,$O26,0))</f>
        <v>0</v>
      </c>
      <c r="V26" s="62">
        <f>IF($R26&gt;MAX($L:$L),0,IF($P26=V$6,$O26,0))</f>
        <v>0</v>
      </c>
      <c r="W26" s="62">
        <f>IF($R26&gt;MAX($L:$L),0,IF($P26=W$6,$O26,0))</f>
        <v>0</v>
      </c>
      <c r="X26" s="62">
        <f>IF($R26&gt;MAX($L:$L),0,IF($P26=X$6,$O26,0))</f>
        <v>0</v>
      </c>
      <c r="Y26" s="62">
        <f>IF($R26&gt;MAX($L:$L),0,IF($P26=Y$6,$O26,0))</f>
        <v>0</v>
      </c>
      <c r="Z26" s="62">
        <f>IF($R26&gt;MAX($L:$L),0,IF($P26=Z$6,$O26,0))</f>
        <v>0</v>
      </c>
      <c r="AA26" s="62">
        <f>IF($R26&gt;MAX($L:$L),0,IF($P26=AA$6,$O26,0))</f>
        <v>0</v>
      </c>
      <c r="AB26" s="62">
        <f>IF($R26&gt;MAX($L:$L),0,IF($P26=AB$6,$O26,0))</f>
        <v>0</v>
      </c>
    </row>
    <row r="27" spans="2:28" x14ac:dyDescent="0.2">
      <c r="B27" s="1" t="s">
        <v>778</v>
      </c>
      <c r="C27" s="64" t="str">
        <f>VLOOKUP(B27,'PhosRock - CostData'!B:D,3,0)</f>
        <v>Oceania</v>
      </c>
      <c r="D27" s="62">
        <f>INDEX('PhosRock - CostData'!$1:$1048576,MATCH($B27&amp;D$1,'PhosRock - CostData'!$AN:$AN,0),MATCH('PhosRock - Cost Curve'!$C$7,'PhosRock - CostData'!$6:$6,0))</f>
        <v>800</v>
      </c>
      <c r="E27" s="62">
        <f>INDEX('PhosRock - CostData'!$1:$1048576,MATCH($B27&amp;E$1,'PhosRock - CostData'!$AN:$AN,0),MATCH('PhosRock - Cost Curve'!$C$7,'PhosRock - CostData'!$6:$6,0))</f>
        <v>126.13993831099012</v>
      </c>
      <c r="F27" s="62">
        <f t="shared" si="0"/>
        <v>14</v>
      </c>
      <c r="H27" s="62">
        <f t="shared" si="1"/>
        <v>8</v>
      </c>
      <c r="I27" s="62" t="str">
        <f>IFERROR(INDEX($B:$F,MATCH($H27,$F:$F,0),MATCH(I$6,$B$6:$F$6,0)),0)</f>
        <v>EuroChem - Kovdor</v>
      </c>
      <c r="J27" s="62" t="str">
        <f>IFERROR(VLOOKUP(I27,$B:$C,2,0),0)</f>
        <v>Eurasia</v>
      </c>
      <c r="K27" s="62">
        <f>IFERROR(INDEX($B:$F,MATCH($H27,$F:$F,0),MATCH(K$6,$B$6:$F$6,0)),0)</f>
        <v>3200</v>
      </c>
      <c r="L27" s="62">
        <f t="shared" si="2"/>
        <v>99178</v>
      </c>
      <c r="M27" s="62">
        <f>IFERROR(INDEX($B:$F,MATCH($H27,$F:$F,0),MATCH(M$6,$B$6:$F$6,0)),0)</f>
        <v>159.5685722442565</v>
      </c>
      <c r="O27" s="62">
        <f>VLOOKUP(R27,L:M,2,1)</f>
        <v>84.645396147075928</v>
      </c>
      <c r="P27" s="62" t="str">
        <f>INDEX($J:$J,MATCH(O27,$M:$M,0),1)</f>
        <v>Northern Africa</v>
      </c>
      <c r="R27" s="62">
        <f>R26+_xlfn.MINIFS($K:$K,$K:$K,"&gt;0")</f>
        <v>10000</v>
      </c>
      <c r="S27" s="62">
        <f>IF($R27&gt;MAX($L:$L),0,IF($P27=S$6,$O27,0))</f>
        <v>84.645396147075928</v>
      </c>
      <c r="T27" s="62">
        <f>IF($R27&gt;MAX($L:$L),0,IF($P27=T$6,$O27,0))</f>
        <v>0</v>
      </c>
      <c r="U27" s="62">
        <f>IF($R27&gt;MAX($L:$L),0,IF($P27=U$6,$O27,0))</f>
        <v>0</v>
      </c>
      <c r="V27" s="62">
        <f>IF($R27&gt;MAX($L:$L),0,IF($P27=V$6,$O27,0))</f>
        <v>0</v>
      </c>
      <c r="W27" s="62">
        <f>IF($R27&gt;MAX($L:$L),0,IF($P27=W$6,$O27,0))</f>
        <v>0</v>
      </c>
      <c r="X27" s="62">
        <f>IF($R27&gt;MAX($L:$L),0,IF($P27=X$6,$O27,0))</f>
        <v>0</v>
      </c>
      <c r="Y27" s="62">
        <f>IF($R27&gt;MAX($L:$L),0,IF($P27=Y$6,$O27,0))</f>
        <v>0</v>
      </c>
      <c r="Z27" s="62">
        <f>IF($R27&gt;MAX($L:$L),0,IF($P27=Z$6,$O27,0))</f>
        <v>0</v>
      </c>
      <c r="AA27" s="62">
        <f>IF($R27&gt;MAX($L:$L),0,IF($P27=AA$6,$O27,0))</f>
        <v>0</v>
      </c>
      <c r="AB27" s="62">
        <f>IF($R27&gt;MAX($L:$L),0,IF($P27=AB$6,$O27,0))</f>
        <v>0</v>
      </c>
    </row>
    <row r="28" spans="2:28" x14ac:dyDescent="0.2">
      <c r="B28" s="1" t="s">
        <v>780</v>
      </c>
      <c r="C28" s="64" t="str">
        <f>VLOOKUP(B28,'PhosRock - CostData'!B:D,3,0)</f>
        <v>Oceania</v>
      </c>
      <c r="D28" s="62">
        <f>INDEX('PhosRock - CostData'!$1:$1048576,MATCH($B28&amp;D$1,'PhosRock - CostData'!$AN:$AN,0),MATCH('PhosRock - Cost Curve'!$C$7,'PhosRock - CostData'!$6:$6,0))</f>
        <v>500</v>
      </c>
      <c r="E28" s="62">
        <f>INDEX('PhosRock - CostData'!$1:$1048576,MATCH($B28&amp;E$1,'PhosRock - CostData'!$AN:$AN,0),MATCH('PhosRock - Cost Curve'!$C$7,'PhosRock - CostData'!$6:$6,0))</f>
        <v>248.9736402587977</v>
      </c>
      <c r="F28" s="62">
        <f t="shared" si="0"/>
        <v>2</v>
      </c>
      <c r="H28" s="62">
        <f t="shared" si="1"/>
        <v>7</v>
      </c>
      <c r="I28" s="62" t="str">
        <f>IFERROR(INDEX($B:$F,MATCH($H28,$F:$F,0),MATCH(I$6,$B$6:$F$6,0)),0)</f>
        <v>OCP - BouCraa</v>
      </c>
      <c r="J28" s="62" t="str">
        <f>IFERROR(VLOOKUP(I28,$B:$C,2,0),0)</f>
        <v>Northern Africa</v>
      </c>
      <c r="K28" s="62">
        <f>IFERROR(INDEX($B:$F,MATCH($H28,$F:$F,0),MATCH(K$6,$B$6:$F$6,0)),0)</f>
        <v>3000</v>
      </c>
      <c r="L28" s="62">
        <f t="shared" si="2"/>
        <v>102378</v>
      </c>
      <c r="M28" s="62">
        <f>IFERROR(INDEX($B:$F,MATCH($H28,$F:$F,0),MATCH(M$6,$B$6:$F$6,0)),0)</f>
        <v>162.40591265925093</v>
      </c>
      <c r="O28" s="62">
        <f>VLOOKUP(R28,L:M,2,1)</f>
        <v>84.645396147075928</v>
      </c>
      <c r="P28" s="62" t="str">
        <f>INDEX($J:$J,MATCH(O28,$M:$M,0),1)</f>
        <v>Northern Africa</v>
      </c>
      <c r="R28" s="62">
        <f>R27+_xlfn.MINIFS($K:$K,$K:$K,"&gt;0")</f>
        <v>10500</v>
      </c>
      <c r="S28" s="62">
        <f>IF($R28&gt;MAX($L:$L),0,IF($P28=S$6,$O28,0))</f>
        <v>84.645396147075928</v>
      </c>
      <c r="T28" s="62">
        <f>IF($R28&gt;MAX($L:$L),0,IF($P28=T$6,$O28,0))</f>
        <v>0</v>
      </c>
      <c r="U28" s="62">
        <f>IF($R28&gt;MAX($L:$L),0,IF($P28=U$6,$O28,0))</f>
        <v>0</v>
      </c>
      <c r="V28" s="62">
        <f>IF($R28&gt;MAX($L:$L),0,IF($P28=V$6,$O28,0))</f>
        <v>0</v>
      </c>
      <c r="W28" s="62">
        <f>IF($R28&gt;MAX($L:$L),0,IF($P28=W$6,$O28,0))</f>
        <v>0</v>
      </c>
      <c r="X28" s="62">
        <f>IF($R28&gt;MAX($L:$L),0,IF($P28=X$6,$O28,0))</f>
        <v>0</v>
      </c>
      <c r="Y28" s="62">
        <f>IF($R28&gt;MAX($L:$L),0,IF($P28=Y$6,$O28,0))</f>
        <v>0</v>
      </c>
      <c r="Z28" s="62">
        <f>IF($R28&gt;MAX($L:$L),0,IF($P28=Z$6,$O28,0))</f>
        <v>0</v>
      </c>
      <c r="AA28" s="62">
        <f>IF($R28&gt;MAX($L:$L),0,IF($P28=AA$6,$O28,0))</f>
        <v>0</v>
      </c>
      <c r="AB28" s="62">
        <f>IF($R28&gt;MAX($L:$L),0,IF($P28=AB$6,$O28,0))</f>
        <v>0</v>
      </c>
    </row>
    <row r="29" spans="2:28" x14ac:dyDescent="0.2">
      <c r="B29" s="1" t="s">
        <v>782</v>
      </c>
      <c r="C29" s="64" t="str">
        <f>VLOOKUP(B29,'PhosRock - CostData'!B:D,3,0)</f>
        <v>South America</v>
      </c>
      <c r="D29" s="62">
        <f>INDEX('PhosRock - CostData'!$1:$1048576,MATCH($B29&amp;D$1,'PhosRock - CostData'!$AN:$AN,0),MATCH('PhosRock - Cost Curve'!$C$7,'PhosRock - CostData'!$6:$6,0))</f>
        <v>4000</v>
      </c>
      <c r="E29" s="62">
        <f>INDEX('PhosRock - CostData'!$1:$1048576,MATCH($B29&amp;E$1,'PhosRock - CostData'!$AN:$AN,0),MATCH('PhosRock - Cost Curve'!$C$7,'PhosRock - CostData'!$6:$6,0))</f>
        <v>97.505129768934154</v>
      </c>
      <c r="F29" s="62">
        <f t="shared" si="0"/>
        <v>23</v>
      </c>
      <c r="H29" s="62">
        <f t="shared" si="1"/>
        <v>6</v>
      </c>
      <c r="I29" s="62" t="str">
        <f>IFERROR(INDEX($B:$F,MATCH($H29,$F:$F,0),MATCH(I$6,$B$6:$F$6,0)),0)</f>
        <v>EuroChem - Taraz</v>
      </c>
      <c r="J29" s="62" t="str">
        <f>IFERROR(VLOOKUP(I29,$B:$C,2,0),0)</f>
        <v>Central Asia</v>
      </c>
      <c r="K29" s="62">
        <f>IFERROR(INDEX($B:$F,MATCH($H29,$F:$F,0),MATCH(K$6,$B$6:$F$6,0)),0)</f>
        <v>1500</v>
      </c>
      <c r="L29" s="62">
        <f t="shared" si="2"/>
        <v>105378</v>
      </c>
      <c r="M29" s="62">
        <f>IFERROR(INDEX($B:$F,MATCH($H29,$F:$F,0),MATCH(M$6,$B$6:$F$6,0)),0)</f>
        <v>169.09603698349028</v>
      </c>
      <c r="O29" s="62">
        <f>VLOOKUP(R29,L:M,2,1)</f>
        <v>84.645396147075928</v>
      </c>
      <c r="P29" s="62" t="str">
        <f>INDEX($J:$J,MATCH(O29,$M:$M,0),1)</f>
        <v>Northern Africa</v>
      </c>
      <c r="R29" s="62">
        <f>R28+_xlfn.MINIFS($K:$K,$K:$K,"&gt;0")</f>
        <v>11000</v>
      </c>
      <c r="S29" s="62">
        <f>IF($R29&gt;MAX($L:$L),0,IF($P29=S$6,$O29,0))</f>
        <v>84.645396147075928</v>
      </c>
      <c r="T29" s="62">
        <f>IF($R29&gt;MAX($L:$L),0,IF($P29=T$6,$O29,0))</f>
        <v>0</v>
      </c>
      <c r="U29" s="62">
        <f>IF($R29&gt;MAX($L:$L),0,IF($P29=U$6,$O29,0))</f>
        <v>0</v>
      </c>
      <c r="V29" s="62">
        <f>IF($R29&gt;MAX($L:$L),0,IF($P29=V$6,$O29,0))</f>
        <v>0</v>
      </c>
      <c r="W29" s="62">
        <f>IF($R29&gt;MAX($L:$L),0,IF($P29=W$6,$O29,0))</f>
        <v>0</v>
      </c>
      <c r="X29" s="62">
        <f>IF($R29&gt;MAX($L:$L),0,IF($P29=X$6,$O29,0))</f>
        <v>0</v>
      </c>
      <c r="Y29" s="62">
        <f>IF($R29&gt;MAX($L:$L),0,IF($P29=Y$6,$O29,0))</f>
        <v>0</v>
      </c>
      <c r="Z29" s="62">
        <f>IF($R29&gt;MAX($L:$L),0,IF($P29=Z$6,$O29,0))</f>
        <v>0</v>
      </c>
      <c r="AA29" s="62">
        <f>IF($R29&gt;MAX($L:$L),0,IF($P29=AA$6,$O29,0))</f>
        <v>0</v>
      </c>
      <c r="AB29" s="62">
        <f>IF($R29&gt;MAX($L:$L),0,IF($P29=AB$6,$O29,0))</f>
        <v>0</v>
      </c>
    </row>
    <row r="30" spans="2:28" x14ac:dyDescent="0.2">
      <c r="B30" s="1" t="s">
        <v>783</v>
      </c>
      <c r="C30" s="64" t="str">
        <f>VLOOKUP(B30,'PhosRock - CostData'!B:D,3,0)</f>
        <v>Southern Africa</v>
      </c>
      <c r="D30" s="62">
        <f>INDEX('PhosRock - CostData'!$1:$1048576,MATCH($B30&amp;D$1,'PhosRock - CostData'!$AN:$AN,0),MATCH('PhosRock - Cost Curve'!$C$7,'PhosRock - CostData'!$6:$6,0))</f>
        <v>1500</v>
      </c>
      <c r="E30" s="62">
        <f>INDEX('PhosRock - CostData'!$1:$1048576,MATCH($B30&amp;E$1,'PhosRock - CostData'!$AN:$AN,0),MATCH('PhosRock - Cost Curve'!$C$7,'PhosRock - CostData'!$6:$6,0))</f>
        <v>158.3405736493001</v>
      </c>
      <c r="F30" s="62">
        <f t="shared" si="0"/>
        <v>9</v>
      </c>
      <c r="H30" s="62">
        <f t="shared" si="1"/>
        <v>5</v>
      </c>
      <c r="I30" s="62" t="str">
        <f>IFERROR(INDEX($B:$F,MATCH($H30,$F:$F,0),MATCH(I$6,$B$6:$F$6,0)),0)</f>
        <v>Hubei - Various (Rail)</v>
      </c>
      <c r="J30" s="62" t="str">
        <f>IFERROR(VLOOKUP(I30,$B:$C,2,0),0)</f>
        <v>Eastern asia</v>
      </c>
      <c r="K30" s="62">
        <f>IFERROR(INDEX($B:$F,MATCH($H30,$F:$F,0),MATCH(K$6,$B$6:$F$6,0)),0)</f>
        <v>5250</v>
      </c>
      <c r="L30" s="62">
        <f t="shared" si="2"/>
        <v>106878</v>
      </c>
      <c r="M30" s="62">
        <f>IFERROR(INDEX($B:$F,MATCH($H30,$F:$F,0),MATCH(M$6,$B$6:$F$6,0)),0)</f>
        <v>178.27512464891555</v>
      </c>
      <c r="O30" s="62">
        <f>VLOOKUP(R30,L:M,2,1)</f>
        <v>84.645396147075928</v>
      </c>
      <c r="P30" s="62" t="str">
        <f>INDEX($J:$J,MATCH(O30,$M:$M,0),1)</f>
        <v>Northern Africa</v>
      </c>
      <c r="R30" s="62">
        <f>R29+_xlfn.MINIFS($K:$K,$K:$K,"&gt;0")</f>
        <v>11500</v>
      </c>
      <c r="S30" s="62">
        <f>IF($R30&gt;MAX($L:$L),0,IF($P30=S$6,$O30,0))</f>
        <v>84.645396147075928</v>
      </c>
      <c r="T30" s="62">
        <f>IF($R30&gt;MAX($L:$L),0,IF($P30=T$6,$O30,0))</f>
        <v>0</v>
      </c>
      <c r="U30" s="62">
        <f>IF($R30&gt;MAX($L:$L),0,IF($P30=U$6,$O30,0))</f>
        <v>0</v>
      </c>
      <c r="V30" s="62">
        <f>IF($R30&gt;MAX($L:$L),0,IF($P30=V$6,$O30,0))</f>
        <v>0</v>
      </c>
      <c r="W30" s="62">
        <f>IF($R30&gt;MAX($L:$L),0,IF($P30=W$6,$O30,0))</f>
        <v>0</v>
      </c>
      <c r="X30" s="62">
        <f>IF($R30&gt;MAX($L:$L),0,IF($P30=X$6,$O30,0))</f>
        <v>0</v>
      </c>
      <c r="Y30" s="62">
        <f>IF($R30&gt;MAX($L:$L),0,IF($P30=Y$6,$O30,0))</f>
        <v>0</v>
      </c>
      <c r="Z30" s="62">
        <f>IF($R30&gt;MAX($L:$L),0,IF($P30=Z$6,$O30,0))</f>
        <v>0</v>
      </c>
      <c r="AA30" s="62">
        <f>IF($R30&gt;MAX($L:$L),0,IF($P30=AA$6,$O30,0))</f>
        <v>0</v>
      </c>
      <c r="AB30" s="62">
        <f>IF($R30&gt;MAX($L:$L),0,IF($P30=AB$6,$O30,0))</f>
        <v>0</v>
      </c>
    </row>
    <row r="31" spans="2:28" x14ac:dyDescent="0.2">
      <c r="B31" s="1" t="s">
        <v>784</v>
      </c>
      <c r="C31" s="64" t="str">
        <f>VLOOKUP(B31,'PhosRock - CostData'!B:D,3,0)</f>
        <v>North America</v>
      </c>
      <c r="D31" s="62">
        <f>INDEX('PhosRock - CostData'!$1:$1048576,MATCH($B31&amp;D$1,'PhosRock - CostData'!$AN:$AN,0),MATCH('PhosRock - Cost Curve'!$C$7,'PhosRock - CostData'!$6:$6,0))</f>
        <v>7000</v>
      </c>
      <c r="E31" s="62">
        <f>INDEX('PhosRock - CostData'!$1:$1048576,MATCH($B31&amp;E$1,'PhosRock - CostData'!$AN:$AN,0),MATCH('PhosRock - Cost Curve'!$C$7,'PhosRock - CostData'!$6:$6,0))</f>
        <v>206.67032234964972</v>
      </c>
      <c r="F31" s="62">
        <f t="shared" si="0"/>
        <v>3</v>
      </c>
      <c r="H31" s="62">
        <f t="shared" si="1"/>
        <v>4</v>
      </c>
      <c r="I31" s="62" t="str">
        <f>IFERROR(INDEX($B:$F,MATCH($H31,$F:$F,0),MATCH(I$6,$B$6:$F$6,0)),0)</f>
        <v>Foskor - Phalaborwa</v>
      </c>
      <c r="J31" s="62" t="str">
        <f>IFERROR(VLOOKUP(I31,$B:$C,2,0),0)</f>
        <v>Southern Africa</v>
      </c>
      <c r="K31" s="62">
        <f>IFERROR(INDEX($B:$F,MATCH($H31,$F:$F,0),MATCH(K$6,$B$6:$F$6,0)),0)</f>
        <v>3000</v>
      </c>
      <c r="L31" s="62">
        <f t="shared" si="2"/>
        <v>112128</v>
      </c>
      <c r="M31" s="62">
        <f>IFERROR(INDEX($B:$F,MATCH($H31,$F:$F,0),MATCH(M$6,$B$6:$F$6,0)),0)</f>
        <v>202.85721734657608</v>
      </c>
      <c r="O31" s="62">
        <f>VLOOKUP(R31,L:M,2,1)</f>
        <v>84.645396147075928</v>
      </c>
      <c r="P31" s="62" t="str">
        <f>INDEX($J:$J,MATCH(O31,$M:$M,0),1)</f>
        <v>Northern Africa</v>
      </c>
      <c r="R31" s="62">
        <f>R30+_xlfn.MINIFS($K:$K,$K:$K,"&gt;0")</f>
        <v>12000</v>
      </c>
      <c r="S31" s="62">
        <f>IF($R31&gt;MAX($L:$L),0,IF($P31=S$6,$O31,0))</f>
        <v>84.645396147075928</v>
      </c>
      <c r="T31" s="62">
        <f>IF($R31&gt;MAX($L:$L),0,IF($P31=T$6,$O31,0))</f>
        <v>0</v>
      </c>
      <c r="U31" s="62">
        <f>IF($R31&gt;MAX($L:$L),0,IF($P31=U$6,$O31,0))</f>
        <v>0</v>
      </c>
      <c r="V31" s="62">
        <f>IF($R31&gt;MAX($L:$L),0,IF($P31=V$6,$O31,0))</f>
        <v>0</v>
      </c>
      <c r="W31" s="62">
        <f>IF($R31&gt;MAX($L:$L),0,IF($P31=W$6,$O31,0))</f>
        <v>0</v>
      </c>
      <c r="X31" s="62">
        <f>IF($R31&gt;MAX($L:$L),0,IF($P31=X$6,$O31,0))</f>
        <v>0</v>
      </c>
      <c r="Y31" s="62">
        <f>IF($R31&gt;MAX($L:$L),0,IF($P31=Y$6,$O31,0))</f>
        <v>0</v>
      </c>
      <c r="Z31" s="62">
        <f>IF($R31&gt;MAX($L:$L),0,IF($P31=Z$6,$O31,0))</f>
        <v>0</v>
      </c>
      <c r="AA31" s="62">
        <f>IF($R31&gt;MAX($L:$L),0,IF($P31=AA$6,$O31,0))</f>
        <v>0</v>
      </c>
      <c r="AB31" s="62">
        <f>IF($R31&gt;MAX($L:$L),0,IF($P31=AB$6,$O31,0))</f>
        <v>0</v>
      </c>
    </row>
    <row r="32" spans="2:28" x14ac:dyDescent="0.2">
      <c r="B32" s="1" t="s">
        <v>785</v>
      </c>
      <c r="C32" s="64" t="str">
        <f>VLOOKUP(B32,'PhosRock - CostData'!B:D,3,0)</f>
        <v>Eastern asia</v>
      </c>
      <c r="D32" s="62">
        <f>INDEX('PhosRock - CostData'!$1:$1048576,MATCH($B32&amp;D$1,'PhosRock - CostData'!$AN:$AN,0),MATCH('PhosRock - Cost Curve'!$C$7,'PhosRock - CostData'!$6:$6,0))</f>
        <v>5250</v>
      </c>
      <c r="E32" s="62">
        <f>INDEX('PhosRock - CostData'!$1:$1048576,MATCH($B32&amp;E$1,'PhosRock - CostData'!$AN:$AN,0),MATCH('PhosRock - Cost Curve'!$C$7,'PhosRock - CostData'!$6:$6,0))</f>
        <v>127.54091592755282</v>
      </c>
      <c r="F32" s="62">
        <f t="shared" si="0"/>
        <v>13</v>
      </c>
      <c r="H32" s="62">
        <f t="shared" si="1"/>
        <v>3</v>
      </c>
      <c r="I32" s="62" t="str">
        <f>IFERROR(INDEX($B:$F,MATCH($H32,$F:$F,0),MATCH(I$6,$B$6:$F$6,0)),0)</f>
        <v>Mosaic - Four Corners</v>
      </c>
      <c r="J32" s="62" t="str">
        <f>IFERROR(VLOOKUP(I32,$B:$C,2,0),0)</f>
        <v>North America</v>
      </c>
      <c r="K32" s="62">
        <f>IFERROR(INDEX($B:$F,MATCH($H32,$F:$F,0),MATCH(K$6,$B$6:$F$6,0)),0)</f>
        <v>7000</v>
      </c>
      <c r="L32" s="62">
        <f t="shared" si="2"/>
        <v>115128</v>
      </c>
      <c r="M32" s="62">
        <f>IFERROR(INDEX($B:$F,MATCH($H32,$F:$F,0),MATCH(M$6,$B$6:$F$6,0)),0)</f>
        <v>206.67032234964972</v>
      </c>
      <c r="O32" s="62">
        <f>VLOOKUP(R32,L:M,2,1)</f>
        <v>84.645396147075928</v>
      </c>
      <c r="P32" s="62" t="str">
        <f>INDEX($J:$J,MATCH(O32,$M:$M,0),1)</f>
        <v>Northern Africa</v>
      </c>
      <c r="R32" s="62">
        <f>R31+_xlfn.MINIFS($K:$K,$K:$K,"&gt;0")</f>
        <v>12500</v>
      </c>
      <c r="S32" s="62">
        <f>IF($R32&gt;MAX($L:$L),0,IF($P32=S$6,$O32,0))</f>
        <v>84.645396147075928</v>
      </c>
      <c r="T32" s="62">
        <f>IF($R32&gt;MAX($L:$L),0,IF($P32=T$6,$O32,0))</f>
        <v>0</v>
      </c>
      <c r="U32" s="62">
        <f>IF($R32&gt;MAX($L:$L),0,IF($P32=U$6,$O32,0))</f>
        <v>0</v>
      </c>
      <c r="V32" s="62">
        <f>IF($R32&gt;MAX($L:$L),0,IF($P32=V$6,$O32,0))</f>
        <v>0</v>
      </c>
      <c r="W32" s="62">
        <f>IF($R32&gt;MAX($L:$L),0,IF($P32=W$6,$O32,0))</f>
        <v>0</v>
      </c>
      <c r="X32" s="62">
        <f>IF($R32&gt;MAX($L:$L),0,IF($P32=X$6,$O32,0))</f>
        <v>0</v>
      </c>
      <c r="Y32" s="62">
        <f>IF($R32&gt;MAX($L:$L),0,IF($P32=Y$6,$O32,0))</f>
        <v>0</v>
      </c>
      <c r="Z32" s="62">
        <f>IF($R32&gt;MAX($L:$L),0,IF($P32=Z$6,$O32,0))</f>
        <v>0</v>
      </c>
      <c r="AA32" s="62">
        <f>IF($R32&gt;MAX($L:$L),0,IF($P32=AA$6,$O32,0))</f>
        <v>0</v>
      </c>
      <c r="AB32" s="62">
        <f>IF($R32&gt;MAX($L:$L),0,IF($P32=AB$6,$O32,0))</f>
        <v>0</v>
      </c>
    </row>
    <row r="33" spans="2:28" x14ac:dyDescent="0.2">
      <c r="B33" s="1" t="s">
        <v>786</v>
      </c>
      <c r="C33" s="64" t="str">
        <f>VLOOKUP(B33,'PhosRock - CostData'!B:D,3,0)</f>
        <v>Eastern asia</v>
      </c>
      <c r="D33" s="62">
        <f>INDEX('PhosRock - CostData'!$1:$1048576,MATCH($B33&amp;D$1,'PhosRock - CostData'!$AN:$AN,0),MATCH('PhosRock - Cost Curve'!$C$7,'PhosRock - CostData'!$6:$6,0))</f>
        <v>5250</v>
      </c>
      <c r="E33" s="62">
        <f>INDEX('PhosRock - CostData'!$1:$1048576,MATCH($B33&amp;E$1,'PhosRock - CostData'!$AN:$AN,0),MATCH('PhosRock - Cost Curve'!$C$7,'PhosRock - CostData'!$6:$6,0))</f>
        <v>178.27512464891555</v>
      </c>
      <c r="F33" s="62">
        <f t="shared" si="0"/>
        <v>5</v>
      </c>
      <c r="H33" s="62">
        <f t="shared" si="1"/>
        <v>2</v>
      </c>
      <c r="I33" s="62" t="str">
        <f>IFERROR(INDEX($B:$F,MATCH($H33,$F:$F,0),MATCH(I$6,$B$6:$F$6,0)),0)</f>
        <v>RoNPhos - Nauru</v>
      </c>
      <c r="J33" s="62" t="str">
        <f>IFERROR(VLOOKUP(I33,$B:$C,2,0),0)</f>
        <v>Oceania</v>
      </c>
      <c r="K33" s="62">
        <f>IFERROR(INDEX($B:$F,MATCH($H33,$F:$F,0),MATCH(K$6,$B$6:$F$6,0)),0)</f>
        <v>500</v>
      </c>
      <c r="L33" s="62">
        <f t="shared" si="2"/>
        <v>122128</v>
      </c>
      <c r="M33" s="62">
        <f>IFERROR(INDEX($B:$F,MATCH($H33,$F:$F,0),MATCH(M$6,$B$6:$F$6,0)),0)</f>
        <v>248.9736402587977</v>
      </c>
      <c r="O33" s="62">
        <f>VLOOKUP(R33,L:M,2,1)</f>
        <v>84.645396147075928</v>
      </c>
      <c r="P33" s="62" t="str">
        <f>INDEX($J:$J,MATCH(O33,$M:$M,0),1)</f>
        <v>Northern Africa</v>
      </c>
      <c r="R33" s="62">
        <f>R32+_xlfn.MINIFS($K:$K,$K:$K,"&gt;0")</f>
        <v>13000</v>
      </c>
      <c r="S33" s="62">
        <f>IF($R33&gt;MAX($L:$L),0,IF($P33=S$6,$O33,0))</f>
        <v>84.645396147075928</v>
      </c>
      <c r="T33" s="62">
        <f>IF($R33&gt;MAX($L:$L),0,IF($P33=T$6,$O33,0))</f>
        <v>0</v>
      </c>
      <c r="U33" s="62">
        <f>IF($R33&gt;MAX($L:$L),0,IF($P33=U$6,$O33,0))</f>
        <v>0</v>
      </c>
      <c r="V33" s="62">
        <f>IF($R33&gt;MAX($L:$L),0,IF($P33=V$6,$O33,0))</f>
        <v>0</v>
      </c>
      <c r="W33" s="62">
        <f>IF($R33&gt;MAX($L:$L),0,IF($P33=W$6,$O33,0))</f>
        <v>0</v>
      </c>
      <c r="X33" s="62">
        <f>IF($R33&gt;MAX($L:$L),0,IF($P33=X$6,$O33,0))</f>
        <v>0</v>
      </c>
      <c r="Y33" s="62">
        <f>IF($R33&gt;MAX($L:$L),0,IF($P33=Y$6,$O33,0))</f>
        <v>0</v>
      </c>
      <c r="Z33" s="62">
        <f>IF($R33&gt;MAX($L:$L),0,IF($P33=Z$6,$O33,0))</f>
        <v>0</v>
      </c>
      <c r="AA33" s="62">
        <f>IF($R33&gt;MAX($L:$L),0,IF($P33=AA$6,$O33,0))</f>
        <v>0</v>
      </c>
      <c r="AB33" s="62">
        <f>IF($R33&gt;MAX($L:$L),0,IF($P33=AB$6,$O33,0))</f>
        <v>0</v>
      </c>
    </row>
    <row r="34" spans="2:28" x14ac:dyDescent="0.2">
      <c r="B34" s="1" t="s">
        <v>787</v>
      </c>
      <c r="C34" s="64" t="str">
        <f>VLOOKUP(B34,'PhosRock - CostData'!B:D,3,0)</f>
        <v>Middle East</v>
      </c>
      <c r="D34" s="62">
        <f>INDEX('PhosRock - CostData'!$1:$1048576,MATCH($B34&amp;D$1,'PhosRock - CostData'!$AN:$AN,0),MATCH('PhosRock - Cost Curve'!$C$7,'PhosRock - CostData'!$6:$6,0))</f>
        <v>3000</v>
      </c>
      <c r="E34" s="62">
        <f>INDEX('PhosRock - CostData'!$1:$1048576,MATCH($B34&amp;E$1,'PhosRock - CostData'!$AN:$AN,0),MATCH('PhosRock - Cost Curve'!$C$7,'PhosRock - CostData'!$6:$6,0))</f>
        <v>31.080374527325983</v>
      </c>
      <c r="F34" s="62">
        <f t="shared" si="0"/>
        <v>28</v>
      </c>
      <c r="H34" s="62">
        <f t="shared" si="1"/>
        <v>1</v>
      </c>
      <c r="I34" s="62" t="str">
        <f>IFERROR(INDEX($B:$F,MATCH($H34,$F:$F,0),MATCH(I$6,$B$6:$F$6,0)),0)</f>
        <v>NW Phosphate - Paradise South</v>
      </c>
      <c r="J34" s="62" t="str">
        <f>IFERROR(VLOOKUP(I34,$B:$C,2,0),0)</f>
        <v>Oceania</v>
      </c>
      <c r="K34" s="62">
        <f>IFERROR(INDEX($B:$F,MATCH($H34,$F:$F,0),MATCH(K$6,$B$6:$F$6,0)),0)</f>
        <v>1000</v>
      </c>
      <c r="L34" s="62">
        <f t="shared" si="2"/>
        <v>122628</v>
      </c>
      <c r="M34" s="62">
        <f>IFERROR(INDEX($B:$F,MATCH($H34,$F:$F,0),MATCH(M$6,$B$6:$F$6,0)),0)</f>
        <v>289.16029236213637</v>
      </c>
      <c r="O34" s="62">
        <f>VLOOKUP(R34,L:M,2,1)</f>
        <v>84.645396147075928</v>
      </c>
      <c r="P34" s="62" t="str">
        <f>INDEX($J:$J,MATCH(O34,$M:$M,0),1)</f>
        <v>Northern Africa</v>
      </c>
      <c r="R34" s="62">
        <f>R33+_xlfn.MINIFS($K:$K,$K:$K,"&gt;0")</f>
        <v>13500</v>
      </c>
      <c r="S34" s="62">
        <f>IF($R34&gt;MAX($L:$L),0,IF($P34=S$6,$O34,0))</f>
        <v>84.645396147075928</v>
      </c>
      <c r="T34" s="62">
        <f>IF($R34&gt;MAX($L:$L),0,IF($P34=T$6,$O34,0))</f>
        <v>0</v>
      </c>
      <c r="U34" s="62">
        <f>IF($R34&gt;MAX($L:$L),0,IF($P34=U$6,$O34,0))</f>
        <v>0</v>
      </c>
      <c r="V34" s="62">
        <f>IF($R34&gt;MAX($L:$L),0,IF($P34=V$6,$O34,0))</f>
        <v>0</v>
      </c>
      <c r="W34" s="62">
        <f>IF($R34&gt;MAX($L:$L),0,IF($P34=W$6,$O34,0))</f>
        <v>0</v>
      </c>
      <c r="X34" s="62">
        <f>IF($R34&gt;MAX($L:$L),0,IF($P34=X$6,$O34,0))</f>
        <v>0</v>
      </c>
      <c r="Y34" s="62">
        <f>IF($R34&gt;MAX($L:$L),0,IF($P34=Y$6,$O34,0))</f>
        <v>0</v>
      </c>
      <c r="Z34" s="62">
        <f>IF($R34&gt;MAX($L:$L),0,IF($P34=Z$6,$O34,0))</f>
        <v>0</v>
      </c>
      <c r="AA34" s="62">
        <f>IF($R34&gt;MAX($L:$L),0,IF($P34=AA$6,$O34,0))</f>
        <v>0</v>
      </c>
      <c r="AB34" s="62">
        <f>IF($R34&gt;MAX($L:$L),0,IF($P34=AB$6,$O34,0))</f>
        <v>0</v>
      </c>
    </row>
    <row r="35" spans="2:28" x14ac:dyDescent="0.2">
      <c r="B35" s="1" t="s">
        <v>788</v>
      </c>
      <c r="C35" s="64" t="str">
        <f>VLOOKUP(B35,'PhosRock - CostData'!B:D,3,0)</f>
        <v>Oceania</v>
      </c>
      <c r="D35" s="62">
        <f>INDEX('PhosRock - CostData'!$1:$1048576,MATCH($B35&amp;D$1,'PhosRock - CostData'!$AN:$AN,0),MATCH('PhosRock - Cost Curve'!$C$7,'PhosRock - CostData'!$6:$6,0))</f>
        <v>600</v>
      </c>
      <c r="E35" s="62">
        <f>INDEX('PhosRock - CostData'!$1:$1048576,MATCH($B35&amp;E$1,'PhosRock - CostData'!$AN:$AN,0),MATCH('PhosRock - Cost Curve'!$C$7,'PhosRock - CostData'!$6:$6,0))</f>
        <v>122.59165559893904</v>
      </c>
      <c r="F35" s="62">
        <f t="shared" si="0"/>
        <v>16</v>
      </c>
      <c r="H35" s="62">
        <f t="shared" si="1"/>
        <v>0</v>
      </c>
      <c r="I35" s="62">
        <f>IFERROR(INDEX($B:$F,MATCH($H35,$F:$F,0),MATCH(I$6,$B$6:$F$6,0)),0)</f>
        <v>0</v>
      </c>
      <c r="J35" s="62">
        <f>IFERROR(VLOOKUP(I35,$B:$C,2,0),0)</f>
        <v>0</v>
      </c>
      <c r="K35" s="62">
        <f>IFERROR(INDEX($B:$F,MATCH($H35,$F:$F,0),MATCH(K$6,$B$6:$F$6,0)),0)</f>
        <v>0</v>
      </c>
      <c r="L35" s="62">
        <f t="shared" si="2"/>
        <v>123628</v>
      </c>
      <c r="M35" s="62">
        <f>IFERROR(INDEX($B:$F,MATCH($H35,$F:$F,0),MATCH(M$6,$B$6:$F$6,0)),0)</f>
        <v>0</v>
      </c>
      <c r="O35" s="62">
        <f>VLOOKUP(R35,L:M,2,1)</f>
        <v>84.645396147075928</v>
      </c>
      <c r="P35" s="62" t="str">
        <f>INDEX($J:$J,MATCH(O35,$M:$M,0),1)</f>
        <v>Northern Africa</v>
      </c>
      <c r="R35" s="62">
        <f>R34+_xlfn.MINIFS($K:$K,$K:$K,"&gt;0")</f>
        <v>14000</v>
      </c>
      <c r="S35" s="62">
        <f>IF($R35&gt;MAX($L:$L),0,IF($P35=S$6,$O35,0))</f>
        <v>84.645396147075928</v>
      </c>
      <c r="T35" s="62">
        <f>IF($R35&gt;MAX($L:$L),0,IF($P35=T$6,$O35,0))</f>
        <v>0</v>
      </c>
      <c r="U35" s="62">
        <f>IF($R35&gt;MAX($L:$L),0,IF($P35=U$6,$O35,0))</f>
        <v>0</v>
      </c>
      <c r="V35" s="62">
        <f>IF($R35&gt;MAX($L:$L),0,IF($P35=V$6,$O35,0))</f>
        <v>0</v>
      </c>
      <c r="W35" s="62">
        <f>IF($R35&gt;MAX($L:$L),0,IF($P35=W$6,$O35,0))</f>
        <v>0</v>
      </c>
      <c r="X35" s="62">
        <f>IF($R35&gt;MAX($L:$L),0,IF($P35=X$6,$O35,0))</f>
        <v>0</v>
      </c>
      <c r="Y35" s="62">
        <f>IF($R35&gt;MAX($L:$L),0,IF($P35=Y$6,$O35,0))</f>
        <v>0</v>
      </c>
      <c r="Z35" s="62">
        <f>IF($R35&gt;MAX($L:$L),0,IF($P35=Z$6,$O35,0))</f>
        <v>0</v>
      </c>
      <c r="AA35" s="62">
        <f>IF($R35&gt;MAX($L:$L),0,IF($P35=AA$6,$O35,0))</f>
        <v>0</v>
      </c>
      <c r="AB35" s="62">
        <f>IF($R35&gt;MAX($L:$L),0,IF($P35=AB$6,$O35,0))</f>
        <v>0</v>
      </c>
    </row>
    <row r="36" spans="2:28" x14ac:dyDescent="0.2">
      <c r="B36" s="1" t="s">
        <v>789</v>
      </c>
      <c r="C36" s="64" t="str">
        <f>VLOOKUP(B36,'PhosRock - CostData'!B:D,3,0)</f>
        <v>Oceania</v>
      </c>
      <c r="D36" s="62">
        <f>INDEX('PhosRock - CostData'!$1:$1048576,MATCH($B36&amp;D$1,'PhosRock - CostData'!$AN:$AN,0),MATCH('PhosRock - Cost Curve'!$C$7,'PhosRock - CostData'!$6:$6,0))</f>
        <v>1000</v>
      </c>
      <c r="E36" s="62">
        <f>INDEX('PhosRock - CostData'!$1:$1048576,MATCH($B36&amp;E$1,'PhosRock - CostData'!$AN:$AN,0),MATCH('PhosRock - Cost Curve'!$C$7,'PhosRock - CostData'!$6:$6,0))</f>
        <v>289.16029236213637</v>
      </c>
      <c r="F36" s="62">
        <f t="shared" si="0"/>
        <v>1</v>
      </c>
      <c r="H36" s="62">
        <f t="shared" si="1"/>
        <v>-1</v>
      </c>
      <c r="I36" s="62">
        <f>IFERROR(INDEX($B:$F,MATCH($H36,$F:$F,0),MATCH(I$6,$B$6:$F$6,0)),0)</f>
        <v>0</v>
      </c>
      <c r="J36" s="62">
        <f>IFERROR(VLOOKUP(I36,$B:$C,2,0),0)</f>
        <v>0</v>
      </c>
      <c r="K36" s="62">
        <f>IFERROR(INDEX($B:$F,MATCH($H36,$F:$F,0),MATCH(K$6,$B$6:$F$6,0)),0)</f>
        <v>0</v>
      </c>
      <c r="L36" s="62">
        <f t="shared" si="2"/>
        <v>123628</v>
      </c>
      <c r="M36" s="62">
        <f>IFERROR(INDEX($B:$F,MATCH($H36,$F:$F,0),MATCH(M$6,$B$6:$F$6,0)),0)</f>
        <v>0</v>
      </c>
      <c r="O36" s="62">
        <f>VLOOKUP(R36,L:M,2,1)</f>
        <v>89.726055821438635</v>
      </c>
      <c r="P36" s="62" t="str">
        <f>INDEX($J:$J,MATCH(O36,$M:$M,0),1)</f>
        <v>Northern Africa</v>
      </c>
      <c r="R36" s="62">
        <f>R35+_xlfn.MINIFS($K:$K,$K:$K,"&gt;0")</f>
        <v>14500</v>
      </c>
      <c r="S36" s="62">
        <f>IF($R36&gt;MAX($L:$L),0,IF($P36=S$6,$O36,0))</f>
        <v>89.726055821438635</v>
      </c>
      <c r="T36" s="62">
        <f>IF($R36&gt;MAX($L:$L),0,IF($P36=T$6,$O36,0))</f>
        <v>0</v>
      </c>
      <c r="U36" s="62">
        <f>IF($R36&gt;MAX($L:$L),0,IF($P36=U$6,$O36,0))</f>
        <v>0</v>
      </c>
      <c r="V36" s="62">
        <f>IF($R36&gt;MAX($L:$L),0,IF($P36=V$6,$O36,0))</f>
        <v>0</v>
      </c>
      <c r="W36" s="62">
        <f>IF($R36&gt;MAX($L:$L),0,IF($P36=W$6,$O36,0))</f>
        <v>0</v>
      </c>
      <c r="X36" s="62">
        <f>IF($R36&gt;MAX($L:$L),0,IF($P36=X$6,$O36,0))</f>
        <v>0</v>
      </c>
      <c r="Y36" s="62">
        <f>IF($R36&gt;MAX($L:$L),0,IF($P36=Y$6,$O36,0))</f>
        <v>0</v>
      </c>
      <c r="Z36" s="62">
        <f>IF($R36&gt;MAX($L:$L),0,IF($P36=Z$6,$O36,0))</f>
        <v>0</v>
      </c>
      <c r="AA36" s="62">
        <f>IF($R36&gt;MAX($L:$L),0,IF($P36=AA$6,$O36,0))</f>
        <v>0</v>
      </c>
      <c r="AB36" s="62">
        <f>IF($R36&gt;MAX($L:$L),0,IF($P36=AB$6,$O36,0))</f>
        <v>0</v>
      </c>
    </row>
    <row r="37" spans="2:28" x14ac:dyDescent="0.2">
      <c r="C37" s="64"/>
      <c r="D37" s="62"/>
      <c r="E37" s="62"/>
      <c r="F37" s="62"/>
      <c r="H37" s="62"/>
      <c r="I37" s="62"/>
      <c r="J37" s="62"/>
      <c r="K37" s="62"/>
      <c r="L37" s="62"/>
      <c r="M37" s="62"/>
      <c r="O37" s="62">
        <f t="shared" ref="O37:O100" si="3">VLOOKUP(R37,L:M,2,1)</f>
        <v>89.726055821438635</v>
      </c>
      <c r="P37" s="62" t="str">
        <f t="shared" ref="P37:P100" si="4">INDEX($J:$J,MATCH(O37,$M:$M,0),1)</f>
        <v>Northern Africa</v>
      </c>
      <c r="R37" s="62">
        <f>R36+_xlfn.MINIFS($K:$K,$K:$K,"&gt;0")</f>
        <v>15000</v>
      </c>
      <c r="S37" s="62">
        <f>IF($R37&gt;MAX($L:$L),0,IF($P37=S$6,$O37,0))</f>
        <v>89.726055821438635</v>
      </c>
      <c r="T37" s="62">
        <f>IF($R37&gt;MAX($L:$L),0,IF($P37=T$6,$O37,0))</f>
        <v>0</v>
      </c>
      <c r="U37" s="62">
        <f>IF($R37&gt;MAX($L:$L),0,IF($P37=U$6,$O37,0))</f>
        <v>0</v>
      </c>
      <c r="V37" s="62">
        <f>IF($R37&gt;MAX($L:$L),0,IF($P37=V$6,$O37,0))</f>
        <v>0</v>
      </c>
      <c r="W37" s="62">
        <f>IF($R37&gt;MAX($L:$L),0,IF($P37=W$6,$O37,0))</f>
        <v>0</v>
      </c>
      <c r="X37" s="62">
        <f>IF($R37&gt;MAX($L:$L),0,IF($P37=X$6,$O37,0))</f>
        <v>0</v>
      </c>
      <c r="Y37" s="62">
        <f>IF($R37&gt;MAX($L:$L),0,IF($P37=Y$6,$O37,0))</f>
        <v>0</v>
      </c>
      <c r="Z37" s="62">
        <f>IF($R37&gt;MAX($L:$L),0,IF($P37=Z$6,$O37,0))</f>
        <v>0</v>
      </c>
      <c r="AA37" s="62">
        <f>IF($R37&gt;MAX($L:$L),0,IF($P37=AA$6,$O37,0))</f>
        <v>0</v>
      </c>
      <c r="AB37" s="62">
        <f>IF($R37&gt;MAX($L:$L),0,IF($P37=AB$6,$O37,0))</f>
        <v>0</v>
      </c>
    </row>
    <row r="38" spans="2:28" x14ac:dyDescent="0.2">
      <c r="B38"/>
      <c r="C38" s="64"/>
      <c r="D38" s="62"/>
      <c r="E38" s="62"/>
      <c r="F38" s="62"/>
      <c r="H38" s="62"/>
      <c r="I38" s="62"/>
      <c r="J38" s="62"/>
      <c r="K38" s="62"/>
      <c r="L38" s="62"/>
      <c r="M38" s="62"/>
      <c r="O38" s="62">
        <f t="shared" si="3"/>
        <v>89.726055821438635</v>
      </c>
      <c r="P38" s="62" t="str">
        <f t="shared" si="4"/>
        <v>Northern Africa</v>
      </c>
      <c r="R38" s="62">
        <f>R37+_xlfn.MINIFS($K:$K,$K:$K,"&gt;0")</f>
        <v>15500</v>
      </c>
      <c r="S38" s="62">
        <f>IF($R38&gt;MAX($L:$L),0,IF($P38=S$6,$O38,0))</f>
        <v>89.726055821438635</v>
      </c>
      <c r="T38" s="62">
        <f>IF($R38&gt;MAX($L:$L),0,IF($P38=T$6,$O38,0))</f>
        <v>0</v>
      </c>
      <c r="U38" s="62">
        <f>IF($R38&gt;MAX($L:$L),0,IF($P38=U$6,$O38,0))</f>
        <v>0</v>
      </c>
      <c r="V38" s="62">
        <f>IF($R38&gt;MAX($L:$L),0,IF($P38=V$6,$O38,0))</f>
        <v>0</v>
      </c>
      <c r="W38" s="62">
        <f>IF($R38&gt;MAX($L:$L),0,IF($P38=W$6,$O38,0))</f>
        <v>0</v>
      </c>
      <c r="X38" s="62">
        <f>IF($R38&gt;MAX($L:$L),0,IF($P38=X$6,$O38,0))</f>
        <v>0</v>
      </c>
      <c r="Y38" s="62">
        <f>IF($R38&gt;MAX($L:$L),0,IF($P38=Y$6,$O38,0))</f>
        <v>0</v>
      </c>
      <c r="Z38" s="62">
        <f>IF($R38&gt;MAX($L:$L),0,IF($P38=Z$6,$O38,0))</f>
        <v>0</v>
      </c>
      <c r="AA38" s="62">
        <f>IF($R38&gt;MAX($L:$L),0,IF($P38=AA$6,$O38,0))</f>
        <v>0</v>
      </c>
      <c r="AB38" s="62">
        <f>IF($R38&gt;MAX($L:$L),0,IF($P38=AB$6,$O38,0))</f>
        <v>0</v>
      </c>
    </row>
    <row r="39" spans="2:28" x14ac:dyDescent="0.2">
      <c r="B39"/>
      <c r="C39" s="64"/>
      <c r="D39" s="62"/>
      <c r="E39" s="62"/>
      <c r="F39" s="62"/>
      <c r="H39" s="62"/>
      <c r="I39" s="62"/>
      <c r="J39" s="62"/>
      <c r="K39" s="62"/>
      <c r="L39" s="62"/>
      <c r="M39" s="62"/>
      <c r="O39" s="62">
        <f t="shared" si="3"/>
        <v>89.726055821438635</v>
      </c>
      <c r="P39" s="62" t="str">
        <f t="shared" si="4"/>
        <v>Northern Africa</v>
      </c>
      <c r="R39" s="62">
        <f>R38+_xlfn.MINIFS($K:$K,$K:$K,"&gt;0")</f>
        <v>16000</v>
      </c>
      <c r="S39" s="62">
        <f>IF($R39&gt;MAX($L:$L),0,IF($P39=S$6,$O39,0))</f>
        <v>89.726055821438635</v>
      </c>
      <c r="T39" s="62">
        <f>IF($R39&gt;MAX($L:$L),0,IF($P39=T$6,$O39,0))</f>
        <v>0</v>
      </c>
      <c r="U39" s="62">
        <f>IF($R39&gt;MAX($L:$L),0,IF($P39=U$6,$O39,0))</f>
        <v>0</v>
      </c>
      <c r="V39" s="62">
        <f>IF($R39&gt;MAX($L:$L),0,IF($P39=V$6,$O39,0))</f>
        <v>0</v>
      </c>
      <c r="W39" s="62">
        <f>IF($R39&gt;MAX($L:$L),0,IF($P39=W$6,$O39,0))</f>
        <v>0</v>
      </c>
      <c r="X39" s="62">
        <f>IF($R39&gt;MAX($L:$L),0,IF($P39=X$6,$O39,0))</f>
        <v>0</v>
      </c>
      <c r="Y39" s="62">
        <f>IF($R39&gt;MAX($L:$L),0,IF($P39=Y$6,$O39,0))</f>
        <v>0</v>
      </c>
      <c r="Z39" s="62">
        <f>IF($R39&gt;MAX($L:$L),0,IF($P39=Z$6,$O39,0))</f>
        <v>0</v>
      </c>
      <c r="AA39" s="62">
        <f>IF($R39&gt;MAX($L:$L),0,IF($P39=AA$6,$O39,0))</f>
        <v>0</v>
      </c>
      <c r="AB39" s="62">
        <f>IF($R39&gt;MAX($L:$L),0,IF($P39=AB$6,$O39,0))</f>
        <v>0</v>
      </c>
    </row>
    <row r="40" spans="2:28" x14ac:dyDescent="0.2">
      <c r="B40"/>
      <c r="C40" s="64"/>
      <c r="D40" s="62"/>
      <c r="E40" s="62"/>
      <c r="F40" s="62"/>
      <c r="H40" s="62"/>
      <c r="I40" s="62"/>
      <c r="J40" s="62"/>
      <c r="K40" s="62"/>
      <c r="L40" s="62"/>
      <c r="M40" s="62"/>
      <c r="O40" s="62">
        <f t="shared" si="3"/>
        <v>89.726055821438635</v>
      </c>
      <c r="P40" s="62" t="str">
        <f t="shared" si="4"/>
        <v>Northern Africa</v>
      </c>
      <c r="R40" s="62">
        <f>R39+_xlfn.MINIFS($K:$K,$K:$K,"&gt;0")</f>
        <v>16500</v>
      </c>
      <c r="S40" s="62">
        <f>IF($R40&gt;MAX($L:$L),0,IF($P40=S$6,$O40,0))</f>
        <v>89.726055821438635</v>
      </c>
      <c r="T40" s="62">
        <f>IF($R40&gt;MAX($L:$L),0,IF($P40=T$6,$O40,0))</f>
        <v>0</v>
      </c>
      <c r="U40" s="62">
        <f>IF($R40&gt;MAX($L:$L),0,IF($P40=U$6,$O40,0))</f>
        <v>0</v>
      </c>
      <c r="V40" s="62">
        <f>IF($R40&gt;MAX($L:$L),0,IF($P40=V$6,$O40,0))</f>
        <v>0</v>
      </c>
      <c r="W40" s="62">
        <f>IF($R40&gt;MAX($L:$L),0,IF($P40=W$6,$O40,0))</f>
        <v>0</v>
      </c>
      <c r="X40" s="62">
        <f>IF($R40&gt;MAX($L:$L),0,IF($P40=X$6,$O40,0))</f>
        <v>0</v>
      </c>
      <c r="Y40" s="62">
        <f>IF($R40&gt;MAX($L:$L),0,IF($P40=Y$6,$O40,0))</f>
        <v>0</v>
      </c>
      <c r="Z40" s="62">
        <f>IF($R40&gt;MAX($L:$L),0,IF($P40=Z$6,$O40,0))</f>
        <v>0</v>
      </c>
      <c r="AA40" s="62">
        <f>IF($R40&gt;MAX($L:$L),0,IF($P40=AA$6,$O40,0))</f>
        <v>0</v>
      </c>
      <c r="AB40" s="62">
        <f>IF($R40&gt;MAX($L:$L),0,IF($P40=AB$6,$O40,0))</f>
        <v>0</v>
      </c>
    </row>
    <row r="41" spans="2:28" x14ac:dyDescent="0.2">
      <c r="C41" s="64"/>
      <c r="D41" s="62"/>
      <c r="E41" s="62"/>
      <c r="F41" s="62"/>
      <c r="H41" s="62"/>
      <c r="I41" s="62"/>
      <c r="J41" s="62"/>
      <c r="K41" s="62"/>
      <c r="L41" s="62"/>
      <c r="M41" s="62"/>
      <c r="O41" s="62">
        <f t="shared" si="3"/>
        <v>89.726055821438635</v>
      </c>
      <c r="P41" s="62" t="str">
        <f t="shared" si="4"/>
        <v>Northern Africa</v>
      </c>
      <c r="R41" s="62">
        <f>R40+_xlfn.MINIFS($K:$K,$K:$K,"&gt;0")</f>
        <v>17000</v>
      </c>
      <c r="S41" s="62">
        <f>IF($R41&gt;MAX($L:$L),0,IF($P41=S$6,$O41,0))</f>
        <v>89.726055821438635</v>
      </c>
      <c r="T41" s="62">
        <f>IF($R41&gt;MAX($L:$L),0,IF($P41=T$6,$O41,0))</f>
        <v>0</v>
      </c>
      <c r="U41" s="62">
        <f>IF($R41&gt;MAX($L:$L),0,IF($P41=U$6,$O41,0))</f>
        <v>0</v>
      </c>
      <c r="V41" s="62">
        <f>IF($R41&gt;MAX($L:$L),0,IF($P41=V$6,$O41,0))</f>
        <v>0</v>
      </c>
      <c r="W41" s="62">
        <f>IF($R41&gt;MAX($L:$L),0,IF($P41=W$6,$O41,0))</f>
        <v>0</v>
      </c>
      <c r="X41" s="62">
        <f>IF($R41&gt;MAX($L:$L),0,IF($P41=X$6,$O41,0))</f>
        <v>0</v>
      </c>
      <c r="Y41" s="62">
        <f>IF($R41&gt;MAX($L:$L),0,IF($P41=Y$6,$O41,0))</f>
        <v>0</v>
      </c>
      <c r="Z41" s="62">
        <f>IF($R41&gt;MAX($L:$L),0,IF($P41=Z$6,$O41,0))</f>
        <v>0</v>
      </c>
      <c r="AA41" s="62">
        <f>IF($R41&gt;MAX($L:$L),0,IF($P41=AA$6,$O41,0))</f>
        <v>0</v>
      </c>
      <c r="AB41" s="62">
        <f>IF($R41&gt;MAX($L:$L),0,IF($P41=AB$6,$O41,0))</f>
        <v>0</v>
      </c>
    </row>
    <row r="42" spans="2:28" x14ac:dyDescent="0.2">
      <c r="B42"/>
      <c r="C42" s="64"/>
      <c r="D42" s="62"/>
      <c r="E42" s="62"/>
      <c r="F42" s="62"/>
      <c r="H42" s="62"/>
      <c r="I42" s="62"/>
      <c r="J42" s="62"/>
      <c r="K42" s="62"/>
      <c r="L42" s="62"/>
      <c r="M42" s="62"/>
      <c r="O42" s="62">
        <f t="shared" si="3"/>
        <v>89.726055821438635</v>
      </c>
      <c r="P42" s="62" t="str">
        <f t="shared" si="4"/>
        <v>Northern Africa</v>
      </c>
      <c r="R42" s="62">
        <f>R41+_xlfn.MINIFS($K:$K,$K:$K,"&gt;0")</f>
        <v>17500</v>
      </c>
      <c r="S42" s="62">
        <f>IF($R42&gt;MAX($L:$L),0,IF($P42=S$6,$O42,0))</f>
        <v>89.726055821438635</v>
      </c>
      <c r="T42" s="62">
        <f>IF($R42&gt;MAX($L:$L),0,IF($P42=T$6,$O42,0))</f>
        <v>0</v>
      </c>
      <c r="U42" s="62">
        <f>IF($R42&gt;MAX($L:$L),0,IF($P42=U$6,$O42,0))</f>
        <v>0</v>
      </c>
      <c r="V42" s="62">
        <f>IF($R42&gt;MAX($L:$L),0,IF($P42=V$6,$O42,0))</f>
        <v>0</v>
      </c>
      <c r="W42" s="62">
        <f>IF($R42&gt;MAX($L:$L),0,IF($P42=W$6,$O42,0))</f>
        <v>0</v>
      </c>
      <c r="X42" s="62">
        <f>IF($R42&gt;MAX($L:$L),0,IF($P42=X$6,$O42,0))</f>
        <v>0</v>
      </c>
      <c r="Y42" s="62">
        <f>IF($R42&gt;MAX($L:$L),0,IF($P42=Y$6,$O42,0))</f>
        <v>0</v>
      </c>
      <c r="Z42" s="62">
        <f>IF($R42&gt;MAX($L:$L),0,IF($P42=Z$6,$O42,0))</f>
        <v>0</v>
      </c>
      <c r="AA42" s="62">
        <f>IF($R42&gt;MAX($L:$L),0,IF($P42=AA$6,$O42,0))</f>
        <v>0</v>
      </c>
      <c r="AB42" s="62">
        <f>IF($R42&gt;MAX($L:$L),0,IF($P42=AB$6,$O42,0))</f>
        <v>0</v>
      </c>
    </row>
    <row r="43" spans="2:28" x14ac:dyDescent="0.2">
      <c r="B43"/>
      <c r="C43" s="64"/>
      <c r="D43" s="62"/>
      <c r="E43" s="62"/>
      <c r="F43" s="62"/>
      <c r="H43" s="62"/>
      <c r="I43" s="62"/>
      <c r="J43" s="62"/>
      <c r="K43" s="62"/>
      <c r="L43" s="62"/>
      <c r="M43" s="62"/>
      <c r="O43" s="62">
        <f t="shared" si="3"/>
        <v>89.726055821438635</v>
      </c>
      <c r="P43" s="62" t="str">
        <f t="shared" si="4"/>
        <v>Northern Africa</v>
      </c>
      <c r="R43" s="62">
        <f>R42+_xlfn.MINIFS($K:$K,$K:$K,"&gt;0")</f>
        <v>18000</v>
      </c>
      <c r="S43" s="62">
        <f>IF($R43&gt;MAX($L:$L),0,IF($P43=S$6,$O43,0))</f>
        <v>89.726055821438635</v>
      </c>
      <c r="T43" s="62">
        <f>IF($R43&gt;MAX($L:$L),0,IF($P43=T$6,$O43,0))</f>
        <v>0</v>
      </c>
      <c r="U43" s="62">
        <f>IF($R43&gt;MAX($L:$L),0,IF($P43=U$6,$O43,0))</f>
        <v>0</v>
      </c>
      <c r="V43" s="62">
        <f>IF($R43&gt;MAX($L:$L),0,IF($P43=V$6,$O43,0))</f>
        <v>0</v>
      </c>
      <c r="W43" s="62">
        <f>IF($R43&gt;MAX($L:$L),0,IF($P43=W$6,$O43,0))</f>
        <v>0</v>
      </c>
      <c r="X43" s="62">
        <f>IF($R43&gt;MAX($L:$L),0,IF($P43=X$6,$O43,0))</f>
        <v>0</v>
      </c>
      <c r="Y43" s="62">
        <f>IF($R43&gt;MAX($L:$L),0,IF($P43=Y$6,$O43,0))</f>
        <v>0</v>
      </c>
      <c r="Z43" s="62">
        <f>IF($R43&gt;MAX($L:$L),0,IF($P43=Z$6,$O43,0))</f>
        <v>0</v>
      </c>
      <c r="AA43" s="62">
        <f>IF($R43&gt;MAX($L:$L),0,IF($P43=AA$6,$O43,0))</f>
        <v>0</v>
      </c>
      <c r="AB43" s="62">
        <f>IF($R43&gt;MAX($L:$L),0,IF($P43=AB$6,$O43,0))</f>
        <v>0</v>
      </c>
    </row>
    <row r="44" spans="2:28" x14ac:dyDescent="0.2">
      <c r="B44"/>
      <c r="C44" s="64"/>
      <c r="D44" s="62"/>
      <c r="E44" s="62"/>
      <c r="F44" s="62"/>
      <c r="H44" s="62"/>
      <c r="I44" s="62"/>
      <c r="J44" s="62"/>
      <c r="K44" s="62"/>
      <c r="L44" s="62"/>
      <c r="M44" s="62"/>
      <c r="O44" s="62">
        <f t="shared" si="3"/>
        <v>89.726055821438635</v>
      </c>
      <c r="P44" s="62" t="str">
        <f t="shared" si="4"/>
        <v>Northern Africa</v>
      </c>
      <c r="R44" s="62">
        <f>R43+_xlfn.MINIFS($K:$K,$K:$K,"&gt;0")</f>
        <v>18500</v>
      </c>
      <c r="S44" s="62">
        <f>IF($R44&gt;MAX($L:$L),0,IF($P44=S$6,$O44,0))</f>
        <v>89.726055821438635</v>
      </c>
      <c r="T44" s="62">
        <f>IF($R44&gt;MAX($L:$L),0,IF($P44=T$6,$O44,0))</f>
        <v>0</v>
      </c>
      <c r="U44" s="62">
        <f>IF($R44&gt;MAX($L:$L),0,IF($P44=U$6,$O44,0))</f>
        <v>0</v>
      </c>
      <c r="V44" s="62">
        <f>IF($R44&gt;MAX($L:$L),0,IF($P44=V$6,$O44,0))</f>
        <v>0</v>
      </c>
      <c r="W44" s="62">
        <f>IF($R44&gt;MAX($L:$L),0,IF($P44=W$6,$O44,0))</f>
        <v>0</v>
      </c>
      <c r="X44" s="62">
        <f>IF($R44&gt;MAX($L:$L),0,IF($P44=X$6,$O44,0))</f>
        <v>0</v>
      </c>
      <c r="Y44" s="62">
        <f>IF($R44&gt;MAX($L:$L),0,IF($P44=Y$6,$O44,0))</f>
        <v>0</v>
      </c>
      <c r="Z44" s="62">
        <f>IF($R44&gt;MAX($L:$L),0,IF($P44=Z$6,$O44,0))</f>
        <v>0</v>
      </c>
      <c r="AA44" s="62">
        <f>IF($R44&gt;MAX($L:$L),0,IF($P44=AA$6,$O44,0))</f>
        <v>0</v>
      </c>
      <c r="AB44" s="62">
        <f>IF($R44&gt;MAX($L:$L),0,IF($P44=AB$6,$O44,0))</f>
        <v>0</v>
      </c>
    </row>
    <row r="45" spans="2:28" x14ac:dyDescent="0.2">
      <c r="C45" s="64"/>
      <c r="D45" s="62"/>
      <c r="E45" s="62"/>
      <c r="F45" s="62"/>
      <c r="H45" s="62"/>
      <c r="I45" s="62"/>
      <c r="J45" s="62"/>
      <c r="K45" s="62"/>
      <c r="L45" s="62"/>
      <c r="M45" s="62"/>
      <c r="O45" s="62">
        <f t="shared" si="3"/>
        <v>89.726055821438635</v>
      </c>
      <c r="P45" s="62" t="str">
        <f t="shared" si="4"/>
        <v>Northern Africa</v>
      </c>
      <c r="R45" s="62">
        <f>R44+_xlfn.MINIFS($K:$K,$K:$K,"&gt;0")</f>
        <v>19000</v>
      </c>
      <c r="S45" s="62">
        <f>IF($R45&gt;MAX($L:$L),0,IF($P45=S$6,$O45,0))</f>
        <v>89.726055821438635</v>
      </c>
      <c r="T45" s="62">
        <f>IF($R45&gt;MAX($L:$L),0,IF($P45=T$6,$O45,0))</f>
        <v>0</v>
      </c>
      <c r="U45" s="62">
        <f>IF($R45&gt;MAX($L:$L),0,IF($P45=U$6,$O45,0))</f>
        <v>0</v>
      </c>
      <c r="V45" s="62">
        <f>IF($R45&gt;MAX($L:$L),0,IF($P45=V$6,$O45,0))</f>
        <v>0</v>
      </c>
      <c r="W45" s="62">
        <f>IF($R45&gt;MAX($L:$L),0,IF($P45=W$6,$O45,0))</f>
        <v>0</v>
      </c>
      <c r="X45" s="62">
        <f>IF($R45&gt;MAX($L:$L),0,IF($P45=X$6,$O45,0))</f>
        <v>0</v>
      </c>
      <c r="Y45" s="62">
        <f>IF($R45&gt;MAX($L:$L),0,IF($P45=Y$6,$O45,0))</f>
        <v>0</v>
      </c>
      <c r="Z45" s="62">
        <f>IF($R45&gt;MAX($L:$L),0,IF($P45=Z$6,$O45,0))</f>
        <v>0</v>
      </c>
      <c r="AA45" s="62">
        <f>IF($R45&gt;MAX($L:$L),0,IF($P45=AA$6,$O45,0))</f>
        <v>0</v>
      </c>
      <c r="AB45" s="62">
        <f>IF($R45&gt;MAX($L:$L),0,IF($P45=AB$6,$O45,0))</f>
        <v>0</v>
      </c>
    </row>
    <row r="46" spans="2:28" x14ac:dyDescent="0.2">
      <c r="B46"/>
      <c r="C46" s="64"/>
      <c r="D46" s="62"/>
      <c r="E46" s="62"/>
      <c r="F46" s="62"/>
      <c r="H46" s="62"/>
      <c r="I46" s="62"/>
      <c r="J46" s="62"/>
      <c r="K46" s="62"/>
      <c r="L46" s="62"/>
      <c r="M46" s="62"/>
      <c r="O46" s="62">
        <f t="shared" si="3"/>
        <v>89.726055821438635</v>
      </c>
      <c r="P46" s="62" t="str">
        <f t="shared" si="4"/>
        <v>Northern Africa</v>
      </c>
      <c r="R46" s="62">
        <f>R45+_xlfn.MINIFS($K:$K,$K:$K,"&gt;0")</f>
        <v>19500</v>
      </c>
      <c r="S46" s="62">
        <f>IF($R46&gt;MAX($L:$L),0,IF($P46=S$6,$O46,0))</f>
        <v>89.726055821438635</v>
      </c>
      <c r="T46" s="62">
        <f>IF($R46&gt;MAX($L:$L),0,IF($P46=T$6,$O46,0))</f>
        <v>0</v>
      </c>
      <c r="U46" s="62">
        <f>IF($R46&gt;MAX($L:$L),0,IF($P46=U$6,$O46,0))</f>
        <v>0</v>
      </c>
      <c r="V46" s="62">
        <f>IF($R46&gt;MAX($L:$L),0,IF($P46=V$6,$O46,0))</f>
        <v>0</v>
      </c>
      <c r="W46" s="62">
        <f>IF($R46&gt;MAX($L:$L),0,IF($P46=W$6,$O46,0))</f>
        <v>0</v>
      </c>
      <c r="X46" s="62">
        <f>IF($R46&gt;MAX($L:$L),0,IF($P46=X$6,$O46,0))</f>
        <v>0</v>
      </c>
      <c r="Y46" s="62">
        <f>IF($R46&gt;MAX($L:$L),0,IF($P46=Y$6,$O46,0))</f>
        <v>0</v>
      </c>
      <c r="Z46" s="62">
        <f>IF($R46&gt;MAX($L:$L),0,IF($P46=Z$6,$O46,0))</f>
        <v>0</v>
      </c>
      <c r="AA46" s="62">
        <f>IF($R46&gt;MAX($L:$L),0,IF($P46=AA$6,$O46,0))</f>
        <v>0</v>
      </c>
      <c r="AB46" s="62">
        <f>IF($R46&gt;MAX($L:$L),0,IF($P46=AB$6,$O46,0))</f>
        <v>0</v>
      </c>
    </row>
    <row r="47" spans="2:28" x14ac:dyDescent="0.2">
      <c r="B47"/>
      <c r="C47" s="64"/>
      <c r="D47" s="62"/>
      <c r="E47" s="62"/>
      <c r="F47" s="62"/>
      <c r="H47" s="62"/>
      <c r="I47" s="62"/>
      <c r="J47" s="62"/>
      <c r="K47" s="62"/>
      <c r="L47" s="62"/>
      <c r="M47" s="62"/>
      <c r="O47" s="62">
        <f t="shared" si="3"/>
        <v>89.726055821438635</v>
      </c>
      <c r="P47" s="62" t="str">
        <f t="shared" si="4"/>
        <v>Northern Africa</v>
      </c>
      <c r="R47" s="62">
        <f>R46+_xlfn.MINIFS($K:$K,$K:$K,"&gt;0")</f>
        <v>20000</v>
      </c>
      <c r="S47" s="62">
        <f>IF($R47&gt;MAX($L:$L),0,IF($P47=S$6,$O47,0))</f>
        <v>89.726055821438635</v>
      </c>
      <c r="T47" s="62">
        <f>IF($R47&gt;MAX($L:$L),0,IF($P47=T$6,$O47,0))</f>
        <v>0</v>
      </c>
      <c r="U47" s="62">
        <f>IF($R47&gt;MAX($L:$L),0,IF($P47=U$6,$O47,0))</f>
        <v>0</v>
      </c>
      <c r="V47" s="62">
        <f>IF($R47&gt;MAX($L:$L),0,IF($P47=V$6,$O47,0))</f>
        <v>0</v>
      </c>
      <c r="W47" s="62">
        <f>IF($R47&gt;MAX($L:$L),0,IF($P47=W$6,$O47,0))</f>
        <v>0</v>
      </c>
      <c r="X47" s="62">
        <f>IF($R47&gt;MAX($L:$L),0,IF($P47=X$6,$O47,0))</f>
        <v>0</v>
      </c>
      <c r="Y47" s="62">
        <f>IF($R47&gt;MAX($L:$L),0,IF($P47=Y$6,$O47,0))</f>
        <v>0</v>
      </c>
      <c r="Z47" s="62">
        <f>IF($R47&gt;MAX($L:$L),0,IF($P47=Z$6,$O47,0))</f>
        <v>0</v>
      </c>
      <c r="AA47" s="62">
        <f>IF($R47&gt;MAX($L:$L),0,IF($P47=AA$6,$O47,0))</f>
        <v>0</v>
      </c>
      <c r="AB47" s="62">
        <f>IF($R47&gt;MAX($L:$L),0,IF($P47=AB$6,$O47,0))</f>
        <v>0</v>
      </c>
    </row>
    <row r="48" spans="2:28" ht="14.25" x14ac:dyDescent="0.2">
      <c r="B48"/>
      <c r="C48" s="64"/>
      <c r="D48" s="62"/>
      <c r="E48" s="62"/>
      <c r="F48" s="62"/>
      <c r="H48" s="62"/>
      <c r="I48" s="62"/>
      <c r="J48" s="62"/>
      <c r="K48" s="62"/>
      <c r="L48" s="62"/>
      <c r="M48" s="62"/>
      <c r="O48" s="62">
        <f t="shared" si="3"/>
        <v>97.505129768934154</v>
      </c>
      <c r="P48" s="62" t="str">
        <f t="shared" si="4"/>
        <v>South America</v>
      </c>
      <c r="R48" s="62">
        <f>R47+_xlfn.MINIFS($K:$K,$K:$K,"&gt;0")</f>
        <v>20500</v>
      </c>
      <c r="S48" s="62">
        <f>IF($R48&gt;MAX($L:$L),0,IF($P48=S$6,$O48,0))</f>
        <v>0</v>
      </c>
      <c r="T48" s="62">
        <f>IF($R48&gt;MAX($L:$L),0,IF($P48=T$6,$O48,0))</f>
        <v>0</v>
      </c>
      <c r="U48" s="62">
        <f>IF($R48&gt;MAX($L:$L),0,IF($P48=U$6,$O48,0))</f>
        <v>0</v>
      </c>
      <c r="V48" s="62">
        <f>IF($R48&gt;MAX($L:$L),0,IF($P48=V$6,$O48,0))</f>
        <v>0</v>
      </c>
      <c r="W48" s="62">
        <f>IF($R48&gt;MAX($L:$L),0,IF($P48=W$6,$O48,0))</f>
        <v>0</v>
      </c>
      <c r="X48" s="62">
        <f>IF($R48&gt;MAX($L:$L),0,IF($P48=X$6,$O48,0))</f>
        <v>0</v>
      </c>
      <c r="Y48" s="62">
        <f>IF($R48&gt;MAX($L:$L),0,IF($P48=Y$6,$O48,0))</f>
        <v>0</v>
      </c>
      <c r="Z48" s="62">
        <f>IF($R48&gt;MAX($L:$L),0,IF($P48=Z$6,$O48,0))</f>
        <v>0</v>
      </c>
      <c r="AA48" s="62">
        <f>IF($R48&gt;MAX($L:$L),0,IF($P48=AA$6,$O48,0))</f>
        <v>97.505129768934154</v>
      </c>
      <c r="AB48" s="62">
        <f>IF($R48&gt;MAX($L:$L),0,IF($P48=AB$6,$O48,0))</f>
        <v>0</v>
      </c>
    </row>
    <row r="49" spans="2:28" ht="14.25" x14ac:dyDescent="0.2">
      <c r="B49"/>
      <c r="C49" s="64"/>
      <c r="D49" s="62"/>
      <c r="E49" s="62"/>
      <c r="F49" s="62"/>
      <c r="H49" s="62"/>
      <c r="I49" s="62"/>
      <c r="J49" s="62"/>
      <c r="K49" s="62"/>
      <c r="L49" s="62"/>
      <c r="M49" s="62"/>
      <c r="O49" s="62">
        <f t="shared" si="3"/>
        <v>97.505129768934154</v>
      </c>
      <c r="P49" s="62" t="str">
        <f t="shared" si="4"/>
        <v>South America</v>
      </c>
      <c r="R49" s="62">
        <f>R48+_xlfn.MINIFS($K:$K,$K:$K,"&gt;0")</f>
        <v>21000</v>
      </c>
      <c r="S49" s="62">
        <f>IF($R49&gt;MAX($L:$L),0,IF($P49=S$6,$O49,0))</f>
        <v>0</v>
      </c>
      <c r="T49" s="62">
        <f>IF($R49&gt;MAX($L:$L),0,IF($P49=T$6,$O49,0))</f>
        <v>0</v>
      </c>
      <c r="U49" s="62">
        <f>IF($R49&gt;MAX($L:$L),0,IF($P49=U$6,$O49,0))</f>
        <v>0</v>
      </c>
      <c r="V49" s="62">
        <f>IF($R49&gt;MAX($L:$L),0,IF($P49=V$6,$O49,0))</f>
        <v>0</v>
      </c>
      <c r="W49" s="62">
        <f>IF($R49&gt;MAX($L:$L),0,IF($P49=W$6,$O49,0))</f>
        <v>0</v>
      </c>
      <c r="X49" s="62">
        <f>IF($R49&gt;MAX($L:$L),0,IF($P49=X$6,$O49,0))</f>
        <v>0</v>
      </c>
      <c r="Y49" s="62">
        <f>IF($R49&gt;MAX($L:$L),0,IF($P49=Y$6,$O49,0))</f>
        <v>0</v>
      </c>
      <c r="Z49" s="62">
        <f>IF($R49&gt;MAX($L:$L),0,IF($P49=Z$6,$O49,0))</f>
        <v>0</v>
      </c>
      <c r="AA49" s="62">
        <f>IF($R49&gt;MAX($L:$L),0,IF($P49=AA$6,$O49,0))</f>
        <v>97.505129768934154</v>
      </c>
      <c r="AB49" s="62">
        <f>IF($R49&gt;MAX($L:$L),0,IF($P49=AB$6,$O49,0))</f>
        <v>0</v>
      </c>
    </row>
    <row r="50" spans="2:28" ht="14.25" x14ac:dyDescent="0.2">
      <c r="B50"/>
      <c r="C50" s="64"/>
      <c r="D50" s="62"/>
      <c r="E50" s="62"/>
      <c r="F50" s="62"/>
      <c r="H50" s="62"/>
      <c r="I50" s="62"/>
      <c r="J50" s="62"/>
      <c r="K50" s="62"/>
      <c r="L50" s="62"/>
      <c r="M50" s="62"/>
      <c r="O50" s="62">
        <f t="shared" si="3"/>
        <v>97.505129768934154</v>
      </c>
      <c r="P50" s="62" t="str">
        <f t="shared" si="4"/>
        <v>South America</v>
      </c>
      <c r="R50" s="62">
        <f>R49+_xlfn.MINIFS($K:$K,$K:$K,"&gt;0")</f>
        <v>21500</v>
      </c>
      <c r="S50" s="62">
        <f>IF($R50&gt;MAX($L:$L),0,IF($P50=S$6,$O50,0))</f>
        <v>0</v>
      </c>
      <c r="T50" s="62">
        <f>IF($R50&gt;MAX($L:$L),0,IF($P50=T$6,$O50,0))</f>
        <v>0</v>
      </c>
      <c r="U50" s="62">
        <f>IF($R50&gt;MAX($L:$L),0,IF($P50=U$6,$O50,0))</f>
        <v>0</v>
      </c>
      <c r="V50" s="62">
        <f>IF($R50&gt;MAX($L:$L),0,IF($P50=V$6,$O50,0))</f>
        <v>0</v>
      </c>
      <c r="W50" s="62">
        <f>IF($R50&gt;MAX($L:$L),0,IF($P50=W$6,$O50,0))</f>
        <v>0</v>
      </c>
      <c r="X50" s="62">
        <f>IF($R50&gt;MAX($L:$L),0,IF($P50=X$6,$O50,0))</f>
        <v>0</v>
      </c>
      <c r="Y50" s="62">
        <f>IF($R50&gt;MAX($L:$L),0,IF($P50=Y$6,$O50,0))</f>
        <v>0</v>
      </c>
      <c r="Z50" s="62">
        <f>IF($R50&gt;MAX($L:$L),0,IF($P50=Z$6,$O50,0))</f>
        <v>0</v>
      </c>
      <c r="AA50" s="62">
        <f>IF($R50&gt;MAX($L:$L),0,IF($P50=AA$6,$O50,0))</f>
        <v>97.505129768934154</v>
      </c>
      <c r="AB50" s="62">
        <f>IF($R50&gt;MAX($L:$L),0,IF($P50=AB$6,$O50,0))</f>
        <v>0</v>
      </c>
    </row>
    <row r="51" spans="2:28" ht="14.25" x14ac:dyDescent="0.2">
      <c r="C51" s="64"/>
      <c r="D51" s="62"/>
      <c r="E51" s="62"/>
      <c r="F51" s="62"/>
      <c r="H51" s="62"/>
      <c r="I51" s="62"/>
      <c r="J51" s="62"/>
      <c r="K51" s="62"/>
      <c r="L51" s="62"/>
      <c r="M51" s="62"/>
      <c r="O51" s="62">
        <f t="shared" si="3"/>
        <v>97.505129768934154</v>
      </c>
      <c r="P51" s="62" t="str">
        <f t="shared" si="4"/>
        <v>South America</v>
      </c>
      <c r="R51" s="62">
        <f>R50+_xlfn.MINIFS($K:$K,$K:$K,"&gt;0")</f>
        <v>22000</v>
      </c>
      <c r="S51" s="62">
        <f>IF($R51&gt;MAX($L:$L),0,IF($P51=S$6,$O51,0))</f>
        <v>0</v>
      </c>
      <c r="T51" s="62">
        <f>IF($R51&gt;MAX($L:$L),0,IF($P51=T$6,$O51,0))</f>
        <v>0</v>
      </c>
      <c r="U51" s="62">
        <f>IF($R51&gt;MAX($L:$L),0,IF($P51=U$6,$O51,0))</f>
        <v>0</v>
      </c>
      <c r="V51" s="62">
        <f>IF($R51&gt;MAX($L:$L),0,IF($P51=V$6,$O51,0))</f>
        <v>0</v>
      </c>
      <c r="W51" s="62">
        <f>IF($R51&gt;MAX($L:$L),0,IF($P51=W$6,$O51,0))</f>
        <v>0</v>
      </c>
      <c r="X51" s="62">
        <f>IF($R51&gt;MAX($L:$L),0,IF($P51=X$6,$O51,0))</f>
        <v>0</v>
      </c>
      <c r="Y51" s="62">
        <f>IF($R51&gt;MAX($L:$L),0,IF($P51=Y$6,$O51,0))</f>
        <v>0</v>
      </c>
      <c r="Z51" s="62">
        <f>IF($R51&gt;MAX($L:$L),0,IF($P51=Z$6,$O51,0))</f>
        <v>0</v>
      </c>
      <c r="AA51" s="62">
        <f>IF($R51&gt;MAX($L:$L),0,IF($P51=AA$6,$O51,0))</f>
        <v>97.505129768934154</v>
      </c>
      <c r="AB51" s="62">
        <f>IF($R51&gt;MAX($L:$L),0,IF($P51=AB$6,$O51,0))</f>
        <v>0</v>
      </c>
    </row>
    <row r="52" spans="2:28" ht="14.25" x14ac:dyDescent="0.2">
      <c r="C52" s="64"/>
      <c r="D52" s="62"/>
      <c r="E52" s="62"/>
      <c r="F52" s="62"/>
      <c r="H52" s="62"/>
      <c r="I52" s="62"/>
      <c r="J52" s="62"/>
      <c r="K52" s="62"/>
      <c r="L52" s="62"/>
      <c r="M52" s="62"/>
      <c r="O52" s="62">
        <f t="shared" si="3"/>
        <v>97.505129768934154</v>
      </c>
      <c r="P52" s="62" t="str">
        <f t="shared" si="4"/>
        <v>South America</v>
      </c>
      <c r="R52" s="62">
        <f>R51+_xlfn.MINIFS($K:$K,$K:$K,"&gt;0")</f>
        <v>22500</v>
      </c>
      <c r="S52" s="62">
        <f>IF($R52&gt;MAX($L:$L),0,IF($P52=S$6,$O52,0))</f>
        <v>0</v>
      </c>
      <c r="T52" s="62">
        <f>IF($R52&gt;MAX($L:$L),0,IF($P52=T$6,$O52,0))</f>
        <v>0</v>
      </c>
      <c r="U52" s="62">
        <f>IF($R52&gt;MAX($L:$L),0,IF($P52=U$6,$O52,0))</f>
        <v>0</v>
      </c>
      <c r="V52" s="62">
        <f>IF($R52&gt;MAX($L:$L),0,IF($P52=V$6,$O52,0))</f>
        <v>0</v>
      </c>
      <c r="W52" s="62">
        <f>IF($R52&gt;MAX($L:$L),0,IF($P52=W$6,$O52,0))</f>
        <v>0</v>
      </c>
      <c r="X52" s="62">
        <f>IF($R52&gt;MAX($L:$L),0,IF($P52=X$6,$O52,0))</f>
        <v>0</v>
      </c>
      <c r="Y52" s="62">
        <f>IF($R52&gt;MAX($L:$L),0,IF($P52=Y$6,$O52,0))</f>
        <v>0</v>
      </c>
      <c r="Z52" s="62">
        <f>IF($R52&gt;MAX($L:$L),0,IF($P52=Z$6,$O52,0))</f>
        <v>0</v>
      </c>
      <c r="AA52" s="62">
        <f>IF($R52&gt;MAX($L:$L),0,IF($P52=AA$6,$O52,0))</f>
        <v>97.505129768934154</v>
      </c>
      <c r="AB52" s="62">
        <f>IF($R52&gt;MAX($L:$L),0,IF($P52=AB$6,$O52,0))</f>
        <v>0</v>
      </c>
    </row>
    <row r="53" spans="2:28" ht="14.25" x14ac:dyDescent="0.2">
      <c r="C53" s="64"/>
      <c r="D53" s="62"/>
      <c r="E53" s="62"/>
      <c r="F53" s="62"/>
      <c r="H53" s="62"/>
      <c r="I53" s="62"/>
      <c r="J53" s="62"/>
      <c r="K53" s="62"/>
      <c r="L53" s="62"/>
      <c r="M53" s="62"/>
      <c r="O53" s="62">
        <f t="shared" si="3"/>
        <v>97.505129768934154</v>
      </c>
      <c r="P53" s="62" t="str">
        <f t="shared" si="4"/>
        <v>South America</v>
      </c>
      <c r="R53" s="62">
        <f>R52+_xlfn.MINIFS($K:$K,$K:$K,"&gt;0")</f>
        <v>23000</v>
      </c>
      <c r="S53" s="62">
        <f>IF($R53&gt;MAX($L:$L),0,IF($P53=S$6,$O53,0))</f>
        <v>0</v>
      </c>
      <c r="T53" s="62">
        <f>IF($R53&gt;MAX($L:$L),0,IF($P53=T$6,$O53,0))</f>
        <v>0</v>
      </c>
      <c r="U53" s="62">
        <f>IF($R53&gt;MAX($L:$L),0,IF($P53=U$6,$O53,0))</f>
        <v>0</v>
      </c>
      <c r="V53" s="62">
        <f>IF($R53&gt;MAX($L:$L),0,IF($P53=V$6,$O53,0))</f>
        <v>0</v>
      </c>
      <c r="W53" s="62">
        <f>IF($R53&gt;MAX($L:$L),0,IF($P53=W$6,$O53,0))</f>
        <v>0</v>
      </c>
      <c r="X53" s="62">
        <f>IF($R53&gt;MAX($L:$L),0,IF($P53=X$6,$O53,0))</f>
        <v>0</v>
      </c>
      <c r="Y53" s="62">
        <f>IF($R53&gt;MAX($L:$L),0,IF($P53=Y$6,$O53,0))</f>
        <v>0</v>
      </c>
      <c r="Z53" s="62">
        <f>IF($R53&gt;MAX($L:$L),0,IF($P53=Z$6,$O53,0))</f>
        <v>0</v>
      </c>
      <c r="AA53" s="62">
        <f>IF($R53&gt;MAX($L:$L),0,IF($P53=AA$6,$O53,0))</f>
        <v>97.505129768934154</v>
      </c>
      <c r="AB53" s="62">
        <f>IF($R53&gt;MAX($L:$L),0,IF($P53=AB$6,$O53,0))</f>
        <v>0</v>
      </c>
    </row>
    <row r="54" spans="2:28" ht="14.25" x14ac:dyDescent="0.2">
      <c r="B54"/>
      <c r="C54" s="64"/>
      <c r="D54" s="62"/>
      <c r="E54" s="62"/>
      <c r="F54" s="62"/>
      <c r="H54" s="62"/>
      <c r="I54" s="62"/>
      <c r="J54" s="62"/>
      <c r="K54" s="62"/>
      <c r="L54" s="62"/>
      <c r="M54" s="62"/>
      <c r="O54" s="62">
        <f t="shared" si="3"/>
        <v>97.505129768934154</v>
      </c>
      <c r="P54" s="62" t="str">
        <f t="shared" si="4"/>
        <v>South America</v>
      </c>
      <c r="R54" s="62">
        <f>R53+_xlfn.MINIFS($K:$K,$K:$K,"&gt;0")</f>
        <v>23500</v>
      </c>
      <c r="S54" s="62">
        <f>IF($R54&gt;MAX($L:$L),0,IF($P54=S$6,$O54,0))</f>
        <v>0</v>
      </c>
      <c r="T54" s="62">
        <f>IF($R54&gt;MAX($L:$L),0,IF($P54=T$6,$O54,0))</f>
        <v>0</v>
      </c>
      <c r="U54" s="62">
        <f>IF($R54&gt;MAX($L:$L),0,IF($P54=U$6,$O54,0))</f>
        <v>0</v>
      </c>
      <c r="V54" s="62">
        <f>IF($R54&gt;MAX($L:$L),0,IF($P54=V$6,$O54,0))</f>
        <v>0</v>
      </c>
      <c r="W54" s="62">
        <f>IF($R54&gt;MAX($L:$L),0,IF($P54=W$6,$O54,0))</f>
        <v>0</v>
      </c>
      <c r="X54" s="62">
        <f>IF($R54&gt;MAX($L:$L),0,IF($P54=X$6,$O54,0))</f>
        <v>0</v>
      </c>
      <c r="Y54" s="62">
        <f>IF($R54&gt;MAX($L:$L),0,IF($P54=Y$6,$O54,0))</f>
        <v>0</v>
      </c>
      <c r="Z54" s="62">
        <f>IF($R54&gt;MAX($L:$L),0,IF($P54=Z$6,$O54,0))</f>
        <v>0</v>
      </c>
      <c r="AA54" s="62">
        <f>IF($R54&gt;MAX($L:$L),0,IF($P54=AA$6,$O54,0))</f>
        <v>97.505129768934154</v>
      </c>
      <c r="AB54" s="62">
        <f>IF($R54&gt;MAX($L:$L),0,IF($P54=AB$6,$O54,0))</f>
        <v>0</v>
      </c>
    </row>
    <row r="55" spans="2:28" ht="14.25" x14ac:dyDescent="0.2">
      <c r="B55"/>
      <c r="C55" s="64"/>
      <c r="D55" s="62"/>
      <c r="E55" s="62"/>
      <c r="F55" s="62"/>
      <c r="H55" s="62"/>
      <c r="I55" s="62"/>
      <c r="J55" s="62"/>
      <c r="K55" s="62"/>
      <c r="L55" s="62"/>
      <c r="M55" s="62"/>
      <c r="O55" s="62">
        <f t="shared" si="3"/>
        <v>97.505129768934154</v>
      </c>
      <c r="P55" s="62" t="str">
        <f t="shared" si="4"/>
        <v>South America</v>
      </c>
      <c r="R55" s="62">
        <f>R54+_xlfn.MINIFS($K:$K,$K:$K,"&gt;0")</f>
        <v>24000</v>
      </c>
      <c r="S55" s="62">
        <f>IF($R55&gt;MAX($L:$L),0,IF($P55=S$6,$O55,0))</f>
        <v>0</v>
      </c>
      <c r="T55" s="62">
        <f>IF($R55&gt;MAX($L:$L),0,IF($P55=T$6,$O55,0))</f>
        <v>0</v>
      </c>
      <c r="U55" s="62">
        <f>IF($R55&gt;MAX($L:$L),0,IF($P55=U$6,$O55,0))</f>
        <v>0</v>
      </c>
      <c r="V55" s="62">
        <f>IF($R55&gt;MAX($L:$L),0,IF($P55=V$6,$O55,0))</f>
        <v>0</v>
      </c>
      <c r="W55" s="62">
        <f>IF($R55&gt;MAX($L:$L),0,IF($P55=W$6,$O55,0))</f>
        <v>0</v>
      </c>
      <c r="X55" s="62">
        <f>IF($R55&gt;MAX($L:$L),0,IF($P55=X$6,$O55,0))</f>
        <v>0</v>
      </c>
      <c r="Y55" s="62">
        <f>IF($R55&gt;MAX($L:$L),0,IF($P55=Y$6,$O55,0))</f>
        <v>0</v>
      </c>
      <c r="Z55" s="62">
        <f>IF($R55&gt;MAX($L:$L),0,IF($P55=Z$6,$O55,0))</f>
        <v>0</v>
      </c>
      <c r="AA55" s="62">
        <f>IF($R55&gt;MAX($L:$L),0,IF($P55=AA$6,$O55,0))</f>
        <v>97.505129768934154</v>
      </c>
      <c r="AB55" s="62">
        <f>IF($R55&gt;MAX($L:$L),0,IF($P55=AB$6,$O55,0))</f>
        <v>0</v>
      </c>
    </row>
    <row r="56" spans="2:28" ht="14.25" x14ac:dyDescent="0.2">
      <c r="B56"/>
      <c r="C56" s="64"/>
      <c r="D56" s="62"/>
      <c r="E56" s="62"/>
      <c r="F56" s="62"/>
      <c r="H56" s="62"/>
      <c r="I56" s="62"/>
      <c r="J56" s="62"/>
      <c r="K56" s="62"/>
      <c r="L56" s="62"/>
      <c r="M56" s="62"/>
      <c r="O56" s="62">
        <f t="shared" si="3"/>
        <v>103.6575463196084</v>
      </c>
      <c r="P56" s="62" t="str">
        <f t="shared" si="4"/>
        <v>Middle East</v>
      </c>
      <c r="R56" s="62">
        <f>R55+_xlfn.MINIFS($K:$K,$K:$K,"&gt;0")</f>
        <v>24500</v>
      </c>
      <c r="S56" s="62">
        <f>IF($R56&gt;MAX($L:$L),0,IF($P56=S$6,$O56,0))</f>
        <v>0</v>
      </c>
      <c r="T56" s="62">
        <f>IF($R56&gt;MAX($L:$L),0,IF($P56=T$6,$O56,0))</f>
        <v>0</v>
      </c>
      <c r="U56" s="62">
        <f>IF($R56&gt;MAX($L:$L),0,IF($P56=U$6,$O56,0))</f>
        <v>0</v>
      </c>
      <c r="V56" s="62">
        <f>IF($R56&gt;MAX($L:$L),0,IF($P56=V$6,$O56,0))</f>
        <v>0</v>
      </c>
      <c r="W56" s="62">
        <f>IF($R56&gt;MAX($L:$L),0,IF($P56=W$6,$O56,0))</f>
        <v>0</v>
      </c>
      <c r="X56" s="62">
        <f>IF($R56&gt;MAX($L:$L),0,IF($P56=X$6,$O56,0))</f>
        <v>103.6575463196084</v>
      </c>
      <c r="Y56" s="62">
        <f>IF($R56&gt;MAX($L:$L),0,IF($P56=Y$6,$O56,0))</f>
        <v>0</v>
      </c>
      <c r="Z56" s="62">
        <f>IF($R56&gt;MAX($L:$L),0,IF($P56=Z$6,$O56,0))</f>
        <v>0</v>
      </c>
      <c r="AA56" s="62">
        <f>IF($R56&gt;MAX($L:$L),0,IF($P56=AA$6,$O56,0))</f>
        <v>0</v>
      </c>
      <c r="AB56" s="62">
        <f>IF($R56&gt;MAX($L:$L),0,IF($P56=AB$6,$O56,0))</f>
        <v>0</v>
      </c>
    </row>
    <row r="57" spans="2:28" ht="14.25" x14ac:dyDescent="0.2">
      <c r="C57" s="64"/>
      <c r="D57" s="62"/>
      <c r="E57" s="62"/>
      <c r="F57" s="62"/>
      <c r="H57" s="62"/>
      <c r="I57" s="62"/>
      <c r="J57" s="62"/>
      <c r="K57" s="62"/>
      <c r="L57" s="62"/>
      <c r="M57" s="62"/>
      <c r="O57" s="62">
        <f t="shared" si="3"/>
        <v>103.6575463196084</v>
      </c>
      <c r="P57" s="62" t="str">
        <f t="shared" si="4"/>
        <v>Middle East</v>
      </c>
      <c r="R57" s="62">
        <f>R56+_xlfn.MINIFS($K:$K,$K:$K,"&gt;0")</f>
        <v>25000</v>
      </c>
      <c r="S57" s="62">
        <f>IF($R57&gt;MAX($L:$L),0,IF($P57=S$6,$O57,0))</f>
        <v>0</v>
      </c>
      <c r="T57" s="62">
        <f>IF($R57&gt;MAX($L:$L),0,IF($P57=T$6,$O57,0))</f>
        <v>0</v>
      </c>
      <c r="U57" s="62">
        <f>IF($R57&gt;MAX($L:$L),0,IF($P57=U$6,$O57,0))</f>
        <v>0</v>
      </c>
      <c r="V57" s="62">
        <f>IF($R57&gt;MAX($L:$L),0,IF($P57=V$6,$O57,0))</f>
        <v>0</v>
      </c>
      <c r="W57" s="62">
        <f>IF($R57&gt;MAX($L:$L),0,IF($P57=W$6,$O57,0))</f>
        <v>0</v>
      </c>
      <c r="X57" s="62">
        <f>IF($R57&gt;MAX($L:$L),0,IF($P57=X$6,$O57,0))</f>
        <v>103.6575463196084</v>
      </c>
      <c r="Y57" s="62">
        <f>IF($R57&gt;MAX($L:$L),0,IF($P57=Y$6,$O57,0))</f>
        <v>0</v>
      </c>
      <c r="Z57" s="62">
        <f>IF($R57&gt;MAX($L:$L),0,IF($P57=Z$6,$O57,0))</f>
        <v>0</v>
      </c>
      <c r="AA57" s="62">
        <f>IF($R57&gt;MAX($L:$L),0,IF($P57=AA$6,$O57,0))</f>
        <v>0</v>
      </c>
      <c r="AB57" s="62">
        <f>IF($R57&gt;MAX($L:$L),0,IF($P57=AB$6,$O57,0))</f>
        <v>0</v>
      </c>
    </row>
    <row r="58" spans="2:28" ht="14.25" x14ac:dyDescent="0.2">
      <c r="B58"/>
      <c r="C58" s="64"/>
      <c r="D58" s="62"/>
      <c r="E58" s="62"/>
      <c r="F58" s="62"/>
      <c r="H58" s="62"/>
      <c r="I58" s="62"/>
      <c r="J58" s="62"/>
      <c r="K58" s="62"/>
      <c r="L58" s="62"/>
      <c r="M58" s="62"/>
      <c r="O58" s="62">
        <f t="shared" si="3"/>
        <v>103.6575463196084</v>
      </c>
      <c r="P58" s="62" t="str">
        <f t="shared" si="4"/>
        <v>Middle East</v>
      </c>
      <c r="R58" s="62">
        <f>R57+_xlfn.MINIFS($K:$K,$K:$K,"&gt;0")</f>
        <v>25500</v>
      </c>
      <c r="S58" s="62">
        <f>IF($R58&gt;MAX($L:$L),0,IF($P58=S$6,$O58,0))</f>
        <v>0</v>
      </c>
      <c r="T58" s="62">
        <f>IF($R58&gt;MAX($L:$L),0,IF($P58=T$6,$O58,0))</f>
        <v>0</v>
      </c>
      <c r="U58" s="62">
        <f>IF($R58&gt;MAX($L:$L),0,IF($P58=U$6,$O58,0))</f>
        <v>0</v>
      </c>
      <c r="V58" s="62">
        <f>IF($R58&gt;MAX($L:$L),0,IF($P58=V$6,$O58,0))</f>
        <v>0</v>
      </c>
      <c r="W58" s="62">
        <f>IF($R58&gt;MAX($L:$L),0,IF($P58=W$6,$O58,0))</f>
        <v>0</v>
      </c>
      <c r="X58" s="62">
        <f>IF($R58&gt;MAX($L:$L),0,IF($P58=X$6,$O58,0))</f>
        <v>103.6575463196084</v>
      </c>
      <c r="Y58" s="62">
        <f>IF($R58&gt;MAX($L:$L),0,IF($P58=Y$6,$O58,0))</f>
        <v>0</v>
      </c>
      <c r="Z58" s="62">
        <f>IF($R58&gt;MAX($L:$L),0,IF($P58=Z$6,$O58,0))</f>
        <v>0</v>
      </c>
      <c r="AA58" s="62">
        <f>IF($R58&gt;MAX($L:$L),0,IF($P58=AA$6,$O58,0))</f>
        <v>0</v>
      </c>
      <c r="AB58" s="62">
        <f>IF($R58&gt;MAX($L:$L),0,IF($P58=AB$6,$O58,0))</f>
        <v>0</v>
      </c>
    </row>
    <row r="59" spans="2:28" ht="14.25" x14ac:dyDescent="0.2">
      <c r="B59"/>
      <c r="C59" s="64"/>
      <c r="D59" s="62"/>
      <c r="E59" s="62"/>
      <c r="F59" s="62"/>
      <c r="H59" s="62"/>
      <c r="I59" s="62"/>
      <c r="J59" s="62"/>
      <c r="K59" s="62"/>
      <c r="L59" s="62"/>
      <c r="M59" s="62"/>
      <c r="O59" s="62">
        <f t="shared" si="3"/>
        <v>103.6575463196084</v>
      </c>
      <c r="P59" s="62" t="str">
        <f t="shared" si="4"/>
        <v>Middle East</v>
      </c>
      <c r="R59" s="62">
        <f>R58+_xlfn.MINIFS($K:$K,$K:$K,"&gt;0")</f>
        <v>26000</v>
      </c>
      <c r="S59" s="62">
        <f>IF($R59&gt;MAX($L:$L),0,IF($P59=S$6,$O59,0))</f>
        <v>0</v>
      </c>
      <c r="T59" s="62">
        <f>IF($R59&gt;MAX($L:$L),0,IF($P59=T$6,$O59,0))</f>
        <v>0</v>
      </c>
      <c r="U59" s="62">
        <f>IF($R59&gt;MAX($L:$L),0,IF($P59=U$6,$O59,0))</f>
        <v>0</v>
      </c>
      <c r="V59" s="62">
        <f>IF($R59&gt;MAX($L:$L),0,IF($P59=V$6,$O59,0))</f>
        <v>0</v>
      </c>
      <c r="W59" s="62">
        <f>IF($R59&gt;MAX($L:$L),0,IF($P59=W$6,$O59,0))</f>
        <v>0</v>
      </c>
      <c r="X59" s="62">
        <f>IF($R59&gt;MAX($L:$L),0,IF($P59=X$6,$O59,0))</f>
        <v>103.6575463196084</v>
      </c>
      <c r="Y59" s="62">
        <f>IF($R59&gt;MAX($L:$L),0,IF($P59=Y$6,$O59,0))</f>
        <v>0</v>
      </c>
      <c r="Z59" s="62">
        <f>IF($R59&gt;MAX($L:$L),0,IF($P59=Z$6,$O59,0))</f>
        <v>0</v>
      </c>
      <c r="AA59" s="62">
        <f>IF($R59&gt;MAX($L:$L),0,IF($P59=AA$6,$O59,0))</f>
        <v>0</v>
      </c>
      <c r="AB59" s="62">
        <f>IF($R59&gt;MAX($L:$L),0,IF($P59=AB$6,$O59,0))</f>
        <v>0</v>
      </c>
    </row>
    <row r="60" spans="2:28" ht="14.25" x14ac:dyDescent="0.2">
      <c r="C60" s="64"/>
      <c r="D60" s="62"/>
      <c r="E60" s="62"/>
      <c r="F60" s="62"/>
      <c r="H60" s="62"/>
      <c r="I60" s="62"/>
      <c r="J60" s="62"/>
      <c r="K60" s="62"/>
      <c r="L60" s="62"/>
      <c r="M60" s="62"/>
      <c r="O60" s="62">
        <f t="shared" si="3"/>
        <v>103.6575463196084</v>
      </c>
      <c r="P60" s="62" t="str">
        <f t="shared" si="4"/>
        <v>Middle East</v>
      </c>
      <c r="R60" s="62">
        <f>R59+_xlfn.MINIFS($K:$K,$K:$K,"&gt;0")</f>
        <v>26500</v>
      </c>
      <c r="S60" s="62">
        <f>IF($R60&gt;MAX($L:$L),0,IF($P60=S$6,$O60,0))</f>
        <v>0</v>
      </c>
      <c r="T60" s="62">
        <f>IF($R60&gt;MAX($L:$L),0,IF($P60=T$6,$O60,0))</f>
        <v>0</v>
      </c>
      <c r="U60" s="62">
        <f>IF($R60&gt;MAX($L:$L),0,IF($P60=U$6,$O60,0))</f>
        <v>0</v>
      </c>
      <c r="V60" s="62">
        <f>IF($R60&gt;MAX($L:$L),0,IF($P60=V$6,$O60,0))</f>
        <v>0</v>
      </c>
      <c r="W60" s="62">
        <f>IF($R60&gt;MAX($L:$L),0,IF($P60=W$6,$O60,0))</f>
        <v>0</v>
      </c>
      <c r="X60" s="62">
        <f>IF($R60&gt;MAX($L:$L),0,IF($P60=X$6,$O60,0))</f>
        <v>103.6575463196084</v>
      </c>
      <c r="Y60" s="62">
        <f>IF($R60&gt;MAX($L:$L),0,IF($P60=Y$6,$O60,0))</f>
        <v>0</v>
      </c>
      <c r="Z60" s="62">
        <f>IF($R60&gt;MAX($L:$L),0,IF($P60=Z$6,$O60,0))</f>
        <v>0</v>
      </c>
      <c r="AA60" s="62">
        <f>IF($R60&gt;MAX($L:$L),0,IF($P60=AA$6,$O60,0))</f>
        <v>0</v>
      </c>
      <c r="AB60" s="62">
        <f>IF($R60&gt;MAX($L:$L),0,IF($P60=AB$6,$O60,0))</f>
        <v>0</v>
      </c>
    </row>
    <row r="61" spans="2:28" ht="14.25" x14ac:dyDescent="0.2">
      <c r="C61" s="64"/>
      <c r="D61" s="62"/>
      <c r="E61" s="62"/>
      <c r="F61" s="62"/>
      <c r="H61" s="62"/>
      <c r="I61" s="62"/>
      <c r="J61" s="62"/>
      <c r="K61" s="62"/>
      <c r="L61" s="62"/>
      <c r="M61" s="62"/>
      <c r="O61" s="62">
        <f t="shared" si="3"/>
        <v>103.6575463196084</v>
      </c>
      <c r="P61" s="62" t="str">
        <f t="shared" si="4"/>
        <v>Middle East</v>
      </c>
      <c r="R61" s="62">
        <f>R60+_xlfn.MINIFS($K:$K,$K:$K,"&gt;0")</f>
        <v>27000</v>
      </c>
      <c r="S61" s="62">
        <f>IF($R61&gt;MAX($L:$L),0,IF($P61=S$6,$O61,0))</f>
        <v>0</v>
      </c>
      <c r="T61" s="62">
        <f>IF($R61&gt;MAX($L:$L),0,IF($P61=T$6,$O61,0))</f>
        <v>0</v>
      </c>
      <c r="U61" s="62">
        <f>IF($R61&gt;MAX($L:$L),0,IF($P61=U$6,$O61,0))</f>
        <v>0</v>
      </c>
      <c r="V61" s="62">
        <f>IF($R61&gt;MAX($L:$L),0,IF($P61=V$6,$O61,0))</f>
        <v>0</v>
      </c>
      <c r="W61" s="62">
        <f>IF($R61&gt;MAX($L:$L),0,IF($P61=W$6,$O61,0))</f>
        <v>0</v>
      </c>
      <c r="X61" s="62">
        <f>IF($R61&gt;MAX($L:$L),0,IF($P61=X$6,$O61,0))</f>
        <v>103.6575463196084</v>
      </c>
      <c r="Y61" s="62">
        <f>IF($R61&gt;MAX($L:$L),0,IF($P61=Y$6,$O61,0))</f>
        <v>0</v>
      </c>
      <c r="Z61" s="62">
        <f>IF($R61&gt;MAX($L:$L),0,IF($P61=Z$6,$O61,0))</f>
        <v>0</v>
      </c>
      <c r="AA61" s="62">
        <f>IF($R61&gt;MAX($L:$L),0,IF($P61=AA$6,$O61,0))</f>
        <v>0</v>
      </c>
      <c r="AB61" s="62">
        <f>IF($R61&gt;MAX($L:$L),0,IF($P61=AB$6,$O61,0))</f>
        <v>0</v>
      </c>
    </row>
    <row r="62" spans="2:28" ht="14.25" x14ac:dyDescent="0.2">
      <c r="C62" s="64"/>
      <c r="D62" s="62"/>
      <c r="E62" s="62"/>
      <c r="F62" s="62"/>
      <c r="H62" s="62"/>
      <c r="I62" s="62"/>
      <c r="J62" s="62"/>
      <c r="K62" s="62"/>
      <c r="L62" s="62"/>
      <c r="M62" s="62"/>
      <c r="O62" s="62">
        <f t="shared" si="3"/>
        <v>105.64436903084685</v>
      </c>
      <c r="P62" s="62" t="str">
        <f t="shared" si="4"/>
        <v>Eurasia</v>
      </c>
      <c r="R62" s="62">
        <f>R61+_xlfn.MINIFS($K:$K,$K:$K,"&gt;0")</f>
        <v>27500</v>
      </c>
      <c r="S62" s="62">
        <f>IF($R62&gt;MAX($L:$L),0,IF($P62=S$6,$O62,0))</f>
        <v>0</v>
      </c>
      <c r="T62" s="62">
        <f>IF($R62&gt;MAX($L:$L),0,IF($P62=T$6,$O62,0))</f>
        <v>0</v>
      </c>
      <c r="U62" s="62">
        <f>IF($R62&gt;MAX($L:$L),0,IF($P62=U$6,$O62,0))</f>
        <v>0</v>
      </c>
      <c r="V62" s="62">
        <f>IF($R62&gt;MAX($L:$L),0,IF($P62=V$6,$O62,0))</f>
        <v>105.64436903084685</v>
      </c>
      <c r="W62" s="62">
        <f>IF($R62&gt;MAX($L:$L),0,IF($P62=W$6,$O62,0))</f>
        <v>0</v>
      </c>
      <c r="X62" s="62">
        <f>IF($R62&gt;MAX($L:$L),0,IF($P62=X$6,$O62,0))</f>
        <v>0</v>
      </c>
      <c r="Y62" s="62">
        <f>IF($R62&gt;MAX($L:$L),0,IF($P62=Y$6,$O62,0))</f>
        <v>0</v>
      </c>
      <c r="Z62" s="62">
        <f>IF($R62&gt;MAX($L:$L),0,IF($P62=Z$6,$O62,0))</f>
        <v>0</v>
      </c>
      <c r="AA62" s="62">
        <f>IF($R62&gt;MAX($L:$L),0,IF($P62=AA$6,$O62,0))</f>
        <v>0</v>
      </c>
      <c r="AB62" s="62">
        <f>IF($R62&gt;MAX($L:$L),0,IF($P62=AB$6,$O62,0))</f>
        <v>0</v>
      </c>
    </row>
    <row r="63" spans="2:28" ht="14.25" x14ac:dyDescent="0.2">
      <c r="B63"/>
      <c r="C63" s="64"/>
      <c r="D63" s="62"/>
      <c r="E63" s="62"/>
      <c r="F63" s="62"/>
      <c r="H63" s="62"/>
      <c r="I63" s="62"/>
      <c r="J63" s="62"/>
      <c r="K63" s="62"/>
      <c r="L63" s="62"/>
      <c r="M63" s="62"/>
      <c r="O63" s="62">
        <f t="shared" si="3"/>
        <v>105.64436903084685</v>
      </c>
      <c r="P63" s="62" t="str">
        <f t="shared" si="4"/>
        <v>Eurasia</v>
      </c>
      <c r="R63" s="62">
        <f>R62+_xlfn.MINIFS($K:$K,$K:$K,"&gt;0")</f>
        <v>28000</v>
      </c>
      <c r="S63" s="62">
        <f>IF($R63&gt;MAX($L:$L),0,IF($P63=S$6,$O63,0))</f>
        <v>0</v>
      </c>
      <c r="T63" s="62">
        <f>IF($R63&gt;MAX($L:$L),0,IF($P63=T$6,$O63,0))</f>
        <v>0</v>
      </c>
      <c r="U63" s="62">
        <f>IF($R63&gt;MAX($L:$L),0,IF($P63=U$6,$O63,0))</f>
        <v>0</v>
      </c>
      <c r="V63" s="62">
        <f>IF($R63&gt;MAX($L:$L),0,IF($P63=V$6,$O63,0))</f>
        <v>105.64436903084685</v>
      </c>
      <c r="W63" s="62">
        <f>IF($R63&gt;MAX($L:$L),0,IF($P63=W$6,$O63,0))</f>
        <v>0</v>
      </c>
      <c r="X63" s="62">
        <f>IF($R63&gt;MAX($L:$L),0,IF($P63=X$6,$O63,0))</f>
        <v>0</v>
      </c>
      <c r="Y63" s="62">
        <f>IF($R63&gt;MAX($L:$L),0,IF($P63=Y$6,$O63,0))</f>
        <v>0</v>
      </c>
      <c r="Z63" s="62">
        <f>IF($R63&gt;MAX($L:$L),0,IF($P63=Z$6,$O63,0))</f>
        <v>0</v>
      </c>
      <c r="AA63" s="62">
        <f>IF($R63&gt;MAX($L:$L),0,IF($P63=AA$6,$O63,0))</f>
        <v>0</v>
      </c>
      <c r="AB63" s="62">
        <f>IF($R63&gt;MAX($L:$L),0,IF($P63=AB$6,$O63,0))</f>
        <v>0</v>
      </c>
    </row>
    <row r="64" spans="2:28" ht="14.25" x14ac:dyDescent="0.2">
      <c r="C64" s="64"/>
      <c r="D64" s="62"/>
      <c r="E64" s="62"/>
      <c r="F64" s="62"/>
      <c r="H64" s="62"/>
      <c r="I64" s="62"/>
      <c r="J64" s="62"/>
      <c r="K64" s="62"/>
      <c r="L64" s="62"/>
      <c r="M64" s="62"/>
      <c r="O64" s="62">
        <f t="shared" si="3"/>
        <v>105.64436903084685</v>
      </c>
      <c r="P64" s="62" t="str">
        <f t="shared" si="4"/>
        <v>Eurasia</v>
      </c>
      <c r="R64" s="62">
        <f>R63+_xlfn.MINIFS($K:$K,$K:$K,"&gt;0")</f>
        <v>28500</v>
      </c>
      <c r="S64" s="62">
        <f>IF($R64&gt;MAX($L:$L),0,IF($P64=S$6,$O64,0))</f>
        <v>0</v>
      </c>
      <c r="T64" s="62">
        <f>IF($R64&gt;MAX($L:$L),0,IF($P64=T$6,$O64,0))</f>
        <v>0</v>
      </c>
      <c r="U64" s="62">
        <f>IF($R64&gt;MAX($L:$L),0,IF($P64=U$6,$O64,0))</f>
        <v>0</v>
      </c>
      <c r="V64" s="62">
        <f>IF($R64&gt;MAX($L:$L),0,IF($P64=V$6,$O64,0))</f>
        <v>105.64436903084685</v>
      </c>
      <c r="W64" s="62">
        <f>IF($R64&gt;MAX($L:$L),0,IF($P64=W$6,$O64,0))</f>
        <v>0</v>
      </c>
      <c r="X64" s="62">
        <f>IF($R64&gt;MAX($L:$L),0,IF($P64=X$6,$O64,0))</f>
        <v>0</v>
      </c>
      <c r="Y64" s="62">
        <f>IF($R64&gt;MAX($L:$L),0,IF($P64=Y$6,$O64,0))</f>
        <v>0</v>
      </c>
      <c r="Z64" s="62">
        <f>IF($R64&gt;MAX($L:$L),0,IF($P64=Z$6,$O64,0))</f>
        <v>0</v>
      </c>
      <c r="AA64" s="62">
        <f>IF($R64&gt;MAX($L:$L),0,IF($P64=AA$6,$O64,0))</f>
        <v>0</v>
      </c>
      <c r="AB64" s="62">
        <f>IF($R64&gt;MAX($L:$L),0,IF($P64=AB$6,$O64,0))</f>
        <v>0</v>
      </c>
    </row>
    <row r="65" spans="2:28" ht="14.25" x14ac:dyDescent="0.2">
      <c r="B65"/>
      <c r="C65" s="64"/>
      <c r="D65" s="62"/>
      <c r="E65" s="62"/>
      <c r="F65" s="62"/>
      <c r="H65" s="62"/>
      <c r="I65" s="62"/>
      <c r="J65" s="62"/>
      <c r="K65" s="62"/>
      <c r="L65" s="62"/>
      <c r="M65" s="62"/>
      <c r="O65" s="62">
        <f t="shared" si="3"/>
        <v>105.64436903084685</v>
      </c>
      <c r="P65" s="62" t="str">
        <f t="shared" si="4"/>
        <v>Eurasia</v>
      </c>
      <c r="R65" s="62">
        <f>R64+_xlfn.MINIFS($K:$K,$K:$K,"&gt;0")</f>
        <v>29000</v>
      </c>
      <c r="S65" s="62">
        <f>IF($R65&gt;MAX($L:$L),0,IF($P65=S$6,$O65,0))</f>
        <v>0</v>
      </c>
      <c r="T65" s="62">
        <f>IF($R65&gt;MAX($L:$L),0,IF($P65=T$6,$O65,0))</f>
        <v>0</v>
      </c>
      <c r="U65" s="62">
        <f>IF($R65&gt;MAX($L:$L),0,IF($P65=U$6,$O65,0))</f>
        <v>0</v>
      </c>
      <c r="V65" s="62">
        <f>IF($R65&gt;MAX($L:$L),0,IF($P65=V$6,$O65,0))</f>
        <v>105.64436903084685</v>
      </c>
      <c r="W65" s="62">
        <f>IF($R65&gt;MAX($L:$L),0,IF($P65=W$6,$O65,0))</f>
        <v>0</v>
      </c>
      <c r="X65" s="62">
        <f>IF($R65&gt;MAX($L:$L),0,IF($P65=X$6,$O65,0))</f>
        <v>0</v>
      </c>
      <c r="Y65" s="62">
        <f>IF($R65&gt;MAX($L:$L),0,IF($P65=Y$6,$O65,0))</f>
        <v>0</v>
      </c>
      <c r="Z65" s="62">
        <f>IF($R65&gt;MAX($L:$L),0,IF($P65=Z$6,$O65,0))</f>
        <v>0</v>
      </c>
      <c r="AA65" s="62">
        <f>IF($R65&gt;MAX($L:$L),0,IF($P65=AA$6,$O65,0))</f>
        <v>0</v>
      </c>
      <c r="AB65" s="62">
        <f>IF($R65&gt;MAX($L:$L),0,IF($P65=AB$6,$O65,0))</f>
        <v>0</v>
      </c>
    </row>
    <row r="66" spans="2:28" ht="14.25" x14ac:dyDescent="0.2">
      <c r="B66"/>
      <c r="C66" s="64"/>
      <c r="D66" s="62"/>
      <c r="E66" s="62"/>
      <c r="F66" s="62"/>
      <c r="H66" s="62"/>
      <c r="I66" s="62"/>
      <c r="J66" s="62"/>
      <c r="K66" s="62"/>
      <c r="L66" s="62"/>
      <c r="M66" s="62"/>
      <c r="O66" s="62">
        <f t="shared" si="3"/>
        <v>105.64436903084685</v>
      </c>
      <c r="P66" s="62" t="str">
        <f t="shared" si="4"/>
        <v>Eurasia</v>
      </c>
      <c r="R66" s="62">
        <f>R65+_xlfn.MINIFS($K:$K,$K:$K,"&gt;0")</f>
        <v>29500</v>
      </c>
      <c r="S66" s="62">
        <f>IF($R66&gt;MAX($L:$L),0,IF($P66=S$6,$O66,0))</f>
        <v>0</v>
      </c>
      <c r="T66" s="62">
        <f>IF($R66&gt;MAX($L:$L),0,IF($P66=T$6,$O66,0))</f>
        <v>0</v>
      </c>
      <c r="U66" s="62">
        <f>IF($R66&gt;MAX($L:$L),0,IF($P66=U$6,$O66,0))</f>
        <v>0</v>
      </c>
      <c r="V66" s="62">
        <f>IF($R66&gt;MAX($L:$L),0,IF($P66=V$6,$O66,0))</f>
        <v>105.64436903084685</v>
      </c>
      <c r="W66" s="62">
        <f>IF($R66&gt;MAX($L:$L),0,IF($P66=W$6,$O66,0))</f>
        <v>0</v>
      </c>
      <c r="X66" s="62">
        <f>IF($R66&gt;MAX($L:$L),0,IF($P66=X$6,$O66,0))</f>
        <v>0</v>
      </c>
      <c r="Y66" s="62">
        <f>IF($R66&gt;MAX($L:$L),0,IF($P66=Y$6,$O66,0))</f>
        <v>0</v>
      </c>
      <c r="Z66" s="62">
        <f>IF($R66&gt;MAX($L:$L),0,IF($P66=Z$6,$O66,0))</f>
        <v>0</v>
      </c>
      <c r="AA66" s="62">
        <f>IF($R66&gt;MAX($L:$L),0,IF($P66=AA$6,$O66,0))</f>
        <v>0</v>
      </c>
      <c r="AB66" s="62">
        <f>IF($R66&gt;MAX($L:$L),0,IF($P66=AB$6,$O66,0))</f>
        <v>0</v>
      </c>
    </row>
    <row r="67" spans="2:28" ht="14.25" x14ac:dyDescent="0.2">
      <c r="B67"/>
      <c r="C67" s="64"/>
      <c r="D67" s="62"/>
      <c r="E67" s="62"/>
      <c r="F67" s="62"/>
      <c r="H67" s="62"/>
      <c r="I67" s="62"/>
      <c r="J67" s="62"/>
      <c r="K67" s="62"/>
      <c r="L67" s="62"/>
      <c r="M67" s="62"/>
      <c r="O67" s="62">
        <f t="shared" si="3"/>
        <v>105.64436903084685</v>
      </c>
      <c r="P67" s="62" t="str">
        <f t="shared" si="4"/>
        <v>Eurasia</v>
      </c>
      <c r="R67" s="62">
        <f>R66+_xlfn.MINIFS($K:$K,$K:$K,"&gt;0")</f>
        <v>30000</v>
      </c>
      <c r="S67" s="62">
        <f>IF($R67&gt;MAX($L:$L),0,IF($P67=S$6,$O67,0))</f>
        <v>0</v>
      </c>
      <c r="T67" s="62">
        <f>IF($R67&gt;MAX($L:$L),0,IF($P67=T$6,$O67,0))</f>
        <v>0</v>
      </c>
      <c r="U67" s="62">
        <f>IF($R67&gt;MAX($L:$L),0,IF($P67=U$6,$O67,0))</f>
        <v>0</v>
      </c>
      <c r="V67" s="62">
        <f>IF($R67&gt;MAX($L:$L),0,IF($P67=V$6,$O67,0))</f>
        <v>105.64436903084685</v>
      </c>
      <c r="W67" s="62">
        <f>IF($R67&gt;MAX($L:$L),0,IF($P67=W$6,$O67,0))</f>
        <v>0</v>
      </c>
      <c r="X67" s="62">
        <f>IF($R67&gt;MAX($L:$L),0,IF($P67=X$6,$O67,0))</f>
        <v>0</v>
      </c>
      <c r="Y67" s="62">
        <f>IF($R67&gt;MAX($L:$L),0,IF($P67=Y$6,$O67,0))</f>
        <v>0</v>
      </c>
      <c r="Z67" s="62">
        <f>IF($R67&gt;MAX($L:$L),0,IF($P67=Z$6,$O67,0))</f>
        <v>0</v>
      </c>
      <c r="AA67" s="62">
        <f>IF($R67&gt;MAX($L:$L),0,IF($P67=AA$6,$O67,0))</f>
        <v>0</v>
      </c>
      <c r="AB67" s="62">
        <f>IF($R67&gt;MAX($L:$L),0,IF($P67=AB$6,$O67,0))</f>
        <v>0</v>
      </c>
    </row>
    <row r="68" spans="2:28" x14ac:dyDescent="0.2">
      <c r="C68" s="64"/>
      <c r="D68" s="62"/>
      <c r="E68" s="62"/>
      <c r="F68" s="62"/>
      <c r="H68" s="62"/>
      <c r="I68" s="62"/>
      <c r="J68" s="62"/>
      <c r="K68" s="62"/>
      <c r="L68" s="62"/>
      <c r="M68" s="62"/>
      <c r="O68" s="62">
        <f t="shared" si="3"/>
        <v>105.64436903084685</v>
      </c>
      <c r="P68" s="62" t="str">
        <f t="shared" si="4"/>
        <v>Eurasia</v>
      </c>
      <c r="R68" s="62">
        <f>R67+_xlfn.MINIFS($K:$K,$K:$K,"&gt;0")</f>
        <v>30500</v>
      </c>
      <c r="S68" s="62">
        <f>IF($R68&gt;MAX($L:$L),0,IF($P68=S$6,$O68,0))</f>
        <v>0</v>
      </c>
      <c r="T68" s="62">
        <f>IF($R68&gt;MAX($L:$L),0,IF($P68=T$6,$O68,0))</f>
        <v>0</v>
      </c>
      <c r="U68" s="62">
        <f>IF($R68&gt;MAX($L:$L),0,IF($P68=U$6,$O68,0))</f>
        <v>0</v>
      </c>
      <c r="V68" s="62">
        <f>IF($R68&gt;MAX($L:$L),0,IF($P68=V$6,$O68,0))</f>
        <v>105.64436903084685</v>
      </c>
      <c r="W68" s="62">
        <f>IF($R68&gt;MAX($L:$L),0,IF($P68=W$6,$O68,0))</f>
        <v>0</v>
      </c>
      <c r="X68" s="62">
        <f>IF($R68&gt;MAX($L:$L),0,IF($P68=X$6,$O68,0))</f>
        <v>0</v>
      </c>
      <c r="Y68" s="62">
        <f>IF($R68&gt;MAX($L:$L),0,IF($P68=Y$6,$O68,0))</f>
        <v>0</v>
      </c>
      <c r="Z68" s="62">
        <f>IF($R68&gt;MAX($L:$L),0,IF($P68=Z$6,$O68,0))</f>
        <v>0</v>
      </c>
      <c r="AA68" s="62">
        <f>IF($R68&gt;MAX($L:$L),0,IF($P68=AA$6,$O68,0))</f>
        <v>0</v>
      </c>
      <c r="AB68" s="62">
        <f>IF($R68&gt;MAX($L:$L),0,IF($P68=AB$6,$O68,0))</f>
        <v>0</v>
      </c>
    </row>
    <row r="69" spans="2:28" x14ac:dyDescent="0.2">
      <c r="C69" s="64"/>
      <c r="D69" s="62"/>
      <c r="E69" s="62"/>
      <c r="F69" s="62"/>
      <c r="H69" s="62"/>
      <c r="I69" s="62"/>
      <c r="J69" s="62"/>
      <c r="K69" s="62"/>
      <c r="L69" s="62"/>
      <c r="M69" s="62"/>
      <c r="O69" s="62">
        <f t="shared" si="3"/>
        <v>105.64436903084685</v>
      </c>
      <c r="P69" s="62" t="str">
        <f t="shared" si="4"/>
        <v>Eurasia</v>
      </c>
      <c r="R69" s="62">
        <f>R68+_xlfn.MINIFS($K:$K,$K:$K,"&gt;0")</f>
        <v>31000</v>
      </c>
      <c r="S69" s="62">
        <f>IF($R69&gt;MAX($L:$L),0,IF($P69=S$6,$O69,0))</f>
        <v>0</v>
      </c>
      <c r="T69" s="62">
        <f>IF($R69&gt;MAX($L:$L),0,IF($P69=T$6,$O69,0))</f>
        <v>0</v>
      </c>
      <c r="U69" s="62">
        <f>IF($R69&gt;MAX($L:$L),0,IF($P69=U$6,$O69,0))</f>
        <v>0</v>
      </c>
      <c r="V69" s="62">
        <f>IF($R69&gt;MAX($L:$L),0,IF($P69=V$6,$O69,0))</f>
        <v>105.64436903084685</v>
      </c>
      <c r="W69" s="62">
        <f>IF($R69&gt;MAX($L:$L),0,IF($P69=W$6,$O69,0))</f>
        <v>0</v>
      </c>
      <c r="X69" s="62">
        <f>IF($R69&gt;MAX($L:$L),0,IF($P69=X$6,$O69,0))</f>
        <v>0</v>
      </c>
      <c r="Y69" s="62">
        <f>IF($R69&gt;MAX($L:$L),0,IF($P69=Y$6,$O69,0))</f>
        <v>0</v>
      </c>
      <c r="Z69" s="62">
        <f>IF($R69&gt;MAX($L:$L),0,IF($P69=Z$6,$O69,0))</f>
        <v>0</v>
      </c>
      <c r="AA69" s="62">
        <f>IF($R69&gt;MAX($L:$L),0,IF($P69=AA$6,$O69,0))</f>
        <v>0</v>
      </c>
      <c r="AB69" s="62">
        <f>IF($R69&gt;MAX($L:$L),0,IF($P69=AB$6,$O69,0))</f>
        <v>0</v>
      </c>
    </row>
    <row r="70" spans="2:28" x14ac:dyDescent="0.2">
      <c r="C70" s="64"/>
      <c r="D70" s="62"/>
      <c r="E70" s="62"/>
      <c r="F70" s="62"/>
      <c r="H70" s="62"/>
      <c r="I70" s="62"/>
      <c r="J70" s="62"/>
      <c r="K70" s="62"/>
      <c r="L70" s="62"/>
      <c r="M70" s="62"/>
      <c r="O70" s="62">
        <f t="shared" si="3"/>
        <v>105.64436903084685</v>
      </c>
      <c r="P70" s="62" t="str">
        <f t="shared" si="4"/>
        <v>Eurasia</v>
      </c>
      <c r="R70" s="62">
        <f>R69+_xlfn.MINIFS($K:$K,$K:$K,"&gt;0")</f>
        <v>31500</v>
      </c>
      <c r="S70" s="62">
        <f>IF($R70&gt;MAX($L:$L),0,IF($P70=S$6,$O70,0))</f>
        <v>0</v>
      </c>
      <c r="T70" s="62">
        <f>IF($R70&gt;MAX($L:$L),0,IF($P70=T$6,$O70,0))</f>
        <v>0</v>
      </c>
      <c r="U70" s="62">
        <f>IF($R70&gt;MAX($L:$L),0,IF($P70=U$6,$O70,0))</f>
        <v>0</v>
      </c>
      <c r="V70" s="62">
        <f>IF($R70&gt;MAX($L:$L),0,IF($P70=V$6,$O70,0))</f>
        <v>105.64436903084685</v>
      </c>
      <c r="W70" s="62">
        <f>IF($R70&gt;MAX($L:$L),0,IF($P70=W$6,$O70,0))</f>
        <v>0</v>
      </c>
      <c r="X70" s="62">
        <f>IF($R70&gt;MAX($L:$L),0,IF($P70=X$6,$O70,0))</f>
        <v>0</v>
      </c>
      <c r="Y70" s="62">
        <f>IF($R70&gt;MAX($L:$L),0,IF($P70=Y$6,$O70,0))</f>
        <v>0</v>
      </c>
      <c r="Z70" s="62">
        <f>IF($R70&gt;MAX($L:$L),0,IF($P70=Z$6,$O70,0))</f>
        <v>0</v>
      </c>
      <c r="AA70" s="62">
        <f>IF($R70&gt;MAX($L:$L),0,IF($P70=AA$6,$O70,0))</f>
        <v>0</v>
      </c>
      <c r="AB70" s="62">
        <f>IF($R70&gt;MAX($L:$L),0,IF($P70=AB$6,$O70,0))</f>
        <v>0</v>
      </c>
    </row>
    <row r="71" spans="2:28" x14ac:dyDescent="0.2">
      <c r="C71" s="64"/>
      <c r="D71" s="62"/>
      <c r="E71" s="62"/>
      <c r="F71" s="62"/>
      <c r="H71" s="62"/>
      <c r="I71" s="62"/>
      <c r="J71" s="62"/>
      <c r="K71" s="62"/>
      <c r="L71" s="62"/>
      <c r="M71" s="62"/>
      <c r="O71" s="62">
        <f t="shared" si="3"/>
        <v>105.64436903084685</v>
      </c>
      <c r="P71" s="62" t="str">
        <f t="shared" si="4"/>
        <v>Eurasia</v>
      </c>
      <c r="R71" s="62">
        <f>R70+_xlfn.MINIFS($K:$K,$K:$K,"&gt;0")</f>
        <v>32000</v>
      </c>
      <c r="S71" s="62">
        <f>IF($R71&gt;MAX($L:$L),0,IF($P71=S$6,$O71,0))</f>
        <v>0</v>
      </c>
      <c r="T71" s="62">
        <f>IF($R71&gt;MAX($L:$L),0,IF($P71=T$6,$O71,0))</f>
        <v>0</v>
      </c>
      <c r="U71" s="62">
        <f>IF($R71&gt;MAX($L:$L),0,IF($P71=U$6,$O71,0))</f>
        <v>0</v>
      </c>
      <c r="V71" s="62">
        <f>IF($R71&gt;MAX($L:$L),0,IF($P71=V$6,$O71,0))</f>
        <v>105.64436903084685</v>
      </c>
      <c r="W71" s="62">
        <f>IF($R71&gt;MAX($L:$L),0,IF($P71=W$6,$O71,0))</f>
        <v>0</v>
      </c>
      <c r="X71" s="62">
        <f>IF($R71&gt;MAX($L:$L),0,IF($P71=X$6,$O71,0))</f>
        <v>0</v>
      </c>
      <c r="Y71" s="62">
        <f>IF($R71&gt;MAX($L:$L),0,IF($P71=Y$6,$O71,0))</f>
        <v>0</v>
      </c>
      <c r="Z71" s="62">
        <f>IF($R71&gt;MAX($L:$L),0,IF($P71=Z$6,$O71,0))</f>
        <v>0</v>
      </c>
      <c r="AA71" s="62">
        <f>IF($R71&gt;MAX($L:$L),0,IF($P71=AA$6,$O71,0))</f>
        <v>0</v>
      </c>
      <c r="AB71" s="62">
        <f>IF($R71&gt;MAX($L:$L),0,IF($P71=AB$6,$O71,0))</f>
        <v>0</v>
      </c>
    </row>
    <row r="72" spans="2:28" x14ac:dyDescent="0.2">
      <c r="C72" s="64"/>
      <c r="D72" s="62"/>
      <c r="E72" s="62"/>
      <c r="F72" s="62"/>
      <c r="H72" s="62"/>
      <c r="I72" s="62"/>
      <c r="J72" s="62"/>
      <c r="K72" s="62"/>
      <c r="L72" s="62"/>
      <c r="M72" s="62"/>
      <c r="O72" s="62">
        <f t="shared" si="3"/>
        <v>105.64436903084685</v>
      </c>
      <c r="P72" s="62" t="str">
        <f t="shared" si="4"/>
        <v>Eurasia</v>
      </c>
      <c r="R72" s="62">
        <f>R71+_xlfn.MINIFS($K:$K,$K:$K,"&gt;0")</f>
        <v>32500</v>
      </c>
      <c r="S72" s="62">
        <f>IF($R72&gt;MAX($L:$L),0,IF($P72=S$6,$O72,0))</f>
        <v>0</v>
      </c>
      <c r="T72" s="62">
        <f>IF($R72&gt;MAX($L:$L),0,IF($P72=T$6,$O72,0))</f>
        <v>0</v>
      </c>
      <c r="U72" s="62">
        <f>IF($R72&gt;MAX($L:$L),0,IF($P72=U$6,$O72,0))</f>
        <v>0</v>
      </c>
      <c r="V72" s="62">
        <f>IF($R72&gt;MAX($L:$L),0,IF($P72=V$6,$O72,0))</f>
        <v>105.64436903084685</v>
      </c>
      <c r="W72" s="62">
        <f>IF($R72&gt;MAX($L:$L),0,IF($P72=W$6,$O72,0))</f>
        <v>0</v>
      </c>
      <c r="X72" s="62">
        <f>IF($R72&gt;MAX($L:$L),0,IF($P72=X$6,$O72,0))</f>
        <v>0</v>
      </c>
      <c r="Y72" s="62">
        <f>IF($R72&gt;MAX($L:$L),0,IF($P72=Y$6,$O72,0))</f>
        <v>0</v>
      </c>
      <c r="Z72" s="62">
        <f>IF($R72&gt;MAX($L:$L),0,IF($P72=Z$6,$O72,0))</f>
        <v>0</v>
      </c>
      <c r="AA72" s="62">
        <f>IF($R72&gt;MAX($L:$L),0,IF($P72=AA$6,$O72,0))</f>
        <v>0</v>
      </c>
      <c r="AB72" s="62">
        <f>IF($R72&gt;MAX($L:$L),0,IF($P72=AB$6,$O72,0))</f>
        <v>0</v>
      </c>
    </row>
    <row r="73" spans="2:28" x14ac:dyDescent="0.2">
      <c r="C73" s="64"/>
      <c r="D73" s="62"/>
      <c r="E73" s="62"/>
      <c r="F73" s="62"/>
      <c r="H73" s="62"/>
      <c r="I73" s="62"/>
      <c r="J73" s="62"/>
      <c r="K73" s="62"/>
      <c r="L73" s="62"/>
      <c r="M73" s="62"/>
      <c r="O73" s="62">
        <f t="shared" si="3"/>
        <v>105.64436903084685</v>
      </c>
      <c r="P73" s="62" t="str">
        <f t="shared" si="4"/>
        <v>Eurasia</v>
      </c>
      <c r="R73" s="62">
        <f>R72+_xlfn.MINIFS($K:$K,$K:$K,"&gt;0")</f>
        <v>33000</v>
      </c>
      <c r="S73" s="62">
        <f>IF($R73&gt;MAX($L:$L),0,IF($P73=S$6,$O73,0))</f>
        <v>0</v>
      </c>
      <c r="T73" s="62">
        <f>IF($R73&gt;MAX($L:$L),0,IF($P73=T$6,$O73,0))</f>
        <v>0</v>
      </c>
      <c r="U73" s="62">
        <f>IF($R73&gt;MAX($L:$L),0,IF($P73=U$6,$O73,0))</f>
        <v>0</v>
      </c>
      <c r="V73" s="62">
        <f>IF($R73&gt;MAX($L:$L),0,IF($P73=V$6,$O73,0))</f>
        <v>105.64436903084685</v>
      </c>
      <c r="W73" s="62">
        <f>IF($R73&gt;MAX($L:$L),0,IF($P73=W$6,$O73,0))</f>
        <v>0</v>
      </c>
      <c r="X73" s="62">
        <f>IF($R73&gt;MAX($L:$L),0,IF($P73=X$6,$O73,0))</f>
        <v>0</v>
      </c>
      <c r="Y73" s="62">
        <f>IF($R73&gt;MAX($L:$L),0,IF($P73=Y$6,$O73,0))</f>
        <v>0</v>
      </c>
      <c r="Z73" s="62">
        <f>IF($R73&gt;MAX($L:$L),0,IF($P73=Z$6,$O73,0))</f>
        <v>0</v>
      </c>
      <c r="AA73" s="62">
        <f>IF($R73&gt;MAX($L:$L),0,IF($P73=AA$6,$O73,0))</f>
        <v>0</v>
      </c>
      <c r="AB73" s="62">
        <f>IF($R73&gt;MAX($L:$L),0,IF($P73=AB$6,$O73,0))</f>
        <v>0</v>
      </c>
    </row>
    <row r="74" spans="2:28" x14ac:dyDescent="0.2">
      <c r="C74" s="64"/>
      <c r="D74" s="62"/>
      <c r="E74" s="62"/>
      <c r="F74" s="62"/>
      <c r="H74" s="62"/>
      <c r="I74" s="62"/>
      <c r="J74" s="62"/>
      <c r="K74" s="62"/>
      <c r="L74" s="62"/>
      <c r="M74" s="62"/>
      <c r="O74" s="62">
        <f t="shared" si="3"/>
        <v>105.64436903084685</v>
      </c>
      <c r="P74" s="62" t="str">
        <f t="shared" si="4"/>
        <v>Eurasia</v>
      </c>
      <c r="R74" s="62">
        <f>R73+_xlfn.MINIFS($K:$K,$K:$K,"&gt;0")</f>
        <v>33500</v>
      </c>
      <c r="S74" s="62">
        <f>IF($R74&gt;MAX($L:$L),0,IF($P74=S$6,$O74,0))</f>
        <v>0</v>
      </c>
      <c r="T74" s="62">
        <f>IF($R74&gt;MAX($L:$L),0,IF($P74=T$6,$O74,0))</f>
        <v>0</v>
      </c>
      <c r="U74" s="62">
        <f>IF($R74&gt;MAX($L:$L),0,IF($P74=U$6,$O74,0))</f>
        <v>0</v>
      </c>
      <c r="V74" s="62">
        <f>IF($R74&gt;MAX($L:$L),0,IF($P74=V$6,$O74,0))</f>
        <v>105.64436903084685</v>
      </c>
      <c r="W74" s="62">
        <f>IF($R74&gt;MAX($L:$L),0,IF($P74=W$6,$O74,0))</f>
        <v>0</v>
      </c>
      <c r="X74" s="62">
        <f>IF($R74&gt;MAX($L:$L),0,IF($P74=X$6,$O74,0))</f>
        <v>0</v>
      </c>
      <c r="Y74" s="62">
        <f>IF($R74&gt;MAX($L:$L),0,IF($P74=Y$6,$O74,0))</f>
        <v>0</v>
      </c>
      <c r="Z74" s="62">
        <f>IF($R74&gt;MAX($L:$L),0,IF($P74=Z$6,$O74,0))</f>
        <v>0</v>
      </c>
      <c r="AA74" s="62">
        <f>IF($R74&gt;MAX($L:$L),0,IF($P74=AA$6,$O74,0))</f>
        <v>0</v>
      </c>
      <c r="AB74" s="62">
        <f>IF($R74&gt;MAX($L:$L),0,IF($P74=AB$6,$O74,0))</f>
        <v>0</v>
      </c>
    </row>
    <row r="75" spans="2:28" x14ac:dyDescent="0.2">
      <c r="C75" s="64"/>
      <c r="D75" s="62"/>
      <c r="E75" s="62"/>
      <c r="F75" s="62"/>
      <c r="H75" s="62"/>
      <c r="I75" s="62"/>
      <c r="J75" s="62"/>
      <c r="K75" s="62"/>
      <c r="L75" s="62"/>
      <c r="M75" s="62"/>
      <c r="O75" s="62">
        <f t="shared" si="3"/>
        <v>105.64436903084685</v>
      </c>
      <c r="P75" s="62" t="str">
        <f t="shared" si="4"/>
        <v>Eurasia</v>
      </c>
      <c r="R75" s="62">
        <f>R74+_xlfn.MINIFS($K:$K,$K:$K,"&gt;0")</f>
        <v>34000</v>
      </c>
      <c r="S75" s="62">
        <f>IF($R75&gt;MAX($L:$L),0,IF($P75=S$6,$O75,0))</f>
        <v>0</v>
      </c>
      <c r="T75" s="62">
        <f>IF($R75&gt;MAX($L:$L),0,IF($P75=T$6,$O75,0))</f>
        <v>0</v>
      </c>
      <c r="U75" s="62">
        <f>IF($R75&gt;MAX($L:$L),0,IF($P75=U$6,$O75,0))</f>
        <v>0</v>
      </c>
      <c r="V75" s="62">
        <f>IF($R75&gt;MAX($L:$L),0,IF($P75=V$6,$O75,0))</f>
        <v>105.64436903084685</v>
      </c>
      <c r="W75" s="62">
        <f>IF($R75&gt;MAX($L:$L),0,IF($P75=W$6,$O75,0))</f>
        <v>0</v>
      </c>
      <c r="X75" s="62">
        <f>IF($R75&gt;MAX($L:$L),0,IF($P75=X$6,$O75,0))</f>
        <v>0</v>
      </c>
      <c r="Y75" s="62">
        <f>IF($R75&gt;MAX($L:$L),0,IF($P75=Y$6,$O75,0))</f>
        <v>0</v>
      </c>
      <c r="Z75" s="62">
        <f>IF($R75&gt;MAX($L:$L),0,IF($P75=Z$6,$O75,0))</f>
        <v>0</v>
      </c>
      <c r="AA75" s="62">
        <f>IF($R75&gt;MAX($L:$L),0,IF($P75=AA$6,$O75,0))</f>
        <v>0</v>
      </c>
      <c r="AB75" s="62">
        <f>IF($R75&gt;MAX($L:$L),0,IF($P75=AB$6,$O75,0))</f>
        <v>0</v>
      </c>
    </row>
    <row r="76" spans="2:28" x14ac:dyDescent="0.2">
      <c r="C76" s="64"/>
      <c r="D76" s="62"/>
      <c r="E76" s="62"/>
      <c r="F76" s="62"/>
      <c r="H76" s="62"/>
      <c r="I76" s="62"/>
      <c r="J76" s="62"/>
      <c r="K76" s="62"/>
      <c r="L76" s="62"/>
      <c r="M76" s="62"/>
      <c r="O76" s="62">
        <f t="shared" si="3"/>
        <v>105.64436903084685</v>
      </c>
      <c r="P76" s="62" t="str">
        <f t="shared" si="4"/>
        <v>Eurasia</v>
      </c>
      <c r="R76" s="62">
        <f>R75+_xlfn.MINIFS($K:$K,$K:$K,"&gt;0")</f>
        <v>34500</v>
      </c>
      <c r="S76" s="62">
        <f>IF($R76&gt;MAX($L:$L),0,IF($P76=S$6,$O76,0))</f>
        <v>0</v>
      </c>
      <c r="T76" s="62">
        <f>IF($R76&gt;MAX($L:$L),0,IF($P76=T$6,$O76,0))</f>
        <v>0</v>
      </c>
      <c r="U76" s="62">
        <f>IF($R76&gt;MAX($L:$L),0,IF($P76=U$6,$O76,0))</f>
        <v>0</v>
      </c>
      <c r="V76" s="62">
        <f>IF($R76&gt;MAX($L:$L),0,IF($P76=V$6,$O76,0))</f>
        <v>105.64436903084685</v>
      </c>
      <c r="W76" s="62">
        <f>IF($R76&gt;MAX($L:$L),0,IF($P76=W$6,$O76,0))</f>
        <v>0</v>
      </c>
      <c r="X76" s="62">
        <f>IF($R76&gt;MAX($L:$L),0,IF($P76=X$6,$O76,0))</f>
        <v>0</v>
      </c>
      <c r="Y76" s="62">
        <f>IF($R76&gt;MAX($L:$L),0,IF($P76=Y$6,$O76,0))</f>
        <v>0</v>
      </c>
      <c r="Z76" s="62">
        <f>IF($R76&gt;MAX($L:$L),0,IF($P76=Z$6,$O76,0))</f>
        <v>0</v>
      </c>
      <c r="AA76" s="62">
        <f>IF($R76&gt;MAX($L:$L),0,IF($P76=AA$6,$O76,0))</f>
        <v>0</v>
      </c>
      <c r="AB76" s="62">
        <f>IF($R76&gt;MAX($L:$L),0,IF($P76=AB$6,$O76,0))</f>
        <v>0</v>
      </c>
    </row>
    <row r="77" spans="2:28" x14ac:dyDescent="0.2">
      <c r="C77" s="64"/>
      <c r="D77" s="62"/>
      <c r="E77" s="62"/>
      <c r="F77" s="62"/>
      <c r="H77" s="62"/>
      <c r="I77" s="62"/>
      <c r="J77" s="62"/>
      <c r="K77" s="62"/>
      <c r="L77" s="62"/>
      <c r="M77" s="62"/>
      <c r="O77" s="62">
        <f t="shared" si="3"/>
        <v>105.64436903084685</v>
      </c>
      <c r="P77" s="62" t="str">
        <f t="shared" si="4"/>
        <v>Eurasia</v>
      </c>
      <c r="R77" s="62">
        <f>R76+_xlfn.MINIFS($K:$K,$K:$K,"&gt;0")</f>
        <v>35000</v>
      </c>
      <c r="S77" s="62">
        <f>IF($R77&gt;MAX($L:$L),0,IF($P77=S$6,$O77,0))</f>
        <v>0</v>
      </c>
      <c r="T77" s="62">
        <f>IF($R77&gt;MAX($L:$L),0,IF($P77=T$6,$O77,0))</f>
        <v>0</v>
      </c>
      <c r="U77" s="62">
        <f>IF($R77&gt;MAX($L:$L),0,IF($P77=U$6,$O77,0))</f>
        <v>0</v>
      </c>
      <c r="V77" s="62">
        <f>IF($R77&gt;MAX($L:$L),0,IF($P77=V$6,$O77,0))</f>
        <v>105.64436903084685</v>
      </c>
      <c r="W77" s="62">
        <f>IF($R77&gt;MAX($L:$L),0,IF($P77=W$6,$O77,0))</f>
        <v>0</v>
      </c>
      <c r="X77" s="62">
        <f>IF($R77&gt;MAX($L:$L),0,IF($P77=X$6,$O77,0))</f>
        <v>0</v>
      </c>
      <c r="Y77" s="62">
        <f>IF($R77&gt;MAX($L:$L),0,IF($P77=Y$6,$O77,0))</f>
        <v>0</v>
      </c>
      <c r="Z77" s="62">
        <f>IF($R77&gt;MAX($L:$L),0,IF($P77=Z$6,$O77,0))</f>
        <v>0</v>
      </c>
      <c r="AA77" s="62">
        <f>IF($R77&gt;MAX($L:$L),0,IF($P77=AA$6,$O77,0))</f>
        <v>0</v>
      </c>
      <c r="AB77" s="62">
        <f>IF($R77&gt;MAX($L:$L),0,IF($P77=AB$6,$O77,0))</f>
        <v>0</v>
      </c>
    </row>
    <row r="78" spans="2:28" x14ac:dyDescent="0.2">
      <c r="C78" s="64"/>
      <c r="D78" s="62"/>
      <c r="E78" s="62"/>
      <c r="F78" s="62"/>
      <c r="H78" s="62"/>
      <c r="I78" s="62"/>
      <c r="J78" s="62"/>
      <c r="K78" s="62"/>
      <c r="L78" s="62"/>
      <c r="M78" s="62"/>
      <c r="O78" s="62">
        <f t="shared" si="3"/>
        <v>105.64436903084685</v>
      </c>
      <c r="P78" s="62" t="str">
        <f t="shared" si="4"/>
        <v>Eurasia</v>
      </c>
      <c r="R78" s="62">
        <f>R77+_xlfn.MINIFS($K:$K,$K:$K,"&gt;0")</f>
        <v>35500</v>
      </c>
      <c r="S78" s="62">
        <f>IF($R78&gt;MAX($L:$L),0,IF($P78=S$6,$O78,0))</f>
        <v>0</v>
      </c>
      <c r="T78" s="62">
        <f>IF($R78&gt;MAX($L:$L),0,IF($P78=T$6,$O78,0))</f>
        <v>0</v>
      </c>
      <c r="U78" s="62">
        <f>IF($R78&gt;MAX($L:$L),0,IF($P78=U$6,$O78,0))</f>
        <v>0</v>
      </c>
      <c r="V78" s="62">
        <f>IF($R78&gt;MAX($L:$L),0,IF($P78=V$6,$O78,0))</f>
        <v>105.64436903084685</v>
      </c>
      <c r="W78" s="62">
        <f>IF($R78&gt;MAX($L:$L),0,IF($P78=W$6,$O78,0))</f>
        <v>0</v>
      </c>
      <c r="X78" s="62">
        <f>IF($R78&gt;MAX($L:$L),0,IF($P78=X$6,$O78,0))</f>
        <v>0</v>
      </c>
      <c r="Y78" s="62">
        <f>IF($R78&gt;MAX($L:$L),0,IF($P78=Y$6,$O78,0))</f>
        <v>0</v>
      </c>
      <c r="Z78" s="62">
        <f>IF($R78&gt;MAX($L:$L),0,IF($P78=Z$6,$O78,0))</f>
        <v>0</v>
      </c>
      <c r="AA78" s="62">
        <f>IF($R78&gt;MAX($L:$L),0,IF($P78=AA$6,$O78,0))</f>
        <v>0</v>
      </c>
      <c r="AB78" s="62">
        <f>IF($R78&gt;MAX($L:$L),0,IF($P78=AB$6,$O78,0))</f>
        <v>0</v>
      </c>
    </row>
    <row r="79" spans="2:28" x14ac:dyDescent="0.2">
      <c r="C79" s="64"/>
      <c r="D79" s="62"/>
      <c r="E79" s="62"/>
      <c r="F79" s="62"/>
      <c r="H79" s="62"/>
      <c r="I79" s="62"/>
      <c r="J79" s="62"/>
      <c r="K79" s="62"/>
      <c r="L79" s="62"/>
      <c r="M79" s="62"/>
      <c r="O79" s="62">
        <f t="shared" si="3"/>
        <v>105.64436903084685</v>
      </c>
      <c r="P79" s="62" t="str">
        <f t="shared" si="4"/>
        <v>Eurasia</v>
      </c>
      <c r="R79" s="62">
        <f>R78+_xlfn.MINIFS($K:$K,$K:$K,"&gt;0")</f>
        <v>36000</v>
      </c>
      <c r="S79" s="62">
        <f>IF($R79&gt;MAX($L:$L),0,IF($P79=S$6,$O79,0))</f>
        <v>0</v>
      </c>
      <c r="T79" s="62">
        <f>IF($R79&gt;MAX($L:$L),0,IF($P79=T$6,$O79,0))</f>
        <v>0</v>
      </c>
      <c r="U79" s="62">
        <f>IF($R79&gt;MAX($L:$L),0,IF($P79=U$6,$O79,0))</f>
        <v>0</v>
      </c>
      <c r="V79" s="62">
        <f>IF($R79&gt;MAX($L:$L),0,IF($P79=V$6,$O79,0))</f>
        <v>105.64436903084685</v>
      </c>
      <c r="W79" s="62">
        <f>IF($R79&gt;MAX($L:$L),0,IF($P79=W$6,$O79,0))</f>
        <v>0</v>
      </c>
      <c r="X79" s="62">
        <f>IF($R79&gt;MAX($L:$L),0,IF($P79=X$6,$O79,0))</f>
        <v>0</v>
      </c>
      <c r="Y79" s="62">
        <f>IF($R79&gt;MAX($L:$L),0,IF($P79=Y$6,$O79,0))</f>
        <v>0</v>
      </c>
      <c r="Z79" s="62">
        <f>IF($R79&gt;MAX($L:$L),0,IF($P79=Z$6,$O79,0))</f>
        <v>0</v>
      </c>
      <c r="AA79" s="62">
        <f>IF($R79&gt;MAX($L:$L),0,IF($P79=AA$6,$O79,0))</f>
        <v>0</v>
      </c>
      <c r="AB79" s="62">
        <f>IF($R79&gt;MAX($L:$L),0,IF($P79=AB$6,$O79,0))</f>
        <v>0</v>
      </c>
    </row>
    <row r="80" spans="2:28" x14ac:dyDescent="0.2">
      <c r="C80" s="64"/>
      <c r="D80" s="62"/>
      <c r="E80" s="62"/>
      <c r="F80" s="62"/>
      <c r="H80" s="62"/>
      <c r="I80" s="62"/>
      <c r="J80" s="62"/>
      <c r="K80" s="62"/>
      <c r="L80" s="62"/>
      <c r="M80" s="62"/>
      <c r="O80" s="62">
        <f t="shared" si="3"/>
        <v>105.64436903084685</v>
      </c>
      <c r="P80" s="62" t="str">
        <f t="shared" si="4"/>
        <v>Eurasia</v>
      </c>
      <c r="R80" s="62">
        <f>R79+_xlfn.MINIFS($K:$K,$K:$K,"&gt;0")</f>
        <v>36500</v>
      </c>
      <c r="S80" s="62">
        <f>IF($R80&gt;MAX($L:$L),0,IF($P80=S$6,$O80,0))</f>
        <v>0</v>
      </c>
      <c r="T80" s="62">
        <f>IF($R80&gt;MAX($L:$L),0,IF($P80=T$6,$O80,0))</f>
        <v>0</v>
      </c>
      <c r="U80" s="62">
        <f>IF($R80&gt;MAX($L:$L),0,IF($P80=U$6,$O80,0))</f>
        <v>0</v>
      </c>
      <c r="V80" s="62">
        <f>IF($R80&gt;MAX($L:$L),0,IF($P80=V$6,$O80,0))</f>
        <v>105.64436903084685</v>
      </c>
      <c r="W80" s="62">
        <f>IF($R80&gt;MAX($L:$L),0,IF($P80=W$6,$O80,0))</f>
        <v>0</v>
      </c>
      <c r="X80" s="62">
        <f>IF($R80&gt;MAX($L:$L),0,IF($P80=X$6,$O80,0))</f>
        <v>0</v>
      </c>
      <c r="Y80" s="62">
        <f>IF($R80&gt;MAX($L:$L),0,IF($P80=Y$6,$O80,0))</f>
        <v>0</v>
      </c>
      <c r="Z80" s="62">
        <f>IF($R80&gt;MAX($L:$L),0,IF($P80=Z$6,$O80,0))</f>
        <v>0</v>
      </c>
      <c r="AA80" s="62">
        <f>IF($R80&gt;MAX($L:$L),0,IF($P80=AA$6,$O80,0))</f>
        <v>0</v>
      </c>
      <c r="AB80" s="62">
        <f>IF($R80&gt;MAX($L:$L),0,IF($P80=AB$6,$O80,0))</f>
        <v>0</v>
      </c>
    </row>
    <row r="81" spans="3:28" x14ac:dyDescent="0.2">
      <c r="C81" s="64"/>
      <c r="D81" s="62"/>
      <c r="E81" s="62"/>
      <c r="F81" s="62"/>
      <c r="H81" s="62"/>
      <c r="I81" s="62"/>
      <c r="J81" s="62"/>
      <c r="K81" s="62"/>
      <c r="L81" s="62"/>
      <c r="M81" s="62"/>
      <c r="O81" s="62">
        <f t="shared" si="3"/>
        <v>105.64436903084685</v>
      </c>
      <c r="P81" s="62" t="str">
        <f t="shared" si="4"/>
        <v>Eurasia</v>
      </c>
      <c r="R81" s="62">
        <f>R80+_xlfn.MINIFS($K:$K,$K:$K,"&gt;0")</f>
        <v>37000</v>
      </c>
      <c r="S81" s="62">
        <f>IF($R81&gt;MAX($L:$L),0,IF($P81=S$6,$O81,0))</f>
        <v>0</v>
      </c>
      <c r="T81" s="62">
        <f>IF($R81&gt;MAX($L:$L),0,IF($P81=T$6,$O81,0))</f>
        <v>0</v>
      </c>
      <c r="U81" s="62">
        <f>IF($R81&gt;MAX($L:$L),0,IF($P81=U$6,$O81,0))</f>
        <v>0</v>
      </c>
      <c r="V81" s="62">
        <f>IF($R81&gt;MAX($L:$L),0,IF($P81=V$6,$O81,0))</f>
        <v>105.64436903084685</v>
      </c>
      <c r="W81" s="62">
        <f>IF($R81&gt;MAX($L:$L),0,IF($P81=W$6,$O81,0))</f>
        <v>0</v>
      </c>
      <c r="X81" s="62">
        <f>IF($R81&gt;MAX($L:$L),0,IF($P81=X$6,$O81,0))</f>
        <v>0</v>
      </c>
      <c r="Y81" s="62">
        <f>IF($R81&gt;MAX($L:$L),0,IF($P81=Y$6,$O81,0))</f>
        <v>0</v>
      </c>
      <c r="Z81" s="62">
        <f>IF($R81&gt;MAX($L:$L),0,IF($P81=Z$6,$O81,0))</f>
        <v>0</v>
      </c>
      <c r="AA81" s="62">
        <f>IF($R81&gt;MAX($L:$L),0,IF($P81=AA$6,$O81,0))</f>
        <v>0</v>
      </c>
      <c r="AB81" s="62">
        <f>IF($R81&gt;MAX($L:$L),0,IF($P81=AB$6,$O81,0))</f>
        <v>0</v>
      </c>
    </row>
    <row r="82" spans="3:28" x14ac:dyDescent="0.2">
      <c r="C82" s="64"/>
      <c r="D82" s="62"/>
      <c r="E82" s="62"/>
      <c r="F82" s="62"/>
      <c r="H82" s="62"/>
      <c r="I82" s="62"/>
      <c r="J82" s="62"/>
      <c r="K82" s="62"/>
      <c r="L82" s="62"/>
      <c r="M82" s="62"/>
      <c r="O82" s="62">
        <f t="shared" si="3"/>
        <v>105.64436903084685</v>
      </c>
      <c r="P82" s="62" t="str">
        <f t="shared" si="4"/>
        <v>Eurasia</v>
      </c>
      <c r="R82" s="62">
        <f>R81+_xlfn.MINIFS($K:$K,$K:$K,"&gt;0")</f>
        <v>37500</v>
      </c>
      <c r="S82" s="62">
        <f>IF($R82&gt;MAX($L:$L),0,IF($P82=S$6,$O82,0))</f>
        <v>0</v>
      </c>
      <c r="T82" s="62">
        <f>IF($R82&gt;MAX($L:$L),0,IF($P82=T$6,$O82,0))</f>
        <v>0</v>
      </c>
      <c r="U82" s="62">
        <f>IF($R82&gt;MAX($L:$L),0,IF($P82=U$6,$O82,0))</f>
        <v>0</v>
      </c>
      <c r="V82" s="62">
        <f>IF($R82&gt;MAX($L:$L),0,IF($P82=V$6,$O82,0))</f>
        <v>105.64436903084685</v>
      </c>
      <c r="W82" s="62">
        <f>IF($R82&gt;MAX($L:$L),0,IF($P82=W$6,$O82,0))</f>
        <v>0</v>
      </c>
      <c r="X82" s="62">
        <f>IF($R82&gt;MAX($L:$L),0,IF($P82=X$6,$O82,0))</f>
        <v>0</v>
      </c>
      <c r="Y82" s="62">
        <f>IF($R82&gt;MAX($L:$L),0,IF($P82=Y$6,$O82,0))</f>
        <v>0</v>
      </c>
      <c r="Z82" s="62">
        <f>IF($R82&gt;MAX($L:$L),0,IF($P82=Z$6,$O82,0))</f>
        <v>0</v>
      </c>
      <c r="AA82" s="62">
        <f>IF($R82&gt;MAX($L:$L),0,IF($P82=AA$6,$O82,0))</f>
        <v>0</v>
      </c>
      <c r="AB82" s="62">
        <f>IF($R82&gt;MAX($L:$L),0,IF($P82=AB$6,$O82,0))</f>
        <v>0</v>
      </c>
    </row>
    <row r="83" spans="3:28" x14ac:dyDescent="0.2">
      <c r="C83" s="64"/>
      <c r="D83" s="62"/>
      <c r="E83" s="62"/>
      <c r="F83" s="62"/>
      <c r="H83" s="62"/>
      <c r="I83" s="62"/>
      <c r="J83" s="62"/>
      <c r="K83" s="62"/>
      <c r="L83" s="62"/>
      <c r="M83" s="62"/>
      <c r="O83" s="62">
        <f t="shared" si="3"/>
        <v>115.02095352329293</v>
      </c>
      <c r="P83" s="62" t="str">
        <f t="shared" si="4"/>
        <v>Middle East</v>
      </c>
      <c r="R83" s="62">
        <f>R82+_xlfn.MINIFS($K:$K,$K:$K,"&gt;0")</f>
        <v>38000</v>
      </c>
      <c r="S83" s="62">
        <f>IF($R83&gt;MAX($L:$L),0,IF($P83=S$6,$O83,0))</f>
        <v>0</v>
      </c>
      <c r="T83" s="62">
        <f>IF($R83&gt;MAX($L:$L),0,IF($P83=T$6,$O83,0))</f>
        <v>0</v>
      </c>
      <c r="U83" s="62">
        <f>IF($R83&gt;MAX($L:$L),0,IF($P83=U$6,$O83,0))</f>
        <v>0</v>
      </c>
      <c r="V83" s="62">
        <f>IF($R83&gt;MAX($L:$L),0,IF($P83=V$6,$O83,0))</f>
        <v>0</v>
      </c>
      <c r="W83" s="62">
        <f>IF($R83&gt;MAX($L:$L),0,IF($P83=W$6,$O83,0))</f>
        <v>0</v>
      </c>
      <c r="X83" s="62">
        <f>IF($R83&gt;MAX($L:$L),0,IF($P83=X$6,$O83,0))</f>
        <v>115.02095352329293</v>
      </c>
      <c r="Y83" s="62">
        <f>IF($R83&gt;MAX($L:$L),0,IF($P83=Y$6,$O83,0))</f>
        <v>0</v>
      </c>
      <c r="Z83" s="62">
        <f>IF($R83&gt;MAX($L:$L),0,IF($P83=Z$6,$O83,0))</f>
        <v>0</v>
      </c>
      <c r="AA83" s="62">
        <f>IF($R83&gt;MAX($L:$L),0,IF($P83=AA$6,$O83,0))</f>
        <v>0</v>
      </c>
      <c r="AB83" s="62">
        <f>IF($R83&gt;MAX($L:$L),0,IF($P83=AB$6,$O83,0))</f>
        <v>0</v>
      </c>
    </row>
    <row r="84" spans="3:28" x14ac:dyDescent="0.2">
      <c r="C84" s="64"/>
      <c r="D84" s="62"/>
      <c r="E84" s="62"/>
      <c r="F84" s="62"/>
      <c r="H84" s="62"/>
      <c r="I84" s="62"/>
      <c r="J84" s="62"/>
      <c r="K84" s="62"/>
      <c r="L84" s="62"/>
      <c r="M84" s="62"/>
      <c r="O84" s="62">
        <f t="shared" si="3"/>
        <v>116.07821864781327</v>
      </c>
      <c r="P84" s="62" t="str">
        <f t="shared" si="4"/>
        <v>Eurasia</v>
      </c>
      <c r="R84" s="62">
        <f>R83+_xlfn.MINIFS($K:$K,$K:$K,"&gt;0")</f>
        <v>38500</v>
      </c>
      <c r="S84" s="62">
        <f>IF($R84&gt;MAX($L:$L),0,IF($P84=S$6,$O84,0))</f>
        <v>0</v>
      </c>
      <c r="T84" s="62">
        <f>IF($R84&gt;MAX($L:$L),0,IF($P84=T$6,$O84,0))</f>
        <v>0</v>
      </c>
      <c r="U84" s="62">
        <f>IF($R84&gt;MAX($L:$L),0,IF($P84=U$6,$O84,0))</f>
        <v>0</v>
      </c>
      <c r="V84" s="62">
        <f>IF($R84&gt;MAX($L:$L),0,IF($P84=V$6,$O84,0))</f>
        <v>116.07821864781327</v>
      </c>
      <c r="W84" s="62">
        <f>IF($R84&gt;MAX($L:$L),0,IF($P84=W$6,$O84,0))</f>
        <v>0</v>
      </c>
      <c r="X84" s="62">
        <f>IF($R84&gt;MAX($L:$L),0,IF($P84=X$6,$O84,0))</f>
        <v>0</v>
      </c>
      <c r="Y84" s="62">
        <f>IF($R84&gt;MAX($L:$L),0,IF($P84=Y$6,$O84,0))</f>
        <v>0</v>
      </c>
      <c r="Z84" s="62">
        <f>IF($R84&gt;MAX($L:$L),0,IF($P84=Z$6,$O84,0))</f>
        <v>0</v>
      </c>
      <c r="AA84" s="62">
        <f>IF($R84&gt;MAX($L:$L),0,IF($P84=AA$6,$O84,0))</f>
        <v>0</v>
      </c>
      <c r="AB84" s="62">
        <f>IF($R84&gt;MAX($L:$L),0,IF($P84=AB$6,$O84,0))</f>
        <v>0</v>
      </c>
    </row>
    <row r="85" spans="3:28" x14ac:dyDescent="0.2">
      <c r="C85" s="64"/>
      <c r="D85" s="62"/>
      <c r="E85" s="62"/>
      <c r="F85" s="62"/>
      <c r="H85" s="62"/>
      <c r="I85" s="62"/>
      <c r="J85" s="62"/>
      <c r="K85" s="62"/>
      <c r="L85" s="62"/>
      <c r="M85" s="62"/>
      <c r="O85" s="62">
        <f t="shared" si="3"/>
        <v>116.07821864781327</v>
      </c>
      <c r="P85" s="62" t="str">
        <f t="shared" si="4"/>
        <v>Eurasia</v>
      </c>
      <c r="R85" s="62">
        <f>R84+_xlfn.MINIFS($K:$K,$K:$K,"&gt;0")</f>
        <v>39000</v>
      </c>
      <c r="S85" s="62">
        <f>IF($R85&gt;MAX($L:$L),0,IF($P85=S$6,$O85,0))</f>
        <v>0</v>
      </c>
      <c r="T85" s="62">
        <f>IF($R85&gt;MAX($L:$L),0,IF($P85=T$6,$O85,0))</f>
        <v>0</v>
      </c>
      <c r="U85" s="62">
        <f>IF($R85&gt;MAX($L:$L),0,IF($P85=U$6,$O85,0))</f>
        <v>0</v>
      </c>
      <c r="V85" s="62">
        <f>IF($R85&gt;MAX($L:$L),0,IF($P85=V$6,$O85,0))</f>
        <v>116.07821864781327</v>
      </c>
      <c r="W85" s="62">
        <f>IF($R85&gt;MAX($L:$L),0,IF($P85=W$6,$O85,0))</f>
        <v>0</v>
      </c>
      <c r="X85" s="62">
        <f>IF($R85&gt;MAX($L:$L),0,IF($P85=X$6,$O85,0))</f>
        <v>0</v>
      </c>
      <c r="Y85" s="62">
        <f>IF($R85&gt;MAX($L:$L),0,IF($P85=Y$6,$O85,0))</f>
        <v>0</v>
      </c>
      <c r="Z85" s="62">
        <f>IF($R85&gt;MAX($L:$L),0,IF($P85=Z$6,$O85,0))</f>
        <v>0</v>
      </c>
      <c r="AA85" s="62">
        <f>IF($R85&gt;MAX($L:$L),0,IF($P85=AA$6,$O85,0))</f>
        <v>0</v>
      </c>
      <c r="AB85" s="62">
        <f>IF($R85&gt;MAX($L:$L),0,IF($P85=AB$6,$O85,0))</f>
        <v>0</v>
      </c>
    </row>
    <row r="86" spans="3:28" x14ac:dyDescent="0.2">
      <c r="C86" s="64"/>
      <c r="D86" s="62"/>
      <c r="E86" s="62"/>
      <c r="F86" s="62"/>
      <c r="H86" s="62"/>
      <c r="I86" s="62"/>
      <c r="J86" s="62"/>
      <c r="K86" s="62"/>
      <c r="L86" s="62"/>
      <c r="M86" s="62"/>
      <c r="O86" s="62">
        <f t="shared" si="3"/>
        <v>116.07821864781327</v>
      </c>
      <c r="P86" s="62" t="str">
        <f t="shared" si="4"/>
        <v>Eurasia</v>
      </c>
      <c r="R86" s="62">
        <f>R85+_xlfn.MINIFS($K:$K,$K:$K,"&gt;0")</f>
        <v>39500</v>
      </c>
      <c r="S86" s="62">
        <f>IF($R86&gt;MAX($L:$L),0,IF($P86=S$6,$O86,0))</f>
        <v>0</v>
      </c>
      <c r="T86" s="62">
        <f>IF($R86&gt;MAX($L:$L),0,IF($P86=T$6,$O86,0))</f>
        <v>0</v>
      </c>
      <c r="U86" s="62">
        <f>IF($R86&gt;MAX($L:$L),0,IF($P86=U$6,$O86,0))</f>
        <v>0</v>
      </c>
      <c r="V86" s="62">
        <f>IF($R86&gt;MAX($L:$L),0,IF($P86=V$6,$O86,0))</f>
        <v>116.07821864781327</v>
      </c>
      <c r="W86" s="62">
        <f>IF($R86&gt;MAX($L:$L),0,IF($P86=W$6,$O86,0))</f>
        <v>0</v>
      </c>
      <c r="X86" s="62">
        <f>IF($R86&gt;MAX($L:$L),0,IF($P86=X$6,$O86,0))</f>
        <v>0</v>
      </c>
      <c r="Y86" s="62">
        <f>IF($R86&gt;MAX($L:$L),0,IF($P86=Y$6,$O86,0))</f>
        <v>0</v>
      </c>
      <c r="Z86" s="62">
        <f>IF($R86&gt;MAX($L:$L),0,IF($P86=Z$6,$O86,0))</f>
        <v>0</v>
      </c>
      <c r="AA86" s="62">
        <f>IF($R86&gt;MAX($L:$L),0,IF($P86=AA$6,$O86,0))</f>
        <v>0</v>
      </c>
      <c r="AB86" s="62">
        <f>IF($R86&gt;MAX($L:$L),0,IF($P86=AB$6,$O86,0))</f>
        <v>0</v>
      </c>
    </row>
    <row r="87" spans="3:28" x14ac:dyDescent="0.2">
      <c r="C87" s="64"/>
      <c r="D87" s="62"/>
      <c r="E87" s="62"/>
      <c r="F87" s="62"/>
      <c r="H87" s="62"/>
      <c r="I87" s="62"/>
      <c r="J87" s="62"/>
      <c r="K87" s="62"/>
      <c r="L87" s="62"/>
      <c r="M87" s="62"/>
      <c r="O87" s="62">
        <f t="shared" si="3"/>
        <v>119.68173068820757</v>
      </c>
      <c r="P87" s="62" t="str">
        <f t="shared" si="4"/>
        <v>Eastern asia</v>
      </c>
      <c r="R87" s="62">
        <f>R86+_xlfn.MINIFS($K:$K,$K:$K,"&gt;0")</f>
        <v>40000</v>
      </c>
      <c r="S87" s="62">
        <f>IF($R87&gt;MAX($L:$L),0,IF($P87=S$6,$O87,0))</f>
        <v>0</v>
      </c>
      <c r="T87" s="62">
        <f>IF($R87&gt;MAX($L:$L),0,IF($P87=T$6,$O87,0))</f>
        <v>0</v>
      </c>
      <c r="U87" s="62">
        <f>IF($R87&gt;MAX($L:$L),0,IF($P87=U$6,$O87,0))</f>
        <v>119.68173068820757</v>
      </c>
      <c r="V87" s="62">
        <f>IF($R87&gt;MAX($L:$L),0,IF($P87=V$6,$O87,0))</f>
        <v>0</v>
      </c>
      <c r="W87" s="62">
        <f>IF($R87&gt;MAX($L:$L),0,IF($P87=W$6,$O87,0))</f>
        <v>0</v>
      </c>
      <c r="X87" s="62">
        <f>IF($R87&gt;MAX($L:$L),0,IF($P87=X$6,$O87,0))</f>
        <v>0</v>
      </c>
      <c r="Y87" s="62">
        <f>IF($R87&gt;MAX($L:$L),0,IF($P87=Y$6,$O87,0))</f>
        <v>0</v>
      </c>
      <c r="Z87" s="62">
        <f>IF($R87&gt;MAX($L:$L),0,IF($P87=Z$6,$O87,0))</f>
        <v>0</v>
      </c>
      <c r="AA87" s="62">
        <f>IF($R87&gt;MAX($L:$L),0,IF($P87=AA$6,$O87,0))</f>
        <v>0</v>
      </c>
      <c r="AB87" s="62">
        <f>IF($R87&gt;MAX($L:$L),0,IF($P87=AB$6,$O87,0))</f>
        <v>0</v>
      </c>
    </row>
    <row r="88" spans="3:28" x14ac:dyDescent="0.2">
      <c r="C88" s="64"/>
      <c r="D88" s="62"/>
      <c r="E88" s="62"/>
      <c r="F88" s="62"/>
      <c r="H88" s="62"/>
      <c r="I88" s="62"/>
      <c r="J88" s="62"/>
      <c r="K88" s="62"/>
      <c r="L88" s="62"/>
      <c r="M88" s="62"/>
      <c r="O88" s="62">
        <f t="shared" si="3"/>
        <v>119.68173068820757</v>
      </c>
      <c r="P88" s="62" t="str">
        <f t="shared" si="4"/>
        <v>Eastern asia</v>
      </c>
      <c r="R88" s="62">
        <f>R87+_xlfn.MINIFS($K:$K,$K:$K,"&gt;0")</f>
        <v>40500</v>
      </c>
      <c r="S88" s="62">
        <f>IF($R88&gt;MAX($L:$L),0,IF($P88=S$6,$O88,0))</f>
        <v>0</v>
      </c>
      <c r="T88" s="62">
        <f>IF($R88&gt;MAX($L:$L),0,IF($P88=T$6,$O88,0))</f>
        <v>0</v>
      </c>
      <c r="U88" s="62">
        <f>IF($R88&gt;MAX($L:$L),0,IF($P88=U$6,$O88,0))</f>
        <v>119.68173068820757</v>
      </c>
      <c r="V88" s="62">
        <f>IF($R88&gt;MAX($L:$L),0,IF($P88=V$6,$O88,0))</f>
        <v>0</v>
      </c>
      <c r="W88" s="62">
        <f>IF($R88&gt;MAX($L:$L),0,IF($P88=W$6,$O88,0))</f>
        <v>0</v>
      </c>
      <c r="X88" s="62">
        <f>IF($R88&gt;MAX($L:$L),0,IF($P88=X$6,$O88,0))</f>
        <v>0</v>
      </c>
      <c r="Y88" s="62">
        <f>IF($R88&gt;MAX($L:$L),0,IF($P88=Y$6,$O88,0))</f>
        <v>0</v>
      </c>
      <c r="Z88" s="62">
        <f>IF($R88&gt;MAX($L:$L),0,IF($P88=Z$6,$O88,0))</f>
        <v>0</v>
      </c>
      <c r="AA88" s="62">
        <f>IF($R88&gt;MAX($L:$L),0,IF($P88=AA$6,$O88,0))</f>
        <v>0</v>
      </c>
      <c r="AB88" s="62">
        <f>IF($R88&gt;MAX($L:$L),0,IF($P88=AB$6,$O88,0))</f>
        <v>0</v>
      </c>
    </row>
    <row r="89" spans="3:28" x14ac:dyDescent="0.2">
      <c r="C89" s="64"/>
      <c r="D89" s="62"/>
      <c r="E89" s="62"/>
      <c r="F89" s="62"/>
      <c r="H89" s="62"/>
      <c r="I89" s="62"/>
      <c r="J89" s="62"/>
      <c r="K89" s="62"/>
      <c r="L89" s="62"/>
      <c r="M89" s="62"/>
      <c r="O89" s="62">
        <f t="shared" si="3"/>
        <v>119.68173068820757</v>
      </c>
      <c r="P89" s="62" t="str">
        <f t="shared" si="4"/>
        <v>Eastern asia</v>
      </c>
      <c r="R89" s="62">
        <f>R88+_xlfn.MINIFS($K:$K,$K:$K,"&gt;0")</f>
        <v>41000</v>
      </c>
      <c r="S89" s="62">
        <f>IF($R89&gt;MAX($L:$L),0,IF($P89=S$6,$O89,0))</f>
        <v>0</v>
      </c>
      <c r="T89" s="62">
        <f>IF($R89&gt;MAX($L:$L),0,IF($P89=T$6,$O89,0))</f>
        <v>0</v>
      </c>
      <c r="U89" s="62">
        <f>IF($R89&gt;MAX($L:$L),0,IF($P89=U$6,$O89,0))</f>
        <v>119.68173068820757</v>
      </c>
      <c r="V89" s="62">
        <f>IF($R89&gt;MAX($L:$L),0,IF($P89=V$6,$O89,0))</f>
        <v>0</v>
      </c>
      <c r="W89" s="62">
        <f>IF($R89&gt;MAX($L:$L),0,IF($P89=W$6,$O89,0))</f>
        <v>0</v>
      </c>
      <c r="X89" s="62">
        <f>IF($R89&gt;MAX($L:$L),0,IF($P89=X$6,$O89,0))</f>
        <v>0</v>
      </c>
      <c r="Y89" s="62">
        <f>IF($R89&gt;MAX($L:$L),0,IF($P89=Y$6,$O89,0))</f>
        <v>0</v>
      </c>
      <c r="Z89" s="62">
        <f>IF($R89&gt;MAX($L:$L),0,IF($P89=Z$6,$O89,0))</f>
        <v>0</v>
      </c>
      <c r="AA89" s="62">
        <f>IF($R89&gt;MAX($L:$L),0,IF($P89=AA$6,$O89,0))</f>
        <v>0</v>
      </c>
      <c r="AB89" s="62">
        <f>IF($R89&gt;MAX($L:$L),0,IF($P89=AB$6,$O89,0))</f>
        <v>0</v>
      </c>
    </row>
    <row r="90" spans="3:28" x14ac:dyDescent="0.2">
      <c r="C90" s="64"/>
      <c r="D90" s="62"/>
      <c r="E90" s="62"/>
      <c r="F90" s="62"/>
      <c r="H90" s="62"/>
      <c r="I90" s="62"/>
      <c r="J90" s="62"/>
      <c r="K90" s="62"/>
      <c r="L90" s="62"/>
      <c r="M90" s="62"/>
      <c r="O90" s="62">
        <f t="shared" si="3"/>
        <v>119.68173068820757</v>
      </c>
      <c r="P90" s="62" t="str">
        <f t="shared" si="4"/>
        <v>Eastern asia</v>
      </c>
      <c r="R90" s="62">
        <f>R89+_xlfn.MINIFS($K:$K,$K:$K,"&gt;0")</f>
        <v>41500</v>
      </c>
      <c r="S90" s="62">
        <f>IF($R90&gt;MAX($L:$L),0,IF($P90=S$6,$O90,0))</f>
        <v>0</v>
      </c>
      <c r="T90" s="62">
        <f>IF($R90&gt;MAX($L:$L),0,IF($P90=T$6,$O90,0))</f>
        <v>0</v>
      </c>
      <c r="U90" s="62">
        <f>IF($R90&gt;MAX($L:$L),0,IF($P90=U$6,$O90,0))</f>
        <v>119.68173068820757</v>
      </c>
      <c r="V90" s="62">
        <f>IF($R90&gt;MAX($L:$L),0,IF($P90=V$6,$O90,0))</f>
        <v>0</v>
      </c>
      <c r="W90" s="62">
        <f>IF($R90&gt;MAX($L:$L),0,IF($P90=W$6,$O90,0))</f>
        <v>0</v>
      </c>
      <c r="X90" s="62">
        <f>IF($R90&gt;MAX($L:$L),0,IF($P90=X$6,$O90,0))</f>
        <v>0</v>
      </c>
      <c r="Y90" s="62">
        <f>IF($R90&gt;MAX($L:$L),0,IF($P90=Y$6,$O90,0))</f>
        <v>0</v>
      </c>
      <c r="Z90" s="62">
        <f>IF($R90&gt;MAX($L:$L),0,IF($P90=Z$6,$O90,0))</f>
        <v>0</v>
      </c>
      <c r="AA90" s="62">
        <f>IF($R90&gt;MAX($L:$L),0,IF($P90=AA$6,$O90,0))</f>
        <v>0</v>
      </c>
      <c r="AB90" s="62">
        <f>IF($R90&gt;MAX($L:$L),0,IF($P90=AB$6,$O90,0))</f>
        <v>0</v>
      </c>
    </row>
    <row r="91" spans="3:28" x14ac:dyDescent="0.2">
      <c r="C91" s="64"/>
      <c r="D91" s="62"/>
      <c r="E91" s="62"/>
      <c r="F91" s="62"/>
      <c r="H91" s="62"/>
      <c r="I91" s="62"/>
      <c r="J91" s="62"/>
      <c r="K91" s="62"/>
      <c r="L91" s="62"/>
      <c r="M91" s="62"/>
      <c r="O91" s="62">
        <f t="shared" si="3"/>
        <v>119.68173068820757</v>
      </c>
      <c r="P91" s="62" t="str">
        <f t="shared" si="4"/>
        <v>Eastern asia</v>
      </c>
      <c r="R91" s="62">
        <f>R90+_xlfn.MINIFS($K:$K,$K:$K,"&gt;0")</f>
        <v>42000</v>
      </c>
      <c r="S91" s="62">
        <f>IF($R91&gt;MAX($L:$L),0,IF($P91=S$6,$O91,0))</f>
        <v>0</v>
      </c>
      <c r="T91" s="62">
        <f>IF($R91&gt;MAX($L:$L),0,IF($P91=T$6,$O91,0))</f>
        <v>0</v>
      </c>
      <c r="U91" s="62">
        <f>IF($R91&gt;MAX($L:$L),0,IF($P91=U$6,$O91,0))</f>
        <v>119.68173068820757</v>
      </c>
      <c r="V91" s="62">
        <f>IF($R91&gt;MAX($L:$L),0,IF($P91=V$6,$O91,0))</f>
        <v>0</v>
      </c>
      <c r="W91" s="62">
        <f>IF($R91&gt;MAX($L:$L),0,IF($P91=W$6,$O91,0))</f>
        <v>0</v>
      </c>
      <c r="X91" s="62">
        <f>IF($R91&gt;MAX($L:$L),0,IF($P91=X$6,$O91,0))</f>
        <v>0</v>
      </c>
      <c r="Y91" s="62">
        <f>IF($R91&gt;MAX($L:$L),0,IF($P91=Y$6,$O91,0))</f>
        <v>0</v>
      </c>
      <c r="Z91" s="62">
        <f>IF($R91&gt;MAX($L:$L),0,IF($P91=Z$6,$O91,0))</f>
        <v>0</v>
      </c>
      <c r="AA91" s="62">
        <f>IF($R91&gt;MAX($L:$L),0,IF($P91=AA$6,$O91,0))</f>
        <v>0</v>
      </c>
      <c r="AB91" s="62">
        <f>IF($R91&gt;MAX($L:$L),0,IF($P91=AB$6,$O91,0))</f>
        <v>0</v>
      </c>
    </row>
    <row r="92" spans="3:28" x14ac:dyDescent="0.2">
      <c r="C92" s="64"/>
      <c r="D92" s="62"/>
      <c r="E92" s="62"/>
      <c r="F92" s="62"/>
      <c r="H92" s="62"/>
      <c r="I92" s="62"/>
      <c r="J92" s="62"/>
      <c r="K92" s="62"/>
      <c r="L92" s="62"/>
      <c r="M92" s="62"/>
      <c r="O92" s="62">
        <f t="shared" si="3"/>
        <v>119.68173068820757</v>
      </c>
      <c r="P92" s="62" t="str">
        <f t="shared" si="4"/>
        <v>Eastern asia</v>
      </c>
      <c r="R92" s="62">
        <f>R91+_xlfn.MINIFS($K:$K,$K:$K,"&gt;0")</f>
        <v>42500</v>
      </c>
      <c r="S92" s="62">
        <f>IF($R92&gt;MAX($L:$L),0,IF($P92=S$6,$O92,0))</f>
        <v>0</v>
      </c>
      <c r="T92" s="62">
        <f>IF($R92&gt;MAX($L:$L),0,IF($P92=T$6,$O92,0))</f>
        <v>0</v>
      </c>
      <c r="U92" s="62">
        <f>IF($R92&gt;MAX($L:$L),0,IF($P92=U$6,$O92,0))</f>
        <v>119.68173068820757</v>
      </c>
      <c r="V92" s="62">
        <f>IF($R92&gt;MAX($L:$L),0,IF($P92=V$6,$O92,0))</f>
        <v>0</v>
      </c>
      <c r="W92" s="62">
        <f>IF($R92&gt;MAX($L:$L),0,IF($P92=W$6,$O92,0))</f>
        <v>0</v>
      </c>
      <c r="X92" s="62">
        <f>IF($R92&gt;MAX($L:$L),0,IF($P92=X$6,$O92,0))</f>
        <v>0</v>
      </c>
      <c r="Y92" s="62">
        <f>IF($R92&gt;MAX($L:$L),0,IF($P92=Y$6,$O92,0))</f>
        <v>0</v>
      </c>
      <c r="Z92" s="62">
        <f>IF($R92&gt;MAX($L:$L),0,IF($P92=Z$6,$O92,0))</f>
        <v>0</v>
      </c>
      <c r="AA92" s="62">
        <f>IF($R92&gt;MAX($L:$L),0,IF($P92=AA$6,$O92,0))</f>
        <v>0</v>
      </c>
      <c r="AB92" s="62">
        <f>IF($R92&gt;MAX($L:$L),0,IF($P92=AB$6,$O92,0))</f>
        <v>0</v>
      </c>
    </row>
    <row r="93" spans="3:28" x14ac:dyDescent="0.2">
      <c r="C93" s="64"/>
      <c r="D93" s="62"/>
      <c r="E93" s="62"/>
      <c r="F93" s="62"/>
      <c r="H93" s="62"/>
      <c r="I93" s="62"/>
      <c r="J93" s="62"/>
      <c r="K93" s="62"/>
      <c r="L93" s="62"/>
      <c r="M93" s="62"/>
      <c r="O93" s="62">
        <f t="shared" si="3"/>
        <v>119.68173068820757</v>
      </c>
      <c r="P93" s="62" t="str">
        <f t="shared" si="4"/>
        <v>Eastern asia</v>
      </c>
      <c r="R93" s="62">
        <f>R92+_xlfn.MINIFS($K:$K,$K:$K,"&gt;0")</f>
        <v>43000</v>
      </c>
      <c r="S93" s="62">
        <f>IF($R93&gt;MAX($L:$L),0,IF($P93=S$6,$O93,0))</f>
        <v>0</v>
      </c>
      <c r="T93" s="62">
        <f>IF($R93&gt;MAX($L:$L),0,IF($P93=T$6,$O93,0))</f>
        <v>0</v>
      </c>
      <c r="U93" s="62">
        <f>IF($R93&gt;MAX($L:$L),0,IF($P93=U$6,$O93,0))</f>
        <v>119.68173068820757</v>
      </c>
      <c r="V93" s="62">
        <f>IF($R93&gt;MAX($L:$L),0,IF($P93=V$6,$O93,0))</f>
        <v>0</v>
      </c>
      <c r="W93" s="62">
        <f>IF($R93&gt;MAX($L:$L),0,IF($P93=W$6,$O93,0))</f>
        <v>0</v>
      </c>
      <c r="X93" s="62">
        <f>IF($R93&gt;MAX($L:$L),0,IF($P93=X$6,$O93,0))</f>
        <v>0</v>
      </c>
      <c r="Y93" s="62">
        <f>IF($R93&gt;MAX($L:$L),0,IF($P93=Y$6,$O93,0))</f>
        <v>0</v>
      </c>
      <c r="Z93" s="62">
        <f>IF($R93&gt;MAX($L:$L),0,IF($P93=Z$6,$O93,0))</f>
        <v>0</v>
      </c>
      <c r="AA93" s="62">
        <f>IF($R93&gt;MAX($L:$L),0,IF($P93=AA$6,$O93,0))</f>
        <v>0</v>
      </c>
      <c r="AB93" s="62">
        <f>IF($R93&gt;MAX($L:$L),0,IF($P93=AB$6,$O93,0))</f>
        <v>0</v>
      </c>
    </row>
    <row r="94" spans="3:28" x14ac:dyDescent="0.2">
      <c r="C94" s="64"/>
      <c r="D94" s="62"/>
      <c r="E94" s="62"/>
      <c r="F94" s="62"/>
      <c r="H94" s="62"/>
      <c r="I94" s="62"/>
      <c r="J94" s="62"/>
      <c r="K94" s="62"/>
      <c r="L94" s="62"/>
      <c r="M94" s="62"/>
      <c r="O94" s="62">
        <f t="shared" si="3"/>
        <v>119.68173068820757</v>
      </c>
      <c r="P94" s="62" t="str">
        <f t="shared" si="4"/>
        <v>Eastern asia</v>
      </c>
      <c r="R94" s="62">
        <f>R93+_xlfn.MINIFS($K:$K,$K:$K,"&gt;0")</f>
        <v>43500</v>
      </c>
      <c r="S94" s="62">
        <f>IF($R94&gt;MAX($L:$L),0,IF($P94=S$6,$O94,0))</f>
        <v>0</v>
      </c>
      <c r="T94" s="62">
        <f>IF($R94&gt;MAX($L:$L),0,IF($P94=T$6,$O94,0))</f>
        <v>0</v>
      </c>
      <c r="U94" s="62">
        <f>IF($R94&gt;MAX($L:$L),0,IF($P94=U$6,$O94,0))</f>
        <v>119.68173068820757</v>
      </c>
      <c r="V94" s="62">
        <f>IF($R94&gt;MAX($L:$L),0,IF($P94=V$6,$O94,0))</f>
        <v>0</v>
      </c>
      <c r="W94" s="62">
        <f>IF($R94&gt;MAX($L:$L),0,IF($P94=W$6,$O94,0))</f>
        <v>0</v>
      </c>
      <c r="X94" s="62">
        <f>IF($R94&gt;MAX($L:$L),0,IF($P94=X$6,$O94,0))</f>
        <v>0</v>
      </c>
      <c r="Y94" s="62">
        <f>IF($R94&gt;MAX($L:$L),0,IF($P94=Y$6,$O94,0))</f>
        <v>0</v>
      </c>
      <c r="Z94" s="62">
        <f>IF($R94&gt;MAX($L:$L),0,IF($P94=Z$6,$O94,0))</f>
        <v>0</v>
      </c>
      <c r="AA94" s="62">
        <f>IF($R94&gt;MAX($L:$L),0,IF($P94=AA$6,$O94,0))</f>
        <v>0</v>
      </c>
      <c r="AB94" s="62">
        <f>IF($R94&gt;MAX($L:$L),0,IF($P94=AB$6,$O94,0))</f>
        <v>0</v>
      </c>
    </row>
    <row r="95" spans="3:28" x14ac:dyDescent="0.2">
      <c r="C95" s="64"/>
      <c r="D95" s="62"/>
      <c r="E95" s="62"/>
      <c r="F95" s="62"/>
      <c r="H95" s="62"/>
      <c r="I95" s="62"/>
      <c r="J95" s="62"/>
      <c r="K95" s="62"/>
      <c r="L95" s="62"/>
      <c r="M95" s="62"/>
      <c r="O95" s="62">
        <f t="shared" si="3"/>
        <v>119.68173068820757</v>
      </c>
      <c r="P95" s="62" t="str">
        <f t="shared" si="4"/>
        <v>Eastern asia</v>
      </c>
      <c r="R95" s="62">
        <f>R94+_xlfn.MINIFS($K:$K,$K:$K,"&gt;0")</f>
        <v>44000</v>
      </c>
      <c r="S95" s="62">
        <f>IF($R95&gt;MAX($L:$L),0,IF($P95=S$6,$O95,0))</f>
        <v>0</v>
      </c>
      <c r="T95" s="62">
        <f>IF($R95&gt;MAX($L:$L),0,IF($P95=T$6,$O95,0))</f>
        <v>0</v>
      </c>
      <c r="U95" s="62">
        <f>IF($R95&gt;MAX($L:$L),0,IF($P95=U$6,$O95,0))</f>
        <v>119.68173068820757</v>
      </c>
      <c r="V95" s="62">
        <f>IF($R95&gt;MAX($L:$L),0,IF($P95=V$6,$O95,0))</f>
        <v>0</v>
      </c>
      <c r="W95" s="62">
        <f>IF($R95&gt;MAX($L:$L),0,IF($P95=W$6,$O95,0))</f>
        <v>0</v>
      </c>
      <c r="X95" s="62">
        <f>IF($R95&gt;MAX($L:$L),0,IF($P95=X$6,$O95,0))</f>
        <v>0</v>
      </c>
      <c r="Y95" s="62">
        <f>IF($R95&gt;MAX($L:$L),0,IF($P95=Y$6,$O95,0))</f>
        <v>0</v>
      </c>
      <c r="Z95" s="62">
        <f>IF($R95&gt;MAX($L:$L),0,IF($P95=Z$6,$O95,0))</f>
        <v>0</v>
      </c>
      <c r="AA95" s="62">
        <f>IF($R95&gt;MAX($L:$L),0,IF($P95=AA$6,$O95,0))</f>
        <v>0</v>
      </c>
      <c r="AB95" s="62">
        <f>IF($R95&gt;MAX($L:$L),0,IF($P95=AB$6,$O95,0))</f>
        <v>0</v>
      </c>
    </row>
    <row r="96" spans="3:28" x14ac:dyDescent="0.2">
      <c r="C96" s="64"/>
      <c r="D96" s="62"/>
      <c r="E96" s="62"/>
      <c r="F96" s="62"/>
      <c r="H96" s="62"/>
      <c r="I96" s="62"/>
      <c r="J96" s="62"/>
      <c r="K96" s="62"/>
      <c r="L96" s="62"/>
      <c r="M96" s="62"/>
      <c r="O96" s="62">
        <f t="shared" si="3"/>
        <v>119.68173068820757</v>
      </c>
      <c r="P96" s="62" t="str">
        <f t="shared" si="4"/>
        <v>Eastern asia</v>
      </c>
      <c r="R96" s="62">
        <f>R95+_xlfn.MINIFS($K:$K,$K:$K,"&gt;0")</f>
        <v>44500</v>
      </c>
      <c r="S96" s="62">
        <f>IF($R96&gt;MAX($L:$L),0,IF($P96=S$6,$O96,0))</f>
        <v>0</v>
      </c>
      <c r="T96" s="62">
        <f>IF($R96&gt;MAX($L:$L),0,IF($P96=T$6,$O96,0))</f>
        <v>0</v>
      </c>
      <c r="U96" s="62">
        <f>IF($R96&gt;MAX($L:$L),0,IF($P96=U$6,$O96,0))</f>
        <v>119.68173068820757</v>
      </c>
      <c r="V96" s="62">
        <f>IF($R96&gt;MAX($L:$L),0,IF($P96=V$6,$O96,0))</f>
        <v>0</v>
      </c>
      <c r="W96" s="62">
        <f>IF($R96&gt;MAX($L:$L),0,IF($P96=W$6,$O96,0))</f>
        <v>0</v>
      </c>
      <c r="X96" s="62">
        <f>IF($R96&gt;MAX($L:$L),0,IF($P96=X$6,$O96,0))</f>
        <v>0</v>
      </c>
      <c r="Y96" s="62">
        <f>IF($R96&gt;MAX($L:$L),0,IF($P96=Y$6,$O96,0))</f>
        <v>0</v>
      </c>
      <c r="Z96" s="62">
        <f>IF($R96&gt;MAX($L:$L),0,IF($P96=Z$6,$O96,0))</f>
        <v>0</v>
      </c>
      <c r="AA96" s="62">
        <f>IF($R96&gt;MAX($L:$L),0,IF($P96=AA$6,$O96,0))</f>
        <v>0</v>
      </c>
      <c r="AB96" s="62">
        <f>IF($R96&gt;MAX($L:$L),0,IF($P96=AB$6,$O96,0))</f>
        <v>0</v>
      </c>
    </row>
    <row r="97" spans="3:28" x14ac:dyDescent="0.2">
      <c r="C97" s="64"/>
      <c r="D97" s="62"/>
      <c r="E97" s="62"/>
      <c r="F97" s="62"/>
      <c r="H97" s="62"/>
      <c r="I97" s="62"/>
      <c r="J97" s="62"/>
      <c r="K97" s="62"/>
      <c r="L97" s="62"/>
      <c r="M97" s="62"/>
      <c r="O97" s="62">
        <f t="shared" si="3"/>
        <v>119.68173068820757</v>
      </c>
      <c r="P97" s="62" t="str">
        <f t="shared" si="4"/>
        <v>Eastern asia</v>
      </c>
      <c r="R97" s="62">
        <f>R96+_xlfn.MINIFS($K:$K,$K:$K,"&gt;0")</f>
        <v>45000</v>
      </c>
      <c r="S97" s="62">
        <f>IF($R97&gt;MAX($L:$L),0,IF($P97=S$6,$O97,0))</f>
        <v>0</v>
      </c>
      <c r="T97" s="62">
        <f>IF($R97&gt;MAX($L:$L),0,IF($P97=T$6,$O97,0))</f>
        <v>0</v>
      </c>
      <c r="U97" s="62">
        <f>IF($R97&gt;MAX($L:$L),0,IF($P97=U$6,$O97,0))</f>
        <v>119.68173068820757</v>
      </c>
      <c r="V97" s="62">
        <f>IF($R97&gt;MAX($L:$L),0,IF($P97=V$6,$O97,0))</f>
        <v>0</v>
      </c>
      <c r="W97" s="62">
        <f>IF($R97&gt;MAX($L:$L),0,IF($P97=W$6,$O97,0))</f>
        <v>0</v>
      </c>
      <c r="X97" s="62">
        <f>IF($R97&gt;MAX($L:$L),0,IF($P97=X$6,$O97,0))</f>
        <v>0</v>
      </c>
      <c r="Y97" s="62">
        <f>IF($R97&gt;MAX($L:$L),0,IF($P97=Y$6,$O97,0))</f>
        <v>0</v>
      </c>
      <c r="Z97" s="62">
        <f>IF($R97&gt;MAX($L:$L),0,IF($P97=Z$6,$O97,0))</f>
        <v>0</v>
      </c>
      <c r="AA97" s="62">
        <f>IF($R97&gt;MAX($L:$L),0,IF($P97=AA$6,$O97,0))</f>
        <v>0</v>
      </c>
      <c r="AB97" s="62">
        <f>IF($R97&gt;MAX($L:$L),0,IF($P97=AB$6,$O97,0))</f>
        <v>0</v>
      </c>
    </row>
    <row r="98" spans="3:28" x14ac:dyDescent="0.2">
      <c r="C98" s="64"/>
      <c r="D98" s="62"/>
      <c r="E98" s="62"/>
      <c r="F98" s="62"/>
      <c r="H98" s="62"/>
      <c r="I98" s="62"/>
      <c r="J98" s="62"/>
      <c r="K98" s="62"/>
      <c r="L98" s="62"/>
      <c r="M98" s="62"/>
      <c r="O98" s="62">
        <f t="shared" si="3"/>
        <v>119.68173068820757</v>
      </c>
      <c r="P98" s="62" t="str">
        <f t="shared" si="4"/>
        <v>Eastern asia</v>
      </c>
      <c r="R98" s="62">
        <f>R97+_xlfn.MINIFS($K:$K,$K:$K,"&gt;0")</f>
        <v>45500</v>
      </c>
      <c r="S98" s="62">
        <f>IF($R98&gt;MAX($L:$L),0,IF($P98=S$6,$O98,0))</f>
        <v>0</v>
      </c>
      <c r="T98" s="62">
        <f>IF($R98&gt;MAX($L:$L),0,IF($P98=T$6,$O98,0))</f>
        <v>0</v>
      </c>
      <c r="U98" s="62">
        <f>IF($R98&gt;MAX($L:$L),0,IF($P98=U$6,$O98,0))</f>
        <v>119.68173068820757</v>
      </c>
      <c r="V98" s="62">
        <f>IF($R98&gt;MAX($L:$L),0,IF($P98=V$6,$O98,0))</f>
        <v>0</v>
      </c>
      <c r="W98" s="62">
        <f>IF($R98&gt;MAX($L:$L),0,IF($P98=W$6,$O98,0))</f>
        <v>0</v>
      </c>
      <c r="X98" s="62">
        <f>IF($R98&gt;MAX($L:$L),0,IF($P98=X$6,$O98,0))</f>
        <v>0</v>
      </c>
      <c r="Y98" s="62">
        <f>IF($R98&gt;MAX($L:$L),0,IF($P98=Y$6,$O98,0))</f>
        <v>0</v>
      </c>
      <c r="Z98" s="62">
        <f>IF($R98&gt;MAX($L:$L),0,IF($P98=Z$6,$O98,0))</f>
        <v>0</v>
      </c>
      <c r="AA98" s="62">
        <f>IF($R98&gt;MAX($L:$L),0,IF($P98=AA$6,$O98,0))</f>
        <v>0</v>
      </c>
      <c r="AB98" s="62">
        <f>IF($R98&gt;MAX($L:$L),0,IF($P98=AB$6,$O98,0))</f>
        <v>0</v>
      </c>
    </row>
    <row r="99" spans="3:28" x14ac:dyDescent="0.2">
      <c r="C99" s="64"/>
      <c r="D99" s="62"/>
      <c r="E99" s="62"/>
      <c r="F99" s="62"/>
      <c r="H99" s="62"/>
      <c r="I99" s="62"/>
      <c r="J99" s="62"/>
      <c r="K99" s="62"/>
      <c r="L99" s="62"/>
      <c r="M99" s="62"/>
      <c r="O99" s="62">
        <f t="shared" si="3"/>
        <v>119.68173068820757</v>
      </c>
      <c r="P99" s="62" t="str">
        <f t="shared" si="4"/>
        <v>Eastern asia</v>
      </c>
      <c r="R99" s="62">
        <f>R98+_xlfn.MINIFS($K:$K,$K:$K,"&gt;0")</f>
        <v>46000</v>
      </c>
      <c r="S99" s="62">
        <f>IF($R99&gt;MAX($L:$L),0,IF($P99=S$6,$O99,0))</f>
        <v>0</v>
      </c>
      <c r="T99" s="62">
        <f>IF($R99&gt;MAX($L:$L),0,IF($P99=T$6,$O99,0))</f>
        <v>0</v>
      </c>
      <c r="U99" s="62">
        <f>IF($R99&gt;MAX($L:$L),0,IF($P99=U$6,$O99,0))</f>
        <v>119.68173068820757</v>
      </c>
      <c r="V99" s="62">
        <f>IF($R99&gt;MAX($L:$L),0,IF($P99=V$6,$O99,0))</f>
        <v>0</v>
      </c>
      <c r="W99" s="62">
        <f>IF($R99&gt;MAX($L:$L),0,IF($P99=W$6,$O99,0))</f>
        <v>0</v>
      </c>
      <c r="X99" s="62">
        <f>IF($R99&gt;MAX($L:$L),0,IF($P99=X$6,$O99,0))</f>
        <v>0</v>
      </c>
      <c r="Y99" s="62">
        <f>IF($R99&gt;MAX($L:$L),0,IF($P99=Y$6,$O99,0))</f>
        <v>0</v>
      </c>
      <c r="Z99" s="62">
        <f>IF($R99&gt;MAX($L:$L),0,IF($P99=Z$6,$O99,0))</f>
        <v>0</v>
      </c>
      <c r="AA99" s="62">
        <f>IF($R99&gt;MAX($L:$L),0,IF($P99=AA$6,$O99,0))</f>
        <v>0</v>
      </c>
      <c r="AB99" s="62">
        <f>IF($R99&gt;MAX($L:$L),0,IF($P99=AB$6,$O99,0))</f>
        <v>0</v>
      </c>
    </row>
    <row r="100" spans="3:28" x14ac:dyDescent="0.2">
      <c r="C100" s="64"/>
      <c r="D100" s="62"/>
      <c r="E100" s="62"/>
      <c r="F100" s="62"/>
      <c r="H100" s="62"/>
      <c r="I100" s="62"/>
      <c r="J100" s="62"/>
      <c r="K100" s="62"/>
      <c r="L100" s="62"/>
      <c r="M100" s="62"/>
      <c r="O100" s="62">
        <f t="shared" si="3"/>
        <v>119.68173068820757</v>
      </c>
      <c r="P100" s="62" t="str">
        <f t="shared" si="4"/>
        <v>Eastern asia</v>
      </c>
      <c r="R100" s="62">
        <f>R99+_xlfn.MINIFS($K:$K,$K:$K,"&gt;0")</f>
        <v>46500</v>
      </c>
      <c r="S100" s="62">
        <f>IF($R100&gt;MAX($L:$L),0,IF($P100=S$6,$O100,0))</f>
        <v>0</v>
      </c>
      <c r="T100" s="62">
        <f>IF($R100&gt;MAX($L:$L),0,IF($P100=T$6,$O100,0))</f>
        <v>0</v>
      </c>
      <c r="U100" s="62">
        <f>IF($R100&gt;MAX($L:$L),0,IF($P100=U$6,$O100,0))</f>
        <v>119.68173068820757</v>
      </c>
      <c r="V100" s="62">
        <f>IF($R100&gt;MAX($L:$L),0,IF($P100=V$6,$O100,0))</f>
        <v>0</v>
      </c>
      <c r="W100" s="62">
        <f>IF($R100&gt;MAX($L:$L),0,IF($P100=W$6,$O100,0))</f>
        <v>0</v>
      </c>
      <c r="X100" s="62">
        <f>IF($R100&gt;MAX($L:$L),0,IF($P100=X$6,$O100,0))</f>
        <v>0</v>
      </c>
      <c r="Y100" s="62">
        <f>IF($R100&gt;MAX($L:$L),0,IF($P100=Y$6,$O100,0))</f>
        <v>0</v>
      </c>
      <c r="Z100" s="62">
        <f>IF($R100&gt;MAX($L:$L),0,IF($P100=Z$6,$O100,0))</f>
        <v>0</v>
      </c>
      <c r="AA100" s="62">
        <f>IF($R100&gt;MAX($L:$L),0,IF($P100=AA$6,$O100,0))</f>
        <v>0</v>
      </c>
      <c r="AB100" s="62">
        <f>IF($R100&gt;MAX($L:$L),0,IF($P100=AB$6,$O100,0))</f>
        <v>0</v>
      </c>
    </row>
    <row r="101" spans="3:28" x14ac:dyDescent="0.2">
      <c r="C101" s="64"/>
      <c r="D101" s="62"/>
      <c r="E101" s="62"/>
      <c r="F101" s="62"/>
      <c r="H101" s="62"/>
      <c r="I101" s="62"/>
      <c r="J101" s="62"/>
      <c r="K101" s="62"/>
      <c r="L101" s="62"/>
      <c r="M101" s="62"/>
      <c r="O101" s="62">
        <f t="shared" ref="O101:O164" si="5">VLOOKUP(R101,L:M,2,1)</f>
        <v>121.09020905345452</v>
      </c>
      <c r="P101" s="62" t="str">
        <f t="shared" ref="P101:P164" si="6">INDEX($J:$J,MATCH(O101,$M:$M,0),1)</f>
        <v>Northern Africa</v>
      </c>
      <c r="R101" s="62">
        <f>R100+_xlfn.MINIFS($K:$K,$K:$K,"&gt;0")</f>
        <v>47000</v>
      </c>
      <c r="S101" s="62">
        <f>IF($R101&gt;MAX($L:$L),0,IF($P101=S$6,$O101,0))</f>
        <v>121.09020905345452</v>
      </c>
      <c r="T101" s="62">
        <f>IF($R101&gt;MAX($L:$L),0,IF($P101=T$6,$O101,0))</f>
        <v>0</v>
      </c>
      <c r="U101" s="62">
        <f>IF($R101&gt;MAX($L:$L),0,IF($P101=U$6,$O101,0))</f>
        <v>0</v>
      </c>
      <c r="V101" s="62">
        <f>IF($R101&gt;MAX($L:$L),0,IF($P101=V$6,$O101,0))</f>
        <v>0</v>
      </c>
      <c r="W101" s="62">
        <f>IF($R101&gt;MAX($L:$L),0,IF($P101=W$6,$O101,0))</f>
        <v>0</v>
      </c>
      <c r="X101" s="62">
        <f>IF($R101&gt;MAX($L:$L),0,IF($P101=X$6,$O101,0))</f>
        <v>0</v>
      </c>
      <c r="Y101" s="62">
        <f>IF($R101&gt;MAX($L:$L),0,IF($P101=Y$6,$O101,0))</f>
        <v>0</v>
      </c>
      <c r="Z101" s="62">
        <f>IF($R101&gt;MAX($L:$L),0,IF($P101=Z$6,$O101,0))</f>
        <v>0</v>
      </c>
      <c r="AA101" s="62">
        <f>IF($R101&gt;MAX($L:$L),0,IF($P101=AA$6,$O101,0))</f>
        <v>0</v>
      </c>
      <c r="AB101" s="62">
        <f>IF($R101&gt;MAX($L:$L),0,IF($P101=AB$6,$O101,0))</f>
        <v>0</v>
      </c>
    </row>
    <row r="102" spans="3:28" x14ac:dyDescent="0.2">
      <c r="C102" s="64"/>
      <c r="D102" s="62"/>
      <c r="E102" s="62"/>
      <c r="F102" s="62"/>
      <c r="H102" s="62"/>
      <c r="I102" s="62"/>
      <c r="J102" s="62"/>
      <c r="K102" s="62"/>
      <c r="L102" s="62"/>
      <c r="M102" s="62"/>
      <c r="O102" s="62">
        <f t="shared" si="5"/>
        <v>121.09020905345452</v>
      </c>
      <c r="P102" s="62" t="str">
        <f t="shared" si="6"/>
        <v>Northern Africa</v>
      </c>
      <c r="R102" s="62">
        <f>R101+_xlfn.MINIFS($K:$K,$K:$K,"&gt;0")</f>
        <v>47500</v>
      </c>
      <c r="S102" s="62">
        <f>IF($R102&gt;MAX($L:$L),0,IF($P102=S$6,$O102,0))</f>
        <v>121.09020905345452</v>
      </c>
      <c r="T102" s="62">
        <f>IF($R102&gt;MAX($L:$L),0,IF($P102=T$6,$O102,0))</f>
        <v>0</v>
      </c>
      <c r="U102" s="62">
        <f>IF($R102&gt;MAX($L:$L),0,IF($P102=U$6,$O102,0))</f>
        <v>0</v>
      </c>
      <c r="V102" s="62">
        <f>IF($R102&gt;MAX($L:$L),0,IF($P102=V$6,$O102,0))</f>
        <v>0</v>
      </c>
      <c r="W102" s="62">
        <f>IF($R102&gt;MAX($L:$L),0,IF($P102=W$6,$O102,0))</f>
        <v>0</v>
      </c>
      <c r="X102" s="62">
        <f>IF($R102&gt;MAX($L:$L),0,IF($P102=X$6,$O102,0))</f>
        <v>0</v>
      </c>
      <c r="Y102" s="62">
        <f>IF($R102&gt;MAX($L:$L),0,IF($P102=Y$6,$O102,0))</f>
        <v>0</v>
      </c>
      <c r="Z102" s="62">
        <f>IF($R102&gt;MAX($L:$L),0,IF($P102=Z$6,$O102,0))</f>
        <v>0</v>
      </c>
      <c r="AA102" s="62">
        <f>IF($R102&gt;MAX($L:$L),0,IF($P102=AA$6,$O102,0))</f>
        <v>0</v>
      </c>
      <c r="AB102" s="62">
        <f>IF($R102&gt;MAX($L:$L),0,IF($P102=AB$6,$O102,0))</f>
        <v>0</v>
      </c>
    </row>
    <row r="103" spans="3:28" x14ac:dyDescent="0.2">
      <c r="C103" s="64"/>
      <c r="D103" s="62"/>
      <c r="E103" s="62"/>
      <c r="F103" s="62"/>
      <c r="H103" s="62"/>
      <c r="I103" s="62"/>
      <c r="J103" s="62"/>
      <c r="K103" s="62"/>
      <c r="L103" s="62"/>
      <c r="M103" s="62"/>
      <c r="O103" s="62">
        <f t="shared" si="5"/>
        <v>121.09020905345452</v>
      </c>
      <c r="P103" s="62" t="str">
        <f t="shared" si="6"/>
        <v>Northern Africa</v>
      </c>
      <c r="R103" s="62">
        <f>R102+_xlfn.MINIFS($K:$K,$K:$K,"&gt;0")</f>
        <v>48000</v>
      </c>
      <c r="S103" s="62">
        <f>IF($R103&gt;MAX($L:$L),0,IF($P103=S$6,$O103,0))</f>
        <v>121.09020905345452</v>
      </c>
      <c r="T103" s="62">
        <f>IF($R103&gt;MAX($L:$L),0,IF($P103=T$6,$O103,0))</f>
        <v>0</v>
      </c>
      <c r="U103" s="62">
        <f>IF($R103&gt;MAX($L:$L),0,IF($P103=U$6,$O103,0))</f>
        <v>0</v>
      </c>
      <c r="V103" s="62">
        <f>IF($R103&gt;MAX($L:$L),0,IF($P103=V$6,$O103,0))</f>
        <v>0</v>
      </c>
      <c r="W103" s="62">
        <f>IF($R103&gt;MAX($L:$L),0,IF($P103=W$6,$O103,0))</f>
        <v>0</v>
      </c>
      <c r="X103" s="62">
        <f>IF($R103&gt;MAX($L:$L),0,IF($P103=X$6,$O103,0))</f>
        <v>0</v>
      </c>
      <c r="Y103" s="62">
        <f>IF($R103&gt;MAX($L:$L),0,IF($P103=Y$6,$O103,0))</f>
        <v>0</v>
      </c>
      <c r="Z103" s="62">
        <f>IF($R103&gt;MAX($L:$L),0,IF($P103=Z$6,$O103,0))</f>
        <v>0</v>
      </c>
      <c r="AA103" s="62">
        <f>IF($R103&gt;MAX($L:$L),0,IF($P103=AA$6,$O103,0))</f>
        <v>0</v>
      </c>
      <c r="AB103" s="62">
        <f>IF($R103&gt;MAX($L:$L),0,IF($P103=AB$6,$O103,0))</f>
        <v>0</v>
      </c>
    </row>
    <row r="104" spans="3:28" x14ac:dyDescent="0.2">
      <c r="C104" s="64"/>
      <c r="D104" s="62"/>
      <c r="E104" s="62"/>
      <c r="F104" s="62"/>
      <c r="H104" s="62"/>
      <c r="I104" s="62"/>
      <c r="J104" s="62"/>
      <c r="K104" s="62"/>
      <c r="L104" s="62"/>
      <c r="M104" s="62"/>
      <c r="O104" s="62">
        <f t="shared" si="5"/>
        <v>121.09020905345452</v>
      </c>
      <c r="P104" s="62" t="str">
        <f t="shared" si="6"/>
        <v>Northern Africa</v>
      </c>
      <c r="R104" s="62">
        <f>R103+_xlfn.MINIFS($K:$K,$K:$K,"&gt;0")</f>
        <v>48500</v>
      </c>
      <c r="S104" s="62">
        <f>IF($R104&gt;MAX($L:$L),0,IF($P104=S$6,$O104,0))</f>
        <v>121.09020905345452</v>
      </c>
      <c r="T104" s="62">
        <f>IF($R104&gt;MAX($L:$L),0,IF($P104=T$6,$O104,0))</f>
        <v>0</v>
      </c>
      <c r="U104" s="62">
        <f>IF($R104&gt;MAX($L:$L),0,IF($P104=U$6,$O104,0))</f>
        <v>0</v>
      </c>
      <c r="V104" s="62">
        <f>IF($R104&gt;MAX($L:$L),0,IF($P104=V$6,$O104,0))</f>
        <v>0</v>
      </c>
      <c r="W104" s="62">
        <f>IF($R104&gt;MAX($L:$L),0,IF($P104=W$6,$O104,0))</f>
        <v>0</v>
      </c>
      <c r="X104" s="62">
        <f>IF($R104&gt;MAX($L:$L),0,IF($P104=X$6,$O104,0))</f>
        <v>0</v>
      </c>
      <c r="Y104" s="62">
        <f>IF($R104&gt;MAX($L:$L),0,IF($P104=Y$6,$O104,0))</f>
        <v>0</v>
      </c>
      <c r="Z104" s="62">
        <f>IF($R104&gt;MAX($L:$L),0,IF($P104=Z$6,$O104,0))</f>
        <v>0</v>
      </c>
      <c r="AA104" s="62">
        <f>IF($R104&gt;MAX($L:$L),0,IF($P104=AA$6,$O104,0))</f>
        <v>0</v>
      </c>
      <c r="AB104" s="62">
        <f>IF($R104&gt;MAX($L:$L),0,IF($P104=AB$6,$O104,0))</f>
        <v>0</v>
      </c>
    </row>
    <row r="105" spans="3:28" x14ac:dyDescent="0.2">
      <c r="C105" s="64"/>
      <c r="D105" s="62"/>
      <c r="E105" s="62"/>
      <c r="F105" s="62"/>
      <c r="H105" s="62"/>
      <c r="I105" s="62"/>
      <c r="J105" s="62"/>
      <c r="K105" s="62"/>
      <c r="L105" s="62"/>
      <c r="M105" s="62"/>
      <c r="O105" s="62">
        <f t="shared" si="5"/>
        <v>121.09020905345452</v>
      </c>
      <c r="P105" s="62" t="str">
        <f t="shared" si="6"/>
        <v>Northern Africa</v>
      </c>
      <c r="R105" s="62">
        <f>R104+_xlfn.MINIFS($K:$K,$K:$K,"&gt;0")</f>
        <v>49000</v>
      </c>
      <c r="S105" s="62">
        <f>IF($R105&gt;MAX($L:$L),0,IF($P105=S$6,$O105,0))</f>
        <v>121.09020905345452</v>
      </c>
      <c r="T105" s="62">
        <f>IF($R105&gt;MAX($L:$L),0,IF($P105=T$6,$O105,0))</f>
        <v>0</v>
      </c>
      <c r="U105" s="62">
        <f>IF($R105&gt;MAX($L:$L),0,IF($P105=U$6,$O105,0))</f>
        <v>0</v>
      </c>
      <c r="V105" s="62">
        <f>IF($R105&gt;MAX($L:$L),0,IF($P105=V$6,$O105,0))</f>
        <v>0</v>
      </c>
      <c r="W105" s="62">
        <f>IF($R105&gt;MAX($L:$L),0,IF($P105=W$6,$O105,0))</f>
        <v>0</v>
      </c>
      <c r="X105" s="62">
        <f>IF($R105&gt;MAX($L:$L),0,IF($P105=X$6,$O105,0))</f>
        <v>0</v>
      </c>
      <c r="Y105" s="62">
        <f>IF($R105&gt;MAX($L:$L),0,IF($P105=Y$6,$O105,0))</f>
        <v>0</v>
      </c>
      <c r="Z105" s="62">
        <f>IF($R105&gt;MAX($L:$L),0,IF($P105=Z$6,$O105,0))</f>
        <v>0</v>
      </c>
      <c r="AA105" s="62">
        <f>IF($R105&gt;MAX($L:$L),0,IF($P105=AA$6,$O105,0))</f>
        <v>0</v>
      </c>
      <c r="AB105" s="62">
        <f>IF($R105&gt;MAX($L:$L),0,IF($P105=AB$6,$O105,0))</f>
        <v>0</v>
      </c>
    </row>
    <row r="106" spans="3:28" x14ac:dyDescent="0.2">
      <c r="C106" s="64"/>
      <c r="D106" s="62"/>
      <c r="E106" s="62"/>
      <c r="F106" s="62"/>
      <c r="H106" s="62"/>
      <c r="I106" s="62"/>
      <c r="J106" s="62"/>
      <c r="K106" s="62"/>
      <c r="L106" s="62"/>
      <c r="M106" s="62"/>
      <c r="O106" s="62">
        <f t="shared" si="5"/>
        <v>121.09020905345452</v>
      </c>
      <c r="P106" s="62" t="str">
        <f t="shared" si="6"/>
        <v>Northern Africa</v>
      </c>
      <c r="R106" s="62">
        <f>R105+_xlfn.MINIFS($K:$K,$K:$K,"&gt;0")</f>
        <v>49500</v>
      </c>
      <c r="S106" s="62">
        <f>IF($R106&gt;MAX($L:$L),0,IF($P106=S$6,$O106,0))</f>
        <v>121.09020905345452</v>
      </c>
      <c r="T106" s="62">
        <f>IF($R106&gt;MAX($L:$L),0,IF($P106=T$6,$O106,0))</f>
        <v>0</v>
      </c>
      <c r="U106" s="62">
        <f>IF($R106&gt;MAX($L:$L),0,IF($P106=U$6,$O106,0))</f>
        <v>0</v>
      </c>
      <c r="V106" s="62">
        <f>IF($R106&gt;MAX($L:$L),0,IF($P106=V$6,$O106,0))</f>
        <v>0</v>
      </c>
      <c r="W106" s="62">
        <f>IF($R106&gt;MAX($L:$L),0,IF($P106=W$6,$O106,0))</f>
        <v>0</v>
      </c>
      <c r="X106" s="62">
        <f>IF($R106&gt;MAX($L:$L),0,IF($P106=X$6,$O106,0))</f>
        <v>0</v>
      </c>
      <c r="Y106" s="62">
        <f>IF($R106&gt;MAX($L:$L),0,IF($P106=Y$6,$O106,0))</f>
        <v>0</v>
      </c>
      <c r="Z106" s="62">
        <f>IF($R106&gt;MAX($L:$L),0,IF($P106=Z$6,$O106,0))</f>
        <v>0</v>
      </c>
      <c r="AA106" s="62">
        <f>IF($R106&gt;MAX($L:$L),0,IF($P106=AA$6,$O106,0))</f>
        <v>0</v>
      </c>
      <c r="AB106" s="62">
        <f>IF($R106&gt;MAX($L:$L),0,IF($P106=AB$6,$O106,0))</f>
        <v>0</v>
      </c>
    </row>
    <row r="107" spans="3:28" x14ac:dyDescent="0.2">
      <c r="C107" s="64"/>
      <c r="D107" s="62"/>
      <c r="E107" s="62"/>
      <c r="F107" s="62"/>
      <c r="H107" s="62"/>
      <c r="I107" s="62"/>
      <c r="J107" s="62"/>
      <c r="K107" s="62"/>
      <c r="L107" s="62"/>
      <c r="M107" s="62"/>
      <c r="O107" s="62">
        <f t="shared" si="5"/>
        <v>121.09020905345452</v>
      </c>
      <c r="P107" s="62" t="str">
        <f t="shared" si="6"/>
        <v>Northern Africa</v>
      </c>
      <c r="R107" s="62">
        <f>R106+_xlfn.MINIFS($K:$K,$K:$K,"&gt;0")</f>
        <v>50000</v>
      </c>
      <c r="S107" s="62">
        <f>IF($R107&gt;MAX($L:$L),0,IF($P107=S$6,$O107,0))</f>
        <v>121.09020905345452</v>
      </c>
      <c r="T107" s="62">
        <f>IF($R107&gt;MAX($L:$L),0,IF($P107=T$6,$O107,0))</f>
        <v>0</v>
      </c>
      <c r="U107" s="62">
        <f>IF($R107&gt;MAX($L:$L),0,IF($P107=U$6,$O107,0))</f>
        <v>0</v>
      </c>
      <c r="V107" s="62">
        <f>IF($R107&gt;MAX($L:$L),0,IF($P107=V$6,$O107,0))</f>
        <v>0</v>
      </c>
      <c r="W107" s="62">
        <f>IF($R107&gt;MAX($L:$L),0,IF($P107=W$6,$O107,0))</f>
        <v>0</v>
      </c>
      <c r="X107" s="62">
        <f>IF($R107&gt;MAX($L:$L),0,IF($P107=X$6,$O107,0))</f>
        <v>0</v>
      </c>
      <c r="Y107" s="62">
        <f>IF($R107&gt;MAX($L:$L),0,IF($P107=Y$6,$O107,0))</f>
        <v>0</v>
      </c>
      <c r="Z107" s="62">
        <f>IF($R107&gt;MAX($L:$L),0,IF($P107=Z$6,$O107,0))</f>
        <v>0</v>
      </c>
      <c r="AA107" s="62">
        <f>IF($R107&gt;MAX($L:$L),0,IF($P107=AA$6,$O107,0))</f>
        <v>0</v>
      </c>
      <c r="AB107" s="62">
        <f>IF($R107&gt;MAX($L:$L),0,IF($P107=AB$6,$O107,0))</f>
        <v>0</v>
      </c>
    </row>
    <row r="108" spans="3:28" x14ac:dyDescent="0.2">
      <c r="C108" s="64"/>
      <c r="D108" s="62"/>
      <c r="E108" s="62"/>
      <c r="F108" s="62"/>
      <c r="H108" s="62"/>
      <c r="I108" s="62"/>
      <c r="J108" s="62"/>
      <c r="K108" s="62"/>
      <c r="L108" s="62"/>
      <c r="M108" s="62"/>
      <c r="O108" s="62">
        <f t="shared" si="5"/>
        <v>122.59165559893904</v>
      </c>
      <c r="P108" s="62" t="str">
        <f t="shared" si="6"/>
        <v>Oceania</v>
      </c>
      <c r="R108" s="62">
        <f>R107+_xlfn.MINIFS($K:$K,$K:$K,"&gt;0")</f>
        <v>50500</v>
      </c>
      <c r="S108" s="62">
        <f>IF($R108&gt;MAX($L:$L),0,IF($P108=S$6,$O108,0))</f>
        <v>0</v>
      </c>
      <c r="T108" s="62">
        <f>IF($R108&gt;MAX($L:$L),0,IF($P108=T$6,$O108,0))</f>
        <v>0</v>
      </c>
      <c r="U108" s="62">
        <f>IF($R108&gt;MAX($L:$L),0,IF($P108=U$6,$O108,0))</f>
        <v>0</v>
      </c>
      <c r="V108" s="62">
        <f>IF($R108&gt;MAX($L:$L),0,IF($P108=V$6,$O108,0))</f>
        <v>0</v>
      </c>
      <c r="W108" s="62">
        <f>IF($R108&gt;MAX($L:$L),0,IF($P108=W$6,$O108,0))</f>
        <v>0</v>
      </c>
      <c r="X108" s="62">
        <f>IF($R108&gt;MAX($L:$L),0,IF($P108=X$6,$O108,0))</f>
        <v>0</v>
      </c>
      <c r="Y108" s="62">
        <f>IF($R108&gt;MAX($L:$L),0,IF($P108=Y$6,$O108,0))</f>
        <v>0</v>
      </c>
      <c r="Z108" s="62">
        <f>IF($R108&gt;MAX($L:$L),0,IF($P108=Z$6,$O108,0))</f>
        <v>122.59165559893904</v>
      </c>
      <c r="AA108" s="62">
        <f>IF($R108&gt;MAX($L:$L),0,IF($P108=AA$6,$O108,0))</f>
        <v>0</v>
      </c>
      <c r="AB108" s="62">
        <f>IF($R108&gt;MAX($L:$L),0,IF($P108=AB$6,$O108,0))</f>
        <v>0</v>
      </c>
    </row>
    <row r="109" spans="3:28" x14ac:dyDescent="0.2">
      <c r="C109" s="64"/>
      <c r="D109" s="62"/>
      <c r="E109" s="62"/>
      <c r="F109" s="62"/>
      <c r="H109" s="62"/>
      <c r="I109" s="62"/>
      <c r="J109" s="62"/>
      <c r="K109" s="62"/>
      <c r="L109" s="62"/>
      <c r="M109" s="62"/>
      <c r="O109" s="62">
        <f t="shared" si="5"/>
        <v>122.61866490212824</v>
      </c>
      <c r="P109" s="62" t="str">
        <f t="shared" si="6"/>
        <v>Northern Africa</v>
      </c>
      <c r="R109" s="62">
        <f>R108+_xlfn.MINIFS($K:$K,$K:$K,"&gt;0")</f>
        <v>51000</v>
      </c>
      <c r="S109" s="62">
        <f>IF($R109&gt;MAX($L:$L),0,IF($P109=S$6,$O109,0))</f>
        <v>122.61866490212824</v>
      </c>
      <c r="T109" s="62">
        <f>IF($R109&gt;MAX($L:$L),0,IF($P109=T$6,$O109,0))</f>
        <v>0</v>
      </c>
      <c r="U109" s="62">
        <f>IF($R109&gt;MAX($L:$L),0,IF($P109=U$6,$O109,0))</f>
        <v>0</v>
      </c>
      <c r="V109" s="62">
        <f>IF($R109&gt;MAX($L:$L),0,IF($P109=V$6,$O109,0))</f>
        <v>0</v>
      </c>
      <c r="W109" s="62">
        <f>IF($R109&gt;MAX($L:$L),0,IF($P109=W$6,$O109,0))</f>
        <v>0</v>
      </c>
      <c r="X109" s="62">
        <f>IF($R109&gt;MAX($L:$L),0,IF($P109=X$6,$O109,0))</f>
        <v>0</v>
      </c>
      <c r="Y109" s="62">
        <f>IF($R109&gt;MAX($L:$L),0,IF($P109=Y$6,$O109,0))</f>
        <v>0</v>
      </c>
      <c r="Z109" s="62">
        <f>IF($R109&gt;MAX($L:$L),0,IF($P109=Z$6,$O109,0))</f>
        <v>0</v>
      </c>
      <c r="AA109" s="62">
        <f>IF($R109&gt;MAX($L:$L),0,IF($P109=AA$6,$O109,0))</f>
        <v>0</v>
      </c>
      <c r="AB109" s="62">
        <f>IF($R109&gt;MAX($L:$L),0,IF($P109=AB$6,$O109,0))</f>
        <v>0</v>
      </c>
    </row>
    <row r="110" spans="3:28" x14ac:dyDescent="0.2">
      <c r="C110" s="64"/>
      <c r="D110" s="62"/>
      <c r="E110" s="62"/>
      <c r="F110" s="62"/>
      <c r="H110" s="62"/>
      <c r="I110" s="62"/>
      <c r="J110" s="62"/>
      <c r="K110" s="62"/>
      <c r="L110" s="62"/>
      <c r="M110" s="62"/>
      <c r="O110" s="62">
        <f t="shared" si="5"/>
        <v>122.61866490212824</v>
      </c>
      <c r="P110" s="62" t="str">
        <f t="shared" si="6"/>
        <v>Northern Africa</v>
      </c>
      <c r="R110" s="62">
        <f>R109+_xlfn.MINIFS($K:$K,$K:$K,"&gt;0")</f>
        <v>51500</v>
      </c>
      <c r="S110" s="62">
        <f>IF($R110&gt;MAX($L:$L),0,IF($P110=S$6,$O110,0))</f>
        <v>122.61866490212824</v>
      </c>
      <c r="T110" s="62">
        <f>IF($R110&gt;MAX($L:$L),0,IF($P110=T$6,$O110,0))</f>
        <v>0</v>
      </c>
      <c r="U110" s="62">
        <f>IF($R110&gt;MAX($L:$L),0,IF($P110=U$6,$O110,0))</f>
        <v>0</v>
      </c>
      <c r="V110" s="62">
        <f>IF($R110&gt;MAX($L:$L),0,IF($P110=V$6,$O110,0))</f>
        <v>0</v>
      </c>
      <c r="W110" s="62">
        <f>IF($R110&gt;MAX($L:$L),0,IF($P110=W$6,$O110,0))</f>
        <v>0</v>
      </c>
      <c r="X110" s="62">
        <f>IF($R110&gt;MAX($L:$L),0,IF($P110=X$6,$O110,0))</f>
        <v>0</v>
      </c>
      <c r="Y110" s="62">
        <f>IF($R110&gt;MAX($L:$L),0,IF($P110=Y$6,$O110,0))</f>
        <v>0</v>
      </c>
      <c r="Z110" s="62">
        <f>IF($R110&gt;MAX($L:$L),0,IF($P110=Z$6,$O110,0))</f>
        <v>0</v>
      </c>
      <c r="AA110" s="62">
        <f>IF($R110&gt;MAX($L:$L),0,IF($P110=AA$6,$O110,0))</f>
        <v>0</v>
      </c>
      <c r="AB110" s="62">
        <f>IF($R110&gt;MAX($L:$L),0,IF($P110=AB$6,$O110,0))</f>
        <v>0</v>
      </c>
    </row>
    <row r="111" spans="3:28" x14ac:dyDescent="0.2">
      <c r="C111" s="64"/>
      <c r="D111" s="62"/>
      <c r="E111" s="62"/>
      <c r="F111" s="62"/>
      <c r="H111" s="62"/>
      <c r="I111" s="62"/>
      <c r="J111" s="62"/>
      <c r="K111" s="62"/>
      <c r="L111" s="62"/>
      <c r="M111" s="62"/>
      <c r="O111" s="62">
        <f t="shared" si="5"/>
        <v>122.61866490212824</v>
      </c>
      <c r="P111" s="62" t="str">
        <f t="shared" si="6"/>
        <v>Northern Africa</v>
      </c>
      <c r="R111" s="62">
        <f>R110+_xlfn.MINIFS($K:$K,$K:$K,"&gt;0")</f>
        <v>52000</v>
      </c>
      <c r="S111" s="62">
        <f>IF($R111&gt;MAX($L:$L),0,IF($P111=S$6,$O111,0))</f>
        <v>122.61866490212824</v>
      </c>
      <c r="T111" s="62">
        <f>IF($R111&gt;MAX($L:$L),0,IF($P111=T$6,$O111,0))</f>
        <v>0</v>
      </c>
      <c r="U111" s="62">
        <f>IF($R111&gt;MAX($L:$L),0,IF($P111=U$6,$O111,0))</f>
        <v>0</v>
      </c>
      <c r="V111" s="62">
        <f>IF($R111&gt;MAX($L:$L),0,IF($P111=V$6,$O111,0))</f>
        <v>0</v>
      </c>
      <c r="W111" s="62">
        <f>IF($R111&gt;MAX($L:$L),0,IF($P111=W$6,$O111,0))</f>
        <v>0</v>
      </c>
      <c r="X111" s="62">
        <f>IF($R111&gt;MAX($L:$L),0,IF($P111=X$6,$O111,0))</f>
        <v>0</v>
      </c>
      <c r="Y111" s="62">
        <f>IF($R111&gt;MAX($L:$L),0,IF($P111=Y$6,$O111,0))</f>
        <v>0</v>
      </c>
      <c r="Z111" s="62">
        <f>IF($R111&gt;MAX($L:$L),0,IF($P111=Z$6,$O111,0))</f>
        <v>0</v>
      </c>
      <c r="AA111" s="62">
        <f>IF($R111&gt;MAX($L:$L),0,IF($P111=AA$6,$O111,0))</f>
        <v>0</v>
      </c>
      <c r="AB111" s="62">
        <f>IF($R111&gt;MAX($L:$L),0,IF($P111=AB$6,$O111,0))</f>
        <v>0</v>
      </c>
    </row>
    <row r="112" spans="3:28" x14ac:dyDescent="0.2">
      <c r="C112" s="64"/>
      <c r="D112" s="62"/>
      <c r="E112" s="62"/>
      <c r="F112" s="62"/>
      <c r="H112" s="62"/>
      <c r="I112" s="62"/>
      <c r="J112" s="62"/>
      <c r="K112" s="62"/>
      <c r="L112" s="62"/>
      <c r="M112" s="62"/>
      <c r="O112" s="62">
        <f t="shared" si="5"/>
        <v>122.61866490212824</v>
      </c>
      <c r="P112" s="62" t="str">
        <f t="shared" si="6"/>
        <v>Northern Africa</v>
      </c>
      <c r="R112" s="62">
        <f>R111+_xlfn.MINIFS($K:$K,$K:$K,"&gt;0")</f>
        <v>52500</v>
      </c>
      <c r="S112" s="62">
        <f>IF($R112&gt;MAX($L:$L),0,IF($P112=S$6,$O112,0))</f>
        <v>122.61866490212824</v>
      </c>
      <c r="T112" s="62">
        <f>IF($R112&gt;MAX($L:$L),0,IF($P112=T$6,$O112,0))</f>
        <v>0</v>
      </c>
      <c r="U112" s="62">
        <f>IF($R112&gt;MAX($L:$L),0,IF($P112=U$6,$O112,0))</f>
        <v>0</v>
      </c>
      <c r="V112" s="62">
        <f>IF($R112&gt;MAX($L:$L),0,IF($P112=V$6,$O112,0))</f>
        <v>0</v>
      </c>
      <c r="W112" s="62">
        <f>IF($R112&gt;MAX($L:$L),0,IF($P112=W$6,$O112,0))</f>
        <v>0</v>
      </c>
      <c r="X112" s="62">
        <f>IF($R112&gt;MAX($L:$L),0,IF($P112=X$6,$O112,0))</f>
        <v>0</v>
      </c>
      <c r="Y112" s="62">
        <f>IF($R112&gt;MAX($L:$L),0,IF($P112=Y$6,$O112,0))</f>
        <v>0</v>
      </c>
      <c r="Z112" s="62">
        <f>IF($R112&gt;MAX($L:$L),0,IF($P112=Z$6,$O112,0))</f>
        <v>0</v>
      </c>
      <c r="AA112" s="62">
        <f>IF($R112&gt;MAX($L:$L),0,IF($P112=AA$6,$O112,0))</f>
        <v>0</v>
      </c>
      <c r="AB112" s="62">
        <f>IF($R112&gt;MAX($L:$L),0,IF($P112=AB$6,$O112,0))</f>
        <v>0</v>
      </c>
    </row>
    <row r="113" spans="3:28" x14ac:dyDescent="0.2">
      <c r="C113" s="64"/>
      <c r="D113" s="62"/>
      <c r="E113" s="62"/>
      <c r="F113" s="62"/>
      <c r="H113" s="62"/>
      <c r="I113" s="62"/>
      <c r="J113" s="62"/>
      <c r="K113" s="62"/>
      <c r="L113" s="62"/>
      <c r="M113" s="62"/>
      <c r="O113" s="62">
        <f t="shared" si="5"/>
        <v>122.61866490212824</v>
      </c>
      <c r="P113" s="62" t="str">
        <f t="shared" si="6"/>
        <v>Northern Africa</v>
      </c>
      <c r="R113" s="62">
        <f>R112+_xlfn.MINIFS($K:$K,$K:$K,"&gt;0")</f>
        <v>53000</v>
      </c>
      <c r="S113" s="62">
        <f>IF($R113&gt;MAX($L:$L),0,IF($P113=S$6,$O113,0))</f>
        <v>122.61866490212824</v>
      </c>
      <c r="T113" s="62">
        <f>IF($R113&gt;MAX($L:$L),0,IF($P113=T$6,$O113,0))</f>
        <v>0</v>
      </c>
      <c r="U113" s="62">
        <f>IF($R113&gt;MAX($L:$L),0,IF($P113=U$6,$O113,0))</f>
        <v>0</v>
      </c>
      <c r="V113" s="62">
        <f>IF($R113&gt;MAX($L:$L),0,IF($P113=V$6,$O113,0))</f>
        <v>0</v>
      </c>
      <c r="W113" s="62">
        <f>IF($R113&gt;MAX($L:$L),0,IF($P113=W$6,$O113,0))</f>
        <v>0</v>
      </c>
      <c r="X113" s="62">
        <f>IF($R113&gt;MAX($L:$L),0,IF($P113=X$6,$O113,0))</f>
        <v>0</v>
      </c>
      <c r="Y113" s="62">
        <f>IF($R113&gt;MAX($L:$L),0,IF($P113=Y$6,$O113,0))</f>
        <v>0</v>
      </c>
      <c r="Z113" s="62">
        <f>IF($R113&gt;MAX($L:$L),0,IF($P113=Z$6,$O113,0))</f>
        <v>0</v>
      </c>
      <c r="AA113" s="62">
        <f>IF($R113&gt;MAX($L:$L),0,IF($P113=AA$6,$O113,0))</f>
        <v>0</v>
      </c>
      <c r="AB113" s="62">
        <f>IF($R113&gt;MAX($L:$L),0,IF($P113=AB$6,$O113,0))</f>
        <v>0</v>
      </c>
    </row>
    <row r="114" spans="3:28" x14ac:dyDescent="0.2">
      <c r="C114" s="64"/>
      <c r="D114" s="62"/>
      <c r="E114" s="62"/>
      <c r="F114" s="62"/>
      <c r="H114" s="62"/>
      <c r="I114" s="62"/>
      <c r="J114" s="62"/>
      <c r="K114" s="62"/>
      <c r="L114" s="62"/>
      <c r="M114" s="62"/>
      <c r="O114" s="62">
        <f t="shared" si="5"/>
        <v>122.61866490212824</v>
      </c>
      <c r="P114" s="62" t="str">
        <f t="shared" si="6"/>
        <v>Northern Africa</v>
      </c>
      <c r="R114" s="62">
        <f>R113+_xlfn.MINIFS($K:$K,$K:$K,"&gt;0")</f>
        <v>53500</v>
      </c>
      <c r="S114" s="62">
        <f>IF($R114&gt;MAX($L:$L),0,IF($P114=S$6,$O114,0))</f>
        <v>122.61866490212824</v>
      </c>
      <c r="T114" s="62">
        <f>IF($R114&gt;MAX($L:$L),0,IF($P114=T$6,$O114,0))</f>
        <v>0</v>
      </c>
      <c r="U114" s="62">
        <f>IF($R114&gt;MAX($L:$L),0,IF($P114=U$6,$O114,0))</f>
        <v>0</v>
      </c>
      <c r="V114" s="62">
        <f>IF($R114&gt;MAX($L:$L),0,IF($P114=V$6,$O114,0))</f>
        <v>0</v>
      </c>
      <c r="W114" s="62">
        <f>IF($R114&gt;MAX($L:$L),0,IF($P114=W$6,$O114,0))</f>
        <v>0</v>
      </c>
      <c r="X114" s="62">
        <f>IF($R114&gt;MAX($L:$L),0,IF($P114=X$6,$O114,0))</f>
        <v>0</v>
      </c>
      <c r="Y114" s="62">
        <f>IF($R114&gt;MAX($L:$L),0,IF($P114=Y$6,$O114,0))</f>
        <v>0</v>
      </c>
      <c r="Z114" s="62">
        <f>IF($R114&gt;MAX($L:$L),0,IF($P114=Z$6,$O114,0))</f>
        <v>0</v>
      </c>
      <c r="AA114" s="62">
        <f>IF($R114&gt;MAX($L:$L),0,IF($P114=AA$6,$O114,0))</f>
        <v>0</v>
      </c>
      <c r="AB114" s="62">
        <f>IF($R114&gt;MAX($L:$L),0,IF($P114=AB$6,$O114,0))</f>
        <v>0</v>
      </c>
    </row>
    <row r="115" spans="3:28" x14ac:dyDescent="0.2">
      <c r="C115" s="64"/>
      <c r="D115" s="62"/>
      <c r="E115" s="62"/>
      <c r="F115" s="62"/>
      <c r="H115" s="62"/>
      <c r="I115" s="62"/>
      <c r="J115" s="62"/>
      <c r="K115" s="62"/>
      <c r="L115" s="62"/>
      <c r="M115" s="62"/>
      <c r="O115" s="62">
        <f t="shared" si="5"/>
        <v>122.61866490212824</v>
      </c>
      <c r="P115" s="62" t="str">
        <f t="shared" si="6"/>
        <v>Northern Africa</v>
      </c>
      <c r="R115" s="62">
        <f>R114+_xlfn.MINIFS($K:$K,$K:$K,"&gt;0")</f>
        <v>54000</v>
      </c>
      <c r="S115" s="62">
        <f>IF($R115&gt;MAX($L:$L),0,IF($P115=S$6,$O115,0))</f>
        <v>122.61866490212824</v>
      </c>
      <c r="T115" s="62">
        <f>IF($R115&gt;MAX($L:$L),0,IF($P115=T$6,$O115,0))</f>
        <v>0</v>
      </c>
      <c r="U115" s="62">
        <f>IF($R115&gt;MAX($L:$L),0,IF($P115=U$6,$O115,0))</f>
        <v>0</v>
      </c>
      <c r="V115" s="62">
        <f>IF($R115&gt;MAX($L:$L),0,IF($P115=V$6,$O115,0))</f>
        <v>0</v>
      </c>
      <c r="W115" s="62">
        <f>IF($R115&gt;MAX($L:$L),0,IF($P115=W$6,$O115,0))</f>
        <v>0</v>
      </c>
      <c r="X115" s="62">
        <f>IF($R115&gt;MAX($L:$L),0,IF($P115=X$6,$O115,0))</f>
        <v>0</v>
      </c>
      <c r="Y115" s="62">
        <f>IF($R115&gt;MAX($L:$L),0,IF($P115=Y$6,$O115,0))</f>
        <v>0</v>
      </c>
      <c r="Z115" s="62">
        <f>IF($R115&gt;MAX($L:$L),0,IF($P115=Z$6,$O115,0))</f>
        <v>0</v>
      </c>
      <c r="AA115" s="62">
        <f>IF($R115&gt;MAX($L:$L),0,IF($P115=AA$6,$O115,0))</f>
        <v>0</v>
      </c>
      <c r="AB115" s="62">
        <f>IF($R115&gt;MAX($L:$L),0,IF($P115=AB$6,$O115,0))</f>
        <v>0</v>
      </c>
    </row>
    <row r="116" spans="3:28" x14ac:dyDescent="0.2">
      <c r="C116" s="64"/>
      <c r="D116" s="62"/>
      <c r="E116" s="62"/>
      <c r="F116" s="62"/>
      <c r="H116" s="62"/>
      <c r="I116" s="62"/>
      <c r="J116" s="62"/>
      <c r="K116" s="62"/>
      <c r="L116" s="62"/>
      <c r="M116" s="62"/>
      <c r="O116" s="62">
        <f t="shared" si="5"/>
        <v>122.61866490212824</v>
      </c>
      <c r="P116" s="62" t="str">
        <f t="shared" si="6"/>
        <v>Northern Africa</v>
      </c>
      <c r="R116" s="62">
        <f>R115+_xlfn.MINIFS($K:$K,$K:$K,"&gt;0")</f>
        <v>54500</v>
      </c>
      <c r="S116" s="62">
        <f>IF($R116&gt;MAX($L:$L),0,IF($P116=S$6,$O116,0))</f>
        <v>122.61866490212824</v>
      </c>
      <c r="T116" s="62">
        <f>IF($R116&gt;MAX($L:$L),0,IF($P116=T$6,$O116,0))</f>
        <v>0</v>
      </c>
      <c r="U116" s="62">
        <f>IF($R116&gt;MAX($L:$L),0,IF($P116=U$6,$O116,0))</f>
        <v>0</v>
      </c>
      <c r="V116" s="62">
        <f>IF($R116&gt;MAX($L:$L),0,IF($P116=V$6,$O116,0))</f>
        <v>0</v>
      </c>
      <c r="W116" s="62">
        <f>IF($R116&gt;MAX($L:$L),0,IF($P116=W$6,$O116,0))</f>
        <v>0</v>
      </c>
      <c r="X116" s="62">
        <f>IF($R116&gt;MAX($L:$L),0,IF($P116=X$6,$O116,0))</f>
        <v>0</v>
      </c>
      <c r="Y116" s="62">
        <f>IF($R116&gt;MAX($L:$L),0,IF($P116=Y$6,$O116,0))</f>
        <v>0</v>
      </c>
      <c r="Z116" s="62">
        <f>IF($R116&gt;MAX($L:$L),0,IF($P116=Z$6,$O116,0))</f>
        <v>0</v>
      </c>
      <c r="AA116" s="62">
        <f>IF($R116&gt;MAX($L:$L),0,IF($P116=AA$6,$O116,0))</f>
        <v>0</v>
      </c>
      <c r="AB116" s="62">
        <f>IF($R116&gt;MAX($L:$L),0,IF($P116=AB$6,$O116,0))</f>
        <v>0</v>
      </c>
    </row>
    <row r="117" spans="3:28" x14ac:dyDescent="0.2">
      <c r="C117" s="64"/>
      <c r="D117" s="62"/>
      <c r="E117" s="62"/>
      <c r="F117" s="62"/>
      <c r="H117" s="62"/>
      <c r="I117" s="62"/>
      <c r="J117" s="62"/>
      <c r="K117" s="62"/>
      <c r="L117" s="62"/>
      <c r="M117" s="62"/>
      <c r="O117" s="62">
        <f t="shared" si="5"/>
        <v>122.61866490212824</v>
      </c>
      <c r="P117" s="62" t="str">
        <f t="shared" si="6"/>
        <v>Northern Africa</v>
      </c>
      <c r="R117" s="62">
        <f>R116+_xlfn.MINIFS($K:$K,$K:$K,"&gt;0")</f>
        <v>55000</v>
      </c>
      <c r="S117" s="62">
        <f>IF($R117&gt;MAX($L:$L),0,IF($P117=S$6,$O117,0))</f>
        <v>122.61866490212824</v>
      </c>
      <c r="T117" s="62">
        <f>IF($R117&gt;MAX($L:$L),0,IF($P117=T$6,$O117,0))</f>
        <v>0</v>
      </c>
      <c r="U117" s="62">
        <f>IF($R117&gt;MAX($L:$L),0,IF($P117=U$6,$O117,0))</f>
        <v>0</v>
      </c>
      <c r="V117" s="62">
        <f>IF($R117&gt;MAX($L:$L),0,IF($P117=V$6,$O117,0))</f>
        <v>0</v>
      </c>
      <c r="W117" s="62">
        <f>IF($R117&gt;MAX($L:$L),0,IF($P117=W$6,$O117,0))</f>
        <v>0</v>
      </c>
      <c r="X117" s="62">
        <f>IF($R117&gt;MAX($L:$L),0,IF($P117=X$6,$O117,0))</f>
        <v>0</v>
      </c>
      <c r="Y117" s="62">
        <f>IF($R117&gt;MAX($L:$L),0,IF($P117=Y$6,$O117,0))</f>
        <v>0</v>
      </c>
      <c r="Z117" s="62">
        <f>IF($R117&gt;MAX($L:$L),0,IF($P117=Z$6,$O117,0))</f>
        <v>0</v>
      </c>
      <c r="AA117" s="62">
        <f>IF($R117&gt;MAX($L:$L),0,IF($P117=AA$6,$O117,0))</f>
        <v>0</v>
      </c>
      <c r="AB117" s="62">
        <f>IF($R117&gt;MAX($L:$L),0,IF($P117=AB$6,$O117,0))</f>
        <v>0</v>
      </c>
    </row>
    <row r="118" spans="3:28" x14ac:dyDescent="0.2">
      <c r="C118" s="64"/>
      <c r="D118" s="62"/>
      <c r="E118" s="62"/>
      <c r="F118" s="62"/>
      <c r="H118" s="62"/>
      <c r="I118" s="62"/>
      <c r="J118" s="62"/>
      <c r="K118" s="62"/>
      <c r="L118" s="62"/>
      <c r="M118" s="62"/>
      <c r="O118" s="62">
        <f t="shared" si="5"/>
        <v>122.61866490212824</v>
      </c>
      <c r="P118" s="62" t="str">
        <f t="shared" si="6"/>
        <v>Northern Africa</v>
      </c>
      <c r="R118" s="62">
        <f>R117+_xlfn.MINIFS($K:$K,$K:$K,"&gt;0")</f>
        <v>55500</v>
      </c>
      <c r="S118" s="62">
        <f>IF($R118&gt;MAX($L:$L),0,IF($P118=S$6,$O118,0))</f>
        <v>122.61866490212824</v>
      </c>
      <c r="T118" s="62">
        <f>IF($R118&gt;MAX($L:$L),0,IF($P118=T$6,$O118,0))</f>
        <v>0</v>
      </c>
      <c r="U118" s="62">
        <f>IF($R118&gt;MAX($L:$L),0,IF($P118=U$6,$O118,0))</f>
        <v>0</v>
      </c>
      <c r="V118" s="62">
        <f>IF($R118&gt;MAX($L:$L),0,IF($P118=V$6,$O118,0))</f>
        <v>0</v>
      </c>
      <c r="W118" s="62">
        <f>IF($R118&gt;MAX($L:$L),0,IF($P118=W$6,$O118,0))</f>
        <v>0</v>
      </c>
      <c r="X118" s="62">
        <f>IF($R118&gt;MAX($L:$L),0,IF($P118=X$6,$O118,0))</f>
        <v>0</v>
      </c>
      <c r="Y118" s="62">
        <f>IF($R118&gt;MAX($L:$L),0,IF($P118=Y$6,$O118,0))</f>
        <v>0</v>
      </c>
      <c r="Z118" s="62">
        <f>IF($R118&gt;MAX($L:$L),0,IF($P118=Z$6,$O118,0))</f>
        <v>0</v>
      </c>
      <c r="AA118" s="62">
        <f>IF($R118&gt;MAX($L:$L),0,IF($P118=AA$6,$O118,0))</f>
        <v>0</v>
      </c>
      <c r="AB118" s="62">
        <f>IF($R118&gt;MAX($L:$L),0,IF($P118=AB$6,$O118,0))</f>
        <v>0</v>
      </c>
    </row>
    <row r="119" spans="3:28" x14ac:dyDescent="0.2">
      <c r="C119" s="64"/>
      <c r="D119" s="62"/>
      <c r="E119" s="62"/>
      <c r="F119" s="62"/>
      <c r="H119" s="62"/>
      <c r="I119" s="62"/>
      <c r="J119" s="62"/>
      <c r="K119" s="62"/>
      <c r="L119" s="62"/>
      <c r="M119" s="62"/>
      <c r="O119" s="62">
        <f t="shared" si="5"/>
        <v>122.61866490212824</v>
      </c>
      <c r="P119" s="62" t="str">
        <f t="shared" si="6"/>
        <v>Northern Africa</v>
      </c>
      <c r="R119" s="62">
        <f>R118+_xlfn.MINIFS($K:$K,$K:$K,"&gt;0")</f>
        <v>56000</v>
      </c>
      <c r="S119" s="62">
        <f>IF($R119&gt;MAX($L:$L),0,IF($P119=S$6,$O119,0))</f>
        <v>122.61866490212824</v>
      </c>
      <c r="T119" s="62">
        <f>IF($R119&gt;MAX($L:$L),0,IF($P119=T$6,$O119,0))</f>
        <v>0</v>
      </c>
      <c r="U119" s="62">
        <f>IF($R119&gt;MAX($L:$L),0,IF($P119=U$6,$O119,0))</f>
        <v>0</v>
      </c>
      <c r="V119" s="62">
        <f>IF($R119&gt;MAX($L:$L),0,IF($P119=V$6,$O119,0))</f>
        <v>0</v>
      </c>
      <c r="W119" s="62">
        <f>IF($R119&gt;MAX($L:$L),0,IF($P119=W$6,$O119,0))</f>
        <v>0</v>
      </c>
      <c r="X119" s="62">
        <f>IF($R119&gt;MAX($L:$L),0,IF($P119=X$6,$O119,0))</f>
        <v>0</v>
      </c>
      <c r="Y119" s="62">
        <f>IF($R119&gt;MAX($L:$L),0,IF($P119=Y$6,$O119,0))</f>
        <v>0</v>
      </c>
      <c r="Z119" s="62">
        <f>IF($R119&gt;MAX($L:$L),0,IF($P119=Z$6,$O119,0))</f>
        <v>0</v>
      </c>
      <c r="AA119" s="62">
        <f>IF($R119&gt;MAX($L:$L),0,IF($P119=AA$6,$O119,0))</f>
        <v>0</v>
      </c>
      <c r="AB119" s="62">
        <f>IF($R119&gt;MAX($L:$L),0,IF($P119=AB$6,$O119,0))</f>
        <v>0</v>
      </c>
    </row>
    <row r="120" spans="3:28" x14ac:dyDescent="0.2">
      <c r="C120" s="64"/>
      <c r="D120" s="62"/>
      <c r="E120" s="62"/>
      <c r="F120" s="62"/>
      <c r="H120" s="62"/>
      <c r="I120" s="62"/>
      <c r="J120" s="62"/>
      <c r="K120" s="62"/>
      <c r="L120" s="62"/>
      <c r="M120" s="62"/>
      <c r="O120" s="62">
        <f t="shared" si="5"/>
        <v>122.61866490212824</v>
      </c>
      <c r="P120" s="62" t="str">
        <f t="shared" si="6"/>
        <v>Northern Africa</v>
      </c>
      <c r="R120" s="62">
        <f>R119+_xlfn.MINIFS($K:$K,$K:$K,"&gt;0")</f>
        <v>56500</v>
      </c>
      <c r="S120" s="62">
        <f>IF($R120&gt;MAX($L:$L),0,IF($P120=S$6,$O120,0))</f>
        <v>122.61866490212824</v>
      </c>
      <c r="T120" s="62">
        <f>IF($R120&gt;MAX($L:$L),0,IF($P120=T$6,$O120,0))</f>
        <v>0</v>
      </c>
      <c r="U120" s="62">
        <f>IF($R120&gt;MAX($L:$L),0,IF($P120=U$6,$O120,0))</f>
        <v>0</v>
      </c>
      <c r="V120" s="62">
        <f>IF($R120&gt;MAX($L:$L),0,IF($P120=V$6,$O120,0))</f>
        <v>0</v>
      </c>
      <c r="W120" s="62">
        <f>IF($R120&gt;MAX($L:$L),0,IF($P120=W$6,$O120,0))</f>
        <v>0</v>
      </c>
      <c r="X120" s="62">
        <f>IF($R120&gt;MAX($L:$L),0,IF($P120=X$6,$O120,0))</f>
        <v>0</v>
      </c>
      <c r="Y120" s="62">
        <f>IF($R120&gt;MAX($L:$L),0,IF($P120=Y$6,$O120,0))</f>
        <v>0</v>
      </c>
      <c r="Z120" s="62">
        <f>IF($R120&gt;MAX($L:$L),0,IF($P120=Z$6,$O120,0))</f>
        <v>0</v>
      </c>
      <c r="AA120" s="62">
        <f>IF($R120&gt;MAX($L:$L),0,IF($P120=AA$6,$O120,0))</f>
        <v>0</v>
      </c>
      <c r="AB120" s="62">
        <f>IF($R120&gt;MAX($L:$L),0,IF($P120=AB$6,$O120,0))</f>
        <v>0</v>
      </c>
    </row>
    <row r="121" spans="3:28" x14ac:dyDescent="0.2">
      <c r="C121" s="64"/>
      <c r="D121" s="62"/>
      <c r="E121" s="62"/>
      <c r="F121" s="62"/>
      <c r="H121" s="62"/>
      <c r="I121" s="62"/>
      <c r="J121" s="62"/>
      <c r="K121" s="62"/>
      <c r="L121" s="62"/>
      <c r="M121" s="62"/>
      <c r="O121" s="62">
        <f t="shared" si="5"/>
        <v>122.61866490212824</v>
      </c>
      <c r="P121" s="62" t="str">
        <f t="shared" si="6"/>
        <v>Northern Africa</v>
      </c>
      <c r="R121" s="62">
        <f>R120+_xlfn.MINIFS($K:$K,$K:$K,"&gt;0")</f>
        <v>57000</v>
      </c>
      <c r="S121" s="62">
        <f>IF($R121&gt;MAX($L:$L),0,IF($P121=S$6,$O121,0))</f>
        <v>122.61866490212824</v>
      </c>
      <c r="T121" s="62">
        <f>IF($R121&gt;MAX($L:$L),0,IF($P121=T$6,$O121,0))</f>
        <v>0</v>
      </c>
      <c r="U121" s="62">
        <f>IF($R121&gt;MAX($L:$L),0,IF($P121=U$6,$O121,0))</f>
        <v>0</v>
      </c>
      <c r="V121" s="62">
        <f>IF($R121&gt;MAX($L:$L),0,IF($P121=V$6,$O121,0))</f>
        <v>0</v>
      </c>
      <c r="W121" s="62">
        <f>IF($R121&gt;MAX($L:$L),0,IF($P121=W$6,$O121,0))</f>
        <v>0</v>
      </c>
      <c r="X121" s="62">
        <f>IF($R121&gt;MAX($L:$L),0,IF($P121=X$6,$O121,0))</f>
        <v>0</v>
      </c>
      <c r="Y121" s="62">
        <f>IF($R121&gt;MAX($L:$L),0,IF($P121=Y$6,$O121,0))</f>
        <v>0</v>
      </c>
      <c r="Z121" s="62">
        <f>IF($R121&gt;MAX($L:$L),0,IF($P121=Z$6,$O121,0))</f>
        <v>0</v>
      </c>
      <c r="AA121" s="62">
        <f>IF($R121&gt;MAX($L:$L),0,IF($P121=AA$6,$O121,0))</f>
        <v>0</v>
      </c>
      <c r="AB121" s="62">
        <f>IF($R121&gt;MAX($L:$L),0,IF($P121=AB$6,$O121,0))</f>
        <v>0</v>
      </c>
    </row>
    <row r="122" spans="3:28" x14ac:dyDescent="0.2">
      <c r="C122" s="64"/>
      <c r="D122" s="62"/>
      <c r="E122" s="62"/>
      <c r="F122" s="62"/>
      <c r="H122" s="62"/>
      <c r="I122" s="62"/>
      <c r="J122" s="62"/>
      <c r="K122" s="62"/>
      <c r="L122" s="62"/>
      <c r="M122" s="62"/>
      <c r="O122" s="62">
        <f t="shared" si="5"/>
        <v>122.61866490212824</v>
      </c>
      <c r="P122" s="62" t="str">
        <f t="shared" si="6"/>
        <v>Northern Africa</v>
      </c>
      <c r="R122" s="62">
        <f>R121+_xlfn.MINIFS($K:$K,$K:$K,"&gt;0")</f>
        <v>57500</v>
      </c>
      <c r="S122" s="62">
        <f>IF($R122&gt;MAX($L:$L),0,IF($P122=S$6,$O122,0))</f>
        <v>122.61866490212824</v>
      </c>
      <c r="T122" s="62">
        <f>IF($R122&gt;MAX($L:$L),0,IF($P122=T$6,$O122,0))</f>
        <v>0</v>
      </c>
      <c r="U122" s="62">
        <f>IF($R122&gt;MAX($L:$L),0,IF($P122=U$6,$O122,0))</f>
        <v>0</v>
      </c>
      <c r="V122" s="62">
        <f>IF($R122&gt;MAX($L:$L),0,IF($P122=V$6,$O122,0))</f>
        <v>0</v>
      </c>
      <c r="W122" s="62">
        <f>IF($R122&gt;MAX($L:$L),0,IF($P122=W$6,$O122,0))</f>
        <v>0</v>
      </c>
      <c r="X122" s="62">
        <f>IF($R122&gt;MAX($L:$L),0,IF($P122=X$6,$O122,0))</f>
        <v>0</v>
      </c>
      <c r="Y122" s="62">
        <f>IF($R122&gt;MAX($L:$L),0,IF($P122=Y$6,$O122,0))</f>
        <v>0</v>
      </c>
      <c r="Z122" s="62">
        <f>IF($R122&gt;MAX($L:$L),0,IF($P122=Z$6,$O122,0))</f>
        <v>0</v>
      </c>
      <c r="AA122" s="62">
        <f>IF($R122&gt;MAX($L:$L),0,IF($P122=AA$6,$O122,0))</f>
        <v>0</v>
      </c>
      <c r="AB122" s="62">
        <f>IF($R122&gt;MAX($L:$L),0,IF($P122=AB$6,$O122,0))</f>
        <v>0</v>
      </c>
    </row>
    <row r="123" spans="3:28" x14ac:dyDescent="0.2">
      <c r="C123" s="64"/>
      <c r="D123" s="62"/>
      <c r="E123" s="62"/>
      <c r="F123" s="62"/>
      <c r="H123" s="62"/>
      <c r="I123" s="62"/>
      <c r="J123" s="62"/>
      <c r="K123" s="62"/>
      <c r="L123" s="62"/>
      <c r="M123" s="62"/>
      <c r="O123" s="62">
        <f t="shared" si="5"/>
        <v>122.61866490212824</v>
      </c>
      <c r="P123" s="62" t="str">
        <f t="shared" si="6"/>
        <v>Northern Africa</v>
      </c>
      <c r="R123" s="62">
        <f>R122+_xlfn.MINIFS($K:$K,$K:$K,"&gt;0")</f>
        <v>58000</v>
      </c>
      <c r="S123" s="62">
        <f>IF($R123&gt;MAX($L:$L),0,IF($P123=S$6,$O123,0))</f>
        <v>122.61866490212824</v>
      </c>
      <c r="T123" s="62">
        <f>IF($R123&gt;MAX($L:$L),0,IF($P123=T$6,$O123,0))</f>
        <v>0</v>
      </c>
      <c r="U123" s="62">
        <f>IF($R123&gt;MAX($L:$L),0,IF($P123=U$6,$O123,0))</f>
        <v>0</v>
      </c>
      <c r="V123" s="62">
        <f>IF($R123&gt;MAX($L:$L),0,IF($P123=V$6,$O123,0))</f>
        <v>0</v>
      </c>
      <c r="W123" s="62">
        <f>IF($R123&gt;MAX($L:$L),0,IF($P123=W$6,$O123,0))</f>
        <v>0</v>
      </c>
      <c r="X123" s="62">
        <f>IF($R123&gt;MAX($L:$L),0,IF($P123=X$6,$O123,0))</f>
        <v>0</v>
      </c>
      <c r="Y123" s="62">
        <f>IF($R123&gt;MAX($L:$L),0,IF($P123=Y$6,$O123,0))</f>
        <v>0</v>
      </c>
      <c r="Z123" s="62">
        <f>IF($R123&gt;MAX($L:$L),0,IF($P123=Z$6,$O123,0))</f>
        <v>0</v>
      </c>
      <c r="AA123" s="62">
        <f>IF($R123&gt;MAX($L:$L),0,IF($P123=AA$6,$O123,0))</f>
        <v>0</v>
      </c>
      <c r="AB123" s="62">
        <f>IF($R123&gt;MAX($L:$L),0,IF($P123=AB$6,$O123,0))</f>
        <v>0</v>
      </c>
    </row>
    <row r="124" spans="3:28" x14ac:dyDescent="0.2">
      <c r="C124" s="64"/>
      <c r="D124" s="62"/>
      <c r="E124" s="62"/>
      <c r="F124" s="62"/>
      <c r="H124" s="62"/>
      <c r="I124" s="62"/>
      <c r="J124" s="62"/>
      <c r="K124" s="62"/>
      <c r="L124" s="62"/>
      <c r="M124" s="62"/>
      <c r="O124" s="62">
        <f t="shared" si="5"/>
        <v>122.61866490212824</v>
      </c>
      <c r="P124" s="62" t="str">
        <f t="shared" si="6"/>
        <v>Northern Africa</v>
      </c>
      <c r="R124" s="62">
        <f>R123+_xlfn.MINIFS($K:$K,$K:$K,"&gt;0")</f>
        <v>58500</v>
      </c>
      <c r="S124" s="62">
        <f>IF($R124&gt;MAX($L:$L),0,IF($P124=S$6,$O124,0))</f>
        <v>122.61866490212824</v>
      </c>
      <c r="T124" s="62">
        <f>IF($R124&gt;MAX($L:$L),0,IF($P124=T$6,$O124,0))</f>
        <v>0</v>
      </c>
      <c r="U124" s="62">
        <f>IF($R124&gt;MAX($L:$L),0,IF($P124=U$6,$O124,0))</f>
        <v>0</v>
      </c>
      <c r="V124" s="62">
        <f>IF($R124&gt;MAX($L:$L),0,IF($P124=V$6,$O124,0))</f>
        <v>0</v>
      </c>
      <c r="W124" s="62">
        <f>IF($R124&gt;MAX($L:$L),0,IF($P124=W$6,$O124,0))</f>
        <v>0</v>
      </c>
      <c r="X124" s="62">
        <f>IF($R124&gt;MAX($L:$L),0,IF($P124=X$6,$O124,0))</f>
        <v>0</v>
      </c>
      <c r="Y124" s="62">
        <f>IF($R124&gt;MAX($L:$L),0,IF($P124=Y$6,$O124,0))</f>
        <v>0</v>
      </c>
      <c r="Z124" s="62">
        <f>IF($R124&gt;MAX($L:$L),0,IF($P124=Z$6,$O124,0))</f>
        <v>0</v>
      </c>
      <c r="AA124" s="62">
        <f>IF($R124&gt;MAX($L:$L),0,IF($P124=AA$6,$O124,0))</f>
        <v>0</v>
      </c>
      <c r="AB124" s="62">
        <f>IF($R124&gt;MAX($L:$L),0,IF($P124=AB$6,$O124,0))</f>
        <v>0</v>
      </c>
    </row>
    <row r="125" spans="3:28" x14ac:dyDescent="0.2">
      <c r="C125" s="64"/>
      <c r="D125" s="62"/>
      <c r="E125" s="62"/>
      <c r="F125" s="62"/>
      <c r="H125" s="62"/>
      <c r="I125" s="62"/>
      <c r="J125" s="62"/>
      <c r="K125" s="62"/>
      <c r="L125" s="62"/>
      <c r="M125" s="62"/>
      <c r="O125" s="62">
        <f t="shared" si="5"/>
        <v>122.61866490212824</v>
      </c>
      <c r="P125" s="62" t="str">
        <f t="shared" si="6"/>
        <v>Northern Africa</v>
      </c>
      <c r="R125" s="62">
        <f>R124+_xlfn.MINIFS($K:$K,$K:$K,"&gt;0")</f>
        <v>59000</v>
      </c>
      <c r="S125" s="62">
        <f>IF($R125&gt;MAX($L:$L),0,IF($P125=S$6,$O125,0))</f>
        <v>122.61866490212824</v>
      </c>
      <c r="T125" s="62">
        <f>IF($R125&gt;MAX($L:$L),0,IF($P125=T$6,$O125,0))</f>
        <v>0</v>
      </c>
      <c r="U125" s="62">
        <f>IF($R125&gt;MAX($L:$L),0,IF($P125=U$6,$O125,0))</f>
        <v>0</v>
      </c>
      <c r="V125" s="62">
        <f>IF($R125&gt;MAX($L:$L),0,IF($P125=V$6,$O125,0))</f>
        <v>0</v>
      </c>
      <c r="W125" s="62">
        <f>IF($R125&gt;MAX($L:$L),0,IF($P125=W$6,$O125,0))</f>
        <v>0</v>
      </c>
      <c r="X125" s="62">
        <f>IF($R125&gt;MAX($L:$L),0,IF($P125=X$6,$O125,0))</f>
        <v>0</v>
      </c>
      <c r="Y125" s="62">
        <f>IF($R125&gt;MAX($L:$L),0,IF($P125=Y$6,$O125,0))</f>
        <v>0</v>
      </c>
      <c r="Z125" s="62">
        <f>IF($R125&gt;MAX($L:$L),0,IF($P125=Z$6,$O125,0))</f>
        <v>0</v>
      </c>
      <c r="AA125" s="62">
        <f>IF($R125&gt;MAX($L:$L),0,IF($P125=AA$6,$O125,0))</f>
        <v>0</v>
      </c>
      <c r="AB125" s="62">
        <f>IF($R125&gt;MAX($L:$L),0,IF($P125=AB$6,$O125,0))</f>
        <v>0</v>
      </c>
    </row>
    <row r="126" spans="3:28" x14ac:dyDescent="0.2">
      <c r="C126" s="64"/>
      <c r="D126" s="62"/>
      <c r="E126" s="62"/>
      <c r="F126" s="62"/>
      <c r="H126" s="62"/>
      <c r="I126" s="62"/>
      <c r="J126" s="62"/>
      <c r="K126" s="62"/>
      <c r="L126" s="62"/>
      <c r="M126" s="62"/>
      <c r="O126" s="62">
        <f t="shared" si="5"/>
        <v>122.61866490212824</v>
      </c>
      <c r="P126" s="62" t="str">
        <f t="shared" si="6"/>
        <v>Northern Africa</v>
      </c>
      <c r="R126" s="62">
        <f>R125+_xlfn.MINIFS($K:$K,$K:$K,"&gt;0")</f>
        <v>59500</v>
      </c>
      <c r="S126" s="62">
        <f>IF($R126&gt;MAX($L:$L),0,IF($P126=S$6,$O126,0))</f>
        <v>122.61866490212824</v>
      </c>
      <c r="T126" s="62">
        <f>IF($R126&gt;MAX($L:$L),0,IF($P126=T$6,$O126,0))</f>
        <v>0</v>
      </c>
      <c r="U126" s="62">
        <f>IF($R126&gt;MAX($L:$L),0,IF($P126=U$6,$O126,0))</f>
        <v>0</v>
      </c>
      <c r="V126" s="62">
        <f>IF($R126&gt;MAX($L:$L),0,IF($P126=V$6,$O126,0))</f>
        <v>0</v>
      </c>
      <c r="W126" s="62">
        <f>IF($R126&gt;MAX($L:$L),0,IF($P126=W$6,$O126,0))</f>
        <v>0</v>
      </c>
      <c r="X126" s="62">
        <f>IF($R126&gt;MAX($L:$L),0,IF($P126=X$6,$O126,0))</f>
        <v>0</v>
      </c>
      <c r="Y126" s="62">
        <f>IF($R126&gt;MAX($L:$L),0,IF($P126=Y$6,$O126,0))</f>
        <v>0</v>
      </c>
      <c r="Z126" s="62">
        <f>IF($R126&gt;MAX($L:$L),0,IF($P126=Z$6,$O126,0))</f>
        <v>0</v>
      </c>
      <c r="AA126" s="62">
        <f>IF($R126&gt;MAX($L:$L),0,IF($P126=AA$6,$O126,0))</f>
        <v>0</v>
      </c>
      <c r="AB126" s="62">
        <f>IF($R126&gt;MAX($L:$L),0,IF($P126=AB$6,$O126,0))</f>
        <v>0</v>
      </c>
    </row>
    <row r="127" spans="3:28" x14ac:dyDescent="0.2">
      <c r="C127" s="64"/>
      <c r="D127" s="62"/>
      <c r="E127" s="62"/>
      <c r="F127" s="62"/>
      <c r="H127" s="62"/>
      <c r="I127" s="62"/>
      <c r="J127" s="62"/>
      <c r="K127" s="62"/>
      <c r="L127" s="62"/>
      <c r="M127" s="62"/>
      <c r="O127" s="62">
        <f t="shared" si="5"/>
        <v>122.61866490212824</v>
      </c>
      <c r="P127" s="62" t="str">
        <f t="shared" si="6"/>
        <v>Northern Africa</v>
      </c>
      <c r="R127" s="62">
        <f>R126+_xlfn.MINIFS($K:$K,$K:$K,"&gt;0")</f>
        <v>60000</v>
      </c>
      <c r="S127" s="62">
        <f>IF($R127&gt;MAX($L:$L),0,IF($P127=S$6,$O127,0))</f>
        <v>122.61866490212824</v>
      </c>
      <c r="T127" s="62">
        <f>IF($R127&gt;MAX($L:$L),0,IF($P127=T$6,$O127,0))</f>
        <v>0</v>
      </c>
      <c r="U127" s="62">
        <f>IF($R127&gt;MAX($L:$L),0,IF($P127=U$6,$O127,0))</f>
        <v>0</v>
      </c>
      <c r="V127" s="62">
        <f>IF($R127&gt;MAX($L:$L),0,IF($P127=V$6,$O127,0))</f>
        <v>0</v>
      </c>
      <c r="W127" s="62">
        <f>IF($R127&gt;MAX($L:$L),0,IF($P127=W$6,$O127,0))</f>
        <v>0</v>
      </c>
      <c r="X127" s="62">
        <f>IF($R127&gt;MAX($L:$L),0,IF($P127=X$6,$O127,0))</f>
        <v>0</v>
      </c>
      <c r="Y127" s="62">
        <f>IF($R127&gt;MAX($L:$L),0,IF($P127=Y$6,$O127,0))</f>
        <v>0</v>
      </c>
      <c r="Z127" s="62">
        <f>IF($R127&gt;MAX($L:$L),0,IF($P127=Z$6,$O127,0))</f>
        <v>0</v>
      </c>
      <c r="AA127" s="62">
        <f>IF($R127&gt;MAX($L:$L),0,IF($P127=AA$6,$O127,0))</f>
        <v>0</v>
      </c>
      <c r="AB127" s="62">
        <f>IF($R127&gt;MAX($L:$L),0,IF($P127=AB$6,$O127,0))</f>
        <v>0</v>
      </c>
    </row>
    <row r="128" spans="3:28" x14ac:dyDescent="0.2">
      <c r="C128" s="64"/>
      <c r="D128" s="62"/>
      <c r="E128" s="62"/>
      <c r="F128" s="62"/>
      <c r="H128" s="62"/>
      <c r="I128" s="62"/>
      <c r="J128" s="62"/>
      <c r="K128" s="62"/>
      <c r="L128" s="62"/>
      <c r="M128" s="62"/>
      <c r="O128" s="62">
        <f t="shared" si="5"/>
        <v>122.61866490212824</v>
      </c>
      <c r="P128" s="62" t="str">
        <f t="shared" si="6"/>
        <v>Northern Africa</v>
      </c>
      <c r="R128" s="62">
        <f>R127+_xlfn.MINIFS($K:$K,$K:$K,"&gt;0")</f>
        <v>60500</v>
      </c>
      <c r="S128" s="62">
        <f>IF($R128&gt;MAX($L:$L),0,IF($P128=S$6,$O128,0))</f>
        <v>122.61866490212824</v>
      </c>
      <c r="T128" s="62">
        <f>IF($R128&gt;MAX($L:$L),0,IF($P128=T$6,$O128,0))</f>
        <v>0</v>
      </c>
      <c r="U128" s="62">
        <f>IF($R128&gt;MAX($L:$L),0,IF($P128=U$6,$O128,0))</f>
        <v>0</v>
      </c>
      <c r="V128" s="62">
        <f>IF($R128&gt;MAX($L:$L),0,IF($P128=V$6,$O128,0))</f>
        <v>0</v>
      </c>
      <c r="W128" s="62">
        <f>IF($R128&gt;MAX($L:$L),0,IF($P128=W$6,$O128,0))</f>
        <v>0</v>
      </c>
      <c r="X128" s="62">
        <f>IF($R128&gt;MAX($L:$L),0,IF($P128=X$6,$O128,0))</f>
        <v>0</v>
      </c>
      <c r="Y128" s="62">
        <f>IF($R128&gt;MAX($L:$L),0,IF($P128=Y$6,$O128,0))</f>
        <v>0</v>
      </c>
      <c r="Z128" s="62">
        <f>IF($R128&gt;MAX($L:$L),0,IF($P128=Z$6,$O128,0))</f>
        <v>0</v>
      </c>
      <c r="AA128" s="62">
        <f>IF($R128&gt;MAX($L:$L),0,IF($P128=AA$6,$O128,0))</f>
        <v>0</v>
      </c>
      <c r="AB128" s="62">
        <f>IF($R128&gt;MAX($L:$L),0,IF($P128=AB$6,$O128,0))</f>
        <v>0</v>
      </c>
    </row>
    <row r="129" spans="3:28" x14ac:dyDescent="0.2">
      <c r="C129" s="64"/>
      <c r="D129" s="62"/>
      <c r="E129" s="62"/>
      <c r="F129" s="62"/>
      <c r="H129" s="62"/>
      <c r="I129" s="62"/>
      <c r="J129" s="62"/>
      <c r="K129" s="62"/>
      <c r="L129" s="62"/>
      <c r="M129" s="62"/>
      <c r="O129" s="62">
        <f t="shared" si="5"/>
        <v>122.61866490212824</v>
      </c>
      <c r="P129" s="62" t="str">
        <f t="shared" si="6"/>
        <v>Northern Africa</v>
      </c>
      <c r="R129" s="62">
        <f>R128+_xlfn.MINIFS($K:$K,$K:$K,"&gt;0")</f>
        <v>61000</v>
      </c>
      <c r="S129" s="62">
        <f>IF($R129&gt;MAX($L:$L),0,IF($P129=S$6,$O129,0))</f>
        <v>122.61866490212824</v>
      </c>
      <c r="T129" s="62">
        <f>IF($R129&gt;MAX($L:$L),0,IF($P129=T$6,$O129,0))</f>
        <v>0</v>
      </c>
      <c r="U129" s="62">
        <f>IF($R129&gt;MAX($L:$L),0,IF($P129=U$6,$O129,0))</f>
        <v>0</v>
      </c>
      <c r="V129" s="62">
        <f>IF($R129&gt;MAX($L:$L),0,IF($P129=V$6,$O129,0))</f>
        <v>0</v>
      </c>
      <c r="W129" s="62">
        <f>IF($R129&gt;MAX($L:$L),0,IF($P129=W$6,$O129,0))</f>
        <v>0</v>
      </c>
      <c r="X129" s="62">
        <f>IF($R129&gt;MAX($L:$L),0,IF($P129=X$6,$O129,0))</f>
        <v>0</v>
      </c>
      <c r="Y129" s="62">
        <f>IF($R129&gt;MAX($L:$L),0,IF($P129=Y$6,$O129,0))</f>
        <v>0</v>
      </c>
      <c r="Z129" s="62">
        <f>IF($R129&gt;MAX($L:$L),0,IF($P129=Z$6,$O129,0))</f>
        <v>0</v>
      </c>
      <c r="AA129" s="62">
        <f>IF($R129&gt;MAX($L:$L),0,IF($P129=AA$6,$O129,0))</f>
        <v>0</v>
      </c>
      <c r="AB129" s="62">
        <f>IF($R129&gt;MAX($L:$L),0,IF($P129=AB$6,$O129,0))</f>
        <v>0</v>
      </c>
    </row>
    <row r="130" spans="3:28" x14ac:dyDescent="0.2">
      <c r="C130" s="64"/>
      <c r="D130" s="62"/>
      <c r="E130" s="62"/>
      <c r="F130" s="62"/>
      <c r="H130" s="62"/>
      <c r="I130" s="62"/>
      <c r="J130" s="62"/>
      <c r="K130" s="62"/>
      <c r="L130" s="62"/>
      <c r="M130" s="62"/>
      <c r="O130" s="62">
        <f t="shared" si="5"/>
        <v>122.61866490212824</v>
      </c>
      <c r="P130" s="62" t="str">
        <f t="shared" si="6"/>
        <v>Northern Africa</v>
      </c>
      <c r="R130" s="62">
        <f>R129+_xlfn.MINIFS($K:$K,$K:$K,"&gt;0")</f>
        <v>61500</v>
      </c>
      <c r="S130" s="62">
        <f>IF($R130&gt;MAX($L:$L),0,IF($P130=S$6,$O130,0))</f>
        <v>122.61866490212824</v>
      </c>
      <c r="T130" s="62">
        <f>IF($R130&gt;MAX($L:$L),0,IF($P130=T$6,$O130,0))</f>
        <v>0</v>
      </c>
      <c r="U130" s="62">
        <f>IF($R130&gt;MAX($L:$L),0,IF($P130=U$6,$O130,0))</f>
        <v>0</v>
      </c>
      <c r="V130" s="62">
        <f>IF($R130&gt;MAX($L:$L),0,IF($P130=V$6,$O130,0))</f>
        <v>0</v>
      </c>
      <c r="W130" s="62">
        <f>IF($R130&gt;MAX($L:$L),0,IF($P130=W$6,$O130,0))</f>
        <v>0</v>
      </c>
      <c r="X130" s="62">
        <f>IF($R130&gt;MAX($L:$L),0,IF($P130=X$6,$O130,0))</f>
        <v>0</v>
      </c>
      <c r="Y130" s="62">
        <f>IF($R130&gt;MAX($L:$L),0,IF($P130=Y$6,$O130,0))</f>
        <v>0</v>
      </c>
      <c r="Z130" s="62">
        <f>IF($R130&gt;MAX($L:$L),0,IF($P130=Z$6,$O130,0))</f>
        <v>0</v>
      </c>
      <c r="AA130" s="62">
        <f>IF($R130&gt;MAX($L:$L),0,IF($P130=AA$6,$O130,0))</f>
        <v>0</v>
      </c>
      <c r="AB130" s="62">
        <f>IF($R130&gt;MAX($L:$L),0,IF($P130=AB$6,$O130,0))</f>
        <v>0</v>
      </c>
    </row>
    <row r="131" spans="3:28" x14ac:dyDescent="0.2">
      <c r="C131" s="64"/>
      <c r="D131" s="62"/>
      <c r="E131" s="62"/>
      <c r="F131" s="62"/>
      <c r="H131" s="62"/>
      <c r="I131" s="62"/>
      <c r="J131" s="62"/>
      <c r="K131" s="62"/>
      <c r="L131" s="62"/>
      <c r="M131" s="62"/>
      <c r="O131" s="62">
        <f t="shared" si="5"/>
        <v>122.61866490212824</v>
      </c>
      <c r="P131" s="62" t="str">
        <f t="shared" si="6"/>
        <v>Northern Africa</v>
      </c>
      <c r="R131" s="62">
        <f>R130+_xlfn.MINIFS($K:$K,$K:$K,"&gt;0")</f>
        <v>62000</v>
      </c>
      <c r="S131" s="62">
        <f>IF($R131&gt;MAX($L:$L),0,IF($P131=S$6,$O131,0))</f>
        <v>122.61866490212824</v>
      </c>
      <c r="T131" s="62">
        <f>IF($R131&gt;MAX($L:$L),0,IF($P131=T$6,$O131,0))</f>
        <v>0</v>
      </c>
      <c r="U131" s="62">
        <f>IF($R131&gt;MAX($L:$L),0,IF($P131=U$6,$O131,0))</f>
        <v>0</v>
      </c>
      <c r="V131" s="62">
        <f>IF($R131&gt;MAX($L:$L),0,IF($P131=V$6,$O131,0))</f>
        <v>0</v>
      </c>
      <c r="W131" s="62">
        <f>IF($R131&gt;MAX($L:$L),0,IF($P131=W$6,$O131,0))</f>
        <v>0</v>
      </c>
      <c r="X131" s="62">
        <f>IF($R131&gt;MAX($L:$L),0,IF($P131=X$6,$O131,0))</f>
        <v>0</v>
      </c>
      <c r="Y131" s="62">
        <f>IF($R131&gt;MAX($L:$L),0,IF($P131=Y$6,$O131,0))</f>
        <v>0</v>
      </c>
      <c r="Z131" s="62">
        <f>IF($R131&gt;MAX($L:$L),0,IF($P131=Z$6,$O131,0))</f>
        <v>0</v>
      </c>
      <c r="AA131" s="62">
        <f>IF($R131&gt;MAX($L:$L),0,IF($P131=AA$6,$O131,0))</f>
        <v>0</v>
      </c>
      <c r="AB131" s="62">
        <f>IF($R131&gt;MAX($L:$L),0,IF($P131=AB$6,$O131,0))</f>
        <v>0</v>
      </c>
    </row>
    <row r="132" spans="3:28" x14ac:dyDescent="0.2">
      <c r="C132" s="64"/>
      <c r="D132" s="62"/>
      <c r="E132" s="62"/>
      <c r="F132" s="62"/>
      <c r="H132" s="62"/>
      <c r="I132" s="62"/>
      <c r="J132" s="62"/>
      <c r="K132" s="62"/>
      <c r="L132" s="62"/>
      <c r="M132" s="62"/>
      <c r="O132" s="62">
        <f t="shared" si="5"/>
        <v>122.61866490212824</v>
      </c>
      <c r="P132" s="62" t="str">
        <f t="shared" si="6"/>
        <v>Northern Africa</v>
      </c>
      <c r="R132" s="62">
        <f>R131+_xlfn.MINIFS($K:$K,$K:$K,"&gt;0")</f>
        <v>62500</v>
      </c>
      <c r="S132" s="62">
        <f>IF($R132&gt;MAX($L:$L),0,IF($P132=S$6,$O132,0))</f>
        <v>122.61866490212824</v>
      </c>
      <c r="T132" s="62">
        <f>IF($R132&gt;MAX($L:$L),0,IF($P132=T$6,$O132,0))</f>
        <v>0</v>
      </c>
      <c r="U132" s="62">
        <f>IF($R132&gt;MAX($L:$L),0,IF($P132=U$6,$O132,0))</f>
        <v>0</v>
      </c>
      <c r="V132" s="62">
        <f>IF($R132&gt;MAX($L:$L),0,IF($P132=V$6,$O132,0))</f>
        <v>0</v>
      </c>
      <c r="W132" s="62">
        <f>IF($R132&gt;MAX($L:$L),0,IF($P132=W$6,$O132,0))</f>
        <v>0</v>
      </c>
      <c r="X132" s="62">
        <f>IF($R132&gt;MAX($L:$L),0,IF($P132=X$6,$O132,0))</f>
        <v>0</v>
      </c>
      <c r="Y132" s="62">
        <f>IF($R132&gt;MAX($L:$L),0,IF($P132=Y$6,$O132,0))</f>
        <v>0</v>
      </c>
      <c r="Z132" s="62">
        <f>IF($R132&gt;MAX($L:$L),0,IF($P132=Z$6,$O132,0))</f>
        <v>0</v>
      </c>
      <c r="AA132" s="62">
        <f>IF($R132&gt;MAX($L:$L),0,IF($P132=AA$6,$O132,0))</f>
        <v>0</v>
      </c>
      <c r="AB132" s="62">
        <f>IF($R132&gt;MAX($L:$L),0,IF($P132=AB$6,$O132,0))</f>
        <v>0</v>
      </c>
    </row>
    <row r="133" spans="3:28" x14ac:dyDescent="0.2">
      <c r="C133" s="64"/>
      <c r="D133" s="62"/>
      <c r="E133" s="62"/>
      <c r="F133" s="62"/>
      <c r="H133" s="62"/>
      <c r="I133" s="62"/>
      <c r="J133" s="62"/>
      <c r="K133" s="62"/>
      <c r="L133" s="62"/>
      <c r="M133" s="62"/>
      <c r="O133" s="62">
        <f t="shared" si="5"/>
        <v>122.61866490212824</v>
      </c>
      <c r="P133" s="62" t="str">
        <f t="shared" si="6"/>
        <v>Northern Africa</v>
      </c>
      <c r="R133" s="62">
        <f>R132+_xlfn.MINIFS($K:$K,$K:$K,"&gt;0")</f>
        <v>63000</v>
      </c>
      <c r="S133" s="62">
        <f>IF($R133&gt;MAX($L:$L),0,IF($P133=S$6,$O133,0))</f>
        <v>122.61866490212824</v>
      </c>
      <c r="T133" s="62">
        <f>IF($R133&gt;MAX($L:$L),0,IF($P133=T$6,$O133,0))</f>
        <v>0</v>
      </c>
      <c r="U133" s="62">
        <f>IF($R133&gt;MAX($L:$L),0,IF($P133=U$6,$O133,0))</f>
        <v>0</v>
      </c>
      <c r="V133" s="62">
        <f>IF($R133&gt;MAX($L:$L),0,IF($P133=V$6,$O133,0))</f>
        <v>0</v>
      </c>
      <c r="W133" s="62">
        <f>IF($R133&gt;MAX($L:$L),0,IF($P133=W$6,$O133,0))</f>
        <v>0</v>
      </c>
      <c r="X133" s="62">
        <f>IF($R133&gt;MAX($L:$L),0,IF($P133=X$6,$O133,0))</f>
        <v>0</v>
      </c>
      <c r="Y133" s="62">
        <f>IF($R133&gt;MAX($L:$L),0,IF($P133=Y$6,$O133,0))</f>
        <v>0</v>
      </c>
      <c r="Z133" s="62">
        <f>IF($R133&gt;MAX($L:$L),0,IF($P133=Z$6,$O133,0))</f>
        <v>0</v>
      </c>
      <c r="AA133" s="62">
        <f>IF($R133&gt;MAX($L:$L),0,IF($P133=AA$6,$O133,0))</f>
        <v>0</v>
      </c>
      <c r="AB133" s="62">
        <f>IF($R133&gt;MAX($L:$L),0,IF($P133=AB$6,$O133,0))</f>
        <v>0</v>
      </c>
    </row>
    <row r="134" spans="3:28" x14ac:dyDescent="0.2">
      <c r="C134" s="64"/>
      <c r="D134" s="62"/>
      <c r="E134" s="62"/>
      <c r="F134" s="62"/>
      <c r="H134" s="62"/>
      <c r="I134" s="62"/>
      <c r="J134" s="62"/>
      <c r="K134" s="62"/>
      <c r="L134" s="62"/>
      <c r="M134" s="62"/>
      <c r="O134" s="62">
        <f t="shared" si="5"/>
        <v>122.61866490212824</v>
      </c>
      <c r="P134" s="62" t="str">
        <f t="shared" si="6"/>
        <v>Northern Africa</v>
      </c>
      <c r="R134" s="62">
        <f>R133+_xlfn.MINIFS($K:$K,$K:$K,"&gt;0")</f>
        <v>63500</v>
      </c>
      <c r="S134" s="62">
        <f>IF($R134&gt;MAX($L:$L),0,IF($P134=S$6,$O134,0))</f>
        <v>122.61866490212824</v>
      </c>
      <c r="T134" s="62">
        <f>IF($R134&gt;MAX($L:$L),0,IF($P134=T$6,$O134,0))</f>
        <v>0</v>
      </c>
      <c r="U134" s="62">
        <f>IF($R134&gt;MAX($L:$L),0,IF($P134=U$6,$O134,0))</f>
        <v>0</v>
      </c>
      <c r="V134" s="62">
        <f>IF($R134&gt;MAX($L:$L),0,IF($P134=V$6,$O134,0))</f>
        <v>0</v>
      </c>
      <c r="W134" s="62">
        <f>IF($R134&gt;MAX($L:$L),0,IF($P134=W$6,$O134,0))</f>
        <v>0</v>
      </c>
      <c r="X134" s="62">
        <f>IF($R134&gt;MAX($L:$L),0,IF($P134=X$6,$O134,0))</f>
        <v>0</v>
      </c>
      <c r="Y134" s="62">
        <f>IF($R134&gt;MAX($L:$L),0,IF($P134=Y$6,$O134,0))</f>
        <v>0</v>
      </c>
      <c r="Z134" s="62">
        <f>IF($R134&gt;MAX($L:$L),0,IF($P134=Z$6,$O134,0))</f>
        <v>0</v>
      </c>
      <c r="AA134" s="62">
        <f>IF($R134&gt;MAX($L:$L),0,IF($P134=AA$6,$O134,0))</f>
        <v>0</v>
      </c>
      <c r="AB134" s="62">
        <f>IF($R134&gt;MAX($L:$L),0,IF($P134=AB$6,$O134,0))</f>
        <v>0</v>
      </c>
    </row>
    <row r="135" spans="3:28" x14ac:dyDescent="0.2">
      <c r="C135" s="64"/>
      <c r="D135" s="62"/>
      <c r="E135" s="62"/>
      <c r="F135" s="62"/>
      <c r="H135" s="62"/>
      <c r="I135" s="62"/>
      <c r="J135" s="62"/>
      <c r="K135" s="62"/>
      <c r="L135" s="62"/>
      <c r="M135" s="62"/>
      <c r="O135" s="62">
        <f t="shared" si="5"/>
        <v>122.61866490212824</v>
      </c>
      <c r="P135" s="62" t="str">
        <f t="shared" si="6"/>
        <v>Northern Africa</v>
      </c>
      <c r="R135" s="62">
        <f>R134+_xlfn.MINIFS($K:$K,$K:$K,"&gt;0")</f>
        <v>64000</v>
      </c>
      <c r="S135" s="62">
        <f>IF($R135&gt;MAX($L:$L),0,IF($P135=S$6,$O135,0))</f>
        <v>122.61866490212824</v>
      </c>
      <c r="T135" s="62">
        <f>IF($R135&gt;MAX($L:$L),0,IF($P135=T$6,$O135,0))</f>
        <v>0</v>
      </c>
      <c r="U135" s="62">
        <f>IF($R135&gt;MAX($L:$L),0,IF($P135=U$6,$O135,0))</f>
        <v>0</v>
      </c>
      <c r="V135" s="62">
        <f>IF($R135&gt;MAX($L:$L),0,IF($P135=V$6,$O135,0))</f>
        <v>0</v>
      </c>
      <c r="W135" s="62">
        <f>IF($R135&gt;MAX($L:$L),0,IF($P135=W$6,$O135,0))</f>
        <v>0</v>
      </c>
      <c r="X135" s="62">
        <f>IF($R135&gt;MAX($L:$L),0,IF($P135=X$6,$O135,0))</f>
        <v>0</v>
      </c>
      <c r="Y135" s="62">
        <f>IF($R135&gt;MAX($L:$L),0,IF($P135=Y$6,$O135,0))</f>
        <v>0</v>
      </c>
      <c r="Z135" s="62">
        <f>IF($R135&gt;MAX($L:$L),0,IF($P135=Z$6,$O135,0))</f>
        <v>0</v>
      </c>
      <c r="AA135" s="62">
        <f>IF($R135&gt;MAX($L:$L),0,IF($P135=AA$6,$O135,0))</f>
        <v>0</v>
      </c>
      <c r="AB135" s="62">
        <f>IF($R135&gt;MAX($L:$L),0,IF($P135=AB$6,$O135,0))</f>
        <v>0</v>
      </c>
    </row>
    <row r="136" spans="3:28" x14ac:dyDescent="0.2">
      <c r="C136" s="64"/>
      <c r="D136" s="62"/>
      <c r="E136" s="62"/>
      <c r="F136" s="62"/>
      <c r="H136" s="62"/>
      <c r="I136" s="62"/>
      <c r="J136" s="62"/>
      <c r="K136" s="62"/>
      <c r="L136" s="62"/>
      <c r="M136" s="62"/>
      <c r="O136" s="62">
        <f t="shared" si="5"/>
        <v>122.61866490212824</v>
      </c>
      <c r="P136" s="62" t="str">
        <f t="shared" si="6"/>
        <v>Northern Africa</v>
      </c>
      <c r="R136" s="62">
        <f>R135+_xlfn.MINIFS($K:$K,$K:$K,"&gt;0")</f>
        <v>64500</v>
      </c>
      <c r="S136" s="62">
        <f>IF($R136&gt;MAX($L:$L),0,IF($P136=S$6,$O136,0))</f>
        <v>122.61866490212824</v>
      </c>
      <c r="T136" s="62">
        <f>IF($R136&gt;MAX($L:$L),0,IF($P136=T$6,$O136,0))</f>
        <v>0</v>
      </c>
      <c r="U136" s="62">
        <f>IF($R136&gt;MAX($L:$L),0,IF($P136=U$6,$O136,0))</f>
        <v>0</v>
      </c>
      <c r="V136" s="62">
        <f>IF($R136&gt;MAX($L:$L),0,IF($P136=V$6,$O136,0))</f>
        <v>0</v>
      </c>
      <c r="W136" s="62">
        <f>IF($R136&gt;MAX($L:$L),0,IF($P136=W$6,$O136,0))</f>
        <v>0</v>
      </c>
      <c r="X136" s="62">
        <f>IF($R136&gt;MAX($L:$L),0,IF($P136=X$6,$O136,0))</f>
        <v>0</v>
      </c>
      <c r="Y136" s="62">
        <f>IF($R136&gt;MAX($L:$L),0,IF($P136=Y$6,$O136,0))</f>
        <v>0</v>
      </c>
      <c r="Z136" s="62">
        <f>IF($R136&gt;MAX($L:$L),0,IF($P136=Z$6,$O136,0))</f>
        <v>0</v>
      </c>
      <c r="AA136" s="62">
        <f>IF($R136&gt;MAX($L:$L),0,IF($P136=AA$6,$O136,0))</f>
        <v>0</v>
      </c>
      <c r="AB136" s="62">
        <f>IF($R136&gt;MAX($L:$L),0,IF($P136=AB$6,$O136,0))</f>
        <v>0</v>
      </c>
    </row>
    <row r="137" spans="3:28" x14ac:dyDescent="0.2">
      <c r="C137" s="64"/>
      <c r="D137" s="62"/>
      <c r="E137" s="62"/>
      <c r="F137" s="62"/>
      <c r="H137" s="62"/>
      <c r="I137" s="62"/>
      <c r="J137" s="62"/>
      <c r="K137" s="62"/>
      <c r="L137" s="62"/>
      <c r="M137" s="62"/>
      <c r="O137" s="62">
        <f t="shared" si="5"/>
        <v>122.61866490212824</v>
      </c>
      <c r="P137" s="62" t="str">
        <f t="shared" si="6"/>
        <v>Northern Africa</v>
      </c>
      <c r="R137" s="62">
        <f>R136+_xlfn.MINIFS($K:$K,$K:$K,"&gt;0")</f>
        <v>65000</v>
      </c>
      <c r="S137" s="62">
        <f>IF($R137&gt;MAX($L:$L),0,IF($P137=S$6,$O137,0))</f>
        <v>122.61866490212824</v>
      </c>
      <c r="T137" s="62">
        <f>IF($R137&gt;MAX($L:$L),0,IF($P137=T$6,$O137,0))</f>
        <v>0</v>
      </c>
      <c r="U137" s="62">
        <f>IF($R137&gt;MAX($L:$L),0,IF($P137=U$6,$O137,0))</f>
        <v>0</v>
      </c>
      <c r="V137" s="62">
        <f>IF($R137&gt;MAX($L:$L),0,IF($P137=V$6,$O137,0))</f>
        <v>0</v>
      </c>
      <c r="W137" s="62">
        <f>IF($R137&gt;MAX($L:$L),0,IF($P137=W$6,$O137,0))</f>
        <v>0</v>
      </c>
      <c r="X137" s="62">
        <f>IF($R137&gt;MAX($L:$L),0,IF($P137=X$6,$O137,0))</f>
        <v>0</v>
      </c>
      <c r="Y137" s="62">
        <f>IF($R137&gt;MAX($L:$L),0,IF($P137=Y$6,$O137,0))</f>
        <v>0</v>
      </c>
      <c r="Z137" s="62">
        <f>IF($R137&gt;MAX($L:$L),0,IF($P137=Z$6,$O137,0))</f>
        <v>0</v>
      </c>
      <c r="AA137" s="62">
        <f>IF($R137&gt;MAX($L:$L),0,IF($P137=AA$6,$O137,0))</f>
        <v>0</v>
      </c>
      <c r="AB137" s="62">
        <f>IF($R137&gt;MAX($L:$L),0,IF($P137=AB$6,$O137,0))</f>
        <v>0</v>
      </c>
    </row>
    <row r="138" spans="3:28" x14ac:dyDescent="0.2">
      <c r="C138" s="64"/>
      <c r="D138" s="62"/>
      <c r="E138" s="62"/>
      <c r="F138" s="62"/>
      <c r="H138" s="62"/>
      <c r="I138" s="62"/>
      <c r="J138" s="62"/>
      <c r="K138" s="62"/>
      <c r="L138" s="62"/>
      <c r="M138" s="62"/>
      <c r="O138" s="62">
        <f t="shared" si="5"/>
        <v>122.61866490212824</v>
      </c>
      <c r="P138" s="62" t="str">
        <f t="shared" si="6"/>
        <v>Northern Africa</v>
      </c>
      <c r="R138" s="62">
        <f>R137+_xlfn.MINIFS($K:$K,$K:$K,"&gt;0")</f>
        <v>65500</v>
      </c>
      <c r="S138" s="62">
        <f>IF($R138&gt;MAX($L:$L),0,IF($P138=S$6,$O138,0))</f>
        <v>122.61866490212824</v>
      </c>
      <c r="T138" s="62">
        <f>IF($R138&gt;MAX($L:$L),0,IF($P138=T$6,$O138,0))</f>
        <v>0</v>
      </c>
      <c r="U138" s="62">
        <f>IF($R138&gt;MAX($L:$L),0,IF($P138=U$6,$O138,0))</f>
        <v>0</v>
      </c>
      <c r="V138" s="62">
        <f>IF($R138&gt;MAX($L:$L),0,IF($P138=V$6,$O138,0))</f>
        <v>0</v>
      </c>
      <c r="W138" s="62">
        <f>IF($R138&gt;MAX($L:$L),0,IF($P138=W$6,$O138,0))</f>
        <v>0</v>
      </c>
      <c r="X138" s="62">
        <f>IF($R138&gt;MAX($L:$L),0,IF($P138=X$6,$O138,0))</f>
        <v>0</v>
      </c>
      <c r="Y138" s="62">
        <f>IF($R138&gt;MAX($L:$L),0,IF($P138=Y$6,$O138,0))</f>
        <v>0</v>
      </c>
      <c r="Z138" s="62">
        <f>IF($R138&gt;MAX($L:$L),0,IF($P138=Z$6,$O138,0))</f>
        <v>0</v>
      </c>
      <c r="AA138" s="62">
        <f>IF($R138&gt;MAX($L:$L),0,IF($P138=AA$6,$O138,0))</f>
        <v>0</v>
      </c>
      <c r="AB138" s="62">
        <f>IF($R138&gt;MAX($L:$L),0,IF($P138=AB$6,$O138,0))</f>
        <v>0</v>
      </c>
    </row>
    <row r="139" spans="3:28" x14ac:dyDescent="0.2">
      <c r="C139" s="64"/>
      <c r="D139" s="62"/>
      <c r="E139" s="62"/>
      <c r="F139" s="62"/>
      <c r="H139" s="62"/>
      <c r="I139" s="62"/>
      <c r="J139" s="62"/>
      <c r="K139" s="62"/>
      <c r="L139" s="62"/>
      <c r="M139" s="62"/>
      <c r="O139" s="62">
        <f t="shared" si="5"/>
        <v>122.61866490212824</v>
      </c>
      <c r="P139" s="62" t="str">
        <f t="shared" si="6"/>
        <v>Northern Africa</v>
      </c>
      <c r="R139" s="62">
        <f>R138+_xlfn.MINIFS($K:$K,$K:$K,"&gt;0")</f>
        <v>66000</v>
      </c>
      <c r="S139" s="62">
        <f>IF($R139&gt;MAX($L:$L),0,IF($P139=S$6,$O139,0))</f>
        <v>122.61866490212824</v>
      </c>
      <c r="T139" s="62">
        <f>IF($R139&gt;MAX($L:$L),0,IF($P139=T$6,$O139,0))</f>
        <v>0</v>
      </c>
      <c r="U139" s="62">
        <f>IF($R139&gt;MAX($L:$L),0,IF($P139=U$6,$O139,0))</f>
        <v>0</v>
      </c>
      <c r="V139" s="62">
        <f>IF($R139&gt;MAX($L:$L),0,IF($P139=V$6,$O139,0))</f>
        <v>0</v>
      </c>
      <c r="W139" s="62">
        <f>IF($R139&gt;MAX($L:$L),0,IF($P139=W$6,$O139,0))</f>
        <v>0</v>
      </c>
      <c r="X139" s="62">
        <f>IF($R139&gt;MAX($L:$L),0,IF($P139=X$6,$O139,0))</f>
        <v>0</v>
      </c>
      <c r="Y139" s="62">
        <f>IF($R139&gt;MAX($L:$L),0,IF($P139=Y$6,$O139,0))</f>
        <v>0</v>
      </c>
      <c r="Z139" s="62">
        <f>IF($R139&gt;MAX($L:$L),0,IF($P139=Z$6,$O139,0))</f>
        <v>0</v>
      </c>
      <c r="AA139" s="62">
        <f>IF($R139&gt;MAX($L:$L),0,IF($P139=AA$6,$O139,0))</f>
        <v>0</v>
      </c>
      <c r="AB139" s="62">
        <f>IF($R139&gt;MAX($L:$L),0,IF($P139=AB$6,$O139,0))</f>
        <v>0</v>
      </c>
    </row>
    <row r="140" spans="3:28" x14ac:dyDescent="0.2">
      <c r="C140" s="64"/>
      <c r="D140" s="62"/>
      <c r="E140" s="62"/>
      <c r="F140" s="62"/>
      <c r="H140" s="62"/>
      <c r="I140" s="62"/>
      <c r="J140" s="62"/>
      <c r="K140" s="62"/>
      <c r="L140" s="62"/>
      <c r="M140" s="62"/>
      <c r="O140" s="62">
        <f t="shared" si="5"/>
        <v>122.61866490212824</v>
      </c>
      <c r="P140" s="62" t="str">
        <f t="shared" si="6"/>
        <v>Northern Africa</v>
      </c>
      <c r="R140" s="62">
        <f>R139+_xlfn.MINIFS($K:$K,$K:$K,"&gt;0")</f>
        <v>66500</v>
      </c>
      <c r="S140" s="62">
        <f>IF($R140&gt;MAX($L:$L),0,IF($P140=S$6,$O140,0))</f>
        <v>122.61866490212824</v>
      </c>
      <c r="T140" s="62">
        <f>IF($R140&gt;MAX($L:$L),0,IF($P140=T$6,$O140,0))</f>
        <v>0</v>
      </c>
      <c r="U140" s="62">
        <f>IF($R140&gt;MAX($L:$L),0,IF($P140=U$6,$O140,0))</f>
        <v>0</v>
      </c>
      <c r="V140" s="62">
        <f>IF($R140&gt;MAX($L:$L),0,IF($P140=V$6,$O140,0))</f>
        <v>0</v>
      </c>
      <c r="W140" s="62">
        <f>IF($R140&gt;MAX($L:$L),0,IF($P140=W$6,$O140,0))</f>
        <v>0</v>
      </c>
      <c r="X140" s="62">
        <f>IF($R140&gt;MAX($L:$L),0,IF($P140=X$6,$O140,0))</f>
        <v>0</v>
      </c>
      <c r="Y140" s="62">
        <f>IF($R140&gt;MAX($L:$L),0,IF($P140=Y$6,$O140,0))</f>
        <v>0</v>
      </c>
      <c r="Z140" s="62">
        <f>IF($R140&gt;MAX($L:$L),0,IF($P140=Z$6,$O140,0))</f>
        <v>0</v>
      </c>
      <c r="AA140" s="62">
        <f>IF($R140&gt;MAX($L:$L),0,IF($P140=AA$6,$O140,0))</f>
        <v>0</v>
      </c>
      <c r="AB140" s="62">
        <f>IF($R140&gt;MAX($L:$L),0,IF($P140=AB$6,$O140,0))</f>
        <v>0</v>
      </c>
    </row>
    <row r="141" spans="3:28" x14ac:dyDescent="0.2">
      <c r="C141" s="64"/>
      <c r="D141" s="62"/>
      <c r="E141" s="62"/>
      <c r="F141" s="62"/>
      <c r="H141" s="62"/>
      <c r="I141" s="62"/>
      <c r="J141" s="62"/>
      <c r="K141" s="62"/>
      <c r="L141" s="62"/>
      <c r="M141" s="62"/>
      <c r="O141" s="62">
        <f t="shared" si="5"/>
        <v>122.61866490212824</v>
      </c>
      <c r="P141" s="62" t="str">
        <f t="shared" si="6"/>
        <v>Northern Africa</v>
      </c>
      <c r="R141" s="62">
        <f>R140+_xlfn.MINIFS($K:$K,$K:$K,"&gt;0")</f>
        <v>67000</v>
      </c>
      <c r="S141" s="62">
        <f>IF($R141&gt;MAX($L:$L),0,IF($P141=S$6,$O141,0))</f>
        <v>122.61866490212824</v>
      </c>
      <c r="T141" s="62">
        <f>IF($R141&gt;MAX($L:$L),0,IF($P141=T$6,$O141,0))</f>
        <v>0</v>
      </c>
      <c r="U141" s="62">
        <f>IF($R141&gt;MAX($L:$L),0,IF($P141=U$6,$O141,0))</f>
        <v>0</v>
      </c>
      <c r="V141" s="62">
        <f>IF($R141&gt;MAX($L:$L),0,IF($P141=V$6,$O141,0))</f>
        <v>0</v>
      </c>
      <c r="W141" s="62">
        <f>IF($R141&gt;MAX($L:$L),0,IF($P141=W$6,$O141,0))</f>
        <v>0</v>
      </c>
      <c r="X141" s="62">
        <f>IF($R141&gt;MAX($L:$L),0,IF($P141=X$6,$O141,0))</f>
        <v>0</v>
      </c>
      <c r="Y141" s="62">
        <f>IF($R141&gt;MAX($L:$L),0,IF($P141=Y$6,$O141,0))</f>
        <v>0</v>
      </c>
      <c r="Z141" s="62">
        <f>IF($R141&gt;MAX($L:$L),0,IF($P141=Z$6,$O141,0))</f>
        <v>0</v>
      </c>
      <c r="AA141" s="62">
        <f>IF($R141&gt;MAX($L:$L),0,IF($P141=AA$6,$O141,0))</f>
        <v>0</v>
      </c>
      <c r="AB141" s="62">
        <f>IF($R141&gt;MAX($L:$L),0,IF($P141=AB$6,$O141,0))</f>
        <v>0</v>
      </c>
    </row>
    <row r="142" spans="3:28" x14ac:dyDescent="0.2">
      <c r="C142" s="64"/>
      <c r="D142" s="62"/>
      <c r="E142" s="62"/>
      <c r="F142" s="62"/>
      <c r="H142" s="62"/>
      <c r="I142" s="62"/>
      <c r="J142" s="62"/>
      <c r="K142" s="62"/>
      <c r="L142" s="62"/>
      <c r="M142" s="62"/>
      <c r="O142" s="62">
        <f t="shared" si="5"/>
        <v>122.61866490212824</v>
      </c>
      <c r="P142" s="62" t="str">
        <f t="shared" si="6"/>
        <v>Northern Africa</v>
      </c>
      <c r="R142" s="62">
        <f>R141+_xlfn.MINIFS($K:$K,$K:$K,"&gt;0")</f>
        <v>67500</v>
      </c>
      <c r="S142" s="62">
        <f>IF($R142&gt;MAX($L:$L),0,IF($P142=S$6,$O142,0))</f>
        <v>122.61866490212824</v>
      </c>
      <c r="T142" s="62">
        <f>IF($R142&gt;MAX($L:$L),0,IF($P142=T$6,$O142,0))</f>
        <v>0</v>
      </c>
      <c r="U142" s="62">
        <f>IF($R142&gt;MAX($L:$L),0,IF($P142=U$6,$O142,0))</f>
        <v>0</v>
      </c>
      <c r="V142" s="62">
        <f>IF($R142&gt;MAX($L:$L),0,IF($P142=V$6,$O142,0))</f>
        <v>0</v>
      </c>
      <c r="W142" s="62">
        <f>IF($R142&gt;MAX($L:$L),0,IF($P142=W$6,$O142,0))</f>
        <v>0</v>
      </c>
      <c r="X142" s="62">
        <f>IF($R142&gt;MAX($L:$L),0,IF($P142=X$6,$O142,0))</f>
        <v>0</v>
      </c>
      <c r="Y142" s="62">
        <f>IF($R142&gt;MAX($L:$L),0,IF($P142=Y$6,$O142,0))</f>
        <v>0</v>
      </c>
      <c r="Z142" s="62">
        <f>IF($R142&gt;MAX($L:$L),0,IF($P142=Z$6,$O142,0))</f>
        <v>0</v>
      </c>
      <c r="AA142" s="62">
        <f>IF($R142&gt;MAX($L:$L),0,IF($P142=AA$6,$O142,0))</f>
        <v>0</v>
      </c>
      <c r="AB142" s="62">
        <f>IF($R142&gt;MAX($L:$L),0,IF($P142=AB$6,$O142,0))</f>
        <v>0</v>
      </c>
    </row>
    <row r="143" spans="3:28" x14ac:dyDescent="0.2">
      <c r="C143" s="64"/>
      <c r="D143" s="62"/>
      <c r="E143" s="62"/>
      <c r="F143" s="62"/>
      <c r="H143" s="62"/>
      <c r="I143" s="62"/>
      <c r="J143" s="62"/>
      <c r="K143" s="62"/>
      <c r="L143" s="62"/>
      <c r="M143" s="62"/>
      <c r="O143" s="62">
        <f t="shared" si="5"/>
        <v>122.61866490212824</v>
      </c>
      <c r="P143" s="62" t="str">
        <f t="shared" si="6"/>
        <v>Northern Africa</v>
      </c>
      <c r="R143" s="62">
        <f>R142+_xlfn.MINIFS($K:$K,$K:$K,"&gt;0")</f>
        <v>68000</v>
      </c>
      <c r="S143" s="62">
        <f>IF($R143&gt;MAX($L:$L),0,IF($P143=S$6,$O143,0))</f>
        <v>122.61866490212824</v>
      </c>
      <c r="T143" s="62">
        <f>IF($R143&gt;MAX($L:$L),0,IF($P143=T$6,$O143,0))</f>
        <v>0</v>
      </c>
      <c r="U143" s="62">
        <f>IF($R143&gt;MAX($L:$L),0,IF($P143=U$6,$O143,0))</f>
        <v>0</v>
      </c>
      <c r="V143" s="62">
        <f>IF($R143&gt;MAX($L:$L),0,IF($P143=V$6,$O143,0))</f>
        <v>0</v>
      </c>
      <c r="W143" s="62">
        <f>IF($R143&gt;MAX($L:$L),0,IF($P143=W$6,$O143,0))</f>
        <v>0</v>
      </c>
      <c r="X143" s="62">
        <f>IF($R143&gt;MAX($L:$L),0,IF($P143=X$6,$O143,0))</f>
        <v>0</v>
      </c>
      <c r="Y143" s="62">
        <f>IF($R143&gt;MAX($L:$L),0,IF($P143=Y$6,$O143,0))</f>
        <v>0</v>
      </c>
      <c r="Z143" s="62">
        <f>IF($R143&gt;MAX($L:$L),0,IF($P143=Z$6,$O143,0))</f>
        <v>0</v>
      </c>
      <c r="AA143" s="62">
        <f>IF($R143&gt;MAX($L:$L),0,IF($P143=AA$6,$O143,0))</f>
        <v>0</v>
      </c>
      <c r="AB143" s="62">
        <f>IF($R143&gt;MAX($L:$L),0,IF($P143=AB$6,$O143,0))</f>
        <v>0</v>
      </c>
    </row>
    <row r="144" spans="3:28" x14ac:dyDescent="0.2">
      <c r="C144" s="64"/>
      <c r="D144" s="62"/>
      <c r="E144" s="62"/>
      <c r="F144" s="62"/>
      <c r="H144" s="62"/>
      <c r="I144" s="62"/>
      <c r="J144" s="62"/>
      <c r="K144" s="62"/>
      <c r="L144" s="62"/>
      <c r="M144" s="62"/>
      <c r="O144" s="62">
        <f t="shared" si="5"/>
        <v>122.61866490212824</v>
      </c>
      <c r="P144" s="62" t="str">
        <f t="shared" si="6"/>
        <v>Northern Africa</v>
      </c>
      <c r="R144" s="62">
        <f>R143+_xlfn.MINIFS($K:$K,$K:$K,"&gt;0")</f>
        <v>68500</v>
      </c>
      <c r="S144" s="62">
        <f>IF($R144&gt;MAX($L:$L),0,IF($P144=S$6,$O144,0))</f>
        <v>122.61866490212824</v>
      </c>
      <c r="T144" s="62">
        <f>IF($R144&gt;MAX($L:$L),0,IF($P144=T$6,$O144,0))</f>
        <v>0</v>
      </c>
      <c r="U144" s="62">
        <f>IF($R144&gt;MAX($L:$L),0,IF($P144=U$6,$O144,0))</f>
        <v>0</v>
      </c>
      <c r="V144" s="62">
        <f>IF($R144&gt;MAX($L:$L),0,IF($P144=V$6,$O144,0))</f>
        <v>0</v>
      </c>
      <c r="W144" s="62">
        <f>IF($R144&gt;MAX($L:$L),0,IF($P144=W$6,$O144,0))</f>
        <v>0</v>
      </c>
      <c r="X144" s="62">
        <f>IF($R144&gt;MAX($L:$L),0,IF($P144=X$6,$O144,0))</f>
        <v>0</v>
      </c>
      <c r="Y144" s="62">
        <f>IF($R144&gt;MAX($L:$L),0,IF($P144=Y$6,$O144,0))</f>
        <v>0</v>
      </c>
      <c r="Z144" s="62">
        <f>IF($R144&gt;MAX($L:$L),0,IF($P144=Z$6,$O144,0))</f>
        <v>0</v>
      </c>
      <c r="AA144" s="62">
        <f>IF($R144&gt;MAX($L:$L),0,IF($P144=AA$6,$O144,0))</f>
        <v>0</v>
      </c>
      <c r="AB144" s="62">
        <f>IF($R144&gt;MAX($L:$L),0,IF($P144=AB$6,$O144,0))</f>
        <v>0</v>
      </c>
    </row>
    <row r="145" spans="3:28" x14ac:dyDescent="0.2">
      <c r="C145" s="64"/>
      <c r="D145" s="62"/>
      <c r="E145" s="62"/>
      <c r="F145" s="62"/>
      <c r="H145" s="62"/>
      <c r="I145" s="62"/>
      <c r="J145" s="62"/>
      <c r="K145" s="62"/>
      <c r="L145" s="62"/>
      <c r="M145" s="62"/>
      <c r="O145" s="62">
        <f t="shared" si="5"/>
        <v>122.61866490212824</v>
      </c>
      <c r="P145" s="62" t="str">
        <f t="shared" si="6"/>
        <v>Northern Africa</v>
      </c>
      <c r="R145" s="62">
        <f>R144+_xlfn.MINIFS($K:$K,$K:$K,"&gt;0")</f>
        <v>69000</v>
      </c>
      <c r="S145" s="62">
        <f>IF($R145&gt;MAX($L:$L),0,IF($P145=S$6,$O145,0))</f>
        <v>122.61866490212824</v>
      </c>
      <c r="T145" s="62">
        <f>IF($R145&gt;MAX($L:$L),0,IF($P145=T$6,$O145,0))</f>
        <v>0</v>
      </c>
      <c r="U145" s="62">
        <f>IF($R145&gt;MAX($L:$L),0,IF($P145=U$6,$O145,0))</f>
        <v>0</v>
      </c>
      <c r="V145" s="62">
        <f>IF($R145&gt;MAX($L:$L),0,IF($P145=V$6,$O145,0))</f>
        <v>0</v>
      </c>
      <c r="W145" s="62">
        <f>IF($R145&gt;MAX($L:$L),0,IF($P145=W$6,$O145,0))</f>
        <v>0</v>
      </c>
      <c r="X145" s="62">
        <f>IF($R145&gt;MAX($L:$L),0,IF($P145=X$6,$O145,0))</f>
        <v>0</v>
      </c>
      <c r="Y145" s="62">
        <f>IF($R145&gt;MAX($L:$L),0,IF($P145=Y$6,$O145,0))</f>
        <v>0</v>
      </c>
      <c r="Z145" s="62">
        <f>IF($R145&gt;MAX($L:$L),0,IF($P145=Z$6,$O145,0))</f>
        <v>0</v>
      </c>
      <c r="AA145" s="62">
        <f>IF($R145&gt;MAX($L:$L),0,IF($P145=AA$6,$O145,0))</f>
        <v>0</v>
      </c>
      <c r="AB145" s="62">
        <f>IF($R145&gt;MAX($L:$L),0,IF($P145=AB$6,$O145,0))</f>
        <v>0</v>
      </c>
    </row>
    <row r="146" spans="3:28" x14ac:dyDescent="0.2">
      <c r="C146" s="64"/>
      <c r="D146" s="62"/>
      <c r="E146" s="62"/>
      <c r="F146" s="62"/>
      <c r="H146" s="62"/>
      <c r="I146" s="62"/>
      <c r="J146" s="62"/>
      <c r="K146" s="62"/>
      <c r="L146" s="62"/>
      <c r="M146" s="62"/>
      <c r="O146" s="62">
        <f t="shared" si="5"/>
        <v>122.61866490212824</v>
      </c>
      <c r="P146" s="62" t="str">
        <f t="shared" si="6"/>
        <v>Northern Africa</v>
      </c>
      <c r="R146" s="62">
        <f>R145+_xlfn.MINIFS($K:$K,$K:$K,"&gt;0")</f>
        <v>69500</v>
      </c>
      <c r="S146" s="62">
        <f>IF($R146&gt;MAX($L:$L),0,IF($P146=S$6,$O146,0))</f>
        <v>122.61866490212824</v>
      </c>
      <c r="T146" s="62">
        <f>IF($R146&gt;MAX($L:$L),0,IF($P146=T$6,$O146,0))</f>
        <v>0</v>
      </c>
      <c r="U146" s="62">
        <f>IF($R146&gt;MAX($L:$L),0,IF($P146=U$6,$O146,0))</f>
        <v>0</v>
      </c>
      <c r="V146" s="62">
        <f>IF($R146&gt;MAX($L:$L),0,IF($P146=V$6,$O146,0))</f>
        <v>0</v>
      </c>
      <c r="W146" s="62">
        <f>IF($R146&gt;MAX($L:$L),0,IF($P146=W$6,$O146,0))</f>
        <v>0</v>
      </c>
      <c r="X146" s="62">
        <f>IF($R146&gt;MAX($L:$L),0,IF($P146=X$6,$O146,0))</f>
        <v>0</v>
      </c>
      <c r="Y146" s="62">
        <f>IF($R146&gt;MAX($L:$L),0,IF($P146=Y$6,$O146,0))</f>
        <v>0</v>
      </c>
      <c r="Z146" s="62">
        <f>IF($R146&gt;MAX($L:$L),0,IF($P146=Z$6,$O146,0))</f>
        <v>0</v>
      </c>
      <c r="AA146" s="62">
        <f>IF($R146&gt;MAX($L:$L),0,IF($P146=AA$6,$O146,0))</f>
        <v>0</v>
      </c>
      <c r="AB146" s="62">
        <f>IF($R146&gt;MAX($L:$L),0,IF($P146=AB$6,$O146,0))</f>
        <v>0</v>
      </c>
    </row>
    <row r="147" spans="3:28" x14ac:dyDescent="0.2">
      <c r="C147" s="64"/>
      <c r="D147" s="62"/>
      <c r="E147" s="62"/>
      <c r="F147" s="62"/>
      <c r="H147" s="62"/>
      <c r="I147" s="62"/>
      <c r="J147" s="62"/>
      <c r="K147" s="62"/>
      <c r="L147" s="62"/>
      <c r="M147" s="62"/>
      <c r="O147" s="62">
        <f t="shared" si="5"/>
        <v>122.61866490212824</v>
      </c>
      <c r="P147" s="62" t="str">
        <f t="shared" si="6"/>
        <v>Northern Africa</v>
      </c>
      <c r="R147" s="62">
        <f>R146+_xlfn.MINIFS($K:$K,$K:$K,"&gt;0")</f>
        <v>70000</v>
      </c>
      <c r="S147" s="62">
        <f>IF($R147&gt;MAX($L:$L),0,IF($P147=S$6,$O147,0))</f>
        <v>122.61866490212824</v>
      </c>
      <c r="T147" s="62">
        <f>IF($R147&gt;MAX($L:$L),0,IF($P147=T$6,$O147,0))</f>
        <v>0</v>
      </c>
      <c r="U147" s="62">
        <f>IF($R147&gt;MAX($L:$L),0,IF($P147=U$6,$O147,0))</f>
        <v>0</v>
      </c>
      <c r="V147" s="62">
        <f>IF($R147&gt;MAX($L:$L),0,IF($P147=V$6,$O147,0))</f>
        <v>0</v>
      </c>
      <c r="W147" s="62">
        <f>IF($R147&gt;MAX($L:$L),0,IF($P147=W$6,$O147,0))</f>
        <v>0</v>
      </c>
      <c r="X147" s="62">
        <f>IF($R147&gt;MAX($L:$L),0,IF($P147=X$6,$O147,0))</f>
        <v>0</v>
      </c>
      <c r="Y147" s="62">
        <f>IF($R147&gt;MAX($L:$L),0,IF($P147=Y$6,$O147,0))</f>
        <v>0</v>
      </c>
      <c r="Z147" s="62">
        <f>IF($R147&gt;MAX($L:$L),0,IF($P147=Z$6,$O147,0))</f>
        <v>0</v>
      </c>
      <c r="AA147" s="62">
        <f>IF($R147&gt;MAX($L:$L),0,IF($P147=AA$6,$O147,0))</f>
        <v>0</v>
      </c>
      <c r="AB147" s="62">
        <f>IF($R147&gt;MAX($L:$L),0,IF($P147=AB$6,$O147,0))</f>
        <v>0</v>
      </c>
    </row>
    <row r="148" spans="3:28" x14ac:dyDescent="0.2">
      <c r="C148" s="64"/>
      <c r="D148" s="62"/>
      <c r="E148" s="62"/>
      <c r="F148" s="62"/>
      <c r="H148" s="62"/>
      <c r="I148" s="62"/>
      <c r="J148" s="62"/>
      <c r="K148" s="62"/>
      <c r="L148" s="62"/>
      <c r="M148" s="62"/>
      <c r="O148" s="62">
        <f t="shared" si="5"/>
        <v>122.61866490212824</v>
      </c>
      <c r="P148" s="62" t="str">
        <f t="shared" si="6"/>
        <v>Northern Africa</v>
      </c>
      <c r="R148" s="62">
        <f>R147+_xlfn.MINIFS($K:$K,$K:$K,"&gt;0")</f>
        <v>70500</v>
      </c>
      <c r="S148" s="62">
        <f>IF($R148&gt;MAX($L:$L),0,IF($P148=S$6,$O148,0))</f>
        <v>122.61866490212824</v>
      </c>
      <c r="T148" s="62">
        <f>IF($R148&gt;MAX($L:$L),0,IF($P148=T$6,$O148,0))</f>
        <v>0</v>
      </c>
      <c r="U148" s="62">
        <f>IF($R148&gt;MAX($L:$L),0,IF($P148=U$6,$O148,0))</f>
        <v>0</v>
      </c>
      <c r="V148" s="62">
        <f>IF($R148&gt;MAX($L:$L),0,IF($P148=V$6,$O148,0))</f>
        <v>0</v>
      </c>
      <c r="W148" s="62">
        <f>IF($R148&gt;MAX($L:$L),0,IF($P148=W$6,$O148,0))</f>
        <v>0</v>
      </c>
      <c r="X148" s="62">
        <f>IF($R148&gt;MAX($L:$L),0,IF($P148=X$6,$O148,0))</f>
        <v>0</v>
      </c>
      <c r="Y148" s="62">
        <f>IF($R148&gt;MAX($L:$L),0,IF($P148=Y$6,$O148,0))</f>
        <v>0</v>
      </c>
      <c r="Z148" s="62">
        <f>IF($R148&gt;MAX($L:$L),0,IF($P148=Z$6,$O148,0))</f>
        <v>0</v>
      </c>
      <c r="AA148" s="62">
        <f>IF($R148&gt;MAX($L:$L),0,IF($P148=AA$6,$O148,0))</f>
        <v>0</v>
      </c>
      <c r="AB148" s="62">
        <f>IF($R148&gt;MAX($L:$L),0,IF($P148=AB$6,$O148,0))</f>
        <v>0</v>
      </c>
    </row>
    <row r="149" spans="3:28" x14ac:dyDescent="0.2">
      <c r="C149" s="64"/>
      <c r="D149" s="62"/>
      <c r="E149" s="62"/>
      <c r="F149" s="62"/>
      <c r="H149" s="62"/>
      <c r="I149" s="62"/>
      <c r="J149" s="62"/>
      <c r="K149" s="62"/>
      <c r="L149" s="62"/>
      <c r="M149" s="62"/>
      <c r="O149" s="62">
        <f t="shared" si="5"/>
        <v>122.61866490212824</v>
      </c>
      <c r="P149" s="62" t="str">
        <f t="shared" si="6"/>
        <v>Northern Africa</v>
      </c>
      <c r="R149" s="62">
        <f>R148+_xlfn.MINIFS($K:$K,$K:$K,"&gt;0")</f>
        <v>71000</v>
      </c>
      <c r="S149" s="62">
        <f>IF($R149&gt;MAX($L:$L),0,IF($P149=S$6,$O149,0))</f>
        <v>122.61866490212824</v>
      </c>
      <c r="T149" s="62">
        <f>IF($R149&gt;MAX($L:$L),0,IF($P149=T$6,$O149,0))</f>
        <v>0</v>
      </c>
      <c r="U149" s="62">
        <f>IF($R149&gt;MAX($L:$L),0,IF($P149=U$6,$O149,0))</f>
        <v>0</v>
      </c>
      <c r="V149" s="62">
        <f>IF($R149&gt;MAX($L:$L),0,IF($P149=V$6,$O149,0))</f>
        <v>0</v>
      </c>
      <c r="W149" s="62">
        <f>IF($R149&gt;MAX($L:$L),0,IF($P149=W$6,$O149,0))</f>
        <v>0</v>
      </c>
      <c r="X149" s="62">
        <f>IF($R149&gt;MAX($L:$L),0,IF($P149=X$6,$O149,0))</f>
        <v>0</v>
      </c>
      <c r="Y149" s="62">
        <f>IF($R149&gt;MAX($L:$L),0,IF($P149=Y$6,$O149,0))</f>
        <v>0</v>
      </c>
      <c r="Z149" s="62">
        <f>IF($R149&gt;MAX($L:$L),0,IF($P149=Z$6,$O149,0))</f>
        <v>0</v>
      </c>
      <c r="AA149" s="62">
        <f>IF($R149&gt;MAX($L:$L),0,IF($P149=AA$6,$O149,0))</f>
        <v>0</v>
      </c>
      <c r="AB149" s="62">
        <f>IF($R149&gt;MAX($L:$L),0,IF($P149=AB$6,$O149,0))</f>
        <v>0</v>
      </c>
    </row>
    <row r="150" spans="3:28" x14ac:dyDescent="0.2">
      <c r="C150" s="64"/>
      <c r="D150" s="62"/>
      <c r="E150" s="62"/>
      <c r="F150" s="62"/>
      <c r="H150" s="62"/>
      <c r="I150" s="62"/>
      <c r="J150" s="62"/>
      <c r="K150" s="62"/>
      <c r="L150" s="62"/>
      <c r="M150" s="62"/>
      <c r="O150" s="62">
        <f t="shared" si="5"/>
        <v>122.61866490212824</v>
      </c>
      <c r="P150" s="62" t="str">
        <f t="shared" si="6"/>
        <v>Northern Africa</v>
      </c>
      <c r="R150" s="62">
        <f>R149+_xlfn.MINIFS($K:$K,$K:$K,"&gt;0")</f>
        <v>71500</v>
      </c>
      <c r="S150" s="62">
        <f>IF($R150&gt;MAX($L:$L),0,IF($P150=S$6,$O150,0))</f>
        <v>122.61866490212824</v>
      </c>
      <c r="T150" s="62">
        <f>IF($R150&gt;MAX($L:$L),0,IF($P150=T$6,$O150,0))</f>
        <v>0</v>
      </c>
      <c r="U150" s="62">
        <f>IF($R150&gt;MAX($L:$L),0,IF($P150=U$6,$O150,0))</f>
        <v>0</v>
      </c>
      <c r="V150" s="62">
        <f>IF($R150&gt;MAX($L:$L),0,IF($P150=V$6,$O150,0))</f>
        <v>0</v>
      </c>
      <c r="W150" s="62">
        <f>IF($R150&gt;MAX($L:$L),0,IF($P150=W$6,$O150,0))</f>
        <v>0</v>
      </c>
      <c r="X150" s="62">
        <f>IF($R150&gt;MAX($L:$L),0,IF($P150=X$6,$O150,0))</f>
        <v>0</v>
      </c>
      <c r="Y150" s="62">
        <f>IF($R150&gt;MAX($L:$L),0,IF($P150=Y$6,$O150,0))</f>
        <v>0</v>
      </c>
      <c r="Z150" s="62">
        <f>IF($R150&gt;MAX($L:$L),0,IF($P150=Z$6,$O150,0))</f>
        <v>0</v>
      </c>
      <c r="AA150" s="62">
        <f>IF($R150&gt;MAX($L:$L),0,IF($P150=AA$6,$O150,0))</f>
        <v>0</v>
      </c>
      <c r="AB150" s="62">
        <f>IF($R150&gt;MAX($L:$L),0,IF($P150=AB$6,$O150,0))</f>
        <v>0</v>
      </c>
    </row>
    <row r="151" spans="3:28" x14ac:dyDescent="0.2">
      <c r="C151" s="64"/>
      <c r="D151" s="62"/>
      <c r="E151" s="62"/>
      <c r="F151" s="62"/>
      <c r="H151" s="62"/>
      <c r="I151" s="62"/>
      <c r="J151" s="62"/>
      <c r="K151" s="62"/>
      <c r="L151" s="62"/>
      <c r="M151" s="62"/>
      <c r="O151" s="62">
        <f t="shared" si="5"/>
        <v>122.61866490212824</v>
      </c>
      <c r="P151" s="62" t="str">
        <f t="shared" si="6"/>
        <v>Northern Africa</v>
      </c>
      <c r="R151" s="62">
        <f>R150+_xlfn.MINIFS($K:$K,$K:$K,"&gt;0")</f>
        <v>72000</v>
      </c>
      <c r="S151" s="62">
        <f>IF($R151&gt;MAX($L:$L),0,IF($P151=S$6,$O151,0))</f>
        <v>122.61866490212824</v>
      </c>
      <c r="T151" s="62">
        <f>IF($R151&gt;MAX($L:$L),0,IF($P151=T$6,$O151,0))</f>
        <v>0</v>
      </c>
      <c r="U151" s="62">
        <f>IF($R151&gt;MAX($L:$L),0,IF($P151=U$6,$O151,0))</f>
        <v>0</v>
      </c>
      <c r="V151" s="62">
        <f>IF($R151&gt;MAX($L:$L),0,IF($P151=V$6,$O151,0))</f>
        <v>0</v>
      </c>
      <c r="W151" s="62">
        <f>IF($R151&gt;MAX($L:$L),0,IF($P151=W$6,$O151,0))</f>
        <v>0</v>
      </c>
      <c r="X151" s="62">
        <f>IF($R151&gt;MAX($L:$L),0,IF($P151=X$6,$O151,0))</f>
        <v>0</v>
      </c>
      <c r="Y151" s="62">
        <f>IF($R151&gt;MAX($L:$L),0,IF($P151=Y$6,$O151,0))</f>
        <v>0</v>
      </c>
      <c r="Z151" s="62">
        <f>IF($R151&gt;MAX($L:$L),0,IF($P151=Z$6,$O151,0))</f>
        <v>0</v>
      </c>
      <c r="AA151" s="62">
        <f>IF($R151&gt;MAX($L:$L),0,IF($P151=AA$6,$O151,0))</f>
        <v>0</v>
      </c>
      <c r="AB151" s="62">
        <f>IF($R151&gt;MAX($L:$L),0,IF($P151=AB$6,$O151,0))</f>
        <v>0</v>
      </c>
    </row>
    <row r="152" spans="3:28" x14ac:dyDescent="0.2">
      <c r="C152" s="64"/>
      <c r="D152" s="62"/>
      <c r="E152" s="62"/>
      <c r="F152" s="62"/>
      <c r="H152" s="62"/>
      <c r="I152" s="62"/>
      <c r="J152" s="62"/>
      <c r="K152" s="62"/>
      <c r="L152" s="62"/>
      <c r="M152" s="62"/>
      <c r="O152" s="62">
        <f t="shared" si="5"/>
        <v>122.61866490212824</v>
      </c>
      <c r="P152" s="62" t="str">
        <f t="shared" si="6"/>
        <v>Northern Africa</v>
      </c>
      <c r="R152" s="62">
        <f>R151+_xlfn.MINIFS($K:$K,$K:$K,"&gt;0")</f>
        <v>72500</v>
      </c>
      <c r="S152" s="62">
        <f>IF($R152&gt;MAX($L:$L),0,IF($P152=S$6,$O152,0))</f>
        <v>122.61866490212824</v>
      </c>
      <c r="T152" s="62">
        <f>IF($R152&gt;MAX($L:$L),0,IF($P152=T$6,$O152,0))</f>
        <v>0</v>
      </c>
      <c r="U152" s="62">
        <f>IF($R152&gt;MAX($L:$L),0,IF($P152=U$6,$O152,0))</f>
        <v>0</v>
      </c>
      <c r="V152" s="62">
        <f>IF($R152&gt;MAX($L:$L),0,IF($P152=V$6,$O152,0))</f>
        <v>0</v>
      </c>
      <c r="W152" s="62">
        <f>IF($R152&gt;MAX($L:$L),0,IF($P152=W$6,$O152,0))</f>
        <v>0</v>
      </c>
      <c r="X152" s="62">
        <f>IF($R152&gt;MAX($L:$L),0,IF($P152=X$6,$O152,0))</f>
        <v>0</v>
      </c>
      <c r="Y152" s="62">
        <f>IF($R152&gt;MAX($L:$L),0,IF($P152=Y$6,$O152,0))</f>
        <v>0</v>
      </c>
      <c r="Z152" s="62">
        <f>IF($R152&gt;MAX($L:$L),0,IF($P152=Z$6,$O152,0))</f>
        <v>0</v>
      </c>
      <c r="AA152" s="62">
        <f>IF($R152&gt;MAX($L:$L),0,IF($P152=AA$6,$O152,0))</f>
        <v>0</v>
      </c>
      <c r="AB152" s="62">
        <f>IF($R152&gt;MAX($L:$L),0,IF($P152=AB$6,$O152,0))</f>
        <v>0</v>
      </c>
    </row>
    <row r="153" spans="3:28" x14ac:dyDescent="0.2">
      <c r="C153" s="64"/>
      <c r="D153" s="65"/>
      <c r="E153" s="62"/>
      <c r="F153" s="62"/>
      <c r="H153" s="62"/>
      <c r="I153" s="62"/>
      <c r="J153" s="62"/>
      <c r="K153" s="62"/>
      <c r="L153" s="62"/>
      <c r="M153" s="62"/>
      <c r="O153" s="62">
        <f t="shared" si="5"/>
        <v>122.61866490212824</v>
      </c>
      <c r="P153" s="62" t="str">
        <f t="shared" si="6"/>
        <v>Northern Africa</v>
      </c>
      <c r="R153" s="62">
        <f>R152+_xlfn.MINIFS($K:$K,$K:$K,"&gt;0")</f>
        <v>73000</v>
      </c>
      <c r="S153" s="62">
        <f>IF($R153&gt;MAX($L:$L),0,IF($P153=S$6,$O153,0))</f>
        <v>122.61866490212824</v>
      </c>
      <c r="T153" s="62">
        <f>IF($R153&gt;MAX($L:$L),0,IF($P153=T$6,$O153,0))</f>
        <v>0</v>
      </c>
      <c r="U153" s="62">
        <f>IF($R153&gt;MAX($L:$L),0,IF($P153=U$6,$O153,0))</f>
        <v>0</v>
      </c>
      <c r="V153" s="62">
        <f>IF($R153&gt;MAX($L:$L),0,IF($P153=V$6,$O153,0))</f>
        <v>0</v>
      </c>
      <c r="W153" s="62">
        <f>IF($R153&gt;MAX($L:$L),0,IF($P153=W$6,$O153,0))</f>
        <v>0</v>
      </c>
      <c r="X153" s="62">
        <f>IF($R153&gt;MAX($L:$L),0,IF($P153=X$6,$O153,0))</f>
        <v>0</v>
      </c>
      <c r="Y153" s="62">
        <f>IF($R153&gt;MAX($L:$L),0,IF($P153=Y$6,$O153,0))</f>
        <v>0</v>
      </c>
      <c r="Z153" s="62">
        <f>IF($R153&gt;MAX($L:$L),0,IF($P153=Z$6,$O153,0))</f>
        <v>0</v>
      </c>
      <c r="AA153" s="62">
        <f>IF($R153&gt;MAX($L:$L),0,IF($P153=AA$6,$O153,0))</f>
        <v>0</v>
      </c>
      <c r="AB153" s="62">
        <f>IF($R153&gt;MAX($L:$L),0,IF($P153=AB$6,$O153,0))</f>
        <v>0</v>
      </c>
    </row>
    <row r="154" spans="3:28" x14ac:dyDescent="0.2">
      <c r="C154" s="64"/>
      <c r="D154" s="65"/>
      <c r="E154" s="62"/>
      <c r="F154" s="62"/>
      <c r="H154" s="62"/>
      <c r="I154" s="62"/>
      <c r="J154" s="62"/>
      <c r="K154" s="62"/>
      <c r="L154" s="62"/>
      <c r="M154" s="62"/>
      <c r="O154" s="62">
        <f t="shared" si="5"/>
        <v>122.61866490212824</v>
      </c>
      <c r="P154" s="62" t="str">
        <f t="shared" si="6"/>
        <v>Northern Africa</v>
      </c>
      <c r="R154" s="62">
        <f>R153+_xlfn.MINIFS($K:$K,$K:$K,"&gt;0")</f>
        <v>73500</v>
      </c>
      <c r="S154" s="62">
        <f>IF($R154&gt;MAX($L:$L),0,IF($P154=S$6,$O154,0))</f>
        <v>122.61866490212824</v>
      </c>
      <c r="T154" s="62">
        <f>IF($R154&gt;MAX($L:$L),0,IF($P154=T$6,$O154,0))</f>
        <v>0</v>
      </c>
      <c r="U154" s="62">
        <f>IF($R154&gt;MAX($L:$L),0,IF($P154=U$6,$O154,0))</f>
        <v>0</v>
      </c>
      <c r="V154" s="62">
        <f>IF($R154&gt;MAX($L:$L),0,IF($P154=V$6,$O154,0))</f>
        <v>0</v>
      </c>
      <c r="W154" s="62">
        <f>IF($R154&gt;MAX($L:$L),0,IF($P154=W$6,$O154,0))</f>
        <v>0</v>
      </c>
      <c r="X154" s="62">
        <f>IF($R154&gt;MAX($L:$L),0,IF($P154=X$6,$O154,0))</f>
        <v>0</v>
      </c>
      <c r="Y154" s="62">
        <f>IF($R154&gt;MAX($L:$L),0,IF($P154=Y$6,$O154,0))</f>
        <v>0</v>
      </c>
      <c r="Z154" s="62">
        <f>IF($R154&gt;MAX($L:$L),0,IF($P154=Z$6,$O154,0))</f>
        <v>0</v>
      </c>
      <c r="AA154" s="62">
        <f>IF($R154&gt;MAX($L:$L),0,IF($P154=AA$6,$O154,0))</f>
        <v>0</v>
      </c>
      <c r="AB154" s="62">
        <f>IF($R154&gt;MAX($L:$L),0,IF($P154=AB$6,$O154,0))</f>
        <v>0</v>
      </c>
    </row>
    <row r="155" spans="3:28" x14ac:dyDescent="0.2">
      <c r="C155" s="64"/>
      <c r="D155" s="65"/>
      <c r="E155" s="62"/>
      <c r="F155" s="62"/>
      <c r="H155" s="62"/>
      <c r="I155" s="62"/>
      <c r="J155" s="62"/>
      <c r="K155" s="62"/>
      <c r="L155" s="62"/>
      <c r="M155" s="62"/>
      <c r="O155" s="62">
        <f t="shared" si="5"/>
        <v>122.61866490212824</v>
      </c>
      <c r="P155" s="62" t="str">
        <f t="shared" si="6"/>
        <v>Northern Africa</v>
      </c>
      <c r="R155" s="62">
        <f>R154+_xlfn.MINIFS($K:$K,$K:$K,"&gt;0")</f>
        <v>74000</v>
      </c>
      <c r="S155" s="62">
        <f>IF($R155&gt;MAX($L:$L),0,IF($P155=S$6,$O155,0))</f>
        <v>122.61866490212824</v>
      </c>
      <c r="T155" s="62">
        <f>IF($R155&gt;MAX($L:$L),0,IF($P155=T$6,$O155,0))</f>
        <v>0</v>
      </c>
      <c r="U155" s="62">
        <f>IF($R155&gt;MAX($L:$L),0,IF($P155=U$6,$O155,0))</f>
        <v>0</v>
      </c>
      <c r="V155" s="62">
        <f>IF($R155&gt;MAX($L:$L),0,IF($P155=V$6,$O155,0))</f>
        <v>0</v>
      </c>
      <c r="W155" s="62">
        <f>IF($R155&gt;MAX($L:$L),0,IF($P155=W$6,$O155,0))</f>
        <v>0</v>
      </c>
      <c r="X155" s="62">
        <f>IF($R155&gt;MAX($L:$L),0,IF($P155=X$6,$O155,0))</f>
        <v>0</v>
      </c>
      <c r="Y155" s="62">
        <f>IF($R155&gt;MAX($L:$L),0,IF($P155=Y$6,$O155,0))</f>
        <v>0</v>
      </c>
      <c r="Z155" s="62">
        <f>IF($R155&gt;MAX($L:$L),0,IF($P155=Z$6,$O155,0))</f>
        <v>0</v>
      </c>
      <c r="AA155" s="62">
        <f>IF($R155&gt;MAX($L:$L),0,IF($P155=AA$6,$O155,0))</f>
        <v>0</v>
      </c>
      <c r="AB155" s="62">
        <f>IF($R155&gt;MAX($L:$L),0,IF($P155=AB$6,$O155,0))</f>
        <v>0</v>
      </c>
    </row>
    <row r="156" spans="3:28" x14ac:dyDescent="0.2">
      <c r="C156" s="64"/>
      <c r="D156" s="65"/>
      <c r="E156" s="62"/>
      <c r="F156" s="62"/>
      <c r="H156" s="62"/>
      <c r="I156" s="62"/>
      <c r="J156" s="62"/>
      <c r="K156" s="62"/>
      <c r="L156" s="62"/>
      <c r="M156" s="62"/>
      <c r="O156" s="62">
        <f t="shared" si="5"/>
        <v>122.61866490212824</v>
      </c>
      <c r="P156" s="62" t="str">
        <f t="shared" si="6"/>
        <v>Northern Africa</v>
      </c>
      <c r="R156" s="62">
        <f>R155+_xlfn.MINIFS($K:$K,$K:$K,"&gt;0")</f>
        <v>74500</v>
      </c>
      <c r="S156" s="62">
        <f>IF($R156&gt;MAX($L:$L),0,IF($P156=S$6,$O156,0))</f>
        <v>122.61866490212824</v>
      </c>
      <c r="T156" s="62">
        <f>IF($R156&gt;MAX($L:$L),0,IF($P156=T$6,$O156,0))</f>
        <v>0</v>
      </c>
      <c r="U156" s="62">
        <f>IF($R156&gt;MAX($L:$L),0,IF($P156=U$6,$O156,0))</f>
        <v>0</v>
      </c>
      <c r="V156" s="62">
        <f>IF($R156&gt;MAX($L:$L),0,IF($P156=V$6,$O156,0))</f>
        <v>0</v>
      </c>
      <c r="W156" s="62">
        <f>IF($R156&gt;MAX($L:$L),0,IF($P156=W$6,$O156,0))</f>
        <v>0</v>
      </c>
      <c r="X156" s="62">
        <f>IF($R156&gt;MAX($L:$L),0,IF($P156=X$6,$O156,0))</f>
        <v>0</v>
      </c>
      <c r="Y156" s="62">
        <f>IF($R156&gt;MAX($L:$L),0,IF($P156=Y$6,$O156,0))</f>
        <v>0</v>
      </c>
      <c r="Z156" s="62">
        <f>IF($R156&gt;MAX($L:$L),0,IF($P156=Z$6,$O156,0))</f>
        <v>0</v>
      </c>
      <c r="AA156" s="62">
        <f>IF($R156&gt;MAX($L:$L),0,IF($P156=AA$6,$O156,0))</f>
        <v>0</v>
      </c>
      <c r="AB156" s="62">
        <f>IF($R156&gt;MAX($L:$L),0,IF($P156=AB$6,$O156,0))</f>
        <v>0</v>
      </c>
    </row>
    <row r="157" spans="3:28" x14ac:dyDescent="0.2">
      <c r="C157" s="64"/>
      <c r="D157" s="65"/>
      <c r="E157" s="62"/>
      <c r="F157" s="62"/>
      <c r="H157" s="62"/>
      <c r="I157" s="62"/>
      <c r="J157" s="62"/>
      <c r="K157" s="62"/>
      <c r="L157" s="62"/>
      <c r="M157" s="62"/>
      <c r="O157" s="62">
        <f t="shared" si="5"/>
        <v>122.61866490212824</v>
      </c>
      <c r="P157" s="62" t="str">
        <f t="shared" si="6"/>
        <v>Northern Africa</v>
      </c>
      <c r="R157" s="62">
        <f>R156+_xlfn.MINIFS($K:$K,$K:$K,"&gt;0")</f>
        <v>75000</v>
      </c>
      <c r="S157" s="62">
        <f>IF($R157&gt;MAX($L:$L),0,IF($P157=S$6,$O157,0))</f>
        <v>122.61866490212824</v>
      </c>
      <c r="T157" s="62">
        <f>IF($R157&gt;MAX($L:$L),0,IF($P157=T$6,$O157,0))</f>
        <v>0</v>
      </c>
      <c r="U157" s="62">
        <f>IF($R157&gt;MAX($L:$L),0,IF($P157=U$6,$O157,0))</f>
        <v>0</v>
      </c>
      <c r="V157" s="62">
        <f>IF($R157&gt;MAX($L:$L),0,IF($P157=V$6,$O157,0))</f>
        <v>0</v>
      </c>
      <c r="W157" s="62">
        <f>IF($R157&gt;MAX($L:$L),0,IF($P157=W$6,$O157,0))</f>
        <v>0</v>
      </c>
      <c r="X157" s="62">
        <f>IF($R157&gt;MAX($L:$L),0,IF($P157=X$6,$O157,0))</f>
        <v>0</v>
      </c>
      <c r="Y157" s="62">
        <f>IF($R157&gt;MAX($L:$L),0,IF($P157=Y$6,$O157,0))</f>
        <v>0</v>
      </c>
      <c r="Z157" s="62">
        <f>IF($R157&gt;MAX($L:$L),0,IF($P157=Z$6,$O157,0))</f>
        <v>0</v>
      </c>
      <c r="AA157" s="62">
        <f>IF($R157&gt;MAX($L:$L),0,IF($P157=AA$6,$O157,0))</f>
        <v>0</v>
      </c>
      <c r="AB157" s="62">
        <f>IF($R157&gt;MAX($L:$L),0,IF($P157=AB$6,$O157,0))</f>
        <v>0</v>
      </c>
    </row>
    <row r="158" spans="3:28" x14ac:dyDescent="0.2">
      <c r="C158" s="64"/>
      <c r="D158" s="65"/>
      <c r="E158" s="62"/>
      <c r="F158" s="62"/>
      <c r="H158" s="62"/>
      <c r="I158" s="62"/>
      <c r="J158" s="62"/>
      <c r="K158" s="62"/>
      <c r="L158" s="62"/>
      <c r="M158" s="62"/>
      <c r="O158" s="62">
        <f t="shared" si="5"/>
        <v>122.61866490212824</v>
      </c>
      <c r="P158" s="62" t="str">
        <f t="shared" si="6"/>
        <v>Northern Africa</v>
      </c>
      <c r="R158" s="62">
        <f>R157+_xlfn.MINIFS($K:$K,$K:$K,"&gt;0")</f>
        <v>75500</v>
      </c>
      <c r="S158" s="62">
        <f>IF($R158&gt;MAX($L:$L),0,IF($P158=S$6,$O158,0))</f>
        <v>122.61866490212824</v>
      </c>
      <c r="T158" s="62">
        <f>IF($R158&gt;MAX($L:$L),0,IF($P158=T$6,$O158,0))</f>
        <v>0</v>
      </c>
      <c r="U158" s="62">
        <f>IF($R158&gt;MAX($L:$L),0,IF($P158=U$6,$O158,0))</f>
        <v>0</v>
      </c>
      <c r="V158" s="62">
        <f>IF($R158&gt;MAX($L:$L),0,IF($P158=V$6,$O158,0))</f>
        <v>0</v>
      </c>
      <c r="W158" s="62">
        <f>IF($R158&gt;MAX($L:$L),0,IF($P158=W$6,$O158,0))</f>
        <v>0</v>
      </c>
      <c r="X158" s="62">
        <f>IF($R158&gt;MAX($L:$L),0,IF($P158=X$6,$O158,0))</f>
        <v>0</v>
      </c>
      <c r="Y158" s="62">
        <f>IF($R158&gt;MAX($L:$L),0,IF($P158=Y$6,$O158,0))</f>
        <v>0</v>
      </c>
      <c r="Z158" s="62">
        <f>IF($R158&gt;MAX($L:$L),0,IF($P158=Z$6,$O158,0))</f>
        <v>0</v>
      </c>
      <c r="AA158" s="62">
        <f>IF($R158&gt;MAX($L:$L),0,IF($P158=AA$6,$O158,0))</f>
        <v>0</v>
      </c>
      <c r="AB158" s="62">
        <f>IF($R158&gt;MAX($L:$L),0,IF($P158=AB$6,$O158,0))</f>
        <v>0</v>
      </c>
    </row>
    <row r="159" spans="3:28" x14ac:dyDescent="0.2">
      <c r="C159" s="64"/>
      <c r="D159" s="65"/>
      <c r="E159" s="62"/>
      <c r="F159" s="62"/>
      <c r="H159" s="62"/>
      <c r="I159" s="62"/>
      <c r="J159" s="62"/>
      <c r="K159" s="62"/>
      <c r="L159" s="62"/>
      <c r="M159" s="62"/>
      <c r="O159" s="62">
        <f t="shared" si="5"/>
        <v>122.61866490212824</v>
      </c>
      <c r="P159" s="62" t="str">
        <f t="shared" si="6"/>
        <v>Northern Africa</v>
      </c>
      <c r="R159" s="62">
        <f>R158+_xlfn.MINIFS($K:$K,$K:$K,"&gt;0")</f>
        <v>76000</v>
      </c>
      <c r="S159" s="62">
        <f>IF($R159&gt;MAX($L:$L),0,IF($P159=S$6,$O159,0))</f>
        <v>122.61866490212824</v>
      </c>
      <c r="T159" s="62">
        <f>IF($R159&gt;MAX($L:$L),0,IF($P159=T$6,$O159,0))</f>
        <v>0</v>
      </c>
      <c r="U159" s="62">
        <f>IF($R159&gt;MAX($L:$L),0,IF($P159=U$6,$O159,0))</f>
        <v>0</v>
      </c>
      <c r="V159" s="62">
        <f>IF($R159&gt;MAX($L:$L),0,IF($P159=V$6,$O159,0))</f>
        <v>0</v>
      </c>
      <c r="W159" s="62">
        <f>IF($R159&gt;MAX($L:$L),0,IF($P159=W$6,$O159,0))</f>
        <v>0</v>
      </c>
      <c r="X159" s="62">
        <f>IF($R159&gt;MAX($L:$L),0,IF($P159=X$6,$O159,0))</f>
        <v>0</v>
      </c>
      <c r="Y159" s="62">
        <f>IF($R159&gt;MAX($L:$L),0,IF($P159=Y$6,$O159,0))</f>
        <v>0</v>
      </c>
      <c r="Z159" s="62">
        <f>IF($R159&gt;MAX($L:$L),0,IF($P159=Z$6,$O159,0))</f>
        <v>0</v>
      </c>
      <c r="AA159" s="62">
        <f>IF($R159&gt;MAX($L:$L),0,IF($P159=AA$6,$O159,0))</f>
        <v>0</v>
      </c>
      <c r="AB159" s="62">
        <f>IF($R159&gt;MAX($L:$L),0,IF($P159=AB$6,$O159,0))</f>
        <v>0</v>
      </c>
    </row>
    <row r="160" spans="3:28" x14ac:dyDescent="0.2">
      <c r="C160" s="64"/>
      <c r="D160" s="65"/>
      <c r="E160" s="62"/>
      <c r="F160" s="62"/>
      <c r="H160" s="62"/>
      <c r="I160" s="62"/>
      <c r="J160" s="62"/>
      <c r="K160" s="62"/>
      <c r="L160" s="62"/>
      <c r="M160" s="62"/>
      <c r="O160" s="62">
        <f t="shared" si="5"/>
        <v>122.61866490212824</v>
      </c>
      <c r="P160" s="62" t="str">
        <f t="shared" si="6"/>
        <v>Northern Africa</v>
      </c>
      <c r="R160" s="62">
        <f>R159+_xlfn.MINIFS($K:$K,$K:$K,"&gt;0")</f>
        <v>76500</v>
      </c>
      <c r="S160" s="62">
        <f>IF($R160&gt;MAX($L:$L),0,IF($P160=S$6,$O160,0))</f>
        <v>122.61866490212824</v>
      </c>
      <c r="T160" s="62">
        <f>IF($R160&gt;MAX($L:$L),0,IF($P160=T$6,$O160,0))</f>
        <v>0</v>
      </c>
      <c r="U160" s="62">
        <f>IF($R160&gt;MAX($L:$L),0,IF($P160=U$6,$O160,0))</f>
        <v>0</v>
      </c>
      <c r="V160" s="62">
        <f>IF($R160&gt;MAX($L:$L),0,IF($P160=V$6,$O160,0))</f>
        <v>0</v>
      </c>
      <c r="W160" s="62">
        <f>IF($R160&gt;MAX($L:$L),0,IF($P160=W$6,$O160,0))</f>
        <v>0</v>
      </c>
      <c r="X160" s="62">
        <f>IF($R160&gt;MAX($L:$L),0,IF($P160=X$6,$O160,0))</f>
        <v>0</v>
      </c>
      <c r="Y160" s="62">
        <f>IF($R160&gt;MAX($L:$L),0,IF($P160=Y$6,$O160,0))</f>
        <v>0</v>
      </c>
      <c r="Z160" s="62">
        <f>IF($R160&gt;MAX($L:$L),0,IF($P160=Z$6,$O160,0))</f>
        <v>0</v>
      </c>
      <c r="AA160" s="62">
        <f>IF($R160&gt;MAX($L:$L),0,IF($P160=AA$6,$O160,0))</f>
        <v>0</v>
      </c>
      <c r="AB160" s="62">
        <f>IF($R160&gt;MAX($L:$L),0,IF($P160=AB$6,$O160,0))</f>
        <v>0</v>
      </c>
    </row>
    <row r="161" spans="3:28" x14ac:dyDescent="0.2">
      <c r="C161" s="64"/>
      <c r="D161" s="65"/>
      <c r="E161" s="62"/>
      <c r="F161" s="62"/>
      <c r="H161" s="62"/>
      <c r="I161" s="62"/>
      <c r="J161" s="62"/>
      <c r="K161" s="62"/>
      <c r="L161" s="62"/>
      <c r="M161" s="62"/>
      <c r="O161" s="62">
        <f t="shared" si="5"/>
        <v>126.13993831099012</v>
      </c>
      <c r="P161" s="62" t="str">
        <f t="shared" si="6"/>
        <v>Oceania</v>
      </c>
      <c r="R161" s="62">
        <f>R160+_xlfn.MINIFS($K:$K,$K:$K,"&gt;0")</f>
        <v>77000</v>
      </c>
      <c r="S161" s="62">
        <f>IF($R161&gt;MAX($L:$L),0,IF($P161=S$6,$O161,0))</f>
        <v>0</v>
      </c>
      <c r="T161" s="62">
        <f>IF($R161&gt;MAX($L:$L),0,IF($P161=T$6,$O161,0))</f>
        <v>0</v>
      </c>
      <c r="U161" s="62">
        <f>IF($R161&gt;MAX($L:$L),0,IF($P161=U$6,$O161,0))</f>
        <v>0</v>
      </c>
      <c r="V161" s="62">
        <f>IF($R161&gt;MAX($L:$L),0,IF($P161=V$6,$O161,0))</f>
        <v>0</v>
      </c>
      <c r="W161" s="62">
        <f>IF($R161&gt;MAX($L:$L),0,IF($P161=W$6,$O161,0))</f>
        <v>0</v>
      </c>
      <c r="X161" s="62">
        <f>IF($R161&gt;MAX($L:$L),0,IF($P161=X$6,$O161,0))</f>
        <v>0</v>
      </c>
      <c r="Y161" s="62">
        <f>IF($R161&gt;MAX($L:$L),0,IF($P161=Y$6,$O161,0))</f>
        <v>0</v>
      </c>
      <c r="Z161" s="62">
        <f>IF($R161&gt;MAX($L:$L),0,IF($P161=Z$6,$O161,0))</f>
        <v>126.13993831099012</v>
      </c>
      <c r="AA161" s="62">
        <f>IF($R161&gt;MAX($L:$L),0,IF($P161=AA$6,$O161,0))</f>
        <v>0</v>
      </c>
      <c r="AB161" s="62">
        <f>IF($R161&gt;MAX($L:$L),0,IF($P161=AB$6,$O161,0))</f>
        <v>0</v>
      </c>
    </row>
    <row r="162" spans="3:28" x14ac:dyDescent="0.2">
      <c r="C162" s="64"/>
      <c r="D162" s="65"/>
      <c r="E162" s="62"/>
      <c r="F162" s="62"/>
      <c r="H162" s="62"/>
      <c r="I162" s="62"/>
      <c r="J162" s="62"/>
      <c r="K162" s="62"/>
      <c r="L162" s="62"/>
      <c r="M162" s="62"/>
      <c r="O162" s="62">
        <f t="shared" si="5"/>
        <v>126.13993831099012</v>
      </c>
      <c r="P162" s="62" t="str">
        <f t="shared" si="6"/>
        <v>Oceania</v>
      </c>
      <c r="R162" s="62">
        <f>R161+_xlfn.MINIFS($K:$K,$K:$K,"&gt;0")</f>
        <v>77500</v>
      </c>
      <c r="S162" s="62">
        <f>IF($R162&gt;MAX($L:$L),0,IF($P162=S$6,$O162,0))</f>
        <v>0</v>
      </c>
      <c r="T162" s="62">
        <f>IF($R162&gt;MAX($L:$L),0,IF($P162=T$6,$O162,0))</f>
        <v>0</v>
      </c>
      <c r="U162" s="62">
        <f>IF($R162&gt;MAX($L:$L),0,IF($P162=U$6,$O162,0))</f>
        <v>0</v>
      </c>
      <c r="V162" s="62">
        <f>IF($R162&gt;MAX($L:$L),0,IF($P162=V$6,$O162,0))</f>
        <v>0</v>
      </c>
      <c r="W162" s="62">
        <f>IF($R162&gt;MAX($L:$L),0,IF($P162=W$6,$O162,0))</f>
        <v>0</v>
      </c>
      <c r="X162" s="62">
        <f>IF($R162&gt;MAX($L:$L),0,IF($P162=X$6,$O162,0))</f>
        <v>0</v>
      </c>
      <c r="Y162" s="62">
        <f>IF($R162&gt;MAX($L:$L),0,IF($P162=Y$6,$O162,0))</f>
        <v>0</v>
      </c>
      <c r="Z162" s="62">
        <f>IF($R162&gt;MAX($L:$L),0,IF($P162=Z$6,$O162,0))</f>
        <v>126.13993831099012</v>
      </c>
      <c r="AA162" s="62">
        <f>IF($R162&gt;MAX($L:$L),0,IF($P162=AA$6,$O162,0))</f>
        <v>0</v>
      </c>
      <c r="AB162" s="62">
        <f>IF($R162&gt;MAX($L:$L),0,IF($P162=AB$6,$O162,0))</f>
        <v>0</v>
      </c>
    </row>
    <row r="163" spans="3:28" x14ac:dyDescent="0.2">
      <c r="C163" s="64"/>
      <c r="D163" s="65"/>
      <c r="E163" s="62"/>
      <c r="F163" s="62"/>
      <c r="H163" s="62"/>
      <c r="I163" s="62"/>
      <c r="J163" s="62"/>
      <c r="K163" s="62"/>
      <c r="L163" s="62"/>
      <c r="M163" s="62"/>
      <c r="O163" s="62">
        <f t="shared" si="5"/>
        <v>127.54091592755282</v>
      </c>
      <c r="P163" s="62" t="str">
        <f t="shared" si="6"/>
        <v>Eastern asia</v>
      </c>
      <c r="R163" s="62">
        <f>R162+_xlfn.MINIFS($K:$K,$K:$K,"&gt;0")</f>
        <v>78000</v>
      </c>
      <c r="S163" s="62">
        <f>IF($R163&gt;MAX($L:$L),0,IF($P163=S$6,$O163,0))</f>
        <v>0</v>
      </c>
      <c r="T163" s="62">
        <f>IF($R163&gt;MAX($L:$L),0,IF($P163=T$6,$O163,0))</f>
        <v>0</v>
      </c>
      <c r="U163" s="62">
        <f>IF($R163&gt;MAX($L:$L),0,IF($P163=U$6,$O163,0))</f>
        <v>127.54091592755282</v>
      </c>
      <c r="V163" s="62">
        <f>IF($R163&gt;MAX($L:$L),0,IF($P163=V$6,$O163,0))</f>
        <v>0</v>
      </c>
      <c r="W163" s="62">
        <f>IF($R163&gt;MAX($L:$L),0,IF($P163=W$6,$O163,0))</f>
        <v>0</v>
      </c>
      <c r="X163" s="62">
        <f>IF($R163&gt;MAX($L:$L),0,IF($P163=X$6,$O163,0))</f>
        <v>0</v>
      </c>
      <c r="Y163" s="62">
        <f>IF($R163&gt;MAX($L:$L),0,IF($P163=Y$6,$O163,0))</f>
        <v>0</v>
      </c>
      <c r="Z163" s="62">
        <f>IF($R163&gt;MAX($L:$L),0,IF($P163=Z$6,$O163,0))</f>
        <v>0</v>
      </c>
      <c r="AA163" s="62">
        <f>IF($R163&gt;MAX($L:$L),0,IF($P163=AA$6,$O163,0))</f>
        <v>0</v>
      </c>
      <c r="AB163" s="62">
        <f>IF($R163&gt;MAX($L:$L),0,IF($P163=AB$6,$O163,0))</f>
        <v>0</v>
      </c>
    </row>
    <row r="164" spans="3:28" x14ac:dyDescent="0.2">
      <c r="C164" s="64"/>
      <c r="D164" s="65"/>
      <c r="E164" s="62"/>
      <c r="F164" s="62"/>
      <c r="H164" s="62"/>
      <c r="I164" s="62"/>
      <c r="J164" s="62"/>
      <c r="K164" s="62"/>
      <c r="L164" s="62"/>
      <c r="M164" s="62"/>
      <c r="O164" s="62">
        <f t="shared" si="5"/>
        <v>127.54091592755282</v>
      </c>
      <c r="P164" s="62" t="str">
        <f t="shared" si="6"/>
        <v>Eastern asia</v>
      </c>
      <c r="R164" s="62">
        <f>R163+_xlfn.MINIFS($K:$K,$K:$K,"&gt;0")</f>
        <v>78500</v>
      </c>
      <c r="S164" s="62">
        <f>IF($R164&gt;MAX($L:$L),0,IF($P164=S$6,$O164,0))</f>
        <v>0</v>
      </c>
      <c r="T164" s="62">
        <f>IF($R164&gt;MAX($L:$L),0,IF($P164=T$6,$O164,0))</f>
        <v>0</v>
      </c>
      <c r="U164" s="62">
        <f>IF($R164&gt;MAX($L:$L),0,IF($P164=U$6,$O164,0))</f>
        <v>127.54091592755282</v>
      </c>
      <c r="V164" s="62">
        <f>IF($R164&gt;MAX($L:$L),0,IF($P164=V$6,$O164,0))</f>
        <v>0</v>
      </c>
      <c r="W164" s="62">
        <f>IF($R164&gt;MAX($L:$L),0,IF($P164=W$6,$O164,0))</f>
        <v>0</v>
      </c>
      <c r="X164" s="62">
        <f>IF($R164&gt;MAX($L:$L),0,IF($P164=X$6,$O164,0))</f>
        <v>0</v>
      </c>
      <c r="Y164" s="62">
        <f>IF($R164&gt;MAX($L:$L),0,IF($P164=Y$6,$O164,0))</f>
        <v>0</v>
      </c>
      <c r="Z164" s="62">
        <f>IF($R164&gt;MAX($L:$L),0,IF($P164=Z$6,$O164,0))</f>
        <v>0</v>
      </c>
      <c r="AA164" s="62">
        <f>IF($R164&gt;MAX($L:$L),0,IF($P164=AA$6,$O164,0))</f>
        <v>0</v>
      </c>
      <c r="AB164" s="62">
        <f>IF($R164&gt;MAX($L:$L),0,IF($P164=AB$6,$O164,0))</f>
        <v>0</v>
      </c>
    </row>
    <row r="165" spans="3:28" x14ac:dyDescent="0.2">
      <c r="C165" s="64"/>
      <c r="D165" s="65"/>
      <c r="E165" s="62"/>
      <c r="F165" s="62"/>
      <c r="H165" s="62"/>
      <c r="I165" s="62"/>
      <c r="J165" s="62"/>
      <c r="K165" s="62"/>
      <c r="L165" s="62"/>
      <c r="M165" s="62"/>
      <c r="O165" s="62">
        <f t="shared" ref="O165:O228" si="7">VLOOKUP(R165,L:M,2,1)</f>
        <v>127.54091592755282</v>
      </c>
      <c r="P165" s="62" t="str">
        <f t="shared" ref="P165:P228" si="8">INDEX($J:$J,MATCH(O165,$M:$M,0),1)</f>
        <v>Eastern asia</v>
      </c>
      <c r="R165" s="62">
        <f>R164+_xlfn.MINIFS($K:$K,$K:$K,"&gt;0")</f>
        <v>79000</v>
      </c>
      <c r="S165" s="62">
        <f>IF($R165&gt;MAX($L:$L),0,IF($P165=S$6,$O165,0))</f>
        <v>0</v>
      </c>
      <c r="T165" s="62">
        <f>IF($R165&gt;MAX($L:$L),0,IF($P165=T$6,$O165,0))</f>
        <v>0</v>
      </c>
      <c r="U165" s="62">
        <f>IF($R165&gt;MAX($L:$L),0,IF($P165=U$6,$O165,0))</f>
        <v>127.54091592755282</v>
      </c>
      <c r="V165" s="62">
        <f>IF($R165&gt;MAX($L:$L),0,IF($P165=V$6,$O165,0))</f>
        <v>0</v>
      </c>
      <c r="W165" s="62">
        <f>IF($R165&gt;MAX($L:$L),0,IF($P165=W$6,$O165,0))</f>
        <v>0</v>
      </c>
      <c r="X165" s="62">
        <f>IF($R165&gt;MAX($L:$L),0,IF($P165=X$6,$O165,0))</f>
        <v>0</v>
      </c>
      <c r="Y165" s="62">
        <f>IF($R165&gt;MAX($L:$L),0,IF($P165=Y$6,$O165,0))</f>
        <v>0</v>
      </c>
      <c r="Z165" s="62">
        <f>IF($R165&gt;MAX($L:$L),0,IF($P165=Z$6,$O165,0))</f>
        <v>0</v>
      </c>
      <c r="AA165" s="62">
        <f>IF($R165&gt;MAX($L:$L),0,IF($P165=AA$6,$O165,0))</f>
        <v>0</v>
      </c>
      <c r="AB165" s="62">
        <f>IF($R165&gt;MAX($L:$L),0,IF($P165=AB$6,$O165,0))</f>
        <v>0</v>
      </c>
    </row>
    <row r="166" spans="3:28" x14ac:dyDescent="0.2">
      <c r="C166" s="64"/>
      <c r="D166" s="65"/>
      <c r="E166" s="62"/>
      <c r="F166" s="62"/>
      <c r="H166" s="62"/>
      <c r="I166" s="62"/>
      <c r="J166" s="62"/>
      <c r="K166" s="62"/>
      <c r="L166" s="62"/>
      <c r="M166" s="62"/>
      <c r="O166" s="62">
        <f t="shared" si="7"/>
        <v>127.54091592755282</v>
      </c>
      <c r="P166" s="62" t="str">
        <f t="shared" si="8"/>
        <v>Eastern asia</v>
      </c>
      <c r="R166" s="62">
        <f>R165+_xlfn.MINIFS($K:$K,$K:$K,"&gt;0")</f>
        <v>79500</v>
      </c>
      <c r="S166" s="62">
        <f>IF($R166&gt;MAX($L:$L),0,IF($P166=S$6,$O166,0))</f>
        <v>0</v>
      </c>
      <c r="T166" s="62">
        <f>IF($R166&gt;MAX($L:$L),0,IF($P166=T$6,$O166,0))</f>
        <v>0</v>
      </c>
      <c r="U166" s="62">
        <f>IF($R166&gt;MAX($L:$L),0,IF($P166=U$6,$O166,0))</f>
        <v>127.54091592755282</v>
      </c>
      <c r="V166" s="62">
        <f>IF($R166&gt;MAX($L:$L),0,IF($P166=V$6,$O166,0))</f>
        <v>0</v>
      </c>
      <c r="W166" s="62">
        <f>IF($R166&gt;MAX($L:$L),0,IF($P166=W$6,$O166,0))</f>
        <v>0</v>
      </c>
      <c r="X166" s="62">
        <f>IF($R166&gt;MAX($L:$L),0,IF($P166=X$6,$O166,0))</f>
        <v>0</v>
      </c>
      <c r="Y166" s="62">
        <f>IF($R166&gt;MAX($L:$L),0,IF($P166=Y$6,$O166,0))</f>
        <v>0</v>
      </c>
      <c r="Z166" s="62">
        <f>IF($R166&gt;MAX($L:$L),0,IF($P166=Z$6,$O166,0))</f>
        <v>0</v>
      </c>
      <c r="AA166" s="62">
        <f>IF($R166&gt;MAX($L:$L),0,IF($P166=AA$6,$O166,0))</f>
        <v>0</v>
      </c>
      <c r="AB166" s="62">
        <f>IF($R166&gt;MAX($L:$L),0,IF($P166=AB$6,$O166,0))</f>
        <v>0</v>
      </c>
    </row>
    <row r="167" spans="3:28" x14ac:dyDescent="0.2">
      <c r="C167" s="64"/>
      <c r="D167" s="65"/>
      <c r="E167" s="62"/>
      <c r="F167" s="62"/>
      <c r="H167" s="62"/>
      <c r="I167" s="62"/>
      <c r="J167" s="62"/>
      <c r="K167" s="62"/>
      <c r="L167" s="62"/>
      <c r="M167" s="62"/>
      <c r="O167" s="62">
        <f t="shared" si="7"/>
        <v>127.54091592755282</v>
      </c>
      <c r="P167" s="62" t="str">
        <f t="shared" si="8"/>
        <v>Eastern asia</v>
      </c>
      <c r="R167" s="62">
        <f>R166+_xlfn.MINIFS($K:$K,$K:$K,"&gt;0")</f>
        <v>80000</v>
      </c>
      <c r="S167" s="62">
        <f>IF($R167&gt;MAX($L:$L),0,IF($P167=S$6,$O167,0))</f>
        <v>0</v>
      </c>
      <c r="T167" s="62">
        <f>IF($R167&gt;MAX($L:$L),0,IF($P167=T$6,$O167,0))</f>
        <v>0</v>
      </c>
      <c r="U167" s="62">
        <f>IF($R167&gt;MAX($L:$L),0,IF($P167=U$6,$O167,0))</f>
        <v>127.54091592755282</v>
      </c>
      <c r="V167" s="62">
        <f>IF($R167&gt;MAX($L:$L),0,IF($P167=V$6,$O167,0))</f>
        <v>0</v>
      </c>
      <c r="W167" s="62">
        <f>IF($R167&gt;MAX($L:$L),0,IF($P167=W$6,$O167,0))</f>
        <v>0</v>
      </c>
      <c r="X167" s="62">
        <f>IF($R167&gt;MAX($L:$L),0,IF($P167=X$6,$O167,0))</f>
        <v>0</v>
      </c>
      <c r="Y167" s="62">
        <f>IF($R167&gt;MAX($L:$L),0,IF($P167=Y$6,$O167,0))</f>
        <v>0</v>
      </c>
      <c r="Z167" s="62">
        <f>IF($R167&gt;MAX($L:$L),0,IF($P167=Z$6,$O167,0))</f>
        <v>0</v>
      </c>
      <c r="AA167" s="62">
        <f>IF($R167&gt;MAX($L:$L),0,IF($P167=AA$6,$O167,0))</f>
        <v>0</v>
      </c>
      <c r="AB167" s="62">
        <f>IF($R167&gt;MAX($L:$L),0,IF($P167=AB$6,$O167,0))</f>
        <v>0</v>
      </c>
    </row>
    <row r="168" spans="3:28" x14ac:dyDescent="0.2">
      <c r="C168" s="64"/>
      <c r="D168" s="65"/>
      <c r="E168" s="62"/>
      <c r="F168" s="62"/>
      <c r="H168" s="62"/>
      <c r="I168" s="62"/>
      <c r="J168" s="62"/>
      <c r="K168" s="62"/>
      <c r="L168" s="62"/>
      <c r="M168" s="62"/>
      <c r="O168" s="62">
        <f t="shared" si="7"/>
        <v>127.54091592755282</v>
      </c>
      <c r="P168" s="62" t="str">
        <f t="shared" si="8"/>
        <v>Eastern asia</v>
      </c>
      <c r="R168" s="62">
        <f>R167+_xlfn.MINIFS($K:$K,$K:$K,"&gt;0")</f>
        <v>80500</v>
      </c>
      <c r="S168" s="62">
        <f>IF($R168&gt;MAX($L:$L),0,IF($P168=S$6,$O168,0))</f>
        <v>0</v>
      </c>
      <c r="T168" s="62">
        <f>IF($R168&gt;MAX($L:$L),0,IF($P168=T$6,$O168,0))</f>
        <v>0</v>
      </c>
      <c r="U168" s="62">
        <f>IF($R168&gt;MAX($L:$L),0,IF($P168=U$6,$O168,0))</f>
        <v>127.54091592755282</v>
      </c>
      <c r="V168" s="62">
        <f>IF($R168&gt;MAX($L:$L),0,IF($P168=V$6,$O168,0))</f>
        <v>0</v>
      </c>
      <c r="W168" s="62">
        <f>IF($R168&gt;MAX($L:$L),0,IF($P168=W$6,$O168,0))</f>
        <v>0</v>
      </c>
      <c r="X168" s="62">
        <f>IF($R168&gt;MAX($L:$L),0,IF($P168=X$6,$O168,0))</f>
        <v>0</v>
      </c>
      <c r="Y168" s="62">
        <f>IF($R168&gt;MAX($L:$L),0,IF($P168=Y$6,$O168,0))</f>
        <v>0</v>
      </c>
      <c r="Z168" s="62">
        <f>IF($R168&gt;MAX($L:$L),0,IF($P168=Z$6,$O168,0))</f>
        <v>0</v>
      </c>
      <c r="AA168" s="62">
        <f>IF($R168&gt;MAX($L:$L),0,IF($P168=AA$6,$O168,0))</f>
        <v>0</v>
      </c>
      <c r="AB168" s="62">
        <f>IF($R168&gt;MAX($L:$L),0,IF($P168=AB$6,$O168,0))</f>
        <v>0</v>
      </c>
    </row>
    <row r="169" spans="3:28" x14ac:dyDescent="0.2">
      <c r="O169" s="62">
        <f t="shared" si="7"/>
        <v>127.54091592755282</v>
      </c>
      <c r="P169" s="62" t="str">
        <f t="shared" si="8"/>
        <v>Eastern asia</v>
      </c>
      <c r="R169" s="62">
        <f>R168+_xlfn.MINIFS($K:$K,$K:$K,"&gt;0")</f>
        <v>81000</v>
      </c>
      <c r="S169" s="62">
        <f>IF($R169&gt;MAX($L:$L),0,IF($P169=S$6,$O169,0))</f>
        <v>0</v>
      </c>
      <c r="T169" s="62">
        <f>IF($R169&gt;MAX($L:$L),0,IF($P169=T$6,$O169,0))</f>
        <v>0</v>
      </c>
      <c r="U169" s="62">
        <f>IF($R169&gt;MAX($L:$L),0,IF($P169=U$6,$O169,0))</f>
        <v>127.54091592755282</v>
      </c>
      <c r="V169" s="62">
        <f>IF($R169&gt;MAX($L:$L),0,IF($P169=V$6,$O169,0))</f>
        <v>0</v>
      </c>
      <c r="W169" s="62">
        <f>IF($R169&gt;MAX($L:$L),0,IF($P169=W$6,$O169,0))</f>
        <v>0</v>
      </c>
      <c r="X169" s="62">
        <f>IF($R169&gt;MAX($L:$L),0,IF($P169=X$6,$O169,0))</f>
        <v>0</v>
      </c>
      <c r="Y169" s="62">
        <f>IF($R169&gt;MAX($L:$L),0,IF($P169=Y$6,$O169,0))</f>
        <v>0</v>
      </c>
      <c r="Z169" s="62">
        <f>IF($R169&gt;MAX($L:$L),0,IF($P169=Z$6,$O169,0))</f>
        <v>0</v>
      </c>
      <c r="AA169" s="62">
        <f>IF($R169&gt;MAX($L:$L),0,IF($P169=AA$6,$O169,0))</f>
        <v>0</v>
      </c>
      <c r="AB169" s="62">
        <f>IF($R169&gt;MAX($L:$L),0,IF($P169=AB$6,$O169,0))</f>
        <v>0</v>
      </c>
    </row>
    <row r="170" spans="3:28" x14ac:dyDescent="0.2">
      <c r="O170" s="62">
        <f t="shared" si="7"/>
        <v>127.54091592755282</v>
      </c>
      <c r="P170" s="62" t="str">
        <f t="shared" si="8"/>
        <v>Eastern asia</v>
      </c>
      <c r="R170" s="62">
        <f>R169+_xlfn.MINIFS($K:$K,$K:$K,"&gt;0")</f>
        <v>81500</v>
      </c>
      <c r="S170" s="62">
        <f>IF($R170&gt;MAX($L:$L),0,IF($P170=S$6,$O170,0))</f>
        <v>0</v>
      </c>
      <c r="T170" s="62">
        <f>IF($R170&gt;MAX($L:$L),0,IF($P170=T$6,$O170,0))</f>
        <v>0</v>
      </c>
      <c r="U170" s="62">
        <f>IF($R170&gt;MAX($L:$L),0,IF($P170=U$6,$O170,0))</f>
        <v>127.54091592755282</v>
      </c>
      <c r="V170" s="62">
        <f>IF($R170&gt;MAX($L:$L),0,IF($P170=V$6,$O170,0))</f>
        <v>0</v>
      </c>
      <c r="W170" s="62">
        <f>IF($R170&gt;MAX($L:$L),0,IF($P170=W$6,$O170,0))</f>
        <v>0</v>
      </c>
      <c r="X170" s="62">
        <f>IF($R170&gt;MAX($L:$L),0,IF($P170=X$6,$O170,0))</f>
        <v>0</v>
      </c>
      <c r="Y170" s="62">
        <f>IF($R170&gt;MAX($L:$L),0,IF($P170=Y$6,$O170,0))</f>
        <v>0</v>
      </c>
      <c r="Z170" s="62">
        <f>IF($R170&gt;MAX($L:$L),0,IF($P170=Z$6,$O170,0))</f>
        <v>0</v>
      </c>
      <c r="AA170" s="62">
        <f>IF($R170&gt;MAX($L:$L),0,IF($P170=AA$6,$O170,0))</f>
        <v>0</v>
      </c>
      <c r="AB170" s="62">
        <f>IF($R170&gt;MAX($L:$L),0,IF($P170=AB$6,$O170,0))</f>
        <v>0</v>
      </c>
    </row>
    <row r="171" spans="3:28" x14ac:dyDescent="0.2">
      <c r="O171" s="62">
        <f t="shared" si="7"/>
        <v>127.54091592755282</v>
      </c>
      <c r="P171" s="62" t="str">
        <f t="shared" si="8"/>
        <v>Eastern asia</v>
      </c>
      <c r="R171" s="62">
        <f>R170+_xlfn.MINIFS($K:$K,$K:$K,"&gt;0")</f>
        <v>82000</v>
      </c>
      <c r="S171" s="62">
        <f>IF($R171&gt;MAX($L:$L),0,IF($P171=S$6,$O171,0))</f>
        <v>0</v>
      </c>
      <c r="T171" s="62">
        <f>IF($R171&gt;MAX($L:$L),0,IF($P171=T$6,$O171,0))</f>
        <v>0</v>
      </c>
      <c r="U171" s="62">
        <f>IF($R171&gt;MAX($L:$L),0,IF($P171=U$6,$O171,0))</f>
        <v>127.54091592755282</v>
      </c>
      <c r="V171" s="62">
        <f>IF($R171&gt;MAX($L:$L),0,IF($P171=V$6,$O171,0))</f>
        <v>0</v>
      </c>
      <c r="W171" s="62">
        <f>IF($R171&gt;MAX($L:$L),0,IF($P171=W$6,$O171,0))</f>
        <v>0</v>
      </c>
      <c r="X171" s="62">
        <f>IF($R171&gt;MAX($L:$L),0,IF($P171=X$6,$O171,0))</f>
        <v>0</v>
      </c>
      <c r="Y171" s="62">
        <f>IF($R171&gt;MAX($L:$L),0,IF($P171=Y$6,$O171,0))</f>
        <v>0</v>
      </c>
      <c r="Z171" s="62">
        <f>IF($R171&gt;MAX($L:$L),0,IF($P171=Z$6,$O171,0))</f>
        <v>0</v>
      </c>
      <c r="AA171" s="62">
        <f>IF($R171&gt;MAX($L:$L),0,IF($P171=AA$6,$O171,0))</f>
        <v>0</v>
      </c>
      <c r="AB171" s="62">
        <f>IF($R171&gt;MAX($L:$L),0,IF($P171=AB$6,$O171,0))</f>
        <v>0</v>
      </c>
    </row>
    <row r="172" spans="3:28" x14ac:dyDescent="0.2">
      <c r="O172" s="62">
        <f t="shared" si="7"/>
        <v>127.54091592755282</v>
      </c>
      <c r="P172" s="62" t="str">
        <f t="shared" si="8"/>
        <v>Eastern asia</v>
      </c>
      <c r="R172" s="62">
        <f>R171+_xlfn.MINIFS($K:$K,$K:$K,"&gt;0")</f>
        <v>82500</v>
      </c>
      <c r="S172" s="62">
        <f>IF($R172&gt;MAX($L:$L),0,IF($P172=S$6,$O172,0))</f>
        <v>0</v>
      </c>
      <c r="T172" s="62">
        <f>IF($R172&gt;MAX($L:$L),0,IF($P172=T$6,$O172,0))</f>
        <v>0</v>
      </c>
      <c r="U172" s="62">
        <f>IF($R172&gt;MAX($L:$L),0,IF($P172=U$6,$O172,0))</f>
        <v>127.54091592755282</v>
      </c>
      <c r="V172" s="62">
        <f>IF($R172&gt;MAX($L:$L),0,IF($P172=V$6,$O172,0))</f>
        <v>0</v>
      </c>
      <c r="W172" s="62">
        <f>IF($R172&gt;MAX($L:$L),0,IF($P172=W$6,$O172,0))</f>
        <v>0</v>
      </c>
      <c r="X172" s="62">
        <f>IF($R172&gt;MAX($L:$L),0,IF($P172=X$6,$O172,0))</f>
        <v>0</v>
      </c>
      <c r="Y172" s="62">
        <f>IF($R172&gt;MAX($L:$L),0,IF($P172=Y$6,$O172,0))</f>
        <v>0</v>
      </c>
      <c r="Z172" s="62">
        <f>IF($R172&gt;MAX($L:$L),0,IF($P172=Z$6,$O172,0))</f>
        <v>0</v>
      </c>
      <c r="AA172" s="62">
        <f>IF($R172&gt;MAX($L:$L),0,IF($P172=AA$6,$O172,0))</f>
        <v>0</v>
      </c>
      <c r="AB172" s="62">
        <f>IF($R172&gt;MAX($L:$L),0,IF($P172=AB$6,$O172,0))</f>
        <v>0</v>
      </c>
    </row>
    <row r="173" spans="3:28" x14ac:dyDescent="0.2">
      <c r="O173" s="62">
        <f t="shared" si="7"/>
        <v>137.81430384680471</v>
      </c>
      <c r="P173" s="62" t="str">
        <f t="shared" si="8"/>
        <v>Northern Africa</v>
      </c>
      <c r="R173" s="62">
        <f>R172+_xlfn.MINIFS($K:$K,$K:$K,"&gt;0")</f>
        <v>83000</v>
      </c>
      <c r="S173" s="62">
        <f>IF($R173&gt;MAX($L:$L),0,IF($P173=S$6,$O173,0))</f>
        <v>137.81430384680471</v>
      </c>
      <c r="T173" s="62">
        <f>IF($R173&gt;MAX($L:$L),0,IF($P173=T$6,$O173,0))</f>
        <v>0</v>
      </c>
      <c r="U173" s="62">
        <f>IF($R173&gt;MAX($L:$L),0,IF($P173=U$6,$O173,0))</f>
        <v>0</v>
      </c>
      <c r="V173" s="62">
        <f>IF($R173&gt;MAX($L:$L),0,IF($P173=V$6,$O173,0))</f>
        <v>0</v>
      </c>
      <c r="W173" s="62">
        <f>IF($R173&gt;MAX($L:$L),0,IF($P173=W$6,$O173,0))</f>
        <v>0</v>
      </c>
      <c r="X173" s="62">
        <f>IF($R173&gt;MAX($L:$L),0,IF($P173=X$6,$O173,0))</f>
        <v>0</v>
      </c>
      <c r="Y173" s="62">
        <f>IF($R173&gt;MAX($L:$L),0,IF($P173=Y$6,$O173,0))</f>
        <v>0</v>
      </c>
      <c r="Z173" s="62">
        <f>IF($R173&gt;MAX($L:$L),0,IF($P173=Z$6,$O173,0))</f>
        <v>0</v>
      </c>
      <c r="AA173" s="62">
        <f>IF($R173&gt;MAX($L:$L),0,IF($P173=AA$6,$O173,0))</f>
        <v>0</v>
      </c>
      <c r="AB173" s="62">
        <f>IF($R173&gt;MAX($L:$L),0,IF($P173=AB$6,$O173,0))</f>
        <v>0</v>
      </c>
    </row>
    <row r="174" spans="3:28" x14ac:dyDescent="0.2">
      <c r="O174" s="62">
        <f t="shared" si="7"/>
        <v>137.81430384680471</v>
      </c>
      <c r="P174" s="62" t="str">
        <f t="shared" si="8"/>
        <v>Northern Africa</v>
      </c>
      <c r="R174" s="62">
        <f>R173+_xlfn.MINIFS($K:$K,$K:$K,"&gt;0")</f>
        <v>83500</v>
      </c>
      <c r="S174" s="62">
        <f>IF($R174&gt;MAX($L:$L),0,IF($P174=S$6,$O174,0))</f>
        <v>137.81430384680471</v>
      </c>
      <c r="T174" s="62">
        <f>IF($R174&gt;MAX($L:$L),0,IF($P174=T$6,$O174,0))</f>
        <v>0</v>
      </c>
      <c r="U174" s="62">
        <f>IF($R174&gt;MAX($L:$L),0,IF($P174=U$6,$O174,0))</f>
        <v>0</v>
      </c>
      <c r="V174" s="62">
        <f>IF($R174&gt;MAX($L:$L),0,IF($P174=V$6,$O174,0))</f>
        <v>0</v>
      </c>
      <c r="W174" s="62">
        <f>IF($R174&gt;MAX($L:$L),0,IF($P174=W$6,$O174,0))</f>
        <v>0</v>
      </c>
      <c r="X174" s="62">
        <f>IF($R174&gt;MAX($L:$L),0,IF($P174=X$6,$O174,0))</f>
        <v>0</v>
      </c>
      <c r="Y174" s="62">
        <f>IF($R174&gt;MAX($L:$L),0,IF($P174=Y$6,$O174,0))</f>
        <v>0</v>
      </c>
      <c r="Z174" s="62">
        <f>IF($R174&gt;MAX($L:$L),0,IF($P174=Z$6,$O174,0))</f>
        <v>0</v>
      </c>
      <c r="AA174" s="62">
        <f>IF($R174&gt;MAX($L:$L),0,IF($P174=AA$6,$O174,0))</f>
        <v>0</v>
      </c>
      <c r="AB174" s="62">
        <f>IF($R174&gt;MAX($L:$L),0,IF($P174=AB$6,$O174,0))</f>
        <v>0</v>
      </c>
    </row>
    <row r="175" spans="3:28" x14ac:dyDescent="0.2">
      <c r="O175" s="62">
        <f t="shared" si="7"/>
        <v>137.81430384680471</v>
      </c>
      <c r="P175" s="62" t="str">
        <f t="shared" si="8"/>
        <v>Northern Africa</v>
      </c>
      <c r="R175" s="62">
        <f>R174+_xlfn.MINIFS($K:$K,$K:$K,"&gt;0")</f>
        <v>84000</v>
      </c>
      <c r="S175" s="62">
        <f>IF($R175&gt;MAX($L:$L),0,IF($P175=S$6,$O175,0))</f>
        <v>137.81430384680471</v>
      </c>
      <c r="T175" s="62">
        <f>IF($R175&gt;MAX($L:$L),0,IF($P175=T$6,$O175,0))</f>
        <v>0</v>
      </c>
      <c r="U175" s="62">
        <f>IF($R175&gt;MAX($L:$L),0,IF($P175=U$6,$O175,0))</f>
        <v>0</v>
      </c>
      <c r="V175" s="62">
        <f>IF($R175&gt;MAX($L:$L),0,IF($P175=V$6,$O175,0))</f>
        <v>0</v>
      </c>
      <c r="W175" s="62">
        <f>IF($R175&gt;MAX($L:$L),0,IF($P175=W$6,$O175,0))</f>
        <v>0</v>
      </c>
      <c r="X175" s="62">
        <f>IF($R175&gt;MAX($L:$L),0,IF($P175=X$6,$O175,0))</f>
        <v>0</v>
      </c>
      <c r="Y175" s="62">
        <f>IF($R175&gt;MAX($L:$L),0,IF($P175=Y$6,$O175,0))</f>
        <v>0</v>
      </c>
      <c r="Z175" s="62">
        <f>IF($R175&gt;MAX($L:$L),0,IF($P175=Z$6,$O175,0))</f>
        <v>0</v>
      </c>
      <c r="AA175" s="62">
        <f>IF($R175&gt;MAX($L:$L),0,IF($P175=AA$6,$O175,0))</f>
        <v>0</v>
      </c>
      <c r="AB175" s="62">
        <f>IF($R175&gt;MAX($L:$L),0,IF($P175=AB$6,$O175,0))</f>
        <v>0</v>
      </c>
    </row>
    <row r="176" spans="3:28" x14ac:dyDescent="0.2">
      <c r="O176" s="62">
        <f t="shared" si="7"/>
        <v>137.81430384680471</v>
      </c>
      <c r="P176" s="62" t="str">
        <f t="shared" si="8"/>
        <v>Northern Africa</v>
      </c>
      <c r="R176" s="62">
        <f>R175+_xlfn.MINIFS($K:$K,$K:$K,"&gt;0")</f>
        <v>84500</v>
      </c>
      <c r="S176" s="62">
        <f>IF($R176&gt;MAX($L:$L),0,IF($P176=S$6,$O176,0))</f>
        <v>137.81430384680471</v>
      </c>
      <c r="T176" s="62">
        <f>IF($R176&gt;MAX($L:$L),0,IF($P176=T$6,$O176,0))</f>
        <v>0</v>
      </c>
      <c r="U176" s="62">
        <f>IF($R176&gt;MAX($L:$L),0,IF($P176=U$6,$O176,0))</f>
        <v>0</v>
      </c>
      <c r="V176" s="62">
        <f>IF($R176&gt;MAX($L:$L),0,IF($P176=V$6,$O176,0))</f>
        <v>0</v>
      </c>
      <c r="W176" s="62">
        <f>IF($R176&gt;MAX($L:$L),0,IF($P176=W$6,$O176,0))</f>
        <v>0</v>
      </c>
      <c r="X176" s="62">
        <f>IF($R176&gt;MAX($L:$L),0,IF($P176=X$6,$O176,0))</f>
        <v>0</v>
      </c>
      <c r="Y176" s="62">
        <f>IF($R176&gt;MAX($L:$L),0,IF($P176=Y$6,$O176,0))</f>
        <v>0</v>
      </c>
      <c r="Z176" s="62">
        <f>IF($R176&gt;MAX($L:$L),0,IF($P176=Z$6,$O176,0))</f>
        <v>0</v>
      </c>
      <c r="AA176" s="62">
        <f>IF($R176&gt;MAX($L:$L),0,IF($P176=AA$6,$O176,0))</f>
        <v>0</v>
      </c>
      <c r="AB176" s="62">
        <f>IF($R176&gt;MAX($L:$L),0,IF($P176=AB$6,$O176,0))</f>
        <v>0</v>
      </c>
    </row>
    <row r="177" spans="15:28" x14ac:dyDescent="0.2">
      <c r="O177" s="62">
        <f t="shared" si="7"/>
        <v>137.81430384680471</v>
      </c>
      <c r="P177" s="62" t="str">
        <f t="shared" si="8"/>
        <v>Northern Africa</v>
      </c>
      <c r="R177" s="62">
        <f>R176+_xlfn.MINIFS($K:$K,$K:$K,"&gt;0")</f>
        <v>85000</v>
      </c>
      <c r="S177" s="62">
        <f>IF($R177&gt;MAX($L:$L),0,IF($P177=S$6,$O177,0))</f>
        <v>137.81430384680471</v>
      </c>
      <c r="T177" s="62">
        <f>IF($R177&gt;MAX($L:$L),0,IF($P177=T$6,$O177,0))</f>
        <v>0</v>
      </c>
      <c r="U177" s="62">
        <f>IF($R177&gt;MAX($L:$L),0,IF($P177=U$6,$O177,0))</f>
        <v>0</v>
      </c>
      <c r="V177" s="62">
        <f>IF($R177&gt;MAX($L:$L),0,IF($P177=V$6,$O177,0))</f>
        <v>0</v>
      </c>
      <c r="W177" s="62">
        <f>IF($R177&gt;MAX($L:$L),0,IF($P177=W$6,$O177,0))</f>
        <v>0</v>
      </c>
      <c r="X177" s="62">
        <f>IF($R177&gt;MAX($L:$L),0,IF($P177=X$6,$O177,0))</f>
        <v>0</v>
      </c>
      <c r="Y177" s="62">
        <f>IF($R177&gt;MAX($L:$L),0,IF($P177=Y$6,$O177,0))</f>
        <v>0</v>
      </c>
      <c r="Z177" s="62">
        <f>IF($R177&gt;MAX($L:$L),0,IF($P177=Z$6,$O177,0))</f>
        <v>0</v>
      </c>
      <c r="AA177" s="62">
        <f>IF($R177&gt;MAX($L:$L),0,IF($P177=AA$6,$O177,0))</f>
        <v>0</v>
      </c>
      <c r="AB177" s="62">
        <f>IF($R177&gt;MAX($L:$L),0,IF($P177=AB$6,$O177,0))</f>
        <v>0</v>
      </c>
    </row>
    <row r="178" spans="15:28" x14ac:dyDescent="0.2">
      <c r="O178" s="62">
        <f t="shared" si="7"/>
        <v>137.81430384680471</v>
      </c>
      <c r="P178" s="62" t="str">
        <f t="shared" si="8"/>
        <v>Northern Africa</v>
      </c>
      <c r="R178" s="62">
        <f>R177+_xlfn.MINIFS($K:$K,$K:$K,"&gt;0")</f>
        <v>85500</v>
      </c>
      <c r="S178" s="62">
        <f>IF($R178&gt;MAX($L:$L),0,IF($P178=S$6,$O178,0))</f>
        <v>137.81430384680471</v>
      </c>
      <c r="T178" s="62">
        <f>IF($R178&gt;MAX($L:$L),0,IF($P178=T$6,$O178,0))</f>
        <v>0</v>
      </c>
      <c r="U178" s="62">
        <f>IF($R178&gt;MAX($L:$L),0,IF($P178=U$6,$O178,0))</f>
        <v>0</v>
      </c>
      <c r="V178" s="62">
        <f>IF($R178&gt;MAX($L:$L),0,IF($P178=V$6,$O178,0))</f>
        <v>0</v>
      </c>
      <c r="W178" s="62">
        <f>IF($R178&gt;MAX($L:$L),0,IF($P178=W$6,$O178,0))</f>
        <v>0</v>
      </c>
      <c r="X178" s="62">
        <f>IF($R178&gt;MAX($L:$L),0,IF($P178=X$6,$O178,0))</f>
        <v>0</v>
      </c>
      <c r="Y178" s="62">
        <f>IF($R178&gt;MAX($L:$L),0,IF($P178=Y$6,$O178,0))</f>
        <v>0</v>
      </c>
      <c r="Z178" s="62">
        <f>IF($R178&gt;MAX($L:$L),0,IF($P178=Z$6,$O178,0))</f>
        <v>0</v>
      </c>
      <c r="AA178" s="62">
        <f>IF($R178&gt;MAX($L:$L),0,IF($P178=AA$6,$O178,0))</f>
        <v>0</v>
      </c>
      <c r="AB178" s="62">
        <f>IF($R178&gt;MAX($L:$L),0,IF($P178=AB$6,$O178,0))</f>
        <v>0</v>
      </c>
    </row>
    <row r="179" spans="15:28" x14ac:dyDescent="0.2">
      <c r="O179" s="62">
        <f t="shared" si="7"/>
        <v>137.81430384680471</v>
      </c>
      <c r="P179" s="62" t="str">
        <f t="shared" si="8"/>
        <v>Northern Africa</v>
      </c>
      <c r="R179" s="62">
        <f>R178+_xlfn.MINIFS($K:$K,$K:$K,"&gt;0")</f>
        <v>86000</v>
      </c>
      <c r="S179" s="62">
        <f>IF($R179&gt;MAX($L:$L),0,IF($P179=S$6,$O179,0))</f>
        <v>137.81430384680471</v>
      </c>
      <c r="T179" s="62">
        <f>IF($R179&gt;MAX($L:$L),0,IF($P179=T$6,$O179,0))</f>
        <v>0</v>
      </c>
      <c r="U179" s="62">
        <f>IF($R179&gt;MAX($L:$L),0,IF($P179=U$6,$O179,0))</f>
        <v>0</v>
      </c>
      <c r="V179" s="62">
        <f>IF($R179&gt;MAX($L:$L),0,IF($P179=V$6,$O179,0))</f>
        <v>0</v>
      </c>
      <c r="W179" s="62">
        <f>IF($R179&gt;MAX($L:$L),0,IF($P179=W$6,$O179,0))</f>
        <v>0</v>
      </c>
      <c r="X179" s="62">
        <f>IF($R179&gt;MAX($L:$L),0,IF($P179=X$6,$O179,0))</f>
        <v>0</v>
      </c>
      <c r="Y179" s="62">
        <f>IF($R179&gt;MAX($L:$L),0,IF($P179=Y$6,$O179,0))</f>
        <v>0</v>
      </c>
      <c r="Z179" s="62">
        <f>IF($R179&gt;MAX($L:$L),0,IF($P179=Z$6,$O179,0))</f>
        <v>0</v>
      </c>
      <c r="AA179" s="62">
        <f>IF($R179&gt;MAX($L:$L),0,IF($P179=AA$6,$O179,0))</f>
        <v>0</v>
      </c>
      <c r="AB179" s="62">
        <f>IF($R179&gt;MAX($L:$L),0,IF($P179=AB$6,$O179,0))</f>
        <v>0</v>
      </c>
    </row>
    <row r="180" spans="15:28" x14ac:dyDescent="0.2">
      <c r="O180" s="62">
        <f t="shared" si="7"/>
        <v>137.81430384680471</v>
      </c>
      <c r="P180" s="62" t="str">
        <f t="shared" si="8"/>
        <v>Northern Africa</v>
      </c>
      <c r="R180" s="62">
        <f>R179+_xlfn.MINIFS($K:$K,$K:$K,"&gt;0")</f>
        <v>86500</v>
      </c>
      <c r="S180" s="62">
        <f>IF($R180&gt;MAX($L:$L),0,IF($P180=S$6,$O180,0))</f>
        <v>137.81430384680471</v>
      </c>
      <c r="T180" s="62">
        <f>IF($R180&gt;MAX($L:$L),0,IF($P180=T$6,$O180,0))</f>
        <v>0</v>
      </c>
      <c r="U180" s="62">
        <f>IF($R180&gt;MAX($L:$L),0,IF($P180=U$6,$O180,0))</f>
        <v>0</v>
      </c>
      <c r="V180" s="62">
        <f>IF($R180&gt;MAX($L:$L),0,IF($P180=V$6,$O180,0))</f>
        <v>0</v>
      </c>
      <c r="W180" s="62">
        <f>IF($R180&gt;MAX($L:$L),0,IF($P180=W$6,$O180,0))</f>
        <v>0</v>
      </c>
      <c r="X180" s="62">
        <f>IF($R180&gt;MAX($L:$L),0,IF($P180=X$6,$O180,0))</f>
        <v>0</v>
      </c>
      <c r="Y180" s="62">
        <f>IF($R180&gt;MAX($L:$L),0,IF($P180=Y$6,$O180,0))</f>
        <v>0</v>
      </c>
      <c r="Z180" s="62">
        <f>IF($R180&gt;MAX($L:$L),0,IF($P180=Z$6,$O180,0))</f>
        <v>0</v>
      </c>
      <c r="AA180" s="62">
        <f>IF($R180&gt;MAX($L:$L),0,IF($P180=AA$6,$O180,0))</f>
        <v>0</v>
      </c>
      <c r="AB180" s="62">
        <f>IF($R180&gt;MAX($L:$L),0,IF($P180=AB$6,$O180,0))</f>
        <v>0</v>
      </c>
    </row>
    <row r="181" spans="15:28" x14ac:dyDescent="0.2">
      <c r="O181" s="62">
        <f t="shared" si="7"/>
        <v>137.81430384680471</v>
      </c>
      <c r="P181" s="62" t="str">
        <f t="shared" si="8"/>
        <v>Northern Africa</v>
      </c>
      <c r="R181" s="62">
        <f>R180+_xlfn.MINIFS($K:$K,$K:$K,"&gt;0")</f>
        <v>87000</v>
      </c>
      <c r="S181" s="62">
        <f>IF($R181&gt;MAX($L:$L),0,IF($P181=S$6,$O181,0))</f>
        <v>137.81430384680471</v>
      </c>
      <c r="T181" s="62">
        <f>IF($R181&gt;MAX($L:$L),0,IF($P181=T$6,$O181,0))</f>
        <v>0</v>
      </c>
      <c r="U181" s="62">
        <f>IF($R181&gt;MAX($L:$L),0,IF($P181=U$6,$O181,0))</f>
        <v>0</v>
      </c>
      <c r="V181" s="62">
        <f>IF($R181&gt;MAX($L:$L),0,IF($P181=V$6,$O181,0))</f>
        <v>0</v>
      </c>
      <c r="W181" s="62">
        <f>IF($R181&gt;MAX($L:$L),0,IF($P181=W$6,$O181,0))</f>
        <v>0</v>
      </c>
      <c r="X181" s="62">
        <f>IF($R181&gt;MAX($L:$L),0,IF($P181=X$6,$O181,0))</f>
        <v>0</v>
      </c>
      <c r="Y181" s="62">
        <f>IF($R181&gt;MAX($L:$L),0,IF($P181=Y$6,$O181,0))</f>
        <v>0</v>
      </c>
      <c r="Z181" s="62">
        <f>IF($R181&gt;MAX($L:$L),0,IF($P181=Z$6,$O181,0))</f>
        <v>0</v>
      </c>
      <c r="AA181" s="62">
        <f>IF($R181&gt;MAX($L:$L),0,IF($P181=AA$6,$O181,0))</f>
        <v>0</v>
      </c>
      <c r="AB181" s="62">
        <f>IF($R181&gt;MAX($L:$L),0,IF($P181=AB$6,$O181,0))</f>
        <v>0</v>
      </c>
    </row>
    <row r="182" spans="15:28" x14ac:dyDescent="0.2">
      <c r="O182" s="62">
        <f t="shared" si="7"/>
        <v>137.81430384680471</v>
      </c>
      <c r="P182" s="62" t="str">
        <f t="shared" si="8"/>
        <v>Northern Africa</v>
      </c>
      <c r="R182" s="62">
        <f>R181+_xlfn.MINIFS($K:$K,$K:$K,"&gt;0")</f>
        <v>87500</v>
      </c>
      <c r="S182" s="62">
        <f>IF($R182&gt;MAX($L:$L),0,IF($P182=S$6,$O182,0))</f>
        <v>137.81430384680471</v>
      </c>
      <c r="T182" s="62">
        <f>IF($R182&gt;MAX($L:$L),0,IF($P182=T$6,$O182,0))</f>
        <v>0</v>
      </c>
      <c r="U182" s="62">
        <f>IF($R182&gt;MAX($L:$L),0,IF($P182=U$6,$O182,0))</f>
        <v>0</v>
      </c>
      <c r="V182" s="62">
        <f>IF($R182&gt;MAX($L:$L),0,IF($P182=V$6,$O182,0))</f>
        <v>0</v>
      </c>
      <c r="W182" s="62">
        <f>IF($R182&gt;MAX($L:$L),0,IF($P182=W$6,$O182,0))</f>
        <v>0</v>
      </c>
      <c r="X182" s="62">
        <f>IF($R182&gt;MAX($L:$L),0,IF($P182=X$6,$O182,0))</f>
        <v>0</v>
      </c>
      <c r="Y182" s="62">
        <f>IF($R182&gt;MAX($L:$L),0,IF($P182=Y$6,$O182,0))</f>
        <v>0</v>
      </c>
      <c r="Z182" s="62">
        <f>IF($R182&gt;MAX($L:$L),0,IF($P182=Z$6,$O182,0))</f>
        <v>0</v>
      </c>
      <c r="AA182" s="62">
        <f>IF($R182&gt;MAX($L:$L),0,IF($P182=AA$6,$O182,0))</f>
        <v>0</v>
      </c>
      <c r="AB182" s="62">
        <f>IF($R182&gt;MAX($L:$L),0,IF($P182=AB$6,$O182,0))</f>
        <v>0</v>
      </c>
    </row>
    <row r="183" spans="15:28" x14ac:dyDescent="0.2">
      <c r="O183" s="62">
        <f t="shared" si="7"/>
        <v>137.81430384680471</v>
      </c>
      <c r="P183" s="62" t="str">
        <f t="shared" si="8"/>
        <v>Northern Africa</v>
      </c>
      <c r="R183" s="62">
        <f>R182+_xlfn.MINIFS($K:$K,$K:$K,"&gt;0")</f>
        <v>88000</v>
      </c>
      <c r="S183" s="62">
        <f>IF($R183&gt;MAX($L:$L),0,IF($P183=S$6,$O183,0))</f>
        <v>137.81430384680471</v>
      </c>
      <c r="T183" s="62">
        <f>IF($R183&gt;MAX($L:$L),0,IF($P183=T$6,$O183,0))</f>
        <v>0</v>
      </c>
      <c r="U183" s="62">
        <f>IF($R183&gt;MAX($L:$L),0,IF($P183=U$6,$O183,0))</f>
        <v>0</v>
      </c>
      <c r="V183" s="62">
        <f>IF($R183&gt;MAX($L:$L),0,IF($P183=V$6,$O183,0))</f>
        <v>0</v>
      </c>
      <c r="W183" s="62">
        <f>IF($R183&gt;MAX($L:$L),0,IF($P183=W$6,$O183,0))</f>
        <v>0</v>
      </c>
      <c r="X183" s="62">
        <f>IF($R183&gt;MAX($L:$L),0,IF($P183=X$6,$O183,0))</f>
        <v>0</v>
      </c>
      <c r="Y183" s="62">
        <f>IF($R183&gt;MAX($L:$L),0,IF($P183=Y$6,$O183,0))</f>
        <v>0</v>
      </c>
      <c r="Z183" s="62">
        <f>IF($R183&gt;MAX($L:$L),0,IF($P183=Z$6,$O183,0))</f>
        <v>0</v>
      </c>
      <c r="AA183" s="62">
        <f>IF($R183&gt;MAX($L:$L),0,IF($P183=AA$6,$O183,0))</f>
        <v>0</v>
      </c>
      <c r="AB183" s="62">
        <f>IF($R183&gt;MAX($L:$L),0,IF($P183=AB$6,$O183,0))</f>
        <v>0</v>
      </c>
    </row>
    <row r="184" spans="15:28" x14ac:dyDescent="0.2">
      <c r="O184" s="62">
        <f t="shared" si="7"/>
        <v>137.81430384680471</v>
      </c>
      <c r="P184" s="62" t="str">
        <f t="shared" si="8"/>
        <v>Northern Africa</v>
      </c>
      <c r="R184" s="62">
        <f>R183+_xlfn.MINIFS($K:$K,$K:$K,"&gt;0")</f>
        <v>88500</v>
      </c>
      <c r="S184" s="62">
        <f>IF($R184&gt;MAX($L:$L),0,IF($P184=S$6,$O184,0))</f>
        <v>137.81430384680471</v>
      </c>
      <c r="T184" s="62">
        <f>IF($R184&gt;MAX($L:$L),0,IF($P184=T$6,$O184,0))</f>
        <v>0</v>
      </c>
      <c r="U184" s="62">
        <f>IF($R184&gt;MAX($L:$L),0,IF($P184=U$6,$O184,0))</f>
        <v>0</v>
      </c>
      <c r="V184" s="62">
        <f>IF($R184&gt;MAX($L:$L),0,IF($P184=V$6,$O184,0))</f>
        <v>0</v>
      </c>
      <c r="W184" s="62">
        <f>IF($R184&gt;MAX($L:$L),0,IF($P184=W$6,$O184,0))</f>
        <v>0</v>
      </c>
      <c r="X184" s="62">
        <f>IF($R184&gt;MAX($L:$L),0,IF($P184=X$6,$O184,0))</f>
        <v>0</v>
      </c>
      <c r="Y184" s="62">
        <f>IF($R184&gt;MAX($L:$L),0,IF($P184=Y$6,$O184,0))</f>
        <v>0</v>
      </c>
      <c r="Z184" s="62">
        <f>IF($R184&gt;MAX($L:$L),0,IF($P184=Z$6,$O184,0))</f>
        <v>0</v>
      </c>
      <c r="AA184" s="62">
        <f>IF($R184&gt;MAX($L:$L),0,IF($P184=AA$6,$O184,0))</f>
        <v>0</v>
      </c>
      <c r="AB184" s="62">
        <f>IF($R184&gt;MAX($L:$L),0,IF($P184=AB$6,$O184,0))</f>
        <v>0</v>
      </c>
    </row>
    <row r="185" spans="15:28" x14ac:dyDescent="0.2">
      <c r="O185" s="62">
        <f t="shared" si="7"/>
        <v>137.81430384680471</v>
      </c>
      <c r="P185" s="62" t="str">
        <f t="shared" si="8"/>
        <v>Northern Africa</v>
      </c>
      <c r="R185" s="62">
        <f>R184+_xlfn.MINIFS($K:$K,$K:$K,"&gt;0")</f>
        <v>89000</v>
      </c>
      <c r="S185" s="62">
        <f>IF($R185&gt;MAX($L:$L),0,IF($P185=S$6,$O185,0))</f>
        <v>137.81430384680471</v>
      </c>
      <c r="T185" s="62">
        <f>IF($R185&gt;MAX($L:$L),0,IF($P185=T$6,$O185,0))</f>
        <v>0</v>
      </c>
      <c r="U185" s="62">
        <f>IF($R185&gt;MAX($L:$L),0,IF($P185=U$6,$O185,0))</f>
        <v>0</v>
      </c>
      <c r="V185" s="62">
        <f>IF($R185&gt;MAX($L:$L),0,IF($P185=V$6,$O185,0))</f>
        <v>0</v>
      </c>
      <c r="W185" s="62">
        <f>IF($R185&gt;MAX($L:$L),0,IF($P185=W$6,$O185,0))</f>
        <v>0</v>
      </c>
      <c r="X185" s="62">
        <f>IF($R185&gt;MAX($L:$L),0,IF($P185=X$6,$O185,0))</f>
        <v>0</v>
      </c>
      <c r="Y185" s="62">
        <f>IF($R185&gt;MAX($L:$L),0,IF($P185=Y$6,$O185,0))</f>
        <v>0</v>
      </c>
      <c r="Z185" s="62">
        <f>IF($R185&gt;MAX($L:$L),0,IF($P185=Z$6,$O185,0))</f>
        <v>0</v>
      </c>
      <c r="AA185" s="62">
        <f>IF($R185&gt;MAX($L:$L),0,IF($P185=AA$6,$O185,0))</f>
        <v>0</v>
      </c>
      <c r="AB185" s="62">
        <f>IF($R185&gt;MAX($L:$L),0,IF($P185=AB$6,$O185,0))</f>
        <v>0</v>
      </c>
    </row>
    <row r="186" spans="15:28" x14ac:dyDescent="0.2">
      <c r="O186" s="62">
        <f t="shared" si="7"/>
        <v>140.17312205558386</v>
      </c>
      <c r="P186" s="62" t="str">
        <f t="shared" si="8"/>
        <v>Middle East</v>
      </c>
      <c r="R186" s="62">
        <f>R185+_xlfn.MINIFS($K:$K,$K:$K,"&gt;0")</f>
        <v>89500</v>
      </c>
      <c r="S186" s="62">
        <f>IF($R186&gt;MAX($L:$L),0,IF($P186=S$6,$O186,0))</f>
        <v>0</v>
      </c>
      <c r="T186" s="62">
        <f>IF($R186&gt;MAX($L:$L),0,IF($P186=T$6,$O186,0))</f>
        <v>0</v>
      </c>
      <c r="U186" s="62">
        <f>IF($R186&gt;MAX($L:$L),0,IF($P186=U$6,$O186,0))</f>
        <v>0</v>
      </c>
      <c r="V186" s="62">
        <f>IF($R186&gt;MAX($L:$L),0,IF($P186=V$6,$O186,0))</f>
        <v>0</v>
      </c>
      <c r="W186" s="62">
        <f>IF($R186&gt;MAX($L:$L),0,IF($P186=W$6,$O186,0))</f>
        <v>0</v>
      </c>
      <c r="X186" s="62">
        <f>IF($R186&gt;MAX($L:$L),0,IF($P186=X$6,$O186,0))</f>
        <v>140.17312205558386</v>
      </c>
      <c r="Y186" s="62">
        <f>IF($R186&gt;MAX($L:$L),0,IF($P186=Y$6,$O186,0))</f>
        <v>0</v>
      </c>
      <c r="Z186" s="62">
        <f>IF($R186&gt;MAX($L:$L),0,IF($P186=Z$6,$O186,0))</f>
        <v>0</v>
      </c>
      <c r="AA186" s="62">
        <f>IF($R186&gt;MAX($L:$L),0,IF($P186=AA$6,$O186,0))</f>
        <v>0</v>
      </c>
      <c r="AB186" s="62">
        <f>IF($R186&gt;MAX($L:$L),0,IF($P186=AB$6,$O186,0))</f>
        <v>0</v>
      </c>
    </row>
    <row r="187" spans="15:28" x14ac:dyDescent="0.2">
      <c r="O187" s="62">
        <f t="shared" si="7"/>
        <v>140.17312205558386</v>
      </c>
      <c r="P187" s="62" t="str">
        <f t="shared" si="8"/>
        <v>Middle East</v>
      </c>
      <c r="R187" s="62">
        <f>R186+_xlfn.MINIFS($K:$K,$K:$K,"&gt;0")</f>
        <v>90000</v>
      </c>
      <c r="S187" s="62">
        <f>IF($R187&gt;MAX($L:$L),0,IF($P187=S$6,$O187,0))</f>
        <v>0</v>
      </c>
      <c r="T187" s="62">
        <f>IF($R187&gt;MAX($L:$L),0,IF($P187=T$6,$O187,0))</f>
        <v>0</v>
      </c>
      <c r="U187" s="62">
        <f>IF($R187&gt;MAX($L:$L),0,IF($P187=U$6,$O187,0))</f>
        <v>0</v>
      </c>
      <c r="V187" s="62">
        <f>IF($R187&gt;MAX($L:$L),0,IF($P187=V$6,$O187,0))</f>
        <v>0</v>
      </c>
      <c r="W187" s="62">
        <f>IF($R187&gt;MAX($L:$L),0,IF($P187=W$6,$O187,0))</f>
        <v>0</v>
      </c>
      <c r="X187" s="62">
        <f>IF($R187&gt;MAX($L:$L),0,IF($P187=X$6,$O187,0))</f>
        <v>140.17312205558386</v>
      </c>
      <c r="Y187" s="62">
        <f>IF($R187&gt;MAX($L:$L),0,IF($P187=Y$6,$O187,0))</f>
        <v>0</v>
      </c>
      <c r="Z187" s="62">
        <f>IF($R187&gt;MAX($L:$L),0,IF($P187=Z$6,$O187,0))</f>
        <v>0</v>
      </c>
      <c r="AA187" s="62">
        <f>IF($R187&gt;MAX($L:$L),0,IF($P187=AA$6,$O187,0))</f>
        <v>0</v>
      </c>
      <c r="AB187" s="62">
        <f>IF($R187&gt;MAX($L:$L),0,IF($P187=AB$6,$O187,0))</f>
        <v>0</v>
      </c>
    </row>
    <row r="188" spans="15:28" x14ac:dyDescent="0.2">
      <c r="O188" s="62">
        <f t="shared" si="7"/>
        <v>140.17312205558386</v>
      </c>
      <c r="P188" s="62" t="str">
        <f t="shared" si="8"/>
        <v>Middle East</v>
      </c>
      <c r="R188" s="62">
        <f>R187+_xlfn.MINIFS($K:$K,$K:$K,"&gt;0")</f>
        <v>90500</v>
      </c>
      <c r="S188" s="62">
        <f>IF($R188&gt;MAX($L:$L),0,IF($P188=S$6,$O188,0))</f>
        <v>0</v>
      </c>
      <c r="T188" s="62">
        <f>IF($R188&gt;MAX($L:$L),0,IF($P188=T$6,$O188,0))</f>
        <v>0</v>
      </c>
      <c r="U188" s="62">
        <f>IF($R188&gt;MAX($L:$L),0,IF($P188=U$6,$O188,0))</f>
        <v>0</v>
      </c>
      <c r="V188" s="62">
        <f>IF($R188&gt;MAX($L:$L),0,IF($P188=V$6,$O188,0))</f>
        <v>0</v>
      </c>
      <c r="W188" s="62">
        <f>IF($R188&gt;MAX($L:$L),0,IF($P188=W$6,$O188,0))</f>
        <v>0</v>
      </c>
      <c r="X188" s="62">
        <f>IF($R188&gt;MAX($L:$L),0,IF($P188=X$6,$O188,0))</f>
        <v>140.17312205558386</v>
      </c>
      <c r="Y188" s="62">
        <f>IF($R188&gt;MAX($L:$L),0,IF($P188=Y$6,$O188,0))</f>
        <v>0</v>
      </c>
      <c r="Z188" s="62">
        <f>IF($R188&gt;MAX($L:$L),0,IF($P188=Z$6,$O188,0))</f>
        <v>0</v>
      </c>
      <c r="AA188" s="62">
        <f>IF($R188&gt;MAX($L:$L),0,IF($P188=AA$6,$O188,0))</f>
        <v>0</v>
      </c>
      <c r="AB188" s="62">
        <f>IF($R188&gt;MAX($L:$L),0,IF($P188=AB$6,$O188,0))</f>
        <v>0</v>
      </c>
    </row>
    <row r="189" spans="15:28" x14ac:dyDescent="0.2">
      <c r="O189" s="62">
        <f t="shared" si="7"/>
        <v>140.17312205558386</v>
      </c>
      <c r="P189" s="62" t="str">
        <f t="shared" si="8"/>
        <v>Middle East</v>
      </c>
      <c r="R189" s="62">
        <f>R188+_xlfn.MINIFS($K:$K,$K:$K,"&gt;0")</f>
        <v>91000</v>
      </c>
      <c r="S189" s="62">
        <f>IF($R189&gt;MAX($L:$L),0,IF($P189=S$6,$O189,0))</f>
        <v>0</v>
      </c>
      <c r="T189" s="62">
        <f>IF($R189&gt;MAX($L:$L),0,IF($P189=T$6,$O189,0))</f>
        <v>0</v>
      </c>
      <c r="U189" s="62">
        <f>IF($R189&gt;MAX($L:$L),0,IF($P189=U$6,$O189,0))</f>
        <v>0</v>
      </c>
      <c r="V189" s="62">
        <f>IF($R189&gt;MAX($L:$L),0,IF($P189=V$6,$O189,0))</f>
        <v>0</v>
      </c>
      <c r="W189" s="62">
        <f>IF($R189&gt;MAX($L:$L),0,IF($P189=W$6,$O189,0))</f>
        <v>0</v>
      </c>
      <c r="X189" s="62">
        <f>IF($R189&gt;MAX($L:$L),0,IF($P189=X$6,$O189,0))</f>
        <v>140.17312205558386</v>
      </c>
      <c r="Y189" s="62">
        <f>IF($R189&gt;MAX($L:$L),0,IF($P189=Y$6,$O189,0))</f>
        <v>0</v>
      </c>
      <c r="Z189" s="62">
        <f>IF($R189&gt;MAX($L:$L),0,IF($P189=Z$6,$O189,0))</f>
        <v>0</v>
      </c>
      <c r="AA189" s="62">
        <f>IF($R189&gt;MAX($L:$L),0,IF($P189=AA$6,$O189,0))</f>
        <v>0</v>
      </c>
      <c r="AB189" s="62">
        <f>IF($R189&gt;MAX($L:$L),0,IF($P189=AB$6,$O189,0))</f>
        <v>0</v>
      </c>
    </row>
    <row r="190" spans="15:28" x14ac:dyDescent="0.2">
      <c r="O190" s="62">
        <f t="shared" si="7"/>
        <v>140.17312205558386</v>
      </c>
      <c r="P190" s="62" t="str">
        <f t="shared" si="8"/>
        <v>Middle East</v>
      </c>
      <c r="R190" s="62">
        <f>R189+_xlfn.MINIFS($K:$K,$K:$K,"&gt;0")</f>
        <v>91500</v>
      </c>
      <c r="S190" s="62">
        <f>IF($R190&gt;MAX($L:$L),0,IF($P190=S$6,$O190,0))</f>
        <v>0</v>
      </c>
      <c r="T190" s="62">
        <f>IF($R190&gt;MAX($L:$L),0,IF($P190=T$6,$O190,0))</f>
        <v>0</v>
      </c>
      <c r="U190" s="62">
        <f>IF($R190&gt;MAX($L:$L),0,IF($P190=U$6,$O190,0))</f>
        <v>0</v>
      </c>
      <c r="V190" s="62">
        <f>IF($R190&gt;MAX($L:$L),0,IF($P190=V$6,$O190,0))</f>
        <v>0</v>
      </c>
      <c r="W190" s="62">
        <f>IF($R190&gt;MAX($L:$L),0,IF($P190=W$6,$O190,0))</f>
        <v>0</v>
      </c>
      <c r="X190" s="62">
        <f>IF($R190&gt;MAX($L:$L),0,IF($P190=X$6,$O190,0))</f>
        <v>140.17312205558386</v>
      </c>
      <c r="Y190" s="62">
        <f>IF($R190&gt;MAX($L:$L),0,IF($P190=Y$6,$O190,0))</f>
        <v>0</v>
      </c>
      <c r="Z190" s="62">
        <f>IF($R190&gt;MAX($L:$L),0,IF($P190=Z$6,$O190,0))</f>
        <v>0</v>
      </c>
      <c r="AA190" s="62">
        <f>IF($R190&gt;MAX($L:$L),0,IF($P190=AA$6,$O190,0))</f>
        <v>0</v>
      </c>
      <c r="AB190" s="62">
        <f>IF($R190&gt;MAX($L:$L),0,IF($P190=AB$6,$O190,0))</f>
        <v>0</v>
      </c>
    </row>
    <row r="191" spans="15:28" x14ac:dyDescent="0.2">
      <c r="O191" s="62">
        <f t="shared" si="7"/>
        <v>140.17312205558386</v>
      </c>
      <c r="P191" s="62" t="str">
        <f t="shared" si="8"/>
        <v>Middle East</v>
      </c>
      <c r="R191" s="62">
        <f>R190+_xlfn.MINIFS($K:$K,$K:$K,"&gt;0")</f>
        <v>92000</v>
      </c>
      <c r="S191" s="62">
        <f>IF($R191&gt;MAX($L:$L),0,IF($P191=S$6,$O191,0))</f>
        <v>0</v>
      </c>
      <c r="T191" s="62">
        <f>IF($R191&gt;MAX($L:$L),0,IF($P191=T$6,$O191,0))</f>
        <v>0</v>
      </c>
      <c r="U191" s="62">
        <f>IF($R191&gt;MAX($L:$L),0,IF($P191=U$6,$O191,0))</f>
        <v>0</v>
      </c>
      <c r="V191" s="62">
        <f>IF($R191&gt;MAX($L:$L),0,IF($P191=V$6,$O191,0))</f>
        <v>0</v>
      </c>
      <c r="W191" s="62">
        <f>IF($R191&gt;MAX($L:$L),0,IF($P191=W$6,$O191,0))</f>
        <v>0</v>
      </c>
      <c r="X191" s="62">
        <f>IF($R191&gt;MAX($L:$L),0,IF($P191=X$6,$O191,0))</f>
        <v>140.17312205558386</v>
      </c>
      <c r="Y191" s="62">
        <f>IF($R191&gt;MAX($L:$L),0,IF($P191=Y$6,$O191,0))</f>
        <v>0</v>
      </c>
      <c r="Z191" s="62">
        <f>IF($R191&gt;MAX($L:$L),0,IF($P191=Z$6,$O191,0))</f>
        <v>0</v>
      </c>
      <c r="AA191" s="62">
        <f>IF($R191&gt;MAX($L:$L),0,IF($P191=AA$6,$O191,0))</f>
        <v>0</v>
      </c>
      <c r="AB191" s="62">
        <f>IF($R191&gt;MAX($L:$L),0,IF($P191=AB$6,$O191,0))</f>
        <v>0</v>
      </c>
    </row>
    <row r="192" spans="15:28" x14ac:dyDescent="0.2">
      <c r="O192" s="62">
        <f t="shared" si="7"/>
        <v>140.17312205558386</v>
      </c>
      <c r="P192" s="62" t="str">
        <f t="shared" si="8"/>
        <v>Middle East</v>
      </c>
      <c r="R192" s="62">
        <f>R191+_xlfn.MINIFS($K:$K,$K:$K,"&gt;0")</f>
        <v>92500</v>
      </c>
      <c r="S192" s="62">
        <f>IF($R192&gt;MAX($L:$L),0,IF($P192=S$6,$O192,0))</f>
        <v>0</v>
      </c>
      <c r="T192" s="62">
        <f>IF($R192&gt;MAX($L:$L),0,IF($P192=T$6,$O192,0))</f>
        <v>0</v>
      </c>
      <c r="U192" s="62">
        <f>IF($R192&gt;MAX($L:$L),0,IF($P192=U$6,$O192,0))</f>
        <v>0</v>
      </c>
      <c r="V192" s="62">
        <f>IF($R192&gt;MAX($L:$L),0,IF($P192=V$6,$O192,0))</f>
        <v>0</v>
      </c>
      <c r="W192" s="62">
        <f>IF($R192&gt;MAX($L:$L),0,IF($P192=W$6,$O192,0))</f>
        <v>0</v>
      </c>
      <c r="X192" s="62">
        <f>IF($R192&gt;MAX($L:$L),0,IF($P192=X$6,$O192,0))</f>
        <v>140.17312205558386</v>
      </c>
      <c r="Y192" s="62">
        <f>IF($R192&gt;MAX($L:$L),0,IF($P192=Y$6,$O192,0))</f>
        <v>0</v>
      </c>
      <c r="Z192" s="62">
        <f>IF($R192&gt;MAX($L:$L),0,IF($P192=Z$6,$O192,0))</f>
        <v>0</v>
      </c>
      <c r="AA192" s="62">
        <f>IF($R192&gt;MAX($L:$L),0,IF($P192=AA$6,$O192,0))</f>
        <v>0</v>
      </c>
      <c r="AB192" s="62">
        <f>IF($R192&gt;MAX($L:$L),0,IF($P192=AB$6,$O192,0))</f>
        <v>0</v>
      </c>
    </row>
    <row r="193" spans="2:28" x14ac:dyDescent="0.2">
      <c r="O193" s="62">
        <f t="shared" si="7"/>
        <v>140.17312205558386</v>
      </c>
      <c r="P193" s="62" t="str">
        <f t="shared" si="8"/>
        <v>Middle East</v>
      </c>
      <c r="R193" s="62">
        <f>R192+_xlfn.MINIFS($K:$K,$K:$K,"&gt;0")</f>
        <v>93000</v>
      </c>
      <c r="S193" s="62">
        <f>IF($R193&gt;MAX($L:$L),0,IF($P193=S$6,$O193,0))</f>
        <v>0</v>
      </c>
      <c r="T193" s="62">
        <f>IF($R193&gt;MAX($L:$L),0,IF($P193=T$6,$O193,0))</f>
        <v>0</v>
      </c>
      <c r="U193" s="62">
        <f>IF($R193&gt;MAX($L:$L),0,IF($P193=U$6,$O193,0))</f>
        <v>0</v>
      </c>
      <c r="V193" s="62">
        <f>IF($R193&gt;MAX($L:$L),0,IF($P193=V$6,$O193,0))</f>
        <v>0</v>
      </c>
      <c r="W193" s="62">
        <f>IF($R193&gt;MAX($L:$L),0,IF($P193=W$6,$O193,0))</f>
        <v>0</v>
      </c>
      <c r="X193" s="62">
        <f>IF($R193&gt;MAX($L:$L),0,IF($P193=X$6,$O193,0))</f>
        <v>140.17312205558386</v>
      </c>
      <c r="Y193" s="62">
        <f>IF($R193&gt;MAX($L:$L),0,IF($P193=Y$6,$O193,0))</f>
        <v>0</v>
      </c>
      <c r="Z193" s="62">
        <f>IF($R193&gt;MAX($L:$L),0,IF($P193=Z$6,$O193,0))</f>
        <v>0</v>
      </c>
      <c r="AA193" s="62">
        <f>IF($R193&gt;MAX($L:$L),0,IF($P193=AA$6,$O193,0))</f>
        <v>0</v>
      </c>
      <c r="AB193" s="62">
        <f>IF($R193&gt;MAX($L:$L),0,IF($P193=AB$6,$O193,0))</f>
        <v>0</v>
      </c>
    </row>
    <row r="194" spans="2:28" x14ac:dyDescent="0.2">
      <c r="O194" s="62">
        <f t="shared" si="7"/>
        <v>140.17312205558386</v>
      </c>
      <c r="P194" s="62" t="str">
        <f t="shared" si="8"/>
        <v>Middle East</v>
      </c>
      <c r="R194" s="62">
        <f>R193+_xlfn.MINIFS($K:$K,$K:$K,"&gt;0")</f>
        <v>93500</v>
      </c>
      <c r="S194" s="62">
        <f>IF($R194&gt;MAX($L:$L),0,IF($P194=S$6,$O194,0))</f>
        <v>0</v>
      </c>
      <c r="T194" s="62">
        <f>IF($R194&gt;MAX($L:$L),0,IF($P194=T$6,$O194,0))</f>
        <v>0</v>
      </c>
      <c r="U194" s="62">
        <f>IF($R194&gt;MAX($L:$L),0,IF($P194=U$6,$O194,0))</f>
        <v>0</v>
      </c>
      <c r="V194" s="62">
        <f>IF($R194&gt;MAX($L:$L),0,IF($P194=V$6,$O194,0))</f>
        <v>0</v>
      </c>
      <c r="W194" s="62">
        <f>IF($R194&gt;MAX($L:$L),0,IF($P194=W$6,$O194,0))</f>
        <v>0</v>
      </c>
      <c r="X194" s="62">
        <f>IF($R194&gt;MAX($L:$L),0,IF($P194=X$6,$O194,0))</f>
        <v>140.17312205558386</v>
      </c>
      <c r="Y194" s="62">
        <f>IF($R194&gt;MAX($L:$L),0,IF($P194=Y$6,$O194,0))</f>
        <v>0</v>
      </c>
      <c r="Z194" s="62">
        <f>IF($R194&gt;MAX($L:$L),0,IF($P194=Z$6,$O194,0))</f>
        <v>0</v>
      </c>
      <c r="AA194" s="62">
        <f>IF($R194&gt;MAX($L:$L),0,IF($P194=AA$6,$O194,0))</f>
        <v>0</v>
      </c>
      <c r="AB194" s="62">
        <f>IF($R194&gt;MAX($L:$L),0,IF($P194=AB$6,$O194,0))</f>
        <v>0</v>
      </c>
    </row>
    <row r="195" spans="2:28" x14ac:dyDescent="0.2">
      <c r="O195" s="62">
        <f t="shared" si="7"/>
        <v>140.17312205558386</v>
      </c>
      <c r="P195" s="62" t="str">
        <f t="shared" si="8"/>
        <v>Middle East</v>
      </c>
      <c r="R195" s="62">
        <f>R194+_xlfn.MINIFS($K:$K,$K:$K,"&gt;0")</f>
        <v>94000</v>
      </c>
      <c r="S195" s="62">
        <f>IF($R195&gt;MAX($L:$L),0,IF($P195=S$6,$O195,0))</f>
        <v>0</v>
      </c>
      <c r="T195" s="62">
        <f>IF($R195&gt;MAX($L:$L),0,IF($P195=T$6,$O195,0))</f>
        <v>0</v>
      </c>
      <c r="U195" s="62">
        <f>IF($R195&gt;MAX($L:$L),0,IF($P195=U$6,$O195,0))</f>
        <v>0</v>
      </c>
      <c r="V195" s="62">
        <f>IF($R195&gt;MAX($L:$L),0,IF($P195=V$6,$O195,0))</f>
        <v>0</v>
      </c>
      <c r="W195" s="62">
        <f>IF($R195&gt;MAX($L:$L),0,IF($P195=W$6,$O195,0))</f>
        <v>0</v>
      </c>
      <c r="X195" s="62">
        <f>IF($R195&gt;MAX($L:$L),0,IF($P195=X$6,$O195,0))</f>
        <v>140.17312205558386</v>
      </c>
      <c r="Y195" s="62">
        <f>IF($R195&gt;MAX($L:$L),0,IF($P195=Y$6,$O195,0))</f>
        <v>0</v>
      </c>
      <c r="Z195" s="62">
        <f>IF($R195&gt;MAX($L:$L),0,IF($P195=Z$6,$O195,0))</f>
        <v>0</v>
      </c>
      <c r="AA195" s="62">
        <f>IF($R195&gt;MAX($L:$L),0,IF($P195=AA$6,$O195,0))</f>
        <v>0</v>
      </c>
      <c r="AB195" s="62">
        <f>IF($R195&gt;MAX($L:$L),0,IF($P195=AB$6,$O195,0))</f>
        <v>0</v>
      </c>
    </row>
    <row r="196" spans="2:28" x14ac:dyDescent="0.2">
      <c r="O196" s="62">
        <f t="shared" si="7"/>
        <v>140.17312205558386</v>
      </c>
      <c r="P196" s="62" t="str">
        <f t="shared" si="8"/>
        <v>Middle East</v>
      </c>
      <c r="R196" s="62">
        <f>R195+_xlfn.MINIFS($K:$K,$K:$K,"&gt;0")</f>
        <v>94500</v>
      </c>
      <c r="S196" s="62">
        <f>IF($R196&gt;MAX($L:$L),0,IF($P196=S$6,$O196,0))</f>
        <v>0</v>
      </c>
      <c r="T196" s="62">
        <f>IF($R196&gt;MAX($L:$L),0,IF($P196=T$6,$O196,0))</f>
        <v>0</v>
      </c>
      <c r="U196" s="62">
        <f>IF($R196&gt;MAX($L:$L),0,IF($P196=U$6,$O196,0))</f>
        <v>0</v>
      </c>
      <c r="V196" s="62">
        <f>IF($R196&gt;MAX($L:$L),0,IF($P196=V$6,$O196,0))</f>
        <v>0</v>
      </c>
      <c r="W196" s="62">
        <f>IF($R196&gt;MAX($L:$L),0,IF($P196=W$6,$O196,0))</f>
        <v>0</v>
      </c>
      <c r="X196" s="62">
        <f>IF($R196&gt;MAX($L:$L),0,IF($P196=X$6,$O196,0))</f>
        <v>140.17312205558386</v>
      </c>
      <c r="Y196" s="62">
        <f>IF($R196&gt;MAX($L:$L),0,IF($P196=Y$6,$O196,0))</f>
        <v>0</v>
      </c>
      <c r="Z196" s="62">
        <f>IF($R196&gt;MAX($L:$L),0,IF($P196=Z$6,$O196,0))</f>
        <v>0</v>
      </c>
      <c r="AA196" s="62">
        <f>IF($R196&gt;MAX($L:$L),0,IF($P196=AA$6,$O196,0))</f>
        <v>0</v>
      </c>
      <c r="AB196" s="62">
        <f>IF($R196&gt;MAX($L:$L),0,IF($P196=AB$6,$O196,0))</f>
        <v>0</v>
      </c>
    </row>
    <row r="197" spans="2:28" x14ac:dyDescent="0.2">
      <c r="O197" s="62">
        <f t="shared" si="7"/>
        <v>140.17312205558386</v>
      </c>
      <c r="P197" s="62" t="str">
        <f t="shared" si="8"/>
        <v>Middle East</v>
      </c>
      <c r="R197" s="62">
        <f>R196+_xlfn.MINIFS($K:$K,$K:$K,"&gt;0")</f>
        <v>95000</v>
      </c>
      <c r="S197" s="62">
        <f>IF($R197&gt;MAX($L:$L),0,IF($P197=S$6,$O197,0))</f>
        <v>0</v>
      </c>
      <c r="T197" s="62">
        <f>IF($R197&gt;MAX($L:$L),0,IF($P197=T$6,$O197,0))</f>
        <v>0</v>
      </c>
      <c r="U197" s="62">
        <f>IF($R197&gt;MAX($L:$L),0,IF($P197=U$6,$O197,0))</f>
        <v>0</v>
      </c>
      <c r="V197" s="62">
        <f>IF($R197&gt;MAX($L:$L),0,IF($P197=V$6,$O197,0))</f>
        <v>0</v>
      </c>
      <c r="W197" s="62">
        <f>IF($R197&gt;MAX($L:$L),0,IF($P197=W$6,$O197,0))</f>
        <v>0</v>
      </c>
      <c r="X197" s="62">
        <f>IF($R197&gt;MAX($L:$L),0,IF($P197=X$6,$O197,0))</f>
        <v>140.17312205558386</v>
      </c>
      <c r="Y197" s="62">
        <f>IF($R197&gt;MAX($L:$L),0,IF($P197=Y$6,$O197,0))</f>
        <v>0</v>
      </c>
      <c r="Z197" s="62">
        <f>IF($R197&gt;MAX($L:$L),0,IF($P197=Z$6,$O197,0))</f>
        <v>0</v>
      </c>
      <c r="AA197" s="62">
        <f>IF($R197&gt;MAX($L:$L),0,IF($P197=AA$6,$O197,0))</f>
        <v>0</v>
      </c>
      <c r="AB197" s="62">
        <f>IF($R197&gt;MAX($L:$L),0,IF($P197=AB$6,$O197,0))</f>
        <v>0</v>
      </c>
    </row>
    <row r="198" spans="2:28" x14ac:dyDescent="0.2">
      <c r="O198" s="62">
        <f t="shared" si="7"/>
        <v>140.17312205558386</v>
      </c>
      <c r="P198" s="62" t="str">
        <f t="shared" si="8"/>
        <v>Middle East</v>
      </c>
      <c r="R198" s="62">
        <f>R197+_xlfn.MINIFS($K:$K,$K:$K,"&gt;0")</f>
        <v>95500</v>
      </c>
      <c r="S198" s="62">
        <f>IF($R198&gt;MAX($L:$L),0,IF($P198=S$6,$O198,0))</f>
        <v>0</v>
      </c>
      <c r="T198" s="62">
        <f>IF($R198&gt;MAX($L:$L),0,IF($P198=T$6,$O198,0))</f>
        <v>0</v>
      </c>
      <c r="U198" s="62">
        <f>IF($R198&gt;MAX($L:$L),0,IF($P198=U$6,$O198,0))</f>
        <v>0</v>
      </c>
      <c r="V198" s="62">
        <f>IF($R198&gt;MAX($L:$L),0,IF($P198=V$6,$O198,0))</f>
        <v>0</v>
      </c>
      <c r="W198" s="62">
        <f>IF($R198&gt;MAX($L:$L),0,IF($P198=W$6,$O198,0))</f>
        <v>0</v>
      </c>
      <c r="X198" s="62">
        <f>IF($R198&gt;MAX($L:$L),0,IF($P198=X$6,$O198,0))</f>
        <v>140.17312205558386</v>
      </c>
      <c r="Y198" s="62">
        <f>IF($R198&gt;MAX($L:$L),0,IF($P198=Y$6,$O198,0))</f>
        <v>0</v>
      </c>
      <c r="Z198" s="62">
        <f>IF($R198&gt;MAX($L:$L),0,IF($P198=Z$6,$O198,0))</f>
        <v>0</v>
      </c>
      <c r="AA198" s="62">
        <f>IF($R198&gt;MAX($L:$L),0,IF($P198=AA$6,$O198,0))</f>
        <v>0</v>
      </c>
      <c r="AB198" s="62">
        <f>IF($R198&gt;MAX($L:$L),0,IF($P198=AB$6,$O198,0))</f>
        <v>0</v>
      </c>
    </row>
    <row r="199" spans="2:28" x14ac:dyDescent="0.2">
      <c r="O199" s="62">
        <f t="shared" si="7"/>
        <v>140.17312205558386</v>
      </c>
      <c r="P199" s="62" t="str">
        <f t="shared" si="8"/>
        <v>Middle East</v>
      </c>
      <c r="R199" s="62">
        <f>R198+_xlfn.MINIFS($K:$K,$K:$K,"&gt;0")</f>
        <v>96000</v>
      </c>
      <c r="S199" s="62">
        <f>IF($R199&gt;MAX($L:$L),0,IF($P199=S$6,$O199,0))</f>
        <v>0</v>
      </c>
      <c r="T199" s="62">
        <f>IF($R199&gt;MAX($L:$L),0,IF($P199=T$6,$O199,0))</f>
        <v>0</v>
      </c>
      <c r="U199" s="62">
        <f>IF($R199&gt;MAX($L:$L),0,IF($P199=U$6,$O199,0))</f>
        <v>0</v>
      </c>
      <c r="V199" s="62">
        <f>IF($R199&gt;MAX($L:$L),0,IF($P199=V$6,$O199,0))</f>
        <v>0</v>
      </c>
      <c r="W199" s="62">
        <f>IF($R199&gt;MAX($L:$L),0,IF($P199=W$6,$O199,0))</f>
        <v>0</v>
      </c>
      <c r="X199" s="62">
        <f>IF($R199&gt;MAX($L:$L),0,IF($P199=X$6,$O199,0))</f>
        <v>140.17312205558386</v>
      </c>
      <c r="Y199" s="62">
        <f>IF($R199&gt;MAX($L:$L),0,IF($P199=Y$6,$O199,0))</f>
        <v>0</v>
      </c>
      <c r="Z199" s="62">
        <f>IF($R199&gt;MAX($L:$L),0,IF($P199=Z$6,$O199,0))</f>
        <v>0</v>
      </c>
      <c r="AA199" s="62">
        <f>IF($R199&gt;MAX($L:$L),0,IF($P199=AA$6,$O199,0))</f>
        <v>0</v>
      </c>
      <c r="AB199" s="62">
        <f>IF($R199&gt;MAX($L:$L),0,IF($P199=AB$6,$O199,0))</f>
        <v>0</v>
      </c>
    </row>
    <row r="200" spans="2:28" ht="14.25" x14ac:dyDescent="0.2">
      <c r="B200"/>
      <c r="O200" s="62">
        <f t="shared" si="7"/>
        <v>140.17312205558386</v>
      </c>
      <c r="P200" s="62" t="str">
        <f t="shared" si="8"/>
        <v>Middle East</v>
      </c>
      <c r="R200" s="62">
        <f>R199+_xlfn.MINIFS($K:$K,$K:$K,"&gt;0")</f>
        <v>96500</v>
      </c>
      <c r="S200" s="62">
        <f>IF($R200&gt;MAX($L:$L),0,IF($P200=S$6,$O200,0))</f>
        <v>0</v>
      </c>
      <c r="T200" s="62">
        <f>IF($R200&gt;MAX($L:$L),0,IF($P200=T$6,$O200,0))</f>
        <v>0</v>
      </c>
      <c r="U200" s="62">
        <f>IF($R200&gt;MAX($L:$L),0,IF($P200=U$6,$O200,0))</f>
        <v>0</v>
      </c>
      <c r="V200" s="62">
        <f>IF($R200&gt;MAX($L:$L),0,IF($P200=V$6,$O200,0))</f>
        <v>0</v>
      </c>
      <c r="W200" s="62">
        <f>IF($R200&gt;MAX($L:$L),0,IF($P200=W$6,$O200,0))</f>
        <v>0</v>
      </c>
      <c r="X200" s="62">
        <f>IF($R200&gt;MAX($L:$L),0,IF($P200=X$6,$O200,0))</f>
        <v>140.17312205558386</v>
      </c>
      <c r="Y200" s="62">
        <f>IF($R200&gt;MAX($L:$L),0,IF($P200=Y$6,$O200,0))</f>
        <v>0</v>
      </c>
      <c r="Z200" s="62">
        <f>IF($R200&gt;MAX($L:$L),0,IF($P200=Z$6,$O200,0))</f>
        <v>0</v>
      </c>
      <c r="AA200" s="62">
        <f>IF($R200&gt;MAX($L:$L),0,IF($P200=AA$6,$O200,0))</f>
        <v>0</v>
      </c>
      <c r="AB200" s="62">
        <f>IF($R200&gt;MAX($L:$L),0,IF($P200=AB$6,$O200,0))</f>
        <v>0</v>
      </c>
    </row>
    <row r="201" spans="2:28" ht="14.25" x14ac:dyDescent="0.2">
      <c r="B201"/>
      <c r="O201" s="62">
        <f t="shared" si="7"/>
        <v>140.17312205558386</v>
      </c>
      <c r="P201" s="62" t="str">
        <f t="shared" si="8"/>
        <v>Middle East</v>
      </c>
      <c r="R201" s="62">
        <f>R200+_xlfn.MINIFS($K:$K,$K:$K,"&gt;0")</f>
        <v>97000</v>
      </c>
      <c r="S201" s="62">
        <f>IF($R201&gt;MAX($L:$L),0,IF($P201=S$6,$O201,0))</f>
        <v>0</v>
      </c>
      <c r="T201" s="62">
        <f>IF($R201&gt;MAX($L:$L),0,IF($P201=T$6,$O201,0))</f>
        <v>0</v>
      </c>
      <c r="U201" s="62">
        <f>IF($R201&gt;MAX($L:$L),0,IF($P201=U$6,$O201,0))</f>
        <v>0</v>
      </c>
      <c r="V201" s="62">
        <f>IF($R201&gt;MAX($L:$L),0,IF($P201=V$6,$O201,0))</f>
        <v>0</v>
      </c>
      <c r="W201" s="62">
        <f>IF($R201&gt;MAX($L:$L),0,IF($P201=W$6,$O201,0))</f>
        <v>0</v>
      </c>
      <c r="X201" s="62">
        <f>IF($R201&gt;MAX($L:$L),0,IF($P201=X$6,$O201,0))</f>
        <v>140.17312205558386</v>
      </c>
      <c r="Y201" s="62">
        <f>IF($R201&gt;MAX($L:$L),0,IF($P201=Y$6,$O201,0))</f>
        <v>0</v>
      </c>
      <c r="Z201" s="62">
        <f>IF($R201&gt;MAX($L:$L),0,IF($P201=Z$6,$O201,0))</f>
        <v>0</v>
      </c>
      <c r="AA201" s="62">
        <f>IF($R201&gt;MAX($L:$L),0,IF($P201=AA$6,$O201,0))</f>
        <v>0</v>
      </c>
      <c r="AB201" s="62">
        <f>IF($R201&gt;MAX($L:$L),0,IF($P201=AB$6,$O201,0))</f>
        <v>0</v>
      </c>
    </row>
    <row r="202" spans="2:28" ht="14.25" x14ac:dyDescent="0.2">
      <c r="B202"/>
      <c r="O202" s="62">
        <f t="shared" si="7"/>
        <v>154.77113079501061</v>
      </c>
      <c r="P202" s="62" t="str">
        <f t="shared" si="8"/>
        <v>Western Africa</v>
      </c>
      <c r="R202" s="62">
        <f>R201+_xlfn.MINIFS($K:$K,$K:$K,"&gt;0")</f>
        <v>97500</v>
      </c>
      <c r="S202" s="62">
        <f>IF($R202&gt;MAX($L:$L),0,IF($P202=S$6,$O202,0))</f>
        <v>0</v>
      </c>
      <c r="T202" s="62">
        <f>IF($R202&gt;MAX($L:$L),0,IF($P202=T$6,$O202,0))</f>
        <v>0</v>
      </c>
      <c r="U202" s="62">
        <f>IF($R202&gt;MAX($L:$L),0,IF($P202=U$6,$O202,0))</f>
        <v>0</v>
      </c>
      <c r="V202" s="62">
        <f>IF($R202&gt;MAX($L:$L),0,IF($P202=V$6,$O202,0))</f>
        <v>0</v>
      </c>
      <c r="W202" s="62">
        <f>IF($R202&gt;MAX($L:$L),0,IF($P202=W$6,$O202,0))</f>
        <v>154.77113079501061</v>
      </c>
      <c r="X202" s="62">
        <f>IF($R202&gt;MAX($L:$L),0,IF($P202=X$6,$O202,0))</f>
        <v>0</v>
      </c>
      <c r="Y202" s="62">
        <f>IF($R202&gt;MAX($L:$L),0,IF($P202=Y$6,$O202,0))</f>
        <v>0</v>
      </c>
      <c r="Z202" s="62">
        <f>IF($R202&gt;MAX($L:$L),0,IF($P202=Z$6,$O202,0))</f>
        <v>0</v>
      </c>
      <c r="AA202" s="62">
        <f>IF($R202&gt;MAX($L:$L),0,IF($P202=AA$6,$O202,0))</f>
        <v>0</v>
      </c>
      <c r="AB202" s="62">
        <f>IF($R202&gt;MAX($L:$L),0,IF($P202=AB$6,$O202,0))</f>
        <v>0</v>
      </c>
    </row>
    <row r="203" spans="2:28" ht="14.25" x14ac:dyDescent="0.2">
      <c r="B203"/>
      <c r="O203" s="62">
        <f t="shared" si="7"/>
        <v>158.3405736493001</v>
      </c>
      <c r="P203" s="62" t="str">
        <f t="shared" si="8"/>
        <v>Southern Africa</v>
      </c>
      <c r="R203" s="62">
        <f>R202+_xlfn.MINIFS($K:$K,$K:$K,"&gt;0")</f>
        <v>98000</v>
      </c>
      <c r="S203" s="62">
        <f>IF($R203&gt;MAX($L:$L),0,IF($P203=S$6,$O203,0))</f>
        <v>0</v>
      </c>
      <c r="T203" s="62">
        <f>IF($R203&gt;MAX($L:$L),0,IF($P203=T$6,$O203,0))</f>
        <v>158.3405736493001</v>
      </c>
      <c r="U203" s="62">
        <f>IF($R203&gt;MAX($L:$L),0,IF($P203=U$6,$O203,0))</f>
        <v>0</v>
      </c>
      <c r="V203" s="62">
        <f>IF($R203&gt;MAX($L:$L),0,IF($P203=V$6,$O203,0))</f>
        <v>0</v>
      </c>
      <c r="W203" s="62">
        <f>IF($R203&gt;MAX($L:$L),0,IF($P203=W$6,$O203,0))</f>
        <v>0</v>
      </c>
      <c r="X203" s="62">
        <f>IF($R203&gt;MAX($L:$L),0,IF($P203=X$6,$O203,0))</f>
        <v>0</v>
      </c>
      <c r="Y203" s="62">
        <f>IF($R203&gt;MAX($L:$L),0,IF($P203=Y$6,$O203,0))</f>
        <v>0</v>
      </c>
      <c r="Z203" s="62">
        <f>IF($R203&gt;MAX($L:$L),0,IF($P203=Z$6,$O203,0))</f>
        <v>0</v>
      </c>
      <c r="AA203" s="62">
        <f>IF($R203&gt;MAX($L:$L),0,IF($P203=AA$6,$O203,0))</f>
        <v>0</v>
      </c>
      <c r="AB203" s="62">
        <f>IF($R203&gt;MAX($L:$L),0,IF($P203=AB$6,$O203,0))</f>
        <v>0</v>
      </c>
    </row>
    <row r="204" spans="2:28" ht="14.25" x14ac:dyDescent="0.2">
      <c r="B204"/>
      <c r="O204" s="62">
        <f t="shared" si="7"/>
        <v>158.3405736493001</v>
      </c>
      <c r="P204" s="62" t="str">
        <f t="shared" si="8"/>
        <v>Southern Africa</v>
      </c>
      <c r="R204" s="62">
        <f>R203+_xlfn.MINIFS($K:$K,$K:$K,"&gt;0")</f>
        <v>98500</v>
      </c>
      <c r="S204" s="62">
        <f>IF($R204&gt;MAX($L:$L),0,IF($P204=S$6,$O204,0))</f>
        <v>0</v>
      </c>
      <c r="T204" s="62">
        <f>IF($R204&gt;MAX($L:$L),0,IF($P204=T$6,$O204,0))</f>
        <v>158.3405736493001</v>
      </c>
      <c r="U204" s="62">
        <f>IF($R204&gt;MAX($L:$L),0,IF($P204=U$6,$O204,0))</f>
        <v>0</v>
      </c>
      <c r="V204" s="62">
        <f>IF($R204&gt;MAX($L:$L),0,IF($P204=V$6,$O204,0))</f>
        <v>0</v>
      </c>
      <c r="W204" s="62">
        <f>IF($R204&gt;MAX($L:$L),0,IF($P204=W$6,$O204,0))</f>
        <v>0</v>
      </c>
      <c r="X204" s="62">
        <f>IF($R204&gt;MAX($L:$L),0,IF($P204=X$6,$O204,0))</f>
        <v>0</v>
      </c>
      <c r="Y204" s="62">
        <f>IF($R204&gt;MAX($L:$L),0,IF($P204=Y$6,$O204,0))</f>
        <v>0</v>
      </c>
      <c r="Z204" s="62">
        <f>IF($R204&gt;MAX($L:$L),0,IF($P204=Z$6,$O204,0))</f>
        <v>0</v>
      </c>
      <c r="AA204" s="62">
        <f>IF($R204&gt;MAX($L:$L),0,IF($P204=AA$6,$O204,0))</f>
        <v>0</v>
      </c>
      <c r="AB204" s="62">
        <f>IF($R204&gt;MAX($L:$L),0,IF($P204=AB$6,$O204,0))</f>
        <v>0</v>
      </c>
    </row>
    <row r="205" spans="2:28" ht="14.25" x14ac:dyDescent="0.2">
      <c r="B205"/>
      <c r="O205" s="62">
        <f t="shared" si="7"/>
        <v>158.3405736493001</v>
      </c>
      <c r="P205" s="62" t="str">
        <f t="shared" si="8"/>
        <v>Southern Africa</v>
      </c>
      <c r="R205" s="62">
        <f>R204+_xlfn.MINIFS($K:$K,$K:$K,"&gt;0")</f>
        <v>99000</v>
      </c>
      <c r="S205" s="62">
        <f>IF($R205&gt;MAX($L:$L),0,IF($P205=S$6,$O205,0))</f>
        <v>0</v>
      </c>
      <c r="T205" s="62">
        <f>IF($R205&gt;MAX($L:$L),0,IF($P205=T$6,$O205,0))</f>
        <v>158.3405736493001</v>
      </c>
      <c r="U205" s="62">
        <f>IF($R205&gt;MAX($L:$L),0,IF($P205=U$6,$O205,0))</f>
        <v>0</v>
      </c>
      <c r="V205" s="62">
        <f>IF($R205&gt;MAX($L:$L),0,IF($P205=V$6,$O205,0))</f>
        <v>0</v>
      </c>
      <c r="W205" s="62">
        <f>IF($R205&gt;MAX($L:$L),0,IF($P205=W$6,$O205,0))</f>
        <v>0</v>
      </c>
      <c r="X205" s="62">
        <f>IF($R205&gt;MAX($L:$L),0,IF($P205=X$6,$O205,0))</f>
        <v>0</v>
      </c>
      <c r="Y205" s="62">
        <f>IF($R205&gt;MAX($L:$L),0,IF($P205=Y$6,$O205,0))</f>
        <v>0</v>
      </c>
      <c r="Z205" s="62">
        <f>IF($R205&gt;MAX($L:$L),0,IF($P205=Z$6,$O205,0))</f>
        <v>0</v>
      </c>
      <c r="AA205" s="62">
        <f>IF($R205&gt;MAX($L:$L),0,IF($P205=AA$6,$O205,0))</f>
        <v>0</v>
      </c>
      <c r="AB205" s="62">
        <f>IF($R205&gt;MAX($L:$L),0,IF($P205=AB$6,$O205,0))</f>
        <v>0</v>
      </c>
    </row>
    <row r="206" spans="2:28" ht="14.25" x14ac:dyDescent="0.2">
      <c r="B206"/>
      <c r="O206" s="62">
        <f t="shared" si="7"/>
        <v>159.5685722442565</v>
      </c>
      <c r="P206" s="62" t="str">
        <f t="shared" si="8"/>
        <v>Eurasia</v>
      </c>
      <c r="R206" s="62">
        <f>R205+_xlfn.MINIFS($K:$K,$K:$K,"&gt;0")</f>
        <v>99500</v>
      </c>
      <c r="S206" s="62">
        <f>IF($R206&gt;MAX($L:$L),0,IF($P206=S$6,$O206,0))</f>
        <v>0</v>
      </c>
      <c r="T206" s="62">
        <f>IF($R206&gt;MAX($L:$L),0,IF($P206=T$6,$O206,0))</f>
        <v>0</v>
      </c>
      <c r="U206" s="62">
        <f>IF($R206&gt;MAX($L:$L),0,IF($P206=U$6,$O206,0))</f>
        <v>0</v>
      </c>
      <c r="V206" s="62">
        <f>IF($R206&gt;MAX($L:$L),0,IF($P206=V$6,$O206,0))</f>
        <v>159.5685722442565</v>
      </c>
      <c r="W206" s="62">
        <f>IF($R206&gt;MAX($L:$L),0,IF($P206=W$6,$O206,0))</f>
        <v>0</v>
      </c>
      <c r="X206" s="62">
        <f>IF($R206&gt;MAX($L:$L),0,IF($P206=X$6,$O206,0))</f>
        <v>0</v>
      </c>
      <c r="Y206" s="62">
        <f>IF($R206&gt;MAX($L:$L),0,IF($P206=Y$6,$O206,0))</f>
        <v>0</v>
      </c>
      <c r="Z206" s="62">
        <f>IF($R206&gt;MAX($L:$L),0,IF($P206=Z$6,$O206,0))</f>
        <v>0</v>
      </c>
      <c r="AA206" s="62">
        <f>IF($R206&gt;MAX($L:$L),0,IF($P206=AA$6,$O206,0))</f>
        <v>0</v>
      </c>
      <c r="AB206" s="62">
        <f>IF($R206&gt;MAX($L:$L),0,IF($P206=AB$6,$O206,0))</f>
        <v>0</v>
      </c>
    </row>
    <row r="207" spans="2:28" ht="14.25" x14ac:dyDescent="0.2">
      <c r="B207"/>
      <c r="O207" s="62">
        <f t="shared" si="7"/>
        <v>159.5685722442565</v>
      </c>
      <c r="P207" s="62" t="str">
        <f t="shared" si="8"/>
        <v>Eurasia</v>
      </c>
      <c r="R207" s="62">
        <f>R206+_xlfn.MINIFS($K:$K,$K:$K,"&gt;0")</f>
        <v>100000</v>
      </c>
      <c r="S207" s="62">
        <f>IF($R207&gt;MAX($L:$L),0,IF($P207=S$6,$O207,0))</f>
        <v>0</v>
      </c>
      <c r="T207" s="62">
        <f>IF($R207&gt;MAX($L:$L),0,IF($P207=T$6,$O207,0))</f>
        <v>0</v>
      </c>
      <c r="U207" s="62">
        <f>IF($R207&gt;MAX($L:$L),0,IF($P207=U$6,$O207,0))</f>
        <v>0</v>
      </c>
      <c r="V207" s="62">
        <f>IF($R207&gt;MAX($L:$L),0,IF($P207=V$6,$O207,0))</f>
        <v>159.5685722442565</v>
      </c>
      <c r="W207" s="62">
        <f>IF($R207&gt;MAX($L:$L),0,IF($P207=W$6,$O207,0))</f>
        <v>0</v>
      </c>
      <c r="X207" s="62">
        <f>IF($R207&gt;MAX($L:$L),0,IF($P207=X$6,$O207,0))</f>
        <v>0</v>
      </c>
      <c r="Y207" s="62">
        <f>IF($R207&gt;MAX($L:$L),0,IF($P207=Y$6,$O207,0))</f>
        <v>0</v>
      </c>
      <c r="Z207" s="62">
        <f>IF($R207&gt;MAX($L:$L),0,IF($P207=Z$6,$O207,0))</f>
        <v>0</v>
      </c>
      <c r="AA207" s="62">
        <f>IF($R207&gt;MAX($L:$L),0,IF($P207=AA$6,$O207,0))</f>
        <v>0</v>
      </c>
      <c r="AB207" s="62">
        <f>IF($R207&gt;MAX($L:$L),0,IF($P207=AB$6,$O207,0))</f>
        <v>0</v>
      </c>
    </row>
    <row r="208" spans="2:28" ht="14.25" x14ac:dyDescent="0.2">
      <c r="B208"/>
      <c r="O208" s="62">
        <f t="shared" si="7"/>
        <v>159.5685722442565</v>
      </c>
      <c r="P208" s="62" t="str">
        <f t="shared" si="8"/>
        <v>Eurasia</v>
      </c>
      <c r="R208" s="62">
        <f>R207+_xlfn.MINIFS($K:$K,$K:$K,"&gt;0")</f>
        <v>100500</v>
      </c>
      <c r="S208" s="62">
        <f>IF($R208&gt;MAX($L:$L),0,IF($P208=S$6,$O208,0))</f>
        <v>0</v>
      </c>
      <c r="T208" s="62">
        <f>IF($R208&gt;MAX($L:$L),0,IF($P208=T$6,$O208,0))</f>
        <v>0</v>
      </c>
      <c r="U208" s="62">
        <f>IF($R208&gt;MAX($L:$L),0,IF($P208=U$6,$O208,0))</f>
        <v>0</v>
      </c>
      <c r="V208" s="62">
        <f>IF($R208&gt;MAX($L:$L),0,IF($P208=V$6,$O208,0))</f>
        <v>159.5685722442565</v>
      </c>
      <c r="W208" s="62">
        <f>IF($R208&gt;MAX($L:$L),0,IF($P208=W$6,$O208,0))</f>
        <v>0</v>
      </c>
      <c r="X208" s="62">
        <f>IF($R208&gt;MAX($L:$L),0,IF($P208=X$6,$O208,0))</f>
        <v>0</v>
      </c>
      <c r="Y208" s="62">
        <f>IF($R208&gt;MAX($L:$L),0,IF($P208=Y$6,$O208,0))</f>
        <v>0</v>
      </c>
      <c r="Z208" s="62">
        <f>IF($R208&gt;MAX($L:$L),0,IF($P208=Z$6,$O208,0))</f>
        <v>0</v>
      </c>
      <c r="AA208" s="62">
        <f>IF($R208&gt;MAX($L:$L),0,IF($P208=AA$6,$O208,0))</f>
        <v>0</v>
      </c>
      <c r="AB208" s="62">
        <f>IF($R208&gt;MAX($L:$L),0,IF($P208=AB$6,$O208,0))</f>
        <v>0</v>
      </c>
    </row>
    <row r="209" spans="2:28" ht="14.25" x14ac:dyDescent="0.2">
      <c r="B209"/>
      <c r="O209" s="62">
        <f t="shared" si="7"/>
        <v>159.5685722442565</v>
      </c>
      <c r="P209" s="62" t="str">
        <f t="shared" si="8"/>
        <v>Eurasia</v>
      </c>
      <c r="R209" s="62">
        <f>R208+_xlfn.MINIFS($K:$K,$K:$K,"&gt;0")</f>
        <v>101000</v>
      </c>
      <c r="S209" s="62">
        <f>IF($R209&gt;MAX($L:$L),0,IF($P209=S$6,$O209,0))</f>
        <v>0</v>
      </c>
      <c r="T209" s="62">
        <f>IF($R209&gt;MAX($L:$L),0,IF($P209=T$6,$O209,0))</f>
        <v>0</v>
      </c>
      <c r="U209" s="62">
        <f>IF($R209&gt;MAX($L:$L),0,IF($P209=U$6,$O209,0))</f>
        <v>0</v>
      </c>
      <c r="V209" s="62">
        <f>IF($R209&gt;MAX($L:$L),0,IF($P209=V$6,$O209,0))</f>
        <v>159.5685722442565</v>
      </c>
      <c r="W209" s="62">
        <f>IF($R209&gt;MAX($L:$L),0,IF($P209=W$6,$O209,0))</f>
        <v>0</v>
      </c>
      <c r="X209" s="62">
        <f>IF($R209&gt;MAX($L:$L),0,IF($P209=X$6,$O209,0))</f>
        <v>0</v>
      </c>
      <c r="Y209" s="62">
        <f>IF($R209&gt;MAX($L:$L),0,IF($P209=Y$6,$O209,0))</f>
        <v>0</v>
      </c>
      <c r="Z209" s="62">
        <f>IF($R209&gt;MAX($L:$L),0,IF($P209=Z$6,$O209,0))</f>
        <v>0</v>
      </c>
      <c r="AA209" s="62">
        <f>IF($R209&gt;MAX($L:$L),0,IF($P209=AA$6,$O209,0))</f>
        <v>0</v>
      </c>
      <c r="AB209" s="62">
        <f>IF($R209&gt;MAX($L:$L),0,IF($P209=AB$6,$O209,0))</f>
        <v>0</v>
      </c>
    </row>
    <row r="210" spans="2:28" ht="14.25" x14ac:dyDescent="0.2">
      <c r="B210"/>
      <c r="O210" s="62">
        <f t="shared" si="7"/>
        <v>159.5685722442565</v>
      </c>
      <c r="P210" s="62" t="str">
        <f t="shared" si="8"/>
        <v>Eurasia</v>
      </c>
      <c r="R210" s="62">
        <f>R209+_xlfn.MINIFS($K:$K,$K:$K,"&gt;0")</f>
        <v>101500</v>
      </c>
      <c r="S210" s="62">
        <f>IF($R210&gt;MAX($L:$L),0,IF($P210=S$6,$O210,0))</f>
        <v>0</v>
      </c>
      <c r="T210" s="62">
        <f>IF($R210&gt;MAX($L:$L),0,IF($P210=T$6,$O210,0))</f>
        <v>0</v>
      </c>
      <c r="U210" s="62">
        <f>IF($R210&gt;MAX($L:$L),0,IF($P210=U$6,$O210,0))</f>
        <v>0</v>
      </c>
      <c r="V210" s="62">
        <f>IF($R210&gt;MAX($L:$L),0,IF($P210=V$6,$O210,0))</f>
        <v>159.5685722442565</v>
      </c>
      <c r="W210" s="62">
        <f>IF($R210&gt;MAX($L:$L),0,IF($P210=W$6,$O210,0))</f>
        <v>0</v>
      </c>
      <c r="X210" s="62">
        <f>IF($R210&gt;MAX($L:$L),0,IF($P210=X$6,$O210,0))</f>
        <v>0</v>
      </c>
      <c r="Y210" s="62">
        <f>IF($R210&gt;MAX($L:$L),0,IF($P210=Y$6,$O210,0))</f>
        <v>0</v>
      </c>
      <c r="Z210" s="62">
        <f>IF($R210&gt;MAX($L:$L),0,IF($P210=Z$6,$O210,0))</f>
        <v>0</v>
      </c>
      <c r="AA210" s="62">
        <f>IF($R210&gt;MAX($L:$L),0,IF($P210=AA$6,$O210,0))</f>
        <v>0</v>
      </c>
      <c r="AB210" s="62">
        <f>IF($R210&gt;MAX($L:$L),0,IF($P210=AB$6,$O210,0))</f>
        <v>0</v>
      </c>
    </row>
    <row r="211" spans="2:28" ht="14.25" x14ac:dyDescent="0.2">
      <c r="B211"/>
      <c r="O211" s="62">
        <f t="shared" si="7"/>
        <v>159.5685722442565</v>
      </c>
      <c r="P211" s="62" t="str">
        <f t="shared" si="8"/>
        <v>Eurasia</v>
      </c>
      <c r="R211" s="62">
        <f>R210+_xlfn.MINIFS($K:$K,$K:$K,"&gt;0")</f>
        <v>102000</v>
      </c>
      <c r="S211" s="62">
        <f>IF($R211&gt;MAX($L:$L),0,IF($P211=S$6,$O211,0))</f>
        <v>0</v>
      </c>
      <c r="T211" s="62">
        <f>IF($R211&gt;MAX($L:$L),0,IF($P211=T$6,$O211,0))</f>
        <v>0</v>
      </c>
      <c r="U211" s="62">
        <f>IF($R211&gt;MAX($L:$L),0,IF($P211=U$6,$O211,0))</f>
        <v>0</v>
      </c>
      <c r="V211" s="62">
        <f>IF($R211&gt;MAX($L:$L),0,IF($P211=V$6,$O211,0))</f>
        <v>159.5685722442565</v>
      </c>
      <c r="W211" s="62">
        <f>IF($R211&gt;MAX($L:$L),0,IF($P211=W$6,$O211,0))</f>
        <v>0</v>
      </c>
      <c r="X211" s="62">
        <f>IF($R211&gt;MAX($L:$L),0,IF($P211=X$6,$O211,0))</f>
        <v>0</v>
      </c>
      <c r="Y211" s="62">
        <f>IF($R211&gt;MAX($L:$L),0,IF($P211=Y$6,$O211,0))</f>
        <v>0</v>
      </c>
      <c r="Z211" s="62">
        <f>IF($R211&gt;MAX($L:$L),0,IF($P211=Z$6,$O211,0))</f>
        <v>0</v>
      </c>
      <c r="AA211" s="62">
        <f>IF($R211&gt;MAX($L:$L),0,IF($P211=AA$6,$O211,0))</f>
        <v>0</v>
      </c>
      <c r="AB211" s="62">
        <f>IF($R211&gt;MAX($L:$L),0,IF($P211=AB$6,$O211,0))</f>
        <v>0</v>
      </c>
    </row>
    <row r="212" spans="2:28" ht="14.25" x14ac:dyDescent="0.2">
      <c r="B212"/>
      <c r="O212" s="62">
        <f t="shared" si="7"/>
        <v>162.40591265925093</v>
      </c>
      <c r="P212" s="62" t="str">
        <f t="shared" si="8"/>
        <v>Northern Africa</v>
      </c>
      <c r="R212" s="62">
        <f>R211+_xlfn.MINIFS($K:$K,$K:$K,"&gt;0")</f>
        <v>102500</v>
      </c>
      <c r="S212" s="62">
        <f>IF($R212&gt;MAX($L:$L),0,IF($P212=S$6,$O212,0))</f>
        <v>162.40591265925093</v>
      </c>
      <c r="T212" s="62">
        <f>IF($R212&gt;MAX($L:$L),0,IF($P212=T$6,$O212,0))</f>
        <v>0</v>
      </c>
      <c r="U212" s="62">
        <f>IF($R212&gt;MAX($L:$L),0,IF($P212=U$6,$O212,0))</f>
        <v>0</v>
      </c>
      <c r="V212" s="62">
        <f>IF($R212&gt;MAX($L:$L),0,IF($P212=V$6,$O212,0))</f>
        <v>0</v>
      </c>
      <c r="W212" s="62">
        <f>IF($R212&gt;MAX($L:$L),0,IF($P212=W$6,$O212,0))</f>
        <v>0</v>
      </c>
      <c r="X212" s="62">
        <f>IF($R212&gt;MAX($L:$L),0,IF($P212=X$6,$O212,0))</f>
        <v>0</v>
      </c>
      <c r="Y212" s="62">
        <f>IF($R212&gt;MAX($L:$L),0,IF($P212=Y$6,$O212,0))</f>
        <v>0</v>
      </c>
      <c r="Z212" s="62">
        <f>IF($R212&gt;MAX($L:$L),0,IF($P212=Z$6,$O212,0))</f>
        <v>0</v>
      </c>
      <c r="AA212" s="62">
        <f>IF($R212&gt;MAX($L:$L),0,IF($P212=AA$6,$O212,0))</f>
        <v>0</v>
      </c>
      <c r="AB212" s="62">
        <f>IF($R212&gt;MAX($L:$L),0,IF($P212=AB$6,$O212,0))</f>
        <v>0</v>
      </c>
    </row>
    <row r="213" spans="2:28" ht="14.25" x14ac:dyDescent="0.2">
      <c r="B213"/>
      <c r="O213" s="62">
        <f t="shared" si="7"/>
        <v>162.40591265925093</v>
      </c>
      <c r="P213" s="62" t="str">
        <f t="shared" si="8"/>
        <v>Northern Africa</v>
      </c>
      <c r="R213" s="62">
        <f>R212+_xlfn.MINIFS($K:$K,$K:$K,"&gt;0")</f>
        <v>103000</v>
      </c>
      <c r="S213" s="62">
        <f>IF($R213&gt;MAX($L:$L),0,IF($P213=S$6,$O213,0))</f>
        <v>162.40591265925093</v>
      </c>
      <c r="T213" s="62">
        <f>IF($R213&gt;MAX($L:$L),0,IF($P213=T$6,$O213,0))</f>
        <v>0</v>
      </c>
      <c r="U213" s="62">
        <f>IF($R213&gt;MAX($L:$L),0,IF($P213=U$6,$O213,0))</f>
        <v>0</v>
      </c>
      <c r="V213" s="62">
        <f>IF($R213&gt;MAX($L:$L),0,IF($P213=V$6,$O213,0))</f>
        <v>0</v>
      </c>
      <c r="W213" s="62">
        <f>IF($R213&gt;MAX($L:$L),0,IF($P213=W$6,$O213,0))</f>
        <v>0</v>
      </c>
      <c r="X213" s="62">
        <f>IF($R213&gt;MAX($L:$L),0,IF($P213=X$6,$O213,0))</f>
        <v>0</v>
      </c>
      <c r="Y213" s="62">
        <f>IF($R213&gt;MAX($L:$L),0,IF($P213=Y$6,$O213,0))</f>
        <v>0</v>
      </c>
      <c r="Z213" s="62">
        <f>IF($R213&gt;MAX($L:$L),0,IF($P213=Z$6,$O213,0))</f>
        <v>0</v>
      </c>
      <c r="AA213" s="62">
        <f>IF($R213&gt;MAX($L:$L),0,IF($P213=AA$6,$O213,0))</f>
        <v>0</v>
      </c>
      <c r="AB213" s="62">
        <f>IF($R213&gt;MAX($L:$L),0,IF($P213=AB$6,$O213,0))</f>
        <v>0</v>
      </c>
    </row>
    <row r="214" spans="2:28" ht="14.25" x14ac:dyDescent="0.2">
      <c r="B214"/>
      <c r="O214" s="62">
        <f t="shared" si="7"/>
        <v>162.40591265925093</v>
      </c>
      <c r="P214" s="62" t="str">
        <f t="shared" si="8"/>
        <v>Northern Africa</v>
      </c>
      <c r="R214" s="62">
        <f>R213+_xlfn.MINIFS($K:$K,$K:$K,"&gt;0")</f>
        <v>103500</v>
      </c>
      <c r="S214" s="62">
        <f>IF($R214&gt;MAX($L:$L),0,IF($P214=S$6,$O214,0))</f>
        <v>162.40591265925093</v>
      </c>
      <c r="T214" s="62">
        <f>IF($R214&gt;MAX($L:$L),0,IF($P214=T$6,$O214,0))</f>
        <v>0</v>
      </c>
      <c r="U214" s="62">
        <f>IF($R214&gt;MAX($L:$L),0,IF($P214=U$6,$O214,0))</f>
        <v>0</v>
      </c>
      <c r="V214" s="62">
        <f>IF($R214&gt;MAX($L:$L),0,IF($P214=V$6,$O214,0))</f>
        <v>0</v>
      </c>
      <c r="W214" s="62">
        <f>IF($R214&gt;MAX($L:$L),0,IF($P214=W$6,$O214,0))</f>
        <v>0</v>
      </c>
      <c r="X214" s="62">
        <f>IF($R214&gt;MAX($L:$L),0,IF($P214=X$6,$O214,0))</f>
        <v>0</v>
      </c>
      <c r="Y214" s="62">
        <f>IF($R214&gt;MAX($L:$L),0,IF($P214=Y$6,$O214,0))</f>
        <v>0</v>
      </c>
      <c r="Z214" s="62">
        <f>IF($R214&gt;MAX($L:$L),0,IF($P214=Z$6,$O214,0))</f>
        <v>0</v>
      </c>
      <c r="AA214" s="62">
        <f>IF($R214&gt;MAX($L:$L),0,IF($P214=AA$6,$O214,0))</f>
        <v>0</v>
      </c>
      <c r="AB214" s="62">
        <f>IF($R214&gt;MAX($L:$L),0,IF($P214=AB$6,$O214,0))</f>
        <v>0</v>
      </c>
    </row>
    <row r="215" spans="2:28" ht="14.25" x14ac:dyDescent="0.2">
      <c r="B215"/>
      <c r="O215" s="62">
        <f t="shared" si="7"/>
        <v>162.40591265925093</v>
      </c>
      <c r="P215" s="62" t="str">
        <f t="shared" si="8"/>
        <v>Northern Africa</v>
      </c>
      <c r="R215" s="62">
        <f>R214+_xlfn.MINIFS($K:$K,$K:$K,"&gt;0")</f>
        <v>104000</v>
      </c>
      <c r="S215" s="62">
        <f>IF($R215&gt;MAX($L:$L),0,IF($P215=S$6,$O215,0))</f>
        <v>162.40591265925093</v>
      </c>
      <c r="T215" s="62">
        <f>IF($R215&gt;MAX($L:$L),0,IF($P215=T$6,$O215,0))</f>
        <v>0</v>
      </c>
      <c r="U215" s="62">
        <f>IF($R215&gt;MAX($L:$L),0,IF($P215=U$6,$O215,0))</f>
        <v>0</v>
      </c>
      <c r="V215" s="62">
        <f>IF($R215&gt;MAX($L:$L),0,IF($P215=V$6,$O215,0))</f>
        <v>0</v>
      </c>
      <c r="W215" s="62">
        <f>IF($R215&gt;MAX($L:$L),0,IF($P215=W$6,$O215,0))</f>
        <v>0</v>
      </c>
      <c r="X215" s="62">
        <f>IF($R215&gt;MAX($L:$L),0,IF($P215=X$6,$O215,0))</f>
        <v>0</v>
      </c>
      <c r="Y215" s="62">
        <f>IF($R215&gt;MAX($L:$L),0,IF($P215=Y$6,$O215,0))</f>
        <v>0</v>
      </c>
      <c r="Z215" s="62">
        <f>IF($R215&gt;MAX($L:$L),0,IF($P215=Z$6,$O215,0))</f>
        <v>0</v>
      </c>
      <c r="AA215" s="62">
        <f>IF($R215&gt;MAX($L:$L),0,IF($P215=AA$6,$O215,0))</f>
        <v>0</v>
      </c>
      <c r="AB215" s="62">
        <f>IF($R215&gt;MAX($L:$L),0,IF($P215=AB$6,$O215,0))</f>
        <v>0</v>
      </c>
    </row>
    <row r="216" spans="2:28" ht="14.25" x14ac:dyDescent="0.2">
      <c r="B216"/>
      <c r="O216" s="62">
        <f t="shared" si="7"/>
        <v>162.40591265925093</v>
      </c>
      <c r="P216" s="62" t="str">
        <f t="shared" si="8"/>
        <v>Northern Africa</v>
      </c>
      <c r="R216" s="62">
        <f>R215+_xlfn.MINIFS($K:$K,$K:$K,"&gt;0")</f>
        <v>104500</v>
      </c>
      <c r="S216" s="62">
        <f>IF($R216&gt;MAX($L:$L),0,IF($P216=S$6,$O216,0))</f>
        <v>162.40591265925093</v>
      </c>
      <c r="T216" s="62">
        <f>IF($R216&gt;MAX($L:$L),0,IF($P216=T$6,$O216,0))</f>
        <v>0</v>
      </c>
      <c r="U216" s="62">
        <f>IF($R216&gt;MAX($L:$L),0,IF($P216=U$6,$O216,0))</f>
        <v>0</v>
      </c>
      <c r="V216" s="62">
        <f>IF($R216&gt;MAX($L:$L),0,IF($P216=V$6,$O216,0))</f>
        <v>0</v>
      </c>
      <c r="W216" s="62">
        <f>IF($R216&gt;MAX($L:$L),0,IF($P216=W$6,$O216,0))</f>
        <v>0</v>
      </c>
      <c r="X216" s="62">
        <f>IF($R216&gt;MAX($L:$L),0,IF($P216=X$6,$O216,0))</f>
        <v>0</v>
      </c>
      <c r="Y216" s="62">
        <f>IF($R216&gt;MAX($L:$L),0,IF($P216=Y$6,$O216,0))</f>
        <v>0</v>
      </c>
      <c r="Z216" s="62">
        <f>IF($R216&gt;MAX($L:$L),0,IF($P216=Z$6,$O216,0))</f>
        <v>0</v>
      </c>
      <c r="AA216" s="62">
        <f>IF($R216&gt;MAX($L:$L),0,IF($P216=AA$6,$O216,0))</f>
        <v>0</v>
      </c>
      <c r="AB216" s="62">
        <f>IF($R216&gt;MAX($L:$L),0,IF($P216=AB$6,$O216,0))</f>
        <v>0</v>
      </c>
    </row>
    <row r="217" spans="2:28" ht="14.25" x14ac:dyDescent="0.2">
      <c r="B217"/>
      <c r="O217" s="62">
        <f t="shared" si="7"/>
        <v>162.40591265925093</v>
      </c>
      <c r="P217" s="62" t="str">
        <f t="shared" si="8"/>
        <v>Northern Africa</v>
      </c>
      <c r="R217" s="62">
        <f>R216+_xlfn.MINIFS($K:$K,$K:$K,"&gt;0")</f>
        <v>105000</v>
      </c>
      <c r="S217" s="62">
        <f>IF($R217&gt;MAX($L:$L),0,IF($P217=S$6,$O217,0))</f>
        <v>162.40591265925093</v>
      </c>
      <c r="T217" s="62">
        <f>IF($R217&gt;MAX($L:$L),0,IF($P217=T$6,$O217,0))</f>
        <v>0</v>
      </c>
      <c r="U217" s="62">
        <f>IF($R217&gt;MAX($L:$L),0,IF($P217=U$6,$O217,0))</f>
        <v>0</v>
      </c>
      <c r="V217" s="62">
        <f>IF($R217&gt;MAX($L:$L),0,IF($P217=V$6,$O217,0))</f>
        <v>0</v>
      </c>
      <c r="W217" s="62">
        <f>IF($R217&gt;MAX($L:$L),0,IF($P217=W$6,$O217,0))</f>
        <v>0</v>
      </c>
      <c r="X217" s="62">
        <f>IF($R217&gt;MAX($L:$L),0,IF($P217=X$6,$O217,0))</f>
        <v>0</v>
      </c>
      <c r="Y217" s="62">
        <f>IF($R217&gt;MAX($L:$L),0,IF($P217=Y$6,$O217,0))</f>
        <v>0</v>
      </c>
      <c r="Z217" s="62">
        <f>IF($R217&gt;MAX($L:$L),0,IF($P217=Z$6,$O217,0))</f>
        <v>0</v>
      </c>
      <c r="AA217" s="62">
        <f>IF($R217&gt;MAX($L:$L),0,IF($P217=AA$6,$O217,0))</f>
        <v>0</v>
      </c>
      <c r="AB217" s="62">
        <f>IF($R217&gt;MAX($L:$L),0,IF($P217=AB$6,$O217,0))</f>
        <v>0</v>
      </c>
    </row>
    <row r="218" spans="2:28" ht="14.25" x14ac:dyDescent="0.2">
      <c r="B218"/>
      <c r="O218" s="62">
        <f t="shared" si="7"/>
        <v>169.09603698349028</v>
      </c>
      <c r="P218" s="62" t="str">
        <f t="shared" si="8"/>
        <v>Central Asia</v>
      </c>
      <c r="R218" s="62">
        <f>R217+_xlfn.MINIFS($K:$K,$K:$K,"&gt;0")</f>
        <v>105500</v>
      </c>
      <c r="S218" s="62">
        <f>IF($R218&gt;MAX($L:$L),0,IF($P218=S$6,$O218,0))</f>
        <v>0</v>
      </c>
      <c r="T218" s="62">
        <f>IF($R218&gt;MAX($L:$L),0,IF($P218=T$6,$O218,0))</f>
        <v>0</v>
      </c>
      <c r="U218" s="62">
        <f>IF($R218&gt;MAX($L:$L),0,IF($P218=U$6,$O218,0))</f>
        <v>0</v>
      </c>
      <c r="V218" s="62">
        <f>IF($R218&gt;MAX($L:$L),0,IF($P218=V$6,$O218,0))</f>
        <v>0</v>
      </c>
      <c r="W218" s="62">
        <f>IF($R218&gt;MAX($L:$L),0,IF($P218=W$6,$O218,0))</f>
        <v>0</v>
      </c>
      <c r="X218" s="62">
        <f>IF($R218&gt;MAX($L:$L),0,IF($P218=X$6,$O218,0))</f>
        <v>0</v>
      </c>
      <c r="Y218" s="62">
        <f>IF($R218&gt;MAX($L:$L),0,IF($P218=Y$6,$O218,0))</f>
        <v>169.09603698349028</v>
      </c>
      <c r="Z218" s="62">
        <f>IF($R218&gt;MAX($L:$L),0,IF($P218=Z$6,$O218,0))</f>
        <v>0</v>
      </c>
      <c r="AA218" s="62">
        <f>IF($R218&gt;MAX($L:$L),0,IF($P218=AA$6,$O218,0))</f>
        <v>0</v>
      </c>
      <c r="AB218" s="62">
        <f>IF($R218&gt;MAX($L:$L),0,IF($P218=AB$6,$O218,0))</f>
        <v>0</v>
      </c>
    </row>
    <row r="219" spans="2:28" ht="14.25" x14ac:dyDescent="0.2">
      <c r="B219"/>
      <c r="O219" s="62">
        <f t="shared" si="7"/>
        <v>169.09603698349028</v>
      </c>
      <c r="P219" s="62" t="str">
        <f t="shared" si="8"/>
        <v>Central Asia</v>
      </c>
      <c r="R219" s="62">
        <f>R218+_xlfn.MINIFS($K:$K,$K:$K,"&gt;0")</f>
        <v>106000</v>
      </c>
      <c r="S219" s="62">
        <f>IF($R219&gt;MAX($L:$L),0,IF($P219=S$6,$O219,0))</f>
        <v>0</v>
      </c>
      <c r="T219" s="62">
        <f>IF($R219&gt;MAX($L:$L),0,IF($P219=T$6,$O219,0))</f>
        <v>0</v>
      </c>
      <c r="U219" s="62">
        <f>IF($R219&gt;MAX($L:$L),0,IF($P219=U$6,$O219,0))</f>
        <v>0</v>
      </c>
      <c r="V219" s="62">
        <f>IF($R219&gt;MAX($L:$L),0,IF($P219=V$6,$O219,0))</f>
        <v>0</v>
      </c>
      <c r="W219" s="62">
        <f>IF($R219&gt;MAX($L:$L),0,IF($P219=W$6,$O219,0))</f>
        <v>0</v>
      </c>
      <c r="X219" s="62">
        <f>IF($R219&gt;MAX($L:$L),0,IF($P219=X$6,$O219,0))</f>
        <v>0</v>
      </c>
      <c r="Y219" s="62">
        <f>IF($R219&gt;MAX($L:$L),0,IF($P219=Y$6,$O219,0))</f>
        <v>169.09603698349028</v>
      </c>
      <c r="Z219" s="62">
        <f>IF($R219&gt;MAX($L:$L),0,IF($P219=Z$6,$O219,0))</f>
        <v>0</v>
      </c>
      <c r="AA219" s="62">
        <f>IF($R219&gt;MAX($L:$L),0,IF($P219=AA$6,$O219,0))</f>
        <v>0</v>
      </c>
      <c r="AB219" s="62">
        <f>IF($R219&gt;MAX($L:$L),0,IF($P219=AB$6,$O219,0))</f>
        <v>0</v>
      </c>
    </row>
    <row r="220" spans="2:28" ht="14.25" x14ac:dyDescent="0.2">
      <c r="B220"/>
      <c r="O220" s="62">
        <f t="shared" si="7"/>
        <v>169.09603698349028</v>
      </c>
      <c r="P220" s="62" t="str">
        <f t="shared" si="8"/>
        <v>Central Asia</v>
      </c>
      <c r="R220" s="62">
        <f>R219+_xlfn.MINIFS($K:$K,$K:$K,"&gt;0")</f>
        <v>106500</v>
      </c>
      <c r="S220" s="62">
        <f>IF($R220&gt;MAX($L:$L),0,IF($P220=S$6,$O220,0))</f>
        <v>0</v>
      </c>
      <c r="T220" s="62">
        <f>IF($R220&gt;MAX($L:$L),0,IF($P220=T$6,$O220,0))</f>
        <v>0</v>
      </c>
      <c r="U220" s="62">
        <f>IF($R220&gt;MAX($L:$L),0,IF($P220=U$6,$O220,0))</f>
        <v>0</v>
      </c>
      <c r="V220" s="62">
        <f>IF($R220&gt;MAX($L:$L),0,IF($P220=V$6,$O220,0))</f>
        <v>0</v>
      </c>
      <c r="W220" s="62">
        <f>IF($R220&gt;MAX($L:$L),0,IF($P220=W$6,$O220,0))</f>
        <v>0</v>
      </c>
      <c r="X220" s="62">
        <f>IF($R220&gt;MAX($L:$L),0,IF($P220=X$6,$O220,0))</f>
        <v>0</v>
      </c>
      <c r="Y220" s="62">
        <f>IF($R220&gt;MAX($L:$L),0,IF($P220=Y$6,$O220,0))</f>
        <v>169.09603698349028</v>
      </c>
      <c r="Z220" s="62">
        <f>IF($R220&gt;MAX($L:$L),0,IF($P220=Z$6,$O220,0))</f>
        <v>0</v>
      </c>
      <c r="AA220" s="62">
        <f>IF($R220&gt;MAX($L:$L),0,IF($P220=AA$6,$O220,0))</f>
        <v>0</v>
      </c>
      <c r="AB220" s="62">
        <f>IF($R220&gt;MAX($L:$L),0,IF($P220=AB$6,$O220,0))</f>
        <v>0</v>
      </c>
    </row>
    <row r="221" spans="2:28" ht="14.25" x14ac:dyDescent="0.2">
      <c r="B221"/>
      <c r="O221" s="62">
        <f t="shared" si="7"/>
        <v>178.27512464891555</v>
      </c>
      <c r="P221" s="62" t="str">
        <f t="shared" si="8"/>
        <v>Eastern asia</v>
      </c>
      <c r="R221" s="62">
        <f>R220+_xlfn.MINIFS($K:$K,$K:$K,"&gt;0")</f>
        <v>107000</v>
      </c>
      <c r="S221" s="62">
        <f>IF($R221&gt;MAX($L:$L),0,IF($P221=S$6,$O221,0))</f>
        <v>0</v>
      </c>
      <c r="T221" s="62">
        <f>IF($R221&gt;MAX($L:$L),0,IF($P221=T$6,$O221,0))</f>
        <v>0</v>
      </c>
      <c r="U221" s="62">
        <f>IF($R221&gt;MAX($L:$L),0,IF($P221=U$6,$O221,0))</f>
        <v>178.27512464891555</v>
      </c>
      <c r="V221" s="62">
        <f>IF($R221&gt;MAX($L:$L),0,IF($P221=V$6,$O221,0))</f>
        <v>0</v>
      </c>
      <c r="W221" s="62">
        <f>IF($R221&gt;MAX($L:$L),0,IF($P221=W$6,$O221,0))</f>
        <v>0</v>
      </c>
      <c r="X221" s="62">
        <f>IF($R221&gt;MAX($L:$L),0,IF($P221=X$6,$O221,0))</f>
        <v>0</v>
      </c>
      <c r="Y221" s="62">
        <f>IF($R221&gt;MAX($L:$L),0,IF($P221=Y$6,$O221,0))</f>
        <v>0</v>
      </c>
      <c r="Z221" s="62">
        <f>IF($R221&gt;MAX($L:$L),0,IF($P221=Z$6,$O221,0))</f>
        <v>0</v>
      </c>
      <c r="AA221" s="62">
        <f>IF($R221&gt;MAX($L:$L),0,IF($P221=AA$6,$O221,0))</f>
        <v>0</v>
      </c>
      <c r="AB221" s="62">
        <f>IF($R221&gt;MAX($L:$L),0,IF($P221=AB$6,$O221,0))</f>
        <v>0</v>
      </c>
    </row>
    <row r="222" spans="2:28" ht="14.25" x14ac:dyDescent="0.2">
      <c r="B222"/>
      <c r="O222" s="62">
        <f t="shared" si="7"/>
        <v>178.27512464891555</v>
      </c>
      <c r="P222" s="62" t="str">
        <f t="shared" si="8"/>
        <v>Eastern asia</v>
      </c>
      <c r="R222" s="62">
        <f>R221+_xlfn.MINIFS($K:$K,$K:$K,"&gt;0")</f>
        <v>107500</v>
      </c>
      <c r="S222" s="62">
        <f>IF($R222&gt;MAX($L:$L),0,IF($P222=S$6,$O222,0))</f>
        <v>0</v>
      </c>
      <c r="T222" s="62">
        <f>IF($R222&gt;MAX($L:$L),0,IF($P222=T$6,$O222,0))</f>
        <v>0</v>
      </c>
      <c r="U222" s="62">
        <f>IF($R222&gt;MAX($L:$L),0,IF($P222=U$6,$O222,0))</f>
        <v>178.27512464891555</v>
      </c>
      <c r="V222" s="62">
        <f>IF($R222&gt;MAX($L:$L),0,IF($P222=V$6,$O222,0))</f>
        <v>0</v>
      </c>
      <c r="W222" s="62">
        <f>IF($R222&gt;MAX($L:$L),0,IF($P222=W$6,$O222,0))</f>
        <v>0</v>
      </c>
      <c r="X222" s="62">
        <f>IF($R222&gt;MAX($L:$L),0,IF($P222=X$6,$O222,0))</f>
        <v>0</v>
      </c>
      <c r="Y222" s="62">
        <f>IF($R222&gt;MAX($L:$L),0,IF($P222=Y$6,$O222,0))</f>
        <v>0</v>
      </c>
      <c r="Z222" s="62">
        <f>IF($R222&gt;MAX($L:$L),0,IF($P222=Z$6,$O222,0))</f>
        <v>0</v>
      </c>
      <c r="AA222" s="62">
        <f>IF($R222&gt;MAX($L:$L),0,IF($P222=AA$6,$O222,0))</f>
        <v>0</v>
      </c>
      <c r="AB222" s="62">
        <f>IF($R222&gt;MAX($L:$L),0,IF($P222=AB$6,$O222,0))</f>
        <v>0</v>
      </c>
    </row>
    <row r="223" spans="2:28" ht="14.25" x14ac:dyDescent="0.2">
      <c r="B223"/>
      <c r="O223" s="62">
        <f t="shared" si="7"/>
        <v>178.27512464891555</v>
      </c>
      <c r="P223" s="62" t="str">
        <f t="shared" si="8"/>
        <v>Eastern asia</v>
      </c>
      <c r="R223" s="62">
        <f>R222+_xlfn.MINIFS($K:$K,$K:$K,"&gt;0")</f>
        <v>108000</v>
      </c>
      <c r="S223" s="62">
        <f>IF($R223&gt;MAX($L:$L),0,IF($P223=S$6,$O223,0))</f>
        <v>0</v>
      </c>
      <c r="T223" s="62">
        <f>IF($R223&gt;MAX($L:$L),0,IF($P223=T$6,$O223,0))</f>
        <v>0</v>
      </c>
      <c r="U223" s="62">
        <f>IF($R223&gt;MAX($L:$L),0,IF($P223=U$6,$O223,0))</f>
        <v>178.27512464891555</v>
      </c>
      <c r="V223" s="62">
        <f>IF($R223&gt;MAX($L:$L),0,IF($P223=V$6,$O223,0))</f>
        <v>0</v>
      </c>
      <c r="W223" s="62">
        <f>IF($R223&gt;MAX($L:$L),0,IF($P223=W$6,$O223,0))</f>
        <v>0</v>
      </c>
      <c r="X223" s="62">
        <f>IF($R223&gt;MAX($L:$L),0,IF($P223=X$6,$O223,0))</f>
        <v>0</v>
      </c>
      <c r="Y223" s="62">
        <f>IF($R223&gt;MAX($L:$L),0,IF($P223=Y$6,$O223,0))</f>
        <v>0</v>
      </c>
      <c r="Z223" s="62">
        <f>IF($R223&gt;MAX($L:$L),0,IF($P223=Z$6,$O223,0))</f>
        <v>0</v>
      </c>
      <c r="AA223" s="62">
        <f>IF($R223&gt;MAX($L:$L),0,IF($P223=AA$6,$O223,0))</f>
        <v>0</v>
      </c>
      <c r="AB223" s="62">
        <f>IF($R223&gt;MAX($L:$L),0,IF($P223=AB$6,$O223,0))</f>
        <v>0</v>
      </c>
    </row>
    <row r="224" spans="2:28" ht="14.25" x14ac:dyDescent="0.2">
      <c r="B224"/>
      <c r="O224" s="62">
        <f t="shared" si="7"/>
        <v>178.27512464891555</v>
      </c>
      <c r="P224" s="62" t="str">
        <f t="shared" si="8"/>
        <v>Eastern asia</v>
      </c>
      <c r="R224" s="62">
        <f>R223+_xlfn.MINIFS($K:$K,$K:$K,"&gt;0")</f>
        <v>108500</v>
      </c>
      <c r="S224" s="62">
        <f>IF($R224&gt;MAX($L:$L),0,IF($P224=S$6,$O224,0))</f>
        <v>0</v>
      </c>
      <c r="T224" s="62">
        <f>IF($R224&gt;MAX($L:$L),0,IF($P224=T$6,$O224,0))</f>
        <v>0</v>
      </c>
      <c r="U224" s="62">
        <f>IF($R224&gt;MAX($L:$L),0,IF($P224=U$6,$O224,0))</f>
        <v>178.27512464891555</v>
      </c>
      <c r="V224" s="62">
        <f>IF($R224&gt;MAX($L:$L),0,IF($P224=V$6,$O224,0))</f>
        <v>0</v>
      </c>
      <c r="W224" s="62">
        <f>IF($R224&gt;MAX($L:$L),0,IF($P224=W$6,$O224,0))</f>
        <v>0</v>
      </c>
      <c r="X224" s="62">
        <f>IF($R224&gt;MAX($L:$L),0,IF($P224=X$6,$O224,0))</f>
        <v>0</v>
      </c>
      <c r="Y224" s="62">
        <f>IF($R224&gt;MAX($L:$L),0,IF($P224=Y$6,$O224,0))</f>
        <v>0</v>
      </c>
      <c r="Z224" s="62">
        <f>IF($R224&gt;MAX($L:$L),0,IF($P224=Z$6,$O224,0))</f>
        <v>0</v>
      </c>
      <c r="AA224" s="62">
        <f>IF($R224&gt;MAX($L:$L),0,IF($P224=AA$6,$O224,0))</f>
        <v>0</v>
      </c>
      <c r="AB224" s="62">
        <f>IF($R224&gt;MAX($L:$L),0,IF($P224=AB$6,$O224,0))</f>
        <v>0</v>
      </c>
    </row>
    <row r="225" spans="2:28" ht="14.25" x14ac:dyDescent="0.2">
      <c r="B225"/>
      <c r="O225" s="62">
        <f t="shared" si="7"/>
        <v>178.27512464891555</v>
      </c>
      <c r="P225" s="62" t="str">
        <f t="shared" si="8"/>
        <v>Eastern asia</v>
      </c>
      <c r="R225" s="62">
        <f>R224+_xlfn.MINIFS($K:$K,$K:$K,"&gt;0")</f>
        <v>109000</v>
      </c>
      <c r="S225" s="62">
        <f>IF($R225&gt;MAX($L:$L),0,IF($P225=S$6,$O225,0))</f>
        <v>0</v>
      </c>
      <c r="T225" s="62">
        <f>IF($R225&gt;MAX($L:$L),0,IF($P225=T$6,$O225,0))</f>
        <v>0</v>
      </c>
      <c r="U225" s="62">
        <f>IF($R225&gt;MAX($L:$L),0,IF($P225=U$6,$O225,0))</f>
        <v>178.27512464891555</v>
      </c>
      <c r="V225" s="62">
        <f>IF($R225&gt;MAX($L:$L),0,IF($P225=V$6,$O225,0))</f>
        <v>0</v>
      </c>
      <c r="W225" s="62">
        <f>IF($R225&gt;MAX($L:$L),0,IF($P225=W$6,$O225,0))</f>
        <v>0</v>
      </c>
      <c r="X225" s="62">
        <f>IF($R225&gt;MAX($L:$L),0,IF($P225=X$6,$O225,0))</f>
        <v>0</v>
      </c>
      <c r="Y225" s="62">
        <f>IF($R225&gt;MAX($L:$L),0,IF($P225=Y$6,$O225,0))</f>
        <v>0</v>
      </c>
      <c r="Z225" s="62">
        <f>IF($R225&gt;MAX($L:$L),0,IF($P225=Z$6,$O225,0))</f>
        <v>0</v>
      </c>
      <c r="AA225" s="62">
        <f>IF($R225&gt;MAX($L:$L),0,IF($P225=AA$6,$O225,0))</f>
        <v>0</v>
      </c>
      <c r="AB225" s="62">
        <f>IF($R225&gt;MAX($L:$L),0,IF($P225=AB$6,$O225,0))</f>
        <v>0</v>
      </c>
    </row>
    <row r="226" spans="2:28" ht="14.25" x14ac:dyDescent="0.2">
      <c r="B226"/>
      <c r="O226" s="62">
        <f t="shared" si="7"/>
        <v>178.27512464891555</v>
      </c>
      <c r="P226" s="62" t="str">
        <f t="shared" si="8"/>
        <v>Eastern asia</v>
      </c>
      <c r="R226" s="62">
        <f>R225+_xlfn.MINIFS($K:$K,$K:$K,"&gt;0")</f>
        <v>109500</v>
      </c>
      <c r="S226" s="62">
        <f>IF($R226&gt;MAX($L:$L),0,IF($P226=S$6,$O226,0))</f>
        <v>0</v>
      </c>
      <c r="T226" s="62">
        <f>IF($R226&gt;MAX($L:$L),0,IF($P226=T$6,$O226,0))</f>
        <v>0</v>
      </c>
      <c r="U226" s="62">
        <f>IF($R226&gt;MAX($L:$L),0,IF($P226=U$6,$O226,0))</f>
        <v>178.27512464891555</v>
      </c>
      <c r="V226" s="62">
        <f>IF($R226&gt;MAX($L:$L),0,IF($P226=V$6,$O226,0))</f>
        <v>0</v>
      </c>
      <c r="W226" s="62">
        <f>IF($R226&gt;MAX($L:$L),0,IF($P226=W$6,$O226,0))</f>
        <v>0</v>
      </c>
      <c r="X226" s="62">
        <f>IF($R226&gt;MAX($L:$L),0,IF($P226=X$6,$O226,0))</f>
        <v>0</v>
      </c>
      <c r="Y226" s="62">
        <f>IF($R226&gt;MAX($L:$L),0,IF($P226=Y$6,$O226,0))</f>
        <v>0</v>
      </c>
      <c r="Z226" s="62">
        <f>IF($R226&gt;MAX($L:$L),0,IF($P226=Z$6,$O226,0))</f>
        <v>0</v>
      </c>
      <c r="AA226" s="62">
        <f>IF($R226&gt;MAX($L:$L),0,IF($P226=AA$6,$O226,0))</f>
        <v>0</v>
      </c>
      <c r="AB226" s="62">
        <f>IF($R226&gt;MAX($L:$L),0,IF($P226=AB$6,$O226,0))</f>
        <v>0</v>
      </c>
    </row>
    <row r="227" spans="2:28" ht="14.25" x14ac:dyDescent="0.2">
      <c r="B227"/>
      <c r="O227" s="62">
        <f t="shared" si="7"/>
        <v>178.27512464891555</v>
      </c>
      <c r="P227" s="62" t="str">
        <f t="shared" si="8"/>
        <v>Eastern asia</v>
      </c>
      <c r="R227" s="62">
        <f>R226+_xlfn.MINIFS($K:$K,$K:$K,"&gt;0")</f>
        <v>110000</v>
      </c>
      <c r="S227" s="62">
        <f>IF($R227&gt;MAX($L:$L),0,IF($P227=S$6,$O227,0))</f>
        <v>0</v>
      </c>
      <c r="T227" s="62">
        <f>IF($R227&gt;MAX($L:$L),0,IF($P227=T$6,$O227,0))</f>
        <v>0</v>
      </c>
      <c r="U227" s="62">
        <f>IF($R227&gt;MAX($L:$L),0,IF($P227=U$6,$O227,0))</f>
        <v>178.27512464891555</v>
      </c>
      <c r="V227" s="62">
        <f>IF($R227&gt;MAX($L:$L),0,IF($P227=V$6,$O227,0))</f>
        <v>0</v>
      </c>
      <c r="W227" s="62">
        <f>IF($R227&gt;MAX($L:$L),0,IF($P227=W$6,$O227,0))</f>
        <v>0</v>
      </c>
      <c r="X227" s="62">
        <f>IF($R227&gt;MAX($L:$L),0,IF($P227=X$6,$O227,0))</f>
        <v>0</v>
      </c>
      <c r="Y227" s="62">
        <f>IF($R227&gt;MAX($L:$L),0,IF($P227=Y$6,$O227,0))</f>
        <v>0</v>
      </c>
      <c r="Z227" s="62">
        <f>IF($R227&gt;MAX($L:$L),0,IF($P227=Z$6,$O227,0))</f>
        <v>0</v>
      </c>
      <c r="AA227" s="62">
        <f>IF($R227&gt;MAX($L:$L),0,IF($P227=AA$6,$O227,0))</f>
        <v>0</v>
      </c>
      <c r="AB227" s="62">
        <f>IF($R227&gt;MAX($L:$L),0,IF($P227=AB$6,$O227,0))</f>
        <v>0</v>
      </c>
    </row>
    <row r="228" spans="2:28" ht="14.25" x14ac:dyDescent="0.2">
      <c r="B228"/>
      <c r="O228" s="62">
        <f t="shared" si="7"/>
        <v>178.27512464891555</v>
      </c>
      <c r="P228" s="62" t="str">
        <f t="shared" si="8"/>
        <v>Eastern asia</v>
      </c>
      <c r="R228" s="62">
        <f>R227+_xlfn.MINIFS($K:$K,$K:$K,"&gt;0")</f>
        <v>110500</v>
      </c>
      <c r="S228" s="62">
        <f>IF($R228&gt;MAX($L:$L),0,IF($P228=S$6,$O228,0))</f>
        <v>0</v>
      </c>
      <c r="T228" s="62">
        <f>IF($R228&gt;MAX($L:$L),0,IF($P228=T$6,$O228,0))</f>
        <v>0</v>
      </c>
      <c r="U228" s="62">
        <f>IF($R228&gt;MAX($L:$L),0,IF($P228=U$6,$O228,0))</f>
        <v>178.27512464891555</v>
      </c>
      <c r="V228" s="62">
        <f>IF($R228&gt;MAX($L:$L),0,IF($P228=V$6,$O228,0))</f>
        <v>0</v>
      </c>
      <c r="W228" s="62">
        <f>IF($R228&gt;MAX($L:$L),0,IF($P228=W$6,$O228,0))</f>
        <v>0</v>
      </c>
      <c r="X228" s="62">
        <f>IF($R228&gt;MAX($L:$L),0,IF($P228=X$6,$O228,0))</f>
        <v>0</v>
      </c>
      <c r="Y228" s="62">
        <f>IF($R228&gt;MAX($L:$L),0,IF($P228=Y$6,$O228,0))</f>
        <v>0</v>
      </c>
      <c r="Z228" s="62">
        <f>IF($R228&gt;MAX($L:$L),0,IF($P228=Z$6,$O228,0))</f>
        <v>0</v>
      </c>
      <c r="AA228" s="62">
        <f>IF($R228&gt;MAX($L:$L),0,IF($P228=AA$6,$O228,0))</f>
        <v>0</v>
      </c>
      <c r="AB228" s="62">
        <f>IF($R228&gt;MAX($L:$L),0,IF($P228=AB$6,$O228,0))</f>
        <v>0</v>
      </c>
    </row>
    <row r="229" spans="2:28" ht="14.25" x14ac:dyDescent="0.2">
      <c r="B229"/>
      <c r="O229" s="62">
        <f t="shared" ref="O229:O287" si="9">VLOOKUP(R229,L:M,2,1)</f>
        <v>178.27512464891555</v>
      </c>
      <c r="P229" s="62" t="str">
        <f t="shared" ref="P229:P287" si="10">INDEX($J:$J,MATCH(O229,$M:$M,0),1)</f>
        <v>Eastern asia</v>
      </c>
      <c r="R229" s="62">
        <f>R228+_xlfn.MINIFS($K:$K,$K:$K,"&gt;0")</f>
        <v>111000</v>
      </c>
      <c r="S229" s="62">
        <f>IF($R229&gt;MAX($L:$L),0,IF($P229=S$6,$O229,0))</f>
        <v>0</v>
      </c>
      <c r="T229" s="62">
        <f>IF($R229&gt;MAX($L:$L),0,IF($P229=T$6,$O229,0))</f>
        <v>0</v>
      </c>
      <c r="U229" s="62">
        <f>IF($R229&gt;MAX($L:$L),0,IF($P229=U$6,$O229,0))</f>
        <v>178.27512464891555</v>
      </c>
      <c r="V229" s="62">
        <f>IF($R229&gt;MAX($L:$L),0,IF($P229=V$6,$O229,0))</f>
        <v>0</v>
      </c>
      <c r="W229" s="62">
        <f>IF($R229&gt;MAX($L:$L),0,IF($P229=W$6,$O229,0))</f>
        <v>0</v>
      </c>
      <c r="X229" s="62">
        <f>IF($R229&gt;MAX($L:$L),0,IF($P229=X$6,$O229,0))</f>
        <v>0</v>
      </c>
      <c r="Y229" s="62">
        <f>IF($R229&gt;MAX($L:$L),0,IF($P229=Y$6,$O229,0))</f>
        <v>0</v>
      </c>
      <c r="Z229" s="62">
        <f>IF($R229&gt;MAX($L:$L),0,IF($P229=Z$6,$O229,0))</f>
        <v>0</v>
      </c>
      <c r="AA229" s="62">
        <f>IF($R229&gt;MAX($L:$L),0,IF($P229=AA$6,$O229,0))</f>
        <v>0</v>
      </c>
      <c r="AB229" s="62">
        <f>IF($R229&gt;MAX($L:$L),0,IF($P229=AB$6,$O229,0))</f>
        <v>0</v>
      </c>
    </row>
    <row r="230" spans="2:28" ht="14.25" x14ac:dyDescent="0.2">
      <c r="B230"/>
      <c r="O230" s="62">
        <f t="shared" si="9"/>
        <v>178.27512464891555</v>
      </c>
      <c r="P230" s="62" t="str">
        <f t="shared" si="10"/>
        <v>Eastern asia</v>
      </c>
      <c r="R230" s="62">
        <f>R229+_xlfn.MINIFS($K:$K,$K:$K,"&gt;0")</f>
        <v>111500</v>
      </c>
      <c r="S230" s="62">
        <f>IF($R230&gt;MAX($L:$L),0,IF($P230=S$6,$O230,0))</f>
        <v>0</v>
      </c>
      <c r="T230" s="62">
        <f>IF($R230&gt;MAX($L:$L),0,IF($P230=T$6,$O230,0))</f>
        <v>0</v>
      </c>
      <c r="U230" s="62">
        <f>IF($R230&gt;MAX($L:$L),0,IF($P230=U$6,$O230,0))</f>
        <v>178.27512464891555</v>
      </c>
      <c r="V230" s="62">
        <f>IF($R230&gt;MAX($L:$L),0,IF($P230=V$6,$O230,0))</f>
        <v>0</v>
      </c>
      <c r="W230" s="62">
        <f>IF($R230&gt;MAX($L:$L),0,IF($P230=W$6,$O230,0))</f>
        <v>0</v>
      </c>
      <c r="X230" s="62">
        <f>IF($R230&gt;MAX($L:$L),0,IF($P230=X$6,$O230,0))</f>
        <v>0</v>
      </c>
      <c r="Y230" s="62">
        <f>IF($R230&gt;MAX($L:$L),0,IF($P230=Y$6,$O230,0))</f>
        <v>0</v>
      </c>
      <c r="Z230" s="62">
        <f>IF($R230&gt;MAX($L:$L),0,IF($P230=Z$6,$O230,0))</f>
        <v>0</v>
      </c>
      <c r="AA230" s="62">
        <f>IF($R230&gt;MAX($L:$L),0,IF($P230=AA$6,$O230,0))</f>
        <v>0</v>
      </c>
      <c r="AB230" s="62">
        <f>IF($R230&gt;MAX($L:$L),0,IF($P230=AB$6,$O230,0))</f>
        <v>0</v>
      </c>
    </row>
    <row r="231" spans="2:28" ht="14.25" x14ac:dyDescent="0.2">
      <c r="B231"/>
      <c r="O231" s="62">
        <f t="shared" si="9"/>
        <v>178.27512464891555</v>
      </c>
      <c r="P231" s="62" t="str">
        <f t="shared" si="10"/>
        <v>Eastern asia</v>
      </c>
      <c r="R231" s="62">
        <f>R230+_xlfn.MINIFS($K:$K,$K:$K,"&gt;0")</f>
        <v>112000</v>
      </c>
      <c r="S231" s="62">
        <f>IF($R231&gt;MAX($L:$L),0,IF($P231=S$6,$O231,0))</f>
        <v>0</v>
      </c>
      <c r="T231" s="62">
        <f>IF($R231&gt;MAX($L:$L),0,IF($P231=T$6,$O231,0))</f>
        <v>0</v>
      </c>
      <c r="U231" s="62">
        <f>IF($R231&gt;MAX($L:$L),0,IF($P231=U$6,$O231,0))</f>
        <v>178.27512464891555</v>
      </c>
      <c r="V231" s="62">
        <f>IF($R231&gt;MAX($L:$L),0,IF($P231=V$6,$O231,0))</f>
        <v>0</v>
      </c>
      <c r="W231" s="62">
        <f>IF($R231&gt;MAX($L:$L),0,IF($P231=W$6,$O231,0))</f>
        <v>0</v>
      </c>
      <c r="X231" s="62">
        <f>IF($R231&gt;MAX($L:$L),0,IF($P231=X$6,$O231,0))</f>
        <v>0</v>
      </c>
      <c r="Y231" s="62">
        <f>IF($R231&gt;MAX($L:$L),0,IF($P231=Y$6,$O231,0))</f>
        <v>0</v>
      </c>
      <c r="Z231" s="62">
        <f>IF($R231&gt;MAX($L:$L),0,IF($P231=Z$6,$O231,0))</f>
        <v>0</v>
      </c>
      <c r="AA231" s="62">
        <f>IF($R231&gt;MAX($L:$L),0,IF($P231=AA$6,$O231,0))</f>
        <v>0</v>
      </c>
      <c r="AB231" s="62">
        <f>IF($R231&gt;MAX($L:$L),0,IF($P231=AB$6,$O231,0))</f>
        <v>0</v>
      </c>
    </row>
    <row r="232" spans="2:28" ht="14.25" x14ac:dyDescent="0.2">
      <c r="B232"/>
      <c r="O232" s="62">
        <f t="shared" si="9"/>
        <v>202.85721734657608</v>
      </c>
      <c r="P232" s="62" t="str">
        <f t="shared" si="10"/>
        <v>Southern Africa</v>
      </c>
      <c r="R232" s="62">
        <f>R231+_xlfn.MINIFS($K:$K,$K:$K,"&gt;0")</f>
        <v>112500</v>
      </c>
      <c r="S232" s="62">
        <f>IF($R232&gt;MAX($L:$L),0,IF($P232=S$6,$O232,0))</f>
        <v>0</v>
      </c>
      <c r="T232" s="62">
        <f>IF($R232&gt;MAX($L:$L),0,IF($P232=T$6,$O232,0))</f>
        <v>202.85721734657608</v>
      </c>
      <c r="U232" s="62">
        <f>IF($R232&gt;MAX($L:$L),0,IF($P232=U$6,$O232,0))</f>
        <v>0</v>
      </c>
      <c r="V232" s="62">
        <f>IF($R232&gt;MAX($L:$L),0,IF($P232=V$6,$O232,0))</f>
        <v>0</v>
      </c>
      <c r="W232" s="62">
        <f>IF($R232&gt;MAX($L:$L),0,IF($P232=W$6,$O232,0))</f>
        <v>0</v>
      </c>
      <c r="X232" s="62">
        <f>IF($R232&gt;MAX($L:$L),0,IF($P232=X$6,$O232,0))</f>
        <v>0</v>
      </c>
      <c r="Y232" s="62">
        <f>IF($R232&gt;MAX($L:$L),0,IF($P232=Y$6,$O232,0))</f>
        <v>0</v>
      </c>
      <c r="Z232" s="62">
        <f>IF($R232&gt;MAX($L:$L),0,IF($P232=Z$6,$O232,0))</f>
        <v>0</v>
      </c>
      <c r="AA232" s="62">
        <f>IF($R232&gt;MAX($L:$L),0,IF($P232=AA$6,$O232,0))</f>
        <v>0</v>
      </c>
      <c r="AB232" s="62">
        <f>IF($R232&gt;MAX($L:$L),0,IF($P232=AB$6,$O232,0))</f>
        <v>0</v>
      </c>
    </row>
    <row r="233" spans="2:28" ht="14.25" x14ac:dyDescent="0.2">
      <c r="B233"/>
      <c r="O233" s="62">
        <f t="shared" si="9"/>
        <v>202.85721734657608</v>
      </c>
      <c r="P233" s="62" t="str">
        <f t="shared" si="10"/>
        <v>Southern Africa</v>
      </c>
      <c r="R233" s="62">
        <f>R232+_xlfn.MINIFS($K:$K,$K:$K,"&gt;0")</f>
        <v>113000</v>
      </c>
      <c r="S233" s="62">
        <f>IF($R233&gt;MAX($L:$L),0,IF($P233=S$6,$O233,0))</f>
        <v>0</v>
      </c>
      <c r="T233" s="62">
        <f>IF($R233&gt;MAX($L:$L),0,IF($P233=T$6,$O233,0))</f>
        <v>202.85721734657608</v>
      </c>
      <c r="U233" s="62">
        <f>IF($R233&gt;MAX($L:$L),0,IF($P233=U$6,$O233,0))</f>
        <v>0</v>
      </c>
      <c r="V233" s="62">
        <f>IF($R233&gt;MAX($L:$L),0,IF($P233=V$6,$O233,0))</f>
        <v>0</v>
      </c>
      <c r="W233" s="62">
        <f>IF($R233&gt;MAX($L:$L),0,IF($P233=W$6,$O233,0))</f>
        <v>0</v>
      </c>
      <c r="X233" s="62">
        <f>IF($R233&gt;MAX($L:$L),0,IF($P233=X$6,$O233,0))</f>
        <v>0</v>
      </c>
      <c r="Y233" s="62">
        <f>IF($R233&gt;MAX($L:$L),0,IF($P233=Y$6,$O233,0))</f>
        <v>0</v>
      </c>
      <c r="Z233" s="62">
        <f>IF($R233&gt;MAX($L:$L),0,IF($P233=Z$6,$O233,0))</f>
        <v>0</v>
      </c>
      <c r="AA233" s="62">
        <f>IF($R233&gt;MAX($L:$L),0,IF($P233=AA$6,$O233,0))</f>
        <v>0</v>
      </c>
      <c r="AB233" s="62">
        <f>IF($R233&gt;MAX($L:$L),0,IF($P233=AB$6,$O233,0))</f>
        <v>0</v>
      </c>
    </row>
    <row r="234" spans="2:28" ht="14.25" x14ac:dyDescent="0.2">
      <c r="B234"/>
      <c r="O234" s="62">
        <f t="shared" si="9"/>
        <v>202.85721734657608</v>
      </c>
      <c r="P234" s="62" t="str">
        <f t="shared" si="10"/>
        <v>Southern Africa</v>
      </c>
      <c r="R234" s="62">
        <f>R233+_xlfn.MINIFS($K:$K,$K:$K,"&gt;0")</f>
        <v>113500</v>
      </c>
      <c r="S234" s="62">
        <f>IF($R234&gt;MAX($L:$L),0,IF($P234=S$6,$O234,0))</f>
        <v>0</v>
      </c>
      <c r="T234" s="62">
        <f>IF($R234&gt;MAX($L:$L),0,IF($P234=T$6,$O234,0))</f>
        <v>202.85721734657608</v>
      </c>
      <c r="U234" s="62">
        <f>IF($R234&gt;MAX($L:$L),0,IF($P234=U$6,$O234,0))</f>
        <v>0</v>
      </c>
      <c r="V234" s="62">
        <f>IF($R234&gt;MAX($L:$L),0,IF($P234=V$6,$O234,0))</f>
        <v>0</v>
      </c>
      <c r="W234" s="62">
        <f>IF($R234&gt;MAX($L:$L),0,IF($P234=W$6,$O234,0))</f>
        <v>0</v>
      </c>
      <c r="X234" s="62">
        <f>IF($R234&gt;MAX($L:$L),0,IF($P234=X$6,$O234,0))</f>
        <v>0</v>
      </c>
      <c r="Y234" s="62">
        <f>IF($R234&gt;MAX($L:$L),0,IF($P234=Y$6,$O234,0))</f>
        <v>0</v>
      </c>
      <c r="Z234" s="62">
        <f>IF($R234&gt;MAX($L:$L),0,IF($P234=Z$6,$O234,0))</f>
        <v>0</v>
      </c>
      <c r="AA234" s="62">
        <f>IF($R234&gt;MAX($L:$L),0,IF($P234=AA$6,$O234,0))</f>
        <v>0</v>
      </c>
      <c r="AB234" s="62">
        <f>IF($R234&gt;MAX($L:$L),0,IF($P234=AB$6,$O234,0))</f>
        <v>0</v>
      </c>
    </row>
    <row r="235" spans="2:28" ht="14.25" x14ac:dyDescent="0.2">
      <c r="B235"/>
      <c r="O235" s="62">
        <f t="shared" si="9"/>
        <v>202.85721734657608</v>
      </c>
      <c r="P235" s="62" t="str">
        <f t="shared" si="10"/>
        <v>Southern Africa</v>
      </c>
      <c r="R235" s="62">
        <f>R234+_xlfn.MINIFS($K:$K,$K:$K,"&gt;0")</f>
        <v>114000</v>
      </c>
      <c r="S235" s="62">
        <f>IF($R235&gt;MAX($L:$L),0,IF($P235=S$6,$O235,0))</f>
        <v>0</v>
      </c>
      <c r="T235" s="62">
        <f>IF($R235&gt;MAX($L:$L),0,IF($P235=T$6,$O235,0))</f>
        <v>202.85721734657608</v>
      </c>
      <c r="U235" s="62">
        <f>IF($R235&gt;MAX($L:$L),0,IF($P235=U$6,$O235,0))</f>
        <v>0</v>
      </c>
      <c r="V235" s="62">
        <f>IF($R235&gt;MAX($L:$L),0,IF($P235=V$6,$O235,0))</f>
        <v>0</v>
      </c>
      <c r="W235" s="62">
        <f>IF($R235&gt;MAX($L:$L),0,IF($P235=W$6,$O235,0))</f>
        <v>0</v>
      </c>
      <c r="X235" s="62">
        <f>IF($R235&gt;MAX($L:$L),0,IF($P235=X$6,$O235,0))</f>
        <v>0</v>
      </c>
      <c r="Y235" s="62">
        <f>IF($R235&gt;MAX($L:$L),0,IF($P235=Y$6,$O235,0))</f>
        <v>0</v>
      </c>
      <c r="Z235" s="62">
        <f>IF($R235&gt;MAX($L:$L),0,IF($P235=Z$6,$O235,0))</f>
        <v>0</v>
      </c>
      <c r="AA235" s="62">
        <f>IF($R235&gt;MAX($L:$L),0,IF($P235=AA$6,$O235,0))</f>
        <v>0</v>
      </c>
      <c r="AB235" s="62">
        <f>IF($R235&gt;MAX($L:$L),0,IF($P235=AB$6,$O235,0))</f>
        <v>0</v>
      </c>
    </row>
    <row r="236" spans="2:28" ht="14.25" x14ac:dyDescent="0.2">
      <c r="B236"/>
      <c r="O236" s="62">
        <f t="shared" si="9"/>
        <v>202.85721734657608</v>
      </c>
      <c r="P236" s="62" t="str">
        <f t="shared" si="10"/>
        <v>Southern Africa</v>
      </c>
      <c r="R236" s="62">
        <f>R235+_xlfn.MINIFS($K:$K,$K:$K,"&gt;0")</f>
        <v>114500</v>
      </c>
      <c r="S236" s="62">
        <f>IF($R236&gt;MAX($L:$L),0,IF($P236=S$6,$O236,0))</f>
        <v>0</v>
      </c>
      <c r="T236" s="62">
        <f>IF($R236&gt;MAX($L:$L),0,IF($P236=T$6,$O236,0))</f>
        <v>202.85721734657608</v>
      </c>
      <c r="U236" s="62">
        <f>IF($R236&gt;MAX($L:$L),0,IF($P236=U$6,$O236,0))</f>
        <v>0</v>
      </c>
      <c r="V236" s="62">
        <f>IF($R236&gt;MAX($L:$L),0,IF($P236=V$6,$O236,0))</f>
        <v>0</v>
      </c>
      <c r="W236" s="62">
        <f>IF($R236&gt;MAX($L:$L),0,IF($P236=W$6,$O236,0))</f>
        <v>0</v>
      </c>
      <c r="X236" s="62">
        <f>IF($R236&gt;MAX($L:$L),0,IF($P236=X$6,$O236,0))</f>
        <v>0</v>
      </c>
      <c r="Y236" s="62">
        <f>IF($R236&gt;MAX($L:$L),0,IF($P236=Y$6,$O236,0))</f>
        <v>0</v>
      </c>
      <c r="Z236" s="62">
        <f>IF($R236&gt;MAX($L:$L),0,IF($P236=Z$6,$O236,0))</f>
        <v>0</v>
      </c>
      <c r="AA236" s="62">
        <f>IF($R236&gt;MAX($L:$L),0,IF($P236=AA$6,$O236,0))</f>
        <v>0</v>
      </c>
      <c r="AB236" s="62">
        <f>IF($R236&gt;MAX($L:$L),0,IF($P236=AB$6,$O236,0))</f>
        <v>0</v>
      </c>
    </row>
    <row r="237" spans="2:28" ht="14.25" x14ac:dyDescent="0.2">
      <c r="B237"/>
      <c r="O237" s="62">
        <f t="shared" si="9"/>
        <v>202.85721734657608</v>
      </c>
      <c r="P237" s="62" t="str">
        <f t="shared" si="10"/>
        <v>Southern Africa</v>
      </c>
      <c r="R237" s="62">
        <f>R236+_xlfn.MINIFS($K:$K,$K:$K,"&gt;0")</f>
        <v>115000</v>
      </c>
      <c r="S237" s="62">
        <f>IF($R237&gt;MAX($L:$L),0,IF($P237=S$6,$O237,0))</f>
        <v>0</v>
      </c>
      <c r="T237" s="62">
        <f>IF($R237&gt;MAX($L:$L),0,IF($P237=T$6,$O237,0))</f>
        <v>202.85721734657608</v>
      </c>
      <c r="U237" s="62">
        <f>IF($R237&gt;MAX($L:$L),0,IF($P237=U$6,$O237,0))</f>
        <v>0</v>
      </c>
      <c r="V237" s="62">
        <f>IF($R237&gt;MAX($L:$L),0,IF($P237=V$6,$O237,0))</f>
        <v>0</v>
      </c>
      <c r="W237" s="62">
        <f>IF($R237&gt;MAX($L:$L),0,IF($P237=W$6,$O237,0))</f>
        <v>0</v>
      </c>
      <c r="X237" s="62">
        <f>IF($R237&gt;MAX($L:$L),0,IF($P237=X$6,$O237,0))</f>
        <v>0</v>
      </c>
      <c r="Y237" s="62">
        <f>IF($R237&gt;MAX($L:$L),0,IF($P237=Y$6,$O237,0))</f>
        <v>0</v>
      </c>
      <c r="Z237" s="62">
        <f>IF($R237&gt;MAX($L:$L),0,IF($P237=Z$6,$O237,0))</f>
        <v>0</v>
      </c>
      <c r="AA237" s="62">
        <f>IF($R237&gt;MAX($L:$L),0,IF($P237=AA$6,$O237,0))</f>
        <v>0</v>
      </c>
      <c r="AB237" s="62">
        <f>IF($R237&gt;MAX($L:$L),0,IF($P237=AB$6,$O237,0))</f>
        <v>0</v>
      </c>
    </row>
    <row r="238" spans="2:28" ht="14.25" x14ac:dyDescent="0.2">
      <c r="B238"/>
      <c r="O238" s="62">
        <f t="shared" si="9"/>
        <v>206.67032234964972</v>
      </c>
      <c r="P238" s="62" t="str">
        <f t="shared" si="10"/>
        <v>North America</v>
      </c>
      <c r="R238" s="62">
        <f>R237+_xlfn.MINIFS($K:$K,$K:$K,"&gt;0")</f>
        <v>115500</v>
      </c>
      <c r="S238" s="62">
        <f>IF($R238&gt;MAX($L:$L),0,IF($P238=S$6,$O238,0))</f>
        <v>0</v>
      </c>
      <c r="T238" s="62">
        <f>IF($R238&gt;MAX($L:$L),0,IF($P238=T$6,$O238,0))</f>
        <v>0</v>
      </c>
      <c r="U238" s="62">
        <f>IF($R238&gt;MAX($L:$L),0,IF($P238=U$6,$O238,0))</f>
        <v>0</v>
      </c>
      <c r="V238" s="62">
        <f>IF($R238&gt;MAX($L:$L),0,IF($P238=V$6,$O238,0))</f>
        <v>0</v>
      </c>
      <c r="W238" s="62">
        <f>IF($R238&gt;MAX($L:$L),0,IF($P238=W$6,$O238,0))</f>
        <v>0</v>
      </c>
      <c r="X238" s="62">
        <f>IF($R238&gt;MAX($L:$L),0,IF($P238=X$6,$O238,0))</f>
        <v>0</v>
      </c>
      <c r="Y238" s="62">
        <f>IF($R238&gt;MAX($L:$L),0,IF($P238=Y$6,$O238,0))</f>
        <v>0</v>
      </c>
      <c r="Z238" s="62">
        <f>IF($R238&gt;MAX($L:$L),0,IF($P238=Z$6,$O238,0))</f>
        <v>0</v>
      </c>
      <c r="AA238" s="62">
        <f>IF($R238&gt;MAX($L:$L),0,IF($P238=AA$6,$O238,0))</f>
        <v>0</v>
      </c>
      <c r="AB238" s="62">
        <f>IF($R238&gt;MAX($L:$L),0,IF($P238=AB$6,$O238,0))</f>
        <v>206.67032234964972</v>
      </c>
    </row>
    <row r="239" spans="2:28" ht="14.25" x14ac:dyDescent="0.2">
      <c r="B239"/>
      <c r="O239" s="62">
        <f t="shared" si="9"/>
        <v>206.67032234964972</v>
      </c>
      <c r="P239" s="62" t="str">
        <f t="shared" si="10"/>
        <v>North America</v>
      </c>
      <c r="R239" s="62">
        <f>R238+_xlfn.MINIFS($K:$K,$K:$K,"&gt;0")</f>
        <v>116000</v>
      </c>
      <c r="S239" s="62">
        <f>IF($R239&gt;MAX($L:$L),0,IF($P239=S$6,$O239,0))</f>
        <v>0</v>
      </c>
      <c r="T239" s="62">
        <f>IF($R239&gt;MAX($L:$L),0,IF($P239=T$6,$O239,0))</f>
        <v>0</v>
      </c>
      <c r="U239" s="62">
        <f>IF($R239&gt;MAX($L:$L),0,IF($P239=U$6,$O239,0))</f>
        <v>0</v>
      </c>
      <c r="V239" s="62">
        <f>IF($R239&gt;MAX($L:$L),0,IF($P239=V$6,$O239,0))</f>
        <v>0</v>
      </c>
      <c r="W239" s="62">
        <f>IF($R239&gt;MAX($L:$L),0,IF($P239=W$6,$O239,0))</f>
        <v>0</v>
      </c>
      <c r="X239" s="62">
        <f>IF($R239&gt;MAX($L:$L),0,IF($P239=X$6,$O239,0))</f>
        <v>0</v>
      </c>
      <c r="Y239" s="62">
        <f>IF($R239&gt;MAX($L:$L),0,IF($P239=Y$6,$O239,0))</f>
        <v>0</v>
      </c>
      <c r="Z239" s="62">
        <f>IF($R239&gt;MAX($L:$L),0,IF($P239=Z$6,$O239,0))</f>
        <v>0</v>
      </c>
      <c r="AA239" s="62">
        <f>IF($R239&gt;MAX($L:$L),0,IF($P239=AA$6,$O239,0))</f>
        <v>0</v>
      </c>
      <c r="AB239" s="62">
        <f>IF($R239&gt;MAX($L:$L),0,IF($P239=AB$6,$O239,0))</f>
        <v>206.67032234964972</v>
      </c>
    </row>
    <row r="240" spans="2:28" ht="14.25" x14ac:dyDescent="0.2">
      <c r="B240"/>
      <c r="O240" s="62">
        <f t="shared" si="9"/>
        <v>206.67032234964972</v>
      </c>
      <c r="P240" s="62" t="str">
        <f t="shared" si="10"/>
        <v>North America</v>
      </c>
      <c r="R240" s="62">
        <f>R239+_xlfn.MINIFS($K:$K,$K:$K,"&gt;0")</f>
        <v>116500</v>
      </c>
      <c r="S240" s="62">
        <f>IF($R240&gt;MAX($L:$L),0,IF($P240=S$6,$O240,0))</f>
        <v>0</v>
      </c>
      <c r="T240" s="62">
        <f>IF($R240&gt;MAX($L:$L),0,IF($P240=T$6,$O240,0))</f>
        <v>0</v>
      </c>
      <c r="U240" s="62">
        <f>IF($R240&gt;MAX($L:$L),0,IF($P240=U$6,$O240,0))</f>
        <v>0</v>
      </c>
      <c r="V240" s="62">
        <f>IF($R240&gt;MAX($L:$L),0,IF($P240=V$6,$O240,0))</f>
        <v>0</v>
      </c>
      <c r="W240" s="62">
        <f>IF($R240&gt;MAX($L:$L),0,IF($P240=W$6,$O240,0))</f>
        <v>0</v>
      </c>
      <c r="X240" s="62">
        <f>IF($R240&gt;MAX($L:$L),0,IF($P240=X$6,$O240,0))</f>
        <v>0</v>
      </c>
      <c r="Y240" s="62">
        <f>IF($R240&gt;MAX($L:$L),0,IF($P240=Y$6,$O240,0))</f>
        <v>0</v>
      </c>
      <c r="Z240" s="62">
        <f>IF($R240&gt;MAX($L:$L),0,IF($P240=Z$6,$O240,0))</f>
        <v>0</v>
      </c>
      <c r="AA240" s="62">
        <f>IF($R240&gt;MAX($L:$L),0,IF($P240=AA$6,$O240,0))</f>
        <v>0</v>
      </c>
      <c r="AB240" s="62">
        <f>IF($R240&gt;MAX($L:$L),0,IF($P240=AB$6,$O240,0))</f>
        <v>206.67032234964972</v>
      </c>
    </row>
    <row r="241" spans="2:28" ht="14.25" x14ac:dyDescent="0.2">
      <c r="B241"/>
      <c r="O241" s="62">
        <f t="shared" si="9"/>
        <v>206.67032234964972</v>
      </c>
      <c r="P241" s="62" t="str">
        <f t="shared" si="10"/>
        <v>North America</v>
      </c>
      <c r="R241" s="62">
        <f>R240+_xlfn.MINIFS($K:$K,$K:$K,"&gt;0")</f>
        <v>117000</v>
      </c>
      <c r="S241" s="62">
        <f>IF($R241&gt;MAX($L:$L),0,IF($P241=S$6,$O241,0))</f>
        <v>0</v>
      </c>
      <c r="T241" s="62">
        <f>IF($R241&gt;MAX($L:$L),0,IF($P241=T$6,$O241,0))</f>
        <v>0</v>
      </c>
      <c r="U241" s="62">
        <f>IF($R241&gt;MAX($L:$L),0,IF($P241=U$6,$O241,0))</f>
        <v>0</v>
      </c>
      <c r="V241" s="62">
        <f>IF($R241&gt;MAX($L:$L),0,IF($P241=V$6,$O241,0))</f>
        <v>0</v>
      </c>
      <c r="W241" s="62">
        <f>IF($R241&gt;MAX($L:$L),0,IF($P241=W$6,$O241,0))</f>
        <v>0</v>
      </c>
      <c r="X241" s="62">
        <f>IF($R241&gt;MAX($L:$L),0,IF($P241=X$6,$O241,0))</f>
        <v>0</v>
      </c>
      <c r="Y241" s="62">
        <f>IF($R241&gt;MAX($L:$L),0,IF($P241=Y$6,$O241,0))</f>
        <v>0</v>
      </c>
      <c r="Z241" s="62">
        <f>IF($R241&gt;MAX($L:$L),0,IF($P241=Z$6,$O241,0))</f>
        <v>0</v>
      </c>
      <c r="AA241" s="62">
        <f>IF($R241&gt;MAX($L:$L),0,IF($P241=AA$6,$O241,0))</f>
        <v>0</v>
      </c>
      <c r="AB241" s="62">
        <f>IF($R241&gt;MAX($L:$L),0,IF($P241=AB$6,$O241,0))</f>
        <v>206.67032234964972</v>
      </c>
    </row>
    <row r="242" spans="2:28" ht="14.25" x14ac:dyDescent="0.2">
      <c r="B242"/>
      <c r="O242" s="62">
        <f t="shared" si="9"/>
        <v>206.67032234964972</v>
      </c>
      <c r="P242" s="62" t="str">
        <f t="shared" si="10"/>
        <v>North America</v>
      </c>
      <c r="R242" s="62">
        <f>R241+_xlfn.MINIFS($K:$K,$K:$K,"&gt;0")</f>
        <v>117500</v>
      </c>
      <c r="S242" s="62">
        <f>IF($R242&gt;MAX($L:$L),0,IF($P242=S$6,$O242,0))</f>
        <v>0</v>
      </c>
      <c r="T242" s="62">
        <f>IF($R242&gt;MAX($L:$L),0,IF($P242=T$6,$O242,0))</f>
        <v>0</v>
      </c>
      <c r="U242" s="62">
        <f>IF($R242&gt;MAX($L:$L),0,IF($P242=U$6,$O242,0))</f>
        <v>0</v>
      </c>
      <c r="V242" s="62">
        <f>IF($R242&gt;MAX($L:$L),0,IF($P242=V$6,$O242,0))</f>
        <v>0</v>
      </c>
      <c r="W242" s="62">
        <f>IF($R242&gt;MAX($L:$L),0,IF($P242=W$6,$O242,0))</f>
        <v>0</v>
      </c>
      <c r="X242" s="62">
        <f>IF($R242&gt;MAX($L:$L),0,IF($P242=X$6,$O242,0))</f>
        <v>0</v>
      </c>
      <c r="Y242" s="62">
        <f>IF($R242&gt;MAX($L:$L),0,IF($P242=Y$6,$O242,0))</f>
        <v>0</v>
      </c>
      <c r="Z242" s="62">
        <f>IF($R242&gt;MAX($L:$L),0,IF($P242=Z$6,$O242,0))</f>
        <v>0</v>
      </c>
      <c r="AA242" s="62">
        <f>IF($R242&gt;MAX($L:$L),0,IF($P242=AA$6,$O242,0))</f>
        <v>0</v>
      </c>
      <c r="AB242" s="62">
        <f>IF($R242&gt;MAX($L:$L),0,IF($P242=AB$6,$O242,0))</f>
        <v>206.67032234964972</v>
      </c>
    </row>
    <row r="243" spans="2:28" ht="14.25" x14ac:dyDescent="0.2">
      <c r="B243"/>
      <c r="O243" s="62">
        <f t="shared" si="9"/>
        <v>206.67032234964972</v>
      </c>
      <c r="P243" s="62" t="str">
        <f t="shared" si="10"/>
        <v>North America</v>
      </c>
      <c r="R243" s="62">
        <f>R242+_xlfn.MINIFS($K:$K,$K:$K,"&gt;0")</f>
        <v>118000</v>
      </c>
      <c r="S243" s="62">
        <f>IF($R243&gt;MAX($L:$L),0,IF($P243=S$6,$O243,0))</f>
        <v>0</v>
      </c>
      <c r="T243" s="62">
        <f>IF($R243&gt;MAX($L:$L),0,IF($P243=T$6,$O243,0))</f>
        <v>0</v>
      </c>
      <c r="U243" s="62">
        <f>IF($R243&gt;MAX($L:$L),0,IF($P243=U$6,$O243,0))</f>
        <v>0</v>
      </c>
      <c r="V243" s="62">
        <f>IF($R243&gt;MAX($L:$L),0,IF($P243=V$6,$O243,0))</f>
        <v>0</v>
      </c>
      <c r="W243" s="62">
        <f>IF($R243&gt;MAX($L:$L),0,IF($P243=W$6,$O243,0))</f>
        <v>0</v>
      </c>
      <c r="X243" s="62">
        <f>IF($R243&gt;MAX($L:$L),0,IF($P243=X$6,$O243,0))</f>
        <v>0</v>
      </c>
      <c r="Y243" s="62">
        <f>IF($R243&gt;MAX($L:$L),0,IF($P243=Y$6,$O243,0))</f>
        <v>0</v>
      </c>
      <c r="Z243" s="62">
        <f>IF($R243&gt;MAX($L:$L),0,IF($P243=Z$6,$O243,0))</f>
        <v>0</v>
      </c>
      <c r="AA243" s="62">
        <f>IF($R243&gt;MAX($L:$L),0,IF($P243=AA$6,$O243,0))</f>
        <v>0</v>
      </c>
      <c r="AB243" s="62">
        <f>IF($R243&gt;MAX($L:$L),0,IF($P243=AB$6,$O243,0))</f>
        <v>206.67032234964972</v>
      </c>
    </row>
    <row r="244" spans="2:28" ht="14.25" x14ac:dyDescent="0.2">
      <c r="B244"/>
      <c r="O244" s="62">
        <f t="shared" si="9"/>
        <v>206.67032234964972</v>
      </c>
      <c r="P244" s="62" t="str">
        <f t="shared" si="10"/>
        <v>North America</v>
      </c>
      <c r="R244" s="62">
        <f>R243+_xlfn.MINIFS($K:$K,$K:$K,"&gt;0")</f>
        <v>118500</v>
      </c>
      <c r="S244" s="62">
        <f>IF($R244&gt;MAX($L:$L),0,IF($P244=S$6,$O244,0))</f>
        <v>0</v>
      </c>
      <c r="T244" s="62">
        <f>IF($R244&gt;MAX($L:$L),0,IF($P244=T$6,$O244,0))</f>
        <v>0</v>
      </c>
      <c r="U244" s="62">
        <f>IF($R244&gt;MAX($L:$L),0,IF($P244=U$6,$O244,0))</f>
        <v>0</v>
      </c>
      <c r="V244" s="62">
        <f>IF($R244&gt;MAX($L:$L),0,IF($P244=V$6,$O244,0))</f>
        <v>0</v>
      </c>
      <c r="W244" s="62">
        <f>IF($R244&gt;MAX($L:$L),0,IF($P244=W$6,$O244,0))</f>
        <v>0</v>
      </c>
      <c r="X244" s="62">
        <f>IF($R244&gt;MAX($L:$L),0,IF($P244=X$6,$O244,0))</f>
        <v>0</v>
      </c>
      <c r="Y244" s="62">
        <f>IF($R244&gt;MAX($L:$L),0,IF($P244=Y$6,$O244,0))</f>
        <v>0</v>
      </c>
      <c r="Z244" s="62">
        <f>IF($R244&gt;MAX($L:$L),0,IF($P244=Z$6,$O244,0))</f>
        <v>0</v>
      </c>
      <c r="AA244" s="62">
        <f>IF($R244&gt;MAX($L:$L),0,IF($P244=AA$6,$O244,0))</f>
        <v>0</v>
      </c>
      <c r="AB244" s="62">
        <f>IF($R244&gt;MAX($L:$L),0,IF($P244=AB$6,$O244,0))</f>
        <v>206.67032234964972</v>
      </c>
    </row>
    <row r="245" spans="2:28" ht="14.25" x14ac:dyDescent="0.2">
      <c r="B245"/>
      <c r="O245" s="62">
        <f t="shared" si="9"/>
        <v>206.67032234964972</v>
      </c>
      <c r="P245" s="62" t="str">
        <f t="shared" si="10"/>
        <v>North America</v>
      </c>
      <c r="R245" s="62">
        <f>R244+_xlfn.MINIFS($K:$K,$K:$K,"&gt;0")</f>
        <v>119000</v>
      </c>
      <c r="S245" s="62">
        <f>IF($R245&gt;MAX($L:$L),0,IF($P245=S$6,$O245,0))</f>
        <v>0</v>
      </c>
      <c r="T245" s="62">
        <f>IF($R245&gt;MAX($L:$L),0,IF($P245=T$6,$O245,0))</f>
        <v>0</v>
      </c>
      <c r="U245" s="62">
        <f>IF($R245&gt;MAX($L:$L),0,IF($P245=U$6,$O245,0))</f>
        <v>0</v>
      </c>
      <c r="V245" s="62">
        <f>IF($R245&gt;MAX($L:$L),0,IF($P245=V$6,$O245,0))</f>
        <v>0</v>
      </c>
      <c r="W245" s="62">
        <f>IF($R245&gt;MAX($L:$L),0,IF($P245=W$6,$O245,0))</f>
        <v>0</v>
      </c>
      <c r="X245" s="62">
        <f>IF($R245&gt;MAX($L:$L),0,IF($P245=X$6,$O245,0))</f>
        <v>0</v>
      </c>
      <c r="Y245" s="62">
        <f>IF($R245&gt;MAX($L:$L),0,IF($P245=Y$6,$O245,0))</f>
        <v>0</v>
      </c>
      <c r="Z245" s="62">
        <f>IF($R245&gt;MAX($L:$L),0,IF($P245=Z$6,$O245,0))</f>
        <v>0</v>
      </c>
      <c r="AA245" s="62">
        <f>IF($R245&gt;MAX($L:$L),0,IF($P245=AA$6,$O245,0))</f>
        <v>0</v>
      </c>
      <c r="AB245" s="62">
        <f>IF($R245&gt;MAX($L:$L),0,IF($P245=AB$6,$O245,0))</f>
        <v>206.67032234964972</v>
      </c>
    </row>
    <row r="246" spans="2:28" ht="14.25" x14ac:dyDescent="0.2">
      <c r="B246"/>
      <c r="O246" s="62">
        <f t="shared" si="9"/>
        <v>206.67032234964972</v>
      </c>
      <c r="P246" s="62" t="str">
        <f t="shared" si="10"/>
        <v>North America</v>
      </c>
      <c r="R246" s="62">
        <f>R245+_xlfn.MINIFS($K:$K,$K:$K,"&gt;0")</f>
        <v>119500</v>
      </c>
      <c r="S246" s="62">
        <f>IF($R246&gt;MAX($L:$L),0,IF($P246=S$6,$O246,0))</f>
        <v>0</v>
      </c>
      <c r="T246" s="62">
        <f>IF($R246&gt;MAX($L:$L),0,IF($P246=T$6,$O246,0))</f>
        <v>0</v>
      </c>
      <c r="U246" s="62">
        <f>IF($R246&gt;MAX($L:$L),0,IF($P246=U$6,$O246,0))</f>
        <v>0</v>
      </c>
      <c r="V246" s="62">
        <f>IF($R246&gt;MAX($L:$L),0,IF($P246=V$6,$O246,0))</f>
        <v>0</v>
      </c>
      <c r="W246" s="62">
        <f>IF($R246&gt;MAX($L:$L),0,IF($P246=W$6,$O246,0))</f>
        <v>0</v>
      </c>
      <c r="X246" s="62">
        <f>IF($R246&gt;MAX($L:$L),0,IF($P246=X$6,$O246,0))</f>
        <v>0</v>
      </c>
      <c r="Y246" s="62">
        <f>IF($R246&gt;MAX($L:$L),0,IF($P246=Y$6,$O246,0))</f>
        <v>0</v>
      </c>
      <c r="Z246" s="62">
        <f>IF($R246&gt;MAX($L:$L),0,IF($P246=Z$6,$O246,0))</f>
        <v>0</v>
      </c>
      <c r="AA246" s="62">
        <f>IF($R246&gt;MAX($L:$L),0,IF($P246=AA$6,$O246,0))</f>
        <v>0</v>
      </c>
      <c r="AB246" s="62">
        <f>IF($R246&gt;MAX($L:$L),0,IF($P246=AB$6,$O246,0))</f>
        <v>206.67032234964972</v>
      </c>
    </row>
    <row r="247" spans="2:28" ht="14.25" x14ac:dyDescent="0.2">
      <c r="B247"/>
      <c r="O247" s="62">
        <f t="shared" si="9"/>
        <v>206.67032234964972</v>
      </c>
      <c r="P247" s="62" t="str">
        <f t="shared" si="10"/>
        <v>North America</v>
      </c>
      <c r="R247" s="62">
        <f>R246+_xlfn.MINIFS($K:$K,$K:$K,"&gt;0")</f>
        <v>120000</v>
      </c>
      <c r="S247" s="62">
        <f>IF($R247&gt;MAX($L:$L),0,IF($P247=S$6,$O247,0))</f>
        <v>0</v>
      </c>
      <c r="T247" s="62">
        <f>IF($R247&gt;MAX($L:$L),0,IF($P247=T$6,$O247,0))</f>
        <v>0</v>
      </c>
      <c r="U247" s="62">
        <f>IF($R247&gt;MAX($L:$L),0,IF($P247=U$6,$O247,0))</f>
        <v>0</v>
      </c>
      <c r="V247" s="62">
        <f>IF($R247&gt;MAX($L:$L),0,IF($P247=V$6,$O247,0))</f>
        <v>0</v>
      </c>
      <c r="W247" s="62">
        <f>IF($R247&gt;MAX($L:$L),0,IF($P247=W$6,$O247,0))</f>
        <v>0</v>
      </c>
      <c r="X247" s="62">
        <f>IF($R247&gt;MAX($L:$L),0,IF($P247=X$6,$O247,0))</f>
        <v>0</v>
      </c>
      <c r="Y247" s="62">
        <f>IF($R247&gt;MAX($L:$L),0,IF($P247=Y$6,$O247,0))</f>
        <v>0</v>
      </c>
      <c r="Z247" s="62">
        <f>IF($R247&gt;MAX($L:$L),0,IF($P247=Z$6,$O247,0))</f>
        <v>0</v>
      </c>
      <c r="AA247" s="62">
        <f>IF($R247&gt;MAX($L:$L),0,IF($P247=AA$6,$O247,0))</f>
        <v>0</v>
      </c>
      <c r="AB247" s="62">
        <f>IF($R247&gt;MAX($L:$L),0,IF($P247=AB$6,$O247,0))</f>
        <v>206.67032234964972</v>
      </c>
    </row>
    <row r="248" spans="2:28" ht="14.25" x14ac:dyDescent="0.2">
      <c r="B248"/>
      <c r="O248" s="62">
        <f t="shared" si="9"/>
        <v>206.67032234964972</v>
      </c>
      <c r="P248" s="62" t="str">
        <f t="shared" si="10"/>
        <v>North America</v>
      </c>
      <c r="R248" s="62">
        <f>R247+_xlfn.MINIFS($K:$K,$K:$K,"&gt;0")</f>
        <v>120500</v>
      </c>
      <c r="S248" s="62">
        <f>IF($R248&gt;MAX($L:$L),0,IF($P248=S$6,$O248,0))</f>
        <v>0</v>
      </c>
      <c r="T248" s="62">
        <f>IF($R248&gt;MAX($L:$L),0,IF($P248=T$6,$O248,0))</f>
        <v>0</v>
      </c>
      <c r="U248" s="62">
        <f>IF($R248&gt;MAX($L:$L),0,IF($P248=U$6,$O248,0))</f>
        <v>0</v>
      </c>
      <c r="V248" s="62">
        <f>IF($R248&gt;MAX($L:$L),0,IF($P248=V$6,$O248,0))</f>
        <v>0</v>
      </c>
      <c r="W248" s="62">
        <f>IF($R248&gt;MAX($L:$L),0,IF($P248=W$6,$O248,0))</f>
        <v>0</v>
      </c>
      <c r="X248" s="62">
        <f>IF($R248&gt;MAX($L:$L),0,IF($P248=X$6,$O248,0))</f>
        <v>0</v>
      </c>
      <c r="Y248" s="62">
        <f>IF($R248&gt;MAX($L:$L),0,IF($P248=Y$6,$O248,0))</f>
        <v>0</v>
      </c>
      <c r="Z248" s="62">
        <f>IF($R248&gt;MAX($L:$L),0,IF($P248=Z$6,$O248,0))</f>
        <v>0</v>
      </c>
      <c r="AA248" s="62">
        <f>IF($R248&gt;MAX($L:$L),0,IF($P248=AA$6,$O248,0))</f>
        <v>0</v>
      </c>
      <c r="AB248" s="62">
        <f>IF($R248&gt;MAX($L:$L),0,IF($P248=AB$6,$O248,0))</f>
        <v>206.67032234964972</v>
      </c>
    </row>
    <row r="249" spans="2:28" ht="14.25" x14ac:dyDescent="0.2">
      <c r="B249"/>
      <c r="O249" s="62">
        <f t="shared" si="9"/>
        <v>206.67032234964972</v>
      </c>
      <c r="P249" s="62" t="str">
        <f t="shared" si="10"/>
        <v>North America</v>
      </c>
      <c r="R249" s="62">
        <f>R248+_xlfn.MINIFS($K:$K,$K:$K,"&gt;0")</f>
        <v>121000</v>
      </c>
      <c r="S249" s="62">
        <f>IF($R249&gt;MAX($L:$L),0,IF($P249=S$6,$O249,0))</f>
        <v>0</v>
      </c>
      <c r="T249" s="62">
        <f>IF($R249&gt;MAX($L:$L),0,IF($P249=T$6,$O249,0))</f>
        <v>0</v>
      </c>
      <c r="U249" s="62">
        <f>IF($R249&gt;MAX($L:$L),0,IF($P249=U$6,$O249,0))</f>
        <v>0</v>
      </c>
      <c r="V249" s="62">
        <f>IF($R249&gt;MAX($L:$L),0,IF($P249=V$6,$O249,0))</f>
        <v>0</v>
      </c>
      <c r="W249" s="62">
        <f>IF($R249&gt;MAX($L:$L),0,IF($P249=W$6,$O249,0))</f>
        <v>0</v>
      </c>
      <c r="X249" s="62">
        <f>IF($R249&gt;MAX($L:$L),0,IF($P249=X$6,$O249,0))</f>
        <v>0</v>
      </c>
      <c r="Y249" s="62">
        <f>IF($R249&gt;MAX($L:$L),0,IF($P249=Y$6,$O249,0))</f>
        <v>0</v>
      </c>
      <c r="Z249" s="62">
        <f>IF($R249&gt;MAX($L:$L),0,IF($P249=Z$6,$O249,0))</f>
        <v>0</v>
      </c>
      <c r="AA249" s="62">
        <f>IF($R249&gt;MAX($L:$L),0,IF($P249=AA$6,$O249,0))</f>
        <v>0</v>
      </c>
      <c r="AB249" s="62">
        <f>IF($R249&gt;MAX($L:$L),0,IF($P249=AB$6,$O249,0))</f>
        <v>206.67032234964972</v>
      </c>
    </row>
    <row r="250" spans="2:28" ht="14.25" x14ac:dyDescent="0.2">
      <c r="B250"/>
      <c r="O250" s="62">
        <f t="shared" si="9"/>
        <v>206.67032234964972</v>
      </c>
      <c r="P250" s="62" t="str">
        <f t="shared" si="10"/>
        <v>North America</v>
      </c>
      <c r="R250" s="62">
        <f>R249+_xlfn.MINIFS($K:$K,$K:$K,"&gt;0")</f>
        <v>121500</v>
      </c>
      <c r="S250" s="62">
        <f>IF($R250&gt;MAX($L:$L),0,IF($P250=S$6,$O250,0))</f>
        <v>0</v>
      </c>
      <c r="T250" s="62">
        <f>IF($R250&gt;MAX($L:$L),0,IF($P250=T$6,$O250,0))</f>
        <v>0</v>
      </c>
      <c r="U250" s="62">
        <f>IF($R250&gt;MAX($L:$L),0,IF($P250=U$6,$O250,0))</f>
        <v>0</v>
      </c>
      <c r="V250" s="62">
        <f>IF($R250&gt;MAX($L:$L),0,IF($P250=V$6,$O250,0))</f>
        <v>0</v>
      </c>
      <c r="W250" s="62">
        <f>IF($R250&gt;MAX($L:$L),0,IF($P250=W$6,$O250,0))</f>
        <v>0</v>
      </c>
      <c r="X250" s="62">
        <f>IF($R250&gt;MAX($L:$L),0,IF($P250=X$6,$O250,0))</f>
        <v>0</v>
      </c>
      <c r="Y250" s="62">
        <f>IF($R250&gt;MAX($L:$L),0,IF($P250=Y$6,$O250,0))</f>
        <v>0</v>
      </c>
      <c r="Z250" s="62">
        <f>IF($R250&gt;MAX($L:$L),0,IF($P250=Z$6,$O250,0))</f>
        <v>0</v>
      </c>
      <c r="AA250" s="62">
        <f>IF($R250&gt;MAX($L:$L),0,IF($P250=AA$6,$O250,0))</f>
        <v>0</v>
      </c>
      <c r="AB250" s="62">
        <f>IF($R250&gt;MAX($L:$L),0,IF($P250=AB$6,$O250,0))</f>
        <v>206.67032234964972</v>
      </c>
    </row>
    <row r="251" spans="2:28" ht="14.25" x14ac:dyDescent="0.2">
      <c r="B251"/>
      <c r="O251" s="62">
        <f t="shared" si="9"/>
        <v>206.67032234964972</v>
      </c>
      <c r="P251" s="62" t="str">
        <f t="shared" si="10"/>
        <v>North America</v>
      </c>
      <c r="R251" s="62">
        <f>R250+_xlfn.MINIFS($K:$K,$K:$K,"&gt;0")</f>
        <v>122000</v>
      </c>
      <c r="S251" s="62">
        <f>IF($R251&gt;MAX($L:$L),0,IF($P251=S$6,$O251,0))</f>
        <v>0</v>
      </c>
      <c r="T251" s="62">
        <f>IF($R251&gt;MAX($L:$L),0,IF($P251=T$6,$O251,0))</f>
        <v>0</v>
      </c>
      <c r="U251" s="62">
        <f>IF($R251&gt;MAX($L:$L),0,IF($P251=U$6,$O251,0))</f>
        <v>0</v>
      </c>
      <c r="V251" s="62">
        <f>IF($R251&gt;MAX($L:$L),0,IF($P251=V$6,$O251,0))</f>
        <v>0</v>
      </c>
      <c r="W251" s="62">
        <f>IF($R251&gt;MAX($L:$L),0,IF($P251=W$6,$O251,0))</f>
        <v>0</v>
      </c>
      <c r="X251" s="62">
        <f>IF($R251&gt;MAX($L:$L),0,IF($P251=X$6,$O251,0))</f>
        <v>0</v>
      </c>
      <c r="Y251" s="62">
        <f>IF($R251&gt;MAX($L:$L),0,IF($P251=Y$6,$O251,0))</f>
        <v>0</v>
      </c>
      <c r="Z251" s="62">
        <f>IF($R251&gt;MAX($L:$L),0,IF($P251=Z$6,$O251,0))</f>
        <v>0</v>
      </c>
      <c r="AA251" s="62">
        <f>IF($R251&gt;MAX($L:$L),0,IF($P251=AA$6,$O251,0))</f>
        <v>0</v>
      </c>
      <c r="AB251" s="62">
        <f>IF($R251&gt;MAX($L:$L),0,IF($P251=AB$6,$O251,0))</f>
        <v>206.67032234964972</v>
      </c>
    </row>
    <row r="252" spans="2:28" ht="14.25" x14ac:dyDescent="0.2">
      <c r="B252"/>
      <c r="O252" s="62">
        <f t="shared" si="9"/>
        <v>248.9736402587977</v>
      </c>
      <c r="P252" s="62" t="str">
        <f t="shared" si="10"/>
        <v>Oceania</v>
      </c>
      <c r="R252" s="62">
        <f>R251+_xlfn.MINIFS($K:$K,$K:$K,"&gt;0")</f>
        <v>122500</v>
      </c>
      <c r="S252" s="62">
        <f>IF($R252&gt;MAX($L:$L),0,IF($P252=S$6,$O252,0))</f>
        <v>0</v>
      </c>
      <c r="T252" s="62">
        <f>IF($R252&gt;MAX($L:$L),0,IF($P252=T$6,$O252,0))</f>
        <v>0</v>
      </c>
      <c r="U252" s="62">
        <f>IF($R252&gt;MAX($L:$L),0,IF($P252=U$6,$O252,0))</f>
        <v>0</v>
      </c>
      <c r="V252" s="62">
        <f>IF($R252&gt;MAX($L:$L),0,IF($P252=V$6,$O252,0))</f>
        <v>0</v>
      </c>
      <c r="W252" s="62">
        <f>IF($R252&gt;MAX($L:$L),0,IF($P252=W$6,$O252,0))</f>
        <v>0</v>
      </c>
      <c r="X252" s="62">
        <f>IF($R252&gt;MAX($L:$L),0,IF($P252=X$6,$O252,0))</f>
        <v>0</v>
      </c>
      <c r="Y252" s="62">
        <f>IF($R252&gt;MAX($L:$L),0,IF($P252=Y$6,$O252,0))</f>
        <v>0</v>
      </c>
      <c r="Z252" s="62">
        <f>IF($R252&gt;MAX($L:$L),0,IF($P252=Z$6,$O252,0))</f>
        <v>248.9736402587977</v>
      </c>
      <c r="AA252" s="62">
        <f>IF($R252&gt;MAX($L:$L),0,IF($P252=AA$6,$O252,0))</f>
        <v>0</v>
      </c>
      <c r="AB252" s="62">
        <f>IF($R252&gt;MAX($L:$L),0,IF($P252=AB$6,$O252,0))</f>
        <v>0</v>
      </c>
    </row>
    <row r="253" spans="2:28" ht="14.25" x14ac:dyDescent="0.2">
      <c r="B253"/>
      <c r="O253" s="62">
        <f t="shared" si="9"/>
        <v>289.16029236213637</v>
      </c>
      <c r="P253" s="62" t="str">
        <f t="shared" si="10"/>
        <v>Oceania</v>
      </c>
      <c r="R253" s="62">
        <f>R252+_xlfn.MINIFS($K:$K,$K:$K,"&gt;0")</f>
        <v>123000</v>
      </c>
      <c r="S253" s="62">
        <f>IF($R253&gt;MAX($L:$L),0,IF($P253=S$6,$O253,0))</f>
        <v>0</v>
      </c>
      <c r="T253" s="62">
        <f>IF($R253&gt;MAX($L:$L),0,IF($P253=T$6,$O253,0))</f>
        <v>0</v>
      </c>
      <c r="U253" s="62">
        <f>IF($R253&gt;MAX($L:$L),0,IF($P253=U$6,$O253,0))</f>
        <v>0</v>
      </c>
      <c r="V253" s="62">
        <f>IF($R253&gt;MAX($L:$L),0,IF($P253=V$6,$O253,0))</f>
        <v>0</v>
      </c>
      <c r="W253" s="62">
        <f>IF($R253&gt;MAX($L:$L),0,IF($P253=W$6,$O253,0))</f>
        <v>0</v>
      </c>
      <c r="X253" s="62">
        <f>IF($R253&gt;MAX($L:$L),0,IF($P253=X$6,$O253,0))</f>
        <v>0</v>
      </c>
      <c r="Y253" s="62">
        <f>IF($R253&gt;MAX($L:$L),0,IF($P253=Y$6,$O253,0))</f>
        <v>0</v>
      </c>
      <c r="Z253" s="62">
        <f>IF($R253&gt;MAX($L:$L),0,IF($P253=Z$6,$O253,0))</f>
        <v>289.16029236213637</v>
      </c>
      <c r="AA253" s="62">
        <f>IF($R253&gt;MAX($L:$L),0,IF($P253=AA$6,$O253,0))</f>
        <v>0</v>
      </c>
      <c r="AB253" s="62">
        <f>IF($R253&gt;MAX($L:$L),0,IF($P253=AB$6,$O253,0))</f>
        <v>0</v>
      </c>
    </row>
    <row r="254" spans="2:28" ht="14.25" x14ac:dyDescent="0.2">
      <c r="B254"/>
      <c r="O254" s="62">
        <f t="shared" si="9"/>
        <v>289.16029236213637</v>
      </c>
      <c r="P254" s="62" t="str">
        <f t="shared" si="10"/>
        <v>Oceania</v>
      </c>
      <c r="R254" s="62">
        <f>R253+_xlfn.MINIFS($K:$K,$K:$K,"&gt;0")</f>
        <v>123500</v>
      </c>
      <c r="S254" s="62">
        <f>IF($R254&gt;MAX($L:$L),0,IF($P254=S$6,$O254,0))</f>
        <v>0</v>
      </c>
      <c r="T254" s="62">
        <f>IF($R254&gt;MAX($L:$L),0,IF($P254=T$6,$O254,0))</f>
        <v>0</v>
      </c>
      <c r="U254" s="62">
        <f>IF($R254&gt;MAX($L:$L),0,IF($P254=U$6,$O254,0))</f>
        <v>0</v>
      </c>
      <c r="V254" s="62">
        <f>IF($R254&gt;MAX($L:$L),0,IF($P254=V$6,$O254,0))</f>
        <v>0</v>
      </c>
      <c r="W254" s="62">
        <f>IF($R254&gt;MAX($L:$L),0,IF($P254=W$6,$O254,0))</f>
        <v>0</v>
      </c>
      <c r="X254" s="62">
        <f>IF($R254&gt;MAX($L:$L),0,IF($P254=X$6,$O254,0))</f>
        <v>0</v>
      </c>
      <c r="Y254" s="62">
        <f>IF($R254&gt;MAX($L:$L),0,IF($P254=Y$6,$O254,0))</f>
        <v>0</v>
      </c>
      <c r="Z254" s="62">
        <f>IF($R254&gt;MAX($L:$L),0,IF($P254=Z$6,$O254,0))</f>
        <v>289.16029236213637</v>
      </c>
      <c r="AA254" s="62">
        <f>IF($R254&gt;MAX($L:$L),0,IF($P254=AA$6,$O254,0))</f>
        <v>0</v>
      </c>
      <c r="AB254" s="62">
        <f>IF($R254&gt;MAX($L:$L),0,IF($P254=AB$6,$O254,0))</f>
        <v>0</v>
      </c>
    </row>
    <row r="255" spans="2:28" ht="14.25" x14ac:dyDescent="0.2">
      <c r="B255"/>
      <c r="O255" s="62">
        <f t="shared" si="9"/>
        <v>0</v>
      </c>
      <c r="P255" s="62">
        <f t="shared" si="10"/>
        <v>0</v>
      </c>
      <c r="R255" s="62">
        <f>R254+_xlfn.MINIFS($K:$K,$K:$K,"&gt;0")</f>
        <v>124000</v>
      </c>
      <c r="S255" s="62">
        <f>IF($R255&gt;MAX($L:$L),0,IF($P255=S$6,$O255,0))</f>
        <v>0</v>
      </c>
      <c r="T255" s="62">
        <f>IF($R255&gt;MAX($L:$L),0,IF($P255=T$6,$O255,0))</f>
        <v>0</v>
      </c>
      <c r="U255" s="62">
        <f>IF($R255&gt;MAX($L:$L),0,IF($P255=U$6,$O255,0))</f>
        <v>0</v>
      </c>
      <c r="V255" s="62">
        <f>IF($R255&gt;MAX($L:$L),0,IF($P255=V$6,$O255,0))</f>
        <v>0</v>
      </c>
      <c r="W255" s="62">
        <f>IF($R255&gt;MAX($L:$L),0,IF($P255=W$6,$O255,0))</f>
        <v>0</v>
      </c>
      <c r="X255" s="62">
        <f>IF($R255&gt;MAX($L:$L),0,IF($P255=X$6,$O255,0))</f>
        <v>0</v>
      </c>
      <c r="Y255" s="62">
        <f>IF($R255&gt;MAX($L:$L),0,IF($P255=Y$6,$O255,0))</f>
        <v>0</v>
      </c>
      <c r="Z255" s="62">
        <f>IF($R255&gt;MAX($L:$L),0,IF($P255=Z$6,$O255,0))</f>
        <v>0</v>
      </c>
      <c r="AA255" s="62">
        <f>IF($R255&gt;MAX($L:$L),0,IF($P255=AA$6,$O255,0))</f>
        <v>0</v>
      </c>
      <c r="AB255" s="62">
        <f>IF($R255&gt;MAX($L:$L),0,IF($P255=AB$6,$O255,0))</f>
        <v>0</v>
      </c>
    </row>
    <row r="256" spans="2:28" ht="14.25" x14ac:dyDescent="0.2">
      <c r="B256"/>
      <c r="O256" s="62">
        <f t="shared" si="9"/>
        <v>0</v>
      </c>
      <c r="P256" s="62">
        <f t="shared" si="10"/>
        <v>0</v>
      </c>
      <c r="R256" s="62">
        <f>R255+_xlfn.MINIFS($K:$K,$K:$K,"&gt;0")</f>
        <v>124500</v>
      </c>
      <c r="S256" s="62">
        <f>IF($R256&gt;MAX($L:$L),0,IF($P256=S$6,$O256,0))</f>
        <v>0</v>
      </c>
      <c r="T256" s="62">
        <f>IF($R256&gt;MAX($L:$L),0,IF($P256=T$6,$O256,0))</f>
        <v>0</v>
      </c>
      <c r="U256" s="62">
        <f>IF($R256&gt;MAX($L:$L),0,IF($P256=U$6,$O256,0))</f>
        <v>0</v>
      </c>
      <c r="V256" s="62">
        <f>IF($R256&gt;MAX($L:$L),0,IF($P256=V$6,$O256,0))</f>
        <v>0</v>
      </c>
      <c r="W256" s="62">
        <f>IF($R256&gt;MAX($L:$L),0,IF($P256=W$6,$O256,0))</f>
        <v>0</v>
      </c>
      <c r="X256" s="62">
        <f>IF($R256&gt;MAX($L:$L),0,IF($P256=X$6,$O256,0))</f>
        <v>0</v>
      </c>
      <c r="Y256" s="62">
        <f>IF($R256&gt;MAX($L:$L),0,IF($P256=Y$6,$O256,0))</f>
        <v>0</v>
      </c>
      <c r="Z256" s="62">
        <f>IF($R256&gt;MAX($L:$L),0,IF($P256=Z$6,$O256,0))</f>
        <v>0</v>
      </c>
      <c r="AA256" s="62">
        <f>IF($R256&gt;MAX($L:$L),0,IF($P256=AA$6,$O256,0))</f>
        <v>0</v>
      </c>
      <c r="AB256" s="62">
        <f>IF($R256&gt;MAX($L:$L),0,IF($P256=AB$6,$O256,0))</f>
        <v>0</v>
      </c>
    </row>
    <row r="257" spans="2:28" ht="14.25" x14ac:dyDescent="0.2">
      <c r="B257"/>
      <c r="O257" s="62">
        <f t="shared" si="9"/>
        <v>0</v>
      </c>
      <c r="P257" s="62">
        <f t="shared" si="10"/>
        <v>0</v>
      </c>
      <c r="R257" s="62">
        <f>R256+_xlfn.MINIFS($K:$K,$K:$K,"&gt;0")</f>
        <v>125000</v>
      </c>
      <c r="S257" s="62">
        <f>IF($R257&gt;MAX($L:$L),0,IF($P257=S$6,$O257,0))</f>
        <v>0</v>
      </c>
      <c r="T257" s="62">
        <f>IF($R257&gt;MAX($L:$L),0,IF($P257=T$6,$O257,0))</f>
        <v>0</v>
      </c>
      <c r="U257" s="62">
        <f>IF($R257&gt;MAX($L:$L),0,IF($P257=U$6,$O257,0))</f>
        <v>0</v>
      </c>
      <c r="V257" s="62">
        <f>IF($R257&gt;MAX($L:$L),0,IF($P257=V$6,$O257,0))</f>
        <v>0</v>
      </c>
      <c r="W257" s="62">
        <f>IF($R257&gt;MAX($L:$L),0,IF($P257=W$6,$O257,0))</f>
        <v>0</v>
      </c>
      <c r="X257" s="62">
        <f>IF($R257&gt;MAX($L:$L),0,IF($P257=X$6,$O257,0))</f>
        <v>0</v>
      </c>
      <c r="Y257" s="62">
        <f>IF($R257&gt;MAX($L:$L),0,IF($P257=Y$6,$O257,0))</f>
        <v>0</v>
      </c>
      <c r="Z257" s="62">
        <f>IF($R257&gt;MAX($L:$L),0,IF($P257=Z$6,$O257,0))</f>
        <v>0</v>
      </c>
      <c r="AA257" s="62">
        <f>IF($R257&gt;MAX($L:$L),0,IF($P257=AA$6,$O257,0))</f>
        <v>0</v>
      </c>
      <c r="AB257" s="62">
        <f>IF($R257&gt;MAX($L:$L),0,IF($P257=AB$6,$O257,0))</f>
        <v>0</v>
      </c>
    </row>
    <row r="258" spans="2:28" ht="14.25" x14ac:dyDescent="0.2">
      <c r="B258"/>
      <c r="O258" s="62">
        <f t="shared" si="9"/>
        <v>0</v>
      </c>
      <c r="P258" s="62">
        <f t="shared" si="10"/>
        <v>0</v>
      </c>
      <c r="R258" s="62">
        <f>R257+_xlfn.MINIFS($K:$K,$K:$K,"&gt;0")</f>
        <v>125500</v>
      </c>
      <c r="S258" s="62">
        <f>IF($R258&gt;MAX($L:$L),0,IF($P258=S$6,$O258,0))</f>
        <v>0</v>
      </c>
      <c r="T258" s="62">
        <f>IF($R258&gt;MAX($L:$L),0,IF($P258=T$6,$O258,0))</f>
        <v>0</v>
      </c>
      <c r="U258" s="62">
        <f>IF($R258&gt;MAX($L:$L),0,IF($P258=U$6,$O258,0))</f>
        <v>0</v>
      </c>
      <c r="V258" s="62">
        <f>IF($R258&gt;MAX($L:$L),0,IF($P258=V$6,$O258,0))</f>
        <v>0</v>
      </c>
      <c r="W258" s="62">
        <f>IF($R258&gt;MAX($L:$L),0,IF($P258=W$6,$O258,0))</f>
        <v>0</v>
      </c>
      <c r="X258" s="62">
        <f>IF($R258&gt;MAX($L:$L),0,IF($P258=X$6,$O258,0))</f>
        <v>0</v>
      </c>
      <c r="Y258" s="62">
        <f>IF($R258&gt;MAX($L:$L),0,IF($P258=Y$6,$O258,0))</f>
        <v>0</v>
      </c>
      <c r="Z258" s="62">
        <f>IF($R258&gt;MAX($L:$L),0,IF($P258=Z$6,$O258,0))</f>
        <v>0</v>
      </c>
      <c r="AA258" s="62">
        <f>IF($R258&gt;MAX($L:$L),0,IF($P258=AA$6,$O258,0))</f>
        <v>0</v>
      </c>
      <c r="AB258" s="62">
        <f>IF($R258&gt;MAX($L:$L),0,IF($P258=AB$6,$O258,0))</f>
        <v>0</v>
      </c>
    </row>
    <row r="259" spans="2:28" ht="14.25" x14ac:dyDescent="0.2">
      <c r="B259"/>
      <c r="O259" s="62">
        <f t="shared" si="9"/>
        <v>0</v>
      </c>
      <c r="P259" s="62">
        <f t="shared" si="10"/>
        <v>0</v>
      </c>
      <c r="R259" s="62">
        <f>R258+_xlfn.MINIFS($K:$K,$K:$K,"&gt;0")</f>
        <v>126000</v>
      </c>
      <c r="S259" s="62">
        <f>IF($R259&gt;MAX($L:$L),0,IF($P259=S$6,$O259,0))</f>
        <v>0</v>
      </c>
      <c r="T259" s="62">
        <f>IF($R259&gt;MAX($L:$L),0,IF($P259=T$6,$O259,0))</f>
        <v>0</v>
      </c>
      <c r="U259" s="62">
        <f>IF($R259&gt;MAX($L:$L),0,IF($P259=U$6,$O259,0))</f>
        <v>0</v>
      </c>
      <c r="V259" s="62">
        <f>IF($R259&gt;MAX($L:$L),0,IF($P259=V$6,$O259,0))</f>
        <v>0</v>
      </c>
      <c r="W259" s="62">
        <f>IF($R259&gt;MAX($L:$L),0,IF($P259=W$6,$O259,0))</f>
        <v>0</v>
      </c>
      <c r="X259" s="62">
        <f>IF($R259&gt;MAX($L:$L),0,IF($P259=X$6,$O259,0))</f>
        <v>0</v>
      </c>
      <c r="Y259" s="62">
        <f>IF($R259&gt;MAX($L:$L),0,IF($P259=Y$6,$O259,0))</f>
        <v>0</v>
      </c>
      <c r="Z259" s="62">
        <f>IF($R259&gt;MAX($L:$L),0,IF($P259=Z$6,$O259,0))</f>
        <v>0</v>
      </c>
      <c r="AA259" s="62">
        <f>IF($R259&gt;MAX($L:$L),0,IF($P259=AA$6,$O259,0))</f>
        <v>0</v>
      </c>
      <c r="AB259" s="62">
        <f>IF($R259&gt;MAX($L:$L),0,IF($P259=AB$6,$O259,0))</f>
        <v>0</v>
      </c>
    </row>
    <row r="260" spans="2:28" ht="14.25" x14ac:dyDescent="0.2">
      <c r="B260"/>
      <c r="O260" s="62">
        <f t="shared" si="9"/>
        <v>0</v>
      </c>
      <c r="P260" s="62">
        <f t="shared" si="10"/>
        <v>0</v>
      </c>
      <c r="R260" s="62">
        <f>R259+_xlfn.MINIFS($K:$K,$K:$K,"&gt;0")</f>
        <v>126500</v>
      </c>
      <c r="S260" s="62">
        <f>IF($R260&gt;MAX($L:$L),0,IF($P260=S$6,$O260,0))</f>
        <v>0</v>
      </c>
      <c r="T260" s="62">
        <f>IF($R260&gt;MAX($L:$L),0,IF($P260=T$6,$O260,0))</f>
        <v>0</v>
      </c>
      <c r="U260" s="62">
        <f>IF($R260&gt;MAX($L:$L),0,IF($P260=U$6,$O260,0))</f>
        <v>0</v>
      </c>
      <c r="V260" s="62">
        <f>IF($R260&gt;MAX($L:$L),0,IF($P260=V$6,$O260,0))</f>
        <v>0</v>
      </c>
      <c r="W260" s="62">
        <f>IF($R260&gt;MAX($L:$L),0,IF($P260=W$6,$O260,0))</f>
        <v>0</v>
      </c>
      <c r="X260" s="62">
        <f>IF($R260&gt;MAX($L:$L),0,IF($P260=X$6,$O260,0))</f>
        <v>0</v>
      </c>
      <c r="Y260" s="62">
        <f>IF($R260&gt;MAX($L:$L),0,IF($P260=Y$6,$O260,0))</f>
        <v>0</v>
      </c>
      <c r="Z260" s="62">
        <f>IF($R260&gt;MAX($L:$L),0,IF($P260=Z$6,$O260,0))</f>
        <v>0</v>
      </c>
      <c r="AA260" s="62">
        <f>IF($R260&gt;MAX($L:$L),0,IF($P260=AA$6,$O260,0))</f>
        <v>0</v>
      </c>
      <c r="AB260" s="62">
        <f>IF($R260&gt;MAX($L:$L),0,IF($P260=AB$6,$O260,0))</f>
        <v>0</v>
      </c>
    </row>
    <row r="261" spans="2:28" ht="14.25" x14ac:dyDescent="0.2">
      <c r="B261"/>
      <c r="O261" s="62">
        <f t="shared" si="9"/>
        <v>0</v>
      </c>
      <c r="P261" s="62">
        <f t="shared" si="10"/>
        <v>0</v>
      </c>
      <c r="R261" s="62">
        <f>R260+_xlfn.MINIFS($K:$K,$K:$K,"&gt;0")</f>
        <v>127000</v>
      </c>
      <c r="S261" s="62">
        <f>IF($R261&gt;MAX($L:$L),0,IF($P261=S$6,$O261,0))</f>
        <v>0</v>
      </c>
      <c r="T261" s="62">
        <f>IF($R261&gt;MAX($L:$L),0,IF($P261=T$6,$O261,0))</f>
        <v>0</v>
      </c>
      <c r="U261" s="62">
        <f>IF($R261&gt;MAX($L:$L),0,IF($P261=U$6,$O261,0))</f>
        <v>0</v>
      </c>
      <c r="V261" s="62">
        <f>IF($R261&gt;MAX($L:$L),0,IF($P261=V$6,$O261,0))</f>
        <v>0</v>
      </c>
      <c r="W261" s="62">
        <f>IF($R261&gt;MAX($L:$L),0,IF($P261=W$6,$O261,0))</f>
        <v>0</v>
      </c>
      <c r="X261" s="62">
        <f>IF($R261&gt;MAX($L:$L),0,IF($P261=X$6,$O261,0))</f>
        <v>0</v>
      </c>
      <c r="Y261" s="62">
        <f>IF($R261&gt;MAX($L:$L),0,IF($P261=Y$6,$O261,0))</f>
        <v>0</v>
      </c>
      <c r="Z261" s="62">
        <f>IF($R261&gt;MAX($L:$L),0,IF($P261=Z$6,$O261,0))</f>
        <v>0</v>
      </c>
      <c r="AA261" s="62">
        <f>IF($R261&gt;MAX($L:$L),0,IF($P261=AA$6,$O261,0))</f>
        <v>0</v>
      </c>
      <c r="AB261" s="62">
        <f>IF($R261&gt;MAX($L:$L),0,IF($P261=AB$6,$O261,0))</f>
        <v>0</v>
      </c>
    </row>
    <row r="262" spans="2:28" ht="14.25" x14ac:dyDescent="0.2">
      <c r="B262"/>
      <c r="O262" s="62">
        <f t="shared" si="9"/>
        <v>0</v>
      </c>
      <c r="P262" s="62">
        <f t="shared" si="10"/>
        <v>0</v>
      </c>
      <c r="R262" s="62">
        <f>R261+_xlfn.MINIFS($K:$K,$K:$K,"&gt;0")</f>
        <v>127500</v>
      </c>
      <c r="S262" s="62">
        <f>IF($R262&gt;MAX($L:$L),0,IF($P262=S$6,$O262,0))</f>
        <v>0</v>
      </c>
      <c r="T262" s="62">
        <f>IF($R262&gt;MAX($L:$L),0,IF($P262=T$6,$O262,0))</f>
        <v>0</v>
      </c>
      <c r="U262" s="62">
        <f>IF($R262&gt;MAX($L:$L),0,IF($P262=U$6,$O262,0))</f>
        <v>0</v>
      </c>
      <c r="V262" s="62">
        <f>IF($R262&gt;MAX($L:$L),0,IF($P262=V$6,$O262,0))</f>
        <v>0</v>
      </c>
      <c r="W262" s="62">
        <f>IF($R262&gt;MAX($L:$L),0,IF($P262=W$6,$O262,0))</f>
        <v>0</v>
      </c>
      <c r="X262" s="62">
        <f>IF($R262&gt;MAX($L:$L),0,IF($P262=X$6,$O262,0))</f>
        <v>0</v>
      </c>
      <c r="Y262" s="62">
        <f>IF($R262&gt;MAX($L:$L),0,IF($P262=Y$6,$O262,0))</f>
        <v>0</v>
      </c>
      <c r="Z262" s="62">
        <f>IF($R262&gt;MAX($L:$L),0,IF($P262=Z$6,$O262,0))</f>
        <v>0</v>
      </c>
      <c r="AA262" s="62">
        <f>IF($R262&gt;MAX($L:$L),0,IF($P262=AA$6,$O262,0))</f>
        <v>0</v>
      </c>
      <c r="AB262" s="62">
        <f>IF($R262&gt;MAX($L:$L),0,IF($P262=AB$6,$O262,0))</f>
        <v>0</v>
      </c>
    </row>
    <row r="263" spans="2:28" ht="14.25" x14ac:dyDescent="0.2">
      <c r="B263"/>
      <c r="O263" s="62">
        <f t="shared" si="9"/>
        <v>0</v>
      </c>
      <c r="P263" s="62">
        <f t="shared" si="10"/>
        <v>0</v>
      </c>
      <c r="R263" s="62">
        <f>R262+_xlfn.MINIFS($K:$K,$K:$K,"&gt;0")</f>
        <v>128000</v>
      </c>
      <c r="S263" s="62">
        <f>IF($R263&gt;MAX($L:$L),0,IF($P263=S$6,$O263,0))</f>
        <v>0</v>
      </c>
      <c r="T263" s="62">
        <f>IF($R263&gt;MAX($L:$L),0,IF($P263=T$6,$O263,0))</f>
        <v>0</v>
      </c>
      <c r="U263" s="62">
        <f>IF($R263&gt;MAX($L:$L),0,IF($P263=U$6,$O263,0))</f>
        <v>0</v>
      </c>
      <c r="V263" s="62">
        <f>IF($R263&gt;MAX($L:$L),0,IF($P263=V$6,$O263,0))</f>
        <v>0</v>
      </c>
      <c r="W263" s="62">
        <f>IF($R263&gt;MAX($L:$L),0,IF($P263=W$6,$O263,0))</f>
        <v>0</v>
      </c>
      <c r="X263" s="62">
        <f>IF($R263&gt;MAX($L:$L),0,IF($P263=X$6,$O263,0))</f>
        <v>0</v>
      </c>
      <c r="Y263" s="62">
        <f>IF($R263&gt;MAX($L:$L),0,IF($P263=Y$6,$O263,0))</f>
        <v>0</v>
      </c>
      <c r="Z263" s="62">
        <f>IF($R263&gt;MAX($L:$L),0,IF($P263=Z$6,$O263,0))</f>
        <v>0</v>
      </c>
      <c r="AA263" s="62">
        <f>IF($R263&gt;MAX($L:$L),0,IF($P263=AA$6,$O263,0))</f>
        <v>0</v>
      </c>
      <c r="AB263" s="62">
        <f>IF($R263&gt;MAX($L:$L),0,IF($P263=AB$6,$O263,0))</f>
        <v>0</v>
      </c>
    </row>
    <row r="264" spans="2:28" ht="14.25" x14ac:dyDescent="0.2">
      <c r="B264"/>
      <c r="O264" s="62">
        <f t="shared" si="9"/>
        <v>0</v>
      </c>
      <c r="P264" s="62">
        <f t="shared" si="10"/>
        <v>0</v>
      </c>
      <c r="R264" s="62">
        <f>R263+_xlfn.MINIFS($K:$K,$K:$K,"&gt;0")</f>
        <v>128500</v>
      </c>
      <c r="S264" s="62">
        <f>IF($R264&gt;MAX($L:$L),0,IF($P264=S$6,$O264,0))</f>
        <v>0</v>
      </c>
      <c r="T264" s="62">
        <f>IF($R264&gt;MAX($L:$L),0,IF($P264=T$6,$O264,0))</f>
        <v>0</v>
      </c>
      <c r="U264" s="62">
        <f>IF($R264&gt;MAX($L:$L),0,IF($P264=U$6,$O264,0))</f>
        <v>0</v>
      </c>
      <c r="V264" s="62">
        <f>IF($R264&gt;MAX($L:$L),0,IF($P264=V$6,$O264,0))</f>
        <v>0</v>
      </c>
      <c r="W264" s="62">
        <f>IF($R264&gt;MAX($L:$L),0,IF($P264=W$6,$O264,0))</f>
        <v>0</v>
      </c>
      <c r="X264" s="62">
        <f>IF($R264&gt;MAX($L:$L),0,IF($P264=X$6,$O264,0))</f>
        <v>0</v>
      </c>
      <c r="Y264" s="62">
        <f>IF($R264&gt;MAX($L:$L),0,IF($P264=Y$6,$O264,0))</f>
        <v>0</v>
      </c>
      <c r="Z264" s="62">
        <f>IF($R264&gt;MAX($L:$L),0,IF($P264=Z$6,$O264,0))</f>
        <v>0</v>
      </c>
      <c r="AA264" s="62">
        <f>IF($R264&gt;MAX($L:$L),0,IF($P264=AA$6,$O264,0))</f>
        <v>0</v>
      </c>
      <c r="AB264" s="62">
        <f>IF($R264&gt;MAX($L:$L),0,IF($P264=AB$6,$O264,0))</f>
        <v>0</v>
      </c>
    </row>
    <row r="265" spans="2:28" ht="14.25" x14ac:dyDescent="0.2">
      <c r="B265"/>
      <c r="O265" s="62">
        <f t="shared" si="9"/>
        <v>0</v>
      </c>
      <c r="P265" s="62">
        <f t="shared" si="10"/>
        <v>0</v>
      </c>
      <c r="R265" s="62">
        <f>R264+_xlfn.MINIFS($K:$K,$K:$K,"&gt;0")</f>
        <v>129000</v>
      </c>
      <c r="S265" s="62">
        <f>IF($R265&gt;MAX($L:$L),0,IF($P265=S$6,$O265,0))</f>
        <v>0</v>
      </c>
      <c r="T265" s="62">
        <f>IF($R265&gt;MAX($L:$L),0,IF($P265=T$6,$O265,0))</f>
        <v>0</v>
      </c>
      <c r="U265" s="62">
        <f>IF($R265&gt;MAX($L:$L),0,IF($P265=U$6,$O265,0))</f>
        <v>0</v>
      </c>
      <c r="V265" s="62">
        <f>IF($R265&gt;MAX($L:$L),0,IF($P265=V$6,$O265,0))</f>
        <v>0</v>
      </c>
      <c r="W265" s="62">
        <f>IF($R265&gt;MAX($L:$L),0,IF($P265=W$6,$O265,0))</f>
        <v>0</v>
      </c>
      <c r="X265" s="62">
        <f>IF($R265&gt;MAX($L:$L),0,IF($P265=X$6,$O265,0))</f>
        <v>0</v>
      </c>
      <c r="Y265" s="62">
        <f>IF($R265&gt;MAX($L:$L),0,IF($P265=Y$6,$O265,0))</f>
        <v>0</v>
      </c>
      <c r="Z265" s="62">
        <f>IF($R265&gt;MAX($L:$L),0,IF($P265=Z$6,$O265,0))</f>
        <v>0</v>
      </c>
      <c r="AA265" s="62">
        <f>IF($R265&gt;MAX($L:$L),0,IF($P265=AA$6,$O265,0))</f>
        <v>0</v>
      </c>
      <c r="AB265" s="62">
        <f>IF($R265&gt;MAX($L:$L),0,IF($P265=AB$6,$O265,0))</f>
        <v>0</v>
      </c>
    </row>
    <row r="266" spans="2:28" ht="14.25" x14ac:dyDescent="0.2">
      <c r="B266"/>
      <c r="O266" s="62">
        <f t="shared" si="9"/>
        <v>0</v>
      </c>
      <c r="P266" s="62">
        <f t="shared" si="10"/>
        <v>0</v>
      </c>
      <c r="R266" s="62">
        <f>R265+_xlfn.MINIFS($K:$K,$K:$K,"&gt;0")</f>
        <v>129500</v>
      </c>
      <c r="S266" s="62">
        <f>IF($R266&gt;MAX($L:$L),0,IF($P266=S$6,$O266,0))</f>
        <v>0</v>
      </c>
      <c r="T266" s="62">
        <f>IF($R266&gt;MAX($L:$L),0,IF($P266=T$6,$O266,0))</f>
        <v>0</v>
      </c>
      <c r="U266" s="62">
        <f>IF($R266&gt;MAX($L:$L),0,IF($P266=U$6,$O266,0))</f>
        <v>0</v>
      </c>
      <c r="V266" s="62">
        <f>IF($R266&gt;MAX($L:$L),0,IF($P266=V$6,$O266,0))</f>
        <v>0</v>
      </c>
      <c r="W266" s="62">
        <f>IF($R266&gt;MAX($L:$L),0,IF($P266=W$6,$O266,0))</f>
        <v>0</v>
      </c>
      <c r="X266" s="62">
        <f>IF($R266&gt;MAX($L:$L),0,IF($P266=X$6,$O266,0))</f>
        <v>0</v>
      </c>
      <c r="Y266" s="62">
        <f>IF($R266&gt;MAX($L:$L),0,IF($P266=Y$6,$O266,0))</f>
        <v>0</v>
      </c>
      <c r="Z266" s="62">
        <f>IF($R266&gt;MAX($L:$L),0,IF($P266=Z$6,$O266,0))</f>
        <v>0</v>
      </c>
      <c r="AA266" s="62">
        <f>IF($R266&gt;MAX($L:$L),0,IF($P266=AA$6,$O266,0))</f>
        <v>0</v>
      </c>
      <c r="AB266" s="62">
        <f>IF($R266&gt;MAX($L:$L),0,IF($P266=AB$6,$O266,0))</f>
        <v>0</v>
      </c>
    </row>
    <row r="267" spans="2:28" ht="14.25" x14ac:dyDescent="0.2">
      <c r="B267"/>
      <c r="O267" s="62">
        <f t="shared" si="9"/>
        <v>0</v>
      </c>
      <c r="P267" s="62">
        <f t="shared" si="10"/>
        <v>0</v>
      </c>
      <c r="R267" s="62">
        <f>R266+_xlfn.MINIFS($K:$K,$K:$K,"&gt;0")</f>
        <v>130000</v>
      </c>
      <c r="S267" s="62">
        <f>IF($R267&gt;MAX($L:$L),0,IF($P267=S$6,$O267,0))</f>
        <v>0</v>
      </c>
      <c r="T267" s="62">
        <f>IF($R267&gt;MAX($L:$L),0,IF($P267=T$6,$O267,0))</f>
        <v>0</v>
      </c>
      <c r="U267" s="62">
        <f>IF($R267&gt;MAX($L:$L),0,IF($P267=U$6,$O267,0))</f>
        <v>0</v>
      </c>
      <c r="V267" s="62">
        <f>IF($R267&gt;MAX($L:$L),0,IF($P267=V$6,$O267,0))</f>
        <v>0</v>
      </c>
      <c r="W267" s="62">
        <f>IF($R267&gt;MAX($L:$L),0,IF($P267=W$6,$O267,0))</f>
        <v>0</v>
      </c>
      <c r="X267" s="62">
        <f>IF($R267&gt;MAX($L:$L),0,IF($P267=X$6,$O267,0))</f>
        <v>0</v>
      </c>
      <c r="Y267" s="62">
        <f>IF($R267&gt;MAX($L:$L),0,IF($P267=Y$6,$O267,0))</f>
        <v>0</v>
      </c>
      <c r="Z267" s="62">
        <f>IF($R267&gt;MAX($L:$L),0,IF($P267=Z$6,$O267,0))</f>
        <v>0</v>
      </c>
      <c r="AA267" s="62">
        <f>IF($R267&gt;MAX($L:$L),0,IF($P267=AA$6,$O267,0))</f>
        <v>0</v>
      </c>
      <c r="AB267" s="62">
        <f>IF($R267&gt;MAX($L:$L),0,IF($P267=AB$6,$O267,0))</f>
        <v>0</v>
      </c>
    </row>
    <row r="268" spans="2:28" ht="14.25" x14ac:dyDescent="0.2">
      <c r="B268"/>
      <c r="O268" s="62">
        <f t="shared" si="9"/>
        <v>0</v>
      </c>
      <c r="P268" s="62">
        <f t="shared" si="10"/>
        <v>0</v>
      </c>
      <c r="R268" s="62">
        <f>R267+_xlfn.MINIFS($K:$K,$K:$K,"&gt;0")</f>
        <v>130500</v>
      </c>
      <c r="S268" s="62">
        <f>IF($R268&gt;MAX($L:$L),0,IF($P268=S$6,$O268,0))</f>
        <v>0</v>
      </c>
      <c r="T268" s="62">
        <f>IF($R268&gt;MAX($L:$L),0,IF($P268=T$6,$O268,0))</f>
        <v>0</v>
      </c>
      <c r="U268" s="62">
        <f>IF($R268&gt;MAX($L:$L),0,IF($P268=U$6,$O268,0))</f>
        <v>0</v>
      </c>
      <c r="V268" s="62">
        <f>IF($R268&gt;MAX($L:$L),0,IF($P268=V$6,$O268,0))</f>
        <v>0</v>
      </c>
      <c r="W268" s="62">
        <f>IF($R268&gt;MAX($L:$L),0,IF($P268=W$6,$O268,0))</f>
        <v>0</v>
      </c>
      <c r="X268" s="62">
        <f>IF($R268&gt;MAX($L:$L),0,IF($P268=X$6,$O268,0))</f>
        <v>0</v>
      </c>
      <c r="Y268" s="62">
        <f>IF($R268&gt;MAX($L:$L),0,IF($P268=Y$6,$O268,0))</f>
        <v>0</v>
      </c>
      <c r="Z268" s="62">
        <f>IF($R268&gt;MAX($L:$L),0,IF($P268=Z$6,$O268,0))</f>
        <v>0</v>
      </c>
      <c r="AA268" s="62">
        <f>IF($R268&gt;MAX($L:$L),0,IF($P268=AA$6,$O268,0))</f>
        <v>0</v>
      </c>
      <c r="AB268" s="62">
        <f>IF($R268&gt;MAX($L:$L),0,IF($P268=AB$6,$O268,0))</f>
        <v>0</v>
      </c>
    </row>
    <row r="269" spans="2:28" ht="14.25" x14ac:dyDescent="0.2">
      <c r="B269"/>
      <c r="O269" s="62">
        <f t="shared" si="9"/>
        <v>0</v>
      </c>
      <c r="P269" s="62">
        <f t="shared" si="10"/>
        <v>0</v>
      </c>
      <c r="R269" s="62">
        <f>R268+_xlfn.MINIFS($K:$K,$K:$K,"&gt;0")</f>
        <v>131000</v>
      </c>
      <c r="S269" s="62">
        <f>IF($R269&gt;MAX($L:$L),0,IF($P269=S$6,$O269,0))</f>
        <v>0</v>
      </c>
      <c r="T269" s="62">
        <f>IF($R269&gt;MAX($L:$L),0,IF($P269=T$6,$O269,0))</f>
        <v>0</v>
      </c>
      <c r="U269" s="62">
        <f>IF($R269&gt;MAX($L:$L),0,IF($P269=U$6,$O269,0))</f>
        <v>0</v>
      </c>
      <c r="V269" s="62">
        <f>IF($R269&gt;MAX($L:$L),0,IF($P269=V$6,$O269,0))</f>
        <v>0</v>
      </c>
      <c r="W269" s="62">
        <f>IF($R269&gt;MAX($L:$L),0,IF($P269=W$6,$O269,0))</f>
        <v>0</v>
      </c>
      <c r="X269" s="62">
        <f>IF($R269&gt;MAX($L:$L),0,IF($P269=X$6,$O269,0))</f>
        <v>0</v>
      </c>
      <c r="Y269" s="62">
        <f>IF($R269&gt;MAX($L:$L),0,IF($P269=Y$6,$O269,0))</f>
        <v>0</v>
      </c>
      <c r="Z269" s="62">
        <f>IF($R269&gt;MAX($L:$L),0,IF($P269=Z$6,$O269,0))</f>
        <v>0</v>
      </c>
      <c r="AA269" s="62">
        <f>IF($R269&gt;MAX($L:$L),0,IF($P269=AA$6,$O269,0))</f>
        <v>0</v>
      </c>
      <c r="AB269" s="62">
        <f>IF($R269&gt;MAX($L:$L),0,IF($P269=AB$6,$O269,0))</f>
        <v>0</v>
      </c>
    </row>
    <row r="270" spans="2:28" ht="14.25" x14ac:dyDescent="0.2">
      <c r="B270"/>
      <c r="O270" s="62">
        <f t="shared" si="9"/>
        <v>0</v>
      </c>
      <c r="P270" s="62">
        <f t="shared" si="10"/>
        <v>0</v>
      </c>
      <c r="R270" s="62">
        <f>R269+_xlfn.MINIFS($K:$K,$K:$K,"&gt;0")</f>
        <v>131500</v>
      </c>
      <c r="S270" s="62">
        <f>IF($R270&gt;MAX($L:$L),0,IF($P270=S$6,$O270,0))</f>
        <v>0</v>
      </c>
      <c r="T270" s="62">
        <f>IF($R270&gt;MAX($L:$L),0,IF($P270=T$6,$O270,0))</f>
        <v>0</v>
      </c>
      <c r="U270" s="62">
        <f>IF($R270&gt;MAX($L:$L),0,IF($P270=U$6,$O270,0))</f>
        <v>0</v>
      </c>
      <c r="V270" s="62">
        <f>IF($R270&gt;MAX($L:$L),0,IF($P270=V$6,$O270,0))</f>
        <v>0</v>
      </c>
      <c r="W270" s="62">
        <f>IF($R270&gt;MAX($L:$L),0,IF($P270=W$6,$O270,0))</f>
        <v>0</v>
      </c>
      <c r="X270" s="62">
        <f>IF($R270&gt;MAX($L:$L),0,IF($P270=X$6,$O270,0))</f>
        <v>0</v>
      </c>
      <c r="Y270" s="62">
        <f>IF($R270&gt;MAX($L:$L),0,IF($P270=Y$6,$O270,0))</f>
        <v>0</v>
      </c>
      <c r="Z270" s="62">
        <f>IF($R270&gt;MAX($L:$L),0,IF($P270=Z$6,$O270,0))</f>
        <v>0</v>
      </c>
      <c r="AA270" s="62">
        <f>IF($R270&gt;MAX($L:$L),0,IF($P270=AA$6,$O270,0))</f>
        <v>0</v>
      </c>
      <c r="AB270" s="62">
        <f>IF($R270&gt;MAX($L:$L),0,IF($P270=AB$6,$O270,0))</f>
        <v>0</v>
      </c>
    </row>
    <row r="271" spans="2:28" ht="14.25" x14ac:dyDescent="0.2">
      <c r="B271"/>
      <c r="O271" s="62">
        <f t="shared" si="9"/>
        <v>0</v>
      </c>
      <c r="P271" s="62">
        <f t="shared" si="10"/>
        <v>0</v>
      </c>
      <c r="R271" s="62">
        <f>R270+_xlfn.MINIFS($K:$K,$K:$K,"&gt;0")</f>
        <v>132000</v>
      </c>
      <c r="S271" s="62">
        <f>IF($R271&gt;MAX($L:$L),0,IF($P271=S$6,$O271,0))</f>
        <v>0</v>
      </c>
      <c r="T271" s="62">
        <f>IF($R271&gt;MAX($L:$L),0,IF($P271=T$6,$O271,0))</f>
        <v>0</v>
      </c>
      <c r="U271" s="62">
        <f>IF($R271&gt;MAX($L:$L),0,IF($P271=U$6,$O271,0))</f>
        <v>0</v>
      </c>
      <c r="V271" s="62">
        <f>IF($R271&gt;MAX($L:$L),0,IF($P271=V$6,$O271,0))</f>
        <v>0</v>
      </c>
      <c r="W271" s="62">
        <f>IF($R271&gt;MAX($L:$L),0,IF($P271=W$6,$O271,0))</f>
        <v>0</v>
      </c>
      <c r="X271" s="62">
        <f>IF($R271&gt;MAX($L:$L),0,IF($P271=X$6,$O271,0))</f>
        <v>0</v>
      </c>
      <c r="Y271" s="62">
        <f>IF($R271&gt;MAX($L:$L),0,IF($P271=Y$6,$O271,0))</f>
        <v>0</v>
      </c>
      <c r="Z271" s="62">
        <f>IF($R271&gt;MAX($L:$L),0,IF($P271=Z$6,$O271,0))</f>
        <v>0</v>
      </c>
      <c r="AA271" s="62">
        <f>IF($R271&gt;MAX($L:$L),0,IF($P271=AA$6,$O271,0))</f>
        <v>0</v>
      </c>
      <c r="AB271" s="62">
        <f>IF($R271&gt;MAX($L:$L),0,IF($P271=AB$6,$O271,0))</f>
        <v>0</v>
      </c>
    </row>
    <row r="272" spans="2:28" ht="14.25" x14ac:dyDescent="0.2">
      <c r="B272"/>
      <c r="O272" s="62">
        <f t="shared" si="9"/>
        <v>0</v>
      </c>
      <c r="P272" s="62">
        <f t="shared" si="10"/>
        <v>0</v>
      </c>
      <c r="R272" s="62">
        <f>R271+_xlfn.MINIFS($K:$K,$K:$K,"&gt;0")</f>
        <v>132500</v>
      </c>
      <c r="S272" s="62">
        <f>IF($R272&gt;MAX($L:$L),0,IF($P272=S$6,$O272,0))</f>
        <v>0</v>
      </c>
      <c r="T272" s="62">
        <f>IF($R272&gt;MAX($L:$L),0,IF($P272=T$6,$O272,0))</f>
        <v>0</v>
      </c>
      <c r="U272" s="62">
        <f>IF($R272&gt;MAX($L:$L),0,IF($P272=U$6,$O272,0))</f>
        <v>0</v>
      </c>
      <c r="V272" s="62">
        <f>IF($R272&gt;MAX($L:$L),0,IF($P272=V$6,$O272,0))</f>
        <v>0</v>
      </c>
      <c r="W272" s="62">
        <f>IF($R272&gt;MAX($L:$L),0,IF($P272=W$6,$O272,0))</f>
        <v>0</v>
      </c>
      <c r="X272" s="62">
        <f>IF($R272&gt;MAX($L:$L),0,IF($P272=X$6,$O272,0))</f>
        <v>0</v>
      </c>
      <c r="Y272" s="62">
        <f>IF($R272&gt;MAX($L:$L),0,IF($P272=Y$6,$O272,0))</f>
        <v>0</v>
      </c>
      <c r="Z272" s="62">
        <f>IF($R272&gt;MAX($L:$L),0,IF($P272=Z$6,$O272,0))</f>
        <v>0</v>
      </c>
      <c r="AA272" s="62">
        <f>IF($R272&gt;MAX($L:$L),0,IF($P272=AA$6,$O272,0))</f>
        <v>0</v>
      </c>
      <c r="AB272" s="62">
        <f>IF($R272&gt;MAX($L:$L),0,IF($P272=AB$6,$O272,0))</f>
        <v>0</v>
      </c>
    </row>
    <row r="273" spans="2:28" ht="14.25" x14ac:dyDescent="0.2">
      <c r="B273"/>
      <c r="O273" s="62">
        <f t="shared" si="9"/>
        <v>0</v>
      </c>
      <c r="P273" s="62">
        <f t="shared" si="10"/>
        <v>0</v>
      </c>
      <c r="R273" s="62">
        <f>R272+_xlfn.MINIFS($K:$K,$K:$K,"&gt;0")</f>
        <v>133000</v>
      </c>
      <c r="S273" s="62">
        <f>IF($R273&gt;MAX($L:$L),0,IF($P273=S$6,$O273,0))</f>
        <v>0</v>
      </c>
      <c r="T273" s="62">
        <f>IF($R273&gt;MAX($L:$L),0,IF($P273=T$6,$O273,0))</f>
        <v>0</v>
      </c>
      <c r="U273" s="62">
        <f>IF($R273&gt;MAX($L:$L),0,IF($P273=U$6,$O273,0))</f>
        <v>0</v>
      </c>
      <c r="V273" s="62">
        <f>IF($R273&gt;MAX($L:$L),0,IF($P273=V$6,$O273,0))</f>
        <v>0</v>
      </c>
      <c r="W273" s="62">
        <f>IF($R273&gt;MAX($L:$L),0,IF($P273=W$6,$O273,0))</f>
        <v>0</v>
      </c>
      <c r="X273" s="62">
        <f>IF($R273&gt;MAX($L:$L),0,IF($P273=X$6,$O273,0))</f>
        <v>0</v>
      </c>
      <c r="Y273" s="62">
        <f>IF($R273&gt;MAX($L:$L),0,IF($P273=Y$6,$O273,0))</f>
        <v>0</v>
      </c>
      <c r="Z273" s="62">
        <f>IF($R273&gt;MAX($L:$L),0,IF($P273=Z$6,$O273,0))</f>
        <v>0</v>
      </c>
      <c r="AA273" s="62">
        <f>IF($R273&gt;MAX($L:$L),0,IF($P273=AA$6,$O273,0))</f>
        <v>0</v>
      </c>
      <c r="AB273" s="62">
        <f>IF($R273&gt;MAX($L:$L),0,IF($P273=AB$6,$O273,0))</f>
        <v>0</v>
      </c>
    </row>
    <row r="274" spans="2:28" ht="14.25" x14ac:dyDescent="0.2">
      <c r="B274"/>
      <c r="O274" s="62">
        <f t="shared" si="9"/>
        <v>0</v>
      </c>
      <c r="P274" s="62">
        <f t="shared" si="10"/>
        <v>0</v>
      </c>
      <c r="R274" s="62">
        <f>R273+_xlfn.MINIFS($K:$K,$K:$K,"&gt;0")</f>
        <v>133500</v>
      </c>
      <c r="S274" s="62">
        <f>IF($R274&gt;MAX($L:$L),0,IF($P274=S$6,$O274,0))</f>
        <v>0</v>
      </c>
      <c r="T274" s="62">
        <f>IF($R274&gt;MAX($L:$L),0,IF($P274=T$6,$O274,0))</f>
        <v>0</v>
      </c>
      <c r="U274" s="62">
        <f>IF($R274&gt;MAX($L:$L),0,IF($P274=U$6,$O274,0))</f>
        <v>0</v>
      </c>
      <c r="V274" s="62">
        <f>IF($R274&gt;MAX($L:$L),0,IF($P274=V$6,$O274,0))</f>
        <v>0</v>
      </c>
      <c r="W274" s="62">
        <f>IF($R274&gt;MAX($L:$L),0,IF($P274=W$6,$O274,0))</f>
        <v>0</v>
      </c>
      <c r="X274" s="62">
        <f>IF($R274&gt;MAX($L:$L),0,IF($P274=X$6,$O274,0))</f>
        <v>0</v>
      </c>
      <c r="Y274" s="62">
        <f>IF($R274&gt;MAX($L:$L),0,IF($P274=Y$6,$O274,0))</f>
        <v>0</v>
      </c>
      <c r="Z274" s="62">
        <f>IF($R274&gt;MAX($L:$L),0,IF($P274=Z$6,$O274,0))</f>
        <v>0</v>
      </c>
      <c r="AA274" s="62">
        <f>IF($R274&gt;MAX($L:$L),0,IF($P274=AA$6,$O274,0))</f>
        <v>0</v>
      </c>
      <c r="AB274" s="62">
        <f>IF($R274&gt;MAX($L:$L),0,IF($P274=AB$6,$O274,0))</f>
        <v>0</v>
      </c>
    </row>
    <row r="275" spans="2:28" ht="14.25" x14ac:dyDescent="0.2">
      <c r="B275"/>
      <c r="O275" s="62">
        <f t="shared" si="9"/>
        <v>0</v>
      </c>
      <c r="P275" s="62">
        <f t="shared" si="10"/>
        <v>0</v>
      </c>
      <c r="R275" s="62">
        <f>R274+_xlfn.MINIFS($K:$K,$K:$K,"&gt;0")</f>
        <v>134000</v>
      </c>
      <c r="S275" s="62">
        <f>IF($R275&gt;MAX($L:$L),0,IF($P275=S$6,$O275,0))</f>
        <v>0</v>
      </c>
      <c r="T275" s="62">
        <f>IF($R275&gt;MAX($L:$L),0,IF($P275=T$6,$O275,0))</f>
        <v>0</v>
      </c>
      <c r="U275" s="62">
        <f>IF($R275&gt;MAX($L:$L),0,IF($P275=U$6,$O275,0))</f>
        <v>0</v>
      </c>
      <c r="V275" s="62">
        <f>IF($R275&gt;MAX($L:$L),0,IF($P275=V$6,$O275,0))</f>
        <v>0</v>
      </c>
      <c r="W275" s="62">
        <f>IF($R275&gt;MAX($L:$L),0,IF($P275=W$6,$O275,0))</f>
        <v>0</v>
      </c>
      <c r="X275" s="62">
        <f>IF($R275&gt;MAX($L:$L),0,IF($P275=X$6,$O275,0))</f>
        <v>0</v>
      </c>
      <c r="Y275" s="62">
        <f>IF($R275&gt;MAX($L:$L),0,IF($P275=Y$6,$O275,0))</f>
        <v>0</v>
      </c>
      <c r="Z275" s="62">
        <f>IF($R275&gt;MAX($L:$L),0,IF($P275=Z$6,$O275,0))</f>
        <v>0</v>
      </c>
      <c r="AA275" s="62">
        <f>IF($R275&gt;MAX($L:$L),0,IF($P275=AA$6,$O275,0))</f>
        <v>0</v>
      </c>
      <c r="AB275" s="62">
        <f>IF($R275&gt;MAX($L:$L),0,IF($P275=AB$6,$O275,0))</f>
        <v>0</v>
      </c>
    </row>
    <row r="276" spans="2:28" ht="14.25" x14ac:dyDescent="0.2">
      <c r="B276"/>
      <c r="O276" s="62">
        <f t="shared" si="9"/>
        <v>0</v>
      </c>
      <c r="P276" s="62">
        <f t="shared" si="10"/>
        <v>0</v>
      </c>
      <c r="R276" s="62">
        <f>R275+_xlfn.MINIFS($K:$K,$K:$K,"&gt;0")</f>
        <v>134500</v>
      </c>
      <c r="S276" s="62">
        <f>IF($R276&gt;MAX($L:$L),0,IF($P276=S$6,$O276,0))</f>
        <v>0</v>
      </c>
      <c r="T276" s="62">
        <f>IF($R276&gt;MAX($L:$L),0,IF($P276=T$6,$O276,0))</f>
        <v>0</v>
      </c>
      <c r="U276" s="62">
        <f>IF($R276&gt;MAX($L:$L),0,IF($P276=U$6,$O276,0))</f>
        <v>0</v>
      </c>
      <c r="V276" s="62">
        <f>IF($R276&gt;MAX($L:$L),0,IF($P276=V$6,$O276,0))</f>
        <v>0</v>
      </c>
      <c r="W276" s="62">
        <f>IF($R276&gt;MAX($L:$L),0,IF($P276=W$6,$O276,0))</f>
        <v>0</v>
      </c>
      <c r="X276" s="62">
        <f>IF($R276&gt;MAX($L:$L),0,IF($P276=X$6,$O276,0))</f>
        <v>0</v>
      </c>
      <c r="Y276" s="62">
        <f>IF($R276&gt;MAX($L:$L),0,IF($P276=Y$6,$O276,0))</f>
        <v>0</v>
      </c>
      <c r="Z276" s="62">
        <f>IF($R276&gt;MAX($L:$L),0,IF($P276=Z$6,$O276,0))</f>
        <v>0</v>
      </c>
      <c r="AA276" s="62">
        <f>IF($R276&gt;MAX($L:$L),0,IF($P276=AA$6,$O276,0))</f>
        <v>0</v>
      </c>
      <c r="AB276" s="62">
        <f>IF($R276&gt;MAX($L:$L),0,IF($P276=AB$6,$O276,0))</f>
        <v>0</v>
      </c>
    </row>
    <row r="277" spans="2:28" ht="14.25" x14ac:dyDescent="0.2">
      <c r="B277"/>
      <c r="O277" s="62">
        <f t="shared" si="9"/>
        <v>0</v>
      </c>
      <c r="P277" s="62">
        <f t="shared" si="10"/>
        <v>0</v>
      </c>
      <c r="R277" s="62">
        <f>R276+_xlfn.MINIFS($K:$K,$K:$K,"&gt;0")</f>
        <v>135000</v>
      </c>
      <c r="S277" s="62">
        <f>IF($R277&gt;MAX($L:$L),0,IF($P277=S$6,$O277,0))</f>
        <v>0</v>
      </c>
      <c r="T277" s="62">
        <f>IF($R277&gt;MAX($L:$L),0,IF($P277=T$6,$O277,0))</f>
        <v>0</v>
      </c>
      <c r="U277" s="62">
        <f>IF($R277&gt;MAX($L:$L),0,IF($P277=U$6,$O277,0))</f>
        <v>0</v>
      </c>
      <c r="V277" s="62">
        <f>IF($R277&gt;MAX($L:$L),0,IF($P277=V$6,$O277,0))</f>
        <v>0</v>
      </c>
      <c r="W277" s="62">
        <f>IF($R277&gt;MAX($L:$L),0,IF($P277=W$6,$O277,0))</f>
        <v>0</v>
      </c>
      <c r="X277" s="62">
        <f>IF($R277&gt;MAX($L:$L),0,IF($P277=X$6,$O277,0))</f>
        <v>0</v>
      </c>
      <c r="Y277" s="62">
        <f>IF($R277&gt;MAX($L:$L),0,IF($P277=Y$6,$O277,0))</f>
        <v>0</v>
      </c>
      <c r="Z277" s="62">
        <f>IF($R277&gt;MAX($L:$L),0,IF($P277=Z$6,$O277,0))</f>
        <v>0</v>
      </c>
      <c r="AA277" s="62">
        <f>IF($R277&gt;MAX($L:$L),0,IF($P277=AA$6,$O277,0))</f>
        <v>0</v>
      </c>
      <c r="AB277" s="62">
        <f>IF($R277&gt;MAX($L:$L),0,IF($P277=AB$6,$O277,0))</f>
        <v>0</v>
      </c>
    </row>
    <row r="278" spans="2:28" ht="14.25" x14ac:dyDescent="0.2">
      <c r="B278"/>
      <c r="O278" s="62">
        <f t="shared" si="9"/>
        <v>0</v>
      </c>
      <c r="P278" s="62">
        <f t="shared" si="10"/>
        <v>0</v>
      </c>
      <c r="R278" s="62">
        <f>R277+_xlfn.MINIFS($K:$K,$K:$K,"&gt;0")</f>
        <v>135500</v>
      </c>
      <c r="S278" s="62">
        <f>IF($R278&gt;MAX($L:$L),0,IF($P278=S$6,$O278,0))</f>
        <v>0</v>
      </c>
      <c r="T278" s="62">
        <f>IF($R278&gt;MAX($L:$L),0,IF($P278=T$6,$O278,0))</f>
        <v>0</v>
      </c>
      <c r="U278" s="62">
        <f>IF($R278&gt;MAX($L:$L),0,IF($P278=U$6,$O278,0))</f>
        <v>0</v>
      </c>
      <c r="V278" s="62">
        <f>IF($R278&gt;MAX($L:$L),0,IF($P278=V$6,$O278,0))</f>
        <v>0</v>
      </c>
      <c r="W278" s="62">
        <f>IF($R278&gt;MAX($L:$L),0,IF($P278=W$6,$O278,0))</f>
        <v>0</v>
      </c>
      <c r="X278" s="62">
        <f>IF($R278&gt;MAX($L:$L),0,IF($P278=X$6,$O278,0))</f>
        <v>0</v>
      </c>
      <c r="Y278" s="62">
        <f>IF($R278&gt;MAX($L:$L),0,IF($P278=Y$6,$O278,0))</f>
        <v>0</v>
      </c>
      <c r="Z278" s="62">
        <f>IF($R278&gt;MAX($L:$L),0,IF($P278=Z$6,$O278,0))</f>
        <v>0</v>
      </c>
      <c r="AA278" s="62">
        <f>IF($R278&gt;MAX($L:$L),0,IF($P278=AA$6,$O278,0))</f>
        <v>0</v>
      </c>
      <c r="AB278" s="62">
        <f>IF($R278&gt;MAX($L:$L),0,IF($P278=AB$6,$O278,0))</f>
        <v>0</v>
      </c>
    </row>
    <row r="279" spans="2:28" ht="14.25" x14ac:dyDescent="0.2">
      <c r="B279"/>
      <c r="O279" s="62">
        <f t="shared" si="9"/>
        <v>0</v>
      </c>
      <c r="P279" s="62">
        <f t="shared" si="10"/>
        <v>0</v>
      </c>
      <c r="R279" s="62">
        <f>R278+_xlfn.MINIFS($K:$K,$K:$K,"&gt;0")</f>
        <v>136000</v>
      </c>
      <c r="S279" s="62">
        <f>IF($R279&gt;MAX($L:$L),0,IF($P279=S$6,$O279,0))</f>
        <v>0</v>
      </c>
      <c r="T279" s="62">
        <f>IF($R279&gt;MAX($L:$L),0,IF($P279=T$6,$O279,0))</f>
        <v>0</v>
      </c>
      <c r="U279" s="62">
        <f>IF($R279&gt;MAX($L:$L),0,IF($P279=U$6,$O279,0))</f>
        <v>0</v>
      </c>
      <c r="V279" s="62">
        <f>IF($R279&gt;MAX($L:$L),0,IF($P279=V$6,$O279,0))</f>
        <v>0</v>
      </c>
      <c r="W279" s="62">
        <f>IF($R279&gt;MAX($L:$L),0,IF($P279=W$6,$O279,0))</f>
        <v>0</v>
      </c>
      <c r="X279" s="62">
        <f>IF($R279&gt;MAX($L:$L),0,IF($P279=X$6,$O279,0))</f>
        <v>0</v>
      </c>
      <c r="Y279" s="62">
        <f>IF($R279&gt;MAX($L:$L),0,IF($P279=Y$6,$O279,0))</f>
        <v>0</v>
      </c>
      <c r="Z279" s="62">
        <f>IF($R279&gt;MAX($L:$L),0,IF($P279=Z$6,$O279,0))</f>
        <v>0</v>
      </c>
      <c r="AA279" s="62">
        <f>IF($R279&gt;MAX($L:$L),0,IF($P279=AA$6,$O279,0))</f>
        <v>0</v>
      </c>
      <c r="AB279" s="62">
        <f>IF($R279&gt;MAX($L:$L),0,IF($P279=AB$6,$O279,0))</f>
        <v>0</v>
      </c>
    </row>
    <row r="280" spans="2:28" ht="14.25" x14ac:dyDescent="0.2">
      <c r="B280"/>
      <c r="O280" s="62">
        <f t="shared" si="9"/>
        <v>0</v>
      </c>
      <c r="P280" s="62">
        <f t="shared" si="10"/>
        <v>0</v>
      </c>
      <c r="R280" s="62">
        <f>R279+_xlfn.MINIFS($K:$K,$K:$K,"&gt;0")</f>
        <v>136500</v>
      </c>
      <c r="S280" s="62">
        <f>IF($R280&gt;MAX($L:$L),0,IF($P280=S$6,$O280,0))</f>
        <v>0</v>
      </c>
      <c r="T280" s="62">
        <f>IF($R280&gt;MAX($L:$L),0,IF($P280=T$6,$O280,0))</f>
        <v>0</v>
      </c>
      <c r="U280" s="62">
        <f>IF($R280&gt;MAX($L:$L),0,IF($P280=U$6,$O280,0))</f>
        <v>0</v>
      </c>
      <c r="V280" s="62">
        <f>IF($R280&gt;MAX($L:$L),0,IF($P280=V$6,$O280,0))</f>
        <v>0</v>
      </c>
      <c r="W280" s="62">
        <f>IF($R280&gt;MAX($L:$L),0,IF($P280=W$6,$O280,0))</f>
        <v>0</v>
      </c>
      <c r="X280" s="62">
        <f>IF($R280&gt;MAX($L:$L),0,IF($P280=X$6,$O280,0))</f>
        <v>0</v>
      </c>
      <c r="Y280" s="62">
        <f>IF($R280&gt;MAX($L:$L),0,IF($P280=Y$6,$O280,0))</f>
        <v>0</v>
      </c>
      <c r="Z280" s="62">
        <f>IF($R280&gt;MAX($L:$L),0,IF($P280=Z$6,$O280,0))</f>
        <v>0</v>
      </c>
      <c r="AA280" s="62">
        <f>IF($R280&gt;MAX($L:$L),0,IF($P280=AA$6,$O280,0))</f>
        <v>0</v>
      </c>
      <c r="AB280" s="62">
        <f>IF($R280&gt;MAX($L:$L),0,IF($P280=AB$6,$O280,0))</f>
        <v>0</v>
      </c>
    </row>
    <row r="281" spans="2:28" ht="14.25" x14ac:dyDescent="0.2">
      <c r="B281"/>
      <c r="O281" s="62">
        <f t="shared" si="9"/>
        <v>0</v>
      </c>
      <c r="P281" s="62">
        <f t="shared" si="10"/>
        <v>0</v>
      </c>
      <c r="R281" s="62">
        <f>R280+_xlfn.MINIFS($K:$K,$K:$K,"&gt;0")</f>
        <v>137000</v>
      </c>
      <c r="S281" s="62">
        <f>IF($R281&gt;MAX($L:$L),0,IF($P281=S$6,$O281,0))</f>
        <v>0</v>
      </c>
      <c r="T281" s="62">
        <f>IF($R281&gt;MAX($L:$L),0,IF($P281=T$6,$O281,0))</f>
        <v>0</v>
      </c>
      <c r="U281" s="62">
        <f>IF($R281&gt;MAX($L:$L),0,IF($P281=U$6,$O281,0))</f>
        <v>0</v>
      </c>
      <c r="V281" s="62">
        <f>IF($R281&gt;MAX($L:$L),0,IF($P281=V$6,$O281,0))</f>
        <v>0</v>
      </c>
      <c r="W281" s="62">
        <f>IF($R281&gt;MAX($L:$L),0,IF($P281=W$6,$O281,0))</f>
        <v>0</v>
      </c>
      <c r="X281" s="62">
        <f>IF($R281&gt;MAX($L:$L),0,IF($P281=X$6,$O281,0))</f>
        <v>0</v>
      </c>
      <c r="Y281" s="62">
        <f>IF($R281&gt;MAX($L:$L),0,IF($P281=Y$6,$O281,0))</f>
        <v>0</v>
      </c>
      <c r="Z281" s="62">
        <f>IF($R281&gt;MAX($L:$L),0,IF($P281=Z$6,$O281,0))</f>
        <v>0</v>
      </c>
      <c r="AA281" s="62">
        <f>IF($R281&gt;MAX($L:$L),0,IF($P281=AA$6,$O281,0))</f>
        <v>0</v>
      </c>
      <c r="AB281" s="62">
        <f>IF($R281&gt;MAX($L:$L),0,IF($P281=AB$6,$O281,0))</f>
        <v>0</v>
      </c>
    </row>
    <row r="282" spans="2:28" ht="14.25" x14ac:dyDescent="0.2">
      <c r="B282"/>
      <c r="O282" s="62">
        <f t="shared" si="9"/>
        <v>0</v>
      </c>
      <c r="P282" s="62">
        <f t="shared" si="10"/>
        <v>0</v>
      </c>
      <c r="R282" s="62">
        <f>R281+_xlfn.MINIFS($K:$K,$K:$K,"&gt;0")</f>
        <v>137500</v>
      </c>
      <c r="S282" s="62">
        <f>IF($R282&gt;MAX($L:$L),0,IF($P282=S$6,$O282,0))</f>
        <v>0</v>
      </c>
      <c r="T282" s="62">
        <f>IF($R282&gt;MAX($L:$L),0,IF($P282=T$6,$O282,0))</f>
        <v>0</v>
      </c>
      <c r="U282" s="62">
        <f>IF($R282&gt;MAX($L:$L),0,IF($P282=U$6,$O282,0))</f>
        <v>0</v>
      </c>
      <c r="V282" s="62">
        <f>IF($R282&gt;MAX($L:$L),0,IF($P282=V$6,$O282,0))</f>
        <v>0</v>
      </c>
      <c r="W282" s="62">
        <f>IF($R282&gt;MAX($L:$L),0,IF($P282=W$6,$O282,0))</f>
        <v>0</v>
      </c>
      <c r="X282" s="62">
        <f>IF($R282&gt;MAX($L:$L),0,IF($P282=X$6,$O282,0))</f>
        <v>0</v>
      </c>
      <c r="Y282" s="62">
        <f>IF($R282&gt;MAX($L:$L),0,IF($P282=Y$6,$O282,0))</f>
        <v>0</v>
      </c>
      <c r="Z282" s="62">
        <f>IF($R282&gt;MAX($L:$L),0,IF($P282=Z$6,$O282,0))</f>
        <v>0</v>
      </c>
      <c r="AA282" s="62">
        <f>IF($R282&gt;MAX($L:$L),0,IF($P282=AA$6,$O282,0))</f>
        <v>0</v>
      </c>
      <c r="AB282" s="62">
        <f>IF($R282&gt;MAX($L:$L),0,IF($P282=AB$6,$O282,0))</f>
        <v>0</v>
      </c>
    </row>
    <row r="283" spans="2:28" ht="14.25" x14ac:dyDescent="0.2">
      <c r="B283"/>
      <c r="O283" s="62">
        <f t="shared" si="9"/>
        <v>0</v>
      </c>
      <c r="P283" s="62">
        <f t="shared" si="10"/>
        <v>0</v>
      </c>
      <c r="R283" s="62">
        <f>R282+_xlfn.MINIFS($K:$K,$K:$K,"&gt;0")</f>
        <v>138000</v>
      </c>
      <c r="S283" s="62">
        <f>IF($R283&gt;MAX($L:$L),0,IF($P283=S$6,$O283,0))</f>
        <v>0</v>
      </c>
      <c r="T283" s="62">
        <f>IF($R283&gt;MAX($L:$L),0,IF($P283=T$6,$O283,0))</f>
        <v>0</v>
      </c>
      <c r="U283" s="62">
        <f>IF($R283&gt;MAX($L:$L),0,IF($P283=U$6,$O283,0))</f>
        <v>0</v>
      </c>
      <c r="V283" s="62">
        <f>IF($R283&gt;MAX($L:$L),0,IF($P283=V$6,$O283,0))</f>
        <v>0</v>
      </c>
      <c r="W283" s="62">
        <f>IF($R283&gt;MAX($L:$L),0,IF($P283=W$6,$O283,0))</f>
        <v>0</v>
      </c>
      <c r="X283" s="62">
        <f>IF($R283&gt;MAX($L:$L),0,IF($P283=X$6,$O283,0))</f>
        <v>0</v>
      </c>
      <c r="Y283" s="62">
        <f>IF($R283&gt;MAX($L:$L),0,IF($P283=Y$6,$O283,0))</f>
        <v>0</v>
      </c>
      <c r="Z283" s="62">
        <f>IF($R283&gt;MAX($L:$L),0,IF($P283=Z$6,$O283,0))</f>
        <v>0</v>
      </c>
      <c r="AA283" s="62">
        <f>IF($R283&gt;MAX($L:$L),0,IF($P283=AA$6,$O283,0))</f>
        <v>0</v>
      </c>
      <c r="AB283" s="62">
        <f>IF($R283&gt;MAX($L:$L),0,IF($P283=AB$6,$O283,0))</f>
        <v>0</v>
      </c>
    </row>
    <row r="284" spans="2:28" ht="14.25" x14ac:dyDescent="0.2">
      <c r="B284"/>
      <c r="O284" s="62">
        <f t="shared" si="9"/>
        <v>0</v>
      </c>
      <c r="P284" s="62">
        <f t="shared" si="10"/>
        <v>0</v>
      </c>
      <c r="R284" s="62">
        <f>R283+_xlfn.MINIFS($K:$K,$K:$K,"&gt;0")</f>
        <v>138500</v>
      </c>
      <c r="S284" s="62">
        <f>IF($R284&gt;MAX($L:$L),0,IF($P284=S$6,$O284,0))</f>
        <v>0</v>
      </c>
      <c r="T284" s="62">
        <f>IF($R284&gt;MAX($L:$L),0,IF($P284=T$6,$O284,0))</f>
        <v>0</v>
      </c>
      <c r="U284" s="62">
        <f>IF($R284&gt;MAX($L:$L),0,IF($P284=U$6,$O284,0))</f>
        <v>0</v>
      </c>
      <c r="V284" s="62">
        <f>IF($R284&gt;MAX($L:$L),0,IF($P284=V$6,$O284,0))</f>
        <v>0</v>
      </c>
      <c r="W284" s="62">
        <f>IF($R284&gt;MAX($L:$L),0,IF($P284=W$6,$O284,0))</f>
        <v>0</v>
      </c>
      <c r="X284" s="62">
        <f>IF($R284&gt;MAX($L:$L),0,IF($P284=X$6,$O284,0))</f>
        <v>0</v>
      </c>
      <c r="Y284" s="62">
        <f>IF($R284&gt;MAX($L:$L),0,IF($P284=Y$6,$O284,0))</f>
        <v>0</v>
      </c>
      <c r="Z284" s="62">
        <f>IF($R284&gt;MAX($L:$L),0,IF($P284=Z$6,$O284,0))</f>
        <v>0</v>
      </c>
      <c r="AA284" s="62">
        <f>IF($R284&gt;MAX($L:$L),0,IF($P284=AA$6,$O284,0))</f>
        <v>0</v>
      </c>
      <c r="AB284" s="62">
        <f>IF($R284&gt;MAX($L:$L),0,IF($P284=AB$6,$O284,0))</f>
        <v>0</v>
      </c>
    </row>
    <row r="285" spans="2:28" ht="14.25" x14ac:dyDescent="0.2">
      <c r="B285"/>
      <c r="O285" s="62">
        <f t="shared" si="9"/>
        <v>0</v>
      </c>
      <c r="P285" s="62">
        <f t="shared" si="10"/>
        <v>0</v>
      </c>
      <c r="R285" s="62">
        <f>R284+_xlfn.MINIFS($K:$K,$K:$K,"&gt;0")</f>
        <v>139000</v>
      </c>
      <c r="S285" s="62">
        <f>IF($R285&gt;MAX($L:$L),0,IF($P285=S$6,$O285,0))</f>
        <v>0</v>
      </c>
      <c r="T285" s="62">
        <f>IF($R285&gt;MAX($L:$L),0,IF($P285=T$6,$O285,0))</f>
        <v>0</v>
      </c>
      <c r="U285" s="62">
        <f>IF($R285&gt;MAX($L:$L),0,IF($P285=U$6,$O285,0))</f>
        <v>0</v>
      </c>
      <c r="V285" s="62">
        <f>IF($R285&gt;MAX($L:$L),0,IF($P285=V$6,$O285,0))</f>
        <v>0</v>
      </c>
      <c r="W285" s="62">
        <f>IF($R285&gt;MAX($L:$L),0,IF($P285=W$6,$O285,0))</f>
        <v>0</v>
      </c>
      <c r="X285" s="62">
        <f>IF($R285&gt;MAX($L:$L),0,IF($P285=X$6,$O285,0))</f>
        <v>0</v>
      </c>
      <c r="Y285" s="62">
        <f>IF($R285&gt;MAX($L:$L),0,IF($P285=Y$6,$O285,0))</f>
        <v>0</v>
      </c>
      <c r="Z285" s="62">
        <f>IF($R285&gt;MAX($L:$L),0,IF($P285=Z$6,$O285,0))</f>
        <v>0</v>
      </c>
      <c r="AA285" s="62">
        <f>IF($R285&gt;MAX($L:$L),0,IF($P285=AA$6,$O285,0))</f>
        <v>0</v>
      </c>
      <c r="AB285" s="62">
        <f>IF($R285&gt;MAX($L:$L),0,IF($P285=AB$6,$O285,0))</f>
        <v>0</v>
      </c>
    </row>
    <row r="286" spans="2:28" ht="14.25" x14ac:dyDescent="0.2">
      <c r="B286"/>
      <c r="O286" s="62">
        <f t="shared" si="9"/>
        <v>0</v>
      </c>
      <c r="P286" s="62">
        <f t="shared" si="10"/>
        <v>0</v>
      </c>
      <c r="R286" s="62">
        <f>R285+_xlfn.MINIFS($K:$K,$K:$K,"&gt;0")</f>
        <v>139500</v>
      </c>
      <c r="S286" s="62">
        <f>IF($R286&gt;MAX($L:$L),0,IF($P286=S$6,$O286,0))</f>
        <v>0</v>
      </c>
      <c r="T286" s="62">
        <f>IF($R286&gt;MAX($L:$L),0,IF($P286=T$6,$O286,0))</f>
        <v>0</v>
      </c>
      <c r="U286" s="62">
        <f>IF($R286&gt;MAX($L:$L),0,IF($P286=U$6,$O286,0))</f>
        <v>0</v>
      </c>
      <c r="V286" s="62">
        <f>IF($R286&gt;MAX($L:$L),0,IF($P286=V$6,$O286,0))</f>
        <v>0</v>
      </c>
      <c r="W286" s="62">
        <f>IF($R286&gt;MAX($L:$L),0,IF($P286=W$6,$O286,0))</f>
        <v>0</v>
      </c>
      <c r="X286" s="62">
        <f>IF($R286&gt;MAX($L:$L),0,IF($P286=X$6,$O286,0))</f>
        <v>0</v>
      </c>
      <c r="Y286" s="62">
        <f>IF($R286&gt;MAX($L:$L),0,IF($P286=Y$6,$O286,0))</f>
        <v>0</v>
      </c>
      <c r="Z286" s="62">
        <f>IF($R286&gt;MAX($L:$L),0,IF($P286=Z$6,$O286,0))</f>
        <v>0</v>
      </c>
      <c r="AA286" s="62">
        <f>IF($R286&gt;MAX($L:$L),0,IF($P286=AA$6,$O286,0))</f>
        <v>0</v>
      </c>
      <c r="AB286" s="62">
        <f>IF($R286&gt;MAX($L:$L),0,IF($P286=AB$6,$O286,0))</f>
        <v>0</v>
      </c>
    </row>
    <row r="287" spans="2:28" ht="14.25" x14ac:dyDescent="0.2">
      <c r="B287"/>
      <c r="O287" s="62">
        <f t="shared" si="9"/>
        <v>0</v>
      </c>
      <c r="P287" s="62">
        <f t="shared" si="10"/>
        <v>0</v>
      </c>
      <c r="R287" s="62">
        <f>R286+_xlfn.MINIFS($K:$K,$K:$K,"&gt;0")</f>
        <v>140000</v>
      </c>
      <c r="S287" s="62">
        <f>IF($R287&gt;MAX($L:$L),0,IF($P287=S$6,$O287,0))</f>
        <v>0</v>
      </c>
      <c r="T287" s="62">
        <f>IF($R287&gt;MAX($L:$L),0,IF($P287=T$6,$O287,0))</f>
        <v>0</v>
      </c>
      <c r="U287" s="62">
        <f>IF($R287&gt;MAX($L:$L),0,IF($P287=U$6,$O287,0))</f>
        <v>0</v>
      </c>
      <c r="V287" s="62">
        <f>IF($R287&gt;MAX($L:$L),0,IF($P287=V$6,$O287,0))</f>
        <v>0</v>
      </c>
      <c r="W287" s="62">
        <f>IF($R287&gt;MAX($L:$L),0,IF($P287=W$6,$O287,0))</f>
        <v>0</v>
      </c>
      <c r="X287" s="62">
        <f>IF($R287&gt;MAX($L:$L),0,IF($P287=X$6,$O287,0))</f>
        <v>0</v>
      </c>
      <c r="Y287" s="62">
        <f>IF($R287&gt;MAX($L:$L),0,IF($P287=Y$6,$O287,0))</f>
        <v>0</v>
      </c>
      <c r="Z287" s="62">
        <f>IF($R287&gt;MAX($L:$L),0,IF($P287=Z$6,$O287,0))</f>
        <v>0</v>
      </c>
      <c r="AA287" s="62">
        <f>IF($R287&gt;MAX($L:$L),0,IF($P287=AA$6,$O287,0))</f>
        <v>0</v>
      </c>
      <c r="AB287" s="62">
        <f>IF($R287&gt;MAX($L:$L),0,IF($P287=AB$6,$O287,0))</f>
        <v>0</v>
      </c>
    </row>
  </sheetData>
  <sortState xmlns:xlrd2="http://schemas.microsoft.com/office/spreadsheetml/2017/richdata2" ref="B38:B67">
    <sortCondition ref="B38:B67"/>
  </sortState>
  <hyperlinks>
    <hyperlink ref="B4" location="Index!A1" display="Index" xr:uid="{7A003C4D-8DA1-48A2-81D2-E1212FF738CC}"/>
  </hyperlinks>
  <pageMargins left="0.7" right="0.7" top="0.75" bottom="0.75" header="0.3" footer="0.3"/>
  <pageSetup orientation="portrait"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1430-E324-4735-9802-76919426BB94}">
  <dimension ref="B1:AN96"/>
  <sheetViews>
    <sheetView showGridLines="0" workbookViewId="0">
      <pane xSplit="5" ySplit="6" topLeftCell="F7" activePane="bottomRight" state="frozen"/>
      <selection activeCell="D8" sqref="D8"/>
      <selection pane="topRight" activeCell="D8" sqref="D8"/>
      <selection pane="bottomLeft" activeCell="D8" sqref="D8"/>
      <selection pane="bottomRight" activeCell="F7" sqref="F7"/>
    </sheetView>
  </sheetViews>
  <sheetFormatPr defaultColWidth="9" defaultRowHeight="11.25" x14ac:dyDescent="0.2"/>
  <cols>
    <col min="1" max="1" width="3.125" style="1" customWidth="1"/>
    <col min="2" max="2" width="18.375" style="1" customWidth="1"/>
    <col min="3" max="3" width="10.875" style="1" bestFit="1" customWidth="1"/>
    <col min="4" max="4" width="11" style="1" bestFit="1" customWidth="1"/>
    <col min="5" max="5" width="18" style="1" bestFit="1" customWidth="1"/>
    <col min="6" max="39" width="5.625" style="1" bestFit="1" customWidth="1"/>
    <col min="40" max="40" width="39.125" style="1" bestFit="1" customWidth="1"/>
    <col min="41" max="16384" width="9" style="1"/>
  </cols>
  <sheetData>
    <row r="1" spans="2:40" customFormat="1" ht="19.899999999999999" customHeight="1" x14ac:dyDescent="0.2">
      <c r="B1" s="58"/>
      <c r="C1" s="58"/>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row>
    <row r="2" spans="2:40" customFormat="1" ht="45" customHeight="1" x14ac:dyDescent="0.2">
      <c r="B2" s="58"/>
      <c r="C2" s="58"/>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row>
    <row r="3" spans="2:40" customFormat="1" ht="30" customHeight="1" x14ac:dyDescent="0.2">
      <c r="B3" s="52" t="s">
        <v>754</v>
      </c>
      <c r="C3" s="52"/>
      <c r="D3" s="4"/>
      <c r="E3" s="4"/>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row>
    <row r="4" spans="2:40" customFormat="1" ht="12" customHeight="1" x14ac:dyDescent="0.2">
      <c r="B4" s="53" t="s">
        <v>76</v>
      </c>
      <c r="C4" s="7"/>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row>
    <row r="5" spans="2:40" customFormat="1" ht="12" customHeight="1" x14ac:dyDescent="0.2">
      <c r="B5" s="54"/>
      <c r="C5" s="55"/>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row>
    <row r="6" spans="2:40" ht="12" thickBot="1" x14ac:dyDescent="0.25">
      <c r="B6" s="60" t="s">
        <v>139</v>
      </c>
      <c r="C6" s="60" t="s">
        <v>77</v>
      </c>
      <c r="D6" s="60" t="s">
        <v>0</v>
      </c>
      <c r="E6" s="60" t="s">
        <v>140</v>
      </c>
      <c r="F6" s="60">
        <v>2017</v>
      </c>
      <c r="G6" s="60">
        <v>2018</v>
      </c>
      <c r="H6" s="60">
        <v>2019</v>
      </c>
      <c r="I6" s="60">
        <v>2020</v>
      </c>
      <c r="J6" s="60">
        <v>2021</v>
      </c>
      <c r="K6" s="60">
        <v>2022</v>
      </c>
      <c r="L6" s="60">
        <v>2023</v>
      </c>
      <c r="M6" s="60">
        <v>2024</v>
      </c>
      <c r="N6" s="60">
        <v>2025</v>
      </c>
      <c r="O6" s="60">
        <v>2026</v>
      </c>
      <c r="P6" s="60">
        <v>2027</v>
      </c>
      <c r="Q6" s="60">
        <v>2028</v>
      </c>
      <c r="R6" s="60">
        <v>2029</v>
      </c>
      <c r="S6" s="60">
        <v>2030</v>
      </c>
      <c r="T6" s="60">
        <v>2031</v>
      </c>
      <c r="U6" s="60">
        <v>2032</v>
      </c>
      <c r="V6" s="60">
        <v>2033</v>
      </c>
      <c r="W6" s="60">
        <v>2034</v>
      </c>
      <c r="X6" s="60">
        <v>2035</v>
      </c>
      <c r="Y6" s="60">
        <v>2036</v>
      </c>
      <c r="Z6" s="60">
        <v>2037</v>
      </c>
      <c r="AA6" s="60">
        <v>2038</v>
      </c>
      <c r="AB6" s="60">
        <v>2039</v>
      </c>
      <c r="AC6" s="60">
        <v>2040</v>
      </c>
      <c r="AD6" s="60">
        <v>2041</v>
      </c>
      <c r="AE6" s="60">
        <v>2042</v>
      </c>
      <c r="AF6" s="60">
        <v>2043</v>
      </c>
      <c r="AG6" s="60">
        <v>2044</v>
      </c>
      <c r="AH6" s="60">
        <v>2045</v>
      </c>
      <c r="AI6" s="60">
        <v>2046</v>
      </c>
      <c r="AJ6" s="60">
        <v>2047</v>
      </c>
      <c r="AK6" s="60">
        <v>2048</v>
      </c>
      <c r="AL6" s="60">
        <v>2049</v>
      </c>
      <c r="AM6" s="60">
        <v>2050</v>
      </c>
      <c r="AN6" s="60" t="s">
        <v>185</v>
      </c>
    </row>
    <row r="7" spans="2:40" x14ac:dyDescent="0.2">
      <c r="B7" s="1" t="s">
        <v>755</v>
      </c>
      <c r="C7" s="1" t="s">
        <v>20</v>
      </c>
      <c r="D7" s="1" t="s">
        <v>17</v>
      </c>
      <c r="E7" s="61" t="s">
        <v>756</v>
      </c>
      <c r="F7" s="61">
        <v>16.288859542625946</v>
      </c>
      <c r="G7" s="61">
        <v>16.987308815717476</v>
      </c>
      <c r="H7" s="61">
        <v>17.85788395634815</v>
      </c>
      <c r="I7" s="61">
        <v>16.155547987388381</v>
      </c>
      <c r="J7" s="61">
        <v>16.953127735601669</v>
      </c>
      <c r="K7" s="61">
        <v>16.355617075431276</v>
      </c>
      <c r="L7" s="61">
        <v>16.413530646108406</v>
      </c>
      <c r="M7" s="61">
        <v>16.656251949291683</v>
      </c>
      <c r="N7" s="61">
        <v>18.197680888733373</v>
      </c>
      <c r="O7" s="61">
        <v>18.984795869851414</v>
      </c>
      <c r="P7" s="61">
        <v>18.174218651436533</v>
      </c>
      <c r="Q7" s="61">
        <v>18.18731345642518</v>
      </c>
      <c r="R7" s="61">
        <v>18.545352875240727</v>
      </c>
      <c r="S7" s="61">
        <v>18.675088168586136</v>
      </c>
      <c r="T7" s="61">
        <v>19.529340220606464</v>
      </c>
      <c r="U7" s="61">
        <v>19.33786979034825</v>
      </c>
      <c r="V7" s="61">
        <v>19.599173276044191</v>
      </c>
      <c r="W7" s="61">
        <v>19.579924640427208</v>
      </c>
      <c r="X7" s="61">
        <v>19.555767299641193</v>
      </c>
      <c r="Y7" s="61">
        <v>19.697972374388549</v>
      </c>
      <c r="Z7" s="61">
        <v>19.840453130862478</v>
      </c>
      <c r="AA7" s="61">
        <v>19.982788067787261</v>
      </c>
      <c r="AB7" s="61">
        <v>20.126343920008679</v>
      </c>
      <c r="AC7" s="61">
        <v>20.271019565423515</v>
      </c>
      <c r="AD7" s="61">
        <v>20.414268772677282</v>
      </c>
      <c r="AE7" s="61">
        <v>20.577943627670216</v>
      </c>
      <c r="AF7" s="61">
        <v>20.762763199154758</v>
      </c>
      <c r="AG7" s="61">
        <v>20.965016081288709</v>
      </c>
      <c r="AH7" s="61">
        <v>21.163553187179822</v>
      </c>
      <c r="AI7" s="61">
        <v>21.362163002926987</v>
      </c>
      <c r="AJ7" s="61">
        <v>21.558416855004285</v>
      </c>
      <c r="AK7" s="61">
        <v>21.759256647281472</v>
      </c>
      <c r="AL7" s="61">
        <v>21.963331247663376</v>
      </c>
      <c r="AM7" s="61">
        <v>22.169712590868826</v>
      </c>
      <c r="AN7" s="61" t="str">
        <f>B7&amp;E7</f>
        <v>OCP - Beni AmirEXW cost concentrate</v>
      </c>
    </row>
    <row r="8" spans="2:40" x14ac:dyDescent="0.2">
      <c r="B8" s="1" t="s">
        <v>757</v>
      </c>
      <c r="C8" s="1" t="s">
        <v>30</v>
      </c>
      <c r="D8" s="1" t="s">
        <v>29</v>
      </c>
      <c r="E8" s="61" t="s">
        <v>756</v>
      </c>
      <c r="F8" s="61">
        <v>47.386192140688124</v>
      </c>
      <c r="G8" s="61">
        <v>50.607507820221002</v>
      </c>
      <c r="H8" s="61">
        <v>48.59344377120108</v>
      </c>
      <c r="I8" s="61">
        <v>43.040097934339677</v>
      </c>
      <c r="J8" s="61">
        <v>48.442701878861868</v>
      </c>
      <c r="K8" s="61">
        <v>51.0889617702137</v>
      </c>
      <c r="L8" s="61">
        <v>49.296754024504878</v>
      </c>
      <c r="M8" s="61">
        <v>48.761629141229868</v>
      </c>
      <c r="N8" s="61">
        <v>52.847305076040342</v>
      </c>
      <c r="O8" s="61">
        <v>56.437634536526936</v>
      </c>
      <c r="P8" s="61">
        <v>50.782205792957647</v>
      </c>
      <c r="Q8" s="61">
        <v>51.487380606374892</v>
      </c>
      <c r="R8" s="61">
        <v>54.047782031865012</v>
      </c>
      <c r="S8" s="61">
        <v>53.291883544748146</v>
      </c>
      <c r="T8" s="61">
        <v>61.696666329553189</v>
      </c>
      <c r="U8" s="61">
        <v>62.040985981677458</v>
      </c>
      <c r="V8" s="61">
        <v>61.063828661260601</v>
      </c>
      <c r="W8" s="61">
        <v>61.857180844999874</v>
      </c>
      <c r="X8" s="61">
        <v>62.449419275236615</v>
      </c>
      <c r="Y8" s="61">
        <v>62.843695568386437</v>
      </c>
      <c r="Z8" s="61">
        <v>63.239608911901129</v>
      </c>
      <c r="AA8" s="61">
        <v>63.726049587240205</v>
      </c>
      <c r="AB8" s="61">
        <v>64.327757142738719</v>
      </c>
      <c r="AC8" s="61">
        <v>65.012563088815142</v>
      </c>
      <c r="AD8" s="61">
        <v>65.747195409828677</v>
      </c>
      <c r="AE8" s="61">
        <v>66.523134801224842</v>
      </c>
      <c r="AF8" s="61">
        <v>67.323696769627702</v>
      </c>
      <c r="AG8" s="61">
        <v>68.159949381450758</v>
      </c>
      <c r="AH8" s="61">
        <v>69.02789940905059</v>
      </c>
      <c r="AI8" s="61">
        <v>69.943697445870768</v>
      </c>
      <c r="AJ8" s="61">
        <v>70.888866532995692</v>
      </c>
      <c r="AK8" s="61">
        <v>71.80851050443718</v>
      </c>
      <c r="AL8" s="61">
        <v>72.717319774426414</v>
      </c>
      <c r="AM8" s="61">
        <v>73.617374980407646</v>
      </c>
      <c r="AN8" s="1" t="str">
        <f t="shared" ref="AN8:AN71" si="0">B8&amp;E8</f>
        <v>Foskor - PhalaborwaEXW cost concentrate</v>
      </c>
    </row>
    <row r="9" spans="2:40" x14ac:dyDescent="0.2">
      <c r="B9" s="1" t="s">
        <v>758</v>
      </c>
      <c r="C9" s="1" t="s">
        <v>65</v>
      </c>
      <c r="D9" s="1" t="s">
        <v>759</v>
      </c>
      <c r="E9" s="61" t="s">
        <v>756</v>
      </c>
      <c r="F9" s="61">
        <v>11.919750827415454</v>
      </c>
      <c r="G9" s="61">
        <v>12.373355065079714</v>
      </c>
      <c r="H9" s="61">
        <v>11.955897054846801</v>
      </c>
      <c r="I9" s="61">
        <v>11.893653108458278</v>
      </c>
      <c r="J9" s="61">
        <v>13.338260551707112</v>
      </c>
      <c r="K9" s="61">
        <v>13.630216456091439</v>
      </c>
      <c r="L9" s="61">
        <v>12.87105246591948</v>
      </c>
      <c r="M9" s="61">
        <v>13.12098291241356</v>
      </c>
      <c r="N9" s="61">
        <v>13.881343103303273</v>
      </c>
      <c r="O9" s="61">
        <v>14.541040487642404</v>
      </c>
      <c r="P9" s="61">
        <v>15.101244454314662</v>
      </c>
      <c r="Q9" s="61">
        <v>15.567073890999897</v>
      </c>
      <c r="R9" s="61">
        <v>15.92057795196737</v>
      </c>
      <c r="S9" s="61">
        <v>16.332372310238647</v>
      </c>
      <c r="T9" s="61">
        <v>16.309099470685595</v>
      </c>
      <c r="U9" s="61">
        <v>16.92407572135577</v>
      </c>
      <c r="V9" s="61">
        <v>17.321151605027829</v>
      </c>
      <c r="W9" s="61">
        <v>17.671262555804518</v>
      </c>
      <c r="X9" s="61">
        <v>17.932185373391881</v>
      </c>
      <c r="Y9" s="61">
        <v>18.196299338090903</v>
      </c>
      <c r="Z9" s="61">
        <v>18.464920301526991</v>
      </c>
      <c r="AA9" s="61">
        <v>18.739837346595159</v>
      </c>
      <c r="AB9" s="61">
        <v>19.025126248361321</v>
      </c>
      <c r="AC9" s="61">
        <v>19.315266476105911</v>
      </c>
      <c r="AD9" s="61">
        <v>19.605882508325251</v>
      </c>
      <c r="AE9" s="61">
        <v>19.899545111481544</v>
      </c>
      <c r="AF9" s="61">
        <v>20.199637179814545</v>
      </c>
      <c r="AG9" s="61">
        <v>20.508133755137372</v>
      </c>
      <c r="AH9" s="61">
        <v>20.817068175635399</v>
      </c>
      <c r="AI9" s="61">
        <v>21.130087012592774</v>
      </c>
      <c r="AJ9" s="61">
        <v>21.448822999098443</v>
      </c>
      <c r="AK9" s="61">
        <v>21.775657799622081</v>
      </c>
      <c r="AL9" s="61">
        <v>22.111125645215061</v>
      </c>
      <c r="AM9" s="61">
        <v>22.45632954144569</v>
      </c>
      <c r="AN9" s="1" t="str">
        <f t="shared" si="0"/>
        <v>Kailin - KaiyangEXW cost concentrate</v>
      </c>
    </row>
    <row r="10" spans="2:40" x14ac:dyDescent="0.2">
      <c r="B10" s="1" t="s">
        <v>760</v>
      </c>
      <c r="C10" s="1" t="s">
        <v>15</v>
      </c>
      <c r="D10" s="1" t="s">
        <v>13</v>
      </c>
      <c r="E10" s="61" t="s">
        <v>756</v>
      </c>
      <c r="F10" s="61">
        <v>24.7574849065306</v>
      </c>
      <c r="G10" s="61">
        <v>25.654216977732059</v>
      </c>
      <c r="H10" s="61">
        <v>25.532716346014954</v>
      </c>
      <c r="I10" s="61">
        <v>23.622942940698533</v>
      </c>
      <c r="J10" s="61">
        <v>25.802437812239589</v>
      </c>
      <c r="K10" s="61">
        <v>28.708350490317898</v>
      </c>
      <c r="L10" s="61">
        <v>27.393117191553952</v>
      </c>
      <c r="M10" s="61">
        <v>26.468010776198398</v>
      </c>
      <c r="N10" s="61">
        <v>26.83846562144398</v>
      </c>
      <c r="O10" s="61">
        <v>27.011943518446817</v>
      </c>
      <c r="P10" s="61">
        <v>27.169222748450107</v>
      </c>
      <c r="Q10" s="61">
        <v>27.623181338342466</v>
      </c>
      <c r="R10" s="61">
        <v>28.520371235084127</v>
      </c>
      <c r="S10" s="61">
        <v>29.232949939661214</v>
      </c>
      <c r="T10" s="61">
        <v>29.470800937428244</v>
      </c>
      <c r="U10" s="61">
        <v>29.422541334279721</v>
      </c>
      <c r="V10" s="61">
        <v>29.6048832802067</v>
      </c>
      <c r="W10" s="61">
        <v>29.741892926817918</v>
      </c>
      <c r="X10" s="61">
        <v>29.734310510736005</v>
      </c>
      <c r="Y10" s="61">
        <v>30.014932923877787</v>
      </c>
      <c r="Z10" s="61">
        <v>30.293975989211724</v>
      </c>
      <c r="AA10" s="61">
        <v>30.573809093858436</v>
      </c>
      <c r="AB10" s="61">
        <v>30.838700794153731</v>
      </c>
      <c r="AC10" s="61">
        <v>31.086807625123178</v>
      </c>
      <c r="AD10" s="61">
        <v>31.312485797622351</v>
      </c>
      <c r="AE10" s="61">
        <v>31.532373061027567</v>
      </c>
      <c r="AF10" s="61">
        <v>31.765508317827361</v>
      </c>
      <c r="AG10" s="61">
        <v>32.015003387532374</v>
      </c>
      <c r="AH10" s="61">
        <v>32.259549816621835</v>
      </c>
      <c r="AI10" s="61">
        <v>32.498448413849303</v>
      </c>
      <c r="AJ10" s="61">
        <v>32.748256799648935</v>
      </c>
      <c r="AK10" s="61">
        <v>33.005177151153518</v>
      </c>
      <c r="AL10" s="61">
        <v>33.262500602936555</v>
      </c>
      <c r="AM10" s="61">
        <v>33.522174857401659</v>
      </c>
      <c r="AN10" s="1" t="str">
        <f t="shared" si="0"/>
        <v>PhosAgro - ApatityEXW cost concentrate</v>
      </c>
    </row>
    <row r="11" spans="2:40" x14ac:dyDescent="0.2">
      <c r="B11" s="1" t="s">
        <v>761</v>
      </c>
      <c r="C11" s="1" t="s">
        <v>25</v>
      </c>
      <c r="D11" s="1" t="s">
        <v>22</v>
      </c>
      <c r="E11" s="61" t="s">
        <v>756</v>
      </c>
      <c r="F11" s="61">
        <v>25.137780927793422</v>
      </c>
      <c r="G11" s="61">
        <v>25.195948787258285</v>
      </c>
      <c r="H11" s="61">
        <v>25.925538489490705</v>
      </c>
      <c r="I11" s="61">
        <v>25.504394049906281</v>
      </c>
      <c r="J11" s="61">
        <v>25.574039212499613</v>
      </c>
      <c r="K11" s="61">
        <v>22.872144089009208</v>
      </c>
      <c r="L11" s="61">
        <v>22.143360065960067</v>
      </c>
      <c r="M11" s="61">
        <v>22.902132370931284</v>
      </c>
      <c r="N11" s="61">
        <v>21.118458050071332</v>
      </c>
      <c r="O11" s="61">
        <v>20.867703669014848</v>
      </c>
      <c r="P11" s="61">
        <v>22.020257330351072</v>
      </c>
      <c r="Q11" s="61">
        <v>20.235664334311473</v>
      </c>
      <c r="R11" s="61">
        <v>21.888083509243643</v>
      </c>
      <c r="S11" s="61">
        <v>19.645630361248188</v>
      </c>
      <c r="T11" s="61">
        <v>19.841994496305364</v>
      </c>
      <c r="U11" s="61">
        <v>19.980751550371028</v>
      </c>
      <c r="V11" s="61">
        <v>20.110292409706837</v>
      </c>
      <c r="W11" s="61">
        <v>20.238305643679965</v>
      </c>
      <c r="X11" s="61">
        <v>20.366835440192862</v>
      </c>
      <c r="Y11" s="61">
        <v>20.497925692893361</v>
      </c>
      <c r="Z11" s="61">
        <v>20.633047585235889</v>
      </c>
      <c r="AA11" s="61">
        <v>20.77199038913519</v>
      </c>
      <c r="AB11" s="61">
        <v>20.914132869600074</v>
      </c>
      <c r="AC11" s="61">
        <v>21.059096201977287</v>
      </c>
      <c r="AD11" s="61">
        <v>21.207239873441601</v>
      </c>
      <c r="AE11" s="61">
        <v>21.35857394100065</v>
      </c>
      <c r="AF11" s="61">
        <v>21.513219229259004</v>
      </c>
      <c r="AG11" s="61">
        <v>21.671415268364868</v>
      </c>
      <c r="AH11" s="61">
        <v>21.833852430275584</v>
      </c>
      <c r="AI11" s="61">
        <v>22.000008647936312</v>
      </c>
      <c r="AJ11" s="61">
        <v>22.169956519462417</v>
      </c>
      <c r="AK11" s="61">
        <v>22.343737781732333</v>
      </c>
      <c r="AL11" s="61">
        <v>22.521419286184614</v>
      </c>
      <c r="AM11" s="61">
        <v>22.703049485705364</v>
      </c>
      <c r="AN11" s="1" t="str">
        <f t="shared" si="0"/>
        <v>SNPT - HahatoeEXW cost concentrate</v>
      </c>
    </row>
    <row r="12" spans="2:40" x14ac:dyDescent="0.2">
      <c r="B12" s="1" t="s">
        <v>762</v>
      </c>
      <c r="C12" s="1" t="s">
        <v>15</v>
      </c>
      <c r="D12" s="1" t="s">
        <v>13</v>
      </c>
      <c r="E12" s="61" t="s">
        <v>756</v>
      </c>
      <c r="F12" s="61">
        <v>26.77289513673643</v>
      </c>
      <c r="G12" s="61">
        <v>28.035437181426371</v>
      </c>
      <c r="H12" s="61">
        <v>28.368006257839738</v>
      </c>
      <c r="I12" s="61">
        <v>26.146088066701907</v>
      </c>
      <c r="J12" s="61">
        <v>28.44936790105994</v>
      </c>
      <c r="K12" s="61">
        <v>32.239812447153263</v>
      </c>
      <c r="L12" s="61">
        <v>31.001199913241599</v>
      </c>
      <c r="M12" s="61">
        <v>30.379297453572612</v>
      </c>
      <c r="N12" s="61">
        <v>30.803328475891217</v>
      </c>
      <c r="O12" s="61">
        <v>30.711694211811462</v>
      </c>
      <c r="P12" s="61">
        <v>30.62339355193</v>
      </c>
      <c r="Q12" s="61">
        <v>31.207311415698864</v>
      </c>
      <c r="R12" s="61">
        <v>32.792008012453223</v>
      </c>
      <c r="S12" s="61">
        <v>34.02513663649691</v>
      </c>
      <c r="T12" s="61">
        <v>34.322055615938226</v>
      </c>
      <c r="U12" s="61">
        <v>34.01590781370227</v>
      </c>
      <c r="V12" s="61">
        <v>34.170575209230734</v>
      </c>
      <c r="W12" s="61">
        <v>34.249959289060151</v>
      </c>
      <c r="X12" s="61">
        <v>34.029040498974851</v>
      </c>
      <c r="Y12" s="61">
        <v>34.385523365032796</v>
      </c>
      <c r="Z12" s="61">
        <v>34.731939700205693</v>
      </c>
      <c r="AA12" s="61">
        <v>35.074111967213533</v>
      </c>
      <c r="AB12" s="61">
        <v>35.381536606511929</v>
      </c>
      <c r="AC12" s="61">
        <v>35.647519594718311</v>
      </c>
      <c r="AD12" s="61">
        <v>35.861999974708787</v>
      </c>
      <c r="AE12" s="61">
        <v>36.060106445821397</v>
      </c>
      <c r="AF12" s="61">
        <v>36.275799011727202</v>
      </c>
      <c r="AG12" s="61">
        <v>36.517460395403859</v>
      </c>
      <c r="AH12" s="61">
        <v>36.743277791871463</v>
      </c>
      <c r="AI12" s="61">
        <v>36.951328736064312</v>
      </c>
      <c r="AJ12" s="61">
        <v>37.172534000177492</v>
      </c>
      <c r="AK12" s="61">
        <v>37.402475986925225</v>
      </c>
      <c r="AL12" s="61">
        <v>37.626946357888556</v>
      </c>
      <c r="AM12" s="61">
        <v>37.847312357308439</v>
      </c>
      <c r="AN12" s="1" t="str">
        <f t="shared" si="0"/>
        <v>Acron - Oleniy RucheyEXW cost concentrate</v>
      </c>
    </row>
    <row r="13" spans="2:40" x14ac:dyDescent="0.2">
      <c r="B13" s="1" t="s">
        <v>763</v>
      </c>
      <c r="C13" s="1" t="s">
        <v>15</v>
      </c>
      <c r="D13" s="1" t="s">
        <v>13</v>
      </c>
      <c r="E13" s="61" t="s">
        <v>756</v>
      </c>
      <c r="F13" s="61">
        <v>33.767553740685329</v>
      </c>
      <c r="G13" s="61">
        <v>35.428975315008707</v>
      </c>
      <c r="H13" s="61">
        <v>35.764078470053605</v>
      </c>
      <c r="I13" s="61">
        <v>32.803536358833689</v>
      </c>
      <c r="J13" s="61">
        <v>35.921961482363159</v>
      </c>
      <c r="K13" s="61">
        <v>40.828693419200434</v>
      </c>
      <c r="L13" s="61">
        <v>39.201010060606457</v>
      </c>
      <c r="M13" s="61">
        <v>38.254374741042341</v>
      </c>
      <c r="N13" s="61">
        <v>38.783842392382738</v>
      </c>
      <c r="O13" s="61">
        <v>38.68959756245134</v>
      </c>
      <c r="P13" s="61">
        <v>38.624088510914945</v>
      </c>
      <c r="Q13" s="61">
        <v>39.372708869223914</v>
      </c>
      <c r="R13" s="61">
        <v>41.363195064286671</v>
      </c>
      <c r="S13" s="61">
        <v>42.902782182906719</v>
      </c>
      <c r="T13" s="61">
        <v>43.282056227973129</v>
      </c>
      <c r="U13" s="61">
        <v>42.902816595463428</v>
      </c>
      <c r="V13" s="61">
        <v>43.099597664158622</v>
      </c>
      <c r="W13" s="61">
        <v>43.208423273052325</v>
      </c>
      <c r="X13" s="61">
        <v>42.940622940545005</v>
      </c>
      <c r="Y13" s="61">
        <v>43.39489218902289</v>
      </c>
      <c r="Z13" s="61">
        <v>43.836108427684891</v>
      </c>
      <c r="AA13" s="61">
        <v>44.272214057711466</v>
      </c>
      <c r="AB13" s="61">
        <v>44.665897324246835</v>
      </c>
      <c r="AC13" s="61">
        <v>45.007232202804474</v>
      </c>
      <c r="AD13" s="61">
        <v>45.284491295517711</v>
      </c>
      <c r="AE13" s="61">
        <v>45.542514765712667</v>
      </c>
      <c r="AF13" s="61">
        <v>45.82132898027362</v>
      </c>
      <c r="AG13" s="61">
        <v>46.132681994563818</v>
      </c>
      <c r="AH13" s="61">
        <v>46.425122573902406</v>
      </c>
      <c r="AI13" s="61">
        <v>46.696074565830216</v>
      </c>
      <c r="AJ13" s="61">
        <v>46.982878258895518</v>
      </c>
      <c r="AK13" s="61">
        <v>47.281944649477374</v>
      </c>
      <c r="AL13" s="61">
        <v>47.575273952803457</v>
      </c>
      <c r="AM13" s="61">
        <v>47.863265736833142</v>
      </c>
      <c r="AN13" s="1" t="str">
        <f t="shared" si="0"/>
        <v>EuroChem - KovdorEXW cost concentrate</v>
      </c>
    </row>
    <row r="14" spans="2:40" x14ac:dyDescent="0.2">
      <c r="B14" s="1" t="s">
        <v>764</v>
      </c>
      <c r="C14" s="1" t="s">
        <v>18</v>
      </c>
      <c r="D14" s="1" t="s">
        <v>17</v>
      </c>
      <c r="E14" s="61" t="s">
        <v>756</v>
      </c>
      <c r="F14" s="61">
        <v>8.6570986127656528</v>
      </c>
      <c r="G14" s="61">
        <v>8.8704964630178544</v>
      </c>
      <c r="H14" s="61">
        <v>10.44850653978299</v>
      </c>
      <c r="I14" s="61">
        <v>9.2912016546667822</v>
      </c>
      <c r="J14" s="61">
        <v>9.9855344564078266</v>
      </c>
      <c r="K14" s="61">
        <v>10.262029134270593</v>
      </c>
      <c r="L14" s="61">
        <v>10.005451546216843</v>
      </c>
      <c r="M14" s="61">
        <v>9.1896470689592338</v>
      </c>
      <c r="N14" s="61">
        <v>9.4026409473199735</v>
      </c>
      <c r="O14" s="61">
        <v>9.5555444714953097</v>
      </c>
      <c r="P14" s="61">
        <v>10.026812377780281</v>
      </c>
      <c r="Q14" s="61">
        <v>9.8308770610102307</v>
      </c>
      <c r="R14" s="61">
        <v>9.7342651317266817</v>
      </c>
      <c r="S14" s="61">
        <v>12.788704846925285</v>
      </c>
      <c r="T14" s="61">
        <v>9.6774709908518783</v>
      </c>
      <c r="U14" s="61">
        <v>9.4922031137017751</v>
      </c>
      <c r="V14" s="61">
        <v>9.5711023015953849</v>
      </c>
      <c r="W14" s="61">
        <v>9.650057467897371</v>
      </c>
      <c r="X14" s="61">
        <v>9.7302777179314859</v>
      </c>
      <c r="Y14" s="61">
        <v>9.8160392207382667</v>
      </c>
      <c r="Z14" s="61">
        <v>9.9060561514967027</v>
      </c>
      <c r="AA14" s="61">
        <v>9.9967645655099879</v>
      </c>
      <c r="AB14" s="61">
        <v>10.08934061324765</v>
      </c>
      <c r="AC14" s="61">
        <v>10.185096668244849</v>
      </c>
      <c r="AD14" s="61">
        <v>10.284771192436004</v>
      </c>
      <c r="AE14" s="61">
        <v>10.388524594556459</v>
      </c>
      <c r="AF14" s="61">
        <v>10.499693799737852</v>
      </c>
      <c r="AG14" s="61">
        <v>10.617611144143638</v>
      </c>
      <c r="AH14" s="61">
        <v>10.742580819089621</v>
      </c>
      <c r="AI14" s="61">
        <v>10.874996137521183</v>
      </c>
      <c r="AJ14" s="61">
        <v>11.013733211999442</v>
      </c>
      <c r="AK14" s="61">
        <v>11.154773541798082</v>
      </c>
      <c r="AL14" s="61">
        <v>11.299878020340019</v>
      </c>
      <c r="AM14" s="61">
        <v>11.446635483918229</v>
      </c>
      <c r="AN14" s="1" t="str">
        <f t="shared" si="0"/>
        <v>FerPhos - Djebel OnkEXW cost concentrate</v>
      </c>
    </row>
    <row r="15" spans="2:40" x14ac:dyDescent="0.2">
      <c r="B15" s="1" t="s">
        <v>765</v>
      </c>
      <c r="C15" s="1" t="s">
        <v>766</v>
      </c>
      <c r="D15" s="1" t="s">
        <v>17</v>
      </c>
      <c r="E15" s="61" t="s">
        <v>756</v>
      </c>
      <c r="F15" s="61">
        <v>11.527559345010459</v>
      </c>
      <c r="G15" s="61">
        <v>12.855351181572425</v>
      </c>
      <c r="H15" s="61">
        <v>13.208711699042178</v>
      </c>
      <c r="I15" s="61">
        <v>15.543200118428688</v>
      </c>
      <c r="J15" s="61">
        <v>17.670085387335121</v>
      </c>
      <c r="K15" s="61">
        <v>16.472762833879031</v>
      </c>
      <c r="L15" s="61">
        <v>14.717849219101046</v>
      </c>
      <c r="M15" s="61">
        <v>14.287969025079883</v>
      </c>
      <c r="N15" s="61">
        <v>17.596681296290328</v>
      </c>
      <c r="O15" s="61">
        <v>18.227477419915157</v>
      </c>
      <c r="P15" s="61">
        <v>17.668357845111046</v>
      </c>
      <c r="Q15" s="61">
        <v>18.500498708223297</v>
      </c>
      <c r="R15" s="61">
        <v>18.293952819550498</v>
      </c>
      <c r="S15" s="61">
        <v>18.002414593306828</v>
      </c>
      <c r="T15" s="61">
        <v>18.539281851390214</v>
      </c>
      <c r="U15" s="61">
        <v>18.908461320908586</v>
      </c>
      <c r="V15" s="61">
        <v>19.226476018583853</v>
      </c>
      <c r="W15" s="61">
        <v>19.520983122606854</v>
      </c>
      <c r="X15" s="61">
        <v>19.851144407550844</v>
      </c>
      <c r="Y15" s="61">
        <v>20.200839193120625</v>
      </c>
      <c r="Z15" s="61">
        <v>20.595558063225251</v>
      </c>
      <c r="AA15" s="61">
        <v>20.97122735817214</v>
      </c>
      <c r="AB15" s="61">
        <v>21.348673287074739</v>
      </c>
      <c r="AC15" s="61">
        <v>21.754656332495156</v>
      </c>
      <c r="AD15" s="61">
        <v>22.188467891232357</v>
      </c>
      <c r="AE15" s="61">
        <v>22.592528084907507</v>
      </c>
      <c r="AF15" s="61">
        <v>23.005767819726682</v>
      </c>
      <c r="AG15" s="61">
        <v>23.398270757457432</v>
      </c>
      <c r="AH15" s="61">
        <v>23.80946887999718</v>
      </c>
      <c r="AI15" s="61">
        <v>24.274890547448855</v>
      </c>
      <c r="AJ15" s="61">
        <v>24.761101936097244</v>
      </c>
      <c r="AK15" s="61">
        <v>25.203303109325763</v>
      </c>
      <c r="AL15" s="61">
        <v>25.692045679196141</v>
      </c>
      <c r="AM15" s="61">
        <v>26.205572789931139</v>
      </c>
      <c r="AN15" s="1" t="str">
        <f t="shared" si="0"/>
        <v>Egypt - VariousEXW cost concentrate</v>
      </c>
    </row>
    <row r="16" spans="2:40" x14ac:dyDescent="0.2">
      <c r="B16" s="1" t="s">
        <v>767</v>
      </c>
      <c r="C16" s="1" t="s">
        <v>20</v>
      </c>
      <c r="D16" s="1" t="s">
        <v>17</v>
      </c>
      <c r="E16" s="61" t="s">
        <v>756</v>
      </c>
      <c r="F16" s="61">
        <v>24.103819884393644</v>
      </c>
      <c r="G16" s="61">
        <v>25.034820101687895</v>
      </c>
      <c r="H16" s="61">
        <v>26.695115362621522</v>
      </c>
      <c r="I16" s="61">
        <v>23.706579083422966</v>
      </c>
      <c r="J16" s="61">
        <v>24.830861942883587</v>
      </c>
      <c r="K16" s="61">
        <v>24.140316121054486</v>
      </c>
      <c r="L16" s="61">
        <v>24.340109432424466</v>
      </c>
      <c r="M16" s="61">
        <v>24.725923839090012</v>
      </c>
      <c r="N16" s="61">
        <v>27.308545003100591</v>
      </c>
      <c r="O16" s="61">
        <v>28.654316861168763</v>
      </c>
      <c r="P16" s="61">
        <v>27.191091058843703</v>
      </c>
      <c r="Q16" s="61">
        <v>27.191479740174962</v>
      </c>
      <c r="R16" s="61">
        <v>27.804278892977948</v>
      </c>
      <c r="S16" s="61">
        <v>28.033164751634484</v>
      </c>
      <c r="T16" s="61">
        <v>29.529583682686855</v>
      </c>
      <c r="U16" s="61">
        <v>29.178801091754959</v>
      </c>
      <c r="V16" s="61">
        <v>29.640002241994061</v>
      </c>
      <c r="W16" s="61">
        <v>29.604857767100373</v>
      </c>
      <c r="X16" s="61">
        <v>29.562645862662652</v>
      </c>
      <c r="Y16" s="61">
        <v>29.817411147897026</v>
      </c>
      <c r="Z16" s="61">
        <v>30.073600686806444</v>
      </c>
      <c r="AA16" s="61">
        <v>30.330627643898413</v>
      </c>
      <c r="AB16" s="61">
        <v>30.590485600015008</v>
      </c>
      <c r="AC16" s="61">
        <v>30.853051192248586</v>
      </c>
      <c r="AD16" s="61">
        <v>31.114674265979108</v>
      </c>
      <c r="AE16" s="61">
        <v>31.406903016581076</v>
      </c>
      <c r="AF16" s="61">
        <v>31.73079895631437</v>
      </c>
      <c r="AG16" s="61">
        <v>32.081032490699705</v>
      </c>
      <c r="AH16" s="61">
        <v>32.42711828542209</v>
      </c>
      <c r="AI16" s="61">
        <v>32.774547088008077</v>
      </c>
      <c r="AJ16" s="61">
        <v>33.119840974774597</v>
      </c>
      <c r="AK16" s="61">
        <v>33.473040764890648</v>
      </c>
      <c r="AL16" s="61">
        <v>33.832224042849994</v>
      </c>
      <c r="AM16" s="61">
        <v>34.196079331749601</v>
      </c>
      <c r="AN16" s="1" t="str">
        <f t="shared" si="0"/>
        <v>OCP - BenGuerirEXW cost concentrate</v>
      </c>
    </row>
    <row r="17" spans="2:40" x14ac:dyDescent="0.2">
      <c r="B17" s="1" t="s">
        <v>768</v>
      </c>
      <c r="C17" s="1" t="s">
        <v>20</v>
      </c>
      <c r="D17" s="1" t="s">
        <v>17</v>
      </c>
      <c r="E17" s="61" t="s">
        <v>756</v>
      </c>
      <c r="F17" s="61">
        <v>23.612602327810116</v>
      </c>
      <c r="G17" s="61">
        <v>24.474368053413052</v>
      </c>
      <c r="H17" s="61">
        <v>25.971503756772314</v>
      </c>
      <c r="I17" s="61">
        <v>23.189964095977651</v>
      </c>
      <c r="J17" s="61">
        <v>24.332117508357154</v>
      </c>
      <c r="K17" s="61">
        <v>23.690654694604085</v>
      </c>
      <c r="L17" s="61">
        <v>23.847268974948246</v>
      </c>
      <c r="M17" s="61">
        <v>24.19671630562534</v>
      </c>
      <c r="N17" s="61">
        <v>26.622356663472168</v>
      </c>
      <c r="O17" s="61">
        <v>27.891962652821679</v>
      </c>
      <c r="P17" s="61">
        <v>26.563362307325725</v>
      </c>
      <c r="Q17" s="61">
        <v>26.583842106835945</v>
      </c>
      <c r="R17" s="61">
        <v>27.169171170393248</v>
      </c>
      <c r="S17" s="61">
        <v>27.395673439264868</v>
      </c>
      <c r="T17" s="61">
        <v>28.798246614731447</v>
      </c>
      <c r="U17" s="61">
        <v>28.491276972736731</v>
      </c>
      <c r="V17" s="61">
        <v>28.930474811991083</v>
      </c>
      <c r="W17" s="61">
        <v>28.910447057413631</v>
      </c>
      <c r="X17" s="61">
        <v>28.883932779812113</v>
      </c>
      <c r="Y17" s="61">
        <v>29.133275574240862</v>
      </c>
      <c r="Z17" s="61">
        <v>29.384071842163941</v>
      </c>
      <c r="AA17" s="61">
        <v>29.635745901376374</v>
      </c>
      <c r="AB17" s="61">
        <v>29.890218706017084</v>
      </c>
      <c r="AC17" s="61">
        <v>30.147382727411674</v>
      </c>
      <c r="AD17" s="61">
        <v>30.403741746680346</v>
      </c>
      <c r="AE17" s="61">
        <v>30.689700255272012</v>
      </c>
      <c r="AF17" s="61">
        <v>31.006303292208372</v>
      </c>
      <c r="AG17" s="61">
        <v>31.348437330979618</v>
      </c>
      <c r="AH17" s="61">
        <v>31.686757911894453</v>
      </c>
      <c r="AI17" s="61">
        <v>32.026554941518349</v>
      </c>
      <c r="AJ17" s="61">
        <v>32.364473484098376</v>
      </c>
      <c r="AK17" s="61">
        <v>32.71017135585177</v>
      </c>
      <c r="AL17" s="61">
        <v>33.061785965152893</v>
      </c>
      <c r="AM17" s="61">
        <v>33.41804526608496</v>
      </c>
      <c r="AN17" s="1" t="str">
        <f t="shared" si="0"/>
        <v>OCP - YoussoufiaEXW cost concentrate</v>
      </c>
    </row>
    <row r="18" spans="2:40" x14ac:dyDescent="0.2">
      <c r="B18" s="1" t="s">
        <v>769</v>
      </c>
      <c r="C18" s="1" t="s">
        <v>20</v>
      </c>
      <c r="D18" s="1" t="s">
        <v>17</v>
      </c>
      <c r="E18" s="61" t="s">
        <v>756</v>
      </c>
      <c r="F18" s="61">
        <v>46.580764876553808</v>
      </c>
      <c r="G18" s="61">
        <v>47.490439788995168</v>
      </c>
      <c r="H18" s="61">
        <v>48.296177119221525</v>
      </c>
      <c r="I18" s="61">
        <v>46.053466748134525</v>
      </c>
      <c r="J18" s="61">
        <v>48.447223662896263</v>
      </c>
      <c r="K18" s="61">
        <v>44.988494949975568</v>
      </c>
      <c r="L18" s="61">
        <v>45.114888614243156</v>
      </c>
      <c r="M18" s="61">
        <v>46.34983457397297</v>
      </c>
      <c r="N18" s="61">
        <v>49.654137172350786</v>
      </c>
      <c r="O18" s="61">
        <v>51.213798702148623</v>
      </c>
      <c r="P18" s="61">
        <v>50.252130547889571</v>
      </c>
      <c r="Q18" s="61">
        <v>50.539569566465531</v>
      </c>
      <c r="R18" s="61">
        <v>51.367208328227008</v>
      </c>
      <c r="S18" s="61">
        <v>51.75179255560586</v>
      </c>
      <c r="T18" s="61">
        <v>53.312803884671112</v>
      </c>
      <c r="U18" s="61">
        <v>53.283722689957507</v>
      </c>
      <c r="V18" s="61">
        <v>53.887001724974752</v>
      </c>
      <c r="W18" s="61">
        <v>54.07098292157405</v>
      </c>
      <c r="X18" s="61">
        <v>54.241247347989656</v>
      </c>
      <c r="Y18" s="61">
        <v>54.679915285676259</v>
      </c>
      <c r="Z18" s="61">
        <v>55.11808262867536</v>
      </c>
      <c r="AA18" s="61">
        <v>55.554308848803991</v>
      </c>
      <c r="AB18" s="61">
        <v>55.993194875273417</v>
      </c>
      <c r="AC18" s="61">
        <v>56.434324124236802</v>
      </c>
      <c r="AD18" s="61">
        <v>56.868949205755207</v>
      </c>
      <c r="AE18" s="61">
        <v>57.371207461026316</v>
      </c>
      <c r="AF18" s="61">
        <v>57.94343243312624</v>
      </c>
      <c r="AG18" s="61">
        <v>58.572913899305853</v>
      </c>
      <c r="AH18" s="61">
        <v>59.18770837023466</v>
      </c>
      <c r="AI18" s="61">
        <v>59.800632845715725</v>
      </c>
      <c r="AJ18" s="61">
        <v>60.403401378690845</v>
      </c>
      <c r="AK18" s="61">
        <v>61.019581957255411</v>
      </c>
      <c r="AL18" s="61">
        <v>61.644562835147596</v>
      </c>
      <c r="AM18" s="61">
        <v>62.275161854080309</v>
      </c>
      <c r="AN18" s="1" t="str">
        <f t="shared" si="0"/>
        <v>OCP - BouCraaEXW cost concentrate</v>
      </c>
    </row>
    <row r="19" spans="2:40" x14ac:dyDescent="0.2">
      <c r="B19" s="1" t="s">
        <v>770</v>
      </c>
      <c r="C19" s="1" t="s">
        <v>20</v>
      </c>
      <c r="D19" s="1" t="s">
        <v>17</v>
      </c>
      <c r="E19" s="61" t="s">
        <v>756</v>
      </c>
      <c r="F19" s="61">
        <v>27.077033349822713</v>
      </c>
      <c r="G19" s="61">
        <v>28.601047414585423</v>
      </c>
      <c r="H19" s="61">
        <v>30.608551002360482</v>
      </c>
      <c r="I19" s="61">
        <v>26.734021932602275</v>
      </c>
      <c r="J19" s="61">
        <v>28.263881693340799</v>
      </c>
      <c r="K19" s="61">
        <v>27.641687827838098</v>
      </c>
      <c r="L19" s="61">
        <v>27.705779823087973</v>
      </c>
      <c r="M19" s="61">
        <v>27.976982045143835</v>
      </c>
      <c r="N19" s="61">
        <v>31.112126887675544</v>
      </c>
      <c r="O19" s="61">
        <v>32.755345103295582</v>
      </c>
      <c r="P19" s="61">
        <v>30.948360577761772</v>
      </c>
      <c r="Q19" s="61">
        <v>30.929128968980734</v>
      </c>
      <c r="R19" s="61">
        <v>31.650937500851946</v>
      </c>
      <c r="S19" s="61">
        <v>31.8979033381191</v>
      </c>
      <c r="T19" s="61">
        <v>33.69862171853795</v>
      </c>
      <c r="U19" s="61">
        <v>33.230408958318094</v>
      </c>
      <c r="V19" s="61">
        <v>33.764526498491534</v>
      </c>
      <c r="W19" s="61">
        <v>33.688740485887919</v>
      </c>
      <c r="X19" s="61">
        <v>33.604051324894115</v>
      </c>
      <c r="Y19" s="61">
        <v>33.87783900458998</v>
      </c>
      <c r="Z19" s="61">
        <v>34.152890014158245</v>
      </c>
      <c r="AA19" s="61">
        <v>34.428512425301975</v>
      </c>
      <c r="AB19" s="61">
        <v>34.707080137226001</v>
      </c>
      <c r="AC19" s="61">
        <v>34.988432300284366</v>
      </c>
      <c r="AD19" s="61">
        <v>35.268194436132177</v>
      </c>
      <c r="AE19" s="61">
        <v>35.583965520790315</v>
      </c>
      <c r="AF19" s="61">
        <v>35.936986527215574</v>
      </c>
      <c r="AG19" s="61">
        <v>36.320880316955545</v>
      </c>
      <c r="AH19" s="61">
        <v>36.699274693080341</v>
      </c>
      <c r="AI19" s="61">
        <v>37.078713750328852</v>
      </c>
      <c r="AJ19" s="61">
        <v>37.455053525156274</v>
      </c>
      <c r="AK19" s="61">
        <v>37.840278609010355</v>
      </c>
      <c r="AL19" s="61">
        <v>38.232105997873589</v>
      </c>
      <c r="AM19" s="61">
        <v>38.628979219591571</v>
      </c>
      <c r="AN19" s="1" t="str">
        <f t="shared" si="0"/>
        <v>OCP - Sidi DaouiEXW cost concentrate</v>
      </c>
    </row>
    <row r="20" spans="2:40" x14ac:dyDescent="0.2">
      <c r="B20" s="1" t="s">
        <v>771</v>
      </c>
      <c r="C20" s="1" t="s">
        <v>24</v>
      </c>
      <c r="D20" s="1" t="s">
        <v>22</v>
      </c>
      <c r="E20" s="61" t="s">
        <v>756</v>
      </c>
      <c r="F20" s="61">
        <v>0</v>
      </c>
      <c r="G20" s="61">
        <v>0</v>
      </c>
      <c r="H20" s="61">
        <v>0</v>
      </c>
      <c r="I20" s="61">
        <v>0</v>
      </c>
      <c r="J20" s="61">
        <v>0</v>
      </c>
      <c r="K20" s="61">
        <v>0</v>
      </c>
      <c r="L20" s="61">
        <v>0</v>
      </c>
      <c r="M20" s="61">
        <v>0</v>
      </c>
      <c r="N20" s="61">
        <v>0</v>
      </c>
      <c r="O20" s="61">
        <v>0</v>
      </c>
      <c r="P20" s="61">
        <v>0</v>
      </c>
      <c r="Q20" s="61">
        <v>0</v>
      </c>
      <c r="R20" s="61">
        <v>0</v>
      </c>
      <c r="S20" s="61">
        <v>0</v>
      </c>
      <c r="T20" s="61">
        <v>0</v>
      </c>
      <c r="U20" s="61">
        <v>0</v>
      </c>
      <c r="V20" s="61">
        <v>0</v>
      </c>
      <c r="W20" s="61">
        <v>0</v>
      </c>
      <c r="X20" s="61">
        <v>0</v>
      </c>
      <c r="Y20" s="61">
        <v>0</v>
      </c>
      <c r="Z20" s="61">
        <v>0</v>
      </c>
      <c r="AA20" s="61">
        <v>0</v>
      </c>
      <c r="AB20" s="61">
        <v>0</v>
      </c>
      <c r="AC20" s="61">
        <v>0</v>
      </c>
      <c r="AD20" s="61">
        <v>0</v>
      </c>
      <c r="AE20" s="61">
        <v>0</v>
      </c>
      <c r="AF20" s="61">
        <v>0</v>
      </c>
      <c r="AG20" s="61">
        <v>0</v>
      </c>
      <c r="AH20" s="61">
        <v>0</v>
      </c>
      <c r="AI20" s="61">
        <v>0</v>
      </c>
      <c r="AJ20" s="61">
        <v>0</v>
      </c>
      <c r="AK20" s="61">
        <v>0</v>
      </c>
      <c r="AL20" s="61">
        <v>0</v>
      </c>
      <c r="AM20" s="61">
        <v>0</v>
      </c>
      <c r="AN20" s="1" t="str">
        <f t="shared" si="0"/>
        <v>ICS - TaibaEXW cost concentrate</v>
      </c>
    </row>
    <row r="21" spans="2:40" x14ac:dyDescent="0.2">
      <c r="B21" s="1" t="s">
        <v>772</v>
      </c>
      <c r="C21" s="1" t="s">
        <v>24</v>
      </c>
      <c r="D21" s="1" t="s">
        <v>22</v>
      </c>
      <c r="E21" s="61" t="s">
        <v>756</v>
      </c>
      <c r="F21" s="61">
        <v>60.770229679457167</v>
      </c>
      <c r="G21" s="61">
        <v>74.080366526271632</v>
      </c>
      <c r="H21" s="61">
        <v>47.731175969698555</v>
      </c>
      <c r="I21" s="61">
        <v>42.215782612510203</v>
      </c>
      <c r="J21" s="61">
        <v>40.348476368778364</v>
      </c>
      <c r="K21" s="61">
        <v>37.757917494249433</v>
      </c>
      <c r="L21" s="61">
        <v>45.840369441567802</v>
      </c>
      <c r="M21" s="61">
        <v>44.798005459455219</v>
      </c>
      <c r="N21" s="61">
        <v>38.287335048224818</v>
      </c>
      <c r="O21" s="61">
        <v>34.876623877545633</v>
      </c>
      <c r="P21" s="61">
        <v>36.559678119703882</v>
      </c>
      <c r="Q21" s="61">
        <v>33.769505400307935</v>
      </c>
      <c r="R21" s="61">
        <v>33.750654432893725</v>
      </c>
      <c r="S21" s="61">
        <v>36.158671520361786</v>
      </c>
      <c r="T21" s="61">
        <v>34.456995011210658</v>
      </c>
      <c r="U21" s="61">
        <v>35.629131414946968</v>
      </c>
      <c r="V21" s="61">
        <v>35.819166413532017</v>
      </c>
      <c r="W21" s="61">
        <v>36.004225705811336</v>
      </c>
      <c r="X21" s="61">
        <v>36.188586912533232</v>
      </c>
      <c r="Y21" s="61">
        <v>36.375414631445715</v>
      </c>
      <c r="Z21" s="61">
        <v>36.566751756570788</v>
      </c>
      <c r="AA21" s="61">
        <v>36.76275639599443</v>
      </c>
      <c r="AB21" s="61">
        <v>36.963503080585106</v>
      </c>
      <c r="AC21" s="61">
        <v>37.167150307144993</v>
      </c>
      <c r="AD21" s="61">
        <v>37.374723562038994</v>
      </c>
      <c r="AE21" s="61">
        <v>37.587436729212676</v>
      </c>
      <c r="AF21" s="61">
        <v>37.805419743044965</v>
      </c>
      <c r="AG21" s="61">
        <v>38.028805845058024</v>
      </c>
      <c r="AH21" s="61">
        <v>38.257731668952275</v>
      </c>
      <c r="AI21" s="61">
        <v>38.492337327204972</v>
      </c>
      <c r="AJ21" s="61">
        <v>38.732766500190088</v>
      </c>
      <c r="AK21" s="61">
        <v>38.979166527835162</v>
      </c>
      <c r="AL21" s="61">
        <v>39.231688503201923</v>
      </c>
      <c r="AM21" s="61">
        <v>39.490487368770815</v>
      </c>
      <c r="AN21" s="1" t="str">
        <f t="shared" si="0"/>
        <v>Sephos - Lam LamEXW cost concentrate</v>
      </c>
    </row>
    <row r="22" spans="2:40" x14ac:dyDescent="0.2">
      <c r="B22" s="1" t="s">
        <v>773</v>
      </c>
      <c r="C22" s="1" t="s">
        <v>33</v>
      </c>
      <c r="D22" s="1" t="s">
        <v>31</v>
      </c>
      <c r="E22" s="61" t="s">
        <v>756</v>
      </c>
      <c r="F22" s="61">
        <v>46.190583328396478</v>
      </c>
      <c r="G22" s="61">
        <v>49.911679660777033</v>
      </c>
      <c r="H22" s="61">
        <v>54.785195298293061</v>
      </c>
      <c r="I22" s="61">
        <v>50.542470891807142</v>
      </c>
      <c r="J22" s="61">
        <v>57.332325336246299</v>
      </c>
      <c r="K22" s="61">
        <v>63.066426743213746</v>
      </c>
      <c r="L22" s="61">
        <v>54.215168345851403</v>
      </c>
      <c r="M22" s="61">
        <v>0</v>
      </c>
      <c r="N22" s="61">
        <v>0</v>
      </c>
      <c r="O22" s="61">
        <v>0</v>
      </c>
      <c r="P22" s="61">
        <v>0</v>
      </c>
      <c r="Q22" s="61">
        <v>0</v>
      </c>
      <c r="R22" s="61">
        <v>0</v>
      </c>
      <c r="S22" s="61">
        <v>0</v>
      </c>
      <c r="T22" s="61">
        <v>0</v>
      </c>
      <c r="U22" s="61">
        <v>0</v>
      </c>
      <c r="V22" s="61">
        <v>0</v>
      </c>
      <c r="W22" s="61">
        <v>0</v>
      </c>
      <c r="X22" s="61">
        <v>0</v>
      </c>
      <c r="Y22" s="61">
        <v>0</v>
      </c>
      <c r="Z22" s="61">
        <v>0</v>
      </c>
      <c r="AA22" s="61">
        <v>0</v>
      </c>
      <c r="AB22" s="61">
        <v>0</v>
      </c>
      <c r="AC22" s="61">
        <v>0</v>
      </c>
      <c r="AD22" s="61">
        <v>0</v>
      </c>
      <c r="AE22" s="61">
        <v>0</v>
      </c>
      <c r="AF22" s="61">
        <v>0</v>
      </c>
      <c r="AG22" s="61">
        <v>0</v>
      </c>
      <c r="AH22" s="61">
        <v>0</v>
      </c>
      <c r="AI22" s="61">
        <v>0</v>
      </c>
      <c r="AJ22" s="61">
        <v>0</v>
      </c>
      <c r="AK22" s="61">
        <v>0</v>
      </c>
      <c r="AL22" s="61">
        <v>0</v>
      </c>
      <c r="AM22" s="61">
        <v>0</v>
      </c>
      <c r="AN22" s="1" t="str">
        <f t="shared" si="0"/>
        <v>ICL - ZinEXW cost concentrate</v>
      </c>
    </row>
    <row r="23" spans="2:40" x14ac:dyDescent="0.2">
      <c r="B23" s="1" t="s">
        <v>774</v>
      </c>
      <c r="C23" s="1" t="s">
        <v>34</v>
      </c>
      <c r="D23" s="1" t="s">
        <v>31</v>
      </c>
      <c r="E23" s="61" t="s">
        <v>756</v>
      </c>
      <c r="F23" s="61">
        <v>25.899182727340758</v>
      </c>
      <c r="G23" s="61">
        <v>26.230388484178878</v>
      </c>
      <c r="H23" s="61">
        <v>26.099858460234955</v>
      </c>
      <c r="I23" s="61">
        <v>22.733636373817717</v>
      </c>
      <c r="J23" s="61">
        <v>26.149459805070503</v>
      </c>
      <c r="K23" s="61">
        <v>30.070166467685937</v>
      </c>
      <c r="L23" s="61">
        <v>28.832886157718931</v>
      </c>
      <c r="M23" s="61">
        <v>25.815116263582347</v>
      </c>
      <c r="N23" s="61">
        <v>25.900337608990448</v>
      </c>
      <c r="O23" s="61">
        <v>26.692938361749427</v>
      </c>
      <c r="P23" s="61">
        <v>27.216453676778393</v>
      </c>
      <c r="Q23" s="61">
        <v>27.971394715581425</v>
      </c>
      <c r="R23" s="61">
        <v>28.104212707395035</v>
      </c>
      <c r="S23" s="61">
        <v>28.744367555082334</v>
      </c>
      <c r="T23" s="61">
        <v>29.313010790171653</v>
      </c>
      <c r="U23" s="61">
        <v>29.819086268135536</v>
      </c>
      <c r="V23" s="61">
        <v>30.305096348725879</v>
      </c>
      <c r="W23" s="61">
        <v>30.80752621750155</v>
      </c>
      <c r="X23" s="61">
        <v>31.311298999718581</v>
      </c>
      <c r="Y23" s="61">
        <v>31.823977236315692</v>
      </c>
      <c r="Z23" s="61">
        <v>32.351051128618636</v>
      </c>
      <c r="AA23" s="61">
        <v>32.889429976914975</v>
      </c>
      <c r="AB23" s="61">
        <v>33.43668735685884</v>
      </c>
      <c r="AC23" s="61">
        <v>33.988026754499714</v>
      </c>
      <c r="AD23" s="61">
        <v>34.554432032152391</v>
      </c>
      <c r="AE23" s="61">
        <v>35.133523903859107</v>
      </c>
      <c r="AF23" s="61">
        <v>35.730580902451791</v>
      </c>
      <c r="AG23" s="61">
        <v>36.346522913604026</v>
      </c>
      <c r="AH23" s="61">
        <v>36.979888514070041</v>
      </c>
      <c r="AI23" s="61">
        <v>37.629317703400972</v>
      </c>
      <c r="AJ23" s="61">
        <v>38.299461422534208</v>
      </c>
      <c r="AK23" s="61">
        <v>38.988102126133555</v>
      </c>
      <c r="AL23" s="61">
        <v>39.702325805130187</v>
      </c>
      <c r="AM23" s="61">
        <v>40.441774885100948</v>
      </c>
      <c r="AN23" s="1" t="str">
        <f t="shared" si="0"/>
        <v>JPMC - Al-HassaEXW cost concentrate</v>
      </c>
    </row>
    <row r="24" spans="2:40" x14ac:dyDescent="0.2">
      <c r="B24" s="1" t="s">
        <v>775</v>
      </c>
      <c r="C24" s="1" t="s">
        <v>34</v>
      </c>
      <c r="D24" s="1" t="s">
        <v>31</v>
      </c>
      <c r="E24" s="61" t="s">
        <v>756</v>
      </c>
      <c r="F24" s="61">
        <v>20.193004854568063</v>
      </c>
      <c r="G24" s="61">
        <v>20.738510998526593</v>
      </c>
      <c r="H24" s="61">
        <v>20.366006377371512</v>
      </c>
      <c r="I24" s="61">
        <v>17.965323670519677</v>
      </c>
      <c r="J24" s="61">
        <v>20.690214469944568</v>
      </c>
      <c r="K24" s="61">
        <v>23.559281456011547</v>
      </c>
      <c r="L24" s="61">
        <v>22.325063608533664</v>
      </c>
      <c r="M24" s="61">
        <v>20.57228297042953</v>
      </c>
      <c r="N24" s="61">
        <v>20.840508522516195</v>
      </c>
      <c r="O24" s="61">
        <v>21.424851026960535</v>
      </c>
      <c r="P24" s="61">
        <v>21.930531784258832</v>
      </c>
      <c r="Q24" s="61">
        <v>22.440585686385301</v>
      </c>
      <c r="R24" s="61">
        <v>22.681270829862225</v>
      </c>
      <c r="S24" s="61">
        <v>23.07294298671863</v>
      </c>
      <c r="T24" s="61">
        <v>23.444432961933956</v>
      </c>
      <c r="U24" s="61">
        <v>23.798119072684873</v>
      </c>
      <c r="V24" s="61">
        <v>24.148422018250407</v>
      </c>
      <c r="W24" s="61">
        <v>24.506790221537933</v>
      </c>
      <c r="X24" s="61">
        <v>24.867423281502589</v>
      </c>
      <c r="Y24" s="61">
        <v>25.233213545388246</v>
      </c>
      <c r="Z24" s="61">
        <v>25.60721383007224</v>
      </c>
      <c r="AA24" s="61">
        <v>25.988743872665793</v>
      </c>
      <c r="AB24" s="61">
        <v>26.376880336674105</v>
      </c>
      <c r="AC24" s="61">
        <v>26.770547817445827</v>
      </c>
      <c r="AD24" s="61">
        <v>27.17341811199169</v>
      </c>
      <c r="AE24" s="61">
        <v>27.584617883513637</v>
      </c>
      <c r="AF24" s="61">
        <v>28.006087526914726</v>
      </c>
      <c r="AG24" s="61">
        <v>28.43823550310108</v>
      </c>
      <c r="AH24" s="61">
        <v>28.88098774972071</v>
      </c>
      <c r="AI24" s="61">
        <v>29.333726233423704</v>
      </c>
      <c r="AJ24" s="61">
        <v>29.798285253381668</v>
      </c>
      <c r="AK24" s="61">
        <v>30.274217836388381</v>
      </c>
      <c r="AL24" s="61">
        <v>30.76404340398053</v>
      </c>
      <c r="AM24" s="61">
        <v>31.26861972714569</v>
      </c>
      <c r="AN24" s="1" t="str">
        <f t="shared" si="0"/>
        <v>JPMC - Al-AbyadEXW cost concentrate</v>
      </c>
    </row>
    <row r="25" spans="2:40" x14ac:dyDescent="0.2">
      <c r="B25" s="1" t="s">
        <v>776</v>
      </c>
      <c r="C25" s="1" t="s">
        <v>34</v>
      </c>
      <c r="D25" s="1" t="s">
        <v>31</v>
      </c>
      <c r="E25" s="61" t="s">
        <v>756</v>
      </c>
      <c r="F25" s="61">
        <v>32.977246056805377</v>
      </c>
      <c r="G25" s="61">
        <v>34.569764991780758</v>
      </c>
      <c r="H25" s="61">
        <v>33.942185031642211</v>
      </c>
      <c r="I25" s="61">
        <v>30.233198939170862</v>
      </c>
      <c r="J25" s="61">
        <v>34.847301376332616</v>
      </c>
      <c r="K25" s="61">
        <v>39.870422183679153</v>
      </c>
      <c r="L25" s="61">
        <v>37.942811729508321</v>
      </c>
      <c r="M25" s="61">
        <v>35.669214073180704</v>
      </c>
      <c r="N25" s="61">
        <v>36.221249861077084</v>
      </c>
      <c r="O25" s="61">
        <v>37.181565768464253</v>
      </c>
      <c r="P25" s="61">
        <v>38.050886804280324</v>
      </c>
      <c r="Q25" s="61">
        <v>38.884416238693738</v>
      </c>
      <c r="R25" s="61">
        <v>39.351676872852515</v>
      </c>
      <c r="S25" s="61">
        <v>40.027242845594998</v>
      </c>
      <c r="T25" s="61">
        <v>40.680178094820924</v>
      </c>
      <c r="U25" s="61">
        <v>41.310926752444757</v>
      </c>
      <c r="V25" s="61">
        <v>41.937748662661143</v>
      </c>
      <c r="W25" s="61">
        <v>42.571764731885871</v>
      </c>
      <c r="X25" s="61">
        <v>43.202774610681431</v>
      </c>
      <c r="Y25" s="61">
        <v>43.835346768603969</v>
      </c>
      <c r="Z25" s="61">
        <v>44.477317866914028</v>
      </c>
      <c r="AA25" s="61">
        <v>45.128793835428411</v>
      </c>
      <c r="AB25" s="61">
        <v>45.787894345016994</v>
      </c>
      <c r="AC25" s="61">
        <v>46.454852753166698</v>
      </c>
      <c r="AD25" s="61">
        <v>47.133842442364319</v>
      </c>
      <c r="AE25" s="61">
        <v>47.823141741323418</v>
      </c>
      <c r="AF25" s="61">
        <v>48.525405000090565</v>
      </c>
      <c r="AG25" s="61">
        <v>49.241117805633507</v>
      </c>
      <c r="AH25" s="61">
        <v>49.971292080481334</v>
      </c>
      <c r="AI25" s="61">
        <v>50.71417405416787</v>
      </c>
      <c r="AJ25" s="61">
        <v>51.472621694709929</v>
      </c>
      <c r="AK25" s="61">
        <v>52.2467226909842</v>
      </c>
      <c r="AL25" s="61">
        <v>53.039693419114442</v>
      </c>
      <c r="AM25" s="61">
        <v>53.855672545512128</v>
      </c>
      <c r="AN25" s="1" t="str">
        <f t="shared" si="0"/>
        <v>JPMC - EshidiyahEXW cost concentrate</v>
      </c>
    </row>
    <row r="26" spans="2:40" x14ac:dyDescent="0.2">
      <c r="B26" s="1" t="s">
        <v>777</v>
      </c>
      <c r="C26" s="1" t="s">
        <v>40</v>
      </c>
      <c r="D26" s="1" t="s">
        <v>39</v>
      </c>
      <c r="E26" s="61" t="s">
        <v>756</v>
      </c>
      <c r="F26" s="61">
        <v>11.219610857918937</v>
      </c>
      <c r="G26" s="61">
        <v>7.9332453310731328</v>
      </c>
      <c r="H26" s="61">
        <v>10.734532409503469</v>
      </c>
      <c r="I26" s="61">
        <v>8.418532776038937</v>
      </c>
      <c r="J26" s="61">
        <v>9.5727366818851962</v>
      </c>
      <c r="K26" s="61">
        <v>12.752168158491351</v>
      </c>
      <c r="L26" s="61">
        <v>11.773857970538813</v>
      </c>
      <c r="M26" s="61">
        <v>12.728773097305622</v>
      </c>
      <c r="N26" s="61">
        <v>12.18069095813965</v>
      </c>
      <c r="O26" s="61">
        <v>15.282896971983543</v>
      </c>
      <c r="P26" s="61">
        <v>13.941051187469965</v>
      </c>
      <c r="Q26" s="61">
        <v>13.082790402757421</v>
      </c>
      <c r="R26" s="61">
        <v>13.981016100284201</v>
      </c>
      <c r="S26" s="61">
        <v>12.170191487781585</v>
      </c>
      <c r="T26" s="61">
        <v>12.27999495825471</v>
      </c>
      <c r="U26" s="61">
        <v>12.558401835490447</v>
      </c>
      <c r="V26" s="61">
        <v>12.8420608659045</v>
      </c>
      <c r="W26" s="61">
        <v>13.126750954444887</v>
      </c>
      <c r="X26" s="61">
        <v>13.419687373593149</v>
      </c>
      <c r="Y26" s="61">
        <v>13.718174562788169</v>
      </c>
      <c r="Z26" s="61">
        <v>14.023104375663742</v>
      </c>
      <c r="AA26" s="61">
        <v>14.322970745171862</v>
      </c>
      <c r="AB26" s="61">
        <v>14.636837542702958</v>
      </c>
      <c r="AC26" s="61">
        <v>14.956439830272188</v>
      </c>
      <c r="AD26" s="61">
        <v>15.27596550790475</v>
      </c>
      <c r="AE26" s="61">
        <v>15.596470250995779</v>
      </c>
      <c r="AF26" s="61">
        <v>15.918530218781122</v>
      </c>
      <c r="AG26" s="61">
        <v>16.249417324356124</v>
      </c>
      <c r="AH26" s="61">
        <v>16.588981343668433</v>
      </c>
      <c r="AI26" s="61">
        <v>16.931768148640799</v>
      </c>
      <c r="AJ26" s="61">
        <v>17.280343549266451</v>
      </c>
      <c r="AK26" s="61">
        <v>17.638604834857592</v>
      </c>
      <c r="AL26" s="61">
        <v>18.006354010235025</v>
      </c>
      <c r="AM26" s="61">
        <v>18.387102307926696</v>
      </c>
      <c r="AN26" s="1" t="str">
        <f t="shared" si="0"/>
        <v>EuroChem - TarazEXW cost concentrate</v>
      </c>
    </row>
    <row r="27" spans="2:40" x14ac:dyDescent="0.2">
      <c r="B27" s="1" t="s">
        <v>778</v>
      </c>
      <c r="C27" s="1" t="s">
        <v>779</v>
      </c>
      <c r="D27" s="1" t="s">
        <v>52</v>
      </c>
      <c r="E27" s="61" t="s">
        <v>756</v>
      </c>
      <c r="F27" s="61">
        <v>27.401126581695351</v>
      </c>
      <c r="G27" s="61">
        <v>27.377865057824529</v>
      </c>
      <c r="H27" s="61">
        <v>25.951607710303183</v>
      </c>
      <c r="I27" s="61">
        <v>20.6860974916206</v>
      </c>
      <c r="J27" s="61">
        <v>22.251211513040296</v>
      </c>
      <c r="K27" s="61">
        <v>19.157823277357942</v>
      </c>
      <c r="L27" s="61">
        <v>24.207222855623812</v>
      </c>
      <c r="M27" s="61">
        <v>19.480755140322703</v>
      </c>
      <c r="N27" s="61">
        <v>20.144366647168553</v>
      </c>
      <c r="O27" s="61">
        <v>28.651749548117355</v>
      </c>
      <c r="P27" s="61">
        <v>22.820879057429945</v>
      </c>
      <c r="Q27" s="61">
        <v>26.592621636677492</v>
      </c>
      <c r="R27" s="61">
        <v>42.924510274172626</v>
      </c>
      <c r="S27" s="61">
        <v>41.990926114286054</v>
      </c>
      <c r="T27" s="61">
        <v>41.686059468850061</v>
      </c>
      <c r="U27" s="61">
        <v>42.825667657873538</v>
      </c>
      <c r="V27" s="61">
        <v>43.791428534025798</v>
      </c>
      <c r="W27" s="61">
        <v>44.749285910856713</v>
      </c>
      <c r="X27" s="61">
        <v>45.695789516393504</v>
      </c>
      <c r="Y27" s="61">
        <v>46.622574046707129</v>
      </c>
      <c r="Z27" s="61">
        <v>47.572328542940092</v>
      </c>
      <c r="AA27" s="61">
        <v>48.551346975652983</v>
      </c>
      <c r="AB27" s="61">
        <v>49.565861338529004</v>
      </c>
      <c r="AC27" s="61">
        <v>50.601456811671213</v>
      </c>
      <c r="AD27" s="61">
        <v>51.677369681609122</v>
      </c>
      <c r="AE27" s="61">
        <v>52.768435118467323</v>
      </c>
      <c r="AF27" s="61">
        <v>53.87237393328936</v>
      </c>
      <c r="AG27" s="61">
        <v>54.98550685824037</v>
      </c>
      <c r="AH27" s="61">
        <v>56.134396300909444</v>
      </c>
      <c r="AI27" s="61">
        <v>57.321215857890365</v>
      </c>
      <c r="AJ27" s="61">
        <v>58.533239358643037</v>
      </c>
      <c r="AK27" s="61">
        <v>59.746020498161485</v>
      </c>
      <c r="AL27" s="61">
        <v>60.934132549068643</v>
      </c>
      <c r="AM27" s="61">
        <v>62.140345688213067</v>
      </c>
      <c r="AN27" s="1" t="str">
        <f t="shared" si="0"/>
        <v>PRL - Christmas IslandEXW cost concentrate</v>
      </c>
    </row>
    <row r="28" spans="2:40" x14ac:dyDescent="0.2">
      <c r="B28" s="1" t="s">
        <v>780</v>
      </c>
      <c r="C28" s="1" t="s">
        <v>781</v>
      </c>
      <c r="D28" s="1" t="s">
        <v>52</v>
      </c>
      <c r="E28" s="61" t="s">
        <v>756</v>
      </c>
      <c r="F28" s="61">
        <v>22.471666495448478</v>
      </c>
      <c r="G28" s="61">
        <v>20.023268518796094</v>
      </c>
      <c r="H28" s="61">
        <v>56.533978185126244</v>
      </c>
      <c r="I28" s="61">
        <v>32.72205955379237</v>
      </c>
      <c r="J28" s="61">
        <v>34.790783694663972</v>
      </c>
      <c r="K28" s="61">
        <v>30.349510410190192</v>
      </c>
      <c r="L28" s="61">
        <v>38.33232054167528</v>
      </c>
      <c r="M28" s="61">
        <v>51.041245620515348</v>
      </c>
      <c r="N28" s="61">
        <v>66.455931827985893</v>
      </c>
      <c r="O28" s="61">
        <v>69.743131243063459</v>
      </c>
      <c r="P28" s="61">
        <v>89.228522747793491</v>
      </c>
      <c r="Q28" s="61">
        <v>128.69395860167617</v>
      </c>
      <c r="R28" s="61">
        <v>148.19750838839147</v>
      </c>
      <c r="S28" s="61">
        <v>74.095130773669553</v>
      </c>
      <c r="T28" s="61">
        <v>38.901473376884489</v>
      </c>
      <c r="U28" s="61">
        <v>45.639143514753201</v>
      </c>
      <c r="V28" s="61">
        <v>40.576592469957205</v>
      </c>
      <c r="W28" s="61">
        <v>0</v>
      </c>
      <c r="X28" s="61">
        <v>0</v>
      </c>
      <c r="Y28" s="61">
        <v>0</v>
      </c>
      <c r="Z28" s="61">
        <v>0</v>
      </c>
      <c r="AA28" s="61">
        <v>0</v>
      </c>
      <c r="AB28" s="61">
        <v>0</v>
      </c>
      <c r="AC28" s="61">
        <v>0</v>
      </c>
      <c r="AD28" s="61">
        <v>0</v>
      </c>
      <c r="AE28" s="61">
        <v>0</v>
      </c>
      <c r="AF28" s="61">
        <v>0</v>
      </c>
      <c r="AG28" s="61">
        <v>0</v>
      </c>
      <c r="AH28" s="61">
        <v>0</v>
      </c>
      <c r="AI28" s="61">
        <v>0</v>
      </c>
      <c r="AJ28" s="61">
        <v>0</v>
      </c>
      <c r="AK28" s="61">
        <v>0</v>
      </c>
      <c r="AL28" s="61">
        <v>0</v>
      </c>
      <c r="AM28" s="61">
        <v>0</v>
      </c>
      <c r="AN28" s="1" t="str">
        <f t="shared" si="0"/>
        <v>RoNPhos - NauruEXW cost concentrate</v>
      </c>
    </row>
    <row r="29" spans="2:40" x14ac:dyDescent="0.2">
      <c r="B29" s="1" t="s">
        <v>782</v>
      </c>
      <c r="C29" s="1" t="s">
        <v>63</v>
      </c>
      <c r="D29" s="1" t="s">
        <v>61</v>
      </c>
      <c r="E29" s="61" t="s">
        <v>756</v>
      </c>
      <c r="F29" s="61">
        <v>21.107865485117152</v>
      </c>
      <c r="G29" s="61">
        <v>21.916253662134942</v>
      </c>
      <c r="H29" s="61">
        <v>21.466832236982341</v>
      </c>
      <c r="I29" s="61">
        <v>20.196706410487874</v>
      </c>
      <c r="J29" s="61">
        <v>21.584303192388731</v>
      </c>
      <c r="K29" s="61">
        <v>24.552023691329836</v>
      </c>
      <c r="L29" s="61">
        <v>23.445624057028805</v>
      </c>
      <c r="M29" s="61">
        <v>21.902742077787021</v>
      </c>
      <c r="N29" s="61">
        <v>22.272905679410169</v>
      </c>
      <c r="O29" s="61">
        <v>22.900926506739477</v>
      </c>
      <c r="P29" s="61">
        <v>23.931605471156672</v>
      </c>
      <c r="Q29" s="61">
        <v>24.072874603157224</v>
      </c>
      <c r="R29" s="61">
        <v>24.559293049458251</v>
      </c>
      <c r="S29" s="61">
        <v>25.464061834392702</v>
      </c>
      <c r="T29" s="61">
        <v>25.268236658370107</v>
      </c>
      <c r="U29" s="61">
        <v>25.748708162155928</v>
      </c>
      <c r="V29" s="61">
        <v>26.139498557205751</v>
      </c>
      <c r="W29" s="61">
        <v>26.535525642196973</v>
      </c>
      <c r="X29" s="61">
        <v>26.945638975487853</v>
      </c>
      <c r="Y29" s="61">
        <v>27.361231949260549</v>
      </c>
      <c r="Z29" s="61">
        <v>27.787325857200244</v>
      </c>
      <c r="AA29" s="61">
        <v>28.220454298541959</v>
      </c>
      <c r="AB29" s="61">
        <v>28.657654160755655</v>
      </c>
      <c r="AC29" s="61">
        <v>29.10634757621299</v>
      </c>
      <c r="AD29" s="61">
        <v>29.559752887650891</v>
      </c>
      <c r="AE29" s="61">
        <v>30.01406519897585</v>
      </c>
      <c r="AF29" s="61">
        <v>30.480706959208931</v>
      </c>
      <c r="AG29" s="61">
        <v>30.955336244911898</v>
      </c>
      <c r="AH29" s="61">
        <v>31.445523602918904</v>
      </c>
      <c r="AI29" s="61">
        <v>31.947453724575674</v>
      </c>
      <c r="AJ29" s="61">
        <v>32.462495430805035</v>
      </c>
      <c r="AK29" s="61">
        <v>32.986118714108422</v>
      </c>
      <c r="AL29" s="61">
        <v>33.52449245865553</v>
      </c>
      <c r="AM29" s="61">
        <v>34.078555364573418</v>
      </c>
      <c r="AN29" s="1" t="str">
        <f t="shared" si="0"/>
        <v>Miski Mayo - BayovarEXW cost concentrate</v>
      </c>
    </row>
    <row r="30" spans="2:40" x14ac:dyDescent="0.2">
      <c r="B30" s="1" t="s">
        <v>783</v>
      </c>
      <c r="C30" s="1" t="s">
        <v>30</v>
      </c>
      <c r="D30" s="1" t="s">
        <v>29</v>
      </c>
      <c r="E30" s="61" t="s">
        <v>756</v>
      </c>
      <c r="F30" s="61">
        <v>32.86750217623181</v>
      </c>
      <c r="G30" s="61">
        <v>37.090991702385267</v>
      </c>
      <c r="H30" s="61">
        <v>35.460741091790531</v>
      </c>
      <c r="I30" s="61">
        <v>28.908924274347946</v>
      </c>
      <c r="J30" s="61">
        <v>35.562696547205746</v>
      </c>
      <c r="K30" s="61">
        <v>40.846628659576965</v>
      </c>
      <c r="L30" s="61">
        <v>39.590445363589879</v>
      </c>
      <c r="M30" s="61">
        <v>38.654304178766353</v>
      </c>
      <c r="N30" s="61">
        <v>44.762956774154112</v>
      </c>
      <c r="O30" s="61">
        <v>50.32064219699712</v>
      </c>
      <c r="P30" s="61">
        <v>42.435213669180271</v>
      </c>
      <c r="Q30" s="61">
        <v>43.846758215419463</v>
      </c>
      <c r="R30" s="61">
        <v>47.915980003567832</v>
      </c>
      <c r="S30" s="61">
        <v>47.094738154158478</v>
      </c>
      <c r="T30" s="61">
        <v>59.592913295791064</v>
      </c>
      <c r="U30" s="61">
        <v>60.203628870705593</v>
      </c>
      <c r="V30" s="61">
        <v>58.889279954714183</v>
      </c>
      <c r="W30" s="61">
        <v>60.203266881224209</v>
      </c>
      <c r="X30" s="61">
        <v>61.270653226905694</v>
      </c>
      <c r="Y30" s="61">
        <v>62.09231096146889</v>
      </c>
      <c r="Z30" s="61">
        <v>62.916697776675797</v>
      </c>
      <c r="AA30" s="61">
        <v>63.854371497121193</v>
      </c>
      <c r="AB30" s="61">
        <v>64.935615340674318</v>
      </c>
      <c r="AC30" s="61">
        <v>66.120316798058894</v>
      </c>
      <c r="AD30" s="61">
        <v>67.367209999511658</v>
      </c>
      <c r="AE30" s="61">
        <v>68.664724133729834</v>
      </c>
      <c r="AF30" s="61">
        <v>69.992936603755794</v>
      </c>
      <c r="AG30" s="61">
        <v>71.366192402369748</v>
      </c>
      <c r="AH30" s="61">
        <v>72.781889790892023</v>
      </c>
      <c r="AI30" s="61">
        <v>74.263153414590263</v>
      </c>
      <c r="AJ30" s="61">
        <v>75.783196583738572</v>
      </c>
      <c r="AK30" s="61">
        <v>77.263185542588317</v>
      </c>
      <c r="AL30" s="61">
        <v>78.723498849688653</v>
      </c>
      <c r="AM30" s="61">
        <v>80.169066666773844</v>
      </c>
      <c r="AN30" s="1" t="str">
        <f t="shared" si="0"/>
        <v>KropzEXW cost concentrate</v>
      </c>
    </row>
    <row r="31" spans="2:40" x14ac:dyDescent="0.2">
      <c r="B31" s="1" t="s">
        <v>784</v>
      </c>
      <c r="C31" s="1" t="s">
        <v>56</v>
      </c>
      <c r="D31" s="1" t="s">
        <v>54</v>
      </c>
      <c r="E31" s="61" t="s">
        <v>756</v>
      </c>
      <c r="F31" s="61">
        <v>56.294711702269439</v>
      </c>
      <c r="G31" s="61">
        <v>57.504097194733603</v>
      </c>
      <c r="H31" s="61">
        <v>62.620953755540931</v>
      </c>
      <c r="I31" s="61">
        <v>64.103237628177865</v>
      </c>
      <c r="J31" s="61">
        <v>67.695626593102972</v>
      </c>
      <c r="K31" s="61">
        <v>72.540278115602035</v>
      </c>
      <c r="L31" s="61">
        <v>69.585329844833694</v>
      </c>
      <c r="M31" s="61">
        <v>72.509549499585731</v>
      </c>
      <c r="N31" s="61">
        <v>70.195942536791378</v>
      </c>
      <c r="O31" s="61">
        <v>71.050506509652209</v>
      </c>
      <c r="P31" s="61">
        <v>72.408611827480271</v>
      </c>
      <c r="Q31" s="61">
        <v>76.073298024819053</v>
      </c>
      <c r="R31" s="61">
        <v>81.334565865559142</v>
      </c>
      <c r="S31" s="61">
        <v>82.847802990584142</v>
      </c>
      <c r="T31" s="61">
        <v>82.961966274908832</v>
      </c>
      <c r="U31" s="61">
        <v>84.326915570723116</v>
      </c>
      <c r="V31" s="61">
        <v>85.955355369940776</v>
      </c>
      <c r="W31" s="61">
        <v>87.466639459467444</v>
      </c>
      <c r="X31" s="61">
        <v>88.897647310580851</v>
      </c>
      <c r="Y31" s="61">
        <v>90.401717337897054</v>
      </c>
      <c r="Z31" s="61">
        <v>91.975913519789628</v>
      </c>
      <c r="AA31" s="61">
        <v>93.60873028625798</v>
      </c>
      <c r="AB31" s="61">
        <v>95.211001980983085</v>
      </c>
      <c r="AC31" s="61">
        <v>96.982501197356385</v>
      </c>
      <c r="AD31" s="61">
        <v>98.784096268070115</v>
      </c>
      <c r="AE31" s="61">
        <v>100.50976816153832</v>
      </c>
      <c r="AF31" s="61">
        <v>102.27173800643479</v>
      </c>
      <c r="AG31" s="61">
        <v>104.22011563198849</v>
      </c>
      <c r="AH31" s="61">
        <v>106.17880891940786</v>
      </c>
      <c r="AI31" s="61">
        <v>108.04632402070438</v>
      </c>
      <c r="AJ31" s="61">
        <v>110.0428414750525</v>
      </c>
      <c r="AK31" s="61">
        <v>112.15640308829705</v>
      </c>
      <c r="AL31" s="61">
        <v>114.35212469170239</v>
      </c>
      <c r="AM31" s="61">
        <v>116.61705141303739</v>
      </c>
      <c r="AN31" s="1" t="str">
        <f t="shared" si="0"/>
        <v>Mosaic - Four CornersEXW cost concentrate</v>
      </c>
    </row>
    <row r="32" spans="2:40" x14ac:dyDescent="0.2">
      <c r="B32" s="1" t="s">
        <v>785</v>
      </c>
      <c r="C32" s="1" t="s">
        <v>65</v>
      </c>
      <c r="D32" s="1" t="s">
        <v>759</v>
      </c>
      <c r="E32" s="61" t="s">
        <v>756</v>
      </c>
      <c r="F32" s="61">
        <v>50.366676463808865</v>
      </c>
      <c r="G32" s="61">
        <v>52.181014575248284</v>
      </c>
      <c r="H32" s="61">
        <v>35.574627416370426</v>
      </c>
      <c r="I32" s="61">
        <v>37.414204877745021</v>
      </c>
      <c r="J32" s="61">
        <v>39.446083354481615</v>
      </c>
      <c r="K32" s="61">
        <v>40.063603072654971</v>
      </c>
      <c r="L32" s="61">
        <v>39.587101665233646</v>
      </c>
      <c r="M32" s="61">
        <v>40.431668457531572</v>
      </c>
      <c r="N32" s="61">
        <v>41.941544643095305</v>
      </c>
      <c r="O32" s="61">
        <v>43.42765685834236</v>
      </c>
      <c r="P32" s="61">
        <v>44.625702104696046</v>
      </c>
      <c r="Q32" s="61">
        <v>45.656716005023704</v>
      </c>
      <c r="R32" s="61">
        <v>46.504650804978652</v>
      </c>
      <c r="S32" s="61">
        <v>47.880596574642738</v>
      </c>
      <c r="T32" s="61">
        <v>46.389077442728492</v>
      </c>
      <c r="U32" s="61">
        <v>48.310054917440816</v>
      </c>
      <c r="V32" s="61">
        <v>49.645453058501303</v>
      </c>
      <c r="W32" s="61">
        <v>50.748992858499442</v>
      </c>
      <c r="X32" s="61">
        <v>52.118450690231143</v>
      </c>
      <c r="Y32" s="61">
        <v>52.119202009676755</v>
      </c>
      <c r="Z32" s="61">
        <v>52.827854873175376</v>
      </c>
      <c r="AA32" s="61">
        <v>53.549218409846731</v>
      </c>
      <c r="AB32" s="61">
        <v>54.292330124820353</v>
      </c>
      <c r="AC32" s="61">
        <v>55.0469029374607</v>
      </c>
      <c r="AD32" s="61">
        <v>55.805742537311147</v>
      </c>
      <c r="AE32" s="61">
        <v>56.573145484078822</v>
      </c>
      <c r="AF32" s="61">
        <v>57.354483383682009</v>
      </c>
      <c r="AG32" s="61">
        <v>58.155369825012826</v>
      </c>
      <c r="AH32" s="61">
        <v>58.958988856643941</v>
      </c>
      <c r="AI32" s="61">
        <v>59.772373574543124</v>
      </c>
      <c r="AJ32" s="61">
        <v>60.599607246832512</v>
      </c>
      <c r="AK32" s="61">
        <v>61.445527074017434</v>
      </c>
      <c r="AL32" s="61">
        <v>62.311105340296152</v>
      </c>
      <c r="AM32" s="61">
        <v>63.198683550763398</v>
      </c>
      <c r="AN32" s="1" t="str">
        <f t="shared" si="0"/>
        <v>Hubei - Various (River)EXW cost concentrate</v>
      </c>
    </row>
    <row r="33" spans="2:40" x14ac:dyDescent="0.2">
      <c r="B33" s="1" t="s">
        <v>786</v>
      </c>
      <c r="C33" s="1" t="s">
        <v>65</v>
      </c>
      <c r="D33" s="1" t="s">
        <v>759</v>
      </c>
      <c r="E33" s="61" t="s">
        <v>756</v>
      </c>
      <c r="F33" s="61">
        <v>27.276983235226751</v>
      </c>
      <c r="G33" s="61">
        <v>27.936836685237058</v>
      </c>
      <c r="H33" s="61">
        <v>27.131127892070072</v>
      </c>
      <c r="I33" s="61">
        <v>28.525872088604523</v>
      </c>
      <c r="J33" s="61">
        <v>30.089481918887127</v>
      </c>
      <c r="K33" s="61">
        <v>30.21406295062782</v>
      </c>
      <c r="L33" s="61">
        <v>29.21865311228332</v>
      </c>
      <c r="M33" s="61">
        <v>29.90769317628699</v>
      </c>
      <c r="N33" s="61">
        <v>31.259709732632061</v>
      </c>
      <c r="O33" s="61">
        <v>32.585594424222165</v>
      </c>
      <c r="P33" s="61">
        <v>33.621008734064048</v>
      </c>
      <c r="Q33" s="61">
        <v>34.486952233832227</v>
      </c>
      <c r="R33" s="61">
        <v>35.167340577219306</v>
      </c>
      <c r="S33" s="61">
        <v>36.373226693466997</v>
      </c>
      <c r="T33" s="61">
        <v>34.709097013335125</v>
      </c>
      <c r="U33" s="61">
        <v>36.454874781606541</v>
      </c>
      <c r="V33" s="61">
        <v>37.612445220629517</v>
      </c>
      <c r="W33" s="61">
        <v>38.535489903059577</v>
      </c>
      <c r="X33" s="61">
        <v>39.721745190459686</v>
      </c>
      <c r="Y33" s="61">
        <v>39.536545927408731</v>
      </c>
      <c r="Z33" s="61">
        <v>40.056458949673328</v>
      </c>
      <c r="AA33" s="61">
        <v>40.586251547492154</v>
      </c>
      <c r="AB33" s="61">
        <v>41.134918759530457</v>
      </c>
      <c r="AC33" s="61">
        <v>41.692130401691458</v>
      </c>
      <c r="AD33" s="61">
        <v>42.250648413505367</v>
      </c>
      <c r="AE33" s="61">
        <v>42.814724948415957</v>
      </c>
      <c r="AF33" s="61">
        <v>43.389686539984197</v>
      </c>
      <c r="AG33" s="61">
        <v>43.981101028659552</v>
      </c>
      <c r="AH33" s="61">
        <v>44.572106028345367</v>
      </c>
      <c r="AI33" s="61">
        <v>45.169687503820072</v>
      </c>
      <c r="AJ33" s="61">
        <v>45.777880885048617</v>
      </c>
      <c r="AK33" s="61">
        <v>46.40147481680679</v>
      </c>
      <c r="AL33" s="61">
        <v>47.04139229922734</v>
      </c>
      <c r="AM33" s="61">
        <v>47.699924814078557</v>
      </c>
      <c r="AN33" s="1" t="str">
        <f t="shared" si="0"/>
        <v>Hubei - Various (Rail)EXW cost concentrate</v>
      </c>
    </row>
    <row r="34" spans="2:40" x14ac:dyDescent="0.2">
      <c r="B34" s="1" t="s">
        <v>787</v>
      </c>
      <c r="C34" s="1" t="s">
        <v>37</v>
      </c>
      <c r="D34" s="1" t="s">
        <v>31</v>
      </c>
      <c r="E34" s="61" t="s">
        <v>756</v>
      </c>
      <c r="F34" s="61">
        <v>0</v>
      </c>
      <c r="G34" s="61">
        <v>11.584470598061397</v>
      </c>
      <c r="H34" s="61">
        <v>13.185709828173472</v>
      </c>
      <c r="I34" s="61">
        <v>8.0710702085233379</v>
      </c>
      <c r="J34" s="61">
        <v>7.8577577830434713</v>
      </c>
      <c r="K34" s="61">
        <v>7.4944338765016578</v>
      </c>
      <c r="L34" s="61">
        <v>6.6088665410428398</v>
      </c>
      <c r="M34" s="61">
        <v>6.2517765081062402</v>
      </c>
      <c r="N34" s="61">
        <v>6.287093203164968</v>
      </c>
      <c r="O34" s="61">
        <v>6.36759370791468</v>
      </c>
      <c r="P34" s="61">
        <v>6.4467053991948271</v>
      </c>
      <c r="Q34" s="61">
        <v>6.5076710690585591</v>
      </c>
      <c r="R34" s="61">
        <v>6.5698202378773249</v>
      </c>
      <c r="S34" s="61">
        <v>6.6529999075603117</v>
      </c>
      <c r="T34" s="61">
        <v>6.7472466980275545</v>
      </c>
      <c r="U34" s="61">
        <v>6.8453883350277183</v>
      </c>
      <c r="V34" s="61">
        <v>6.9195128924924401</v>
      </c>
      <c r="W34" s="61">
        <v>6.994341996490002</v>
      </c>
      <c r="X34" s="61">
        <v>7.0697427936732291</v>
      </c>
      <c r="Y34" s="61">
        <v>7.1471133729740748</v>
      </c>
      <c r="Z34" s="61">
        <v>7.2279653486507556</v>
      </c>
      <c r="AA34" s="61">
        <v>7.3104651005473524</v>
      </c>
      <c r="AB34" s="61">
        <v>7.3943065593338382</v>
      </c>
      <c r="AC34" s="61">
        <v>7.4781989324854283</v>
      </c>
      <c r="AD34" s="61">
        <v>7.5654074831929794</v>
      </c>
      <c r="AE34" s="61">
        <v>7.6545374255571215</v>
      </c>
      <c r="AF34" s="61">
        <v>7.7475435347313883</v>
      </c>
      <c r="AG34" s="61">
        <v>7.8442571651088775</v>
      </c>
      <c r="AH34" s="61">
        <v>7.9445660758540582</v>
      </c>
      <c r="AI34" s="61">
        <v>8.048621795712922</v>
      </c>
      <c r="AJ34" s="61">
        <v>8.1572354243550187</v>
      </c>
      <c r="AK34" s="61">
        <v>8.2688043990971689</v>
      </c>
      <c r="AL34" s="61">
        <v>8.386493031432714</v>
      </c>
      <c r="AM34" s="61">
        <v>8.5094352269879412</v>
      </c>
      <c r="AN34" s="1" t="str">
        <f t="shared" si="0"/>
        <v>Gecopham - SyriaEXW cost concentrate</v>
      </c>
    </row>
    <row r="35" spans="2:40" x14ac:dyDescent="0.2">
      <c r="B35" s="1" t="s">
        <v>788</v>
      </c>
      <c r="C35" s="1" t="s">
        <v>53</v>
      </c>
      <c r="D35" s="1" t="s">
        <v>52</v>
      </c>
      <c r="E35" s="61" t="s">
        <v>756</v>
      </c>
      <c r="F35" s="61">
        <v>0</v>
      </c>
      <c r="G35" s="61">
        <v>0</v>
      </c>
      <c r="H35" s="61">
        <v>0</v>
      </c>
      <c r="I35" s="61">
        <v>0</v>
      </c>
      <c r="J35" s="61">
        <v>0</v>
      </c>
      <c r="K35" s="61">
        <v>0</v>
      </c>
      <c r="L35" s="61">
        <v>105.27503292472383</v>
      </c>
      <c r="M35" s="61">
        <v>99.562135860280122</v>
      </c>
      <c r="N35" s="61">
        <v>38.725570633108845</v>
      </c>
      <c r="O35" s="61">
        <v>41.098051154162548</v>
      </c>
      <c r="P35" s="61">
        <v>41.818370741527993</v>
      </c>
      <c r="Q35" s="61">
        <v>48.121753506309418</v>
      </c>
      <c r="R35" s="61">
        <v>54.107147129035027</v>
      </c>
      <c r="S35" s="61">
        <v>48.219777283952794</v>
      </c>
      <c r="T35" s="61">
        <v>53.500469875838505</v>
      </c>
      <c r="U35" s="61">
        <v>54.643058293476599</v>
      </c>
      <c r="V35" s="61">
        <v>55.841746816636245</v>
      </c>
      <c r="W35" s="61">
        <v>57.032358933824426</v>
      </c>
      <c r="X35" s="61">
        <v>58.20776414032197</v>
      </c>
      <c r="Y35" s="61">
        <v>59.356623843647149</v>
      </c>
      <c r="Z35" s="61">
        <v>60.533464342266527</v>
      </c>
      <c r="AA35" s="61">
        <v>61.747085068712877</v>
      </c>
      <c r="AB35" s="61">
        <v>63.004278727323801</v>
      </c>
      <c r="AC35" s="61">
        <v>64.285729651830536</v>
      </c>
      <c r="AD35" s="61">
        <v>65.617426443843542</v>
      </c>
      <c r="AE35" s="61">
        <v>66.968791674787468</v>
      </c>
      <c r="AF35" s="61">
        <v>68.33759473395456</v>
      </c>
      <c r="AG35" s="61">
        <v>69.718063228027773</v>
      </c>
      <c r="AH35" s="61">
        <v>71.143295205429155</v>
      </c>
      <c r="AI35" s="61">
        <v>72.615698473716208</v>
      </c>
      <c r="AJ35" s="61">
        <v>74.120445973869948</v>
      </c>
      <c r="AK35" s="61">
        <v>75.62663390943095</v>
      </c>
      <c r="AL35" s="61">
        <v>77.102565603424964</v>
      </c>
      <c r="AM35" s="61">
        <v>78.601096097989881</v>
      </c>
      <c r="AN35" s="1" t="str">
        <f t="shared" si="0"/>
        <v>Centrex - ArdmoreEXW cost concentrate</v>
      </c>
    </row>
    <row r="36" spans="2:40" x14ac:dyDescent="0.2">
      <c r="B36" s="1" t="s">
        <v>789</v>
      </c>
      <c r="C36" s="1" t="s">
        <v>53</v>
      </c>
      <c r="D36" s="1" t="s">
        <v>52</v>
      </c>
      <c r="E36" s="61" t="s">
        <v>756</v>
      </c>
      <c r="F36" s="61">
        <v>0</v>
      </c>
      <c r="G36" s="61">
        <v>0</v>
      </c>
      <c r="H36" s="61">
        <v>0</v>
      </c>
      <c r="I36" s="61">
        <v>0</v>
      </c>
      <c r="J36" s="61">
        <v>0</v>
      </c>
      <c r="K36" s="61">
        <v>0</v>
      </c>
      <c r="L36" s="61">
        <v>0</v>
      </c>
      <c r="M36" s="61">
        <v>0</v>
      </c>
      <c r="N36" s="61">
        <v>60.114634650931748</v>
      </c>
      <c r="O36" s="61">
        <v>63.620081758019609</v>
      </c>
      <c r="P36" s="61">
        <v>64.624990854366743</v>
      </c>
      <c r="Q36" s="61">
        <v>74.101927218742972</v>
      </c>
      <c r="R36" s="61">
        <v>83.132231526678396</v>
      </c>
      <c r="S36" s="61">
        <v>74.2024743802111</v>
      </c>
      <c r="T36" s="61">
        <v>82.171767710609856</v>
      </c>
      <c r="U36" s="61">
        <v>83.863886191211549</v>
      </c>
      <c r="V36" s="61">
        <v>85.662017837703132</v>
      </c>
      <c r="W36" s="61">
        <v>87.441813132732122</v>
      </c>
      <c r="X36" s="61">
        <v>89.198428251095351</v>
      </c>
      <c r="Y36" s="61">
        <v>90.916253004952878</v>
      </c>
      <c r="Z36" s="61">
        <v>92.676837872533525</v>
      </c>
      <c r="AA36" s="61">
        <v>94.491656764795039</v>
      </c>
      <c r="AB36" s="61">
        <v>96.373339067769436</v>
      </c>
      <c r="AC36" s="61">
        <v>98.294870187370549</v>
      </c>
      <c r="AD36" s="61">
        <v>100.29202443240884</v>
      </c>
      <c r="AE36" s="61">
        <v>102.31560085572454</v>
      </c>
      <c r="AF36" s="61">
        <v>104.36073010406596</v>
      </c>
      <c r="AG36" s="61">
        <v>106.42102501470487</v>
      </c>
      <c r="AH36" s="61">
        <v>108.5477453469974</v>
      </c>
      <c r="AI36" s="61">
        <v>110.74522264970014</v>
      </c>
      <c r="AJ36" s="61">
        <v>112.98811590291277</v>
      </c>
      <c r="AK36" s="61">
        <v>115.22941053117223</v>
      </c>
      <c r="AL36" s="61">
        <v>117.41991194232571</v>
      </c>
      <c r="AM36" s="61">
        <v>119.64247846236</v>
      </c>
      <c r="AN36" s="1" t="str">
        <f t="shared" si="0"/>
        <v>NW Phosphate - Paradise SouthEXW cost concentrate</v>
      </c>
    </row>
    <row r="37" spans="2:40" x14ac:dyDescent="0.2">
      <c r="B37" s="1" t="s">
        <v>755</v>
      </c>
      <c r="C37" s="1" t="s">
        <v>20</v>
      </c>
      <c r="D37" s="1" t="s">
        <v>17</v>
      </c>
      <c r="E37" s="61" t="s">
        <v>790</v>
      </c>
      <c r="F37" s="61">
        <v>81.803904896834908</v>
      </c>
      <c r="G37" s="61">
        <v>83.508674439691902</v>
      </c>
      <c r="H37" s="61">
        <v>86.436235875488947</v>
      </c>
      <c r="I37" s="61">
        <v>80.51433099720947</v>
      </c>
      <c r="J37" s="61">
        <v>84.206929123360595</v>
      </c>
      <c r="K37" s="61">
        <v>81.719182364064736</v>
      </c>
      <c r="L37" s="61">
        <v>82.221023030739786</v>
      </c>
      <c r="M37" s="61">
        <v>83.762694001272763</v>
      </c>
      <c r="N37" s="61">
        <v>89.726055821438635</v>
      </c>
      <c r="O37" s="61">
        <v>92.989245691583221</v>
      </c>
      <c r="P37" s="61">
        <v>90.684689282218571</v>
      </c>
      <c r="Q37" s="61">
        <v>91.191716614750334</v>
      </c>
      <c r="R37" s="61">
        <v>92.912015215110728</v>
      </c>
      <c r="S37" s="61">
        <v>93.812850856879038</v>
      </c>
      <c r="T37" s="61">
        <v>97.378578709286927</v>
      </c>
      <c r="U37" s="61">
        <v>97.220593287111186</v>
      </c>
      <c r="V37" s="61">
        <v>98.609281366341207</v>
      </c>
      <c r="W37" s="61">
        <v>99.02973963996277</v>
      </c>
      <c r="X37" s="61">
        <v>99.431159460696392</v>
      </c>
      <c r="Y37" s="61">
        <v>100.42882133924599</v>
      </c>
      <c r="Z37" s="61">
        <v>101.42750149650564</v>
      </c>
      <c r="AA37" s="61">
        <v>102.42847272337157</v>
      </c>
      <c r="AB37" s="61">
        <v>103.43800782941561</v>
      </c>
      <c r="AC37" s="61">
        <v>104.46010216708746</v>
      </c>
      <c r="AD37" s="61">
        <v>105.4882035590385</v>
      </c>
      <c r="AE37" s="61">
        <v>106.61832562606524</v>
      </c>
      <c r="AF37" s="61">
        <v>107.85648160039423</v>
      </c>
      <c r="AG37" s="61">
        <v>109.19091334282453</v>
      </c>
      <c r="AH37" s="61">
        <v>110.53248699167892</v>
      </c>
      <c r="AI37" s="61">
        <v>111.89429562174107</v>
      </c>
      <c r="AJ37" s="61">
        <v>113.26441030738779</v>
      </c>
      <c r="AK37" s="61">
        <v>114.6674830079717</v>
      </c>
      <c r="AL37" s="61">
        <v>116.09233662683539</v>
      </c>
      <c r="AM37" s="61">
        <v>117.52912221368616</v>
      </c>
      <c r="AN37" s="1" t="str">
        <f t="shared" si="0"/>
        <v>OCP - Beni AmirFOB cost P2O5</v>
      </c>
    </row>
    <row r="38" spans="2:40" x14ac:dyDescent="0.2">
      <c r="B38" s="1" t="s">
        <v>757</v>
      </c>
      <c r="C38" s="1" t="s">
        <v>30</v>
      </c>
      <c r="D38" s="1" t="s">
        <v>29</v>
      </c>
      <c r="E38" s="61" t="s">
        <v>790</v>
      </c>
      <c r="F38" s="61">
        <v>178.1747666053582</v>
      </c>
      <c r="G38" s="61">
        <v>189.85547269674646</v>
      </c>
      <c r="H38" s="61">
        <v>184.98945828811077</v>
      </c>
      <c r="I38" s="61">
        <v>170.44694691024807</v>
      </c>
      <c r="J38" s="61">
        <v>186.44529305802581</v>
      </c>
      <c r="K38" s="61">
        <v>194.62450984366677</v>
      </c>
      <c r="L38" s="61">
        <v>190.45545091606726</v>
      </c>
      <c r="M38" s="61">
        <v>190.35201896320999</v>
      </c>
      <c r="N38" s="61">
        <v>202.85721734657608</v>
      </c>
      <c r="O38" s="61">
        <v>214.10189693221108</v>
      </c>
      <c r="P38" s="61">
        <v>199.7359473009227</v>
      </c>
      <c r="Q38" s="61">
        <v>203.0749344255585</v>
      </c>
      <c r="R38" s="61">
        <v>211.65643407082734</v>
      </c>
      <c r="S38" s="61">
        <v>211.11356499382256</v>
      </c>
      <c r="T38" s="61">
        <v>236.00595899343037</v>
      </c>
      <c r="U38" s="61">
        <v>238.53342052525514</v>
      </c>
      <c r="V38" s="61">
        <v>237.39401688497858</v>
      </c>
      <c r="W38" s="61">
        <v>241.25532090561751</v>
      </c>
      <c r="X38" s="61">
        <v>244.59626202896575</v>
      </c>
      <c r="Y38" s="61">
        <v>247.47228935194465</v>
      </c>
      <c r="Z38" s="61">
        <v>250.38207085097153</v>
      </c>
      <c r="AA38" s="61">
        <v>253.65626513491969</v>
      </c>
      <c r="AB38" s="61">
        <v>257.28206447505352</v>
      </c>
      <c r="AC38" s="61">
        <v>261.22122281471547</v>
      </c>
      <c r="AD38" s="61">
        <v>265.35166154920313</v>
      </c>
      <c r="AE38" s="61">
        <v>269.63105611217497</v>
      </c>
      <c r="AF38" s="61">
        <v>274.07441944521412</v>
      </c>
      <c r="AG38" s="61">
        <v>278.64134847425089</v>
      </c>
      <c r="AH38" s="61">
        <v>283.3716065408467</v>
      </c>
      <c r="AI38" s="61">
        <v>288.32579197821451</v>
      </c>
      <c r="AJ38" s="61">
        <v>293.40783235000612</v>
      </c>
      <c r="AK38" s="61">
        <v>298.42117047872176</v>
      </c>
      <c r="AL38" s="61">
        <v>303.44821249302692</v>
      </c>
      <c r="AM38" s="61">
        <v>308.47197209759753</v>
      </c>
      <c r="AN38" s="1" t="str">
        <f t="shared" si="0"/>
        <v>Foskor - PhalaborwaFOB cost P2O5</v>
      </c>
    </row>
    <row r="39" spans="2:40" x14ac:dyDescent="0.2">
      <c r="B39" s="1" t="s">
        <v>758</v>
      </c>
      <c r="C39" s="1" t="s">
        <v>65</v>
      </c>
      <c r="D39" s="1" t="s">
        <v>759</v>
      </c>
      <c r="E39" s="61" t="s">
        <v>790</v>
      </c>
      <c r="F39" s="61">
        <v>191.447445858755</v>
      </c>
      <c r="G39" s="61">
        <v>200.46220758054932</v>
      </c>
      <c r="H39" s="61">
        <v>98.720504650200837</v>
      </c>
      <c r="I39" s="61">
        <v>101.42131795404167</v>
      </c>
      <c r="J39" s="61">
        <v>109.09967832164155</v>
      </c>
      <c r="K39" s="61">
        <v>113.331300794911</v>
      </c>
      <c r="L39" s="61">
        <v>114.41478033545548</v>
      </c>
      <c r="M39" s="61">
        <v>116.28604721202062</v>
      </c>
      <c r="N39" s="61">
        <v>119.68173068820757</v>
      </c>
      <c r="O39" s="61">
        <v>122.84645089631222</v>
      </c>
      <c r="P39" s="61">
        <v>125.74722191358335</v>
      </c>
      <c r="Q39" s="61">
        <v>128.39462630160452</v>
      </c>
      <c r="R39" s="61">
        <v>130.70742835910849</v>
      </c>
      <c r="S39" s="61">
        <v>133.25757683078416</v>
      </c>
      <c r="T39" s="61">
        <v>134.54731649501417</v>
      </c>
      <c r="U39" s="61">
        <v>137.74208319056797</v>
      </c>
      <c r="V39" s="61">
        <v>140.30735233256019</v>
      </c>
      <c r="W39" s="61">
        <v>142.7496325245973</v>
      </c>
      <c r="X39" s="61">
        <v>144.94724660492156</v>
      </c>
      <c r="Y39" s="61">
        <v>147.17517445764915</v>
      </c>
      <c r="Z39" s="61">
        <v>149.43526410130679</v>
      </c>
      <c r="AA39" s="61">
        <v>151.73061930784309</v>
      </c>
      <c r="AB39" s="61">
        <v>154.06920031957949</v>
      </c>
      <c r="AC39" s="61">
        <v>156.44426285600721</v>
      </c>
      <c r="AD39" s="61">
        <v>158.84258015567573</v>
      </c>
      <c r="AE39" s="61">
        <v>161.27774114822193</v>
      </c>
      <c r="AF39" s="61">
        <v>163.75437836559263</v>
      </c>
      <c r="AG39" s="61">
        <v>166.2331490991734</v>
      </c>
      <c r="AH39" s="61">
        <v>168.78797202403058</v>
      </c>
      <c r="AI39" s="61">
        <v>171.3679441999866</v>
      </c>
      <c r="AJ39" s="61">
        <v>173.99401927123498</v>
      </c>
      <c r="AK39" s="61">
        <v>176.67078378359258</v>
      </c>
      <c r="AL39" s="61">
        <v>179.40136582905794</v>
      </c>
      <c r="AM39" s="61">
        <v>182.19790866431612</v>
      </c>
      <c r="AN39" s="1" t="str">
        <f t="shared" si="0"/>
        <v>Kailin - KaiyangFOB cost P2O5</v>
      </c>
    </row>
    <row r="40" spans="2:40" x14ac:dyDescent="0.2">
      <c r="B40" s="1" t="s">
        <v>760</v>
      </c>
      <c r="C40" s="1" t="s">
        <v>15</v>
      </c>
      <c r="D40" s="1" t="s">
        <v>13</v>
      </c>
      <c r="E40" s="61" t="s">
        <v>790</v>
      </c>
      <c r="F40" s="61">
        <v>91.809234183978049</v>
      </c>
      <c r="G40" s="61">
        <v>96.201703031435159</v>
      </c>
      <c r="H40" s="61">
        <v>96.331832186883915</v>
      </c>
      <c r="I40" s="61">
        <v>91.550441078948012</v>
      </c>
      <c r="J40" s="61">
        <v>99.403160467372501</v>
      </c>
      <c r="K40" s="61">
        <v>109.14812028673889</v>
      </c>
      <c r="L40" s="61">
        <v>106.27437140097439</v>
      </c>
      <c r="M40" s="61">
        <v>104.31601654893183</v>
      </c>
      <c r="N40" s="61">
        <v>105.64436903084685</v>
      </c>
      <c r="O40" s="61">
        <v>106.84287459785264</v>
      </c>
      <c r="P40" s="61">
        <v>108.16691606144342</v>
      </c>
      <c r="Q40" s="61">
        <v>110.35823110764208</v>
      </c>
      <c r="R40" s="61">
        <v>113.72443609342562</v>
      </c>
      <c r="S40" s="61">
        <v>116.6063334229295</v>
      </c>
      <c r="T40" s="61">
        <v>118.21868612754135</v>
      </c>
      <c r="U40" s="61">
        <v>119.08996991358451</v>
      </c>
      <c r="V40" s="61">
        <v>120.56571445491784</v>
      </c>
      <c r="W40" s="61">
        <v>121.92370735125982</v>
      </c>
      <c r="X40" s="61">
        <v>122.88024737411742</v>
      </c>
      <c r="Y40" s="61">
        <v>124.53216538466165</v>
      </c>
      <c r="Z40" s="61">
        <v>126.21421208986239</v>
      </c>
      <c r="AA40" s="61">
        <v>127.95015796954409</v>
      </c>
      <c r="AB40" s="61">
        <v>129.68412094801587</v>
      </c>
      <c r="AC40" s="61">
        <v>131.40648236691297</v>
      </c>
      <c r="AD40" s="61">
        <v>133.05786735819146</v>
      </c>
      <c r="AE40" s="61">
        <v>134.67948347602504</v>
      </c>
      <c r="AF40" s="61">
        <v>136.34391808485947</v>
      </c>
      <c r="AG40" s="61">
        <v>138.05349566290656</v>
      </c>
      <c r="AH40" s="61">
        <v>139.78634173585348</v>
      </c>
      <c r="AI40" s="61">
        <v>141.57018602270628</v>
      </c>
      <c r="AJ40" s="61">
        <v>143.46032516616023</v>
      </c>
      <c r="AK40" s="61">
        <v>145.40143882422944</v>
      </c>
      <c r="AL40" s="61">
        <v>147.37931862707745</v>
      </c>
      <c r="AM40" s="61">
        <v>149.41757883116443</v>
      </c>
      <c r="AN40" s="1" t="str">
        <f t="shared" si="0"/>
        <v>PhosAgro - ApatityFOB cost P2O5</v>
      </c>
    </row>
    <row r="41" spans="2:40" x14ac:dyDescent="0.2">
      <c r="B41" s="1" t="s">
        <v>761</v>
      </c>
      <c r="C41" s="1" t="s">
        <v>25</v>
      </c>
      <c r="D41" s="1" t="s">
        <v>22</v>
      </c>
      <c r="E41" s="61" t="s">
        <v>790</v>
      </c>
      <c r="F41" s="61">
        <v>79.057765309422876</v>
      </c>
      <c r="G41" s="61">
        <v>79.294953830067769</v>
      </c>
      <c r="H41" s="61">
        <v>81.279972072829239</v>
      </c>
      <c r="I41" s="61">
        <v>80.232571161607908</v>
      </c>
      <c r="J41" s="61">
        <v>80.612271358447032</v>
      </c>
      <c r="K41" s="61">
        <v>73.976808243005337</v>
      </c>
      <c r="L41" s="61">
        <v>71.911101369922903</v>
      </c>
      <c r="M41" s="61">
        <v>74.121185703624903</v>
      </c>
      <c r="N41" s="61">
        <v>69.313919383032086</v>
      </c>
      <c r="O41" s="61">
        <v>68.871409545973094</v>
      </c>
      <c r="P41" s="61">
        <v>72.340252842719678</v>
      </c>
      <c r="Q41" s="61">
        <v>67.650791422914452</v>
      </c>
      <c r="R41" s="61">
        <v>72.480117885405249</v>
      </c>
      <c r="S41" s="61">
        <v>66.471821988171484</v>
      </c>
      <c r="T41" s="61">
        <v>67.243517242433271</v>
      </c>
      <c r="U41" s="61">
        <v>67.857149038202877</v>
      </c>
      <c r="V41" s="61">
        <v>68.448505431147211</v>
      </c>
      <c r="W41" s="61">
        <v>69.039240276035898</v>
      </c>
      <c r="X41" s="61">
        <v>69.634927760393907</v>
      </c>
      <c r="Y41" s="61">
        <v>70.242957491846269</v>
      </c>
      <c r="Z41" s="61">
        <v>70.86983635115557</v>
      </c>
      <c r="AA41" s="61">
        <v>71.514814064427313</v>
      </c>
      <c r="AB41" s="61">
        <v>72.172201074290783</v>
      </c>
      <c r="AC41" s="61">
        <v>72.832809014010863</v>
      </c>
      <c r="AD41" s="61">
        <v>73.50633669035301</v>
      </c>
      <c r="AE41" s="61">
        <v>74.192731281640576</v>
      </c>
      <c r="AF41" s="61">
        <v>74.892327162968186</v>
      </c>
      <c r="AG41" s="61">
        <v>75.605631838741843</v>
      </c>
      <c r="AH41" s="61">
        <v>76.337968534921728</v>
      </c>
      <c r="AI41" s="61">
        <v>77.109866854133443</v>
      </c>
      <c r="AJ41" s="61">
        <v>77.898593849214421</v>
      </c>
      <c r="AK41" s="61">
        <v>78.704071361252304</v>
      </c>
      <c r="AL41" s="61">
        <v>79.526906050493722</v>
      </c>
      <c r="AM41" s="61">
        <v>80.366978506557231</v>
      </c>
      <c r="AN41" s="1" t="str">
        <f t="shared" si="0"/>
        <v>SNPT - HahatoeFOB cost P2O5</v>
      </c>
    </row>
    <row r="42" spans="2:40" x14ac:dyDescent="0.2">
      <c r="B42" s="1" t="s">
        <v>762</v>
      </c>
      <c r="C42" s="1" t="s">
        <v>15</v>
      </c>
      <c r="D42" s="1" t="s">
        <v>13</v>
      </c>
      <c r="E42" s="61" t="s">
        <v>790</v>
      </c>
      <c r="F42" s="61">
        <v>97.11294531609866</v>
      </c>
      <c r="G42" s="61">
        <v>102.46807198852544</v>
      </c>
      <c r="H42" s="61">
        <v>103.79312142852808</v>
      </c>
      <c r="I42" s="61">
        <v>98.190296673693723</v>
      </c>
      <c r="J42" s="61">
        <v>106.36876596426818</v>
      </c>
      <c r="K42" s="61">
        <v>118.44144122577931</v>
      </c>
      <c r="L42" s="61">
        <v>115.76932593173134</v>
      </c>
      <c r="M42" s="61">
        <v>114.6088762262324</v>
      </c>
      <c r="N42" s="61">
        <v>116.07821864781327</v>
      </c>
      <c r="O42" s="61">
        <v>116.57906063302275</v>
      </c>
      <c r="P42" s="61">
        <v>117.25683922849578</v>
      </c>
      <c r="Q42" s="61">
        <v>119.79015236384313</v>
      </c>
      <c r="R42" s="61">
        <v>124.96558550755482</v>
      </c>
      <c r="S42" s="61">
        <v>129.21735104618134</v>
      </c>
      <c r="T42" s="61">
        <v>130.9851458078308</v>
      </c>
      <c r="U42" s="61">
        <v>131.1777764383807</v>
      </c>
      <c r="V42" s="61">
        <v>132.58069321550741</v>
      </c>
      <c r="W42" s="61">
        <v>133.78703988347621</v>
      </c>
      <c r="X42" s="61">
        <v>134.18216839579858</v>
      </c>
      <c r="Y42" s="61">
        <v>136.03371917717485</v>
      </c>
      <c r="Z42" s="61">
        <v>137.89306396089913</v>
      </c>
      <c r="AA42" s="61">
        <v>139.79306026784698</v>
      </c>
      <c r="AB42" s="61">
        <v>141.63895203316903</v>
      </c>
      <c r="AC42" s="61">
        <v>143.40835597111069</v>
      </c>
      <c r="AD42" s="61">
        <v>145.03027308736631</v>
      </c>
      <c r="AE42" s="61">
        <v>146.59457133074565</v>
      </c>
      <c r="AF42" s="61">
        <v>148.21310412143799</v>
      </c>
      <c r="AG42" s="61">
        <v>149.90206673625258</v>
      </c>
      <c r="AH42" s="61">
        <v>151.58562588124724</v>
      </c>
      <c r="AI42" s="61">
        <v>153.28829213379842</v>
      </c>
      <c r="AJ42" s="61">
        <v>155.10315990439329</v>
      </c>
      <c r="AK42" s="61">
        <v>156.97327786573393</v>
      </c>
      <c r="AL42" s="61">
        <v>158.86470219274062</v>
      </c>
      <c r="AM42" s="61">
        <v>160.79951962039277</v>
      </c>
      <c r="AN42" s="1" t="str">
        <f t="shared" si="0"/>
        <v>Acron - Oleniy RucheyFOB cost P2O5</v>
      </c>
    </row>
    <row r="43" spans="2:40" x14ac:dyDescent="0.2">
      <c r="B43" s="1" t="s">
        <v>763</v>
      </c>
      <c r="C43" s="1" t="s">
        <v>15</v>
      </c>
      <c r="D43" s="1" t="s">
        <v>13</v>
      </c>
      <c r="E43" s="61" t="s">
        <v>790</v>
      </c>
      <c r="F43" s="61">
        <v>134.9131193703972</v>
      </c>
      <c r="G43" s="61">
        <v>142.47240292776885</v>
      </c>
      <c r="H43" s="61">
        <v>143.9837266617844</v>
      </c>
      <c r="I43" s="61">
        <v>135.87212873156159</v>
      </c>
      <c r="J43" s="61">
        <v>147.14605461916909</v>
      </c>
      <c r="K43" s="61">
        <v>163.5083815654294</v>
      </c>
      <c r="L43" s="61">
        <v>159.54469069224126</v>
      </c>
      <c r="M43" s="61">
        <v>157.51332945832178</v>
      </c>
      <c r="N43" s="61">
        <v>159.5685722442565</v>
      </c>
      <c r="O43" s="61">
        <v>160.26597463788625</v>
      </c>
      <c r="P43" s="61">
        <v>161.2304736253316</v>
      </c>
      <c r="Q43" s="61">
        <v>164.61746523823984</v>
      </c>
      <c r="R43" s="61">
        <v>171.56435396721935</v>
      </c>
      <c r="S43" s="61">
        <v>177.22712715125297</v>
      </c>
      <c r="T43" s="61">
        <v>179.55528688964321</v>
      </c>
      <c r="U43" s="61">
        <v>179.73173753313091</v>
      </c>
      <c r="V43" s="61">
        <v>181.55401385626982</v>
      </c>
      <c r="W43" s="61">
        <v>183.12934684908569</v>
      </c>
      <c r="X43" s="61">
        <v>183.60858478086419</v>
      </c>
      <c r="Y43" s="61">
        <v>186.0851809321866</v>
      </c>
      <c r="Z43" s="61">
        <v>188.56451061655395</v>
      </c>
      <c r="AA43" s="61">
        <v>191.0883467448582</v>
      </c>
      <c r="AB43" s="61">
        <v>193.53440201224586</v>
      </c>
      <c r="AC43" s="61">
        <v>195.86918361218386</v>
      </c>
      <c r="AD43" s="61">
        <v>198.01088964849023</v>
      </c>
      <c r="AE43" s="61">
        <v>200.08488272223576</v>
      </c>
      <c r="AF43" s="61">
        <v>202.22998147088254</v>
      </c>
      <c r="AG43" s="61">
        <v>204.47343056786772</v>
      </c>
      <c r="AH43" s="61">
        <v>206.70540503662835</v>
      </c>
      <c r="AI43" s="61">
        <v>208.95069606775161</v>
      </c>
      <c r="AJ43" s="61">
        <v>211.32876716353655</v>
      </c>
      <c r="AK43" s="61">
        <v>213.78020168186887</v>
      </c>
      <c r="AL43" s="61">
        <v>216.25736317238926</v>
      </c>
      <c r="AM43" s="61">
        <v>218.78151702196163</v>
      </c>
      <c r="AN43" s="1" t="str">
        <f t="shared" si="0"/>
        <v>EuroChem - KovdorFOB cost P2O5</v>
      </c>
    </row>
    <row r="44" spans="2:40" x14ac:dyDescent="0.2">
      <c r="B44" s="1" t="s">
        <v>764</v>
      </c>
      <c r="C44" s="1" t="s">
        <v>18</v>
      </c>
      <c r="D44" s="1" t="s">
        <v>17</v>
      </c>
      <c r="E44" s="61" t="s">
        <v>790</v>
      </c>
      <c r="F44" s="61">
        <v>48.171062841819243</v>
      </c>
      <c r="G44" s="61">
        <v>50.616855083974187</v>
      </c>
      <c r="H44" s="61">
        <v>55.239640771927455</v>
      </c>
      <c r="I44" s="61">
        <v>48.136776125166094</v>
      </c>
      <c r="J44" s="61">
        <v>55.622667659717045</v>
      </c>
      <c r="K44" s="61">
        <v>62.360001434475336</v>
      </c>
      <c r="L44" s="61">
        <v>60.666678421936822</v>
      </c>
      <c r="M44" s="61">
        <v>56.74482454252108</v>
      </c>
      <c r="N44" s="61">
        <v>58.446053442156781</v>
      </c>
      <c r="O44" s="61">
        <v>60.302250693653882</v>
      </c>
      <c r="P44" s="61">
        <v>63.097727985214931</v>
      </c>
      <c r="Q44" s="61">
        <v>63.3509030530535</v>
      </c>
      <c r="R44" s="61">
        <v>63.82669242307152</v>
      </c>
      <c r="S44" s="61">
        <v>75.067942078403689</v>
      </c>
      <c r="T44" s="61">
        <v>65.278618008056327</v>
      </c>
      <c r="U44" s="61">
        <v>65.429717542076986</v>
      </c>
      <c r="V44" s="61">
        <v>66.471916195018025</v>
      </c>
      <c r="W44" s="61">
        <v>67.550626286791299</v>
      </c>
      <c r="X44" s="61">
        <v>68.721102948375602</v>
      </c>
      <c r="Y44" s="61">
        <v>69.982879584622978</v>
      </c>
      <c r="Z44" s="61">
        <v>71.34716261086821</v>
      </c>
      <c r="AA44" s="61">
        <v>72.754119522013127</v>
      </c>
      <c r="AB44" s="61">
        <v>74.225998280720404</v>
      </c>
      <c r="AC44" s="61">
        <v>75.777575737501081</v>
      </c>
      <c r="AD44" s="61">
        <v>77.410366754782089</v>
      </c>
      <c r="AE44" s="61">
        <v>79.092144706367336</v>
      </c>
      <c r="AF44" s="61">
        <v>80.85701493456763</v>
      </c>
      <c r="AG44" s="61">
        <v>82.67900074648135</v>
      </c>
      <c r="AH44" s="61">
        <v>84.574345861832001</v>
      </c>
      <c r="AI44" s="61">
        <v>86.551399698438246</v>
      </c>
      <c r="AJ44" s="61">
        <v>88.572884006806234</v>
      </c>
      <c r="AK44" s="61">
        <v>90.579304656826494</v>
      </c>
      <c r="AL44" s="61">
        <v>92.626721404447451</v>
      </c>
      <c r="AM44" s="61">
        <v>94.688042320261403</v>
      </c>
      <c r="AN44" s="1" t="str">
        <f t="shared" si="0"/>
        <v>FerPhos - Djebel OnkFOB cost P2O5</v>
      </c>
    </row>
    <row r="45" spans="2:40" x14ac:dyDescent="0.2">
      <c r="B45" s="1" t="s">
        <v>765</v>
      </c>
      <c r="C45" s="1" t="s">
        <v>766</v>
      </c>
      <c r="D45" s="1" t="s">
        <v>17</v>
      </c>
      <c r="E45" s="61" t="s">
        <v>790</v>
      </c>
      <c r="F45" s="61">
        <v>59.967972947288224</v>
      </c>
      <c r="G45" s="61">
        <v>66.522418456928591</v>
      </c>
      <c r="H45" s="61">
        <v>68.35431006824048</v>
      </c>
      <c r="I45" s="61">
        <v>74.199864182924372</v>
      </c>
      <c r="J45" s="61">
        <v>84.769214945019897</v>
      </c>
      <c r="K45" s="61">
        <v>83.639720015936433</v>
      </c>
      <c r="L45" s="61">
        <v>75.880142905383764</v>
      </c>
      <c r="M45" s="61">
        <v>72.678109625067989</v>
      </c>
      <c r="N45" s="61">
        <v>84.645396147075928</v>
      </c>
      <c r="O45" s="61">
        <v>87.559446739636059</v>
      </c>
      <c r="P45" s="61">
        <v>86.392621951604838</v>
      </c>
      <c r="Q45" s="61">
        <v>89.871496238283214</v>
      </c>
      <c r="R45" s="61">
        <v>89.633594888820426</v>
      </c>
      <c r="S45" s="61">
        <v>89.039142426842034</v>
      </c>
      <c r="T45" s="61">
        <v>91.312155856942042</v>
      </c>
      <c r="U45" s="61">
        <v>93.014814932703388</v>
      </c>
      <c r="V45" s="61">
        <v>94.549140740414785</v>
      </c>
      <c r="W45" s="61">
        <v>96.011007418414039</v>
      </c>
      <c r="X45" s="61">
        <v>97.604643049829093</v>
      </c>
      <c r="Y45" s="61">
        <v>99.27470538318552</v>
      </c>
      <c r="Z45" s="61">
        <v>101.10930321018068</v>
      </c>
      <c r="AA45" s="61">
        <v>102.88764962330578</v>
      </c>
      <c r="AB45" s="61">
        <v>104.68177827030011</v>
      </c>
      <c r="AC45" s="61">
        <v>106.5842042679912</v>
      </c>
      <c r="AD45" s="61">
        <v>108.59271469417206</v>
      </c>
      <c r="AE45" s="61">
        <v>110.50896528647718</v>
      </c>
      <c r="AF45" s="61">
        <v>112.46746501444096</v>
      </c>
      <c r="AG45" s="61">
        <v>114.36529383846678</v>
      </c>
      <c r="AH45" s="61">
        <v>116.33869711123533</v>
      </c>
      <c r="AI45" s="61">
        <v>118.51046168864885</v>
      </c>
      <c r="AJ45" s="61">
        <v>120.76555450804048</v>
      </c>
      <c r="AK45" s="61">
        <v>122.88077002738675</v>
      </c>
      <c r="AL45" s="61">
        <v>125.16867649973261</v>
      </c>
      <c r="AM45" s="61">
        <v>127.5545432001059</v>
      </c>
      <c r="AN45" s="1" t="str">
        <f t="shared" si="0"/>
        <v>Egypt - VariousFOB cost P2O5</v>
      </c>
    </row>
    <row r="46" spans="2:40" x14ac:dyDescent="0.2">
      <c r="B46" s="1" t="s">
        <v>767</v>
      </c>
      <c r="C46" s="1" t="s">
        <v>20</v>
      </c>
      <c r="D46" s="1" t="s">
        <v>17</v>
      </c>
      <c r="E46" s="61" t="s">
        <v>790</v>
      </c>
      <c r="F46" s="61">
        <v>121.5972501149227</v>
      </c>
      <c r="G46" s="61">
        <v>126.75702616578801</v>
      </c>
      <c r="H46" s="61">
        <v>132.61902465236068</v>
      </c>
      <c r="I46" s="61">
        <v>122.83774874585961</v>
      </c>
      <c r="J46" s="61">
        <v>127.11540416350525</v>
      </c>
      <c r="K46" s="61">
        <v>125.35939624171408</v>
      </c>
      <c r="L46" s="61">
        <v>126.41480061145135</v>
      </c>
      <c r="M46" s="61">
        <v>128.53189226376733</v>
      </c>
      <c r="N46" s="61">
        <v>137.81430384680471</v>
      </c>
      <c r="O46" s="61">
        <v>143.10132568990966</v>
      </c>
      <c r="P46" s="61">
        <v>139.03029024406072</v>
      </c>
      <c r="Q46" s="61">
        <v>139.80906755876873</v>
      </c>
      <c r="R46" s="61">
        <v>142.65119575911694</v>
      </c>
      <c r="S46" s="61">
        <v>144.22756763477292</v>
      </c>
      <c r="T46" s="61">
        <v>150.15948360411505</v>
      </c>
      <c r="U46" s="61">
        <v>149.84181731441527</v>
      </c>
      <c r="V46" s="61">
        <v>152.23562121649775</v>
      </c>
      <c r="W46" s="61">
        <v>152.98216295008564</v>
      </c>
      <c r="X46" s="61">
        <v>153.71198950440964</v>
      </c>
      <c r="Y46" s="61">
        <v>155.43915816770331</v>
      </c>
      <c r="Z46" s="61">
        <v>157.17773549804025</v>
      </c>
      <c r="AA46" s="61">
        <v>158.92876527116809</v>
      </c>
      <c r="AB46" s="61">
        <v>160.69957156637292</v>
      </c>
      <c r="AC46" s="61">
        <v>162.49411845521675</v>
      </c>
      <c r="AD46" s="61">
        <v>164.30423115238725</v>
      </c>
      <c r="AE46" s="61">
        <v>166.24039925905521</v>
      </c>
      <c r="AF46" s="61">
        <v>168.30921616532615</v>
      </c>
      <c r="AG46" s="61">
        <v>170.49655189756129</v>
      </c>
      <c r="AH46" s="61">
        <v>172.69953265483528</v>
      </c>
      <c r="AI46" s="61">
        <v>174.93403412641561</v>
      </c>
      <c r="AJ46" s="61">
        <v>177.18676624168697</v>
      </c>
      <c r="AK46" s="61">
        <v>179.48728927405693</v>
      </c>
      <c r="AL46" s="61">
        <v>181.82390121350878</v>
      </c>
      <c r="AM46" s="61">
        <v>184.18652828842545</v>
      </c>
      <c r="AN46" s="1" t="str">
        <f t="shared" si="0"/>
        <v>OCP - BenGuerirFOB cost P2O5</v>
      </c>
    </row>
    <row r="47" spans="2:40" x14ac:dyDescent="0.2">
      <c r="B47" s="1" t="s">
        <v>768</v>
      </c>
      <c r="C47" s="1" t="s">
        <v>20</v>
      </c>
      <c r="D47" s="1" t="s">
        <v>17</v>
      </c>
      <c r="E47" s="61" t="s">
        <v>790</v>
      </c>
      <c r="F47" s="61">
        <v>107.20054128369631</v>
      </c>
      <c r="G47" s="61">
        <v>111.31557926781456</v>
      </c>
      <c r="H47" s="61">
        <v>116.54571727298332</v>
      </c>
      <c r="I47" s="61">
        <v>107.3444359826337</v>
      </c>
      <c r="J47" s="61">
        <v>111.59366462051962</v>
      </c>
      <c r="K47" s="61">
        <v>109.91327143615925</v>
      </c>
      <c r="L47" s="61">
        <v>110.75874923536016</v>
      </c>
      <c r="M47" s="61">
        <v>112.54441855328041</v>
      </c>
      <c r="N47" s="61">
        <v>121.09020905345452</v>
      </c>
      <c r="O47" s="61">
        <v>125.90679266257848</v>
      </c>
      <c r="P47" s="61">
        <v>122.06470845450062</v>
      </c>
      <c r="Q47" s="61">
        <v>122.68735887387098</v>
      </c>
      <c r="R47" s="61">
        <v>125.21147636146038</v>
      </c>
      <c r="S47" s="61">
        <v>126.55006253299771</v>
      </c>
      <c r="T47" s="61">
        <v>131.93587130614571</v>
      </c>
      <c r="U47" s="61">
        <v>131.52746084849815</v>
      </c>
      <c r="V47" s="61">
        <v>133.60758123959357</v>
      </c>
      <c r="W47" s="61">
        <v>134.16056781274887</v>
      </c>
      <c r="X47" s="61">
        <v>134.69511639828451</v>
      </c>
      <c r="Y47" s="61">
        <v>136.15289264977673</v>
      </c>
      <c r="Z47" s="61">
        <v>137.61840520607311</v>
      </c>
      <c r="AA47" s="61">
        <v>139.09267847412178</v>
      </c>
      <c r="AB47" s="61">
        <v>140.58273704957742</v>
      </c>
      <c r="AC47" s="61">
        <v>142.09253952923919</v>
      </c>
      <c r="AD47" s="61">
        <v>143.61436511755576</v>
      </c>
      <c r="AE47" s="61">
        <v>145.25483105296516</v>
      </c>
      <c r="AF47" s="61">
        <v>147.02041489822045</v>
      </c>
      <c r="AG47" s="61">
        <v>148.89764507594063</v>
      </c>
      <c r="AH47" s="61">
        <v>150.78738794285118</v>
      </c>
      <c r="AI47" s="61">
        <v>152.70478601922116</v>
      </c>
      <c r="AJ47" s="61">
        <v>154.63689453958744</v>
      </c>
      <c r="AK47" s="61">
        <v>156.61193147641757</v>
      </c>
      <c r="AL47" s="61">
        <v>158.61832762382934</v>
      </c>
      <c r="AM47" s="61">
        <v>160.64607303889383</v>
      </c>
      <c r="AN47" s="1" t="str">
        <f t="shared" si="0"/>
        <v>OCP - YoussoufiaFOB cost P2O5</v>
      </c>
    </row>
    <row r="48" spans="2:40" x14ac:dyDescent="0.2">
      <c r="B48" s="1" t="s">
        <v>769</v>
      </c>
      <c r="C48" s="1" t="s">
        <v>20</v>
      </c>
      <c r="D48" s="1" t="s">
        <v>17</v>
      </c>
      <c r="E48" s="61" t="s">
        <v>790</v>
      </c>
      <c r="F48" s="61">
        <v>152.49765001419428</v>
      </c>
      <c r="G48" s="61">
        <v>154.52790331595526</v>
      </c>
      <c r="H48" s="61">
        <v>156.81508487833253</v>
      </c>
      <c r="I48" s="61">
        <v>150.27781150770249</v>
      </c>
      <c r="J48" s="61">
        <v>157.84710604049991</v>
      </c>
      <c r="K48" s="61">
        <v>147.90113759570758</v>
      </c>
      <c r="L48" s="61">
        <v>148.48530031047011</v>
      </c>
      <c r="M48" s="61">
        <v>152.49172815675468</v>
      </c>
      <c r="N48" s="61">
        <v>162.40591265925093</v>
      </c>
      <c r="O48" s="61">
        <v>167.3047215687389</v>
      </c>
      <c r="P48" s="61">
        <v>164.94055196856414</v>
      </c>
      <c r="Q48" s="61">
        <v>166.12962161590718</v>
      </c>
      <c r="R48" s="61">
        <v>168.882939146495</v>
      </c>
      <c r="S48" s="61">
        <v>170.34914415304607</v>
      </c>
      <c r="T48" s="61">
        <v>175.31732393553031</v>
      </c>
      <c r="U48" s="61">
        <v>175.63106077575449</v>
      </c>
      <c r="V48" s="61">
        <v>177.74982293102988</v>
      </c>
      <c r="W48" s="61">
        <v>178.66559468470612</v>
      </c>
      <c r="X48" s="61">
        <v>179.54116039967036</v>
      </c>
      <c r="Y48" s="61">
        <v>181.20367605504998</v>
      </c>
      <c r="Z48" s="61">
        <v>182.86510229014334</v>
      </c>
      <c r="AA48" s="61">
        <v>184.52365421811385</v>
      </c>
      <c r="AB48" s="61">
        <v>186.19354860012487</v>
      </c>
      <c r="AC48" s="61">
        <v>187.87722648130568</v>
      </c>
      <c r="AD48" s="61">
        <v>189.55198920447475</v>
      </c>
      <c r="AE48" s="61">
        <v>191.44312637999084</v>
      </c>
      <c r="AF48" s="61">
        <v>193.56013494324822</v>
      </c>
      <c r="AG48" s="61">
        <v>195.8682059922445</v>
      </c>
      <c r="AH48" s="61">
        <v>198.15193165524877</v>
      </c>
      <c r="AI48" s="61">
        <v>200.44733013641212</v>
      </c>
      <c r="AJ48" s="61">
        <v>202.72819691467205</v>
      </c>
      <c r="AK48" s="61">
        <v>205.06129679838349</v>
      </c>
      <c r="AL48" s="61">
        <v>207.42828317209927</v>
      </c>
      <c r="AM48" s="61">
        <v>209.81471615966484</v>
      </c>
      <c r="AN48" s="1" t="str">
        <f t="shared" si="0"/>
        <v>OCP - BouCraaFOB cost P2O5</v>
      </c>
    </row>
    <row r="49" spans="2:40" x14ac:dyDescent="0.2">
      <c r="B49" s="1" t="s">
        <v>770</v>
      </c>
      <c r="C49" s="1" t="s">
        <v>20</v>
      </c>
      <c r="D49" s="1" t="s">
        <v>17</v>
      </c>
      <c r="E49" s="61" t="s">
        <v>790</v>
      </c>
      <c r="F49" s="61">
        <v>108.80990787933</v>
      </c>
      <c r="G49" s="61">
        <v>112.93492193031422</v>
      </c>
      <c r="H49" s="61">
        <v>119.10589765981445</v>
      </c>
      <c r="I49" s="61">
        <v>106.97634854103731</v>
      </c>
      <c r="J49" s="61">
        <v>112.66559677385058</v>
      </c>
      <c r="K49" s="61">
        <v>110.21679295982085</v>
      </c>
      <c r="L49" s="61">
        <v>110.68459428220326</v>
      </c>
      <c r="M49" s="61">
        <v>112.20395329619905</v>
      </c>
      <c r="N49" s="61">
        <v>122.61866490212824</v>
      </c>
      <c r="O49" s="61">
        <v>128.26004158593901</v>
      </c>
      <c r="P49" s="61">
        <v>123.07892547628138</v>
      </c>
      <c r="Q49" s="61">
        <v>123.44935460546498</v>
      </c>
      <c r="R49" s="61">
        <v>126.15364715762779</v>
      </c>
      <c r="S49" s="61">
        <v>127.3423527816001</v>
      </c>
      <c r="T49" s="61">
        <v>133.5329728824143</v>
      </c>
      <c r="U49" s="61">
        <v>132.53806504569343</v>
      </c>
      <c r="V49" s="61">
        <v>134.65524947456248</v>
      </c>
      <c r="W49" s="61">
        <v>134.86926317469892</v>
      </c>
      <c r="X49" s="61">
        <v>135.05325392554943</v>
      </c>
      <c r="Y49" s="61">
        <v>136.37658872630655</v>
      </c>
      <c r="Z49" s="61">
        <v>137.70386403303158</v>
      </c>
      <c r="AA49" s="61">
        <v>139.03535614411624</v>
      </c>
      <c r="AB49" s="61">
        <v>140.38000685537011</v>
      </c>
      <c r="AC49" s="61">
        <v>141.74123591529502</v>
      </c>
      <c r="AD49" s="61">
        <v>143.10717469693174</v>
      </c>
      <c r="AE49" s="61">
        <v>144.61582161258795</v>
      </c>
      <c r="AF49" s="61">
        <v>146.27430522109191</v>
      </c>
      <c r="AG49" s="61">
        <v>148.06332636007056</v>
      </c>
      <c r="AH49" s="61">
        <v>149.85279775435635</v>
      </c>
      <c r="AI49" s="61">
        <v>151.66350329185838</v>
      </c>
      <c r="AJ49" s="61">
        <v>153.47907344302334</v>
      </c>
      <c r="AK49" s="61">
        <v>155.33817769421429</v>
      </c>
      <c r="AL49" s="61">
        <v>157.22766625677588</v>
      </c>
      <c r="AM49" s="61">
        <v>159.13657500349586</v>
      </c>
      <c r="AN49" s="1" t="str">
        <f t="shared" si="0"/>
        <v>OCP - Sidi DaouiFOB cost P2O5</v>
      </c>
    </row>
    <row r="50" spans="2:40" x14ac:dyDescent="0.2">
      <c r="B50" s="1" t="s">
        <v>771</v>
      </c>
      <c r="C50" s="1" t="s">
        <v>24</v>
      </c>
      <c r="D50" s="1" t="s">
        <v>22</v>
      </c>
      <c r="E50" s="61" t="s">
        <v>790</v>
      </c>
      <c r="F50" s="61">
        <v>0</v>
      </c>
      <c r="G50" s="61">
        <v>0</v>
      </c>
      <c r="H50" s="61">
        <v>0</v>
      </c>
      <c r="I50" s="61">
        <v>0</v>
      </c>
      <c r="J50" s="61">
        <v>0</v>
      </c>
      <c r="K50" s="61">
        <v>0</v>
      </c>
      <c r="L50" s="61">
        <v>0</v>
      </c>
      <c r="M50" s="61">
        <v>0</v>
      </c>
      <c r="N50" s="61">
        <v>0</v>
      </c>
      <c r="O50" s="61">
        <v>0</v>
      </c>
      <c r="P50" s="61">
        <v>0</v>
      </c>
      <c r="Q50" s="61">
        <v>0</v>
      </c>
      <c r="R50" s="61">
        <v>0</v>
      </c>
      <c r="S50" s="61">
        <v>0</v>
      </c>
      <c r="T50" s="61">
        <v>0</v>
      </c>
      <c r="U50" s="61">
        <v>0</v>
      </c>
      <c r="V50" s="61">
        <v>0</v>
      </c>
      <c r="W50" s="61">
        <v>0</v>
      </c>
      <c r="X50" s="61">
        <v>0</v>
      </c>
      <c r="Y50" s="61">
        <v>0</v>
      </c>
      <c r="Z50" s="61">
        <v>0</v>
      </c>
      <c r="AA50" s="61">
        <v>0</v>
      </c>
      <c r="AB50" s="61">
        <v>0</v>
      </c>
      <c r="AC50" s="61">
        <v>0</v>
      </c>
      <c r="AD50" s="61">
        <v>0</v>
      </c>
      <c r="AE50" s="61">
        <v>0</v>
      </c>
      <c r="AF50" s="61">
        <v>0</v>
      </c>
      <c r="AG50" s="61">
        <v>0</v>
      </c>
      <c r="AH50" s="61">
        <v>0</v>
      </c>
      <c r="AI50" s="61">
        <v>0</v>
      </c>
      <c r="AJ50" s="61">
        <v>0</v>
      </c>
      <c r="AK50" s="61">
        <v>0</v>
      </c>
      <c r="AL50" s="61">
        <v>0</v>
      </c>
      <c r="AM50" s="61">
        <v>0</v>
      </c>
      <c r="AN50" s="1" t="str">
        <f t="shared" si="0"/>
        <v>ICS - TaibaFOB cost P2O5</v>
      </c>
    </row>
    <row r="51" spans="2:40" x14ac:dyDescent="0.2">
      <c r="B51" s="1" t="s">
        <v>772</v>
      </c>
      <c r="C51" s="1" t="s">
        <v>24</v>
      </c>
      <c r="D51" s="1" t="s">
        <v>22</v>
      </c>
      <c r="E51" s="61" t="s">
        <v>790</v>
      </c>
      <c r="F51" s="61">
        <v>225.0392812469247</v>
      </c>
      <c r="G51" s="61">
        <v>270.68480129197894</v>
      </c>
      <c r="H51" s="61">
        <v>182.4786138982426</v>
      </c>
      <c r="I51" s="61">
        <v>158.99719095147844</v>
      </c>
      <c r="J51" s="61">
        <v>160.28675372521198</v>
      </c>
      <c r="K51" s="61">
        <v>159.21904668940169</v>
      </c>
      <c r="L51" s="61">
        <v>182.32444638746023</v>
      </c>
      <c r="M51" s="61">
        <v>174.95798993259831</v>
      </c>
      <c r="N51" s="61">
        <v>154.77113079501061</v>
      </c>
      <c r="O51" s="61">
        <v>145.18498472978953</v>
      </c>
      <c r="P51" s="61">
        <v>152.37269124811306</v>
      </c>
      <c r="Q51" s="61">
        <v>144.53626495584564</v>
      </c>
      <c r="R51" s="61">
        <v>145.48272450632152</v>
      </c>
      <c r="S51" s="61">
        <v>154.24313694584254</v>
      </c>
      <c r="T51" s="61">
        <v>149.55091452878378</v>
      </c>
      <c r="U51" s="61">
        <v>154.30327231581862</v>
      </c>
      <c r="V51" s="61">
        <v>155.85840611756234</v>
      </c>
      <c r="W51" s="61">
        <v>157.42057429739904</v>
      </c>
      <c r="X51" s="61">
        <v>159.00438862125691</v>
      </c>
      <c r="Y51" s="61">
        <v>160.62082794498434</v>
      </c>
      <c r="Z51" s="61">
        <v>162.2772091554572</v>
      </c>
      <c r="AA51" s="61">
        <v>163.97468535856635</v>
      </c>
      <c r="AB51" s="61">
        <v>165.71415179482011</v>
      </c>
      <c r="AC51" s="61">
        <v>167.4902381691023</v>
      </c>
      <c r="AD51" s="61">
        <v>169.30699111016304</v>
      </c>
      <c r="AE51" s="61">
        <v>171.16909233214636</v>
      </c>
      <c r="AF51" s="61">
        <v>173.07768744848448</v>
      </c>
      <c r="AG51" s="61">
        <v>175.03395120381188</v>
      </c>
      <c r="AH51" s="61">
        <v>177.03908821950418</v>
      </c>
      <c r="AI51" s="61">
        <v>179.09433375767625</v>
      </c>
      <c r="AJ51" s="61">
        <v>181.20095450501867</v>
      </c>
      <c r="AK51" s="61">
        <v>183.3602493777814</v>
      </c>
      <c r="AL51" s="61">
        <v>185.57355034603339</v>
      </c>
      <c r="AM51" s="61">
        <v>187.84222328009173</v>
      </c>
      <c r="AN51" s="1" t="str">
        <f t="shared" si="0"/>
        <v>Sephos - Lam LamFOB cost P2O5</v>
      </c>
    </row>
    <row r="52" spans="2:40" x14ac:dyDescent="0.2">
      <c r="B52" s="1" t="s">
        <v>773</v>
      </c>
      <c r="C52" s="1" t="s">
        <v>33</v>
      </c>
      <c r="D52" s="1" t="s">
        <v>31</v>
      </c>
      <c r="E52" s="61" t="s">
        <v>790</v>
      </c>
      <c r="F52" s="61">
        <v>194.49693437124449</v>
      </c>
      <c r="G52" s="61">
        <v>212.75883696547874</v>
      </c>
      <c r="H52" s="61">
        <v>223.90423758205657</v>
      </c>
      <c r="I52" s="61">
        <v>195.70240793048575</v>
      </c>
      <c r="J52" s="61">
        <v>236.54951473968595</v>
      </c>
      <c r="K52" s="61">
        <v>272.9648375160308</v>
      </c>
      <c r="L52" s="61">
        <v>233.89196220522163</v>
      </c>
      <c r="M52" s="61">
        <v>0</v>
      </c>
      <c r="N52" s="61">
        <v>0</v>
      </c>
      <c r="O52" s="61">
        <v>0</v>
      </c>
      <c r="P52" s="61">
        <v>0</v>
      </c>
      <c r="Q52" s="61">
        <v>0</v>
      </c>
      <c r="R52" s="61">
        <v>0</v>
      </c>
      <c r="S52" s="61">
        <v>0</v>
      </c>
      <c r="T52" s="61">
        <v>0</v>
      </c>
      <c r="U52" s="61">
        <v>0</v>
      </c>
      <c r="V52" s="61">
        <v>0</v>
      </c>
      <c r="W52" s="61">
        <v>0</v>
      </c>
      <c r="X52" s="61">
        <v>0</v>
      </c>
      <c r="Y52" s="61">
        <v>0</v>
      </c>
      <c r="Z52" s="61">
        <v>0</v>
      </c>
      <c r="AA52" s="61">
        <v>0</v>
      </c>
      <c r="AB52" s="61">
        <v>0</v>
      </c>
      <c r="AC52" s="61">
        <v>0</v>
      </c>
      <c r="AD52" s="61">
        <v>0</v>
      </c>
      <c r="AE52" s="61">
        <v>0</v>
      </c>
      <c r="AF52" s="61">
        <v>0</v>
      </c>
      <c r="AG52" s="61">
        <v>0</v>
      </c>
      <c r="AH52" s="61">
        <v>0</v>
      </c>
      <c r="AI52" s="61">
        <v>0</v>
      </c>
      <c r="AJ52" s="61">
        <v>0</v>
      </c>
      <c r="AK52" s="61">
        <v>0</v>
      </c>
      <c r="AL52" s="61">
        <v>0</v>
      </c>
      <c r="AM52" s="61">
        <v>0</v>
      </c>
      <c r="AN52" s="1" t="str">
        <f t="shared" si="0"/>
        <v>ICL - ZinFOB cost P2O5</v>
      </c>
    </row>
    <row r="53" spans="2:40" x14ac:dyDescent="0.2">
      <c r="B53" s="1" t="s">
        <v>774</v>
      </c>
      <c r="C53" s="1" t="s">
        <v>34</v>
      </c>
      <c r="D53" s="1" t="s">
        <v>31</v>
      </c>
      <c r="E53" s="61" t="s">
        <v>790</v>
      </c>
      <c r="F53" s="61">
        <v>111.97755146071603</v>
      </c>
      <c r="G53" s="61">
        <v>117.24485319396024</v>
      </c>
      <c r="H53" s="61">
        <v>114.07979156032691</v>
      </c>
      <c r="I53" s="61">
        <v>94.397851138312674</v>
      </c>
      <c r="J53" s="61">
        <v>117.15575468401758</v>
      </c>
      <c r="K53" s="61">
        <v>140.59735584009283</v>
      </c>
      <c r="L53" s="61">
        <v>129.49758692499472</v>
      </c>
      <c r="M53" s="61">
        <v>113.08175044029079</v>
      </c>
      <c r="N53" s="61">
        <v>115.02095352329293</v>
      </c>
      <c r="O53" s="61">
        <v>119.81064467044445</v>
      </c>
      <c r="P53" s="61">
        <v>123.8877731425526</v>
      </c>
      <c r="Q53" s="61">
        <v>127.99675026634721</v>
      </c>
      <c r="R53" s="61">
        <v>129.71161717611815</v>
      </c>
      <c r="S53" s="61">
        <v>132.65705524282203</v>
      </c>
      <c r="T53" s="61">
        <v>135.41713162898813</v>
      </c>
      <c r="U53" s="61">
        <v>138.02041494676124</v>
      </c>
      <c r="V53" s="61">
        <v>140.59178669176049</v>
      </c>
      <c r="W53" s="61">
        <v>143.23800337633313</v>
      </c>
      <c r="X53" s="61">
        <v>145.91630040900867</v>
      </c>
      <c r="Y53" s="61">
        <v>148.64977612060505</v>
      </c>
      <c r="Z53" s="61">
        <v>151.45557356788072</v>
      </c>
      <c r="AA53" s="61">
        <v>154.32554965610598</v>
      </c>
      <c r="AB53" s="61">
        <v>157.25342729106359</v>
      </c>
      <c r="AC53" s="61">
        <v>160.22580860755821</v>
      </c>
      <c r="AD53" s="61">
        <v>163.27587189449036</v>
      </c>
      <c r="AE53" s="61">
        <v>166.39740105898593</v>
      </c>
      <c r="AF53" s="61">
        <v>169.60679801139608</v>
      </c>
      <c r="AG53" s="61">
        <v>172.90784588472741</v>
      </c>
      <c r="AH53" s="61">
        <v>176.29725408924318</v>
      </c>
      <c r="AI53" s="61">
        <v>179.7720215747519</v>
      </c>
      <c r="AJ53" s="61">
        <v>183.34684580169625</v>
      </c>
      <c r="AK53" s="61">
        <v>187.0162892775349</v>
      </c>
      <c r="AL53" s="61">
        <v>190.80414673936562</v>
      </c>
      <c r="AM53" s="61">
        <v>194.70878469697462</v>
      </c>
      <c r="AN53" s="1" t="str">
        <f t="shared" si="0"/>
        <v>JPMC - Al-HassaFOB cost P2O5</v>
      </c>
    </row>
    <row r="54" spans="2:40" x14ac:dyDescent="0.2">
      <c r="B54" s="1" t="s">
        <v>775</v>
      </c>
      <c r="C54" s="1" t="s">
        <v>34</v>
      </c>
      <c r="D54" s="1" t="s">
        <v>31</v>
      </c>
      <c r="E54" s="61" t="s">
        <v>790</v>
      </c>
      <c r="F54" s="61">
        <v>98.583480787683371</v>
      </c>
      <c r="G54" s="61">
        <v>104.45037758410035</v>
      </c>
      <c r="H54" s="61">
        <v>100.61521561321294</v>
      </c>
      <c r="I54" s="61">
        <v>83.662801173748903</v>
      </c>
      <c r="J54" s="61">
        <v>104.46813719960448</v>
      </c>
      <c r="K54" s="61">
        <v>124.96244131675957</v>
      </c>
      <c r="L54" s="61">
        <v>113.91877608843112</v>
      </c>
      <c r="M54" s="61">
        <v>101.17560096278231</v>
      </c>
      <c r="N54" s="61">
        <v>103.6575463196084</v>
      </c>
      <c r="O54" s="61">
        <v>107.87105921320368</v>
      </c>
      <c r="P54" s="61">
        <v>111.91345915673291</v>
      </c>
      <c r="Q54" s="61">
        <v>115.34269894384504</v>
      </c>
      <c r="R54" s="61">
        <v>117.38342089278694</v>
      </c>
      <c r="S54" s="61">
        <v>119.6435477420074</v>
      </c>
      <c r="T54" s="61">
        <v>121.86465869178156</v>
      </c>
      <c r="U54" s="61">
        <v>124.05652471765897</v>
      </c>
      <c r="V54" s="61">
        <v>126.26400959812536</v>
      </c>
      <c r="W54" s="61">
        <v>128.5222328219746</v>
      </c>
      <c r="X54" s="61">
        <v>130.81467472018383</v>
      </c>
      <c r="Y54" s="61">
        <v>133.15120974522415</v>
      </c>
      <c r="Z54" s="61">
        <v>135.54236045140587</v>
      </c>
      <c r="AA54" s="61">
        <v>137.98693029830875</v>
      </c>
      <c r="AB54" s="61">
        <v>140.48286785200466</v>
      </c>
      <c r="AC54" s="61">
        <v>143.0274850682315</v>
      </c>
      <c r="AD54" s="61">
        <v>145.6331002314862</v>
      </c>
      <c r="AE54" s="61">
        <v>148.29772916886375</v>
      </c>
      <c r="AF54" s="61">
        <v>151.0282792826012</v>
      </c>
      <c r="AG54" s="61">
        <v>153.82708166076043</v>
      </c>
      <c r="AH54" s="61">
        <v>156.69488286194346</v>
      </c>
      <c r="AI54" s="61">
        <v>159.63071775665273</v>
      </c>
      <c r="AJ54" s="61">
        <v>162.64130269625392</v>
      </c>
      <c r="AK54" s="61">
        <v>165.72629308653231</v>
      </c>
      <c r="AL54" s="61">
        <v>168.89659733926862</v>
      </c>
      <c r="AM54" s="61">
        <v>172.154172116642</v>
      </c>
      <c r="AN54" s="1" t="str">
        <f t="shared" si="0"/>
        <v>JPMC - Al-AbyadFOB cost P2O5</v>
      </c>
    </row>
    <row r="55" spans="2:40" x14ac:dyDescent="0.2">
      <c r="B55" s="1" t="s">
        <v>776</v>
      </c>
      <c r="C55" s="1" t="s">
        <v>34</v>
      </c>
      <c r="D55" s="1" t="s">
        <v>31</v>
      </c>
      <c r="E55" s="61" t="s">
        <v>790</v>
      </c>
      <c r="F55" s="61">
        <v>128.04212357201521</v>
      </c>
      <c r="G55" s="61">
        <v>133.27358772787647</v>
      </c>
      <c r="H55" s="61">
        <v>131.30651257731068</v>
      </c>
      <c r="I55" s="61">
        <v>118.21141769695272</v>
      </c>
      <c r="J55" s="61">
        <v>134.32287358768914</v>
      </c>
      <c r="K55" s="61">
        <v>152.00791003124337</v>
      </c>
      <c r="L55" s="61">
        <v>145.66626524374922</v>
      </c>
      <c r="M55" s="61">
        <v>138.06513746596556</v>
      </c>
      <c r="N55" s="61">
        <v>140.17312205558386</v>
      </c>
      <c r="O55" s="61">
        <v>143.70080552494073</v>
      </c>
      <c r="P55" s="61">
        <v>146.89207275955093</v>
      </c>
      <c r="Q55" s="61">
        <v>149.96746749348276</v>
      </c>
      <c r="R55" s="61">
        <v>151.75121813555378</v>
      </c>
      <c r="S55" s="61">
        <v>154.26877212520435</v>
      </c>
      <c r="T55" s="61">
        <v>156.70720358895261</v>
      </c>
      <c r="U55" s="61">
        <v>159.07012529004737</v>
      </c>
      <c r="V55" s="61">
        <v>161.4204161551645</v>
      </c>
      <c r="W55" s="61">
        <v>163.79572613161733</v>
      </c>
      <c r="X55" s="61">
        <v>166.1616137547357</v>
      </c>
      <c r="Y55" s="61">
        <v>168.53411537880945</v>
      </c>
      <c r="Z55" s="61">
        <v>170.9406065747572</v>
      </c>
      <c r="AA55" s="61">
        <v>173.38158008019542</v>
      </c>
      <c r="AB55" s="61">
        <v>175.85058158862617</v>
      </c>
      <c r="AC55" s="61">
        <v>178.34817454949717</v>
      </c>
      <c r="AD55" s="61">
        <v>180.88901318295476</v>
      </c>
      <c r="AE55" s="61">
        <v>183.46702193056316</v>
      </c>
      <c r="AF55" s="61">
        <v>186.09144622870258</v>
      </c>
      <c r="AG55" s="61">
        <v>188.76417456442823</v>
      </c>
      <c r="AH55" s="61">
        <v>191.48874079265286</v>
      </c>
      <c r="AI55" s="61">
        <v>194.2591240828915</v>
      </c>
      <c r="AJ55" s="61">
        <v>197.08530567610364</v>
      </c>
      <c r="AK55" s="61">
        <v>199.96762104842637</v>
      </c>
      <c r="AL55" s="61">
        <v>202.91954760217234</v>
      </c>
      <c r="AM55" s="61">
        <v>205.95338601619113</v>
      </c>
      <c r="AN55" s="1" t="str">
        <f t="shared" si="0"/>
        <v>JPMC - EshidiyahFOB cost P2O5</v>
      </c>
    </row>
    <row r="56" spans="2:40" x14ac:dyDescent="0.2">
      <c r="B56" s="1" t="s">
        <v>777</v>
      </c>
      <c r="C56" s="1" t="s">
        <v>40</v>
      </c>
      <c r="D56" s="1" t="s">
        <v>39</v>
      </c>
      <c r="E56" s="61" t="s">
        <v>790</v>
      </c>
      <c r="F56" s="61">
        <v>130.96790708771641</v>
      </c>
      <c r="G56" s="61">
        <v>124.5585498724122</v>
      </c>
      <c r="H56" s="61">
        <v>137.33584418782033</v>
      </c>
      <c r="I56" s="61">
        <v>131.40267364633513</v>
      </c>
      <c r="J56" s="61">
        <v>139.56636291348835</v>
      </c>
      <c r="K56" s="61">
        <v>156.42566242746994</v>
      </c>
      <c r="L56" s="61">
        <v>158.3465464585162</v>
      </c>
      <c r="M56" s="61">
        <v>166.52184047028103</v>
      </c>
      <c r="N56" s="61">
        <v>169.09603698349028</v>
      </c>
      <c r="O56" s="61">
        <v>184.10109608707361</v>
      </c>
      <c r="P56" s="61">
        <v>182.88608381478133</v>
      </c>
      <c r="Q56" s="61">
        <v>183.16213186855461</v>
      </c>
      <c r="R56" s="61">
        <v>189.62999309740994</v>
      </c>
      <c r="S56" s="61">
        <v>186.2606809900565</v>
      </c>
      <c r="T56" s="61">
        <v>189.8764102269474</v>
      </c>
      <c r="U56" s="61">
        <v>193.8777811064144</v>
      </c>
      <c r="V56" s="61">
        <v>197.66092333601432</v>
      </c>
      <c r="W56" s="61">
        <v>201.35547688959204</v>
      </c>
      <c r="X56" s="61">
        <v>205.26297919039433</v>
      </c>
      <c r="Y56" s="61">
        <v>209.26137577970223</v>
      </c>
      <c r="Z56" s="61">
        <v>213.1480016689936</v>
      </c>
      <c r="AA56" s="61">
        <v>217.30987336710422</v>
      </c>
      <c r="AB56" s="61">
        <v>221.59768354394348</v>
      </c>
      <c r="AC56" s="61">
        <v>225.82587892238178</v>
      </c>
      <c r="AD56" s="61">
        <v>230.19290355880673</v>
      </c>
      <c r="AE56" s="61">
        <v>234.59647832736781</v>
      </c>
      <c r="AF56" s="61">
        <v>239.01411601635164</v>
      </c>
      <c r="AG56" s="61">
        <v>243.49909920117622</v>
      </c>
      <c r="AH56" s="61">
        <v>248.07794393975593</v>
      </c>
      <c r="AI56" s="61">
        <v>252.71627759934077</v>
      </c>
      <c r="AJ56" s="61">
        <v>257.36287517264708</v>
      </c>
      <c r="AK56" s="61">
        <v>262.05774935345875</v>
      </c>
      <c r="AL56" s="61">
        <v>266.87850644119931</v>
      </c>
      <c r="AM56" s="61">
        <v>271.88361179071978</v>
      </c>
      <c r="AN56" s="1" t="str">
        <f t="shared" si="0"/>
        <v>EuroChem - TarazFOB cost P2O5</v>
      </c>
    </row>
    <row r="57" spans="2:40" x14ac:dyDescent="0.2">
      <c r="B57" s="1" t="s">
        <v>778</v>
      </c>
      <c r="C57" s="1" t="s">
        <v>779</v>
      </c>
      <c r="D57" s="1" t="s">
        <v>52</v>
      </c>
      <c r="E57" s="61" t="s">
        <v>790</v>
      </c>
      <c r="F57" s="61">
        <v>145.93110321986583</v>
      </c>
      <c r="G57" s="61">
        <v>145.74540425172353</v>
      </c>
      <c r="H57" s="61">
        <v>139.03630695464625</v>
      </c>
      <c r="I57" s="61">
        <v>119.640421678251</v>
      </c>
      <c r="J57" s="61">
        <v>129.60017413975555</v>
      </c>
      <c r="K57" s="61">
        <v>118.25887502146495</v>
      </c>
      <c r="L57" s="61">
        <v>136.56543954892004</v>
      </c>
      <c r="M57" s="61">
        <v>120.38915621249055</v>
      </c>
      <c r="N57" s="61">
        <v>126.13993831099012</v>
      </c>
      <c r="O57" s="61">
        <v>158.30357211348809</v>
      </c>
      <c r="P57" s="61">
        <v>137.69488135922526</v>
      </c>
      <c r="Q57" s="61">
        <v>152.67944441725587</v>
      </c>
      <c r="R57" s="61">
        <v>214.08866201864808</v>
      </c>
      <c r="S57" s="61">
        <v>212.26529064809654</v>
      </c>
      <c r="T57" s="61">
        <v>212.7444164812442</v>
      </c>
      <c r="U57" s="61">
        <v>218.45900256798606</v>
      </c>
      <c r="V57" s="61">
        <v>223.41934121583739</v>
      </c>
      <c r="W57" s="61">
        <v>228.33899056812623</v>
      </c>
      <c r="X57" s="61">
        <v>233.21503646443233</v>
      </c>
      <c r="Y57" s="61">
        <v>238.01549886682764</v>
      </c>
      <c r="Z57" s="61">
        <v>242.935354471837</v>
      </c>
      <c r="AA57" s="61">
        <v>247.99761472412439</v>
      </c>
      <c r="AB57" s="61">
        <v>253.24120901651665</v>
      </c>
      <c r="AC57" s="61">
        <v>258.6093170304984</v>
      </c>
      <c r="AD57" s="61">
        <v>264.17315881751188</v>
      </c>
      <c r="AE57" s="61">
        <v>269.81084659994184</v>
      </c>
      <c r="AF57" s="61">
        <v>275.50107431653254</v>
      </c>
      <c r="AG57" s="61">
        <v>281.23964437938429</v>
      </c>
      <c r="AH57" s="61">
        <v>287.15679023294456</v>
      </c>
      <c r="AI57" s="61">
        <v>293.26412318820422</v>
      </c>
      <c r="AJ57" s="61">
        <v>299.49041647920802</v>
      </c>
      <c r="AK57" s="61">
        <v>305.72880343533836</v>
      </c>
      <c r="AL57" s="61">
        <v>311.84800902755387</v>
      </c>
      <c r="AM57" s="61">
        <v>318.05865281211845</v>
      </c>
      <c r="AN57" s="1" t="str">
        <f t="shared" si="0"/>
        <v>PRL - Christmas IslandFOB cost P2O5</v>
      </c>
    </row>
    <row r="58" spans="2:40" x14ac:dyDescent="0.2">
      <c r="B58" s="1" t="s">
        <v>780</v>
      </c>
      <c r="C58" s="1" t="s">
        <v>781</v>
      </c>
      <c r="D58" s="1" t="s">
        <v>52</v>
      </c>
      <c r="E58" s="61" t="s">
        <v>790</v>
      </c>
      <c r="F58" s="61">
        <v>104.53539445072175</v>
      </c>
      <c r="G58" s="61">
        <v>96.75312963750207</v>
      </c>
      <c r="H58" s="61">
        <v>211.27940194829463</v>
      </c>
      <c r="I58" s="61">
        <v>135.8497179584846</v>
      </c>
      <c r="J58" s="61">
        <v>145.50965099644699</v>
      </c>
      <c r="K58" s="61">
        <v>131.66070484882965</v>
      </c>
      <c r="L58" s="61">
        <v>156.74480489482835</v>
      </c>
      <c r="M58" s="61">
        <v>197.78944540439389</v>
      </c>
      <c r="N58" s="61">
        <v>248.9736402587977</v>
      </c>
      <c r="O58" s="61">
        <v>260.05837674459247</v>
      </c>
      <c r="P58" s="61">
        <v>322.34835057536156</v>
      </c>
      <c r="Q58" s="61">
        <v>448.08157421084775</v>
      </c>
      <c r="R58" s="61">
        <v>510.83245337957845</v>
      </c>
      <c r="S58" s="61">
        <v>277.51943277070899</v>
      </c>
      <c r="T58" s="61">
        <v>167.32755054145622</v>
      </c>
      <c r="U58" s="61">
        <v>189.77656675132221</v>
      </c>
      <c r="V58" s="61">
        <v>174.80806494454507</v>
      </c>
      <c r="W58" s="61">
        <v>0</v>
      </c>
      <c r="X58" s="61">
        <v>0</v>
      </c>
      <c r="Y58" s="61">
        <v>0</v>
      </c>
      <c r="Z58" s="61">
        <v>0</v>
      </c>
      <c r="AA58" s="61">
        <v>0</v>
      </c>
      <c r="AB58" s="61">
        <v>0</v>
      </c>
      <c r="AC58" s="61">
        <v>0</v>
      </c>
      <c r="AD58" s="61">
        <v>0</v>
      </c>
      <c r="AE58" s="61">
        <v>0</v>
      </c>
      <c r="AF58" s="61">
        <v>0</v>
      </c>
      <c r="AG58" s="61">
        <v>0</v>
      </c>
      <c r="AH58" s="61">
        <v>0</v>
      </c>
      <c r="AI58" s="61">
        <v>0</v>
      </c>
      <c r="AJ58" s="61">
        <v>0</v>
      </c>
      <c r="AK58" s="61">
        <v>0</v>
      </c>
      <c r="AL58" s="61">
        <v>0</v>
      </c>
      <c r="AM58" s="61">
        <v>0</v>
      </c>
      <c r="AN58" s="1" t="str">
        <f t="shared" si="0"/>
        <v>RoNPhos - NauruFOB cost P2O5</v>
      </c>
    </row>
    <row r="59" spans="2:40" x14ac:dyDescent="0.2">
      <c r="B59" s="1" t="s">
        <v>782</v>
      </c>
      <c r="C59" s="1" t="s">
        <v>63</v>
      </c>
      <c r="D59" s="1" t="s">
        <v>61</v>
      </c>
      <c r="E59" s="61" t="s">
        <v>790</v>
      </c>
      <c r="F59" s="61">
        <v>89.393508127378439</v>
      </c>
      <c r="G59" s="61">
        <v>92.463222398127897</v>
      </c>
      <c r="H59" s="61">
        <v>90.764986738858511</v>
      </c>
      <c r="I59" s="61">
        <v>85.321798783906814</v>
      </c>
      <c r="J59" s="61">
        <v>92.606470867975332</v>
      </c>
      <c r="K59" s="61">
        <v>104.76077039431681</v>
      </c>
      <c r="L59" s="61">
        <v>101.24986340294251</v>
      </c>
      <c r="M59" s="61">
        <v>95.704301838207144</v>
      </c>
      <c r="N59" s="61">
        <v>97.505129768934154</v>
      </c>
      <c r="O59" s="61">
        <v>100.29699132522919</v>
      </c>
      <c r="P59" s="61">
        <v>104.50972085795924</v>
      </c>
      <c r="Q59" s="61">
        <v>105.64122987527398</v>
      </c>
      <c r="R59" s="61">
        <v>107.86227587636965</v>
      </c>
      <c r="S59" s="61">
        <v>111.47659567248274</v>
      </c>
      <c r="T59" s="61">
        <v>111.34430098939528</v>
      </c>
      <c r="U59" s="61">
        <v>113.48185493583794</v>
      </c>
      <c r="V59" s="61">
        <v>115.35254080586228</v>
      </c>
      <c r="W59" s="61">
        <v>117.23659865873198</v>
      </c>
      <c r="X59" s="61">
        <v>119.18045034118933</v>
      </c>
      <c r="Y59" s="61">
        <v>121.17754396991458</v>
      </c>
      <c r="Z59" s="61">
        <v>123.23873192312958</v>
      </c>
      <c r="AA59" s="61">
        <v>125.34339285601465</v>
      </c>
      <c r="AB59" s="61">
        <v>127.47432195062935</v>
      </c>
      <c r="AC59" s="61">
        <v>129.66145767559712</v>
      </c>
      <c r="AD59" s="61">
        <v>131.88581027136195</v>
      </c>
      <c r="AE59" s="61">
        <v>134.12876127658456</v>
      </c>
      <c r="AF59" s="61">
        <v>136.42942579148905</v>
      </c>
      <c r="AG59" s="61">
        <v>138.77253885657126</v>
      </c>
      <c r="AH59" s="61">
        <v>141.19036120251656</v>
      </c>
      <c r="AI59" s="61">
        <v>143.66852043013807</v>
      </c>
      <c r="AJ59" s="61">
        <v>146.20877924192408</v>
      </c>
      <c r="AK59" s="61">
        <v>148.81596477266513</v>
      </c>
      <c r="AL59" s="61">
        <v>151.47021860611233</v>
      </c>
      <c r="AM59" s="61">
        <v>154.19457650575572</v>
      </c>
      <c r="AN59" s="1" t="str">
        <f t="shared" si="0"/>
        <v>Miski Mayo - BayovarFOB cost P2O5</v>
      </c>
    </row>
    <row r="60" spans="2:40" x14ac:dyDescent="0.2">
      <c r="B60" s="1" t="s">
        <v>783</v>
      </c>
      <c r="C60" s="1" t="s">
        <v>30</v>
      </c>
      <c r="D60" s="1" t="s">
        <v>29</v>
      </c>
      <c r="E60" s="61" t="s">
        <v>790</v>
      </c>
      <c r="F60" s="61">
        <v>115.66162845482242</v>
      </c>
      <c r="G60" s="61">
        <v>129.49537318270475</v>
      </c>
      <c r="H60" s="61">
        <v>124.68243097572008</v>
      </c>
      <c r="I60" s="61">
        <v>104.31318560681318</v>
      </c>
      <c r="J60" s="61">
        <v>126.57896205375496</v>
      </c>
      <c r="K60" s="61">
        <v>144.3200729791335</v>
      </c>
      <c r="L60" s="61">
        <v>140.77842405097581</v>
      </c>
      <c r="M60" s="61">
        <v>138.41557827557023</v>
      </c>
      <c r="N60" s="61">
        <v>158.3405736493001</v>
      </c>
      <c r="O60" s="61">
        <v>176.67806014986851</v>
      </c>
      <c r="P60" s="61">
        <v>152.71658172656009</v>
      </c>
      <c r="Q60" s="61">
        <v>158.06598395265462</v>
      </c>
      <c r="R60" s="61">
        <v>171.86124610816296</v>
      </c>
      <c r="S60" s="61">
        <v>170.31898515219476</v>
      </c>
      <c r="T60" s="61">
        <v>210.73721340107258</v>
      </c>
      <c r="U60" s="61">
        <v>213.70309833996535</v>
      </c>
      <c r="V60" s="61">
        <v>210.59504198516422</v>
      </c>
      <c r="W60" s="61">
        <v>215.85418493008476</v>
      </c>
      <c r="X60" s="61">
        <v>220.36858655623499</v>
      </c>
      <c r="Y60" s="61">
        <v>224.19308117987873</v>
      </c>
      <c r="Z60" s="61">
        <v>228.04797225325046</v>
      </c>
      <c r="AA60" s="61">
        <v>232.37570090985326</v>
      </c>
      <c r="AB60" s="61">
        <v>237.17981674032637</v>
      </c>
      <c r="AC60" s="61">
        <v>242.391260994693</v>
      </c>
      <c r="AD60" s="61">
        <v>247.84647672347498</v>
      </c>
      <c r="AE60" s="61">
        <v>253.4878433775539</v>
      </c>
      <c r="AF60" s="61">
        <v>259.32145226893539</v>
      </c>
      <c r="AG60" s="61">
        <v>265.31230404029077</v>
      </c>
      <c r="AH60" s="61">
        <v>271.50925985258044</v>
      </c>
      <c r="AI60" s="61">
        <v>278.00274066260806</v>
      </c>
      <c r="AJ60" s="61">
        <v>284.6578022899659</v>
      </c>
      <c r="AK60" s="61">
        <v>291.17621412464496</v>
      </c>
      <c r="AL60" s="61">
        <v>297.66882863870092</v>
      </c>
      <c r="AM60" s="61">
        <v>304.12540625066322</v>
      </c>
      <c r="AN60" s="1" t="str">
        <f t="shared" si="0"/>
        <v>KropzFOB cost P2O5</v>
      </c>
    </row>
    <row r="61" spans="2:40" x14ac:dyDescent="0.2">
      <c r="B61" s="1" t="s">
        <v>784</v>
      </c>
      <c r="C61" s="1" t="s">
        <v>56</v>
      </c>
      <c r="D61" s="1" t="s">
        <v>54</v>
      </c>
      <c r="E61" s="61" t="s">
        <v>790</v>
      </c>
      <c r="F61" s="61">
        <v>164.86941362523933</v>
      </c>
      <c r="G61" s="61">
        <v>168.42086535307405</v>
      </c>
      <c r="H61" s="61">
        <v>185.36268378142552</v>
      </c>
      <c r="I61" s="61">
        <v>189.92949396137357</v>
      </c>
      <c r="J61" s="61">
        <v>201.32390614233375</v>
      </c>
      <c r="K61" s="61">
        <v>216.67419427259338</v>
      </c>
      <c r="L61" s="61">
        <v>205.77683544049057</v>
      </c>
      <c r="M61" s="61">
        <v>215.16525452894021</v>
      </c>
      <c r="N61" s="61">
        <v>206.67032234964972</v>
      </c>
      <c r="O61" s="61">
        <v>209.00260358668615</v>
      </c>
      <c r="P61" s="61">
        <v>213.03929035293487</v>
      </c>
      <c r="Q61" s="61">
        <v>224.92936980015429</v>
      </c>
      <c r="R61" s="61">
        <v>242.25453740109691</v>
      </c>
      <c r="S61" s="61">
        <v>246.77507857599446</v>
      </c>
      <c r="T61" s="61">
        <v>246.4990556679613</v>
      </c>
      <c r="U61" s="61">
        <v>250.4784439445703</v>
      </c>
      <c r="V61" s="61">
        <v>255.34324605117314</v>
      </c>
      <c r="W61" s="61">
        <v>259.80237659793363</v>
      </c>
      <c r="X61" s="61">
        <v>263.98481979188546</v>
      </c>
      <c r="Y61" s="61">
        <v>268.41271097006597</v>
      </c>
      <c r="Z61" s="61">
        <v>273.07361993547329</v>
      </c>
      <c r="AA61" s="61">
        <v>277.92320227852377</v>
      </c>
      <c r="AB61" s="61">
        <v>282.6604741014649</v>
      </c>
      <c r="AC61" s="61">
        <v>287.95877726670858</v>
      </c>
      <c r="AD61" s="61">
        <v>293.3478733942103</v>
      </c>
      <c r="AE61" s="61">
        <v>298.4672376191233</v>
      </c>
      <c r="AF61" s="61">
        <v>303.69933337211955</v>
      </c>
      <c r="AG61" s="61">
        <v>309.55214620757806</v>
      </c>
      <c r="AH61" s="61">
        <v>315.42610876444161</v>
      </c>
      <c r="AI61" s="61">
        <v>320.97762516086522</v>
      </c>
      <c r="AJ61" s="61">
        <v>326.95127004710235</v>
      </c>
      <c r="AK61" s="61">
        <v>333.30455304293639</v>
      </c>
      <c r="AL61" s="61">
        <v>339.92127597100733</v>
      </c>
      <c r="AM61" s="61">
        <v>346.75503164981092</v>
      </c>
      <c r="AN61" s="1" t="str">
        <f t="shared" si="0"/>
        <v>Mosaic - Four CornersFOB cost P2O5</v>
      </c>
    </row>
    <row r="62" spans="2:40" x14ac:dyDescent="0.2">
      <c r="B62" s="1" t="s">
        <v>785</v>
      </c>
      <c r="C62" s="1" t="s">
        <v>65</v>
      </c>
      <c r="D62" s="1" t="s">
        <v>759</v>
      </c>
      <c r="E62" s="61" t="s">
        <v>790</v>
      </c>
      <c r="F62" s="61">
        <v>157.31431899749208</v>
      </c>
      <c r="G62" s="61">
        <v>162.9907302098041</v>
      </c>
      <c r="H62" s="61">
        <v>107.49894636889776</v>
      </c>
      <c r="I62" s="61">
        <v>113.57337753452931</v>
      </c>
      <c r="J62" s="61">
        <v>119.83959196876106</v>
      </c>
      <c r="K62" s="61">
        <v>121.6334823280627</v>
      </c>
      <c r="L62" s="61">
        <v>120.03225347683892</v>
      </c>
      <c r="M62" s="61">
        <v>122.68243584066943</v>
      </c>
      <c r="N62" s="61">
        <v>127.54091592755282</v>
      </c>
      <c r="O62" s="61">
        <v>132.26349046361435</v>
      </c>
      <c r="P62" s="61">
        <v>136.01068784235252</v>
      </c>
      <c r="Q62" s="61">
        <v>139.19128975485384</v>
      </c>
      <c r="R62" s="61">
        <v>141.78429879140634</v>
      </c>
      <c r="S62" s="61">
        <v>146.0807936094204</v>
      </c>
      <c r="T62" s="61">
        <v>140.8157243510893</v>
      </c>
      <c r="U62" s="61">
        <v>146.9127992474142</v>
      </c>
      <c r="V62" s="61">
        <v>151.06400850660916</v>
      </c>
      <c r="W62" s="61">
        <v>154.44444834229273</v>
      </c>
      <c r="X62" s="61">
        <v>158.71081892299279</v>
      </c>
      <c r="Y62" s="61">
        <v>158.41095197666439</v>
      </c>
      <c r="Z62" s="61">
        <v>160.46946364834304</v>
      </c>
      <c r="AA62" s="61">
        <v>162.57179903911253</v>
      </c>
      <c r="AB62" s="61">
        <v>164.75295400760848</v>
      </c>
      <c r="AC62" s="61">
        <v>166.96819116449473</v>
      </c>
      <c r="AD62" s="61">
        <v>169.19425053044424</v>
      </c>
      <c r="AE62" s="61">
        <v>171.43894294029309</v>
      </c>
      <c r="AF62" s="61">
        <v>173.72652520090639</v>
      </c>
      <c r="AG62" s="61">
        <v>176.12721137374751</v>
      </c>
      <c r="AH62" s="61">
        <v>178.47495342562451</v>
      </c>
      <c r="AI62" s="61">
        <v>180.86338044990842</v>
      </c>
      <c r="AJ62" s="61">
        <v>183.28814362726871</v>
      </c>
      <c r="AK62" s="61">
        <v>185.76845824201544</v>
      </c>
      <c r="AL62" s="61">
        <v>188.30615658432967</v>
      </c>
      <c r="AM62" s="61">
        <v>190.89931907861336</v>
      </c>
      <c r="AN62" s="1" t="str">
        <f t="shared" si="0"/>
        <v>Hubei - Various (River)FOB cost P2O5</v>
      </c>
    </row>
    <row r="63" spans="2:40" x14ac:dyDescent="0.2">
      <c r="B63" s="1" t="s">
        <v>786</v>
      </c>
      <c r="C63" s="1" t="s">
        <v>65</v>
      </c>
      <c r="D63" s="1" t="s">
        <v>759</v>
      </c>
      <c r="E63" s="61" t="s">
        <v>790</v>
      </c>
      <c r="F63" s="61">
        <v>266.98061934666276</v>
      </c>
      <c r="G63" s="61">
        <v>278.14034557643339</v>
      </c>
      <c r="H63" s="61">
        <v>147.60200645129734</v>
      </c>
      <c r="I63" s="61">
        <v>155.78920793155888</v>
      </c>
      <c r="J63" s="61">
        <v>164.27950085473972</v>
      </c>
      <c r="K63" s="61">
        <v>168.41464198358958</v>
      </c>
      <c r="L63" s="61">
        <v>169.27800923054585</v>
      </c>
      <c r="M63" s="61">
        <v>172.66687793068195</v>
      </c>
      <c r="N63" s="61">
        <v>178.27512464891555</v>
      </c>
      <c r="O63" s="61">
        <v>183.75871231579754</v>
      </c>
      <c r="P63" s="61">
        <v>188.27833802231842</v>
      </c>
      <c r="Q63" s="61">
        <v>192.24295468751922</v>
      </c>
      <c r="R63" s="61">
        <v>195.6317386980617</v>
      </c>
      <c r="S63" s="61">
        <v>200.73594511467553</v>
      </c>
      <c r="T63" s="61">
        <v>196.29070312892335</v>
      </c>
      <c r="U63" s="61">
        <v>203.21990270691569</v>
      </c>
      <c r="V63" s="61">
        <v>208.21571851800317</v>
      </c>
      <c r="W63" s="61">
        <v>212.45343400385761</v>
      </c>
      <c r="X63" s="61">
        <v>217.58993936948116</v>
      </c>
      <c r="Y63" s="61">
        <v>218.17325922985012</v>
      </c>
      <c r="Z63" s="61">
        <v>221.12820551032655</v>
      </c>
      <c r="AA63" s="61">
        <v>224.14042202902579</v>
      </c>
      <c r="AB63" s="61">
        <v>227.24510634237041</v>
      </c>
      <c r="AC63" s="61">
        <v>230.39772578427807</v>
      </c>
      <c r="AD63" s="61">
        <v>233.57522816952431</v>
      </c>
      <c r="AE63" s="61">
        <v>236.7856352439594</v>
      </c>
      <c r="AF63" s="61">
        <v>240.0534178891277</v>
      </c>
      <c r="AG63" s="61">
        <v>243.44900745229211</v>
      </c>
      <c r="AH63" s="61">
        <v>246.80657644534725</v>
      </c>
      <c r="AI63" s="61">
        <v>250.21997781492701</v>
      </c>
      <c r="AJ63" s="61">
        <v>253.68508995276255</v>
      </c>
      <c r="AK63" s="61">
        <v>257.22135876239173</v>
      </c>
      <c r="AL63" s="61">
        <v>260.8308506125116</v>
      </c>
      <c r="AM63" s="61">
        <v>264.511883517218</v>
      </c>
      <c r="AN63" s="1" t="str">
        <f t="shared" si="0"/>
        <v>Hubei - Various (Rail)FOB cost P2O5</v>
      </c>
    </row>
    <row r="64" spans="2:40" x14ac:dyDescent="0.2">
      <c r="B64" s="1" t="s">
        <v>787</v>
      </c>
      <c r="C64" s="1" t="s">
        <v>37</v>
      </c>
      <c r="D64" s="1" t="s">
        <v>31</v>
      </c>
      <c r="E64" s="61" t="s">
        <v>790</v>
      </c>
      <c r="F64" s="61">
        <v>0</v>
      </c>
      <c r="G64" s="61">
        <v>48.779395794675999</v>
      </c>
      <c r="H64" s="61">
        <v>54.151967436646167</v>
      </c>
      <c r="I64" s="61">
        <v>37.033011471174703</v>
      </c>
      <c r="J64" s="61">
        <v>36.325644135450325</v>
      </c>
      <c r="K64" s="61">
        <v>35.110880089907319</v>
      </c>
      <c r="L64" s="61">
        <v>32.15593561589138</v>
      </c>
      <c r="M64" s="61">
        <v>30.962655287177366</v>
      </c>
      <c r="N64" s="61">
        <v>31.080374527325983</v>
      </c>
      <c r="O64" s="61">
        <v>31.348997222526176</v>
      </c>
      <c r="P64" s="61">
        <v>31.613093529868035</v>
      </c>
      <c r="Q64" s="61">
        <v>31.816658698835887</v>
      </c>
      <c r="R64" s="61">
        <v>32.024621974288245</v>
      </c>
      <c r="S64" s="61">
        <v>32.303555539112892</v>
      </c>
      <c r="T64" s="61">
        <v>32.619810018689165</v>
      </c>
      <c r="U64" s="61">
        <v>32.94918856301301</v>
      </c>
      <c r="V64" s="61">
        <v>33.197641934710624</v>
      </c>
      <c r="W64" s="61">
        <v>33.448445388749633</v>
      </c>
      <c r="X64" s="61">
        <v>33.701117155739219</v>
      </c>
      <c r="Y64" s="61">
        <v>33.960390837975496</v>
      </c>
      <c r="Z64" s="61">
        <v>34.231345245980883</v>
      </c>
      <c r="AA64" s="61">
        <v>34.507828538508598</v>
      </c>
      <c r="AB64" s="61">
        <v>34.788796130416969</v>
      </c>
      <c r="AC64" s="61">
        <v>35.069884230948666</v>
      </c>
      <c r="AD64" s="61">
        <v>35.362093823058636</v>
      </c>
      <c r="AE64" s="61">
        <v>35.660751117286118</v>
      </c>
      <c r="AF64" s="61">
        <v>35.972424715468478</v>
      </c>
      <c r="AG64" s="61">
        <v>36.296559947734529</v>
      </c>
      <c r="AH64" s="61">
        <v>36.632759101920193</v>
      </c>
      <c r="AI64" s="61">
        <v>36.981515128154037</v>
      </c>
      <c r="AJ64" s="61">
        <v>37.345575759613006</v>
      </c>
      <c r="AK64" s="61">
        <v>37.719569582043363</v>
      </c>
      <c r="AL64" s="61">
        <v>38.114116643848519</v>
      </c>
      <c r="AM64" s="61">
        <v>38.526308002816663</v>
      </c>
      <c r="AN64" s="1" t="str">
        <f t="shared" si="0"/>
        <v>Gecopham - SyriaFOB cost P2O5</v>
      </c>
    </row>
    <row r="65" spans="2:40" x14ac:dyDescent="0.2">
      <c r="B65" s="1" t="s">
        <v>788</v>
      </c>
      <c r="C65" s="1" t="s">
        <v>53</v>
      </c>
      <c r="D65" s="1" t="s">
        <v>52</v>
      </c>
      <c r="E65" s="61" t="s">
        <v>790</v>
      </c>
      <c r="F65" s="61">
        <v>0</v>
      </c>
      <c r="G65" s="61">
        <v>0</v>
      </c>
      <c r="H65" s="61">
        <v>0</v>
      </c>
      <c r="I65" s="61">
        <v>0</v>
      </c>
      <c r="J65" s="61">
        <v>0</v>
      </c>
      <c r="K65" s="61">
        <v>0</v>
      </c>
      <c r="L65" s="61">
        <v>313.37606844566085</v>
      </c>
      <c r="M65" s="61">
        <v>297.11887141120718</v>
      </c>
      <c r="N65" s="61">
        <v>122.59165559893904</v>
      </c>
      <c r="O65" s="61">
        <v>129.62589630216098</v>
      </c>
      <c r="P65" s="61">
        <v>131.91619318755062</v>
      </c>
      <c r="Q65" s="61">
        <v>150.30230566636538</v>
      </c>
      <c r="R65" s="61">
        <v>167.78814069189428</v>
      </c>
      <c r="S65" s="61">
        <v>151.15245244572196</v>
      </c>
      <c r="T65" s="61">
        <v>166.62329697857865</v>
      </c>
      <c r="U65" s="61">
        <v>170.21938200334557</v>
      </c>
      <c r="V65" s="61">
        <v>173.9759053148791</v>
      </c>
      <c r="W65" s="61">
        <v>177.71698010439164</v>
      </c>
      <c r="X65" s="61">
        <v>181.42000397903539</v>
      </c>
      <c r="Y65" s="61">
        <v>185.05198328425274</v>
      </c>
      <c r="Z65" s="61">
        <v>188.77079818986618</v>
      </c>
      <c r="AA65" s="61">
        <v>192.60033011957802</v>
      </c>
      <c r="AB65" s="61">
        <v>196.56317014717203</v>
      </c>
      <c r="AC65" s="61">
        <v>200.60774064786469</v>
      </c>
      <c r="AD65" s="61">
        <v>204.80068275214634</v>
      </c>
      <c r="AE65" s="61">
        <v>209.05685290198693</v>
      </c>
      <c r="AF65" s="61">
        <v>213.36396681732646</v>
      </c>
      <c r="AG65" s="61">
        <v>217.71120055732305</v>
      </c>
      <c r="AH65" s="61">
        <v>222.19626598295841</v>
      </c>
      <c r="AI65" s="61">
        <v>226.82569696437889</v>
      </c>
      <c r="AJ65" s="61">
        <v>231.55318718036065</v>
      </c>
      <c r="AK65" s="61">
        <v>236.29662230059927</v>
      </c>
      <c r="AL65" s="61">
        <v>240.95681015769944</v>
      </c>
      <c r="AM65" s="61">
        <v>245.68844491724124</v>
      </c>
      <c r="AN65" s="1" t="str">
        <f t="shared" si="0"/>
        <v>Centrex - ArdmoreFOB cost P2O5</v>
      </c>
    </row>
    <row r="66" spans="2:40" x14ac:dyDescent="0.2">
      <c r="B66" s="1" t="s">
        <v>789</v>
      </c>
      <c r="C66" s="1" t="s">
        <v>53</v>
      </c>
      <c r="D66" s="1" t="s">
        <v>52</v>
      </c>
      <c r="E66" s="61" t="s">
        <v>790</v>
      </c>
      <c r="F66" s="61">
        <v>0</v>
      </c>
      <c r="G66" s="61">
        <v>0</v>
      </c>
      <c r="H66" s="61">
        <v>0</v>
      </c>
      <c r="I66" s="61">
        <v>0</v>
      </c>
      <c r="J66" s="61">
        <v>0</v>
      </c>
      <c r="K66" s="61">
        <v>0</v>
      </c>
      <c r="L66" s="61">
        <v>0</v>
      </c>
      <c r="M66" s="61">
        <v>0</v>
      </c>
      <c r="N66" s="61">
        <v>289.16029236213637</v>
      </c>
      <c r="O66" s="61">
        <v>301.20445842090589</v>
      </c>
      <c r="P66" s="61">
        <v>305.92041088055311</v>
      </c>
      <c r="Q66" s="61">
        <v>335.6310295577041</v>
      </c>
      <c r="R66" s="61">
        <v>364.0655791885751</v>
      </c>
      <c r="S66" s="61">
        <v>339.69675635703459</v>
      </c>
      <c r="T66" s="61">
        <v>365.06909118555967</v>
      </c>
      <c r="U66" s="61">
        <v>372.0203623163635</v>
      </c>
      <c r="V66" s="61">
        <v>379.30710401056393</v>
      </c>
      <c r="W66" s="61">
        <v>386.57296399612579</v>
      </c>
      <c r="X66" s="61">
        <v>393.80193621892516</v>
      </c>
      <c r="Y66" s="61">
        <v>400.94805834252753</v>
      </c>
      <c r="Z66" s="61">
        <v>408.25290592103215</v>
      </c>
      <c r="AA66" s="61">
        <v>415.74917631552876</v>
      </c>
      <c r="AB66" s="61">
        <v>423.47761178514003</v>
      </c>
      <c r="AC66" s="61">
        <v>431.36318712535308</v>
      </c>
      <c r="AD66" s="61">
        <v>439.50327969064011</v>
      </c>
      <c r="AE66" s="61">
        <v>447.75631464377585</v>
      </c>
      <c r="AF66" s="61">
        <v>456.10233053103207</v>
      </c>
      <c r="AG66" s="61">
        <v>464.52891487458658</v>
      </c>
      <c r="AH66" s="61">
        <v>473.19002600358596</v>
      </c>
      <c r="AI66" s="61">
        <v>482.0984627553467</v>
      </c>
      <c r="AJ66" s="61">
        <v>491.17627974034025</v>
      </c>
      <c r="AK66" s="61">
        <v>500.29247844638252</v>
      </c>
      <c r="AL66" s="61">
        <v>509.29441049214637</v>
      </c>
      <c r="AM66" s="61">
        <v>518.42927550396075</v>
      </c>
      <c r="AN66" s="1" t="str">
        <f t="shared" si="0"/>
        <v>NW Phosphate - Paradise SouthFOB cost P2O5</v>
      </c>
    </row>
    <row r="67" spans="2:40" x14ac:dyDescent="0.2">
      <c r="B67" s="1" t="s">
        <v>755</v>
      </c>
      <c r="C67" s="1" t="s">
        <v>20</v>
      </c>
      <c r="D67" s="1" t="s">
        <v>17</v>
      </c>
      <c r="E67" s="61" t="s">
        <v>351</v>
      </c>
      <c r="F67" s="61">
        <v>1500</v>
      </c>
      <c r="G67" s="61">
        <v>6000</v>
      </c>
      <c r="H67" s="61">
        <v>6000</v>
      </c>
      <c r="I67" s="61">
        <v>6000</v>
      </c>
      <c r="J67" s="61">
        <v>6000</v>
      </c>
      <c r="K67" s="61">
        <v>6000</v>
      </c>
      <c r="L67" s="61">
        <v>6000</v>
      </c>
      <c r="M67" s="61">
        <v>6000</v>
      </c>
      <c r="N67" s="61">
        <v>6000</v>
      </c>
      <c r="O67" s="61">
        <v>6000</v>
      </c>
      <c r="P67" s="61">
        <v>6000</v>
      </c>
      <c r="Q67" s="61">
        <v>6000</v>
      </c>
      <c r="R67" s="61">
        <v>6000</v>
      </c>
      <c r="S67" s="61">
        <v>6000</v>
      </c>
      <c r="T67" s="61">
        <v>6000</v>
      </c>
      <c r="U67" s="61">
        <v>6000</v>
      </c>
      <c r="V67" s="61">
        <v>6000</v>
      </c>
      <c r="W67" s="61">
        <v>6000</v>
      </c>
      <c r="X67" s="61">
        <v>6000</v>
      </c>
      <c r="Y67" s="61">
        <v>6000</v>
      </c>
      <c r="Z67" s="61">
        <v>6000</v>
      </c>
      <c r="AA67" s="61">
        <v>6000</v>
      </c>
      <c r="AB67" s="61">
        <v>6000</v>
      </c>
      <c r="AC67" s="61">
        <v>6000</v>
      </c>
      <c r="AD67" s="61">
        <v>6000</v>
      </c>
      <c r="AE67" s="61">
        <v>6000</v>
      </c>
      <c r="AF67" s="61">
        <v>6000</v>
      </c>
      <c r="AG67" s="61">
        <v>6000</v>
      </c>
      <c r="AH67" s="61">
        <v>6000</v>
      </c>
      <c r="AI67" s="61">
        <v>6000</v>
      </c>
      <c r="AJ67" s="61">
        <v>6000</v>
      </c>
      <c r="AK67" s="61">
        <v>6000</v>
      </c>
      <c r="AL67" s="61">
        <v>6000</v>
      </c>
      <c r="AM67" s="61">
        <v>6000</v>
      </c>
      <c r="AN67" s="1" t="str">
        <f t="shared" si="0"/>
        <v>OCP - Beni AmirCapacity</v>
      </c>
    </row>
    <row r="68" spans="2:40" x14ac:dyDescent="0.2">
      <c r="B68" s="1" t="s">
        <v>757</v>
      </c>
      <c r="C68" s="1" t="s">
        <v>30</v>
      </c>
      <c r="D68" s="1" t="s">
        <v>29</v>
      </c>
      <c r="E68" s="61" t="s">
        <v>351</v>
      </c>
      <c r="F68" s="61">
        <v>750</v>
      </c>
      <c r="G68" s="61">
        <v>3000</v>
      </c>
      <c r="H68" s="61">
        <v>3000</v>
      </c>
      <c r="I68" s="61">
        <v>3000</v>
      </c>
      <c r="J68" s="61">
        <v>3000</v>
      </c>
      <c r="K68" s="61">
        <v>3000</v>
      </c>
      <c r="L68" s="61">
        <v>3000</v>
      </c>
      <c r="M68" s="61">
        <v>3000</v>
      </c>
      <c r="N68" s="61">
        <v>3000</v>
      </c>
      <c r="O68" s="61">
        <v>3000</v>
      </c>
      <c r="P68" s="61">
        <v>3000</v>
      </c>
      <c r="Q68" s="61">
        <v>3000</v>
      </c>
      <c r="R68" s="61">
        <v>3000</v>
      </c>
      <c r="S68" s="61">
        <v>3000</v>
      </c>
      <c r="T68" s="61">
        <v>3000</v>
      </c>
      <c r="U68" s="61">
        <v>3000</v>
      </c>
      <c r="V68" s="61">
        <v>3000</v>
      </c>
      <c r="W68" s="61">
        <v>3000</v>
      </c>
      <c r="X68" s="61">
        <v>3000</v>
      </c>
      <c r="Y68" s="61">
        <v>3000</v>
      </c>
      <c r="Z68" s="61">
        <v>3000</v>
      </c>
      <c r="AA68" s="61">
        <v>3000</v>
      </c>
      <c r="AB68" s="61">
        <v>3000</v>
      </c>
      <c r="AC68" s="61">
        <v>3000</v>
      </c>
      <c r="AD68" s="61">
        <v>3000</v>
      </c>
      <c r="AE68" s="61">
        <v>3000</v>
      </c>
      <c r="AF68" s="61">
        <v>3000</v>
      </c>
      <c r="AG68" s="61">
        <v>3000</v>
      </c>
      <c r="AH68" s="61">
        <v>3000</v>
      </c>
      <c r="AI68" s="61">
        <v>3000</v>
      </c>
      <c r="AJ68" s="61">
        <v>3000</v>
      </c>
      <c r="AK68" s="61">
        <v>3000</v>
      </c>
      <c r="AL68" s="61">
        <v>3000</v>
      </c>
      <c r="AM68" s="61">
        <v>3000</v>
      </c>
      <c r="AN68" s="1" t="str">
        <f t="shared" si="0"/>
        <v>Foskor - PhalaborwaCapacity</v>
      </c>
    </row>
    <row r="69" spans="2:40" x14ac:dyDescent="0.2">
      <c r="B69" s="1" t="s">
        <v>758</v>
      </c>
      <c r="C69" s="1" t="s">
        <v>65</v>
      </c>
      <c r="D69" s="1" t="s">
        <v>759</v>
      </c>
      <c r="E69" s="61" t="s">
        <v>351</v>
      </c>
      <c r="F69" s="61">
        <v>1750</v>
      </c>
      <c r="G69" s="61">
        <v>7000</v>
      </c>
      <c r="H69" s="61">
        <v>7000</v>
      </c>
      <c r="I69" s="61">
        <v>7000</v>
      </c>
      <c r="J69" s="61">
        <v>7000</v>
      </c>
      <c r="K69" s="61">
        <v>7000</v>
      </c>
      <c r="L69" s="61">
        <v>7000</v>
      </c>
      <c r="M69" s="61">
        <v>7000</v>
      </c>
      <c r="N69" s="61">
        <v>7000</v>
      </c>
      <c r="O69" s="61">
        <v>7000</v>
      </c>
      <c r="P69" s="61">
        <v>7000</v>
      </c>
      <c r="Q69" s="61">
        <v>7000</v>
      </c>
      <c r="R69" s="61">
        <v>7000</v>
      </c>
      <c r="S69" s="61">
        <v>7000</v>
      </c>
      <c r="T69" s="61">
        <v>7000</v>
      </c>
      <c r="U69" s="61">
        <v>7000</v>
      </c>
      <c r="V69" s="61">
        <v>7000</v>
      </c>
      <c r="W69" s="61">
        <v>7000</v>
      </c>
      <c r="X69" s="61">
        <v>7000</v>
      </c>
      <c r="Y69" s="61">
        <v>7000</v>
      </c>
      <c r="Z69" s="61">
        <v>7000</v>
      </c>
      <c r="AA69" s="61">
        <v>7000</v>
      </c>
      <c r="AB69" s="61">
        <v>7000</v>
      </c>
      <c r="AC69" s="61">
        <v>7000</v>
      </c>
      <c r="AD69" s="61">
        <v>7000</v>
      </c>
      <c r="AE69" s="61">
        <v>7000</v>
      </c>
      <c r="AF69" s="61">
        <v>7000</v>
      </c>
      <c r="AG69" s="61">
        <v>7000</v>
      </c>
      <c r="AH69" s="61">
        <v>7000</v>
      </c>
      <c r="AI69" s="61">
        <v>7000</v>
      </c>
      <c r="AJ69" s="61">
        <v>7000</v>
      </c>
      <c r="AK69" s="61">
        <v>7000</v>
      </c>
      <c r="AL69" s="61">
        <v>7000</v>
      </c>
      <c r="AM69" s="61">
        <v>7000</v>
      </c>
      <c r="AN69" s="1" t="str">
        <f t="shared" si="0"/>
        <v>Kailin - KaiyangCapacity</v>
      </c>
    </row>
    <row r="70" spans="2:40" x14ac:dyDescent="0.2">
      <c r="B70" s="1" t="s">
        <v>760</v>
      </c>
      <c r="C70" s="1" t="s">
        <v>15</v>
      </c>
      <c r="D70" s="1" t="s">
        <v>13</v>
      </c>
      <c r="E70" s="61" t="s">
        <v>351</v>
      </c>
      <c r="F70" s="61">
        <v>2650</v>
      </c>
      <c r="G70" s="61">
        <v>10600</v>
      </c>
      <c r="H70" s="61">
        <v>10600</v>
      </c>
      <c r="I70" s="61">
        <v>10600</v>
      </c>
      <c r="J70" s="61">
        <v>10600</v>
      </c>
      <c r="K70" s="61">
        <v>10600</v>
      </c>
      <c r="L70" s="61">
        <v>10600</v>
      </c>
      <c r="M70" s="61">
        <v>10600</v>
      </c>
      <c r="N70" s="61">
        <v>10600</v>
      </c>
      <c r="O70" s="61">
        <v>10600</v>
      </c>
      <c r="P70" s="61">
        <v>10600</v>
      </c>
      <c r="Q70" s="61">
        <v>10600</v>
      </c>
      <c r="R70" s="61">
        <v>10600</v>
      </c>
      <c r="S70" s="61">
        <v>10600</v>
      </c>
      <c r="T70" s="61">
        <v>10600</v>
      </c>
      <c r="U70" s="61">
        <v>10600</v>
      </c>
      <c r="V70" s="61">
        <v>10600</v>
      </c>
      <c r="W70" s="61">
        <v>10600</v>
      </c>
      <c r="X70" s="61">
        <v>10600</v>
      </c>
      <c r="Y70" s="61">
        <v>10600</v>
      </c>
      <c r="Z70" s="61">
        <v>10600</v>
      </c>
      <c r="AA70" s="61">
        <v>10600</v>
      </c>
      <c r="AB70" s="61">
        <v>10600</v>
      </c>
      <c r="AC70" s="61">
        <v>10600</v>
      </c>
      <c r="AD70" s="61">
        <v>10600</v>
      </c>
      <c r="AE70" s="61">
        <v>10600</v>
      </c>
      <c r="AF70" s="61">
        <v>10600</v>
      </c>
      <c r="AG70" s="61">
        <v>10600</v>
      </c>
      <c r="AH70" s="61">
        <v>10600</v>
      </c>
      <c r="AI70" s="61">
        <v>10600</v>
      </c>
      <c r="AJ70" s="61">
        <v>10600</v>
      </c>
      <c r="AK70" s="61">
        <v>10600</v>
      </c>
      <c r="AL70" s="61">
        <v>10600</v>
      </c>
      <c r="AM70" s="61">
        <v>10600</v>
      </c>
      <c r="AN70" s="1" t="str">
        <f t="shared" si="0"/>
        <v>PhosAgro - ApatityCapacity</v>
      </c>
    </row>
    <row r="71" spans="2:40" x14ac:dyDescent="0.2">
      <c r="B71" s="1" t="s">
        <v>761</v>
      </c>
      <c r="C71" s="1" t="s">
        <v>25</v>
      </c>
      <c r="D71" s="1" t="s">
        <v>22</v>
      </c>
      <c r="E71" s="61" t="s">
        <v>351</v>
      </c>
      <c r="F71" s="61">
        <v>250</v>
      </c>
      <c r="G71" s="61">
        <v>1000</v>
      </c>
      <c r="H71" s="61">
        <v>1000</v>
      </c>
      <c r="I71" s="61">
        <v>1000</v>
      </c>
      <c r="J71" s="61">
        <v>1000</v>
      </c>
      <c r="K71" s="61">
        <v>1000</v>
      </c>
      <c r="L71" s="61">
        <v>1000</v>
      </c>
      <c r="M71" s="61">
        <v>1000</v>
      </c>
      <c r="N71" s="61">
        <v>1000</v>
      </c>
      <c r="O71" s="61">
        <v>1000</v>
      </c>
      <c r="P71" s="61">
        <v>1000</v>
      </c>
      <c r="Q71" s="61">
        <v>1000</v>
      </c>
      <c r="R71" s="61">
        <v>1000</v>
      </c>
      <c r="S71" s="61">
        <v>1000</v>
      </c>
      <c r="T71" s="61">
        <v>1000</v>
      </c>
      <c r="U71" s="61">
        <v>1000</v>
      </c>
      <c r="V71" s="61">
        <v>1000</v>
      </c>
      <c r="W71" s="61">
        <v>1000</v>
      </c>
      <c r="X71" s="61">
        <v>1000</v>
      </c>
      <c r="Y71" s="61">
        <v>1000</v>
      </c>
      <c r="Z71" s="61">
        <v>1000</v>
      </c>
      <c r="AA71" s="61">
        <v>1000</v>
      </c>
      <c r="AB71" s="61">
        <v>1000</v>
      </c>
      <c r="AC71" s="61">
        <v>1000</v>
      </c>
      <c r="AD71" s="61">
        <v>1000</v>
      </c>
      <c r="AE71" s="61">
        <v>1000</v>
      </c>
      <c r="AF71" s="61">
        <v>1000</v>
      </c>
      <c r="AG71" s="61">
        <v>1000</v>
      </c>
      <c r="AH71" s="61">
        <v>1000</v>
      </c>
      <c r="AI71" s="61">
        <v>1000</v>
      </c>
      <c r="AJ71" s="61">
        <v>1000</v>
      </c>
      <c r="AK71" s="61">
        <v>1000</v>
      </c>
      <c r="AL71" s="61">
        <v>1000</v>
      </c>
      <c r="AM71" s="61">
        <v>1000</v>
      </c>
      <c r="AN71" s="1" t="str">
        <f t="shared" si="0"/>
        <v>SNPT - HahatoeCapacity</v>
      </c>
    </row>
    <row r="72" spans="2:40" x14ac:dyDescent="0.2">
      <c r="B72" s="1" t="s">
        <v>762</v>
      </c>
      <c r="C72" s="1" t="s">
        <v>15</v>
      </c>
      <c r="D72" s="1" t="s">
        <v>13</v>
      </c>
      <c r="E72" s="61" t="s">
        <v>351</v>
      </c>
      <c r="F72" s="61">
        <v>255</v>
      </c>
      <c r="G72" s="61">
        <v>1020</v>
      </c>
      <c r="H72" s="61">
        <v>1020</v>
      </c>
      <c r="I72" s="61">
        <v>1020</v>
      </c>
      <c r="J72" s="61">
        <v>1020</v>
      </c>
      <c r="K72" s="61">
        <v>1020</v>
      </c>
      <c r="L72" s="61">
        <v>1020</v>
      </c>
      <c r="M72" s="61">
        <v>1020</v>
      </c>
      <c r="N72" s="61">
        <v>1020</v>
      </c>
      <c r="O72" s="61">
        <v>1020</v>
      </c>
      <c r="P72" s="61">
        <v>1020</v>
      </c>
      <c r="Q72" s="61">
        <v>1020</v>
      </c>
      <c r="R72" s="61">
        <v>1020</v>
      </c>
      <c r="S72" s="61">
        <v>1020</v>
      </c>
      <c r="T72" s="61">
        <v>1020</v>
      </c>
      <c r="U72" s="61">
        <v>1020</v>
      </c>
      <c r="V72" s="61">
        <v>1020</v>
      </c>
      <c r="W72" s="61">
        <v>1020</v>
      </c>
      <c r="X72" s="61">
        <v>1020</v>
      </c>
      <c r="Y72" s="61">
        <v>1020</v>
      </c>
      <c r="Z72" s="61">
        <v>1020</v>
      </c>
      <c r="AA72" s="61">
        <v>1020</v>
      </c>
      <c r="AB72" s="61">
        <v>1020</v>
      </c>
      <c r="AC72" s="61">
        <v>1020</v>
      </c>
      <c r="AD72" s="61">
        <v>1020</v>
      </c>
      <c r="AE72" s="61">
        <v>1020</v>
      </c>
      <c r="AF72" s="61">
        <v>1020</v>
      </c>
      <c r="AG72" s="61">
        <v>1020</v>
      </c>
      <c r="AH72" s="61">
        <v>1020</v>
      </c>
      <c r="AI72" s="61">
        <v>1020</v>
      </c>
      <c r="AJ72" s="61">
        <v>1020</v>
      </c>
      <c r="AK72" s="61">
        <v>1020</v>
      </c>
      <c r="AL72" s="61">
        <v>1020</v>
      </c>
      <c r="AM72" s="61">
        <v>1020</v>
      </c>
      <c r="AN72" s="1" t="str">
        <f t="shared" ref="AN72:AN96" si="1">B72&amp;E72</f>
        <v>Acron - Oleniy RucheyCapacity</v>
      </c>
    </row>
    <row r="73" spans="2:40" x14ac:dyDescent="0.2">
      <c r="B73" s="1" t="s">
        <v>763</v>
      </c>
      <c r="C73" s="1" t="s">
        <v>15</v>
      </c>
      <c r="D73" s="1" t="s">
        <v>13</v>
      </c>
      <c r="E73" s="61" t="s">
        <v>351</v>
      </c>
      <c r="F73" s="61">
        <v>800</v>
      </c>
      <c r="G73" s="61">
        <v>3200</v>
      </c>
      <c r="H73" s="61">
        <v>3200</v>
      </c>
      <c r="I73" s="61">
        <v>3200</v>
      </c>
      <c r="J73" s="61">
        <v>3200</v>
      </c>
      <c r="K73" s="61">
        <v>3200</v>
      </c>
      <c r="L73" s="61">
        <v>3200</v>
      </c>
      <c r="M73" s="61">
        <v>3200</v>
      </c>
      <c r="N73" s="61">
        <v>3200</v>
      </c>
      <c r="O73" s="61">
        <v>3200</v>
      </c>
      <c r="P73" s="61">
        <v>3200</v>
      </c>
      <c r="Q73" s="61">
        <v>3200</v>
      </c>
      <c r="R73" s="61">
        <v>3200</v>
      </c>
      <c r="S73" s="61">
        <v>3200</v>
      </c>
      <c r="T73" s="61">
        <v>3200</v>
      </c>
      <c r="U73" s="61">
        <v>3200</v>
      </c>
      <c r="V73" s="61">
        <v>3200</v>
      </c>
      <c r="W73" s="61">
        <v>3200</v>
      </c>
      <c r="X73" s="61">
        <v>3200</v>
      </c>
      <c r="Y73" s="61">
        <v>3200</v>
      </c>
      <c r="Z73" s="61">
        <v>3200</v>
      </c>
      <c r="AA73" s="61">
        <v>3200</v>
      </c>
      <c r="AB73" s="61">
        <v>3200</v>
      </c>
      <c r="AC73" s="61">
        <v>3200</v>
      </c>
      <c r="AD73" s="61">
        <v>3200</v>
      </c>
      <c r="AE73" s="61">
        <v>3200</v>
      </c>
      <c r="AF73" s="61">
        <v>3200</v>
      </c>
      <c r="AG73" s="61">
        <v>3200</v>
      </c>
      <c r="AH73" s="61">
        <v>3200</v>
      </c>
      <c r="AI73" s="61">
        <v>3200</v>
      </c>
      <c r="AJ73" s="61">
        <v>3200</v>
      </c>
      <c r="AK73" s="61">
        <v>3200</v>
      </c>
      <c r="AL73" s="61">
        <v>3200</v>
      </c>
      <c r="AM73" s="61">
        <v>3200</v>
      </c>
      <c r="AN73" s="1" t="str">
        <f t="shared" si="1"/>
        <v>EuroChem - KovdorCapacity</v>
      </c>
    </row>
    <row r="74" spans="2:40" x14ac:dyDescent="0.2">
      <c r="B74" s="1" t="s">
        <v>764</v>
      </c>
      <c r="C74" s="1" t="s">
        <v>18</v>
      </c>
      <c r="D74" s="1" t="s">
        <v>17</v>
      </c>
      <c r="E74" s="61" t="s">
        <v>351</v>
      </c>
      <c r="F74" s="61">
        <v>625</v>
      </c>
      <c r="G74" s="61">
        <v>2500</v>
      </c>
      <c r="H74" s="61">
        <v>2500</v>
      </c>
      <c r="I74" s="61">
        <v>2500</v>
      </c>
      <c r="J74" s="61">
        <v>2500</v>
      </c>
      <c r="K74" s="61">
        <v>2500</v>
      </c>
      <c r="L74" s="61">
        <v>2500</v>
      </c>
      <c r="M74" s="61">
        <v>2500</v>
      </c>
      <c r="N74" s="61">
        <v>2500</v>
      </c>
      <c r="O74" s="61">
        <v>2500</v>
      </c>
      <c r="P74" s="61">
        <v>2500</v>
      </c>
      <c r="Q74" s="61">
        <v>2500</v>
      </c>
      <c r="R74" s="61">
        <v>2500</v>
      </c>
      <c r="S74" s="61">
        <v>2500</v>
      </c>
      <c r="T74" s="61">
        <v>2500</v>
      </c>
      <c r="U74" s="61">
        <v>2500</v>
      </c>
      <c r="V74" s="61">
        <v>2500</v>
      </c>
      <c r="W74" s="61">
        <v>2500</v>
      </c>
      <c r="X74" s="61">
        <v>2500</v>
      </c>
      <c r="Y74" s="61">
        <v>2500</v>
      </c>
      <c r="Z74" s="61">
        <v>2500</v>
      </c>
      <c r="AA74" s="61">
        <v>2500</v>
      </c>
      <c r="AB74" s="61">
        <v>2500</v>
      </c>
      <c r="AC74" s="61">
        <v>2500</v>
      </c>
      <c r="AD74" s="61">
        <v>2500</v>
      </c>
      <c r="AE74" s="61">
        <v>2500</v>
      </c>
      <c r="AF74" s="61">
        <v>2500</v>
      </c>
      <c r="AG74" s="61">
        <v>2500</v>
      </c>
      <c r="AH74" s="61">
        <v>2500</v>
      </c>
      <c r="AI74" s="61">
        <v>2500</v>
      </c>
      <c r="AJ74" s="61">
        <v>2500</v>
      </c>
      <c r="AK74" s="61">
        <v>2500</v>
      </c>
      <c r="AL74" s="61">
        <v>2500</v>
      </c>
      <c r="AM74" s="61">
        <v>2500</v>
      </c>
      <c r="AN74" s="1" t="str">
        <f t="shared" si="1"/>
        <v>FerPhos - Djebel OnkCapacity</v>
      </c>
    </row>
    <row r="75" spans="2:40" x14ac:dyDescent="0.2">
      <c r="B75" s="1" t="s">
        <v>765</v>
      </c>
      <c r="C75" s="1" t="s">
        <v>766</v>
      </c>
      <c r="D75" s="1" t="s">
        <v>17</v>
      </c>
      <c r="E75" s="61" t="s">
        <v>351</v>
      </c>
      <c r="F75" s="61">
        <v>1975</v>
      </c>
      <c r="G75" s="61">
        <v>7900</v>
      </c>
      <c r="H75" s="61">
        <v>7900</v>
      </c>
      <c r="I75" s="61">
        <v>7900</v>
      </c>
      <c r="J75" s="61">
        <v>7900</v>
      </c>
      <c r="K75" s="61">
        <v>7900</v>
      </c>
      <c r="L75" s="61">
        <v>7900</v>
      </c>
      <c r="M75" s="61">
        <v>7900</v>
      </c>
      <c r="N75" s="61">
        <v>7900</v>
      </c>
      <c r="O75" s="61">
        <v>7900</v>
      </c>
      <c r="P75" s="61">
        <v>7900</v>
      </c>
      <c r="Q75" s="61">
        <v>7900</v>
      </c>
      <c r="R75" s="61">
        <v>7900</v>
      </c>
      <c r="S75" s="61">
        <v>7900</v>
      </c>
      <c r="T75" s="61">
        <v>7900</v>
      </c>
      <c r="U75" s="61">
        <v>7900</v>
      </c>
      <c r="V75" s="61">
        <v>7900</v>
      </c>
      <c r="W75" s="61">
        <v>7900</v>
      </c>
      <c r="X75" s="61">
        <v>7900</v>
      </c>
      <c r="Y75" s="61">
        <v>7900</v>
      </c>
      <c r="Z75" s="61">
        <v>7900</v>
      </c>
      <c r="AA75" s="61">
        <v>7900</v>
      </c>
      <c r="AB75" s="61">
        <v>7900</v>
      </c>
      <c r="AC75" s="61">
        <v>7900</v>
      </c>
      <c r="AD75" s="61">
        <v>7900</v>
      </c>
      <c r="AE75" s="61">
        <v>7900</v>
      </c>
      <c r="AF75" s="61">
        <v>7900</v>
      </c>
      <c r="AG75" s="61">
        <v>7900</v>
      </c>
      <c r="AH75" s="61">
        <v>7900</v>
      </c>
      <c r="AI75" s="61">
        <v>7900</v>
      </c>
      <c r="AJ75" s="61">
        <v>7900</v>
      </c>
      <c r="AK75" s="61">
        <v>7900</v>
      </c>
      <c r="AL75" s="61">
        <v>7900</v>
      </c>
      <c r="AM75" s="61">
        <v>7900</v>
      </c>
      <c r="AN75" s="1" t="str">
        <f t="shared" si="1"/>
        <v>Egypt - VariousCapacity</v>
      </c>
    </row>
    <row r="76" spans="2:40" x14ac:dyDescent="0.2">
      <c r="B76" s="1" t="s">
        <v>767</v>
      </c>
      <c r="C76" s="1" t="s">
        <v>20</v>
      </c>
      <c r="D76" s="1" t="s">
        <v>17</v>
      </c>
      <c r="E76" s="61" t="s">
        <v>351</v>
      </c>
      <c r="F76" s="61">
        <v>1600</v>
      </c>
      <c r="G76" s="61">
        <v>6400</v>
      </c>
      <c r="H76" s="61">
        <v>6400</v>
      </c>
      <c r="I76" s="61">
        <v>6400</v>
      </c>
      <c r="J76" s="61">
        <v>6400</v>
      </c>
      <c r="K76" s="61">
        <v>6400</v>
      </c>
      <c r="L76" s="61">
        <v>6400</v>
      </c>
      <c r="M76" s="61">
        <v>6400</v>
      </c>
      <c r="N76" s="61">
        <v>6400</v>
      </c>
      <c r="O76" s="61">
        <v>6400</v>
      </c>
      <c r="P76" s="61">
        <v>6400</v>
      </c>
      <c r="Q76" s="61">
        <v>6400</v>
      </c>
      <c r="R76" s="61">
        <v>6400</v>
      </c>
      <c r="S76" s="61">
        <v>6400</v>
      </c>
      <c r="T76" s="61">
        <v>6400</v>
      </c>
      <c r="U76" s="61">
        <v>6400</v>
      </c>
      <c r="V76" s="61">
        <v>6400</v>
      </c>
      <c r="W76" s="61">
        <v>6400</v>
      </c>
      <c r="X76" s="61">
        <v>6400</v>
      </c>
      <c r="Y76" s="61">
        <v>6400</v>
      </c>
      <c r="Z76" s="61">
        <v>6400</v>
      </c>
      <c r="AA76" s="61">
        <v>6400</v>
      </c>
      <c r="AB76" s="61">
        <v>6400</v>
      </c>
      <c r="AC76" s="61">
        <v>6400</v>
      </c>
      <c r="AD76" s="61">
        <v>6400</v>
      </c>
      <c r="AE76" s="61">
        <v>6400</v>
      </c>
      <c r="AF76" s="61">
        <v>6400</v>
      </c>
      <c r="AG76" s="61">
        <v>6400</v>
      </c>
      <c r="AH76" s="61">
        <v>6400</v>
      </c>
      <c r="AI76" s="61">
        <v>6400</v>
      </c>
      <c r="AJ76" s="61">
        <v>6400</v>
      </c>
      <c r="AK76" s="61">
        <v>6400</v>
      </c>
      <c r="AL76" s="61">
        <v>6400</v>
      </c>
      <c r="AM76" s="61">
        <v>6400</v>
      </c>
      <c r="AN76" s="1" t="str">
        <f t="shared" si="1"/>
        <v>OCP - BenGuerirCapacity</v>
      </c>
    </row>
    <row r="77" spans="2:40" x14ac:dyDescent="0.2">
      <c r="B77" s="1" t="s">
        <v>768</v>
      </c>
      <c r="C77" s="1" t="s">
        <v>20</v>
      </c>
      <c r="D77" s="1" t="s">
        <v>17</v>
      </c>
      <c r="E77" s="61" t="s">
        <v>351</v>
      </c>
      <c r="F77" s="61">
        <v>900</v>
      </c>
      <c r="G77" s="61">
        <v>3600</v>
      </c>
      <c r="H77" s="61">
        <v>3600</v>
      </c>
      <c r="I77" s="61">
        <v>3600</v>
      </c>
      <c r="J77" s="61">
        <v>3600</v>
      </c>
      <c r="K77" s="61">
        <v>3600</v>
      </c>
      <c r="L77" s="61">
        <v>3600</v>
      </c>
      <c r="M77" s="61">
        <v>3600</v>
      </c>
      <c r="N77" s="61">
        <v>3600</v>
      </c>
      <c r="O77" s="61">
        <v>3600</v>
      </c>
      <c r="P77" s="61">
        <v>3600</v>
      </c>
      <c r="Q77" s="61">
        <v>3600</v>
      </c>
      <c r="R77" s="61">
        <v>3600</v>
      </c>
      <c r="S77" s="61">
        <v>3600</v>
      </c>
      <c r="T77" s="61">
        <v>3600</v>
      </c>
      <c r="U77" s="61">
        <v>3600</v>
      </c>
      <c r="V77" s="61">
        <v>3600</v>
      </c>
      <c r="W77" s="61">
        <v>3600</v>
      </c>
      <c r="X77" s="61">
        <v>3600</v>
      </c>
      <c r="Y77" s="61">
        <v>3600</v>
      </c>
      <c r="Z77" s="61">
        <v>3600</v>
      </c>
      <c r="AA77" s="61">
        <v>3600</v>
      </c>
      <c r="AB77" s="61">
        <v>3600</v>
      </c>
      <c r="AC77" s="61">
        <v>3600</v>
      </c>
      <c r="AD77" s="61">
        <v>3600</v>
      </c>
      <c r="AE77" s="61">
        <v>3600</v>
      </c>
      <c r="AF77" s="61">
        <v>3600</v>
      </c>
      <c r="AG77" s="61">
        <v>3600</v>
      </c>
      <c r="AH77" s="61">
        <v>3600</v>
      </c>
      <c r="AI77" s="61">
        <v>3600</v>
      </c>
      <c r="AJ77" s="61">
        <v>3600</v>
      </c>
      <c r="AK77" s="61">
        <v>3600</v>
      </c>
      <c r="AL77" s="61">
        <v>3600</v>
      </c>
      <c r="AM77" s="61">
        <v>3600</v>
      </c>
      <c r="AN77" s="1" t="str">
        <f t="shared" si="1"/>
        <v>OCP - YoussoufiaCapacity</v>
      </c>
    </row>
    <row r="78" spans="2:40" x14ac:dyDescent="0.2">
      <c r="B78" s="1" t="s">
        <v>769</v>
      </c>
      <c r="C78" s="1" t="s">
        <v>20</v>
      </c>
      <c r="D78" s="1" t="s">
        <v>17</v>
      </c>
      <c r="E78" s="61" t="s">
        <v>351</v>
      </c>
      <c r="F78" s="61">
        <v>750</v>
      </c>
      <c r="G78" s="61">
        <v>3000</v>
      </c>
      <c r="H78" s="61">
        <v>3000</v>
      </c>
      <c r="I78" s="61">
        <v>3000</v>
      </c>
      <c r="J78" s="61">
        <v>3000</v>
      </c>
      <c r="K78" s="61">
        <v>3000</v>
      </c>
      <c r="L78" s="61">
        <v>3000</v>
      </c>
      <c r="M78" s="61">
        <v>3000</v>
      </c>
      <c r="N78" s="61">
        <v>3000</v>
      </c>
      <c r="O78" s="61">
        <v>3000</v>
      </c>
      <c r="P78" s="61">
        <v>3000</v>
      </c>
      <c r="Q78" s="61">
        <v>3000</v>
      </c>
      <c r="R78" s="61">
        <v>3000</v>
      </c>
      <c r="S78" s="61">
        <v>3000</v>
      </c>
      <c r="T78" s="61">
        <v>3000</v>
      </c>
      <c r="U78" s="61">
        <v>3000</v>
      </c>
      <c r="V78" s="61">
        <v>3000</v>
      </c>
      <c r="W78" s="61">
        <v>3000</v>
      </c>
      <c r="X78" s="61">
        <v>3000</v>
      </c>
      <c r="Y78" s="61">
        <v>3000</v>
      </c>
      <c r="Z78" s="61">
        <v>3000</v>
      </c>
      <c r="AA78" s="61">
        <v>3000</v>
      </c>
      <c r="AB78" s="61">
        <v>3000</v>
      </c>
      <c r="AC78" s="61">
        <v>3000</v>
      </c>
      <c r="AD78" s="61">
        <v>3000</v>
      </c>
      <c r="AE78" s="61">
        <v>3000</v>
      </c>
      <c r="AF78" s="61">
        <v>3000</v>
      </c>
      <c r="AG78" s="61">
        <v>3000</v>
      </c>
      <c r="AH78" s="61">
        <v>3000</v>
      </c>
      <c r="AI78" s="61">
        <v>3000</v>
      </c>
      <c r="AJ78" s="61">
        <v>3000</v>
      </c>
      <c r="AK78" s="61">
        <v>3000</v>
      </c>
      <c r="AL78" s="61">
        <v>3000</v>
      </c>
      <c r="AM78" s="61">
        <v>3000</v>
      </c>
      <c r="AN78" s="1" t="str">
        <f t="shared" si="1"/>
        <v>OCP - BouCraaCapacity</v>
      </c>
    </row>
    <row r="79" spans="2:40" x14ac:dyDescent="0.2">
      <c r="B79" s="1" t="s">
        <v>770</v>
      </c>
      <c r="C79" s="1" t="s">
        <v>20</v>
      </c>
      <c r="D79" s="1" t="s">
        <v>17</v>
      </c>
      <c r="E79" s="61" t="s">
        <v>351</v>
      </c>
      <c r="F79" s="61">
        <v>6500</v>
      </c>
      <c r="G79" s="61">
        <v>26000</v>
      </c>
      <c r="H79" s="61">
        <v>26000</v>
      </c>
      <c r="I79" s="61">
        <v>26000</v>
      </c>
      <c r="J79" s="61">
        <v>26000</v>
      </c>
      <c r="K79" s="61">
        <v>26000</v>
      </c>
      <c r="L79" s="61">
        <v>26000</v>
      </c>
      <c r="M79" s="61">
        <v>26000</v>
      </c>
      <c r="N79" s="61">
        <v>26000</v>
      </c>
      <c r="O79" s="61">
        <v>26000</v>
      </c>
      <c r="P79" s="61">
        <v>26000</v>
      </c>
      <c r="Q79" s="61">
        <v>26000</v>
      </c>
      <c r="R79" s="61">
        <v>26000</v>
      </c>
      <c r="S79" s="61">
        <v>26000</v>
      </c>
      <c r="T79" s="61">
        <v>26000</v>
      </c>
      <c r="U79" s="61">
        <v>26000</v>
      </c>
      <c r="V79" s="61">
        <v>26000</v>
      </c>
      <c r="W79" s="61">
        <v>26000</v>
      </c>
      <c r="X79" s="61">
        <v>26000</v>
      </c>
      <c r="Y79" s="61">
        <v>26000</v>
      </c>
      <c r="Z79" s="61">
        <v>26000</v>
      </c>
      <c r="AA79" s="61">
        <v>26000</v>
      </c>
      <c r="AB79" s="61">
        <v>26000</v>
      </c>
      <c r="AC79" s="61">
        <v>26000</v>
      </c>
      <c r="AD79" s="61">
        <v>26000</v>
      </c>
      <c r="AE79" s="61">
        <v>26000</v>
      </c>
      <c r="AF79" s="61">
        <v>26000</v>
      </c>
      <c r="AG79" s="61">
        <v>26000</v>
      </c>
      <c r="AH79" s="61">
        <v>26000</v>
      </c>
      <c r="AI79" s="61">
        <v>26000</v>
      </c>
      <c r="AJ79" s="61">
        <v>26000</v>
      </c>
      <c r="AK79" s="61">
        <v>26000</v>
      </c>
      <c r="AL79" s="61">
        <v>26000</v>
      </c>
      <c r="AM79" s="61">
        <v>26000</v>
      </c>
      <c r="AN79" s="1" t="str">
        <f t="shared" si="1"/>
        <v>OCP - Sidi DaouiCapacity</v>
      </c>
    </row>
    <row r="80" spans="2:40" x14ac:dyDescent="0.2">
      <c r="B80" s="1" t="s">
        <v>771</v>
      </c>
      <c r="C80" s="1" t="s">
        <v>24</v>
      </c>
      <c r="D80" s="1" t="s">
        <v>22</v>
      </c>
      <c r="E80" s="61" t="s">
        <v>351</v>
      </c>
      <c r="F80" s="61">
        <v>625</v>
      </c>
      <c r="G80" s="61">
        <v>2500</v>
      </c>
      <c r="H80" s="61">
        <v>2500</v>
      </c>
      <c r="I80" s="61">
        <v>2500</v>
      </c>
      <c r="J80" s="61">
        <v>2500</v>
      </c>
      <c r="K80" s="61">
        <v>2500</v>
      </c>
      <c r="L80" s="61">
        <v>2500</v>
      </c>
      <c r="M80" s="61">
        <v>2500</v>
      </c>
      <c r="N80" s="61">
        <v>2500</v>
      </c>
      <c r="O80" s="61">
        <v>2500</v>
      </c>
      <c r="P80" s="61">
        <v>2500</v>
      </c>
      <c r="Q80" s="61">
        <v>2500</v>
      </c>
      <c r="R80" s="61">
        <v>2500</v>
      </c>
      <c r="S80" s="61">
        <v>2500</v>
      </c>
      <c r="T80" s="61">
        <v>2500</v>
      </c>
      <c r="U80" s="61">
        <v>2500</v>
      </c>
      <c r="V80" s="61">
        <v>2500</v>
      </c>
      <c r="W80" s="61">
        <v>2500</v>
      </c>
      <c r="X80" s="61">
        <v>2500</v>
      </c>
      <c r="Y80" s="61">
        <v>2500</v>
      </c>
      <c r="Z80" s="61">
        <v>2500</v>
      </c>
      <c r="AA80" s="61">
        <v>2500</v>
      </c>
      <c r="AB80" s="61">
        <v>2500</v>
      </c>
      <c r="AC80" s="61">
        <v>2500</v>
      </c>
      <c r="AD80" s="61">
        <v>2500</v>
      </c>
      <c r="AE80" s="61">
        <v>2500</v>
      </c>
      <c r="AF80" s="61">
        <v>2500</v>
      </c>
      <c r="AG80" s="61">
        <v>2500</v>
      </c>
      <c r="AH80" s="61">
        <v>2500</v>
      </c>
      <c r="AI80" s="61">
        <v>2500</v>
      </c>
      <c r="AJ80" s="61">
        <v>2500</v>
      </c>
      <c r="AK80" s="61">
        <v>2500</v>
      </c>
      <c r="AL80" s="61">
        <v>2500</v>
      </c>
      <c r="AM80" s="61">
        <v>2500</v>
      </c>
      <c r="AN80" s="1" t="str">
        <f t="shared" si="1"/>
        <v>ICS - TaibaCapacity</v>
      </c>
    </row>
    <row r="81" spans="2:40" x14ac:dyDescent="0.2">
      <c r="B81" s="1" t="s">
        <v>772</v>
      </c>
      <c r="C81" s="1" t="s">
        <v>24</v>
      </c>
      <c r="D81" s="1" t="s">
        <v>22</v>
      </c>
      <c r="E81" s="61" t="s">
        <v>351</v>
      </c>
      <c r="F81" s="61">
        <v>125</v>
      </c>
      <c r="G81" s="61">
        <v>500</v>
      </c>
      <c r="H81" s="61">
        <v>500</v>
      </c>
      <c r="I81" s="61">
        <v>507</v>
      </c>
      <c r="J81" s="61">
        <v>508</v>
      </c>
      <c r="K81" s="61">
        <v>508</v>
      </c>
      <c r="L81" s="61">
        <v>508</v>
      </c>
      <c r="M81" s="61">
        <v>508</v>
      </c>
      <c r="N81" s="61">
        <v>508</v>
      </c>
      <c r="O81" s="61">
        <v>508</v>
      </c>
      <c r="P81" s="61">
        <v>508</v>
      </c>
      <c r="Q81" s="61">
        <v>508</v>
      </c>
      <c r="R81" s="61">
        <v>508</v>
      </c>
      <c r="S81" s="61">
        <v>508</v>
      </c>
      <c r="T81" s="61">
        <v>508</v>
      </c>
      <c r="U81" s="61">
        <v>508</v>
      </c>
      <c r="V81" s="61">
        <v>508</v>
      </c>
      <c r="W81" s="61">
        <v>508</v>
      </c>
      <c r="X81" s="61">
        <v>508</v>
      </c>
      <c r="Y81" s="61">
        <v>508</v>
      </c>
      <c r="Z81" s="61">
        <v>508</v>
      </c>
      <c r="AA81" s="61">
        <v>508</v>
      </c>
      <c r="AB81" s="61">
        <v>508</v>
      </c>
      <c r="AC81" s="61">
        <v>508</v>
      </c>
      <c r="AD81" s="61">
        <v>508</v>
      </c>
      <c r="AE81" s="61">
        <v>508</v>
      </c>
      <c r="AF81" s="61">
        <v>508</v>
      </c>
      <c r="AG81" s="61">
        <v>508</v>
      </c>
      <c r="AH81" s="61">
        <v>508</v>
      </c>
      <c r="AI81" s="61">
        <v>508</v>
      </c>
      <c r="AJ81" s="61">
        <v>508</v>
      </c>
      <c r="AK81" s="61">
        <v>508</v>
      </c>
      <c r="AL81" s="61">
        <v>508</v>
      </c>
      <c r="AM81" s="61">
        <v>508</v>
      </c>
      <c r="AN81" s="1" t="str">
        <f t="shared" si="1"/>
        <v>Sephos - Lam LamCapacity</v>
      </c>
    </row>
    <row r="82" spans="2:40" x14ac:dyDescent="0.2">
      <c r="B82" s="1" t="s">
        <v>773</v>
      </c>
      <c r="C82" s="1" t="s">
        <v>33</v>
      </c>
      <c r="D82" s="1" t="s">
        <v>31</v>
      </c>
      <c r="E82" s="61" t="s">
        <v>351</v>
      </c>
      <c r="F82" s="61">
        <v>625</v>
      </c>
      <c r="G82" s="61">
        <v>2500</v>
      </c>
      <c r="H82" s="61">
        <v>2500</v>
      </c>
      <c r="I82" s="61">
        <v>2500</v>
      </c>
      <c r="J82" s="61">
        <v>2500</v>
      </c>
      <c r="K82" s="61">
        <v>2500</v>
      </c>
      <c r="L82" s="61">
        <v>2500</v>
      </c>
      <c r="M82" s="61">
        <v>0</v>
      </c>
      <c r="N82" s="61">
        <v>0</v>
      </c>
      <c r="O82" s="61">
        <v>0</v>
      </c>
      <c r="P82" s="61">
        <v>0</v>
      </c>
      <c r="Q82" s="61">
        <v>0</v>
      </c>
      <c r="R82" s="61">
        <v>0</v>
      </c>
      <c r="S82" s="61">
        <v>0</v>
      </c>
      <c r="T82" s="61">
        <v>0</v>
      </c>
      <c r="U82" s="61">
        <v>0</v>
      </c>
      <c r="V82" s="61">
        <v>0</v>
      </c>
      <c r="W82" s="61">
        <v>0</v>
      </c>
      <c r="X82" s="61">
        <v>0</v>
      </c>
      <c r="Y82" s="61">
        <v>0</v>
      </c>
      <c r="Z82" s="61">
        <v>0</v>
      </c>
      <c r="AA82" s="61">
        <v>0</v>
      </c>
      <c r="AB82" s="61">
        <v>0</v>
      </c>
      <c r="AC82" s="61">
        <v>0</v>
      </c>
      <c r="AD82" s="61">
        <v>0</v>
      </c>
      <c r="AE82" s="61">
        <v>0</v>
      </c>
      <c r="AF82" s="61">
        <v>0</v>
      </c>
      <c r="AG82" s="61">
        <v>0</v>
      </c>
      <c r="AH82" s="61">
        <v>0</v>
      </c>
      <c r="AI82" s="61">
        <v>0</v>
      </c>
      <c r="AJ82" s="61">
        <v>0</v>
      </c>
      <c r="AK82" s="61">
        <v>0</v>
      </c>
      <c r="AL82" s="61">
        <v>0</v>
      </c>
      <c r="AM82" s="61">
        <v>0</v>
      </c>
      <c r="AN82" s="1" t="str">
        <f t="shared" si="1"/>
        <v>ICL - ZinCapacity</v>
      </c>
    </row>
    <row r="83" spans="2:40" x14ac:dyDescent="0.2">
      <c r="B83" s="1" t="s">
        <v>774</v>
      </c>
      <c r="C83" s="1" t="s">
        <v>34</v>
      </c>
      <c r="D83" s="1" t="s">
        <v>31</v>
      </c>
      <c r="E83" s="61" t="s">
        <v>351</v>
      </c>
      <c r="F83" s="61">
        <v>125</v>
      </c>
      <c r="G83" s="61">
        <v>500</v>
      </c>
      <c r="H83" s="61">
        <v>500</v>
      </c>
      <c r="I83" s="61">
        <v>500</v>
      </c>
      <c r="J83" s="61">
        <v>500</v>
      </c>
      <c r="K83" s="61">
        <v>500</v>
      </c>
      <c r="L83" s="61">
        <v>500</v>
      </c>
      <c r="M83" s="61">
        <v>500</v>
      </c>
      <c r="N83" s="61">
        <v>500</v>
      </c>
      <c r="O83" s="61">
        <v>500</v>
      </c>
      <c r="P83" s="61">
        <v>500</v>
      </c>
      <c r="Q83" s="61">
        <v>500</v>
      </c>
      <c r="R83" s="61">
        <v>500</v>
      </c>
      <c r="S83" s="61">
        <v>500</v>
      </c>
      <c r="T83" s="61">
        <v>500</v>
      </c>
      <c r="U83" s="61">
        <v>500</v>
      </c>
      <c r="V83" s="61">
        <v>500</v>
      </c>
      <c r="W83" s="61">
        <v>500</v>
      </c>
      <c r="X83" s="61">
        <v>500</v>
      </c>
      <c r="Y83" s="61">
        <v>500</v>
      </c>
      <c r="Z83" s="61">
        <v>500</v>
      </c>
      <c r="AA83" s="61">
        <v>500</v>
      </c>
      <c r="AB83" s="61">
        <v>500</v>
      </c>
      <c r="AC83" s="61">
        <v>500</v>
      </c>
      <c r="AD83" s="61">
        <v>500</v>
      </c>
      <c r="AE83" s="61">
        <v>500</v>
      </c>
      <c r="AF83" s="61">
        <v>500</v>
      </c>
      <c r="AG83" s="61">
        <v>500</v>
      </c>
      <c r="AH83" s="61">
        <v>500</v>
      </c>
      <c r="AI83" s="61">
        <v>500</v>
      </c>
      <c r="AJ83" s="61">
        <v>500</v>
      </c>
      <c r="AK83" s="61">
        <v>500</v>
      </c>
      <c r="AL83" s="61">
        <v>500</v>
      </c>
      <c r="AM83" s="61">
        <v>500</v>
      </c>
      <c r="AN83" s="1" t="str">
        <f t="shared" si="1"/>
        <v>JPMC - Al-HassaCapacity</v>
      </c>
    </row>
    <row r="84" spans="2:40" x14ac:dyDescent="0.2">
      <c r="B84" s="1" t="s">
        <v>775</v>
      </c>
      <c r="C84" s="1" t="s">
        <v>34</v>
      </c>
      <c r="D84" s="1" t="s">
        <v>31</v>
      </c>
      <c r="E84" s="61" t="s">
        <v>351</v>
      </c>
      <c r="F84" s="61">
        <v>750</v>
      </c>
      <c r="G84" s="61">
        <v>3000</v>
      </c>
      <c r="H84" s="61">
        <v>3000</v>
      </c>
      <c r="I84" s="61">
        <v>3000</v>
      </c>
      <c r="J84" s="61">
        <v>3000</v>
      </c>
      <c r="K84" s="61">
        <v>3000</v>
      </c>
      <c r="L84" s="61">
        <v>3000</v>
      </c>
      <c r="M84" s="61">
        <v>3000</v>
      </c>
      <c r="N84" s="61">
        <v>3000</v>
      </c>
      <c r="O84" s="61">
        <v>3000</v>
      </c>
      <c r="P84" s="61">
        <v>3000</v>
      </c>
      <c r="Q84" s="61">
        <v>3000</v>
      </c>
      <c r="R84" s="61">
        <v>3000</v>
      </c>
      <c r="S84" s="61">
        <v>3000</v>
      </c>
      <c r="T84" s="61">
        <v>3000</v>
      </c>
      <c r="U84" s="61">
        <v>3000</v>
      </c>
      <c r="V84" s="61">
        <v>3000</v>
      </c>
      <c r="W84" s="61">
        <v>3000</v>
      </c>
      <c r="X84" s="61">
        <v>3000</v>
      </c>
      <c r="Y84" s="61">
        <v>3000</v>
      </c>
      <c r="Z84" s="61">
        <v>3000</v>
      </c>
      <c r="AA84" s="61">
        <v>3000</v>
      </c>
      <c r="AB84" s="61">
        <v>3000</v>
      </c>
      <c r="AC84" s="61">
        <v>3000</v>
      </c>
      <c r="AD84" s="61">
        <v>3000</v>
      </c>
      <c r="AE84" s="61">
        <v>3000</v>
      </c>
      <c r="AF84" s="61">
        <v>3000</v>
      </c>
      <c r="AG84" s="61">
        <v>3000</v>
      </c>
      <c r="AH84" s="61">
        <v>3000</v>
      </c>
      <c r="AI84" s="61">
        <v>3000</v>
      </c>
      <c r="AJ84" s="61">
        <v>3000</v>
      </c>
      <c r="AK84" s="61">
        <v>3000</v>
      </c>
      <c r="AL84" s="61">
        <v>3000</v>
      </c>
      <c r="AM84" s="61">
        <v>3000</v>
      </c>
      <c r="AN84" s="1" t="str">
        <f t="shared" si="1"/>
        <v>JPMC - Al-AbyadCapacity</v>
      </c>
    </row>
    <row r="85" spans="2:40" x14ac:dyDescent="0.2">
      <c r="B85" s="1" t="s">
        <v>776</v>
      </c>
      <c r="C85" s="1" t="s">
        <v>34</v>
      </c>
      <c r="D85" s="1" t="s">
        <v>31</v>
      </c>
      <c r="E85" s="61" t="s">
        <v>351</v>
      </c>
      <c r="F85" s="61">
        <v>2000</v>
      </c>
      <c r="G85" s="61">
        <v>8000</v>
      </c>
      <c r="H85" s="61">
        <v>8000</v>
      </c>
      <c r="I85" s="61">
        <v>8000</v>
      </c>
      <c r="J85" s="61">
        <v>8000</v>
      </c>
      <c r="K85" s="61">
        <v>8000</v>
      </c>
      <c r="L85" s="61">
        <v>8000</v>
      </c>
      <c r="M85" s="61">
        <v>8000</v>
      </c>
      <c r="N85" s="61">
        <v>8000</v>
      </c>
      <c r="O85" s="61">
        <v>8000</v>
      </c>
      <c r="P85" s="61">
        <v>8000</v>
      </c>
      <c r="Q85" s="61">
        <v>8000</v>
      </c>
      <c r="R85" s="61">
        <v>8000</v>
      </c>
      <c r="S85" s="61">
        <v>8000</v>
      </c>
      <c r="T85" s="61">
        <v>8000</v>
      </c>
      <c r="U85" s="61">
        <v>8000</v>
      </c>
      <c r="V85" s="61">
        <v>8000</v>
      </c>
      <c r="W85" s="61">
        <v>8000</v>
      </c>
      <c r="X85" s="61">
        <v>8000</v>
      </c>
      <c r="Y85" s="61">
        <v>8000</v>
      </c>
      <c r="Z85" s="61">
        <v>8000</v>
      </c>
      <c r="AA85" s="61">
        <v>8000</v>
      </c>
      <c r="AB85" s="61">
        <v>8000</v>
      </c>
      <c r="AC85" s="61">
        <v>8000</v>
      </c>
      <c r="AD85" s="61">
        <v>8000</v>
      </c>
      <c r="AE85" s="61">
        <v>8000</v>
      </c>
      <c r="AF85" s="61">
        <v>8000</v>
      </c>
      <c r="AG85" s="61">
        <v>8000</v>
      </c>
      <c r="AH85" s="61">
        <v>8000</v>
      </c>
      <c r="AI85" s="61">
        <v>8000</v>
      </c>
      <c r="AJ85" s="61">
        <v>8000</v>
      </c>
      <c r="AK85" s="61">
        <v>8000</v>
      </c>
      <c r="AL85" s="61">
        <v>8000</v>
      </c>
      <c r="AM85" s="61">
        <v>8000</v>
      </c>
      <c r="AN85" s="1" t="str">
        <f t="shared" si="1"/>
        <v>JPMC - EshidiyahCapacity</v>
      </c>
    </row>
    <row r="86" spans="2:40" x14ac:dyDescent="0.2">
      <c r="B86" s="1" t="s">
        <v>777</v>
      </c>
      <c r="C86" s="1" t="s">
        <v>40</v>
      </c>
      <c r="D86" s="1" t="s">
        <v>39</v>
      </c>
      <c r="E86" s="61" t="s">
        <v>351</v>
      </c>
      <c r="F86" s="61">
        <v>375</v>
      </c>
      <c r="G86" s="61">
        <v>1500</v>
      </c>
      <c r="H86" s="61">
        <v>1500</v>
      </c>
      <c r="I86" s="61">
        <v>1500</v>
      </c>
      <c r="J86" s="61">
        <v>1500</v>
      </c>
      <c r="K86" s="61">
        <v>1500</v>
      </c>
      <c r="L86" s="61">
        <v>1500</v>
      </c>
      <c r="M86" s="61">
        <v>1500</v>
      </c>
      <c r="N86" s="61">
        <v>1500</v>
      </c>
      <c r="O86" s="61">
        <v>1500</v>
      </c>
      <c r="P86" s="61">
        <v>1500</v>
      </c>
      <c r="Q86" s="61">
        <v>1500</v>
      </c>
      <c r="R86" s="61">
        <v>1500</v>
      </c>
      <c r="S86" s="61">
        <v>1500</v>
      </c>
      <c r="T86" s="61">
        <v>1500</v>
      </c>
      <c r="U86" s="61">
        <v>1500</v>
      </c>
      <c r="V86" s="61">
        <v>1500</v>
      </c>
      <c r="W86" s="61">
        <v>1500</v>
      </c>
      <c r="X86" s="61">
        <v>1500</v>
      </c>
      <c r="Y86" s="61">
        <v>1500</v>
      </c>
      <c r="Z86" s="61">
        <v>1500</v>
      </c>
      <c r="AA86" s="61">
        <v>1500</v>
      </c>
      <c r="AB86" s="61">
        <v>1500</v>
      </c>
      <c r="AC86" s="61">
        <v>1500</v>
      </c>
      <c r="AD86" s="61">
        <v>1500</v>
      </c>
      <c r="AE86" s="61">
        <v>1500</v>
      </c>
      <c r="AF86" s="61">
        <v>1500</v>
      </c>
      <c r="AG86" s="61">
        <v>1500</v>
      </c>
      <c r="AH86" s="61">
        <v>1500</v>
      </c>
      <c r="AI86" s="61">
        <v>1500</v>
      </c>
      <c r="AJ86" s="61">
        <v>1500</v>
      </c>
      <c r="AK86" s="61">
        <v>1500</v>
      </c>
      <c r="AL86" s="61">
        <v>1500</v>
      </c>
      <c r="AM86" s="61">
        <v>1500</v>
      </c>
      <c r="AN86" s="1" t="str">
        <f t="shared" si="1"/>
        <v>EuroChem - TarazCapacity</v>
      </c>
    </row>
    <row r="87" spans="2:40" x14ac:dyDescent="0.2">
      <c r="B87" s="1" t="s">
        <v>778</v>
      </c>
      <c r="C87" s="1" t="s">
        <v>779</v>
      </c>
      <c r="D87" s="1" t="s">
        <v>52</v>
      </c>
      <c r="E87" s="61" t="s">
        <v>351</v>
      </c>
      <c r="F87" s="61">
        <v>200</v>
      </c>
      <c r="G87" s="61">
        <v>800</v>
      </c>
      <c r="H87" s="61">
        <v>800</v>
      </c>
      <c r="I87" s="61">
        <v>800</v>
      </c>
      <c r="J87" s="61">
        <v>800</v>
      </c>
      <c r="K87" s="61">
        <v>800</v>
      </c>
      <c r="L87" s="61">
        <v>800</v>
      </c>
      <c r="M87" s="61">
        <v>800</v>
      </c>
      <c r="N87" s="61">
        <v>800</v>
      </c>
      <c r="O87" s="61">
        <v>800</v>
      </c>
      <c r="P87" s="61">
        <v>800</v>
      </c>
      <c r="Q87" s="61">
        <v>800</v>
      </c>
      <c r="R87" s="61">
        <v>800</v>
      </c>
      <c r="S87" s="61">
        <v>800</v>
      </c>
      <c r="T87" s="61">
        <v>800</v>
      </c>
      <c r="U87" s="61">
        <v>800</v>
      </c>
      <c r="V87" s="61">
        <v>800</v>
      </c>
      <c r="W87" s="61">
        <v>800</v>
      </c>
      <c r="X87" s="61">
        <v>800</v>
      </c>
      <c r="Y87" s="61">
        <v>800</v>
      </c>
      <c r="Z87" s="61">
        <v>800</v>
      </c>
      <c r="AA87" s="61">
        <v>800</v>
      </c>
      <c r="AB87" s="61">
        <v>800</v>
      </c>
      <c r="AC87" s="61">
        <v>800</v>
      </c>
      <c r="AD87" s="61">
        <v>800</v>
      </c>
      <c r="AE87" s="61">
        <v>800</v>
      </c>
      <c r="AF87" s="61">
        <v>800</v>
      </c>
      <c r="AG87" s="61">
        <v>800</v>
      </c>
      <c r="AH87" s="61">
        <v>800</v>
      </c>
      <c r="AI87" s="61">
        <v>800</v>
      </c>
      <c r="AJ87" s="61">
        <v>800</v>
      </c>
      <c r="AK87" s="61">
        <v>800</v>
      </c>
      <c r="AL87" s="61">
        <v>800</v>
      </c>
      <c r="AM87" s="61">
        <v>800</v>
      </c>
      <c r="AN87" s="1" t="str">
        <f t="shared" si="1"/>
        <v>PRL - Christmas IslandCapacity</v>
      </c>
    </row>
    <row r="88" spans="2:40" x14ac:dyDescent="0.2">
      <c r="B88" s="1" t="s">
        <v>780</v>
      </c>
      <c r="C88" s="1" t="s">
        <v>781</v>
      </c>
      <c r="D88" s="1" t="s">
        <v>52</v>
      </c>
      <c r="E88" s="61" t="s">
        <v>351</v>
      </c>
      <c r="F88" s="61">
        <v>125</v>
      </c>
      <c r="G88" s="61">
        <v>500</v>
      </c>
      <c r="H88" s="61">
        <v>500</v>
      </c>
      <c r="I88" s="61">
        <v>500</v>
      </c>
      <c r="J88" s="61">
        <v>500</v>
      </c>
      <c r="K88" s="61">
        <v>500</v>
      </c>
      <c r="L88" s="61">
        <v>500</v>
      </c>
      <c r="M88" s="61">
        <v>500</v>
      </c>
      <c r="N88" s="61">
        <v>500</v>
      </c>
      <c r="O88" s="61">
        <v>500</v>
      </c>
      <c r="P88" s="61">
        <v>500</v>
      </c>
      <c r="Q88" s="61">
        <v>500</v>
      </c>
      <c r="R88" s="61">
        <v>500</v>
      </c>
      <c r="S88" s="61">
        <v>500</v>
      </c>
      <c r="T88" s="61">
        <v>500</v>
      </c>
      <c r="U88" s="61">
        <v>500</v>
      </c>
      <c r="V88" s="61">
        <v>500</v>
      </c>
      <c r="W88" s="61">
        <v>500</v>
      </c>
      <c r="X88" s="61">
        <v>500</v>
      </c>
      <c r="Y88" s="61">
        <v>500</v>
      </c>
      <c r="Z88" s="61">
        <v>500</v>
      </c>
      <c r="AA88" s="61">
        <v>500</v>
      </c>
      <c r="AB88" s="61">
        <v>500</v>
      </c>
      <c r="AC88" s="61">
        <v>500</v>
      </c>
      <c r="AD88" s="61">
        <v>500</v>
      </c>
      <c r="AE88" s="61">
        <v>500</v>
      </c>
      <c r="AF88" s="61">
        <v>500</v>
      </c>
      <c r="AG88" s="61">
        <v>500</v>
      </c>
      <c r="AH88" s="61">
        <v>500</v>
      </c>
      <c r="AI88" s="61">
        <v>500</v>
      </c>
      <c r="AJ88" s="61">
        <v>500</v>
      </c>
      <c r="AK88" s="61">
        <v>500</v>
      </c>
      <c r="AL88" s="61">
        <v>500</v>
      </c>
      <c r="AM88" s="61">
        <v>500</v>
      </c>
      <c r="AN88" s="1" t="str">
        <f t="shared" si="1"/>
        <v>RoNPhos - NauruCapacity</v>
      </c>
    </row>
    <row r="89" spans="2:40" x14ac:dyDescent="0.2">
      <c r="B89" s="1" t="s">
        <v>782</v>
      </c>
      <c r="C89" s="1" t="s">
        <v>63</v>
      </c>
      <c r="D89" s="1" t="s">
        <v>61</v>
      </c>
      <c r="E89" s="61" t="s">
        <v>351</v>
      </c>
      <c r="F89" s="61">
        <v>1000</v>
      </c>
      <c r="G89" s="61">
        <v>4000</v>
      </c>
      <c r="H89" s="61">
        <v>4000</v>
      </c>
      <c r="I89" s="61">
        <v>4000</v>
      </c>
      <c r="J89" s="61">
        <v>4000</v>
      </c>
      <c r="K89" s="61">
        <v>4000</v>
      </c>
      <c r="L89" s="61">
        <v>4000</v>
      </c>
      <c r="M89" s="61">
        <v>4000</v>
      </c>
      <c r="N89" s="61">
        <v>4000</v>
      </c>
      <c r="O89" s="61">
        <v>4000</v>
      </c>
      <c r="P89" s="61">
        <v>4000</v>
      </c>
      <c r="Q89" s="61">
        <v>4000</v>
      </c>
      <c r="R89" s="61">
        <v>4000</v>
      </c>
      <c r="S89" s="61">
        <v>4000</v>
      </c>
      <c r="T89" s="61">
        <v>4000</v>
      </c>
      <c r="U89" s="61">
        <v>4000</v>
      </c>
      <c r="V89" s="61">
        <v>4000</v>
      </c>
      <c r="W89" s="61">
        <v>4000</v>
      </c>
      <c r="X89" s="61">
        <v>4000</v>
      </c>
      <c r="Y89" s="61">
        <v>4000</v>
      </c>
      <c r="Z89" s="61">
        <v>4000</v>
      </c>
      <c r="AA89" s="61">
        <v>4000</v>
      </c>
      <c r="AB89" s="61">
        <v>4000</v>
      </c>
      <c r="AC89" s="61">
        <v>4000</v>
      </c>
      <c r="AD89" s="61">
        <v>4000</v>
      </c>
      <c r="AE89" s="61">
        <v>4000</v>
      </c>
      <c r="AF89" s="61">
        <v>4000</v>
      </c>
      <c r="AG89" s="61">
        <v>4000</v>
      </c>
      <c r="AH89" s="61">
        <v>4000</v>
      </c>
      <c r="AI89" s="61">
        <v>4000</v>
      </c>
      <c r="AJ89" s="61">
        <v>4000</v>
      </c>
      <c r="AK89" s="61">
        <v>4000</v>
      </c>
      <c r="AL89" s="61">
        <v>4000</v>
      </c>
      <c r="AM89" s="61">
        <v>4000</v>
      </c>
      <c r="AN89" s="1" t="str">
        <f t="shared" si="1"/>
        <v>Miski Mayo - BayovarCapacity</v>
      </c>
    </row>
    <row r="90" spans="2:40" x14ac:dyDescent="0.2">
      <c r="B90" s="1" t="s">
        <v>783</v>
      </c>
      <c r="C90" s="1" t="s">
        <v>30</v>
      </c>
      <c r="D90" s="1" t="s">
        <v>29</v>
      </c>
      <c r="E90" s="61" t="s">
        <v>351</v>
      </c>
      <c r="F90" s="61">
        <v>375</v>
      </c>
      <c r="G90" s="61">
        <v>1500</v>
      </c>
      <c r="H90" s="61">
        <v>1500</v>
      </c>
      <c r="I90" s="61">
        <v>1500</v>
      </c>
      <c r="J90" s="61">
        <v>1500</v>
      </c>
      <c r="K90" s="61">
        <v>1500</v>
      </c>
      <c r="L90" s="61">
        <v>1500</v>
      </c>
      <c r="M90" s="61">
        <v>1500</v>
      </c>
      <c r="N90" s="61">
        <v>1500</v>
      </c>
      <c r="O90" s="61">
        <v>1500</v>
      </c>
      <c r="P90" s="61">
        <v>1500</v>
      </c>
      <c r="Q90" s="61">
        <v>1500</v>
      </c>
      <c r="R90" s="61">
        <v>1500</v>
      </c>
      <c r="S90" s="61">
        <v>1500</v>
      </c>
      <c r="T90" s="61">
        <v>1500</v>
      </c>
      <c r="U90" s="61">
        <v>1500</v>
      </c>
      <c r="V90" s="61">
        <v>1500</v>
      </c>
      <c r="W90" s="61">
        <v>1500</v>
      </c>
      <c r="X90" s="61">
        <v>1500</v>
      </c>
      <c r="Y90" s="61">
        <v>1500</v>
      </c>
      <c r="Z90" s="61">
        <v>1500</v>
      </c>
      <c r="AA90" s="61">
        <v>1500</v>
      </c>
      <c r="AB90" s="61">
        <v>1500</v>
      </c>
      <c r="AC90" s="61">
        <v>1500</v>
      </c>
      <c r="AD90" s="61">
        <v>1500</v>
      </c>
      <c r="AE90" s="61">
        <v>1500</v>
      </c>
      <c r="AF90" s="61">
        <v>1500</v>
      </c>
      <c r="AG90" s="61">
        <v>1500</v>
      </c>
      <c r="AH90" s="61">
        <v>1500</v>
      </c>
      <c r="AI90" s="61">
        <v>1500</v>
      </c>
      <c r="AJ90" s="61">
        <v>1500</v>
      </c>
      <c r="AK90" s="61">
        <v>1500</v>
      </c>
      <c r="AL90" s="61">
        <v>1500</v>
      </c>
      <c r="AM90" s="61">
        <v>1500</v>
      </c>
      <c r="AN90" s="1" t="str">
        <f t="shared" si="1"/>
        <v>KropzCapacity</v>
      </c>
    </row>
    <row r="91" spans="2:40" x14ac:dyDescent="0.2">
      <c r="B91" s="1" t="s">
        <v>784</v>
      </c>
      <c r="C91" s="1" t="s">
        <v>56</v>
      </c>
      <c r="D91" s="1" t="s">
        <v>54</v>
      </c>
      <c r="E91" s="61" t="s">
        <v>351</v>
      </c>
      <c r="F91" s="61">
        <v>1750</v>
      </c>
      <c r="G91" s="61">
        <v>7000</v>
      </c>
      <c r="H91" s="61">
        <v>7000</v>
      </c>
      <c r="I91" s="61">
        <v>7000</v>
      </c>
      <c r="J91" s="61">
        <v>7000</v>
      </c>
      <c r="K91" s="61">
        <v>7000</v>
      </c>
      <c r="L91" s="61">
        <v>7000</v>
      </c>
      <c r="M91" s="61">
        <v>7000</v>
      </c>
      <c r="N91" s="61">
        <v>7000</v>
      </c>
      <c r="O91" s="61">
        <v>7000</v>
      </c>
      <c r="P91" s="61">
        <v>7000</v>
      </c>
      <c r="Q91" s="61">
        <v>7000</v>
      </c>
      <c r="R91" s="61">
        <v>7000</v>
      </c>
      <c r="S91" s="61">
        <v>7000</v>
      </c>
      <c r="T91" s="61">
        <v>7000</v>
      </c>
      <c r="U91" s="61">
        <v>7000</v>
      </c>
      <c r="V91" s="61">
        <v>7000</v>
      </c>
      <c r="W91" s="61">
        <v>7000</v>
      </c>
      <c r="X91" s="61">
        <v>7000</v>
      </c>
      <c r="Y91" s="61">
        <v>7000</v>
      </c>
      <c r="Z91" s="61">
        <v>7000</v>
      </c>
      <c r="AA91" s="61">
        <v>7000</v>
      </c>
      <c r="AB91" s="61">
        <v>7000</v>
      </c>
      <c r="AC91" s="61">
        <v>7000</v>
      </c>
      <c r="AD91" s="61">
        <v>7000</v>
      </c>
      <c r="AE91" s="61">
        <v>7000</v>
      </c>
      <c r="AF91" s="61">
        <v>7000</v>
      </c>
      <c r="AG91" s="61">
        <v>7000</v>
      </c>
      <c r="AH91" s="61">
        <v>7000</v>
      </c>
      <c r="AI91" s="61">
        <v>7000</v>
      </c>
      <c r="AJ91" s="61">
        <v>7000</v>
      </c>
      <c r="AK91" s="61">
        <v>7000</v>
      </c>
      <c r="AL91" s="61">
        <v>7000</v>
      </c>
      <c r="AM91" s="61">
        <v>7000</v>
      </c>
      <c r="AN91" s="1" t="str">
        <f t="shared" si="1"/>
        <v>Mosaic - Four CornersCapacity</v>
      </c>
    </row>
    <row r="92" spans="2:40" x14ac:dyDescent="0.2">
      <c r="B92" s="1" t="s">
        <v>785</v>
      </c>
      <c r="C92" s="1" t="s">
        <v>65</v>
      </c>
      <c r="D92" s="1" t="s">
        <v>759</v>
      </c>
      <c r="E92" s="61" t="s">
        <v>351</v>
      </c>
      <c r="F92" s="61">
        <v>1312.5</v>
      </c>
      <c r="G92" s="61">
        <v>5250</v>
      </c>
      <c r="H92" s="61">
        <v>5250</v>
      </c>
      <c r="I92" s="61">
        <v>5250</v>
      </c>
      <c r="J92" s="61">
        <v>5250</v>
      </c>
      <c r="K92" s="61">
        <v>5250</v>
      </c>
      <c r="L92" s="61">
        <v>5250</v>
      </c>
      <c r="M92" s="61">
        <v>5250</v>
      </c>
      <c r="N92" s="61">
        <v>5250</v>
      </c>
      <c r="O92" s="61">
        <v>5250</v>
      </c>
      <c r="P92" s="61">
        <v>5250</v>
      </c>
      <c r="Q92" s="61">
        <v>5250</v>
      </c>
      <c r="R92" s="61">
        <v>5250</v>
      </c>
      <c r="S92" s="61">
        <v>5250</v>
      </c>
      <c r="T92" s="61">
        <v>5250</v>
      </c>
      <c r="U92" s="61">
        <v>5250</v>
      </c>
      <c r="V92" s="61">
        <v>5250</v>
      </c>
      <c r="W92" s="61">
        <v>5250</v>
      </c>
      <c r="X92" s="61">
        <v>5250</v>
      </c>
      <c r="Y92" s="61">
        <v>5250</v>
      </c>
      <c r="Z92" s="61">
        <v>5250</v>
      </c>
      <c r="AA92" s="61">
        <v>5250</v>
      </c>
      <c r="AB92" s="61">
        <v>5250</v>
      </c>
      <c r="AC92" s="61">
        <v>5250</v>
      </c>
      <c r="AD92" s="61">
        <v>5250</v>
      </c>
      <c r="AE92" s="61">
        <v>5250</v>
      </c>
      <c r="AF92" s="61">
        <v>5250</v>
      </c>
      <c r="AG92" s="61">
        <v>5250</v>
      </c>
      <c r="AH92" s="61">
        <v>5250</v>
      </c>
      <c r="AI92" s="61">
        <v>5250</v>
      </c>
      <c r="AJ92" s="61">
        <v>5250</v>
      </c>
      <c r="AK92" s="61">
        <v>5250</v>
      </c>
      <c r="AL92" s="61">
        <v>5250</v>
      </c>
      <c r="AM92" s="61">
        <v>5250</v>
      </c>
      <c r="AN92" s="1" t="str">
        <f t="shared" si="1"/>
        <v>Hubei - Various (River)Capacity</v>
      </c>
    </row>
    <row r="93" spans="2:40" x14ac:dyDescent="0.2">
      <c r="B93" s="1" t="s">
        <v>786</v>
      </c>
      <c r="C93" s="1" t="s">
        <v>65</v>
      </c>
      <c r="D93" s="1" t="s">
        <v>759</v>
      </c>
      <c r="E93" s="61" t="s">
        <v>351</v>
      </c>
      <c r="F93" s="61">
        <v>1312.5</v>
      </c>
      <c r="G93" s="61">
        <v>5250</v>
      </c>
      <c r="H93" s="61">
        <v>5250</v>
      </c>
      <c r="I93" s="61">
        <v>5250</v>
      </c>
      <c r="J93" s="61">
        <v>5250</v>
      </c>
      <c r="K93" s="61">
        <v>5250</v>
      </c>
      <c r="L93" s="61">
        <v>5250</v>
      </c>
      <c r="M93" s="61">
        <v>5250</v>
      </c>
      <c r="N93" s="61">
        <v>5250</v>
      </c>
      <c r="O93" s="61">
        <v>5250</v>
      </c>
      <c r="P93" s="61">
        <v>5250</v>
      </c>
      <c r="Q93" s="61">
        <v>5250</v>
      </c>
      <c r="R93" s="61">
        <v>5250</v>
      </c>
      <c r="S93" s="61">
        <v>5250</v>
      </c>
      <c r="T93" s="61">
        <v>5250</v>
      </c>
      <c r="U93" s="61">
        <v>5250</v>
      </c>
      <c r="V93" s="61">
        <v>5250</v>
      </c>
      <c r="W93" s="61">
        <v>5250</v>
      </c>
      <c r="X93" s="61">
        <v>5250</v>
      </c>
      <c r="Y93" s="61">
        <v>5250</v>
      </c>
      <c r="Z93" s="61">
        <v>5250</v>
      </c>
      <c r="AA93" s="61">
        <v>5250</v>
      </c>
      <c r="AB93" s="61">
        <v>5250</v>
      </c>
      <c r="AC93" s="61">
        <v>5250</v>
      </c>
      <c r="AD93" s="61">
        <v>5250</v>
      </c>
      <c r="AE93" s="61">
        <v>5250</v>
      </c>
      <c r="AF93" s="61">
        <v>5250</v>
      </c>
      <c r="AG93" s="61">
        <v>5250</v>
      </c>
      <c r="AH93" s="61">
        <v>5250</v>
      </c>
      <c r="AI93" s="61">
        <v>5250</v>
      </c>
      <c r="AJ93" s="61">
        <v>5250</v>
      </c>
      <c r="AK93" s="61">
        <v>5250</v>
      </c>
      <c r="AL93" s="61">
        <v>5250</v>
      </c>
      <c r="AM93" s="61">
        <v>5250</v>
      </c>
      <c r="AN93" s="1" t="str">
        <f t="shared" si="1"/>
        <v>Hubei - Various (Rail)Capacity</v>
      </c>
    </row>
    <row r="94" spans="2:40" x14ac:dyDescent="0.2">
      <c r="B94" s="1" t="s">
        <v>787</v>
      </c>
      <c r="C94" s="1" t="s">
        <v>37</v>
      </c>
      <c r="D94" s="1" t="s">
        <v>31</v>
      </c>
      <c r="E94" s="61" t="s">
        <v>351</v>
      </c>
      <c r="F94" s="61">
        <v>0</v>
      </c>
      <c r="G94" s="61">
        <v>400</v>
      </c>
      <c r="H94" s="61">
        <v>400</v>
      </c>
      <c r="I94" s="61">
        <v>1000</v>
      </c>
      <c r="J94" s="61">
        <v>1000</v>
      </c>
      <c r="K94" s="61">
        <v>2000</v>
      </c>
      <c r="L94" s="61">
        <v>3000</v>
      </c>
      <c r="M94" s="61">
        <v>3000</v>
      </c>
      <c r="N94" s="61">
        <v>3000</v>
      </c>
      <c r="O94" s="61">
        <v>3000</v>
      </c>
      <c r="P94" s="61">
        <v>3000</v>
      </c>
      <c r="Q94" s="61">
        <v>3000</v>
      </c>
      <c r="R94" s="61">
        <v>3000</v>
      </c>
      <c r="S94" s="61">
        <v>3000</v>
      </c>
      <c r="T94" s="61">
        <v>3000</v>
      </c>
      <c r="U94" s="61">
        <v>3000</v>
      </c>
      <c r="V94" s="61">
        <v>3000</v>
      </c>
      <c r="W94" s="61">
        <v>3000</v>
      </c>
      <c r="X94" s="61">
        <v>3000</v>
      </c>
      <c r="Y94" s="61">
        <v>3000</v>
      </c>
      <c r="Z94" s="61">
        <v>3000</v>
      </c>
      <c r="AA94" s="61">
        <v>3000</v>
      </c>
      <c r="AB94" s="61">
        <v>3000</v>
      </c>
      <c r="AC94" s="61">
        <v>3000</v>
      </c>
      <c r="AD94" s="61">
        <v>3000</v>
      </c>
      <c r="AE94" s="61">
        <v>3000</v>
      </c>
      <c r="AF94" s="61">
        <v>3000</v>
      </c>
      <c r="AG94" s="61">
        <v>3000</v>
      </c>
      <c r="AH94" s="61">
        <v>3000</v>
      </c>
      <c r="AI94" s="61">
        <v>3000</v>
      </c>
      <c r="AJ94" s="61">
        <v>3000</v>
      </c>
      <c r="AK94" s="61">
        <v>3000</v>
      </c>
      <c r="AL94" s="61">
        <v>3000</v>
      </c>
      <c r="AM94" s="61">
        <v>3000</v>
      </c>
      <c r="AN94" s="1" t="str">
        <f t="shared" si="1"/>
        <v>Gecopham - SyriaCapacity</v>
      </c>
    </row>
    <row r="95" spans="2:40" x14ac:dyDescent="0.2">
      <c r="B95" s="1" t="s">
        <v>788</v>
      </c>
      <c r="C95" s="1" t="s">
        <v>53</v>
      </c>
      <c r="D95" s="1" t="s">
        <v>52</v>
      </c>
      <c r="E95" s="61" t="s">
        <v>351</v>
      </c>
      <c r="F95" s="61">
        <v>0</v>
      </c>
      <c r="G95" s="61">
        <v>0</v>
      </c>
      <c r="H95" s="61">
        <v>0</v>
      </c>
      <c r="I95" s="61">
        <v>0</v>
      </c>
      <c r="J95" s="61">
        <v>0</v>
      </c>
      <c r="K95" s="61">
        <v>0</v>
      </c>
      <c r="L95" s="61">
        <v>200</v>
      </c>
      <c r="M95" s="61">
        <v>200</v>
      </c>
      <c r="N95" s="61">
        <v>600</v>
      </c>
      <c r="O95" s="61">
        <v>600</v>
      </c>
      <c r="P95" s="61">
        <v>600</v>
      </c>
      <c r="Q95" s="61">
        <v>600</v>
      </c>
      <c r="R95" s="61">
        <v>600</v>
      </c>
      <c r="S95" s="61">
        <v>600</v>
      </c>
      <c r="T95" s="61">
        <v>600</v>
      </c>
      <c r="U95" s="61">
        <v>600</v>
      </c>
      <c r="V95" s="61">
        <v>600</v>
      </c>
      <c r="W95" s="61">
        <v>600</v>
      </c>
      <c r="X95" s="61">
        <v>600</v>
      </c>
      <c r="Y95" s="61">
        <v>600</v>
      </c>
      <c r="Z95" s="61">
        <v>600</v>
      </c>
      <c r="AA95" s="61">
        <v>600</v>
      </c>
      <c r="AB95" s="61">
        <v>600</v>
      </c>
      <c r="AC95" s="61">
        <v>600</v>
      </c>
      <c r="AD95" s="61">
        <v>600</v>
      </c>
      <c r="AE95" s="61">
        <v>600</v>
      </c>
      <c r="AF95" s="61">
        <v>600</v>
      </c>
      <c r="AG95" s="61">
        <v>600</v>
      </c>
      <c r="AH95" s="61">
        <v>600</v>
      </c>
      <c r="AI95" s="61">
        <v>600</v>
      </c>
      <c r="AJ95" s="61">
        <v>600</v>
      </c>
      <c r="AK95" s="61">
        <v>600</v>
      </c>
      <c r="AL95" s="61">
        <v>600</v>
      </c>
      <c r="AM95" s="61">
        <v>600</v>
      </c>
      <c r="AN95" s="1" t="str">
        <f t="shared" si="1"/>
        <v>Centrex - ArdmoreCapacity</v>
      </c>
    </row>
    <row r="96" spans="2:40" x14ac:dyDescent="0.2">
      <c r="B96" s="1" t="s">
        <v>789</v>
      </c>
      <c r="C96" s="1" t="s">
        <v>53</v>
      </c>
      <c r="D96" s="1" t="s">
        <v>52</v>
      </c>
      <c r="E96" s="61" t="s">
        <v>351</v>
      </c>
      <c r="F96" s="61">
        <v>0</v>
      </c>
      <c r="G96" s="61">
        <v>0</v>
      </c>
      <c r="H96" s="61">
        <v>0</v>
      </c>
      <c r="I96" s="61">
        <v>0</v>
      </c>
      <c r="J96" s="61">
        <v>0</v>
      </c>
      <c r="K96" s="61">
        <v>0</v>
      </c>
      <c r="L96" s="61">
        <v>0</v>
      </c>
      <c r="M96" s="61">
        <v>0</v>
      </c>
      <c r="N96" s="61">
        <v>1000</v>
      </c>
      <c r="O96" s="61">
        <v>1000</v>
      </c>
      <c r="P96" s="61">
        <v>1000</v>
      </c>
      <c r="Q96" s="61">
        <v>1000</v>
      </c>
      <c r="R96" s="61">
        <v>1000</v>
      </c>
      <c r="S96" s="61">
        <v>1000</v>
      </c>
      <c r="T96" s="61">
        <v>1000</v>
      </c>
      <c r="U96" s="61">
        <v>1000</v>
      </c>
      <c r="V96" s="61">
        <v>1000</v>
      </c>
      <c r="W96" s="61">
        <v>1000</v>
      </c>
      <c r="X96" s="61">
        <v>1000</v>
      </c>
      <c r="Y96" s="61">
        <v>1000</v>
      </c>
      <c r="Z96" s="61">
        <v>1000</v>
      </c>
      <c r="AA96" s="61">
        <v>1000</v>
      </c>
      <c r="AB96" s="61">
        <v>1000</v>
      </c>
      <c r="AC96" s="61">
        <v>1000</v>
      </c>
      <c r="AD96" s="61">
        <v>1000</v>
      </c>
      <c r="AE96" s="61">
        <v>1000</v>
      </c>
      <c r="AF96" s="61">
        <v>1000</v>
      </c>
      <c r="AG96" s="61">
        <v>1000</v>
      </c>
      <c r="AH96" s="61">
        <v>1000</v>
      </c>
      <c r="AI96" s="61">
        <v>1000</v>
      </c>
      <c r="AJ96" s="61">
        <v>1000</v>
      </c>
      <c r="AK96" s="61">
        <v>1000</v>
      </c>
      <c r="AL96" s="61">
        <v>1000</v>
      </c>
      <c r="AM96" s="61">
        <v>1000</v>
      </c>
      <c r="AN96" s="1" t="str">
        <f t="shared" si="1"/>
        <v>NW Phosphate - Paradise SouthCapacity</v>
      </c>
    </row>
  </sheetData>
  <hyperlinks>
    <hyperlink ref="B4" location="Index!A1" display="Index" xr:uid="{4D634227-1AB1-45D6-9860-132CB388E234}"/>
  </hyperlinks>
  <pageMargins left="0.7" right="0.7" top="0.75" bottom="0.75" header="0.3" footer="0.3"/>
  <pageSetup orientation="portrait"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CB59C4AAA73EE429DE74CB288F280C0" ma:contentTypeVersion="3" ma:contentTypeDescription="Crée un document." ma:contentTypeScope="" ma:versionID="ae58d057f37854a61ab104ea2e5e62bf">
  <xsd:schema xmlns:xsd="http://www.w3.org/2001/XMLSchema" xmlns:xs="http://www.w3.org/2001/XMLSchema" xmlns:p="http://schemas.microsoft.com/office/2006/metadata/properties" xmlns:ns2="6b159598-2cdb-484c-9449-1c970adb4b28" targetNamespace="http://schemas.microsoft.com/office/2006/metadata/properties" ma:root="true" ma:fieldsID="8df325f3d5c7f5ac0ecd1752d9448951" ns2:_="">
    <xsd:import namespace="6b159598-2cdb-484c-9449-1c970adb4b2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159598-2cdb-484c-9449-1c970adb4b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FF201B0-ACFB-412A-A87A-98AFF45840A0}">
  <ds:schemaRefs>
    <ds:schemaRef ds:uri="http://www.w3.org/XML/1998/namespace"/>
    <ds:schemaRef ds:uri="1caef3e6-aa9e-4a4c-a16f-e3d33f3cedee"/>
    <ds:schemaRef ds:uri="http://purl.org/dc/terms/"/>
    <ds:schemaRef ds:uri="http://schemas.openxmlformats.org/package/2006/metadata/core-properties"/>
    <ds:schemaRef ds:uri="http://purl.org/dc/dcmitype/"/>
    <ds:schemaRef ds:uri="http://schemas.microsoft.com/office/2006/documentManagement/types"/>
    <ds:schemaRef ds:uri="http://purl.org/dc/elements/1.1/"/>
    <ds:schemaRef ds:uri="http://schemas.microsoft.com/office/infopath/2007/PartnerControls"/>
    <ds:schemaRef ds:uri="http://schemas.microsoft.com/office/2006/metadata/properties"/>
    <ds:schemaRef ds:uri="63de19d2-7faa-4e76-9111-69b39430e6a8"/>
    <ds:schemaRef ds:uri="9c569260-de70-4167-9160-bc77e45e1f36"/>
    <ds:schemaRef ds:uri="fa5cfa97-d561-47eb-a51f-bd6dd613ab69"/>
    <ds:schemaRef ds:uri="38b9fcb3-64e8-46a7-91b2-eddfac1c95c9"/>
  </ds:schemaRefs>
</ds:datastoreItem>
</file>

<file path=customXml/itemProps2.xml><?xml version="1.0" encoding="utf-8"?>
<ds:datastoreItem xmlns:ds="http://schemas.openxmlformats.org/officeDocument/2006/customXml" ds:itemID="{EE5A1CFF-6D49-4BE9-93EE-2507A8675DFC}"/>
</file>

<file path=customXml/itemProps3.xml><?xml version="1.0" encoding="utf-8"?>
<ds:datastoreItem xmlns:ds="http://schemas.openxmlformats.org/officeDocument/2006/customXml" ds:itemID="{64DED021-33F6-4940-B44E-6A6BB23637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MGA - Cost Curve</vt:lpstr>
      <vt:lpstr>MGA - CostCurveGenerator</vt:lpstr>
      <vt:lpstr>MGA - CostData</vt:lpstr>
      <vt:lpstr>MGA - Cap_H</vt:lpstr>
      <vt:lpstr>PhosRock - Cost Curve</vt:lpstr>
      <vt:lpstr>PhosRock- CostCurveGenerator</vt:lpstr>
      <vt:lpstr>PhosRock - CostData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Kwadjo Ahodo</dc:creator>
  <cp:lastModifiedBy>Persona, Alberto</cp:lastModifiedBy>
  <dcterms:created xsi:type="dcterms:W3CDTF">2017-07-13T11:18:59Z</dcterms:created>
  <dcterms:modified xsi:type="dcterms:W3CDTF">2025-05-30T15:32:33Z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0x0101005CB59C4AAA73EE429DE74CB288F280C0</vt:lpwstr>
  </property>
  <property fmtid="{D5CDD505-2E9C-101B-9397-08002B2CF9AE}" pid="3" name="MediaServiceImageTags">
    <vt:lpwstr/>
  </property>
  <property fmtid="{D5CDD505-2E9C-101B-9397-08002B2CF9AE}" pid="4" name="GUID">
    <vt:lpwstr>aafca6d1-b277-4f1c-abe0-de75184d5445</vt:lpwstr>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_ExtendedDescription">
    <vt:lpwstr/>
  </property>
  <property fmtid="{D5CDD505-2E9C-101B-9397-08002B2CF9AE}" pid="10" name="TriggerFlowInfo">
    <vt:lpwstr/>
  </property>
  <property fmtid="{D5CDD505-2E9C-101B-9397-08002B2CF9AE}" pid="11" name="SV_QUERY_LIST_4F35BF76-6C0D-4D9B-82B2-816C12CF3733">
    <vt:lpwstr>empty_477D106A-C0D6-4607-AEBD-E2C9D60EA279</vt:lpwstr>
  </property>
  <property fmtid="{D5CDD505-2E9C-101B-9397-08002B2CF9AE}" pid="12" name="SV_HIDDEN_GRID_QUERY_LIST_4F35BF76-6C0D-4D9B-82B2-816C12CF3733">
    <vt:lpwstr>empty_477D106A-C0D6-4607-AEBD-E2C9D60EA279</vt:lpwstr>
  </property>
  <property fmtid="{D5CDD505-2E9C-101B-9397-08002B2CF9AE}" pid="13" name="MSIP_Label_6267e522-0091-4d88-9989-f382df9eb3cc_Enabled">
    <vt:lpwstr>true</vt:lpwstr>
  </property>
  <property fmtid="{D5CDD505-2E9C-101B-9397-08002B2CF9AE}" pid="14" name="MSIP_Label_6267e522-0091-4d88-9989-f382df9eb3cc_SetDate">
    <vt:lpwstr>2025-05-30T15:32:01Z</vt:lpwstr>
  </property>
  <property fmtid="{D5CDD505-2E9C-101B-9397-08002B2CF9AE}" pid="15" name="MSIP_Label_6267e522-0091-4d88-9989-f382df9eb3cc_Method">
    <vt:lpwstr>Privileged</vt:lpwstr>
  </property>
  <property fmtid="{D5CDD505-2E9C-101B-9397-08002B2CF9AE}" pid="16" name="MSIP_Label_6267e522-0091-4d88-9989-f382df9eb3cc_Name">
    <vt:lpwstr>General</vt:lpwstr>
  </property>
  <property fmtid="{D5CDD505-2E9C-101B-9397-08002B2CF9AE}" pid="17" name="MSIP_Label_6267e522-0091-4d88-9989-f382df9eb3cc_SiteId">
    <vt:lpwstr>8f3e36ea-8039-4b40-81a7-7dc0599e8645</vt:lpwstr>
  </property>
  <property fmtid="{D5CDD505-2E9C-101B-9397-08002B2CF9AE}" pid="18" name="MSIP_Label_6267e522-0091-4d88-9989-f382df9eb3cc_ActionId">
    <vt:lpwstr>21d529d4-c28b-43ad-a871-c195164031fc</vt:lpwstr>
  </property>
  <property fmtid="{D5CDD505-2E9C-101B-9397-08002B2CF9AE}" pid="19" name="MSIP_Label_6267e522-0091-4d88-9989-f382df9eb3cc_ContentBits">
    <vt:lpwstr>0</vt:lpwstr>
  </property>
  <property fmtid="{D5CDD505-2E9C-101B-9397-08002B2CF9AE}" pid="20" name="MSIP_Label_6267e522-0091-4d88-9989-f382df9eb3cc_Tag">
    <vt:lpwstr>10, 0, 1, 1</vt:lpwstr>
  </property>
</Properties>
</file>